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04000 nM collagen\Green\"/>
    </mc:Choice>
  </mc:AlternateContent>
  <bookViews>
    <workbookView xWindow="0" yWindow="0" windowWidth="14370" windowHeight="7350" tabRatio="599" activeTab="3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B!$N$19,B!$N$20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188" i="90" l="1"/>
  <c r="AG188" i="90" s="1"/>
  <c r="AW188" i="90" s="1"/>
  <c r="BM108" i="90"/>
  <c r="AG108" i="90" s="1"/>
  <c r="AW108" i="90" s="1"/>
  <c r="BM224" i="90"/>
  <c r="AG224" i="90" s="1"/>
  <c r="AW224" i="90" s="1"/>
  <c r="BM173" i="90"/>
  <c r="AG173" i="90" s="1"/>
  <c r="AW173" i="90" s="1"/>
  <c r="BM75" i="90"/>
  <c r="AG75" i="90" s="1"/>
  <c r="AW75" i="90" s="1"/>
  <c r="BM162" i="90"/>
  <c r="AG162" i="90" s="1"/>
  <c r="AW162" i="90" s="1"/>
  <c r="AW76" i="90"/>
  <c r="AW204" i="90"/>
  <c r="AW91" i="90"/>
  <c r="AW123" i="90"/>
  <c r="AW187" i="90"/>
  <c r="AW107" i="90"/>
  <c r="AW154" i="90"/>
  <c r="AW29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BM87" i="89"/>
  <c r="AG87" i="89" s="1"/>
  <c r="BM107" i="89"/>
  <c r="BM95" i="89"/>
  <c r="AG95" i="89" s="1"/>
  <c r="BM99" i="89"/>
  <c r="AG99" i="89" s="1"/>
  <c r="BM103" i="89"/>
  <c r="AG103" i="89" s="1"/>
  <c r="BM129" i="89"/>
  <c r="AG129" i="89" s="1"/>
  <c r="BM133" i="89"/>
  <c r="AG133" i="89" s="1"/>
  <c r="BM38" i="89"/>
  <c r="BM42" i="89"/>
  <c r="AG42" i="89" s="1"/>
  <c r="BM46" i="89"/>
  <c r="BM50" i="89"/>
  <c r="BM36" i="89"/>
  <c r="AG36" i="89" s="1"/>
  <c r="BM137" i="89"/>
  <c r="AG137" i="89" s="1"/>
  <c r="BM141" i="89"/>
  <c r="AG141" i="89" s="1"/>
  <c r="BM145" i="89"/>
  <c r="AG145" i="89" s="1"/>
  <c r="BM147" i="89"/>
  <c r="BM190" i="89"/>
  <c r="AG190" i="89" s="1"/>
  <c r="BM194" i="89"/>
  <c r="BM182" i="89"/>
  <c r="AG182" i="89" s="1"/>
  <c r="BM54" i="89"/>
  <c r="AG54" i="89" s="1"/>
  <c r="BM58" i="89"/>
  <c r="AG58" i="89" s="1"/>
  <c r="BM62" i="89"/>
  <c r="AG62" i="89" s="1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DQ225" i="90"/>
  <c r="BE225" i="90" s="1"/>
  <c r="Y225" i="90" s="1"/>
  <c r="DQ224" i="90"/>
  <c r="BE224" i="90" s="1"/>
  <c r="Y224" i="90" s="1"/>
  <c r="DQ227" i="90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BM93" i="89"/>
  <c r="BM97" i="89"/>
  <c r="AG97" i="89" s="1"/>
  <c r="BM101" i="89"/>
  <c r="AG101" i="89" s="1"/>
  <c r="BM126" i="89"/>
  <c r="AG126" i="89" s="1"/>
  <c r="BM118" i="89"/>
  <c r="AG118" i="89" s="1"/>
  <c r="BM122" i="89"/>
  <c r="BM127" i="89"/>
  <c r="AG127" i="89" s="1"/>
  <c r="BM131" i="89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1" i="90"/>
  <c r="AG210" i="90"/>
  <c r="AG171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30" i="89"/>
  <c r="AG50" i="89"/>
  <c r="AG151" i="89"/>
  <c r="AG93" i="89"/>
  <c r="AG72" i="89"/>
  <c r="AG29" i="89"/>
  <c r="AG107" i="89"/>
  <c r="AG46" i="89"/>
  <c r="AG194" i="89"/>
  <c r="AG78" i="89"/>
  <c r="AG114" i="89"/>
  <c r="AG199" i="89"/>
  <c r="AG100" i="89"/>
  <c r="AG142" i="89"/>
  <c r="AG213" i="89"/>
  <c r="AG35" i="89"/>
  <c r="AG67" i="89"/>
  <c r="AG111" i="89"/>
  <c r="AG131" i="89"/>
  <c r="AG163" i="89"/>
  <c r="AG195" i="89"/>
  <c r="AG226" i="89"/>
  <c r="AG37" i="89"/>
  <c r="AG38" i="89"/>
  <c r="AG147" i="89"/>
  <c r="AG70" i="89"/>
  <c r="AG122" i="89"/>
  <c r="BE209" i="90" l="1"/>
  <c r="Y209" i="90" s="1"/>
  <c r="AZ83" i="89"/>
  <c r="T83" i="89" s="1"/>
  <c r="BI222" i="89"/>
  <c r="AC222" i="89" s="1"/>
  <c r="AS222" i="89" s="1"/>
  <c r="BE227" i="90"/>
  <c r="Y227" i="90" s="1"/>
  <c r="BE226" i="90"/>
  <c r="Y226" i="90" s="1"/>
  <c r="BK221" i="90"/>
  <c r="AE221" i="90" s="1"/>
  <c r="AZ211" i="90"/>
  <c r="T211" i="90" s="1"/>
  <c r="AJ211" i="90" s="1"/>
  <c r="BK115" i="90"/>
  <c r="AE115" i="90" s="1"/>
  <c r="AU115" i="90" s="1"/>
  <c r="BK131" i="90"/>
  <c r="AE131" i="90" s="1"/>
  <c r="AU131" i="90" s="1"/>
  <c r="BK163" i="90"/>
  <c r="AE163" i="90" s="1"/>
  <c r="AU163" i="90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28" i="90"/>
  <c r="T28" i="90" s="1"/>
  <c r="AJ28" i="90" s="1"/>
  <c r="AZ162" i="90"/>
  <c r="T162" i="90" s="1"/>
  <c r="AJ162" i="90" s="1"/>
  <c r="BK183" i="90"/>
  <c r="AE183" i="90" s="1"/>
  <c r="AU183" i="90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A67" i="89"/>
  <c r="U67" i="89" s="1"/>
  <c r="AK67" i="89" s="1"/>
  <c r="AY108" i="89"/>
  <c r="S108" i="89" s="1"/>
  <c r="AI108" i="89" s="1"/>
  <c r="AZ202" i="89"/>
  <c r="T202" i="89" s="1"/>
  <c r="AJ202" i="89" s="1"/>
  <c r="AZ43" i="89"/>
  <c r="T43" i="89" s="1"/>
  <c r="AJ43" i="89" s="1"/>
  <c r="BI103" i="89"/>
  <c r="AC103" i="89" s="1"/>
  <c r="AS103" i="89" s="1"/>
  <c r="BD41" i="89"/>
  <c r="X41" i="89" s="1"/>
  <c r="AN41" i="89" s="1"/>
  <c r="AY90" i="89"/>
  <c r="S90" i="89" s="1"/>
  <c r="AI90" i="89" s="1"/>
  <c r="BD87" i="89"/>
  <c r="X87" i="89" s="1"/>
  <c r="AN87" i="89" s="1"/>
  <c r="BA194" i="89"/>
  <c r="U194" i="89" s="1"/>
  <c r="AK194" i="89" s="1"/>
  <c r="BA162" i="89"/>
  <c r="U162" i="89" s="1"/>
  <c r="AK162" i="89" s="1"/>
  <c r="BD42" i="89"/>
  <c r="X42" i="89" s="1"/>
  <c r="AN42" i="89" s="1"/>
  <c r="AZ211" i="89"/>
  <c r="T211" i="89" s="1"/>
  <c r="AJ211" i="89" s="1"/>
  <c r="AY202" i="89"/>
  <c r="S202" i="89" s="1"/>
  <c r="AI202" i="89" s="1"/>
  <c r="BA179" i="89"/>
  <c r="U179" i="89" s="1"/>
  <c r="AK179" i="89" s="1"/>
  <c r="BI133" i="89"/>
  <c r="AC133" i="89" s="1"/>
  <c r="AS133" i="89" s="1"/>
  <c r="BD84" i="89"/>
  <c r="X84" i="89" s="1"/>
  <c r="AN84" i="89" s="1"/>
  <c r="BK85" i="90"/>
  <c r="AE85" i="90" s="1"/>
  <c r="AU85" i="90" s="1"/>
  <c r="BD170" i="89"/>
  <c r="X170" i="89" s="1"/>
  <c r="AN170" i="89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O30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49" i="90"/>
  <c r="AO209" i="90"/>
  <c r="AO217" i="90"/>
  <c r="AO225" i="90"/>
  <c r="AJ223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Z221" i="90" s="1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EO204" i="44"/>
  <c r="EO131" i="44"/>
  <c r="BM177" i="44" l="1"/>
  <c r="AG177" i="44" s="1"/>
  <c r="BM160" i="44"/>
  <c r="AG160" i="44" s="1"/>
  <c r="BM163" i="44"/>
  <c r="AG163" i="44" s="1"/>
  <c r="AW163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G103" i="44"/>
  <c r="AF213" i="44"/>
  <c r="AF54" i="44"/>
  <c r="AF71" i="44"/>
  <c r="AF223" i="44"/>
  <c r="AF207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DN218" i="44"/>
  <c r="DN215" i="44"/>
  <c r="DN224" i="44"/>
  <c r="DN225" i="44"/>
  <c r="BB225" i="44" s="1"/>
  <c r="V225" i="44" s="1"/>
  <c r="DN217" i="44"/>
  <c r="DN227" i="44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DQ212" i="44"/>
  <c r="DQ210" i="44"/>
  <c r="DQ218" i="44"/>
  <c r="BE218" i="44" s="1"/>
  <c r="Y218" i="44" s="1"/>
  <c r="DQ219" i="44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G193" i="44" l="1"/>
  <c r="AA193" i="44" s="1"/>
  <c r="AQ193" i="44" s="1"/>
  <c r="BC204" i="44"/>
  <c r="W204" i="44" s="1"/>
  <c r="AM204" i="44" s="1"/>
  <c r="BK162" i="44"/>
  <c r="AE162" i="44" s="1"/>
  <c r="AU162" i="44" s="1"/>
  <c r="BB226" i="44"/>
  <c r="V226" i="44" s="1"/>
  <c r="AL226" i="44" s="1"/>
  <c r="BE209" i="44"/>
  <c r="Y209" i="44" s="1"/>
  <c r="AO209" i="44" s="1"/>
  <c r="BE219" i="44"/>
  <c r="Y219" i="44" s="1"/>
  <c r="AO219" i="44" s="1"/>
  <c r="BB227" i="44"/>
  <c r="V227" i="44" s="1"/>
  <c r="BD203" i="44"/>
  <c r="X203" i="44" s="1"/>
  <c r="AN203" i="44" s="1"/>
  <c r="BD205" i="44"/>
  <c r="X205" i="44" s="1"/>
  <c r="AN205" i="44" s="1"/>
  <c r="BD174" i="44"/>
  <c r="X174" i="44" s="1"/>
  <c r="AN174" i="44" s="1"/>
  <c r="BE158" i="44"/>
  <c r="Y158" i="44" s="1"/>
  <c r="AO158" i="44" s="1"/>
  <c r="BE142" i="44"/>
  <c r="Y142" i="44" s="1"/>
  <c r="AO142" i="44" s="1"/>
  <c r="BD75" i="44"/>
  <c r="X75" i="44" s="1"/>
  <c r="AN75" i="44" s="1"/>
  <c r="BK128" i="44"/>
  <c r="AE128" i="44" s="1"/>
  <c r="AU128" i="44" s="1"/>
  <c r="BB61" i="44"/>
  <c r="V61" i="44" s="1"/>
  <c r="AL61" i="44" s="1"/>
  <c r="BD64" i="44"/>
  <c r="X64" i="44" s="1"/>
  <c r="AN64" i="44" s="1"/>
  <c r="BD55" i="44"/>
  <c r="X55" i="44" s="1"/>
  <c r="AN55" i="44" s="1"/>
  <c r="BC116" i="44"/>
  <c r="W116" i="44" s="1"/>
  <c r="AM116" i="44" s="1"/>
  <c r="BC102" i="44"/>
  <c r="W102" i="44" s="1"/>
  <c r="AM102" i="44" s="1"/>
  <c r="BC57" i="44"/>
  <c r="W57" i="44" s="1"/>
  <c r="AM57" i="44" s="1"/>
  <c r="BB141" i="44"/>
  <c r="V141" i="44" s="1"/>
  <c r="AL141" i="44" s="1"/>
  <c r="AO218" i="44"/>
  <c r="AL227" i="44"/>
  <c r="AO75" i="44"/>
  <c r="AN170" i="44"/>
  <c r="AM79" i="44"/>
  <c r="AN220" i="44"/>
  <c r="AM187" i="44"/>
  <c r="AL37" i="44"/>
  <c r="AO167" i="44"/>
  <c r="AL225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47" i="44"/>
  <c r="AE10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<sst xmlns="http://schemas.openxmlformats.org/spreadsheetml/2006/main" count="347" uniqueCount="75">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</sst>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80.456999999999994</c:v>
                </c:pt>
                <c:pt idx="1">
                  <c:v>79.028999999999996</c:v>
                </c:pt>
                <c:pt idx="2">
                  <c:v>74.914000000000001</c:v>
                </c:pt>
                <c:pt idx="3">
                  <c:v>74.085999999999999</c:v>
                </c:pt>
                <c:pt idx="4">
                  <c:v>72.513999999999996</c:v>
                </c:pt>
                <c:pt idx="5">
                  <c:v>71.771000000000001</c:v>
                </c:pt>
                <c:pt idx="6">
                  <c:v>74.057000000000002</c:v>
                </c:pt>
                <c:pt idx="7">
                  <c:v>72.771000000000001</c:v>
                </c:pt>
                <c:pt idx="8">
                  <c:v>74.370999999999995</c:v>
                </c:pt>
                <c:pt idx="9">
                  <c:v>74.400000000000006</c:v>
                </c:pt>
                <c:pt idx="10">
                  <c:v>73.713999999999999</c:v>
                </c:pt>
                <c:pt idx="11">
                  <c:v>75.543000000000006</c:v>
                </c:pt>
                <c:pt idx="12">
                  <c:v>73.513999999999996</c:v>
                </c:pt>
                <c:pt idx="13">
                  <c:v>76.599999999999994</c:v>
                </c:pt>
                <c:pt idx="14">
                  <c:v>76.713999999999999</c:v>
                </c:pt>
                <c:pt idx="15">
                  <c:v>76.543000000000006</c:v>
                </c:pt>
                <c:pt idx="16">
                  <c:v>75.629000000000005</c:v>
                </c:pt>
                <c:pt idx="17">
                  <c:v>76.742999999999995</c:v>
                </c:pt>
                <c:pt idx="18">
                  <c:v>77.257000000000005</c:v>
                </c:pt>
                <c:pt idx="19">
                  <c:v>76.686000000000007</c:v>
                </c:pt>
                <c:pt idx="20">
                  <c:v>75.313999999999993</c:v>
                </c:pt>
                <c:pt idx="21">
                  <c:v>76.171000000000006</c:v>
                </c:pt>
                <c:pt idx="22">
                  <c:v>76.257000000000005</c:v>
                </c:pt>
                <c:pt idx="23">
                  <c:v>75.143000000000001</c:v>
                </c:pt>
                <c:pt idx="24">
                  <c:v>77.8</c:v>
                </c:pt>
                <c:pt idx="25">
                  <c:v>77.656999999999996</c:v>
                </c:pt>
                <c:pt idx="26">
                  <c:v>77.971000000000004</c:v>
                </c:pt>
                <c:pt idx="27">
                  <c:v>77.486000000000004</c:v>
                </c:pt>
                <c:pt idx="28">
                  <c:v>78.942999999999998</c:v>
                </c:pt>
                <c:pt idx="29">
                  <c:v>81.570999999999998</c:v>
                </c:pt>
                <c:pt idx="30">
                  <c:v>80.543000000000006</c:v>
                </c:pt>
                <c:pt idx="31">
                  <c:v>80.257000000000005</c:v>
                </c:pt>
                <c:pt idx="32">
                  <c:v>81.456999999999994</c:v>
                </c:pt>
                <c:pt idx="33">
                  <c:v>82.885999999999996</c:v>
                </c:pt>
                <c:pt idx="34">
                  <c:v>83.429000000000002</c:v>
                </c:pt>
                <c:pt idx="35">
                  <c:v>84.4</c:v>
                </c:pt>
                <c:pt idx="36">
                  <c:v>87</c:v>
                </c:pt>
                <c:pt idx="37">
                  <c:v>87.914000000000001</c:v>
                </c:pt>
                <c:pt idx="38">
                  <c:v>90.313999999999993</c:v>
                </c:pt>
                <c:pt idx="39">
                  <c:v>92.656999999999996</c:v>
                </c:pt>
                <c:pt idx="40">
                  <c:v>97.057000000000002</c:v>
                </c:pt>
                <c:pt idx="41">
                  <c:v>105.2</c:v>
                </c:pt>
                <c:pt idx="42">
                  <c:v>118.8</c:v>
                </c:pt>
                <c:pt idx="43">
                  <c:v>138.25700000000001</c:v>
                </c:pt>
                <c:pt idx="44">
                  <c:v>157.114</c:v>
                </c:pt>
                <c:pt idx="45">
                  <c:v>179.65700000000001</c:v>
                </c:pt>
                <c:pt idx="46">
                  <c:v>199.029</c:v>
                </c:pt>
                <c:pt idx="47">
                  <c:v>214.8</c:v>
                </c:pt>
                <c:pt idx="48">
                  <c:v>226.54300000000001</c:v>
                </c:pt>
                <c:pt idx="49">
                  <c:v>233.114</c:v>
                </c:pt>
                <c:pt idx="50">
                  <c:v>234.571</c:v>
                </c:pt>
                <c:pt idx="51">
                  <c:v>232.857</c:v>
                </c:pt>
                <c:pt idx="52">
                  <c:v>226.029</c:v>
                </c:pt>
                <c:pt idx="53">
                  <c:v>214.143</c:v>
                </c:pt>
                <c:pt idx="54">
                  <c:v>192.45699999999999</c:v>
                </c:pt>
                <c:pt idx="55">
                  <c:v>161.143</c:v>
                </c:pt>
                <c:pt idx="56">
                  <c:v>123.343</c:v>
                </c:pt>
                <c:pt idx="57">
                  <c:v>90.286000000000001</c:v>
                </c:pt>
                <c:pt idx="58">
                  <c:v>73.228999999999999</c:v>
                </c:pt>
                <c:pt idx="59">
                  <c:v>71.656999999999996</c:v>
                </c:pt>
                <c:pt idx="60">
                  <c:v>71.171000000000006</c:v>
                </c:pt>
                <c:pt idx="61">
                  <c:v>71.713999999999999</c:v>
                </c:pt>
                <c:pt idx="62">
                  <c:v>73.629000000000005</c:v>
                </c:pt>
                <c:pt idx="63">
                  <c:v>75.370999999999995</c:v>
                </c:pt>
                <c:pt idx="64">
                  <c:v>77.942999999999998</c:v>
                </c:pt>
                <c:pt idx="65">
                  <c:v>83.771000000000001</c:v>
                </c:pt>
                <c:pt idx="66">
                  <c:v>93</c:v>
                </c:pt>
                <c:pt idx="67">
                  <c:v>103.943</c:v>
                </c:pt>
                <c:pt idx="68">
                  <c:v>117.943</c:v>
                </c:pt>
                <c:pt idx="69">
                  <c:v>130.77099999999999</c:v>
                </c:pt>
                <c:pt idx="70">
                  <c:v>143.286</c:v>
                </c:pt>
                <c:pt idx="71">
                  <c:v>151.886</c:v>
                </c:pt>
                <c:pt idx="72">
                  <c:v>160.114</c:v>
                </c:pt>
                <c:pt idx="73">
                  <c:v>164.05699999999999</c:v>
                </c:pt>
                <c:pt idx="74">
                  <c:v>168.571</c:v>
                </c:pt>
                <c:pt idx="75">
                  <c:v>168.54300000000001</c:v>
                </c:pt>
                <c:pt idx="76">
                  <c:v>164.6</c:v>
                </c:pt>
                <c:pt idx="77">
                  <c:v>155.68600000000001</c:v>
                </c:pt>
                <c:pt idx="78">
                  <c:v>140.22900000000001</c:v>
                </c:pt>
                <c:pt idx="79">
                  <c:v>115.54300000000001</c:v>
                </c:pt>
                <c:pt idx="80">
                  <c:v>91.713999999999999</c:v>
                </c:pt>
                <c:pt idx="81">
                  <c:v>74.313999999999993</c:v>
                </c:pt>
                <c:pt idx="82">
                  <c:v>65.914000000000001</c:v>
                </c:pt>
                <c:pt idx="83">
                  <c:v>64.2</c:v>
                </c:pt>
                <c:pt idx="84">
                  <c:v>65.856999999999999</c:v>
                </c:pt>
                <c:pt idx="85">
                  <c:v>63.856999999999999</c:v>
                </c:pt>
                <c:pt idx="86">
                  <c:v>62.743000000000002</c:v>
                </c:pt>
                <c:pt idx="87">
                  <c:v>63.170999999999999</c:v>
                </c:pt>
                <c:pt idx="88">
                  <c:v>62.713999999999999</c:v>
                </c:pt>
                <c:pt idx="89">
                  <c:v>64.057000000000002</c:v>
                </c:pt>
                <c:pt idx="90">
                  <c:v>62.628999999999998</c:v>
                </c:pt>
                <c:pt idx="91">
                  <c:v>62.170999999999999</c:v>
                </c:pt>
                <c:pt idx="92">
                  <c:v>64.486000000000004</c:v>
                </c:pt>
                <c:pt idx="93">
                  <c:v>62.886000000000003</c:v>
                </c:pt>
                <c:pt idx="94">
                  <c:v>64.114000000000004</c:v>
                </c:pt>
                <c:pt idx="95">
                  <c:v>62.8</c:v>
                </c:pt>
                <c:pt idx="96">
                  <c:v>63.170999999999999</c:v>
                </c:pt>
                <c:pt idx="97">
                  <c:v>63.170999999999999</c:v>
                </c:pt>
                <c:pt idx="98">
                  <c:v>62.856999999999999</c:v>
                </c:pt>
                <c:pt idx="99">
                  <c:v>61.228999999999999</c:v>
                </c:pt>
                <c:pt idx="100">
                  <c:v>62.686</c:v>
                </c:pt>
                <c:pt idx="101">
                  <c:v>61.856999999999999</c:v>
                </c:pt>
                <c:pt idx="102">
                  <c:v>61.371000000000002</c:v>
                </c:pt>
                <c:pt idx="103">
                  <c:v>61.686</c:v>
                </c:pt>
                <c:pt idx="104">
                  <c:v>60.686</c:v>
                </c:pt>
                <c:pt idx="105">
                  <c:v>61.485999999999997</c:v>
                </c:pt>
                <c:pt idx="106">
                  <c:v>61.856999999999999</c:v>
                </c:pt>
                <c:pt idx="107">
                  <c:v>60.2</c:v>
                </c:pt>
                <c:pt idx="108">
                  <c:v>61.570999999999998</c:v>
                </c:pt>
                <c:pt idx="109">
                  <c:v>62.2</c:v>
                </c:pt>
                <c:pt idx="110">
                  <c:v>61.829000000000001</c:v>
                </c:pt>
                <c:pt idx="111">
                  <c:v>60.457000000000001</c:v>
                </c:pt>
                <c:pt idx="112">
                  <c:v>61.771000000000001</c:v>
                </c:pt>
                <c:pt idx="113">
                  <c:v>60.286000000000001</c:v>
                </c:pt>
                <c:pt idx="114">
                  <c:v>60.057000000000002</c:v>
                </c:pt>
                <c:pt idx="115">
                  <c:v>58.743000000000002</c:v>
                </c:pt>
                <c:pt idx="116">
                  <c:v>59.942999999999998</c:v>
                </c:pt>
                <c:pt idx="117">
                  <c:v>59.542999999999999</c:v>
                </c:pt>
                <c:pt idx="118">
                  <c:v>61.628999999999998</c:v>
                </c:pt>
                <c:pt idx="119">
                  <c:v>58.256999999999998</c:v>
                </c:pt>
                <c:pt idx="120">
                  <c:v>58.8</c:v>
                </c:pt>
                <c:pt idx="121">
                  <c:v>59.542999999999999</c:v>
                </c:pt>
                <c:pt idx="122">
                  <c:v>59.286000000000001</c:v>
                </c:pt>
                <c:pt idx="123">
                  <c:v>59</c:v>
                </c:pt>
                <c:pt idx="124">
                  <c:v>57.914000000000001</c:v>
                </c:pt>
                <c:pt idx="125">
                  <c:v>56.286000000000001</c:v>
                </c:pt>
                <c:pt idx="126">
                  <c:v>56.829000000000001</c:v>
                </c:pt>
                <c:pt idx="127">
                  <c:v>59.914000000000001</c:v>
                </c:pt>
                <c:pt idx="128">
                  <c:v>58.143000000000001</c:v>
                </c:pt>
                <c:pt idx="129">
                  <c:v>58.743000000000002</c:v>
                </c:pt>
                <c:pt idx="130">
                  <c:v>57.429000000000002</c:v>
                </c:pt>
                <c:pt idx="131">
                  <c:v>59.656999999999996</c:v>
                </c:pt>
                <c:pt idx="132">
                  <c:v>58.286000000000001</c:v>
                </c:pt>
                <c:pt idx="133">
                  <c:v>58.314</c:v>
                </c:pt>
                <c:pt idx="134">
                  <c:v>60.314</c:v>
                </c:pt>
                <c:pt idx="135">
                  <c:v>59.514000000000003</c:v>
                </c:pt>
                <c:pt idx="136">
                  <c:v>58.6</c:v>
                </c:pt>
                <c:pt idx="137">
                  <c:v>59.256999999999998</c:v>
                </c:pt>
                <c:pt idx="138">
                  <c:v>59.085999999999999</c:v>
                </c:pt>
                <c:pt idx="139">
                  <c:v>60.113999999999997</c:v>
                </c:pt>
                <c:pt idx="140">
                  <c:v>59.628999999999998</c:v>
                </c:pt>
                <c:pt idx="141">
                  <c:v>58.886000000000003</c:v>
                </c:pt>
                <c:pt idx="142">
                  <c:v>57.542999999999999</c:v>
                </c:pt>
                <c:pt idx="143">
                  <c:v>59.542999999999999</c:v>
                </c:pt>
                <c:pt idx="144">
                  <c:v>58.856999999999999</c:v>
                </c:pt>
                <c:pt idx="145">
                  <c:v>59.970999999999997</c:v>
                </c:pt>
                <c:pt idx="146">
                  <c:v>59.429000000000002</c:v>
                </c:pt>
                <c:pt idx="147">
                  <c:v>59.143000000000001</c:v>
                </c:pt>
                <c:pt idx="148">
                  <c:v>60.170999999999999</c:v>
                </c:pt>
                <c:pt idx="149">
                  <c:v>57.743000000000002</c:v>
                </c:pt>
                <c:pt idx="150">
                  <c:v>58.6</c:v>
                </c:pt>
                <c:pt idx="151">
                  <c:v>58.457000000000001</c:v>
                </c:pt>
                <c:pt idx="152">
                  <c:v>57.914000000000001</c:v>
                </c:pt>
                <c:pt idx="153">
                  <c:v>56.514000000000003</c:v>
                </c:pt>
                <c:pt idx="154">
                  <c:v>56.886000000000003</c:v>
                </c:pt>
                <c:pt idx="155">
                  <c:v>57.970999999999997</c:v>
                </c:pt>
                <c:pt idx="156">
                  <c:v>57.656999999999996</c:v>
                </c:pt>
                <c:pt idx="157">
                  <c:v>57.085999999999999</c:v>
                </c:pt>
                <c:pt idx="158">
                  <c:v>56.2</c:v>
                </c:pt>
                <c:pt idx="159">
                  <c:v>57</c:v>
                </c:pt>
                <c:pt idx="160">
                  <c:v>56.914000000000001</c:v>
                </c:pt>
                <c:pt idx="161">
                  <c:v>57.2</c:v>
                </c:pt>
                <c:pt idx="162">
                  <c:v>58</c:v>
                </c:pt>
                <c:pt idx="163">
                  <c:v>54.942999999999998</c:v>
                </c:pt>
                <c:pt idx="164">
                  <c:v>53.743000000000002</c:v>
                </c:pt>
                <c:pt idx="165">
                  <c:v>56.686</c:v>
                </c:pt>
                <c:pt idx="166">
                  <c:v>57.656999999999996</c:v>
                </c:pt>
                <c:pt idx="167">
                  <c:v>57.656999999999996</c:v>
                </c:pt>
                <c:pt idx="168">
                  <c:v>56.743000000000002</c:v>
                </c:pt>
                <c:pt idx="169">
                  <c:v>56.4</c:v>
                </c:pt>
                <c:pt idx="170">
                  <c:v>56.343000000000004</c:v>
                </c:pt>
                <c:pt idx="171">
                  <c:v>56.4</c:v>
                </c:pt>
                <c:pt idx="172">
                  <c:v>56.228999999999999</c:v>
                </c:pt>
                <c:pt idx="173">
                  <c:v>55.029000000000003</c:v>
                </c:pt>
                <c:pt idx="174">
                  <c:v>55.6</c:v>
                </c:pt>
                <c:pt idx="175">
                  <c:v>53.542999999999999</c:v>
                </c:pt>
                <c:pt idx="176">
                  <c:v>55.542999999999999</c:v>
                </c:pt>
                <c:pt idx="177">
                  <c:v>56.457000000000001</c:v>
                </c:pt>
                <c:pt idx="178">
                  <c:v>56.829000000000001</c:v>
                </c:pt>
                <c:pt idx="179">
                  <c:v>56.686</c:v>
                </c:pt>
                <c:pt idx="180">
                  <c:v>57.256999999999998</c:v>
                </c:pt>
                <c:pt idx="181">
                  <c:v>56</c:v>
                </c:pt>
                <c:pt idx="182">
                  <c:v>55.771000000000001</c:v>
                </c:pt>
                <c:pt idx="183">
                  <c:v>55.713999999999999</c:v>
                </c:pt>
                <c:pt idx="184">
                  <c:v>55.942999999999998</c:v>
                </c:pt>
                <c:pt idx="185">
                  <c:v>56.485999999999997</c:v>
                </c:pt>
                <c:pt idx="186">
                  <c:v>54.485999999999997</c:v>
                </c:pt>
                <c:pt idx="187">
                  <c:v>56.6</c:v>
                </c:pt>
                <c:pt idx="188">
                  <c:v>56.542999999999999</c:v>
                </c:pt>
                <c:pt idx="189">
                  <c:v>57.6</c:v>
                </c:pt>
                <c:pt idx="190">
                  <c:v>58.970999999999997</c:v>
                </c:pt>
                <c:pt idx="191">
                  <c:v>56.970999999999997</c:v>
                </c:pt>
                <c:pt idx="192">
                  <c:v>58.085999999999999</c:v>
                </c:pt>
                <c:pt idx="193">
                  <c:v>58.057000000000002</c:v>
                </c:pt>
                <c:pt idx="194">
                  <c:v>55.314</c:v>
                </c:pt>
                <c:pt idx="195">
                  <c:v>57.485999999999997</c:v>
                </c:pt>
                <c:pt idx="196">
                  <c:v>56.686</c:v>
                </c:pt>
                <c:pt idx="197">
                  <c:v>58.829000000000001</c:v>
                </c:pt>
                <c:pt idx="198">
                  <c:v>58</c:v>
                </c:pt>
                <c:pt idx="199">
                  <c:v>60.856999999999999</c:v>
                </c:pt>
                <c:pt idx="200">
                  <c:v>57.429000000000002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73.059809212386085</c:v>
                </c:pt>
                <c:pt idx="1">
                  <c:v>73.248168592503234</c:v>
                </c:pt>
                <c:pt idx="2">
                  <c:v>73.43289657556943</c:v>
                </c:pt>
                <c:pt idx="3">
                  <c:v>73.613600028046989</c:v>
                </c:pt>
                <c:pt idx="4">
                  <c:v>73.789850706064158</c:v>
                </c:pt>
                <c:pt idx="5">
                  <c:v>73.961183446107</c:v>
                </c:pt>
                <c:pt idx="6">
                  <c:v>74.127094547859755</c:v>
                </c:pt>
                <c:pt idx="7">
                  <c:v>74.287040430300451</c:v>
                </c:pt>
                <c:pt idx="8">
                  <c:v>74.440436658699966</c:v>
                </c:pt>
                <c:pt idx="9">
                  <c:v>74.586657461142309</c:v>
                </c:pt>
                <c:pt idx="10">
                  <c:v>74.725035882087312</c:v>
                </c:pt>
                <c:pt idx="11">
                  <c:v>74.85486476422146</c:v>
                </c:pt>
                <c:pt idx="12">
                  <c:v>74.975398821379969</c:v>
                </c:pt>
                <c:pt idx="13">
                  <c:v>75.085858188177269</c:v>
                </c:pt>
                <c:pt idx="14">
                  <c:v>75.185434047029162</c:v>
                </c:pt>
                <c:pt idx="15">
                  <c:v>75.273297308686878</c:v>
                </c:pt>
                <c:pt idx="16">
                  <c:v>75.348611967294318</c:v>
                </c:pt>
                <c:pt idx="17">
                  <c:v>75.410555831830095</c:v>
                </c:pt>
                <c:pt idx="18">
                  <c:v>75.458353093973045</c:v>
                </c:pt>
                <c:pt idx="19">
                  <c:v>75.491325957031179</c:v>
                </c:pt>
                <c:pt idx="20">
                  <c:v>75.508976736932112</c:v>
                </c:pt>
                <c:pt idx="21">
                  <c:v>75.511117924555876</c:v>
                </c:pt>
                <c:pt idx="22">
                  <c:v>75.498076111407912</c:v>
                </c:pt>
                <c:pt idx="23">
                  <c:v>75.471006684610657</c:v>
                </c:pt>
                <c:pt idx="24">
                  <c:v>75.432369608734419</c:v>
                </c:pt>
                <c:pt idx="25">
                  <c:v>75.386631448443893</c:v>
                </c:pt>
                <c:pt idx="26">
                  <c:v>75.341272828385286</c:v>
                </c:pt>
                <c:pt idx="27">
                  <c:v>75.308189878962239</c:v>
                </c:pt>
                <c:pt idx="28">
                  <c:v>75.305577002778648</c:v>
                </c:pt>
                <c:pt idx="29">
                  <c:v>75.360358710210406</c:v>
                </c:pt>
                <c:pt idx="30">
                  <c:v>75.511191239218121</c:v>
                </c:pt>
                <c:pt idx="31">
                  <c:v>75.811971378592503</c:v>
                </c:pt>
                <c:pt idx="32">
                  <c:v>76.33566433373116</c:v>
                </c:pt>
                <c:pt idx="33">
                  <c:v>77.178094827480535</c:v>
                </c:pt>
                <c:pt idx="34">
                  <c:v>78.46114626120756</c:v>
                </c:pt>
                <c:pt idx="35">
                  <c:v>80.334605564127102</c:v>
                </c:pt>
                <c:pt idx="36">
                  <c:v>82.975715393035543</c:v>
                </c:pt>
                <c:pt idx="37">
                  <c:v>86.585403157226793</c:v>
                </c:pt>
                <c:pt idx="38">
                  <c:v>91.380207639031994</c:v>
                </c:pt>
                <c:pt idx="39">
                  <c:v>97.579173784704253</c:v>
                </c:pt>
                <c:pt idx="40">
                  <c:v>105.38546632872217</c:v>
                </c:pt>
                <c:pt idx="41">
                  <c:v>114.96313952202424</c:v>
                </c:pt>
                <c:pt idx="42">
                  <c:v>126.41023893905779</c:v>
                </c:pt>
                <c:pt idx="43">
                  <c:v>139.72972659316534</c:v>
                </c:pt>
                <c:pt idx="44">
                  <c:v>154.79845486500403</c:v>
                </c:pt>
                <c:pt idx="45">
                  <c:v>171.32955872424228</c:v>
                </c:pt>
                <c:pt idx="46">
                  <c:v>188.81396659835266</c:v>
                </c:pt>
                <c:pt idx="47">
                  <c:v>206.41789284355335</c:v>
                </c:pt>
                <c:pt idx="48">
                  <c:v>222.82644603347424</c:v>
                </c:pt>
                <c:pt idx="49">
                  <c:v>236.09084048914875</c:v>
                </c:pt>
                <c:pt idx="50">
                  <c:v>243.65694634940962</c:v>
                </c:pt>
                <c:pt idx="51">
                  <c:v>242.82552433447299</c:v>
                </c:pt>
                <c:pt idx="52">
                  <c:v>231.73953878572522</c:v>
                </c:pt>
                <c:pt idx="53">
                  <c:v>210.55755343742482</c:v>
                </c:pt>
                <c:pt idx="54">
                  <c:v>182.05649984072411</c:v>
                </c:pt>
                <c:pt idx="55">
                  <c:v>151.0215082229337</c:v>
                </c:pt>
                <c:pt idx="56">
                  <c:v>122.55333235586423</c:v>
                </c:pt>
                <c:pt idx="57">
                  <c:v>100.2543982839679</c:v>
                </c:pt>
                <c:pt idx="58">
                  <c:v>85.345728661322198</c:v>
                </c:pt>
                <c:pt idx="59">
                  <c:v>77.027964732963596</c:v>
                </c:pt>
                <c:pt idx="60">
                  <c:v>73.553236374176151</c:v>
                </c:pt>
                <c:pt idx="61">
                  <c:v>73.225197789735361</c:v>
                </c:pt>
                <c:pt idx="62">
                  <c:v>74.897108359277937</c:v>
                </c:pt>
                <c:pt idx="63">
                  <c:v>78.004179493954553</c:v>
                </c:pt>
                <c:pt idx="64">
                  <c:v>82.377398896215027</c:v>
                </c:pt>
                <c:pt idx="65">
                  <c:v>88.040768252956838</c:v>
                </c:pt>
                <c:pt idx="66">
                  <c:v>95.069774526448853</c:v>
                </c:pt>
                <c:pt idx="67">
                  <c:v>103.50804919846959</c:v>
                </c:pt>
                <c:pt idx="68">
                  <c:v>113.3163227864268</c:v>
                </c:pt>
                <c:pt idx="69">
                  <c:v>124.33095232239599</c:v>
                </c:pt>
                <c:pt idx="70">
                  <c:v>136.21276586561243</c:v>
                </c:pt>
                <c:pt idx="71">
                  <c:v>148.36676400075248</c:v>
                </c:pt>
                <c:pt idx="72">
                  <c:v>159.82637992891654</c:v>
                </c:pt>
                <c:pt idx="73">
                  <c:v>169.14947376192222</c:v>
                </c:pt>
                <c:pt idx="74">
                  <c:v>174.46499470270416</c:v>
                </c:pt>
                <c:pt idx="75">
                  <c:v>173.85503389910164</c:v>
                </c:pt>
                <c:pt idx="76">
                  <c:v>166.11534905380631</c:v>
                </c:pt>
                <c:pt idx="77">
                  <c:v>151.58837748865164</c:v>
                </c:pt>
                <c:pt idx="78">
                  <c:v>132.47946985261646</c:v>
                </c:pt>
                <c:pt idx="79">
                  <c:v>112.24170792219135</c:v>
                </c:pt>
                <c:pt idx="80">
                  <c:v>94.260503142826124</c:v>
                </c:pt>
                <c:pt idx="81">
                  <c:v>80.632832417078589</c:v>
                </c:pt>
                <c:pt idx="82">
                  <c:v>71.748592151787335</c:v>
                </c:pt>
                <c:pt idx="83">
                  <c:v>66.735776702668971</c:v>
                </c:pt>
                <c:pt idx="84">
                  <c:v>64.267129430442537</c:v>
                </c:pt>
                <c:pt idx="85">
                  <c:v>63.185268100805715</c:v>
                </c:pt>
                <c:pt idx="86">
                  <c:v>62.740207494356078</c:v>
                </c:pt>
                <c:pt idx="87">
                  <c:v>62.544070341766165</c:v>
                </c:pt>
                <c:pt idx="88">
                  <c:v>62.431745311551332</c:v>
                </c:pt>
                <c:pt idx="89">
                  <c:v>62.34440239622505</c:v>
                </c:pt>
                <c:pt idx="90">
                  <c:v>62.264283532844487</c:v>
                </c:pt>
                <c:pt idx="91">
                  <c:v>62.186772589141469</c:v>
                </c:pt>
                <c:pt idx="92">
                  <c:v>62.110782740845295</c:v>
                </c:pt>
                <c:pt idx="93">
                  <c:v>62.036032575393058</c:v>
                </c:pt>
                <c:pt idx="94">
                  <c:v>61.96240137081768</c:v>
                </c:pt>
                <c:pt idx="95">
                  <c:v>61.889800247986663</c:v>
                </c:pt>
                <c:pt idx="96">
                  <c:v>61.818150049123453</c:v>
                </c:pt>
                <c:pt idx="97">
                  <c:v>61.747377808533912</c:v>
                </c:pt>
                <c:pt idx="98">
                  <c:v>61.677415981156678</c:v>
                </c:pt>
                <c:pt idx="99">
                  <c:v>61.608202035182245</c:v>
                </c:pt>
                <c:pt idx="100">
                  <c:v>61.539678102109313</c:v>
                </c:pt>
                <c:pt idx="101">
                  <c:v>61.471790650428012</c:v>
                </c:pt>
                <c:pt idx="102">
                  <c:v>61.404490179234195</c:v>
                </c:pt>
                <c:pt idx="103">
                  <c:v>61.337730930834951</c:v>
                </c:pt>
                <c:pt idx="104">
                  <c:v>61.271470621569009</c:v>
                </c:pt>
                <c:pt idx="105">
                  <c:v>61.205670190037033</c:v>
                </c:pt>
                <c:pt idx="106">
                  <c:v>61.14029356191255</c:v>
                </c:pt>
                <c:pt idx="107">
                  <c:v>61.075307430492124</c:v>
                </c:pt>
                <c:pt idx="108">
                  <c:v>61.010681052144299</c:v>
                </c:pt>
                <c:pt idx="109">
                  <c:v>60.946386055826473</c:v>
                </c:pt>
                <c:pt idx="110">
                  <c:v>60.882396265856144</c:v>
                </c:pt>
                <c:pt idx="111">
                  <c:v>60.818687537146069</c:v>
                </c:pt>
                <c:pt idx="112">
                  <c:v>60.755237602143005</c:v>
                </c:pt>
                <c:pt idx="113">
                  <c:v>60.692025928747441</c:v>
                </c:pt>
                <c:pt idx="114">
                  <c:v>60.629033588546193</c:v>
                </c:pt>
                <c:pt idx="115">
                  <c:v>60.566243134779079</c:v>
                </c:pt>
                <c:pt idx="116">
                  <c:v>60.503638489624855</c:v>
                </c:pt>
                <c:pt idx="117">
                  <c:v>60.441204840708295</c:v>
                </c:pt>
                <c:pt idx="118">
                  <c:v>60.378928547325529</c:v>
                </c:pt>
                <c:pt idx="119">
                  <c:v>60.316797057943027</c:v>
                </c:pt>
                <c:pt idx="120">
                  <c:v>60.254798842232404</c:v>
                </c:pt>
                <c:pt idx="121">
                  <c:v>60.192923343321866</c:v>
                </c:pt>
                <c:pt idx="122">
                  <c:v>60.131160958722745</c:v>
                </c:pt>
                <c:pt idx="123">
                  <c:v>60.06950306036719</c:v>
                </c:pt>
                <c:pt idx="124">
                  <c:v>60.007942063020437</c:v>
                </c:pt>
                <c:pt idx="125">
                  <c:v>59.946471542493995</c:v>
                </c:pt>
                <c:pt idx="126">
                  <c:v>59.885086386846297</c:v>
                </c:pt>
                <c:pt idx="127">
                  <c:v>59.823782933370936</c:v>
                </c:pt>
                <c:pt idx="128">
                  <c:v>59.762559004770985</c:v>
                </c:pt>
                <c:pt idx="129">
                  <c:v>59.701413718789915</c:v>
                </c:pt>
                <c:pt idx="130">
                  <c:v>59.640346918433643</c:v>
                </c:pt>
                <c:pt idx="131">
                  <c:v>59.579358061846861</c:v>
                </c:pt>
                <c:pt idx="132">
                  <c:v>59.518444432425405</c:v>
                </c:pt>
                <c:pt idx="133">
                  <c:v>59.457598649189521</c:v>
                </c:pt>
                <c:pt idx="134">
                  <c:v>59.396805870895655</c:v>
                </c:pt>
                <c:pt idx="135">
                  <c:v>59.336041997401288</c:v>
                </c:pt>
                <c:pt idx="136">
                  <c:v>59.275275244667263</c:v>
                </c:pt>
                <c:pt idx="137">
                  <c:v>59.214473304795092</c:v>
                </c:pt>
                <c:pt idx="138">
                  <c:v>59.15361529695253</c:v>
                </c:pt>
                <c:pt idx="139">
                  <c:v>59.092702733484508</c:v>
                </c:pt>
                <c:pt idx="140">
                  <c:v>59.031761397374602</c:v>
                </c:pt>
                <c:pt idx="141">
                  <c:v>58.970830678979645</c:v>
                </c:pt>
                <c:pt idx="142">
                  <c:v>58.909946140210607</c:v>
                </c:pt>
                <c:pt idx="143">
                  <c:v>58.849126304875064</c:v>
                </c:pt>
                <c:pt idx="144">
                  <c:v>58.788370624774252</c:v>
                </c:pt>
                <c:pt idx="145">
                  <c:v>58.727666657266518</c:v>
                </c:pt>
                <c:pt idx="146">
                  <c:v>58.666999304188714</c:v>
                </c:pt>
                <c:pt idx="147">
                  <c:v>58.606356594268867</c:v>
                </c:pt>
                <c:pt idx="148">
                  <c:v>58.545731072738974</c:v>
                </c:pt>
                <c:pt idx="149">
                  <c:v>58.485118723110482</c:v>
                </c:pt>
                <c:pt idx="150">
                  <c:v>58.424517442804913</c:v>
                </c:pt>
                <c:pt idx="151">
                  <c:v>58.363925991151781</c:v>
                </c:pt>
                <c:pt idx="152">
                  <c:v>58.303343471607697</c:v>
                </c:pt>
                <c:pt idx="153">
                  <c:v>58.242769131268858</c:v>
                </c:pt>
                <c:pt idx="154">
                  <c:v>58.182202295706539</c:v>
                </c:pt>
                <c:pt idx="155">
                  <c:v>58.121642348958368</c:v>
                </c:pt>
                <c:pt idx="156">
                  <c:v>58.061088725891985</c:v>
                </c:pt>
                <c:pt idx="157">
                  <c:v>58.000540907568855</c:v>
                </c:pt>
                <c:pt idx="158">
                  <c:v>57.939998417421187</c:v>
                </c:pt>
                <c:pt idx="159">
                  <c:v>57.879460817804826</c:v>
                </c:pt>
                <c:pt idx="160">
                  <c:v>57.818927706838451</c:v>
                </c:pt>
                <c:pt idx="161">
                  <c:v>57.758398715498679</c:v>
                </c:pt>
                <c:pt idx="162">
                  <c:v>57.69787350494942</c:v>
                </c:pt>
                <c:pt idx="163">
                  <c:v>57.637351764086702</c:v>
                </c:pt>
                <c:pt idx="164">
                  <c:v>57.576833207282021</c:v>
                </c:pt>
                <c:pt idx="165">
                  <c:v>57.516317572307855</c:v>
                </c:pt>
                <c:pt idx="166">
                  <c:v>57.455804618431152</c:v>
                </c:pt>
                <c:pt idx="167">
                  <c:v>57.395294124661042</c:v>
                </c:pt>
                <c:pt idx="168">
                  <c:v>57.334785888138455</c:v>
                </c:pt>
                <c:pt idx="169">
                  <c:v>57.274279722656459</c:v>
                </c:pt>
                <c:pt idx="170">
                  <c:v>57.213775457300279</c:v>
                </c:pt>
                <c:pt idx="171">
                  <c:v>57.153272935198061</c:v>
                </c:pt>
                <c:pt idx="172">
                  <c:v>57.092772012372748</c:v>
                </c:pt>
                <c:pt idx="173">
                  <c:v>57.032272556687573</c:v>
                </c:pt>
                <c:pt idx="174">
                  <c:v>56.971774446877035</c:v>
                </c:pt>
                <c:pt idx="175">
                  <c:v>56.911277571656882</c:v>
                </c:pt>
                <c:pt idx="176">
                  <c:v>56.85078182890647</c:v>
                </c:pt>
                <c:pt idx="177">
                  <c:v>56.790287124917796</c:v>
                </c:pt>
                <c:pt idx="178">
                  <c:v>56.729793373705633</c:v>
                </c:pt>
                <c:pt idx="179">
                  <c:v>56.669300496374099</c:v>
                </c:pt>
                <c:pt idx="180">
                  <c:v>56.60880842053465</c:v>
                </c:pt>
                <c:pt idx="181">
                  <c:v>56.548317079771948</c:v>
                </c:pt>
                <c:pt idx="182">
                  <c:v>56.48782641315298</c:v>
                </c:pt>
                <c:pt idx="183">
                  <c:v>56.427336364776586</c:v>
                </c:pt>
                <c:pt idx="184">
                  <c:v>56.366846883359678</c:v>
                </c:pt>
                <c:pt idx="185">
                  <c:v>56.306357921857369</c:v>
                </c:pt>
                <c:pt idx="186">
                  <c:v>56.245869437114202</c:v>
                </c:pt>
                <c:pt idx="187">
                  <c:v>56.185381389543892</c:v>
                </c:pt>
                <c:pt idx="188">
                  <c:v>56.124893742835326</c:v>
                </c:pt>
                <c:pt idx="189">
                  <c:v>56.064406463682744</c:v>
                </c:pt>
                <c:pt idx="190">
                  <c:v>56.003919521537981</c:v>
                </c:pt>
                <c:pt idx="191">
                  <c:v>55.943432888382986</c:v>
                </c:pt>
                <c:pt idx="192">
                  <c:v>55.882946538521153</c:v>
                </c:pt>
                <c:pt idx="193">
                  <c:v>55.822460448385655</c:v>
                </c:pt>
                <c:pt idx="194">
                  <c:v>55.761974596363672</c:v>
                </c:pt>
                <c:pt idx="195">
                  <c:v>55.701488962634926</c:v>
                </c:pt>
                <c:pt idx="196">
                  <c:v>55.641003529023585</c:v>
                </c:pt>
                <c:pt idx="197">
                  <c:v>55.580518278862272</c:v>
                </c:pt>
                <c:pt idx="198">
                  <c:v>55.520033196867459</c:v>
                </c:pt>
                <c:pt idx="199">
                  <c:v>55.459548269024829</c:v>
                </c:pt>
                <c:pt idx="200">
                  <c:v>55.39906348248438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73.059809212224081</c:v>
                </c:pt>
                <c:pt idx="1">
                  <c:v>73.248168592052252</c:v>
                </c:pt>
                <c:pt idx="2">
                  <c:v>73.432896574337775</c:v>
                </c:pt>
                <c:pt idx="3">
                  <c:v>73.613600024746873</c:v>
                </c:pt>
                <c:pt idx="4">
                  <c:v>73.78985069738907</c:v>
                </c:pt>
                <c:pt idx="5">
                  <c:v>73.961183423734127</c:v>
                </c:pt>
                <c:pt idx="6">
                  <c:v>74.127094491252336</c:v>
                </c:pt>
                <c:pt idx="7">
                  <c:v>74.287040289783533</c:v>
                </c:pt>
                <c:pt idx="8">
                  <c:v>74.440436316494072</c:v>
                </c:pt>
                <c:pt idx="9">
                  <c:v>74.586656643525032</c:v>
                </c:pt>
                <c:pt idx="10">
                  <c:v>74.725033965554189</c:v>
                </c:pt>
                <c:pt idx="11">
                  <c:v>74.85486035678268</c:v>
                </c:pt>
                <c:pt idx="12">
                  <c:v>74.975388877406857</c:v>
                </c:pt>
                <c:pt idx="13">
                  <c:v>75.085836177303392</c:v>
                </c:pt>
                <c:pt idx="14">
                  <c:v>75.185386248083105</c:v>
                </c:pt>
                <c:pt idx="15">
                  <c:v>75.273195472284669</c:v>
                </c:pt>
                <c:pt idx="16">
                  <c:v>75.348399108564493</c:v>
                </c:pt>
                <c:pt idx="17">
                  <c:v>75.410119332505019</c:v>
                </c:pt>
                <c:pt idx="18">
                  <c:v>75.45747492239245</c:v>
                </c:pt>
                <c:pt idx="19">
                  <c:v>75.489592636537864</c:v>
                </c:pt>
                <c:pt idx="20">
                  <c:v>75.505620272442656</c:v>
                </c:pt>
                <c:pt idx="21">
                  <c:v>75.504741328099797</c:v>
                </c:pt>
                <c:pt idx="22">
                  <c:v>75.486191102769837</c:v>
                </c:pt>
                <c:pt idx="23">
                  <c:v>75.449273980779424</c:v>
                </c:pt>
                <c:pt idx="24">
                  <c:v>75.393381540898034</c:v>
                </c:pt>
                <c:pt idx="25">
                  <c:v>75.318011030935736</c:v>
                </c:pt>
                <c:pt idx="26">
                  <c:v>75.22278364924712</c:v>
                </c:pt>
                <c:pt idx="27">
                  <c:v>75.107461990023268</c:v>
                </c:pt>
                <c:pt idx="28">
                  <c:v>74.971965946609515</c:v>
                </c:pt>
                <c:pt idx="29">
                  <c:v>74.816386335643557</c:v>
                </c:pt>
                <c:pt idx="30">
                  <c:v>74.640995512648999</c:v>
                </c:pt>
                <c:pt idx="31">
                  <c:v>74.446254302868383</c:v>
                </c:pt>
                <c:pt idx="32">
                  <c:v>74.232814672439602</c:v>
                </c:pt>
                <c:pt idx="33">
                  <c:v>74.001517713316744</c:v>
                </c:pt>
                <c:pt idx="34">
                  <c:v>73.753386704813678</c:v>
                </c:pt>
                <c:pt idx="35">
                  <c:v>73.489615234915888</c:v>
                </c:pt>
                <c:pt idx="36">
                  <c:v>73.211550601171737</c:v>
                </c:pt>
                <c:pt idx="37">
                  <c:v>72.920672946879606</c:v>
                </c:pt>
                <c:pt idx="38">
                  <c:v>72.618570805204726</c:v>
                </c:pt>
                <c:pt idx="39">
                  <c:v>72.306913904492717</c:v>
                </c:pt>
                <c:pt idx="40">
                  <c:v>71.987424217990835</c:v>
                </c:pt>
                <c:pt idx="41">
                  <c:v>71.661846310601078</c:v>
                </c:pt>
                <c:pt idx="42">
                  <c:v>71.331918039963398</c:v>
                </c:pt>
                <c:pt idx="43">
                  <c:v>70.999342610891716</c:v>
                </c:pt>
                <c:pt idx="44">
                  <c:v>70.665762868298188</c:v>
                </c:pt>
                <c:pt idx="45">
                  <c:v>70.332738556057578</c:v>
                </c:pt>
                <c:pt idx="46">
                  <c:v>70.001727082474645</c:v>
                </c:pt>
                <c:pt idx="47">
                  <c:v>69.674068132933215</c:v>
                </c:pt>
                <c:pt idx="48">
                  <c:v>69.350972272122036</c:v>
                </c:pt>
                <c:pt idx="49">
                  <c:v>69.033513495110711</c:v>
                </c:pt>
                <c:pt idx="50">
                  <c:v>68.722625528619261</c:v>
                </c:pt>
                <c:pt idx="51">
                  <c:v>68.419101557700643</c:v>
                </c:pt>
                <c:pt idx="52">
                  <c:v>68.123596961805404</c:v>
                </c:pt>
                <c:pt idx="53">
                  <c:v>67.836634587716404</c:v>
                </c:pt>
                <c:pt idx="54">
                  <c:v>67.55861206247225</c:v>
                </c:pt>
                <c:pt idx="55">
                  <c:v>67.289810652682021</c:v>
                </c:pt>
                <c:pt idx="56">
                  <c:v>67.030405202075983</c:v>
                </c:pt>
                <c:pt idx="57">
                  <c:v>66.780474720892741</c:v>
                </c:pt>
                <c:pt idx="58">
                  <c:v>66.540013253122666</c:v>
                </c:pt>
                <c:pt idx="59">
                  <c:v>66.308940705654635</c:v>
                </c:pt>
                <c:pt idx="60">
                  <c:v>66.087113382779847</c:v>
                </c:pt>
                <c:pt idx="61">
                  <c:v>65.874334026993324</c:v>
                </c:pt>
                <c:pt idx="62">
                  <c:v>65.670361220224549</c:v>
                </c:pt>
                <c:pt idx="63">
                  <c:v>65.4749180469924</c:v>
                </c:pt>
                <c:pt idx="64">
                  <c:v>65.287699961701648</c:v>
                </c:pt>
                <c:pt idx="65">
                  <c:v>65.108381836140353</c:v>
                </c:pt>
                <c:pt idx="66">
                  <c:v>64.936624190388386</c:v>
                </c:pt>
                <c:pt idx="67">
                  <c:v>64.772078631295656</c:v>
                </c:pt>
                <c:pt idx="68">
                  <c:v>64.614392538100475</c:v>
                </c:pt>
                <c:pt idx="69">
                  <c:v>64.46321304539596</c:v>
                </c:pt>
                <c:pt idx="70">
                  <c:v>64.31819038029478</c:v>
                </c:pt>
                <c:pt idx="71">
                  <c:v>64.178980614042757</c:v>
                </c:pt>
                <c:pt idx="72">
                  <c:v>64.045247889183003</c:v>
                </c:pt>
                <c:pt idx="73">
                  <c:v>63.916666182287287</c:v>
                </c:pt>
                <c:pt idx="74">
                  <c:v>63.792920659777408</c:v>
                </c:pt>
                <c:pt idx="75">
                  <c:v>63.673708680897782</c:v>
                </c:pt>
                <c:pt idx="76">
                  <c:v>63.558740497827124</c:v>
                </c:pt>
                <c:pt idx="77">
                  <c:v>63.447739698517765</c:v>
                </c:pt>
                <c:pt idx="78">
                  <c:v>63.340443433341001</c:v>
                </c:pt>
                <c:pt idx="79">
                  <c:v>63.236602462161002</c:v>
                </c:pt>
                <c:pt idx="80">
                  <c:v>63.135981054171417</c:v>
                </c:pt>
                <c:pt idx="81">
                  <c:v>63.038356768789413</c:v>
                </c:pt>
                <c:pt idx="82">
                  <c:v>62.94352014215756</c:v>
                </c:pt>
                <c:pt idx="83">
                  <c:v>62.851274300383515</c:v>
                </c:pt>
                <c:pt idx="84">
                  <c:v>62.761434517557511</c:v>
                </c:pt>
                <c:pt idx="85">
                  <c:v>62.673827733825945</c:v>
                </c:pt>
                <c:pt idx="86">
                  <c:v>62.588292046352564</c:v>
                </c:pt>
                <c:pt idx="87">
                  <c:v>62.504676183848197</c:v>
                </c:pt>
                <c:pt idx="88">
                  <c:v>62.422838973475059</c:v>
                </c:pt>
                <c:pt idx="89">
                  <c:v>62.342648807306588</c:v>
                </c:pt>
                <c:pt idx="90">
                  <c:v>62.263983114125963</c:v>
                </c:pt>
                <c:pt idx="91">
                  <c:v>62.186727841150606</c:v>
                </c:pt>
                <c:pt idx="92">
                  <c:v>62.110776949254927</c:v>
                </c:pt>
                <c:pt idx="93">
                  <c:v>62.036031924404682</c:v>
                </c:pt>
                <c:pt idx="94">
                  <c:v>61.96240130729808</c:v>
                </c:pt>
                <c:pt idx="95">
                  <c:v>61.889800242608452</c:v>
                </c:pt>
                <c:pt idx="96">
                  <c:v>61.818150048728427</c:v>
                </c:pt>
                <c:pt idx="97">
                  <c:v>61.747377808508752</c:v>
                </c:pt>
                <c:pt idx="98">
                  <c:v>61.677415981155285</c:v>
                </c:pt>
                <c:pt idx="99">
                  <c:v>61.608202035182181</c:v>
                </c:pt>
                <c:pt idx="100">
                  <c:v>61.539678102109313</c:v>
                </c:pt>
                <c:pt idx="101">
                  <c:v>61.471790650428012</c:v>
                </c:pt>
                <c:pt idx="102">
                  <c:v>61.404490179234195</c:v>
                </c:pt>
                <c:pt idx="103">
                  <c:v>61.337730930834951</c:v>
                </c:pt>
                <c:pt idx="104">
                  <c:v>61.271470621569009</c:v>
                </c:pt>
                <c:pt idx="105">
                  <c:v>61.205670190037033</c:v>
                </c:pt>
                <c:pt idx="106">
                  <c:v>61.140293561912536</c:v>
                </c:pt>
                <c:pt idx="107">
                  <c:v>61.07530743049206</c:v>
                </c:pt>
                <c:pt idx="108">
                  <c:v>61.010681052144029</c:v>
                </c:pt>
                <c:pt idx="109">
                  <c:v>60.946386055825393</c:v>
                </c:pt>
                <c:pt idx="110">
                  <c:v>60.882396265851973</c:v>
                </c:pt>
                <c:pt idx="111">
                  <c:v>60.818687537130636</c:v>
                </c:pt>
                <c:pt idx="112">
                  <c:v>60.755237602088442</c:v>
                </c:pt>
                <c:pt idx="113">
                  <c:v>60.692025928563048</c:v>
                </c:pt>
                <c:pt idx="114">
                  <c:v>60.629033587950474</c:v>
                </c:pt>
                <c:pt idx="115">
                  <c:v>60.566243132939263</c:v>
                </c:pt>
                <c:pt idx="116">
                  <c:v>60.503638484192969</c:v>
                </c:pt>
                <c:pt idx="117">
                  <c:v>60.441204825377341</c:v>
                </c:pt>
                <c:pt idx="118">
                  <c:v>60.378928505960864</c:v>
                </c:pt>
                <c:pt idx="119">
                  <c:v>60.316796951251042</c:v>
                </c:pt>
                <c:pt idx="120">
                  <c:v>60.254798579159534</c:v>
                </c:pt>
                <c:pt idx="121">
                  <c:v>60.192922723221045</c:v>
                </c:pt>
                <c:pt idx="122">
                  <c:v>60.131159561419999</c:v>
                </c:pt>
                <c:pt idx="123">
                  <c:v>60.069500050407548</c:v>
                </c:pt>
                <c:pt idx="124">
                  <c:v>60.007935864718554</c:v>
                </c:pt>
                <c:pt idx="125">
                  <c:v>59.946459340624408</c:v>
                </c:pt>
                <c:pt idx="126">
                  <c:v>59.885063424281135</c:v>
                </c:pt>
                <c:pt idx="127">
                  <c:v>59.823741623856421</c:v>
                </c:pt>
                <c:pt idx="128">
                  <c:v>59.762487965340064</c:v>
                </c:pt>
                <c:pt idx="129">
                  <c:v>59.701296951763638</c:v>
                </c:pt>
                <c:pt idx="130">
                  <c:v>59.640163525573875</c:v>
                </c:pt>
                <c:pt idx="131">
                  <c:v>59.579083033923013</c:v>
                </c:pt>
                <c:pt idx="132">
                  <c:v>59.518051196655392</c:v>
                </c:pt>
                <c:pt idx="133">
                  <c:v>59.457064076786772</c:v>
                </c:pt>
                <c:pt idx="134">
                  <c:v>59.396118053286116</c:v>
                </c:pt>
                <c:pt idx="135">
                  <c:v>59.335209795984952</c:v>
                </c:pt>
                <c:pt idx="136">
                  <c:v>59.274336242450964</c:v>
                </c:pt>
                <c:pt idx="137">
                  <c:v>59.2134945766757</c:v>
                </c:pt>
                <c:pt idx="138">
                  <c:v>59.152682209436385</c:v>
                </c:pt>
                <c:pt idx="139">
                  <c:v>59.091896760203021</c:v>
                </c:pt>
                <c:pt idx="140">
                  <c:v>59.031136040471381</c:v>
                </c:pt>
                <c:pt idx="141">
                  <c:v>58.970398038411226</c:v>
                </c:pt>
                <c:pt idx="142">
                  <c:v>58.909680904727743</c:v>
                </c:pt>
                <c:pt idx="143">
                  <c:v>58.848982939641921</c:v>
                </c:pt>
                <c:pt idx="144">
                  <c:v>58.788302580902538</c:v>
                </c:pt>
                <c:pt idx="145">
                  <c:v>58.727638392749128</c:v>
                </c:pt>
                <c:pt idx="146">
                  <c:v>58.666989055751856</c:v>
                </c:pt>
                <c:pt idx="147">
                  <c:v>58.606353357459092</c:v>
                </c:pt>
                <c:pt idx="148">
                  <c:v>58.545730183789829</c:v>
                </c:pt>
                <c:pt idx="149">
                  <c:v>58.485118511111999</c:v>
                </c:pt>
                <c:pt idx="150">
                  <c:v>58.424517398952815</c:v>
                </c:pt>
                <c:pt idx="151">
                  <c:v>58.363925983291423</c:v>
                </c:pt>
                <c:pt idx="152">
                  <c:v>58.303343470387723</c:v>
                </c:pt>
                <c:pt idx="153">
                  <c:v>58.242769131105014</c:v>
                </c:pt>
                <c:pt idx="154">
                  <c:v>58.18220229568751</c:v>
                </c:pt>
                <c:pt idx="155">
                  <c:v>58.121642348956456</c:v>
                </c:pt>
                <c:pt idx="156">
                  <c:v>58.061088725891821</c:v>
                </c:pt>
                <c:pt idx="157">
                  <c:v>58.000540907568841</c:v>
                </c:pt>
                <c:pt idx="158">
                  <c:v>57.939998417421187</c:v>
                </c:pt>
                <c:pt idx="159">
                  <c:v>57.879460817804826</c:v>
                </c:pt>
                <c:pt idx="160">
                  <c:v>57.818927706838451</c:v>
                </c:pt>
                <c:pt idx="161">
                  <c:v>57.758398715498679</c:v>
                </c:pt>
                <c:pt idx="162">
                  <c:v>57.69787350494942</c:v>
                </c:pt>
                <c:pt idx="163">
                  <c:v>57.637351764086702</c:v>
                </c:pt>
                <c:pt idx="164">
                  <c:v>57.576833207282021</c:v>
                </c:pt>
                <c:pt idx="165">
                  <c:v>57.516317572307855</c:v>
                </c:pt>
                <c:pt idx="166">
                  <c:v>57.455804618431152</c:v>
                </c:pt>
                <c:pt idx="167">
                  <c:v>57.395294124661042</c:v>
                </c:pt>
                <c:pt idx="168">
                  <c:v>57.334785888138455</c:v>
                </c:pt>
                <c:pt idx="169">
                  <c:v>57.274279722656459</c:v>
                </c:pt>
                <c:pt idx="170">
                  <c:v>57.213775457300279</c:v>
                </c:pt>
                <c:pt idx="171">
                  <c:v>57.153272935198061</c:v>
                </c:pt>
                <c:pt idx="172">
                  <c:v>57.092772012372748</c:v>
                </c:pt>
                <c:pt idx="173">
                  <c:v>57.032272556687573</c:v>
                </c:pt>
                <c:pt idx="174">
                  <c:v>56.971774446877035</c:v>
                </c:pt>
                <c:pt idx="175">
                  <c:v>56.911277571656882</c:v>
                </c:pt>
                <c:pt idx="176">
                  <c:v>56.85078182890647</c:v>
                </c:pt>
                <c:pt idx="177">
                  <c:v>56.790287124917796</c:v>
                </c:pt>
                <c:pt idx="178">
                  <c:v>56.729793373705633</c:v>
                </c:pt>
                <c:pt idx="179">
                  <c:v>56.669300496374099</c:v>
                </c:pt>
                <c:pt idx="180">
                  <c:v>56.60880842053465</c:v>
                </c:pt>
                <c:pt idx="181">
                  <c:v>56.548317079771948</c:v>
                </c:pt>
                <c:pt idx="182">
                  <c:v>56.48782641315298</c:v>
                </c:pt>
                <c:pt idx="183">
                  <c:v>56.427336364776586</c:v>
                </c:pt>
                <c:pt idx="184">
                  <c:v>56.366846883359678</c:v>
                </c:pt>
                <c:pt idx="185">
                  <c:v>56.306357921857369</c:v>
                </c:pt>
                <c:pt idx="186">
                  <c:v>56.245869437114202</c:v>
                </c:pt>
                <c:pt idx="187">
                  <c:v>56.185381389543892</c:v>
                </c:pt>
                <c:pt idx="188">
                  <c:v>56.124893742835326</c:v>
                </c:pt>
                <c:pt idx="189">
                  <c:v>56.064406463682744</c:v>
                </c:pt>
                <c:pt idx="190">
                  <c:v>56.003919521537981</c:v>
                </c:pt>
                <c:pt idx="191">
                  <c:v>55.943432888382986</c:v>
                </c:pt>
                <c:pt idx="192">
                  <c:v>55.882946538521153</c:v>
                </c:pt>
                <c:pt idx="193">
                  <c:v>55.822460448385655</c:v>
                </c:pt>
                <c:pt idx="194">
                  <c:v>55.761974596363672</c:v>
                </c:pt>
                <c:pt idx="195">
                  <c:v>55.701488962634926</c:v>
                </c:pt>
                <c:pt idx="196">
                  <c:v>55.641003529023585</c:v>
                </c:pt>
                <c:pt idx="197">
                  <c:v>55.580518278862272</c:v>
                </c:pt>
                <c:pt idx="198">
                  <c:v>55.520033196867459</c:v>
                </c:pt>
                <c:pt idx="199">
                  <c:v>55.459548269024829</c:v>
                </c:pt>
                <c:pt idx="200">
                  <c:v>55.39906348248438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64.813999999999993</c:v>
                </c:pt>
                <c:pt idx="1">
                  <c:v>65.983000000000004</c:v>
                </c:pt>
                <c:pt idx="2">
                  <c:v>64.507999999999996</c:v>
                </c:pt>
                <c:pt idx="3">
                  <c:v>64.575999999999993</c:v>
                </c:pt>
                <c:pt idx="4">
                  <c:v>65.948999999999998</c:v>
                </c:pt>
                <c:pt idx="5">
                  <c:v>66.102000000000004</c:v>
                </c:pt>
                <c:pt idx="6">
                  <c:v>65.305000000000007</c:v>
                </c:pt>
                <c:pt idx="7">
                  <c:v>65.287999999999997</c:v>
                </c:pt>
                <c:pt idx="8">
                  <c:v>65.168999999999997</c:v>
                </c:pt>
                <c:pt idx="9">
                  <c:v>66.305000000000007</c:v>
                </c:pt>
                <c:pt idx="10">
                  <c:v>64.542000000000002</c:v>
                </c:pt>
                <c:pt idx="11">
                  <c:v>64.406999999999996</c:v>
                </c:pt>
                <c:pt idx="12">
                  <c:v>66.287999999999997</c:v>
                </c:pt>
                <c:pt idx="13">
                  <c:v>64.712000000000003</c:v>
                </c:pt>
                <c:pt idx="14">
                  <c:v>63.881</c:v>
                </c:pt>
                <c:pt idx="15">
                  <c:v>66</c:v>
                </c:pt>
                <c:pt idx="16">
                  <c:v>66.338999999999999</c:v>
                </c:pt>
                <c:pt idx="17">
                  <c:v>65.745999999999995</c:v>
                </c:pt>
                <c:pt idx="18">
                  <c:v>66.39</c:v>
                </c:pt>
                <c:pt idx="19">
                  <c:v>66.271000000000001</c:v>
                </c:pt>
                <c:pt idx="20">
                  <c:v>67.102000000000004</c:v>
                </c:pt>
                <c:pt idx="21">
                  <c:v>66.965999999999994</c:v>
                </c:pt>
                <c:pt idx="22">
                  <c:v>68.796999999999997</c:v>
                </c:pt>
                <c:pt idx="23">
                  <c:v>68.287999999999997</c:v>
                </c:pt>
                <c:pt idx="24">
                  <c:v>69.153000000000006</c:v>
                </c:pt>
                <c:pt idx="25">
                  <c:v>68.338999999999999</c:v>
                </c:pt>
                <c:pt idx="26">
                  <c:v>69.102000000000004</c:v>
                </c:pt>
                <c:pt idx="27">
                  <c:v>69.626999999999995</c:v>
                </c:pt>
                <c:pt idx="28">
                  <c:v>70.948999999999998</c:v>
                </c:pt>
                <c:pt idx="29">
                  <c:v>70.626999999999995</c:v>
                </c:pt>
                <c:pt idx="30">
                  <c:v>69.186000000000007</c:v>
                </c:pt>
                <c:pt idx="31">
                  <c:v>72.338999999999999</c:v>
                </c:pt>
                <c:pt idx="32">
                  <c:v>71.322000000000003</c:v>
                </c:pt>
                <c:pt idx="33">
                  <c:v>72.39</c:v>
                </c:pt>
                <c:pt idx="34">
                  <c:v>71.084999999999994</c:v>
                </c:pt>
                <c:pt idx="35">
                  <c:v>72.593000000000004</c:v>
                </c:pt>
                <c:pt idx="36">
                  <c:v>72.763000000000005</c:v>
                </c:pt>
                <c:pt idx="37">
                  <c:v>73.644000000000005</c:v>
                </c:pt>
                <c:pt idx="38">
                  <c:v>74.593000000000004</c:v>
                </c:pt>
                <c:pt idx="39">
                  <c:v>75.322000000000003</c:v>
                </c:pt>
                <c:pt idx="40">
                  <c:v>78.153000000000006</c:v>
                </c:pt>
                <c:pt idx="41">
                  <c:v>80.287999999999997</c:v>
                </c:pt>
                <c:pt idx="42">
                  <c:v>80.796999999999997</c:v>
                </c:pt>
                <c:pt idx="43">
                  <c:v>81.355999999999995</c:v>
                </c:pt>
                <c:pt idx="44">
                  <c:v>84.593000000000004</c:v>
                </c:pt>
                <c:pt idx="45">
                  <c:v>89.542000000000002</c:v>
                </c:pt>
                <c:pt idx="46">
                  <c:v>99.424000000000007</c:v>
                </c:pt>
                <c:pt idx="47">
                  <c:v>112.339</c:v>
                </c:pt>
                <c:pt idx="48">
                  <c:v>129.864</c:v>
                </c:pt>
                <c:pt idx="49">
                  <c:v>149.50800000000001</c:v>
                </c:pt>
                <c:pt idx="50">
                  <c:v>170.06800000000001</c:v>
                </c:pt>
                <c:pt idx="51">
                  <c:v>190.23699999999999</c:v>
                </c:pt>
                <c:pt idx="52">
                  <c:v>205.42400000000001</c:v>
                </c:pt>
                <c:pt idx="53">
                  <c:v>218.08500000000001</c:v>
                </c:pt>
                <c:pt idx="54">
                  <c:v>227.119</c:v>
                </c:pt>
                <c:pt idx="55">
                  <c:v>231.35599999999999</c:v>
                </c:pt>
                <c:pt idx="56">
                  <c:v>232.40700000000001</c:v>
                </c:pt>
                <c:pt idx="57">
                  <c:v>229.64400000000001</c:v>
                </c:pt>
                <c:pt idx="58">
                  <c:v>220.678</c:v>
                </c:pt>
                <c:pt idx="59">
                  <c:v>204.39</c:v>
                </c:pt>
                <c:pt idx="60">
                  <c:v>177.16900000000001</c:v>
                </c:pt>
                <c:pt idx="61">
                  <c:v>141.49199999999999</c:v>
                </c:pt>
                <c:pt idx="62">
                  <c:v>108.051</c:v>
                </c:pt>
                <c:pt idx="63">
                  <c:v>82.813999999999993</c:v>
                </c:pt>
                <c:pt idx="64">
                  <c:v>72.186000000000007</c:v>
                </c:pt>
                <c:pt idx="65">
                  <c:v>67.831000000000003</c:v>
                </c:pt>
                <c:pt idx="66">
                  <c:v>67.661000000000001</c:v>
                </c:pt>
                <c:pt idx="67">
                  <c:v>68.135999999999996</c:v>
                </c:pt>
                <c:pt idx="68">
                  <c:v>69.61</c:v>
                </c:pt>
                <c:pt idx="69">
                  <c:v>75.254000000000005</c:v>
                </c:pt>
                <c:pt idx="70">
                  <c:v>79.322000000000003</c:v>
                </c:pt>
                <c:pt idx="71">
                  <c:v>89.051000000000002</c:v>
                </c:pt>
                <c:pt idx="72">
                  <c:v>98.881</c:v>
                </c:pt>
                <c:pt idx="73">
                  <c:v>109.47499999999999</c:v>
                </c:pt>
                <c:pt idx="74">
                  <c:v>122.18600000000001</c:v>
                </c:pt>
                <c:pt idx="75">
                  <c:v>133.881</c:v>
                </c:pt>
                <c:pt idx="76">
                  <c:v>144.38999999999999</c:v>
                </c:pt>
                <c:pt idx="77">
                  <c:v>152</c:v>
                </c:pt>
                <c:pt idx="78">
                  <c:v>159.322</c:v>
                </c:pt>
                <c:pt idx="79">
                  <c:v>162.81399999999999</c:v>
                </c:pt>
                <c:pt idx="80">
                  <c:v>163.898</c:v>
                </c:pt>
                <c:pt idx="81">
                  <c:v>160.64400000000001</c:v>
                </c:pt>
                <c:pt idx="82">
                  <c:v>153.661</c:v>
                </c:pt>
                <c:pt idx="83">
                  <c:v>137.06800000000001</c:v>
                </c:pt>
                <c:pt idx="84">
                  <c:v>117.881</c:v>
                </c:pt>
                <c:pt idx="85">
                  <c:v>98.474999999999994</c:v>
                </c:pt>
                <c:pt idx="86">
                  <c:v>81.796999999999997</c:v>
                </c:pt>
                <c:pt idx="87">
                  <c:v>70.846999999999994</c:v>
                </c:pt>
                <c:pt idx="88">
                  <c:v>63.593000000000004</c:v>
                </c:pt>
                <c:pt idx="89">
                  <c:v>60.847000000000001</c:v>
                </c:pt>
                <c:pt idx="90">
                  <c:v>60.966000000000001</c:v>
                </c:pt>
                <c:pt idx="91">
                  <c:v>59.237000000000002</c:v>
                </c:pt>
                <c:pt idx="92">
                  <c:v>60.033999999999999</c:v>
                </c:pt>
                <c:pt idx="93">
                  <c:v>59.966000000000001</c:v>
                </c:pt>
                <c:pt idx="94">
                  <c:v>59.61</c:v>
                </c:pt>
                <c:pt idx="95">
                  <c:v>58.542000000000002</c:v>
                </c:pt>
                <c:pt idx="96">
                  <c:v>59.814</c:v>
                </c:pt>
                <c:pt idx="97">
                  <c:v>58.237000000000002</c:v>
                </c:pt>
                <c:pt idx="98">
                  <c:v>59.627000000000002</c:v>
                </c:pt>
                <c:pt idx="99">
                  <c:v>57.932000000000002</c:v>
                </c:pt>
                <c:pt idx="100">
                  <c:v>58.39</c:v>
                </c:pt>
                <c:pt idx="101">
                  <c:v>59.457999999999998</c:v>
                </c:pt>
                <c:pt idx="102">
                  <c:v>57.627000000000002</c:v>
                </c:pt>
                <c:pt idx="103">
                  <c:v>58.457999999999998</c:v>
                </c:pt>
                <c:pt idx="104">
                  <c:v>59.948999999999998</c:v>
                </c:pt>
                <c:pt idx="105">
                  <c:v>58.475000000000001</c:v>
                </c:pt>
                <c:pt idx="106">
                  <c:v>58.033999999999999</c:v>
                </c:pt>
                <c:pt idx="107">
                  <c:v>57.61</c:v>
                </c:pt>
                <c:pt idx="108">
                  <c:v>57.085000000000001</c:v>
                </c:pt>
                <c:pt idx="109">
                  <c:v>58.863999999999997</c:v>
                </c:pt>
                <c:pt idx="110">
                  <c:v>57.814</c:v>
                </c:pt>
                <c:pt idx="111">
                  <c:v>58.762999999999998</c:v>
                </c:pt>
                <c:pt idx="112">
                  <c:v>58.051000000000002</c:v>
                </c:pt>
                <c:pt idx="113">
                  <c:v>58.948999999999998</c:v>
                </c:pt>
                <c:pt idx="114">
                  <c:v>60.051000000000002</c:v>
                </c:pt>
                <c:pt idx="115">
                  <c:v>59.491999999999997</c:v>
                </c:pt>
                <c:pt idx="116">
                  <c:v>60.423999999999999</c:v>
                </c:pt>
                <c:pt idx="117">
                  <c:v>60.593000000000004</c:v>
                </c:pt>
                <c:pt idx="118">
                  <c:v>59.831000000000003</c:v>
                </c:pt>
                <c:pt idx="119">
                  <c:v>59.982999999999997</c:v>
                </c:pt>
                <c:pt idx="120">
                  <c:v>58.558999999999997</c:v>
                </c:pt>
                <c:pt idx="121">
                  <c:v>58.61</c:v>
                </c:pt>
                <c:pt idx="122">
                  <c:v>56.051000000000002</c:v>
                </c:pt>
                <c:pt idx="123">
                  <c:v>56.152999999999999</c:v>
                </c:pt>
                <c:pt idx="124">
                  <c:v>56.136000000000003</c:v>
                </c:pt>
                <c:pt idx="125">
                  <c:v>55.661000000000001</c:v>
                </c:pt>
                <c:pt idx="126">
                  <c:v>55.524999999999999</c:v>
                </c:pt>
                <c:pt idx="127">
                  <c:v>54.898000000000003</c:v>
                </c:pt>
                <c:pt idx="128">
                  <c:v>55.152999999999999</c:v>
                </c:pt>
                <c:pt idx="129">
                  <c:v>55.39</c:v>
                </c:pt>
                <c:pt idx="130">
                  <c:v>55.203000000000003</c:v>
                </c:pt>
                <c:pt idx="131">
                  <c:v>56.305</c:v>
                </c:pt>
                <c:pt idx="132">
                  <c:v>55.136000000000003</c:v>
                </c:pt>
                <c:pt idx="133">
                  <c:v>56.356000000000002</c:v>
                </c:pt>
                <c:pt idx="134">
                  <c:v>56.39</c:v>
                </c:pt>
                <c:pt idx="135">
                  <c:v>55.287999999999997</c:v>
                </c:pt>
                <c:pt idx="136">
                  <c:v>55.593000000000004</c:v>
                </c:pt>
                <c:pt idx="137">
                  <c:v>54.322000000000003</c:v>
                </c:pt>
                <c:pt idx="138">
                  <c:v>55.593000000000004</c:v>
                </c:pt>
                <c:pt idx="139">
                  <c:v>56.101999999999997</c:v>
                </c:pt>
                <c:pt idx="140">
                  <c:v>55.814</c:v>
                </c:pt>
                <c:pt idx="141">
                  <c:v>54.457999999999998</c:v>
                </c:pt>
                <c:pt idx="142">
                  <c:v>56.237000000000002</c:v>
                </c:pt>
                <c:pt idx="143">
                  <c:v>55.796999999999997</c:v>
                </c:pt>
                <c:pt idx="144">
                  <c:v>56.067999999999998</c:v>
                </c:pt>
                <c:pt idx="145">
                  <c:v>57.203000000000003</c:v>
                </c:pt>
                <c:pt idx="146">
                  <c:v>57.457999999999998</c:v>
                </c:pt>
                <c:pt idx="147">
                  <c:v>56.033999999999999</c:v>
                </c:pt>
                <c:pt idx="148">
                  <c:v>56.695</c:v>
                </c:pt>
                <c:pt idx="149">
                  <c:v>56.22</c:v>
                </c:pt>
                <c:pt idx="150">
                  <c:v>56.051000000000002</c:v>
                </c:pt>
                <c:pt idx="151">
                  <c:v>56.305</c:v>
                </c:pt>
                <c:pt idx="152">
                  <c:v>54.898000000000003</c:v>
                </c:pt>
                <c:pt idx="153">
                  <c:v>54.78</c:v>
                </c:pt>
                <c:pt idx="154">
                  <c:v>54.39</c:v>
                </c:pt>
                <c:pt idx="155">
                  <c:v>55.101999999999997</c:v>
                </c:pt>
                <c:pt idx="156">
                  <c:v>54.441000000000003</c:v>
                </c:pt>
                <c:pt idx="157">
                  <c:v>54.475000000000001</c:v>
                </c:pt>
                <c:pt idx="158">
                  <c:v>55.253999999999998</c:v>
                </c:pt>
                <c:pt idx="159">
                  <c:v>53.78</c:v>
                </c:pt>
                <c:pt idx="160">
                  <c:v>52.982999999999997</c:v>
                </c:pt>
                <c:pt idx="161">
                  <c:v>54.136000000000003</c:v>
                </c:pt>
                <c:pt idx="162">
                  <c:v>54.524999999999999</c:v>
                </c:pt>
                <c:pt idx="163">
                  <c:v>54.508000000000003</c:v>
                </c:pt>
                <c:pt idx="164">
                  <c:v>54.305</c:v>
                </c:pt>
                <c:pt idx="165">
                  <c:v>54.305</c:v>
                </c:pt>
                <c:pt idx="166">
                  <c:v>55.119</c:v>
                </c:pt>
                <c:pt idx="167">
                  <c:v>54.508000000000003</c:v>
                </c:pt>
                <c:pt idx="168">
                  <c:v>53.356000000000002</c:v>
                </c:pt>
                <c:pt idx="169">
                  <c:v>54.136000000000003</c:v>
                </c:pt>
                <c:pt idx="170">
                  <c:v>53.746000000000002</c:v>
                </c:pt>
                <c:pt idx="171">
                  <c:v>53.338999999999999</c:v>
                </c:pt>
                <c:pt idx="172">
                  <c:v>53.119</c:v>
                </c:pt>
                <c:pt idx="173">
                  <c:v>53.661000000000001</c:v>
                </c:pt>
                <c:pt idx="174">
                  <c:v>53.847000000000001</c:v>
                </c:pt>
                <c:pt idx="175">
                  <c:v>54.441000000000003</c:v>
                </c:pt>
                <c:pt idx="176">
                  <c:v>54.661000000000001</c:v>
                </c:pt>
                <c:pt idx="177">
                  <c:v>54.932000000000002</c:v>
                </c:pt>
                <c:pt idx="178">
                  <c:v>53.863999999999997</c:v>
                </c:pt>
                <c:pt idx="179">
                  <c:v>53.356000000000002</c:v>
                </c:pt>
                <c:pt idx="180">
                  <c:v>53.661000000000001</c:v>
                </c:pt>
                <c:pt idx="181">
                  <c:v>54.085000000000001</c:v>
                </c:pt>
                <c:pt idx="182">
                  <c:v>53.237000000000002</c:v>
                </c:pt>
                <c:pt idx="183">
                  <c:v>55.39</c:v>
                </c:pt>
                <c:pt idx="184">
                  <c:v>55.168999999999997</c:v>
                </c:pt>
                <c:pt idx="185">
                  <c:v>54.356000000000002</c:v>
                </c:pt>
                <c:pt idx="186">
                  <c:v>54.542000000000002</c:v>
                </c:pt>
                <c:pt idx="187">
                  <c:v>55.085000000000001</c:v>
                </c:pt>
                <c:pt idx="188">
                  <c:v>53.406999999999996</c:v>
                </c:pt>
                <c:pt idx="189">
                  <c:v>54.746000000000002</c:v>
                </c:pt>
                <c:pt idx="190">
                  <c:v>54.627000000000002</c:v>
                </c:pt>
                <c:pt idx="191">
                  <c:v>53.643999999999998</c:v>
                </c:pt>
                <c:pt idx="192">
                  <c:v>53.457999999999998</c:v>
                </c:pt>
                <c:pt idx="193">
                  <c:v>52.863999999999997</c:v>
                </c:pt>
                <c:pt idx="194">
                  <c:v>54.338999999999999</c:v>
                </c:pt>
                <c:pt idx="195">
                  <c:v>53.627000000000002</c:v>
                </c:pt>
                <c:pt idx="196">
                  <c:v>54.051000000000002</c:v>
                </c:pt>
                <c:pt idx="197">
                  <c:v>53.101999999999997</c:v>
                </c:pt>
                <c:pt idx="198">
                  <c:v>52.914999999999999</c:v>
                </c:pt>
                <c:pt idx="199">
                  <c:v>52.542000000000002</c:v>
                </c:pt>
                <c:pt idx="200">
                  <c:v>52.593000000000004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63.404306911883438</c:v>
                </c:pt>
                <c:pt idx="1">
                  <c:v>63.647727074002766</c:v>
                </c:pt>
                <c:pt idx="2">
                  <c:v>63.890405139735151</c:v>
                </c:pt>
                <c:pt idx="3">
                  <c:v>64.13219034102562</c:v>
                </c:pt>
                <c:pt idx="4">
                  <c:v>64.372911701584627</c:v>
                </c:pt>
                <c:pt idx="5">
                  <c:v>64.612376010988768</c:v>
                </c:pt>
                <c:pt idx="6">
                  <c:v>64.850365697062543</c:v>
                </c:pt>
                <c:pt idx="7">
                  <c:v>65.086636615375539</c:v>
                </c:pt>
                <c:pt idx="8">
                  <c:v>65.320915782996508</c:v>
                </c:pt>
                <c:pt idx="9">
                  <c:v>65.552899094552018</c:v>
                </c:pt>
                <c:pt idx="10">
                  <c:v>65.782249073388925</c:v>
                </c:pt>
                <c:pt idx="11">
                  <c:v>66.008592731359016</c:v>
                </c:pt>
                <c:pt idx="12">
                  <c:v>66.231519641043079</c:v>
                </c:pt>
                <c:pt idx="13">
                  <c:v>66.45058037016959</c:v>
                </c:pt>
                <c:pt idx="14">
                  <c:v>66.665285499531095</c:v>
                </c:pt>
                <c:pt idx="15">
                  <c:v>66.875105558848873</c:v>
                </c:pt>
                <c:pt idx="16">
                  <c:v>67.079472394702719</c:v>
                </c:pt>
                <c:pt idx="17">
                  <c:v>67.277782768413843</c:v>
                </c:pt>
                <c:pt idx="18">
                  <c:v>67.469405424324052</c:v>
                </c:pt>
                <c:pt idx="19">
                  <c:v>67.653693546570381</c:v>
                </c:pt>
                <c:pt idx="20">
                  <c:v>67.830005536692596</c:v>
                </c:pt>
                <c:pt idx="21">
                  <c:v>67.997738522359299</c:v>
                </c:pt>
                <c:pt idx="22">
                  <c:v>68.156381096262891</c:v>
                </c:pt>
                <c:pt idx="23">
                  <c:v>68.305594634888223</c:v>
                </c:pt>
                <c:pt idx="24">
                  <c:v>68.445336282948233</c:v>
                </c:pt>
                <c:pt idx="25">
                  <c:v>68.576041354768847</c:v>
                </c:pt>
                <c:pt idx="26">
                  <c:v>68.698888386886736</c:v>
                </c:pt>
                <c:pt idx="27">
                  <c:v>68.816176008559395</c:v>
                </c:pt>
                <c:pt idx="28">
                  <c:v>68.931846437700969</c:v>
                </c:pt>
                <c:pt idx="29">
                  <c:v>69.052194528903669</c:v>
                </c:pt>
                <c:pt idx="30">
                  <c:v>69.18680209466622</c:v>
                </c:pt>
                <c:pt idx="31">
                  <c:v>69.349732307080131</c:v>
                </c:pt>
                <c:pt idx="32">
                  <c:v>69.561005524515068</c:v>
                </c:pt>
                <c:pt idx="33">
                  <c:v>69.848352890527678</c:v>
                </c:pt>
                <c:pt idx="34">
                  <c:v>70.249204931408002</c:v>
                </c:pt>
                <c:pt idx="35">
                  <c:v>70.81281772279273</c:v>
                </c:pt>
                <c:pt idx="36">
                  <c:v>71.602369737683858</c:v>
                </c:pt>
                <c:pt idx="37">
                  <c:v>72.696782130432752</c:v>
                </c:pt>
                <c:pt idx="38">
                  <c:v>74.19193188993026</c:v>
                </c:pt>
                <c:pt idx="39">
                  <c:v>76.2008533923443</c:v>
                </c:pt>
                <c:pt idx="40">
                  <c:v>78.852475862539521</c:v>
                </c:pt>
                <c:pt idx="41">
                  <c:v>82.288441232704884</c:v>
                </c:pt>
                <c:pt idx="42">
                  <c:v>86.657608006480601</c:v>
                </c:pt>
                <c:pt idx="43">
                  <c:v>92.107987403729723</c:v>
                </c:pt>
                <c:pt idx="44">
                  <c:v>98.776085478094785</c:v>
                </c:pt>
                <c:pt idx="45">
                  <c:v>106.77393356917023</c:v>
                </c:pt>
                <c:pt idx="46">
                  <c:v>116.17445716532114</c:v>
                </c:pt>
                <c:pt idx="47">
                  <c:v>126.99621505369817</c:v>
                </c:pt>
                <c:pt idx="48">
                  <c:v>139.18884151690051</c:v>
                </c:pt>
                <c:pt idx="49">
                  <c:v>152.62046911825257</c:v>
                </c:pt>
                <c:pt idx="50">
                  <c:v>167.06709727463212</c:v>
                </c:pt>
                <c:pt idx="51">
                  <c:v>182.19886997357503</c:v>
                </c:pt>
                <c:pt idx="52">
                  <c:v>197.54552775899154</c:v>
                </c:pt>
                <c:pt idx="53">
                  <c:v>212.40356756951098</c:v>
                </c:pt>
                <c:pt idx="54">
                  <c:v>225.64483837566021</c:v>
                </c:pt>
                <c:pt idx="55">
                  <c:v>235.46134660382469</c:v>
                </c:pt>
                <c:pt idx="56">
                  <c:v>239.27605705498343</c:v>
                </c:pt>
                <c:pt idx="57">
                  <c:v>234.23245454608281</c:v>
                </c:pt>
                <c:pt idx="58">
                  <c:v>218.48970908882887</c:v>
                </c:pt>
                <c:pt idx="59">
                  <c:v>192.80746123381041</c:v>
                </c:pt>
                <c:pt idx="60">
                  <c:v>161.17417097813214</c:v>
                </c:pt>
                <c:pt idx="61">
                  <c:v>129.55703523192685</c:v>
                </c:pt>
                <c:pt idx="62">
                  <c:v>103.34087892952412</c:v>
                </c:pt>
                <c:pt idx="63">
                  <c:v>85.234219579050773</c:v>
                </c:pt>
                <c:pt idx="64">
                  <c:v>74.972623058464677</c:v>
                </c:pt>
                <c:pt idx="65">
                  <c:v>70.565716317332146</c:v>
                </c:pt>
                <c:pt idx="66">
                  <c:v>69.828469333765057</c:v>
                </c:pt>
                <c:pt idx="67">
                  <c:v>71.24586359497637</c:v>
                </c:pt>
                <c:pt idx="68">
                  <c:v>74.081327403212526</c:v>
                </c:pt>
                <c:pt idx="69">
                  <c:v>78.119913576644052</c:v>
                </c:pt>
                <c:pt idx="70">
                  <c:v>83.390253632774943</c:v>
                </c:pt>
                <c:pt idx="71">
                  <c:v>89.986698721333397</c:v>
                </c:pt>
                <c:pt idx="72">
                  <c:v>97.975574094997413</c:v>
                </c:pt>
                <c:pt idx="73">
                  <c:v>107.34064927755988</c:v>
                </c:pt>
                <c:pt idx="74">
                  <c:v>117.93638067942564</c:v>
                </c:pt>
                <c:pt idx="75">
                  <c:v>129.43090097417144</c:v>
                </c:pt>
                <c:pt idx="76">
                  <c:v>141.23008765308424</c:v>
                </c:pt>
                <c:pt idx="77">
                  <c:v>152.39321050436956</c:v>
                </c:pt>
                <c:pt idx="78">
                  <c:v>161.59051370978844</c:v>
                </c:pt>
                <c:pt idx="79">
                  <c:v>167.19883743955236</c:v>
                </c:pt>
                <c:pt idx="80">
                  <c:v>167.63008797722671</c:v>
                </c:pt>
                <c:pt idx="81">
                  <c:v>161.88064419385864</c:v>
                </c:pt>
                <c:pt idx="82">
                  <c:v>150.09606458180915</c:v>
                </c:pt>
                <c:pt idx="83">
                  <c:v>133.80858059611253</c:v>
                </c:pt>
                <c:pt idx="84">
                  <c:v>115.59952200485631</c:v>
                </c:pt>
                <c:pt idx="85">
                  <c:v>98.27142074441862</c:v>
                </c:pt>
                <c:pt idx="86">
                  <c:v>83.946603089893429</c:v>
                </c:pt>
                <c:pt idx="87">
                  <c:v>73.555706921167669</c:v>
                </c:pt>
                <c:pt idx="88">
                  <c:v>66.899918883097186</c:v>
                </c:pt>
                <c:pt idx="89">
                  <c:v>63.111363132836161</c:v>
                </c:pt>
                <c:pt idx="90">
                  <c:v>61.174259188599109</c:v>
                </c:pt>
                <c:pt idx="91">
                  <c:v>60.262087632824823</c:v>
                </c:pt>
                <c:pt idx="92">
                  <c:v>59.841644580001457</c:v>
                </c:pt>
                <c:pt idx="93">
                  <c:v>59.627223259741193</c:v>
                </c:pt>
                <c:pt idx="94">
                  <c:v>59.488795902955161</c:v>
                </c:pt>
                <c:pt idx="95">
                  <c:v>59.375450437142511</c:v>
                </c:pt>
                <c:pt idx="96">
                  <c:v>59.269882649269547</c:v>
                </c:pt>
                <c:pt idx="97">
                  <c:v>59.166941148982133</c:v>
                </c:pt>
                <c:pt idx="98">
                  <c:v>59.065263544120242</c:v>
                </c:pt>
                <c:pt idx="99">
                  <c:v>58.964529840651501</c:v>
                </c:pt>
                <c:pt idx="100">
                  <c:v>58.864710394654679</c:v>
                </c:pt>
                <c:pt idx="101">
                  <c:v>58.765929663576436</c:v>
                </c:pt>
                <c:pt idx="102">
                  <c:v>58.668526784100699</c:v>
                </c:pt>
                <c:pt idx="103">
                  <c:v>58.573224675450092</c:v>
                </c:pt>
                <c:pt idx="104">
                  <c:v>58.481413934707831</c:v>
                </c:pt>
                <c:pt idx="105">
                  <c:v>58.395571443908622</c:v>
                </c:pt>
                <c:pt idx="106">
                  <c:v>58.319807095635184</c:v>
                </c:pt>
                <c:pt idx="107">
                  <c:v>58.260468328699986</c:v>
                </c:pt>
                <c:pt idx="108">
                  <c:v>58.226632011760486</c:v>
                </c:pt>
                <c:pt idx="109">
                  <c:v>58.230191777932895</c:v>
                </c:pt>
                <c:pt idx="110">
                  <c:v>58.285138287187173</c:v>
                </c:pt>
                <c:pt idx="111">
                  <c:v>58.405563376262222</c:v>
                </c:pt>
                <c:pt idx="112">
                  <c:v>58.60191418231841</c:v>
                </c:pt>
                <c:pt idx="113">
                  <c:v>58.875139073480057</c:v>
                </c:pt>
                <c:pt idx="114">
                  <c:v>59.20891128348984</c:v>
                </c:pt>
                <c:pt idx="115">
                  <c:v>59.561775472451032</c:v>
                </c:pt>
                <c:pt idx="116">
                  <c:v>59.864179778074842</c:v>
                </c:pt>
                <c:pt idx="117">
                  <c:v>60.027995157150521</c:v>
                </c:pt>
                <c:pt idx="118">
                  <c:v>59.973277692489596</c:v>
                </c:pt>
                <c:pt idx="119">
                  <c:v>59.665262871958376</c:v>
                </c:pt>
                <c:pt idx="120">
                  <c:v>59.140373500486923</c:v>
                </c:pt>
                <c:pt idx="121">
                  <c:v>58.499201883694901</c:v>
                </c:pt>
                <c:pt idx="122">
                  <c:v>57.864998209348364</c:v>
                </c:pt>
                <c:pt idx="123">
                  <c:v>57.332820017838124</c:v>
                </c:pt>
                <c:pt idx="124">
                  <c:v>56.941018972441405</c:v>
                </c:pt>
                <c:pt idx="125">
                  <c:v>56.676778491398217</c:v>
                </c:pt>
                <c:pt idx="126">
                  <c:v>56.502104334377101</c:v>
                </c:pt>
                <c:pt idx="127">
                  <c:v>56.378661855448016</c:v>
                </c:pt>
                <c:pt idx="128">
                  <c:v>56.279824321285943</c:v>
                </c:pt>
                <c:pt idx="129">
                  <c:v>56.191280618572627</c:v>
                </c:pt>
                <c:pt idx="130">
                  <c:v>56.106832627779468</c:v>
                </c:pt>
                <c:pt idx="131">
                  <c:v>56.024297604726364</c:v>
                </c:pt>
                <c:pt idx="132">
                  <c:v>55.943084671686961</c:v>
                </c:pt>
                <c:pt idx="133">
                  <c:v>55.863144140579472</c:v>
                </c:pt>
                <c:pt idx="134">
                  <c:v>55.78463907238087</c:v>
                </c:pt>
                <c:pt idx="135">
                  <c:v>55.707932254595569</c:v>
                </c:pt>
                <c:pt idx="136">
                  <c:v>55.633739767312989</c:v>
                </c:pt>
                <c:pt idx="137">
                  <c:v>55.563436674015627</c:v>
                </c:pt>
                <c:pt idx="138">
                  <c:v>55.499536195018131</c:v>
                </c:pt>
                <c:pt idx="139">
                  <c:v>55.446326804152633</c:v>
                </c:pt>
                <c:pt idx="140">
                  <c:v>55.410544582697675</c:v>
                </c:pt>
                <c:pt idx="141">
                  <c:v>55.401790547820795</c:v>
                </c:pt>
                <c:pt idx="142">
                  <c:v>55.432228475057187</c:v>
                </c:pt>
                <c:pt idx="143">
                  <c:v>55.515033487770381</c:v>
                </c:pt>
                <c:pt idx="144">
                  <c:v>55.66124714128167</c:v>
                </c:pt>
                <c:pt idx="145">
                  <c:v>55.875138875872324</c:v>
                </c:pt>
                <c:pt idx="146">
                  <c:v>56.148251305327555</c:v>
                </c:pt>
                <c:pt idx="147">
                  <c:v>56.450204759770457</c:v>
                </c:pt>
                <c:pt idx="148">
                  <c:v>56.711481400933579</c:v>
                </c:pt>
                <c:pt idx="149">
                  <c:v>56.808594064986991</c:v>
                </c:pt>
                <c:pt idx="150">
                  <c:v>56.607036077080295</c:v>
                </c:pt>
                <c:pt idx="151">
                  <c:v>56.094225524706651</c:v>
                </c:pt>
                <c:pt idx="152">
                  <c:v>55.458548430985715</c:v>
                </c:pt>
                <c:pt idx="153">
                  <c:v>54.945834935663441</c:v>
                </c:pt>
                <c:pt idx="154">
                  <c:v>54.652112980661649</c:v>
                </c:pt>
                <c:pt idx="155">
                  <c:v>54.516183433888656</c:v>
                </c:pt>
                <c:pt idx="156">
                  <c:v>54.447918930198725</c:v>
                </c:pt>
                <c:pt idx="157">
                  <c:v>54.398702664887018</c:v>
                </c:pt>
                <c:pt idx="158">
                  <c:v>54.353397132162627</c:v>
                </c:pt>
                <c:pt idx="159">
                  <c:v>54.308925901257595</c:v>
                </c:pt>
                <c:pt idx="160">
                  <c:v>54.264776724263434</c:v>
                </c:pt>
                <c:pt idx="161">
                  <c:v>54.220789539091463</c:v>
                </c:pt>
                <c:pt idx="162">
                  <c:v>54.176842581622054</c:v>
                </c:pt>
                <c:pt idx="163">
                  <c:v>54.132824617700052</c:v>
                </c:pt>
                <c:pt idx="164">
                  <c:v>54.088634118553081</c:v>
                </c:pt>
                <c:pt idx="165">
                  <c:v>54.044179828453949</c:v>
                </c:pt>
                <c:pt idx="166">
                  <c:v>53.99938111358319</c:v>
                </c:pt>
                <c:pt idx="167">
                  <c:v>53.954168048509736</c:v>
                </c:pt>
                <c:pt idx="168">
                  <c:v>53.908481270029384</c:v>
                </c:pt>
                <c:pt idx="169">
                  <c:v>53.862271634082504</c:v>
                </c:pt>
                <c:pt idx="170">
                  <c:v>53.81549971319712</c:v>
                </c:pt>
                <c:pt idx="171">
                  <c:v>53.768135171558356</c:v>
                </c:pt>
                <c:pt idx="172">
                  <c:v>53.720156052848765</c:v>
                </c:pt>
                <c:pt idx="173">
                  <c:v>53.671548012874467</c:v>
                </c:pt>
                <c:pt idx="174">
                  <c:v>53.622303525104506</c:v>
                </c:pt>
                <c:pt idx="175">
                  <c:v>53.572421082973001</c:v>
                </c:pt>
                <c:pt idx="176">
                  <c:v>53.521904418429088</c:v>
                </c:pt>
                <c:pt idx="177">
                  <c:v>53.4707617520017</c:v>
                </c:pt>
                <c:pt idx="178">
                  <c:v>53.419005085744203</c:v>
                </c:pt>
                <c:pt idx="179">
                  <c:v>53.366649546943854</c:v>
                </c:pt>
                <c:pt idx="180">
                  <c:v>53.313712787479595</c:v>
                </c:pt>
                <c:pt idx="181">
                  <c:v>53.260214441204795</c:v>
                </c:pt>
                <c:pt idx="182">
                  <c:v>53.20617563970562</c:v>
                </c:pt>
                <c:pt idx="183">
                  <c:v>53.151618585205327</c:v>
                </c:pt>
                <c:pt idx="184">
                  <c:v>53.096566178203702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63.404306911646195</c:v>
                </c:pt>
                <c:pt idx="1">
                  <c:v>63.647727073411673</c:v>
                </c:pt>
                <c:pt idx="2">
                  <c:v>63.890405138284926</c:v>
                </c:pt>
                <c:pt idx="3">
                  <c:v>64.132190337521962</c:v>
                </c:pt>
                <c:pt idx="4">
                  <c:v>64.372911693249407</c:v>
                </c:pt>
                <c:pt idx="5">
                  <c:v>64.612375991462443</c:v>
                </c:pt>
                <c:pt idx="6">
                  <c:v>64.850365652018951</c:v>
                </c:pt>
                <c:pt idx="7">
                  <c:v>65.086636513057073</c:v>
                </c:pt>
                <c:pt idx="8">
                  <c:v>65.320915554129158</c:v>
                </c:pt>
                <c:pt idx="9">
                  <c:v>65.552898590445423</c:v>
                </c:pt>
                <c:pt idx="10">
                  <c:v>65.782247980012613</c:v>
                </c:pt>
                <c:pt idx="11">
                  <c:v>66.008590396150424</c:v>
                </c:pt>
                <c:pt idx="12">
                  <c:v>66.231514729811252</c:v>
                </c:pt>
                <c:pt idx="13">
                  <c:v>66.450570199163195</c:v>
                </c:pt>
                <c:pt idx="14">
                  <c:v>66.665264757744737</c:v>
                </c:pt>
                <c:pt idx="15">
                  <c:v>66.875063906727746</c:v>
                </c:pt>
                <c:pt idx="16">
                  <c:v>67.079390030817365</c:v>
                </c:pt>
                <c:pt idx="17">
                  <c:v>67.277622390239671</c:v>
                </c:pt>
                <c:pt idx="18">
                  <c:v>67.469097912059681</c:v>
                </c:pt>
                <c:pt idx="19">
                  <c:v>67.653112931432958</c:v>
                </c:pt>
                <c:pt idx="20">
                  <c:v>67.828926035804145</c:v>
                </c:pt>
                <c:pt idx="21">
                  <c:v>67.995762160834047</c:v>
                </c:pt>
                <c:pt idx="22">
                  <c:v>68.152818074179976</c:v>
                </c:pt>
                <c:pt idx="23">
                  <c:v>68.299269360436838</c:v>
                </c:pt>
                <c:pt idx="24">
                  <c:v>68.434278986048298</c:v>
                </c:pt>
                <c:pt idx="25">
                  <c:v>68.557007475746815</c:v>
                </c:pt>
                <c:pt idx="26">
                  <c:v>68.666624671713066</c:v>
                </c:pt>
                <c:pt idx="27">
                  <c:v>68.762322973770537</c:v>
                </c:pt>
                <c:pt idx="28">
                  <c:v>68.843331875406008</c:v>
                </c:pt>
                <c:pt idx="29">
                  <c:v>68.908933519512388</c:v>
                </c:pt>
                <c:pt idx="30">
                  <c:v>68.958478904289834</c:v>
                </c:pt>
                <c:pt idx="31">
                  <c:v>68.991404279945172</c:v>
                </c:pt>
                <c:pt idx="32">
                  <c:v>69.007247198073358</c:v>
                </c:pt>
                <c:pt idx="33">
                  <c:v>69.005661615883469</c:v>
                </c:pt>
                <c:pt idx="34">
                  <c:v>68.986431424627625</c:v>
                </c:pt>
                <c:pt idx="35">
                  <c:v>68.949481772559309</c:v>
                </c:pt>
                <c:pt idx="36">
                  <c:v>68.894887592367695</c:v>
                </c:pt>
                <c:pt idx="37">
                  <c:v>68.822878823277065</c:v>
                </c:pt>
                <c:pt idx="38">
                  <c:v>68.733841937291245</c:v>
                </c:pt>
                <c:pt idx="39">
                  <c:v>68.628317531934258</c:v>
                </c:pt>
                <c:pt idx="40">
                  <c:v>68.506993929135504</c:v>
                </c:pt>
                <c:pt idx="41">
                  <c:v>68.370696909450757</c:v>
                </c:pt>
                <c:pt idx="42">
                  <c:v>68.220375898557251</c:v>
                </c:pt>
                <c:pt idx="43">
                  <c:v>68.057087094484501</c:v>
                </c:pt>
                <c:pt idx="44">
                  <c:v>67.881974166123143</c:v>
                </c:pt>
                <c:pt idx="45">
                  <c:v>67.696247255662186</c:v>
                </c:pt>
                <c:pt idx="46">
                  <c:v>67.501161073035462</c:v>
                </c:pt>
                <c:pt idx="47">
                  <c:v>67.297992876945287</c:v>
                </c:pt>
                <c:pt idx="48">
                  <c:v>67.088021096793753</c:v>
                </c:pt>
                <c:pt idx="49">
                  <c:v>66.87250526906189</c:v>
                </c:pt>
                <c:pt idx="50">
                  <c:v>66.652667849489845</c:v>
                </c:pt>
                <c:pt idx="51">
                  <c:v>66.429678329741776</c:v>
                </c:pt>
                <c:pt idx="52">
                  <c:v>66.204639945450523</c:v>
                </c:pt>
                <c:pt idx="53">
                  <c:v>65.978579122274169</c:v>
                </c:pt>
                <c:pt idx="54">
                  <c:v>65.752437676862655</c:v>
                </c:pt>
                <c:pt idx="55">
                  <c:v>65.527067677202709</c:v>
                </c:pt>
                <c:pt idx="56">
                  <c:v>65.303228775997184</c:v>
                </c:pt>
                <c:pt idx="57">
                  <c:v>65.081587763463858</c:v>
                </c:pt>
                <c:pt idx="58">
                  <c:v>64.862720042039655</c:v>
                </c:pt>
                <c:pt idx="59">
                  <c:v>64.647112703148721</c:v>
                </c:pt>
                <c:pt idx="60">
                  <c:v>64.435168882503561</c:v>
                </c:pt>
                <c:pt idx="61">
                  <c:v>64.227213081792684</c:v>
                </c:pt>
                <c:pt idx="62">
                  <c:v>64.023497167301926</c:v>
                </c:pt>
                <c:pt idx="63">
                  <c:v>63.824206786393205</c:v>
                </c:pt>
                <c:pt idx="64">
                  <c:v>63.629467977573164</c:v>
                </c:pt>
                <c:pt idx="65">
                  <c:v>63.439353786393987</c:v>
                </c:pt>
                <c:pt idx="66">
                  <c:v>63.253890735479438</c:v>
                </c:pt>
                <c:pt idx="67">
                  <c:v>63.073065030972678</c:v>
                </c:pt>
                <c:pt idx="68">
                  <c:v>62.896828418590985</c:v>
                </c:pt>
                <c:pt idx="69">
                  <c:v>62.725103629623213</c:v>
                </c:pt>
                <c:pt idx="70">
                  <c:v>62.557789380356411</c:v>
                </c:pt>
                <c:pt idx="71">
                  <c:v>62.394764907582463</c:v>
                </c:pt>
                <c:pt idx="72">
                  <c:v>62.235894038218376</c:v>
                </c:pt>
                <c:pt idx="73">
                  <c:v>62.081028803012401</c:v>
                </c:pt>
                <c:pt idx="74">
                  <c:v>61.930012613203736</c:v>
                </c:pt>
                <c:pt idx="75">
                  <c:v>61.782683025293579</c:v>
                </c:pt>
                <c:pt idx="76">
                  <c:v>61.638874123196416</c:v>
                </c:pt>
                <c:pt idx="77">
                  <c:v>61.498418549381903</c:v>
                </c:pt>
                <c:pt idx="78">
                  <c:v>61.361149217555258</c:v>
                </c:pt>
                <c:pt idx="79">
                  <c:v>61.226900739284524</c:v>
                </c:pt>
                <c:pt idx="80">
                  <c:v>61.095510596042431</c:v>
                </c:pt>
                <c:pt idx="81">
                  <c:v>60.966820086621574</c:v>
                </c:pt>
                <c:pt idx="82">
                  <c:v>60.840675077994256</c:v>
                </c:pt>
                <c:pt idx="83">
                  <c:v>60.716926585574001</c:v>
                </c:pt>
                <c:pt idx="84">
                  <c:v>60.595431206612353</c:v>
                </c:pt>
                <c:pt idx="85">
                  <c:v>60.476051428222526</c:v>
                </c:pt>
                <c:pt idx="86">
                  <c:v>60.358655829326558</c:v>
                </c:pt>
                <c:pt idx="87">
                  <c:v>60.243119193722045</c:v>
                </c:pt>
                <c:pt idx="88">
                  <c:v>60.129322549489046</c:v>
                </c:pt>
                <c:pt idx="89">
                  <c:v>60.017153148127392</c:v>
                </c:pt>
                <c:pt idx="90">
                  <c:v>59.906504395138498</c:v>
                </c:pt>
                <c:pt idx="91">
                  <c:v>59.797275742247059</c:v>
                </c:pt>
                <c:pt idx="92">
                  <c:v>59.689372550094582</c:v>
                </c:pt>
                <c:pt idx="93">
                  <c:v>59.582705929021728</c:v>
                </c:pt>
                <c:pt idx="94">
                  <c:v>59.477192564483239</c:v>
                </c:pt>
                <c:pt idx="95">
                  <c:v>59.372754532695822</c:v>
                </c:pt>
                <c:pt idx="96">
                  <c:v>59.269319111296994</c:v>
                </c:pt>
                <c:pt idx="97">
                  <c:v>59.166818589079185</c:v>
                </c:pt>
                <c:pt idx="98">
                  <c:v>59.065190078248364</c:v>
                </c:pt>
                <c:pt idx="99">
                  <c:v>58.964375332128149</c:v>
                </c:pt>
                <c:pt idx="100">
                  <c:v>58.864320570780123</c:v>
                </c:pt>
                <c:pt idx="101">
                  <c:v>58.764976316627305</c:v>
                </c:pt>
                <c:pt idx="102">
                  <c:v>58.666297241842415</c:v>
                </c:pt>
                <c:pt idx="103">
                  <c:v>58.568242028985964</c:v>
                </c:pt>
                <c:pt idx="104">
                  <c:v>58.470773246143253</c:v>
                </c:pt>
                <c:pt idx="105">
                  <c:v>58.373857237605527</c:v>
                </c:pt>
                <c:pt idx="106">
                  <c:v>58.277464030960836</c:v>
                </c:pt>
                <c:pt idx="107">
                  <c:v>58.181567261297111</c:v>
                </c:pt>
                <c:pt idx="108">
                  <c:v>58.086144113064087</c:v>
                </c:pt>
                <c:pt idx="109">
                  <c:v>57.991175279986123</c:v>
                </c:pt>
                <c:pt idx="110">
                  <c:v>57.89664494325347</c:v>
                </c:pt>
                <c:pt idx="111">
                  <c:v>57.802540768038611</c:v>
                </c:pt>
                <c:pt idx="112">
                  <c:v>57.708853918175414</c:v>
                </c:pt>
                <c:pt idx="113">
                  <c:v>57.615579088594174</c:v>
                </c:pt>
                <c:pt idx="114">
                  <c:v>57.522714554812168</c:v>
                </c:pt>
                <c:pt idx="115">
                  <c:v>57.430262238429471</c:v>
                </c:pt>
                <c:pt idx="116">
                  <c:v>57.338227787158445</c:v>
                </c:pt>
                <c:pt idx="117">
                  <c:v>57.246620667415932</c:v>
                </c:pt>
                <c:pt idx="118">
                  <c:v>57.155454266915498</c:v>
                </c:pt>
                <c:pt idx="119">
                  <c:v>57.064746004007063</c:v>
                </c:pt>
                <c:pt idx="120">
                  <c:v>56.974517439715271</c:v>
                </c:pt>
                <c:pt idx="121">
                  <c:v>56.884794387522682</c:v>
                </c:pt>
                <c:pt idx="122">
                  <c:v>56.795607014933779</c:v>
                </c:pt>
                <c:pt idx="123">
                  <c:v>56.706989929748332</c:v>
                </c:pt>
                <c:pt idx="124">
                  <c:v>56.61898224278935</c:v>
                </c:pt>
                <c:pt idx="125">
                  <c:v>56.531627597602458</c:v>
                </c:pt>
                <c:pt idx="126">
                  <c:v>56.444974156416166</c:v>
                </c:pt>
                <c:pt idx="127">
                  <c:v>56.359074530491192</c:v>
                </c:pt>
                <c:pt idx="128">
                  <c:v>56.273985641974249</c:v>
                </c:pt>
                <c:pt idx="129">
                  <c:v>56.189768503612697</c:v>
                </c:pt>
                <c:pt idx="130">
                  <c:v>56.106487902306107</c:v>
                </c:pt>
                <c:pt idx="131">
                  <c:v>56.024211972613472</c:v>
                </c:pt>
                <c:pt idx="132">
                  <c:v>55.943011647157157</c:v>
                </c:pt>
                <c:pt idx="133">
                  <c:v>55.862959972530504</c:v>
                </c:pt>
                <c:pt idx="134">
                  <c:v>55.784131281977714</c:v>
                </c:pt>
                <c:pt idx="135">
                  <c:v>55.706600219903287</c:v>
                </c:pt>
                <c:pt idx="136">
                  <c:v>55.630440618264707</c:v>
                </c:pt>
                <c:pt idx="137">
                  <c:v>55.555724231117964</c:v>
                </c:pt>
                <c:pt idx="138">
                  <c:v>55.482519340935468</c:v>
                </c:pt>
                <c:pt idx="139">
                  <c:v>55.410889258592633</c:v>
                </c:pt>
                <c:pt idx="140">
                  <c:v>55.340890747778815</c:v>
                </c:pt>
                <c:pt idx="141">
                  <c:v>55.272572413542704</c:v>
                </c:pt>
                <c:pt idx="142">
                  <c:v>55.205973103105315</c:v>
                </c:pt>
                <c:pt idx="143">
                  <c:v>55.141120374239449</c:v>
                </c:pt>
                <c:pt idx="144">
                  <c:v>55.078029091637511</c:v>
                </c:pt>
                <c:pt idx="145">
                  <c:v>55.016700214007692</c:v>
                </c:pt>
                <c:pt idx="146">
                  <c:v>54.957119833496726</c:v>
                </c:pt>
                <c:pt idx="147">
                  <c:v>54.899258523983193</c:v>
                </c:pt>
                <c:pt idx="148">
                  <c:v>54.843071045662995</c:v>
                </c:pt>
                <c:pt idx="149">
                  <c:v>54.788496440356852</c:v>
                </c:pt>
                <c:pt idx="150">
                  <c:v>54.735458535705249</c:v>
                </c:pt>
                <c:pt idx="151">
                  <c:v>54.683866857841636</c:v>
                </c:pt>
                <c:pt idx="152">
                  <c:v>54.633617932522988</c:v>
                </c:pt>
                <c:pt idx="153">
                  <c:v>54.584596935501622</c:v>
                </c:pt>
                <c:pt idx="154">
                  <c:v>54.536679635636418</c:v>
                </c:pt>
                <c:pt idx="155">
                  <c:v>54.48973456022248</c:v>
                </c:pt>
                <c:pt idx="156">
                  <c:v>54.443625302341971</c:v>
                </c:pt>
                <c:pt idx="157">
                  <c:v>54.39821288537189</c:v>
                </c:pt>
                <c:pt idx="158">
                  <c:v>54.353358100326695</c:v>
                </c:pt>
                <c:pt idx="159">
                  <c:v>54.30892373718396</c:v>
                </c:pt>
                <c:pt idx="160">
                  <c:v>54.264776641042488</c:v>
                </c:pt>
                <c:pt idx="161">
                  <c:v>54.220789536876808</c:v>
                </c:pt>
                <c:pt idx="162">
                  <c:v>54.17684258158134</c:v>
                </c:pt>
                <c:pt idx="163">
                  <c:v>54.132824617699534</c:v>
                </c:pt>
                <c:pt idx="164">
                  <c:v>54.088634118553074</c:v>
                </c:pt>
                <c:pt idx="165">
                  <c:v>54.044179828453949</c:v>
                </c:pt>
                <c:pt idx="166">
                  <c:v>53.99938111358319</c:v>
                </c:pt>
                <c:pt idx="167">
                  <c:v>53.954168048509736</c:v>
                </c:pt>
                <c:pt idx="168">
                  <c:v>53.908481270029384</c:v>
                </c:pt>
                <c:pt idx="169">
                  <c:v>53.862271634082504</c:v>
                </c:pt>
                <c:pt idx="170">
                  <c:v>53.81549971319712</c:v>
                </c:pt>
                <c:pt idx="171">
                  <c:v>53.768135171558356</c:v>
                </c:pt>
                <c:pt idx="172">
                  <c:v>53.720156052848765</c:v>
                </c:pt>
                <c:pt idx="173">
                  <c:v>53.671548012874467</c:v>
                </c:pt>
                <c:pt idx="174">
                  <c:v>53.622303525104506</c:v>
                </c:pt>
                <c:pt idx="175">
                  <c:v>53.572421082973001</c:v>
                </c:pt>
                <c:pt idx="176">
                  <c:v>53.521904418429088</c:v>
                </c:pt>
                <c:pt idx="177">
                  <c:v>53.4707617520017</c:v>
                </c:pt>
                <c:pt idx="178">
                  <c:v>53.419005085744203</c:v>
                </c:pt>
                <c:pt idx="179">
                  <c:v>53.366649546943854</c:v>
                </c:pt>
                <c:pt idx="180">
                  <c:v>53.313712787479595</c:v>
                </c:pt>
                <c:pt idx="181">
                  <c:v>53.260214441204795</c:v>
                </c:pt>
                <c:pt idx="182">
                  <c:v>53.20617563970562</c:v>
                </c:pt>
                <c:pt idx="183">
                  <c:v>53.151618585205327</c:v>
                </c:pt>
                <c:pt idx="184">
                  <c:v>53.096566178203702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61.22</c:v>
                </c:pt>
                <c:pt idx="1">
                  <c:v>62.033999999999999</c:v>
                </c:pt>
                <c:pt idx="2">
                  <c:v>60.881</c:v>
                </c:pt>
                <c:pt idx="3">
                  <c:v>61.287999999999997</c:v>
                </c:pt>
                <c:pt idx="4">
                  <c:v>60.406999999999996</c:v>
                </c:pt>
                <c:pt idx="5">
                  <c:v>60.017000000000003</c:v>
                </c:pt>
                <c:pt idx="6">
                  <c:v>61.406999999999996</c:v>
                </c:pt>
                <c:pt idx="7">
                  <c:v>59.576000000000001</c:v>
                </c:pt>
                <c:pt idx="8">
                  <c:v>61.168999999999997</c:v>
                </c:pt>
                <c:pt idx="9">
                  <c:v>61.271000000000001</c:v>
                </c:pt>
                <c:pt idx="10">
                  <c:v>62.338999999999999</c:v>
                </c:pt>
                <c:pt idx="11">
                  <c:v>61.203000000000003</c:v>
                </c:pt>
                <c:pt idx="12">
                  <c:v>61.203000000000003</c:v>
                </c:pt>
                <c:pt idx="13">
                  <c:v>61.406999999999996</c:v>
                </c:pt>
                <c:pt idx="14">
                  <c:v>61.661000000000001</c:v>
                </c:pt>
                <c:pt idx="15">
                  <c:v>60.168999999999997</c:v>
                </c:pt>
                <c:pt idx="16">
                  <c:v>62.033999999999999</c:v>
                </c:pt>
                <c:pt idx="17">
                  <c:v>62.661000000000001</c:v>
                </c:pt>
                <c:pt idx="18">
                  <c:v>62.322000000000003</c:v>
                </c:pt>
                <c:pt idx="19">
                  <c:v>62.796999999999997</c:v>
                </c:pt>
                <c:pt idx="20">
                  <c:v>62.746000000000002</c:v>
                </c:pt>
                <c:pt idx="21">
                  <c:v>63.475000000000001</c:v>
                </c:pt>
                <c:pt idx="22">
                  <c:v>64.254000000000005</c:v>
                </c:pt>
                <c:pt idx="23">
                  <c:v>62.542000000000002</c:v>
                </c:pt>
                <c:pt idx="24">
                  <c:v>64.373000000000005</c:v>
                </c:pt>
                <c:pt idx="25">
                  <c:v>63.948999999999998</c:v>
                </c:pt>
                <c:pt idx="26">
                  <c:v>64.694999999999993</c:v>
                </c:pt>
                <c:pt idx="27">
                  <c:v>65.338999999999999</c:v>
                </c:pt>
                <c:pt idx="28">
                  <c:v>64.983000000000004</c:v>
                </c:pt>
                <c:pt idx="29">
                  <c:v>66.051000000000002</c:v>
                </c:pt>
                <c:pt idx="30">
                  <c:v>67.575999999999993</c:v>
                </c:pt>
                <c:pt idx="31">
                  <c:v>66.661000000000001</c:v>
                </c:pt>
                <c:pt idx="32">
                  <c:v>67.084999999999994</c:v>
                </c:pt>
                <c:pt idx="33">
                  <c:v>65.948999999999998</c:v>
                </c:pt>
                <c:pt idx="34">
                  <c:v>67.763000000000005</c:v>
                </c:pt>
                <c:pt idx="35">
                  <c:v>68.39</c:v>
                </c:pt>
                <c:pt idx="36">
                  <c:v>67.593000000000004</c:v>
                </c:pt>
                <c:pt idx="37">
                  <c:v>68.338999999999999</c:v>
                </c:pt>
                <c:pt idx="38">
                  <c:v>69.694999999999993</c:v>
                </c:pt>
                <c:pt idx="39">
                  <c:v>70.016999999999996</c:v>
                </c:pt>
                <c:pt idx="40">
                  <c:v>71.881</c:v>
                </c:pt>
                <c:pt idx="41">
                  <c:v>72.507999999999996</c:v>
                </c:pt>
                <c:pt idx="42">
                  <c:v>74.763000000000005</c:v>
                </c:pt>
                <c:pt idx="43">
                  <c:v>76.051000000000002</c:v>
                </c:pt>
                <c:pt idx="44">
                  <c:v>77.153000000000006</c:v>
                </c:pt>
                <c:pt idx="45">
                  <c:v>81.236999999999995</c:v>
                </c:pt>
                <c:pt idx="46">
                  <c:v>87.831000000000003</c:v>
                </c:pt>
                <c:pt idx="47">
                  <c:v>99.406999999999996</c:v>
                </c:pt>
                <c:pt idx="48">
                  <c:v>112.15300000000001</c:v>
                </c:pt>
                <c:pt idx="49">
                  <c:v>130.72900000000001</c:v>
                </c:pt>
                <c:pt idx="50">
                  <c:v>150.57599999999999</c:v>
                </c:pt>
                <c:pt idx="51">
                  <c:v>171.30500000000001</c:v>
                </c:pt>
                <c:pt idx="52">
                  <c:v>189.72900000000001</c:v>
                </c:pt>
                <c:pt idx="53">
                  <c:v>206.06800000000001</c:v>
                </c:pt>
                <c:pt idx="54">
                  <c:v>218.322</c:v>
                </c:pt>
                <c:pt idx="55">
                  <c:v>226.119</c:v>
                </c:pt>
                <c:pt idx="56">
                  <c:v>229.983</c:v>
                </c:pt>
                <c:pt idx="57">
                  <c:v>230.23699999999999</c:v>
                </c:pt>
                <c:pt idx="58">
                  <c:v>226.30500000000001</c:v>
                </c:pt>
                <c:pt idx="59">
                  <c:v>219.42400000000001</c:v>
                </c:pt>
                <c:pt idx="60">
                  <c:v>202.05099999999999</c:v>
                </c:pt>
                <c:pt idx="61">
                  <c:v>177.678</c:v>
                </c:pt>
                <c:pt idx="62">
                  <c:v>139.96600000000001</c:v>
                </c:pt>
                <c:pt idx="63">
                  <c:v>99.474999999999994</c:v>
                </c:pt>
                <c:pt idx="64">
                  <c:v>71.338999999999999</c:v>
                </c:pt>
                <c:pt idx="65">
                  <c:v>62.491999999999997</c:v>
                </c:pt>
                <c:pt idx="66">
                  <c:v>61.39</c:v>
                </c:pt>
                <c:pt idx="67">
                  <c:v>63.237000000000002</c:v>
                </c:pt>
                <c:pt idx="68">
                  <c:v>64.796999999999997</c:v>
                </c:pt>
                <c:pt idx="69">
                  <c:v>66.034000000000006</c:v>
                </c:pt>
                <c:pt idx="70">
                  <c:v>68.558999999999997</c:v>
                </c:pt>
                <c:pt idx="71">
                  <c:v>75.305000000000007</c:v>
                </c:pt>
                <c:pt idx="72">
                  <c:v>81.067999999999998</c:v>
                </c:pt>
                <c:pt idx="73">
                  <c:v>91.796999999999997</c:v>
                </c:pt>
                <c:pt idx="74">
                  <c:v>104.339</c:v>
                </c:pt>
                <c:pt idx="75">
                  <c:v>116.30500000000001</c:v>
                </c:pt>
                <c:pt idx="76">
                  <c:v>130.57599999999999</c:v>
                </c:pt>
                <c:pt idx="77">
                  <c:v>142.23699999999999</c:v>
                </c:pt>
                <c:pt idx="78">
                  <c:v>151.69499999999999</c:v>
                </c:pt>
                <c:pt idx="79">
                  <c:v>159.96600000000001</c:v>
                </c:pt>
                <c:pt idx="80">
                  <c:v>166.23699999999999</c:v>
                </c:pt>
                <c:pt idx="81">
                  <c:v>167.339</c:v>
                </c:pt>
                <c:pt idx="82">
                  <c:v>163.91499999999999</c:v>
                </c:pt>
                <c:pt idx="83">
                  <c:v>157.96600000000001</c:v>
                </c:pt>
                <c:pt idx="84">
                  <c:v>144.559</c:v>
                </c:pt>
                <c:pt idx="85">
                  <c:v>123.91500000000001</c:v>
                </c:pt>
                <c:pt idx="86">
                  <c:v>98.492000000000004</c:v>
                </c:pt>
                <c:pt idx="87">
                  <c:v>75.728999999999999</c:v>
                </c:pt>
                <c:pt idx="88">
                  <c:v>61.271000000000001</c:v>
                </c:pt>
                <c:pt idx="89">
                  <c:v>56.441000000000003</c:v>
                </c:pt>
                <c:pt idx="90">
                  <c:v>55.881</c:v>
                </c:pt>
                <c:pt idx="91">
                  <c:v>57.152999999999999</c:v>
                </c:pt>
                <c:pt idx="92">
                  <c:v>55.475000000000001</c:v>
                </c:pt>
                <c:pt idx="93">
                  <c:v>55.356000000000002</c:v>
                </c:pt>
                <c:pt idx="94">
                  <c:v>56.051000000000002</c:v>
                </c:pt>
                <c:pt idx="95">
                  <c:v>55.237000000000002</c:v>
                </c:pt>
                <c:pt idx="96">
                  <c:v>56.203000000000003</c:v>
                </c:pt>
                <c:pt idx="97">
                  <c:v>56.39</c:v>
                </c:pt>
                <c:pt idx="98">
                  <c:v>56.475000000000001</c:v>
                </c:pt>
                <c:pt idx="99">
                  <c:v>56.457999999999998</c:v>
                </c:pt>
                <c:pt idx="100">
                  <c:v>56.593000000000004</c:v>
                </c:pt>
                <c:pt idx="101">
                  <c:v>56.762999999999998</c:v>
                </c:pt>
                <c:pt idx="102">
                  <c:v>55.863999999999997</c:v>
                </c:pt>
                <c:pt idx="103">
                  <c:v>56.881</c:v>
                </c:pt>
                <c:pt idx="104">
                  <c:v>56.338999999999999</c:v>
                </c:pt>
                <c:pt idx="105">
                  <c:v>57.322000000000003</c:v>
                </c:pt>
                <c:pt idx="106">
                  <c:v>57.017000000000003</c:v>
                </c:pt>
                <c:pt idx="107">
                  <c:v>57.322000000000003</c:v>
                </c:pt>
                <c:pt idx="108">
                  <c:v>56.119</c:v>
                </c:pt>
                <c:pt idx="109">
                  <c:v>55.898000000000003</c:v>
                </c:pt>
                <c:pt idx="110">
                  <c:v>55.948999999999998</c:v>
                </c:pt>
                <c:pt idx="111">
                  <c:v>56.271000000000001</c:v>
                </c:pt>
                <c:pt idx="112">
                  <c:v>57.695</c:v>
                </c:pt>
                <c:pt idx="113">
                  <c:v>58.136000000000003</c:v>
                </c:pt>
                <c:pt idx="114">
                  <c:v>59.627000000000002</c:v>
                </c:pt>
                <c:pt idx="115">
                  <c:v>61.542000000000002</c:v>
                </c:pt>
                <c:pt idx="116">
                  <c:v>62.78</c:v>
                </c:pt>
                <c:pt idx="117">
                  <c:v>63.695</c:v>
                </c:pt>
                <c:pt idx="118">
                  <c:v>62.661000000000001</c:v>
                </c:pt>
                <c:pt idx="119">
                  <c:v>62.712000000000003</c:v>
                </c:pt>
                <c:pt idx="120">
                  <c:v>61.695</c:v>
                </c:pt>
                <c:pt idx="121">
                  <c:v>59.051000000000002</c:v>
                </c:pt>
                <c:pt idx="122">
                  <c:v>57.475000000000001</c:v>
                </c:pt>
                <c:pt idx="123">
                  <c:v>57.524999999999999</c:v>
                </c:pt>
                <c:pt idx="124">
                  <c:v>55.338999999999999</c:v>
                </c:pt>
                <c:pt idx="125">
                  <c:v>53.914999999999999</c:v>
                </c:pt>
                <c:pt idx="126">
                  <c:v>54.831000000000003</c:v>
                </c:pt>
                <c:pt idx="127">
                  <c:v>53.695</c:v>
                </c:pt>
                <c:pt idx="128">
                  <c:v>54.136000000000003</c:v>
                </c:pt>
                <c:pt idx="129">
                  <c:v>53.814</c:v>
                </c:pt>
                <c:pt idx="130">
                  <c:v>55.168999999999997</c:v>
                </c:pt>
                <c:pt idx="131">
                  <c:v>55.423999999999999</c:v>
                </c:pt>
                <c:pt idx="132">
                  <c:v>54.677999999999997</c:v>
                </c:pt>
                <c:pt idx="133">
                  <c:v>53.712000000000003</c:v>
                </c:pt>
                <c:pt idx="134">
                  <c:v>54.677999999999997</c:v>
                </c:pt>
                <c:pt idx="135">
                  <c:v>52.322000000000003</c:v>
                </c:pt>
                <c:pt idx="136">
                  <c:v>53.033999999999999</c:v>
                </c:pt>
                <c:pt idx="137">
                  <c:v>53.457999999999998</c:v>
                </c:pt>
                <c:pt idx="138">
                  <c:v>52.746000000000002</c:v>
                </c:pt>
                <c:pt idx="139">
                  <c:v>54.661000000000001</c:v>
                </c:pt>
                <c:pt idx="140">
                  <c:v>52.982999999999997</c:v>
                </c:pt>
                <c:pt idx="141">
                  <c:v>53.271000000000001</c:v>
                </c:pt>
                <c:pt idx="142">
                  <c:v>55</c:v>
                </c:pt>
                <c:pt idx="143">
                  <c:v>53.643999999999998</c:v>
                </c:pt>
                <c:pt idx="144">
                  <c:v>55.457999999999998</c:v>
                </c:pt>
                <c:pt idx="145">
                  <c:v>56.271000000000001</c:v>
                </c:pt>
                <c:pt idx="146">
                  <c:v>56.271000000000001</c:v>
                </c:pt>
                <c:pt idx="147">
                  <c:v>55.746000000000002</c:v>
                </c:pt>
                <c:pt idx="148">
                  <c:v>56.677999999999997</c:v>
                </c:pt>
                <c:pt idx="149">
                  <c:v>56.253999999999998</c:v>
                </c:pt>
                <c:pt idx="150">
                  <c:v>54.287999999999997</c:v>
                </c:pt>
                <c:pt idx="151">
                  <c:v>54.051000000000002</c:v>
                </c:pt>
                <c:pt idx="152">
                  <c:v>52.814</c:v>
                </c:pt>
                <c:pt idx="153">
                  <c:v>51.101999999999997</c:v>
                </c:pt>
                <c:pt idx="154">
                  <c:v>51.728999999999999</c:v>
                </c:pt>
                <c:pt idx="155">
                  <c:v>51.033999999999999</c:v>
                </c:pt>
                <c:pt idx="156">
                  <c:v>51.491999999999997</c:v>
                </c:pt>
                <c:pt idx="157">
                  <c:v>50.932000000000002</c:v>
                </c:pt>
                <c:pt idx="158">
                  <c:v>50.22</c:v>
                </c:pt>
                <c:pt idx="159">
                  <c:v>50.338999999999999</c:v>
                </c:pt>
                <c:pt idx="160">
                  <c:v>52.186</c:v>
                </c:pt>
                <c:pt idx="161">
                  <c:v>52.356000000000002</c:v>
                </c:pt>
                <c:pt idx="162">
                  <c:v>50.847000000000001</c:v>
                </c:pt>
                <c:pt idx="163">
                  <c:v>52.287999999999997</c:v>
                </c:pt>
                <c:pt idx="164">
                  <c:v>50.932000000000002</c:v>
                </c:pt>
                <c:pt idx="165">
                  <c:v>51.695</c:v>
                </c:pt>
                <c:pt idx="166">
                  <c:v>50.78</c:v>
                </c:pt>
                <c:pt idx="167">
                  <c:v>50.067999999999998</c:v>
                </c:pt>
                <c:pt idx="168">
                  <c:v>50.593000000000004</c:v>
                </c:pt>
                <c:pt idx="169">
                  <c:v>51.457999999999998</c:v>
                </c:pt>
                <c:pt idx="170">
                  <c:v>50.966000000000001</c:v>
                </c:pt>
                <c:pt idx="171">
                  <c:v>50.948999999999998</c:v>
                </c:pt>
                <c:pt idx="172">
                  <c:v>52.051000000000002</c:v>
                </c:pt>
                <c:pt idx="173">
                  <c:v>50.814</c:v>
                </c:pt>
                <c:pt idx="174">
                  <c:v>51.237000000000002</c:v>
                </c:pt>
                <c:pt idx="175">
                  <c:v>49.966000000000001</c:v>
                </c:pt>
                <c:pt idx="176">
                  <c:v>51.661000000000001</c:v>
                </c:pt>
                <c:pt idx="177">
                  <c:v>49.831000000000003</c:v>
                </c:pt>
                <c:pt idx="178">
                  <c:v>49.881</c:v>
                </c:pt>
                <c:pt idx="179">
                  <c:v>51.576000000000001</c:v>
                </c:pt>
                <c:pt idx="180">
                  <c:v>50.966000000000001</c:v>
                </c:pt>
                <c:pt idx="181">
                  <c:v>50.271000000000001</c:v>
                </c:pt>
                <c:pt idx="182">
                  <c:v>51.372999999999998</c:v>
                </c:pt>
                <c:pt idx="183">
                  <c:v>51.61</c:v>
                </c:pt>
                <c:pt idx="184">
                  <c:v>50.085000000000001</c:v>
                </c:pt>
                <c:pt idx="185">
                  <c:v>50.558999999999997</c:v>
                </c:pt>
                <c:pt idx="186">
                  <c:v>49.441000000000003</c:v>
                </c:pt>
                <c:pt idx="187">
                  <c:v>49.695</c:v>
                </c:pt>
                <c:pt idx="188">
                  <c:v>49.863999999999997</c:v>
                </c:pt>
                <c:pt idx="189">
                  <c:v>49.508000000000003</c:v>
                </c:pt>
                <c:pt idx="190">
                  <c:v>49.914999999999999</c:v>
                </c:pt>
                <c:pt idx="191">
                  <c:v>49.203000000000003</c:v>
                </c:pt>
                <c:pt idx="192">
                  <c:v>50.237000000000002</c:v>
                </c:pt>
                <c:pt idx="193">
                  <c:v>48.881</c:v>
                </c:pt>
                <c:pt idx="194">
                  <c:v>48.948999999999998</c:v>
                </c:pt>
                <c:pt idx="195">
                  <c:v>48.966000000000001</c:v>
                </c:pt>
                <c:pt idx="196">
                  <c:v>47.746000000000002</c:v>
                </c:pt>
                <c:pt idx="197">
                  <c:v>48.728999999999999</c:v>
                </c:pt>
                <c:pt idx="198">
                  <c:v>48.101999999999997</c:v>
                </c:pt>
                <c:pt idx="199">
                  <c:v>46.982999999999997</c:v>
                </c:pt>
                <c:pt idx="200">
                  <c:v>48.61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59.02770990725071</c:v>
                </c:pt>
                <c:pt idx="2">
                  <c:v>59.290131987152627</c:v>
                </c:pt>
                <c:pt idx="3">
                  <c:v>59.55178379520563</c:v>
                </c:pt>
                <c:pt idx="4">
                  <c:v>59.812522384541353</c:v>
                </c:pt>
                <c:pt idx="5">
                  <c:v>60.072186051834272</c:v>
                </c:pt>
                <c:pt idx="6">
                  <c:v>60.330592438160714</c:v>
                </c:pt>
                <c:pt idx="7">
                  <c:v>60.587536521265363</c:v>
                </c:pt>
                <c:pt idx="8">
                  <c:v>60.842788511685463</c:v>
                </c:pt>
                <c:pt idx="9">
                  <c:v>61.096091671020964</c:v>
                </c:pt>
                <c:pt idx="10">
                  <c:v>61.347160077764165</c:v>
                </c:pt>
                <c:pt idx="11">
                  <c:v>61.595676374803887</c:v>
                </c:pt>
                <c:pt idx="12">
                  <c:v>61.841289543457712</c:v>
                </c:pt>
                <c:pt idx="13">
                  <c:v>62.083612762489359</c:v>
                </c:pt>
                <c:pt idx="14">
                  <c:v>62.322221428564738</c:v>
                </c:pt>
                <c:pt idx="15">
                  <c:v>62.556651439864517</c:v>
                </c:pt>
                <c:pt idx="16">
                  <c:v>62.78639788242463</c:v>
                </c:pt>
                <c:pt idx="17">
                  <c:v>63.010914318848407</c:v>
                </c:pt>
                <c:pt idx="18">
                  <c:v>63.229612978258288</c:v>
                </c:pt>
                <c:pt idx="19">
                  <c:v>63.441866313544175</c:v>
                </c:pt>
                <c:pt idx="20">
                  <c:v>63.647010674455743</c:v>
                </c:pt>
                <c:pt idx="21">
                  <c:v>63.844353317749459</c:v>
                </c:pt>
                <c:pt idx="22">
                  <c:v>64.03318475201813</c:v>
                </c:pt>
                <c:pt idx="23">
                  <c:v>64.212799659414216</c:v>
                </c:pt>
                <c:pt idx="24">
                  <c:v>64.382531574544487</c:v>
                </c:pt>
                <c:pt idx="25">
                  <c:v>64.54180942093538</c:v>
                </c:pt>
                <c:pt idx="26">
                  <c:v>64.690248245019603</c:v>
                </c:pt>
                <c:pt idx="27">
                  <c:v>64.827792388706641</c:v>
                </c:pt>
                <c:pt idx="28">
                  <c:v>64.954937161939853</c:v>
                </c:pt>
                <c:pt idx="29">
                  <c:v>65.073064839814933</c:v>
                </c:pt>
                <c:pt idx="30">
                  <c:v>65.184942085160458</c:v>
                </c:pt>
                <c:pt idx="31">
                  <c:v>65.295437521296847</c:v>
                </c:pt>
                <c:pt idx="32">
                  <c:v>65.412527935766093</c:v>
                </c:pt>
                <c:pt idx="33">
                  <c:v>65.548665945802213</c:v>
                </c:pt>
                <c:pt idx="34">
                  <c:v>65.722575920938439</c:v>
                </c:pt>
                <c:pt idx="35">
                  <c:v>65.961522311548947</c:v>
                </c:pt>
                <c:pt idx="36">
                  <c:v>66.304048482210675</c:v>
                </c:pt>
                <c:pt idx="37">
                  <c:v>66.803108648656234</c:v>
                </c:pt>
                <c:pt idx="38">
                  <c:v>67.529407253803996</c:v>
                </c:pt>
                <c:pt idx="39">
                  <c:v>68.574621043382493</c:v>
                </c:pt>
                <c:pt idx="40">
                  <c:v>70.054019112975311</c:v>
                </c:pt>
                <c:pt idx="41">
                  <c:v>72.107835298823986</c:v>
                </c:pt>
                <c:pt idx="42">
                  <c:v>74.900616308822094</c:v>
                </c:pt>
                <c:pt idx="43">
                  <c:v>78.617707917385047</c:v>
                </c:pt>
                <c:pt idx="44">
                  <c:v>83.458094616087322</c:v>
                </c:pt>
                <c:pt idx="45">
                  <c:v>89.623015403633758</c:v>
                </c:pt>
                <c:pt idx="46">
                  <c:v>97.300163859989524</c:v>
                </c:pt>
                <c:pt idx="47">
                  <c:v>106.6438344309183</c:v>
                </c:pt>
                <c:pt idx="48">
                  <c:v>117.75201827786199</c:v>
                </c:pt>
                <c:pt idx="49">
                  <c:v>130.6419252134009</c:v>
                </c:pt>
                <c:pt idx="50">
                  <c:v>145.22501714648999</c:v>
                </c:pt>
                <c:pt idx="51">
                  <c:v>161.27984192914016</c:v>
                </c:pt>
                <c:pt idx="52">
                  <c:v>178.41359716494583</c:v>
                </c:pt>
                <c:pt idx="53">
                  <c:v>195.99189169478558</c:v>
                </c:pt>
                <c:pt idx="54">
                  <c:v>213.01211579884597</c:v>
                </c:pt>
                <c:pt idx="55">
                  <c:v>227.92861749651257</c:v>
                </c:pt>
                <c:pt idx="56">
                  <c:v>238.53584991427161</c:v>
                </c:pt>
                <c:pt idx="57">
                  <c:v>242.14239507347907</c:v>
                </c:pt>
                <c:pt idx="58">
                  <c:v>236.2706319959195</c:v>
                </c:pt>
                <c:pt idx="59">
                  <c:v>219.82152582707579</c:v>
                </c:pt>
                <c:pt idx="60">
                  <c:v>194.13416406102581</c:v>
                </c:pt>
                <c:pt idx="61">
                  <c:v>163.11078741591305</c:v>
                </c:pt>
                <c:pt idx="62">
                  <c:v>132.02269947189558</c:v>
                </c:pt>
                <c:pt idx="63">
                  <c:v>105.5605772504632</c:v>
                </c:pt>
                <c:pt idx="64">
                  <c:v>86.297631206392879</c:v>
                </c:pt>
                <c:pt idx="65">
                  <c:v>74.389960192684811</c:v>
                </c:pt>
                <c:pt idx="66">
                  <c:v>68.395264765373696</c:v>
                </c:pt>
                <c:pt idx="67">
                  <c:v>66.436600039182451</c:v>
                </c:pt>
                <c:pt idx="68">
                  <c:v>67.014487245868281</c:v>
                </c:pt>
                <c:pt idx="69">
                  <c:v>69.265980389582793</c:v>
                </c:pt>
                <c:pt idx="70">
                  <c:v>72.855256618598688</c:v>
                </c:pt>
                <c:pt idx="71">
                  <c:v>77.753834698035831</c:v>
                </c:pt>
                <c:pt idx="72">
                  <c:v>84.057282325661504</c:v>
                </c:pt>
                <c:pt idx="73">
                  <c:v>91.869121254778449</c:v>
                </c:pt>
                <c:pt idx="74">
                  <c:v>101.23128981611224</c:v>
                </c:pt>
                <c:pt idx="75">
                  <c:v>112.0755764182594</c:v>
                </c:pt>
                <c:pt idx="76">
                  <c:v>124.17640398288293</c:v>
                </c:pt>
                <c:pt idx="77">
                  <c:v>137.0841938621667</c:v>
                </c:pt>
                <c:pt idx="78">
                  <c:v>150.01578305340371</c:v>
                </c:pt>
                <c:pt idx="79">
                  <c:v>161.70425126436797</c:v>
                </c:pt>
                <c:pt idx="80">
                  <c:v>170.30110829985068</c:v>
                </c:pt>
                <c:pt idx="81">
                  <c:v>173.55028270750125</c:v>
                </c:pt>
                <c:pt idx="82">
                  <c:v>169.45264041320169</c:v>
                </c:pt>
                <c:pt idx="83">
                  <c:v>157.32432427068034</c:v>
                </c:pt>
                <c:pt idx="84">
                  <c:v>138.63898425077741</c:v>
                </c:pt>
                <c:pt idx="85">
                  <c:v>116.87628045677404</c:v>
                </c:pt>
                <c:pt idx="86">
                  <c:v>96.200134709002057</c:v>
                </c:pt>
                <c:pt idx="87">
                  <c:v>79.748916088312853</c:v>
                </c:pt>
                <c:pt idx="88">
                  <c:v>68.657582478296504</c:v>
                </c:pt>
                <c:pt idx="89">
                  <c:v>62.276347765768527</c:v>
                </c:pt>
                <c:pt idx="90">
                  <c:v>59.11876745350586</c:v>
                </c:pt>
                <c:pt idx="91">
                  <c:v>57.752439202375747</c:v>
                </c:pt>
                <c:pt idx="92">
                  <c:v>57.210372030766962</c:v>
                </c:pt>
                <c:pt idx="93">
                  <c:v>56.986160590733455</c:v>
                </c:pt>
                <c:pt idx="94">
                  <c:v>56.865782455773143</c:v>
                </c:pt>
                <c:pt idx="95">
                  <c:v>56.774758759788362</c:v>
                </c:pt>
                <c:pt idx="96">
                  <c:v>56.691473377436729</c:v>
                </c:pt>
                <c:pt idx="97">
                  <c:v>56.610628859834186</c:v>
                </c:pt>
                <c:pt idx="98">
                  <c:v>56.53111248294725</c:v>
                </c:pt>
                <c:pt idx="99">
                  <c:v>56.452757920091479</c:v>
                </c:pt>
                <c:pt idx="100">
                  <c:v>56.375695960719959</c:v>
                </c:pt>
                <c:pt idx="101">
                  <c:v>56.30038024674257</c:v>
                </c:pt>
                <c:pt idx="102">
                  <c:v>56.227876111742674</c:v>
                </c:pt>
                <c:pt idx="103">
                  <c:v>56.160413341619822</c:v>
                </c:pt>
                <c:pt idx="104">
                  <c:v>56.102300742553247</c:v>
                </c:pt>
                <c:pt idx="105">
                  <c:v>56.061290569414759</c:v>
                </c:pt>
                <c:pt idx="106">
                  <c:v>56.050377089957436</c:v>
                </c:pt>
                <c:pt idx="107">
                  <c:v>56.089785847222402</c:v>
                </c:pt>
                <c:pt idx="108">
                  <c:v>56.208551376263465</c:v>
                </c:pt>
                <c:pt idx="109">
                  <c:v>56.444647080909874</c:v>
                </c:pt>
                <c:pt idx="110">
                  <c:v>56.842242781119097</c:v>
                </c:pt>
                <c:pt idx="111">
                  <c:v>57.444444698892944</c:v>
                </c:pt>
                <c:pt idx="112">
                  <c:v>58.279888884579265</c:v>
                </c:pt>
                <c:pt idx="113">
                  <c:v>59.342114892654905</c:v>
                </c:pt>
                <c:pt idx="114">
                  <c:v>60.5631296731097</c:v>
                </c:pt>
                <c:pt idx="115">
                  <c:v>61.789618145616679</c:v>
                </c:pt>
                <c:pt idx="116">
                  <c:v>62.781918770047668</c:v>
                </c:pt>
                <c:pt idx="117">
                  <c:v>63.261928728721827</c:v>
                </c:pt>
                <c:pt idx="118">
                  <c:v>63.016972368896205</c:v>
                </c:pt>
                <c:pt idx="119">
                  <c:v>62.017830128999137</c:v>
                </c:pt>
                <c:pt idx="120">
                  <c:v>60.468891508022672</c:v>
                </c:pt>
                <c:pt idx="121">
                  <c:v>58.734144527495822</c:v>
                </c:pt>
                <c:pt idx="122">
                  <c:v>57.174287898971677</c:v>
                </c:pt>
                <c:pt idx="123">
                  <c:v>56.003414888554062</c:v>
                </c:pt>
                <c:pt idx="124">
                  <c:v>55.250959614273036</c:v>
                </c:pt>
                <c:pt idx="125">
                  <c:v>54.823151139426692</c:v>
                </c:pt>
                <c:pt idx="126">
                  <c:v>54.593647326639982</c:v>
                </c:pt>
                <c:pt idx="127">
                  <c:v>54.462754218958274</c:v>
                </c:pt>
                <c:pt idx="128">
                  <c:v>54.372383412588647</c:v>
                </c:pt>
                <c:pt idx="129">
                  <c:v>54.295811543729798</c:v>
                </c:pt>
                <c:pt idx="130">
                  <c:v>54.223050778531594</c:v>
                </c:pt>
                <c:pt idx="131">
                  <c:v>54.151059806461653</c:v>
                </c:pt>
                <c:pt idx="132">
                  <c:v>54.079203864049568</c:v>
                </c:pt>
                <c:pt idx="133">
                  <c:v>54.007746871051886</c:v>
                </c:pt>
                <c:pt idx="134">
                  <c:v>53.937688359725037</c:v>
                </c:pt>
                <c:pt idx="135">
                  <c:v>53.87122726626869</c:v>
                </c:pt>
                <c:pt idx="136">
                  <c:v>53.812668631782188</c:v>
                </c:pt>
                <c:pt idx="137">
                  <c:v>53.76970582744292</c:v>
                </c:pt>
                <c:pt idx="138">
                  <c:v>53.754848486032841</c:v>
                </c:pt>
                <c:pt idx="139">
                  <c:v>53.786416670206719</c:v>
                </c:pt>
                <c:pt idx="140">
                  <c:v>53.888119882264618</c:v>
                </c:pt>
                <c:pt idx="141">
                  <c:v>54.086048394925662</c:v>
                </c:pt>
                <c:pt idx="142">
                  <c:v>54.402264280206822</c:v>
                </c:pt>
                <c:pt idx="143">
                  <c:v>54.845150756399832</c:v>
                </c:pt>
                <c:pt idx="144">
                  <c:v>55.396870479200963</c:v>
                </c:pt>
                <c:pt idx="145">
                  <c:v>55.993560571996163</c:v>
                </c:pt>
                <c:pt idx="146">
                  <c:v>56.488396956696704</c:v>
                </c:pt>
                <c:pt idx="147">
                  <c:v>56.626529465421577</c:v>
                </c:pt>
                <c:pt idx="148">
                  <c:v>56.158731571698887</c:v>
                </c:pt>
                <c:pt idx="149">
                  <c:v>55.127662977615643</c:v>
                </c:pt>
                <c:pt idx="150">
                  <c:v>53.963057396401958</c:v>
                </c:pt>
                <c:pt idx="151">
                  <c:v>53.110661641008761</c:v>
                </c:pt>
                <c:pt idx="152">
                  <c:v>52.6668218356022</c:v>
                </c:pt>
                <c:pt idx="153">
                  <c:v>52.470460170030307</c:v>
                </c:pt>
                <c:pt idx="154">
                  <c:v>52.363498155563406</c:v>
                </c:pt>
                <c:pt idx="155">
                  <c:v>52.277048540756233</c:v>
                </c:pt>
                <c:pt idx="156">
                  <c:v>52.193604426121404</c:v>
                </c:pt>
                <c:pt idx="157">
                  <c:v>52.110400211595127</c:v>
                </c:pt>
                <c:pt idx="158">
                  <c:v>52.027189705959934</c:v>
                </c:pt>
                <c:pt idx="159">
                  <c:v>51.943996939442307</c:v>
                </c:pt>
                <c:pt idx="160">
                  <c:v>51.860861998899239</c:v>
                </c:pt>
                <c:pt idx="161">
                  <c:v>51.777822329118784</c:v>
                </c:pt>
                <c:pt idx="162">
                  <c:v>51.694911594452698</c:v>
                </c:pt>
                <c:pt idx="163">
                  <c:v>51.612159489164256</c:v>
                </c:pt>
                <c:pt idx="164">
                  <c:v>51.529591678051254</c:v>
                </c:pt>
                <c:pt idx="165">
                  <c:v>51.447229830291896</c:v>
                </c:pt>
                <c:pt idx="166">
                  <c:v>51.365091732782744</c:v>
                </c:pt>
                <c:pt idx="167">
                  <c:v>51.283191468778433</c:v>
                </c:pt>
                <c:pt idx="168">
                  <c:v>51.201539647494776</c:v>
                </c:pt>
                <c:pt idx="169">
                  <c:v>51.120143670868558</c:v>
                </c:pt>
                <c:pt idx="170">
                  <c:v>51.039008024719614</c:v>
                </c:pt>
                <c:pt idx="171">
                  <c:v>50.95813458296881</c:v>
                </c:pt>
                <c:pt idx="172">
                  <c:v>50.877522915178034</c:v>
                </c:pt>
                <c:pt idx="173">
                  <c:v>50.797170589368918</c:v>
                </c:pt>
                <c:pt idx="174">
                  <c:v>50.717073463740768</c:v>
                </c:pt>
                <c:pt idx="175">
                  <c:v>50.637225962472527</c:v>
                </c:pt>
                <c:pt idx="176">
                  <c:v>50.557621332205038</c:v>
                </c:pt>
                <c:pt idx="177">
                  <c:v>50.478251877031028</c:v>
                </c:pt>
                <c:pt idx="178">
                  <c:v>50.399109170857727</c:v>
                </c:pt>
                <c:pt idx="179">
                  <c:v>50.320184246853849</c:v>
                </c:pt>
                <c:pt idx="180">
                  <c:v>50.241467764358212</c:v>
                </c:pt>
                <c:pt idx="181">
                  <c:v>50.162950154130471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59.027709907247427</c:v>
                </c:pt>
                <c:pt idx="2">
                  <c:v>59.290131987143162</c:v>
                </c:pt>
                <c:pt idx="3">
                  <c:v>59.551783795178807</c:v>
                </c:pt>
                <c:pt idx="4">
                  <c:v>59.81252238446671</c:v>
                </c:pt>
                <c:pt idx="5">
                  <c:v>60.07218605163024</c:v>
                </c:pt>
                <c:pt idx="6">
                  <c:v>60.330592437612871</c:v>
                </c:pt>
                <c:pt idx="7">
                  <c:v>60.587536519820489</c:v>
                </c:pt>
                <c:pt idx="8">
                  <c:v>60.842788507942416</c:v>
                </c:pt>
                <c:pt idx="9">
                  <c:v>61.096091661496445</c:v>
                </c:pt>
                <c:pt idx="10">
                  <c:v>61.347160053958362</c:v>
                </c:pt>
                <c:pt idx="11">
                  <c:v>61.595676316359246</c:v>
                </c:pt>
                <c:pt idx="12">
                  <c:v>61.84128940251955</c:v>
                </c:pt>
                <c:pt idx="13">
                  <c:v>62.083612428652295</c:v>
                </c:pt>
                <c:pt idx="14">
                  <c:v>62.322220651848191</c:v>
                </c:pt>
                <c:pt idx="15">
                  <c:v>62.556649664806244</c:v>
                </c:pt>
                <c:pt idx="16">
                  <c:v>62.786393897824652</c:v>
                </c:pt>
                <c:pt idx="17">
                  <c:v>63.010905533097272</c:v>
                </c:pt>
                <c:pt idx="18">
                  <c:v>63.229593950171619</c:v>
                </c:pt>
                <c:pt idx="19">
                  <c:v>63.441825834206334</c:v>
                </c:pt>
                <c:pt idx="20">
                  <c:v>63.646926089381736</c:v>
                </c:pt>
                <c:pt idx="21">
                  <c:v>63.844179707195593</c:v>
                </c:pt>
                <c:pt idx="22">
                  <c:v>64.032834741926223</c:v>
                </c:pt>
                <c:pt idx="23">
                  <c:v>64.212106541592505</c:v>
                </c:pt>
                <c:pt idx="24">
                  <c:v>64.381183370517832</c:v>
                </c:pt>
                <c:pt idx="25">
                  <c:v>64.539233537364623</c:v>
                </c:pt>
                <c:pt idx="26">
                  <c:v>64.685414108695909</c:v>
                </c:pt>
                <c:pt idx="27">
                  <c:v>64.818881241606448</c:v>
                </c:pt>
                <c:pt idx="28">
                  <c:v>64.938802109275869</c:v>
                </c:pt>
                <c:pt idx="29">
                  <c:v>65.044368320916902</c:v>
                </c:pt>
                <c:pt idx="30">
                  <c:v>65.134810654202781</c:v>
                </c:pt>
                <c:pt idx="31">
                  <c:v>65.209414826975532</c:v>
                </c:pt>
                <c:pt idx="32">
                  <c:v>65.26753794049047</c:v>
                </c:pt>
                <c:pt idx="33">
                  <c:v>65.308625134750429</c:v>
                </c:pt>
                <c:pt idx="34">
                  <c:v>65.332225914958471</c:v>
                </c:pt>
                <c:pt idx="35">
                  <c:v>65.338009544828765</c:v>
                </c:pt>
                <c:pt idx="36">
                  <c:v>65.325778865534929</c:v>
                </c:pt>
                <c:pt idx="37">
                  <c:v>65.29548189565908</c:v>
                </c:pt>
                <c:pt idx="38">
                  <c:v>65.247220602998738</c:v>
                </c:pt>
                <c:pt idx="39">
                  <c:v>65.181256316059233</c:v>
                </c:pt>
                <c:pt idx="40">
                  <c:v>65.09801136052522</c:v>
                </c:pt>
                <c:pt idx="41">
                  <c:v>64.998066659040376</c:v>
                </c:pt>
                <c:pt idx="42">
                  <c:v>64.882155212430376</c:v>
                </c:pt>
                <c:pt idx="43">
                  <c:v>64.751151575012756</c:v>
                </c:pt>
                <c:pt idx="44">
                  <c:v>64.606057631601061</c:v>
                </c:pt>
                <c:pt idx="45">
                  <c:v>64.447985164286763</c:v>
                </c:pt>
                <c:pt idx="46">
                  <c:v>64.278135849064114</c:v>
                </c:pt>
                <c:pt idx="47">
                  <c:v>64.097779434360277</c:v>
                </c:pt>
                <c:pt idx="48">
                  <c:v>63.908230917835411</c:v>
                </c:pt>
                <c:pt idx="49">
                  <c:v>63.710827551250304</c:v>
                </c:pt>
                <c:pt idx="50">
                  <c:v>63.506906467292794</c:v>
                </c:pt>
                <c:pt idx="51">
                  <c:v>63.297783642799381</c:v>
                </c:pt>
                <c:pt idx="52">
                  <c:v>63.084734798929681</c:v>
                </c:pt>
                <c:pt idx="53">
                  <c:v>62.868978701757328</c:v>
                </c:pt>
                <c:pt idx="54">
                  <c:v>62.651663178357374</c:v>
                </c:pt>
                <c:pt idx="55">
                  <c:v>62.433854015175946</c:v>
                </c:pt>
                <c:pt idx="56">
                  <c:v>62.216526767061808</c:v>
                </c:pt>
                <c:pt idx="57">
                  <c:v>62.000561384359997</c:v>
                </c:pt>
                <c:pt idx="58">
                  <c:v>61.786739466873101</c:v>
                </c:pt>
                <c:pt idx="59">
                  <c:v>61.575743879685348</c:v>
                </c:pt>
                <c:pt idx="60">
                  <c:v>61.368160416942054</c:v>
                </c:pt>
                <c:pt idx="61">
                  <c:v>61.16448117398425</c:v>
                </c:pt>
                <c:pt idx="62">
                  <c:v>60.965109282774407</c:v>
                </c:pt>
                <c:pt idx="63">
                  <c:v>60.770364676580833</c:v>
                </c:pt>
                <c:pt idx="64">
                  <c:v>60.580490573404013</c:v>
                </c:pt>
                <c:pt idx="65">
                  <c:v>60.395660399721805</c:v>
                </c:pt>
                <c:pt idx="66">
                  <c:v>60.2159849132644</c:v>
                </c:pt>
                <c:pt idx="67">
                  <c:v>60.041519322711501</c:v>
                </c:pt>
                <c:pt idx="68">
                  <c:v>59.872270241045648</c:v>
                </c:pt>
                <c:pt idx="69">
                  <c:v>59.708202346033723</c:v>
                </c:pt>
                <c:pt idx="70">
                  <c:v>59.549244654739965</c:v>
                </c:pt>
                <c:pt idx="71">
                  <c:v>59.3952963483923</c:v>
                </c:pt>
                <c:pt idx="72">
                  <c:v>59.246232109018159</c:v>
                </c:pt>
                <c:pt idx="73">
                  <c:v>59.101906950032699</c:v>
                </c:pt>
                <c:pt idx="74">
                  <c:v>58.96216053961507</c:v>
                </c:pt>
                <c:pt idx="75">
                  <c:v>58.826821028605195</c:v>
                </c:pt>
                <c:pt idx="76">
                  <c:v>58.695708404232803</c:v>
                </c:pt>
                <c:pt idx="77">
                  <c:v>58.568637397724309</c:v>
                </c:pt>
                <c:pt idx="78">
                  <c:v>58.445419978192255</c:v>
                </c:pt>
                <c:pt idx="79">
                  <c:v>58.325867467641366</c:v>
                </c:pt>
                <c:pt idx="80">
                  <c:v>58.209792312828512</c:v>
                </c:pt>
                <c:pt idx="81">
                  <c:v>58.097009549447399</c:v>
                </c:pt>
                <c:pt idx="82">
                  <c:v>57.987337992976251</c:v>
                </c:pt>
                <c:pt idx="83">
                  <c:v>57.880601188783714</c:v>
                </c:pt>
                <c:pt idx="84">
                  <c:v>57.776628151941026</c:v>
                </c:pt>
                <c:pt idx="85">
                  <c:v>57.675253924803542</c:v>
                </c:pt>
                <c:pt idx="86">
                  <c:v>57.576319977930254</c:v>
                </c:pt>
                <c:pt idx="87">
                  <c:v>57.479674477403179</c:v>
                </c:pt>
                <c:pt idx="88">
                  <c:v>57.385172439161984</c:v>
                </c:pt>
                <c:pt idx="89">
                  <c:v>57.292675788630838</c:v>
                </c:pt>
                <c:pt idx="90">
                  <c:v>57.202053341720209</c:v>
                </c:pt>
                <c:pt idx="91">
                  <c:v>57.113180721253535</c:v>
                </c:pt>
                <c:pt idx="92">
                  <c:v>57.025940221008547</c:v>
                </c:pt>
                <c:pt idx="93">
                  <c:v>56.940220627877572</c:v>
                </c:pt>
                <c:pt idx="94">
                  <c:v>56.855917011136071</c:v>
                </c:pt>
                <c:pt idx="95">
                  <c:v>56.772930486458222</c:v>
                </c:pt>
                <c:pt idx="96">
                  <c:v>56.691167961122026</c:v>
                </c:pt>
                <c:pt idx="97">
                  <c:v>56.61054186579306</c:v>
                </c:pt>
                <c:pt idx="98">
                  <c:v>56.530969877355119</c:v>
                </c:pt>
                <c:pt idx="99">
                  <c:v>56.452374636453698</c:v>
                </c:pt>
                <c:pt idx="100">
                  <c:v>56.374683462725564</c:v>
                </c:pt>
                <c:pt idx="101">
                  <c:v>56.297828070091292</c:v>
                </c:pt>
                <c:pt idx="102">
                  <c:v>56.221744283979298</c:v>
                </c:pt>
                <c:pt idx="103">
                  <c:v>56.14637176191971</c:v>
                </c:pt>
                <c:pt idx="104">
                  <c:v>56.071653718585814</c:v>
                </c:pt>
                <c:pt idx="105">
                  <c:v>55.997536656064355</c:v>
                </c:pt>
                <c:pt idx="106">
                  <c:v>55.923970099895392</c:v>
                </c:pt>
                <c:pt idx="107">
                  <c:v>55.850906341234968</c:v>
                </c:pt>
                <c:pt idx="108">
                  <c:v>55.77830018535397</c:v>
                </c:pt>
                <c:pt idx="109">
                  <c:v>55.706108706592481</c:v>
                </c:pt>
                <c:pt idx="110">
                  <c:v>55.634291009837291</c:v>
                </c:pt>
                <c:pt idx="111">
                  <c:v>55.562807998581683</c:v>
                </c:pt>
                <c:pt idx="112">
                  <c:v>55.491622149658546</c:v>
                </c:pt>
                <c:pt idx="113">
                  <c:v>55.420697294812115</c:v>
                </c:pt>
                <c:pt idx="114">
                  <c:v>55.349998409390402</c:v>
                </c:pt>
                <c:pt idx="115">
                  <c:v>55.279491408599512</c:v>
                </c:pt>
                <c:pt idx="116">
                  <c:v>55.209142951965255</c:v>
                </c:pt>
                <c:pt idx="117">
                  <c:v>55.138920256895183</c:v>
                </c:pt>
                <c:pt idx="118">
                  <c:v>55.068790922526986</c:v>
                </c:pt>
                <c:pt idx="119">
                  <c:v>54.998722765382929</c:v>
                </c:pt>
                <c:pt idx="120">
                  <c:v>54.928683668723977</c:v>
                </c:pt>
                <c:pt idx="121">
                  <c:v>54.858641447901469</c:v>
                </c:pt>
                <c:pt idx="122">
                  <c:v>54.78856373443088</c:v>
                </c:pt>
                <c:pt idx="123">
                  <c:v>54.718417881945484</c:v>
                </c:pt>
                <c:pt idx="124">
                  <c:v>54.648170897606917</c:v>
                </c:pt>
                <c:pt idx="125">
                  <c:v>54.577789402928211</c:v>
                </c:pt>
                <c:pt idx="126">
                  <c:v>54.507239628270192</c:v>
                </c:pt>
                <c:pt idx="127">
                  <c:v>54.43648744546006</c:v>
                </c:pt>
                <c:pt idx="128">
                  <c:v>54.365498443008804</c:v>
                </c:pt>
                <c:pt idx="129">
                  <c:v>54.294238048213302</c:v>
                </c:pt>
                <c:pt idx="130">
                  <c:v>54.22267169996806</c:v>
                </c:pt>
                <c:pt idx="131">
                  <c:v>54.150765075321075</c:v>
                </c:pt>
                <c:pt idx="132">
                  <c:v>54.078484371642219</c:v>
                </c:pt>
                <c:pt idx="133">
                  <c:v>54.005796644691522</c:v>
                </c:pt>
                <c:pt idx="134">
                  <c:v>53.932670200864074</c:v>
                </c:pt>
                <c:pt idx="135">
                  <c:v>53.859075039462198</c:v>
                </c:pt>
                <c:pt idx="136">
                  <c:v>53.784983338056357</c:v>
                </c:pt>
                <c:pt idx="137">
                  <c:v>53.710369970941592</c:v>
                </c:pt>
                <c:pt idx="138">
                  <c:v>53.635213047528282</c:v>
                </c:pt>
                <c:pt idx="139">
                  <c:v>53.559494454419394</c:v>
                </c:pt>
                <c:pt idx="140">
                  <c:v>53.483200382169059</c:v>
                </c:pt>
                <c:pt idx="141">
                  <c:v>53.406321815557689</c:v>
                </c:pt>
                <c:pt idx="142">
                  <c:v>53.328854964938685</c:v>
                </c:pt>
                <c:pt idx="143">
                  <c:v>53.250801616068308</c:v>
                </c:pt>
                <c:pt idx="144">
                  <c:v>53.172169377025753</c:v>
                </c:pt>
                <c:pt idx="145">
                  <c:v>53.092971803478797</c:v>
                </c:pt>
                <c:pt idx="146">
                  <c:v>53.013228387646862</c:v>
                </c:pt>
                <c:pt idx="147">
                  <c:v>52.932964401714926</c:v>
                </c:pt>
                <c:pt idx="148">
                  <c:v>52.852210592877597</c:v>
                </c:pt>
                <c:pt idx="149">
                  <c:v>52.771002734231345</c:v>
                </c:pt>
                <c:pt idx="150">
                  <c:v>52.68938104288592</c:v>
                </c:pt>
                <c:pt idx="151">
                  <c:v>52.607389483385099</c:v>
                </c:pt>
                <c:pt idx="152">
                  <c:v>52.525074980285098</c:v>
                </c:pt>
                <c:pt idx="153">
                  <c:v>52.442486568078884</c:v>
                </c:pt>
                <c:pt idx="154">
                  <c:v>52.359674509250581</c:v>
                </c:pt>
                <c:pt idx="155">
                  <c:v>52.27668941192961</c:v>
                </c:pt>
                <c:pt idx="156">
                  <c:v>52.193581377403547</c:v>
                </c:pt>
                <c:pt idx="157">
                  <c:v>52.110399204823381</c:v>
                </c:pt>
                <c:pt idx="158">
                  <c:v>52.027189676117942</c:v>
                </c:pt>
                <c:pt idx="159">
                  <c:v>51.94399693884337</c:v>
                </c:pt>
                <c:pt idx="160">
                  <c:v>51.86086199889111</c:v>
                </c:pt>
                <c:pt idx="161">
                  <c:v>51.777822329118713</c:v>
                </c:pt>
                <c:pt idx="162">
                  <c:v>51.694911594452698</c:v>
                </c:pt>
                <c:pt idx="163">
                  <c:v>51.612159489164256</c:v>
                </c:pt>
                <c:pt idx="164">
                  <c:v>51.529591678051254</c:v>
                </c:pt>
                <c:pt idx="165">
                  <c:v>51.447229830291896</c:v>
                </c:pt>
                <c:pt idx="166">
                  <c:v>51.365091732782744</c:v>
                </c:pt>
                <c:pt idx="167">
                  <c:v>51.283191468778433</c:v>
                </c:pt>
                <c:pt idx="168">
                  <c:v>51.201539647494776</c:v>
                </c:pt>
                <c:pt idx="169">
                  <c:v>51.120143670868558</c:v>
                </c:pt>
                <c:pt idx="170">
                  <c:v>51.039008024719614</c:v>
                </c:pt>
                <c:pt idx="171">
                  <c:v>50.95813458296881</c:v>
                </c:pt>
                <c:pt idx="172">
                  <c:v>50.877522915178034</c:v>
                </c:pt>
                <c:pt idx="173">
                  <c:v>50.797170589368918</c:v>
                </c:pt>
                <c:pt idx="174">
                  <c:v>50.717073463740768</c:v>
                </c:pt>
                <c:pt idx="175">
                  <c:v>50.637225962472527</c:v>
                </c:pt>
                <c:pt idx="176">
                  <c:v>50.557621332205038</c:v>
                </c:pt>
                <c:pt idx="177">
                  <c:v>50.478251877031028</c:v>
                </c:pt>
                <c:pt idx="178">
                  <c:v>50.399109170857727</c:v>
                </c:pt>
                <c:pt idx="179">
                  <c:v>50.320184246853849</c:v>
                </c:pt>
                <c:pt idx="180">
                  <c:v>50.241467764358212</c:v>
                </c:pt>
                <c:pt idx="181">
                  <c:v>50.162950154130471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61</c:v>
                </c:pt>
                <c:pt idx="1">
                  <c:v>60.356000000000002</c:v>
                </c:pt>
                <c:pt idx="2">
                  <c:v>60.287999999999997</c:v>
                </c:pt>
                <c:pt idx="3">
                  <c:v>60.881</c:v>
                </c:pt>
                <c:pt idx="4">
                  <c:v>60.322000000000003</c:v>
                </c:pt>
                <c:pt idx="5">
                  <c:v>61.168999999999997</c:v>
                </c:pt>
                <c:pt idx="6">
                  <c:v>60.712000000000003</c:v>
                </c:pt>
                <c:pt idx="7">
                  <c:v>59.966000000000001</c:v>
                </c:pt>
                <c:pt idx="8">
                  <c:v>62.746000000000002</c:v>
                </c:pt>
                <c:pt idx="9">
                  <c:v>60.322000000000003</c:v>
                </c:pt>
                <c:pt idx="10">
                  <c:v>61.457999999999998</c:v>
                </c:pt>
                <c:pt idx="11">
                  <c:v>61.186</c:v>
                </c:pt>
                <c:pt idx="12">
                  <c:v>60.253999999999998</c:v>
                </c:pt>
                <c:pt idx="13">
                  <c:v>62.033999999999999</c:v>
                </c:pt>
                <c:pt idx="14">
                  <c:v>63.305</c:v>
                </c:pt>
                <c:pt idx="15">
                  <c:v>61.372999999999998</c:v>
                </c:pt>
                <c:pt idx="16">
                  <c:v>62.847000000000001</c:v>
                </c:pt>
                <c:pt idx="17">
                  <c:v>62.796999999999997</c:v>
                </c:pt>
                <c:pt idx="18">
                  <c:v>61.271000000000001</c:v>
                </c:pt>
                <c:pt idx="19">
                  <c:v>61.033999999999999</c:v>
                </c:pt>
                <c:pt idx="20">
                  <c:v>62.287999999999997</c:v>
                </c:pt>
                <c:pt idx="21">
                  <c:v>61.695</c:v>
                </c:pt>
                <c:pt idx="22">
                  <c:v>62.558999999999997</c:v>
                </c:pt>
                <c:pt idx="23">
                  <c:v>63.101999999999997</c:v>
                </c:pt>
                <c:pt idx="24">
                  <c:v>62.576000000000001</c:v>
                </c:pt>
                <c:pt idx="25">
                  <c:v>63.948999999999998</c:v>
                </c:pt>
                <c:pt idx="26">
                  <c:v>64.39</c:v>
                </c:pt>
                <c:pt idx="27">
                  <c:v>64.881</c:v>
                </c:pt>
                <c:pt idx="28">
                  <c:v>64.102000000000004</c:v>
                </c:pt>
                <c:pt idx="29">
                  <c:v>64.492000000000004</c:v>
                </c:pt>
                <c:pt idx="30">
                  <c:v>65.338999999999999</c:v>
                </c:pt>
                <c:pt idx="31">
                  <c:v>65.831000000000003</c:v>
                </c:pt>
                <c:pt idx="32">
                  <c:v>65.525000000000006</c:v>
                </c:pt>
                <c:pt idx="33">
                  <c:v>65.932000000000002</c:v>
                </c:pt>
                <c:pt idx="34">
                  <c:v>66.051000000000002</c:v>
                </c:pt>
                <c:pt idx="35">
                  <c:v>67.034000000000006</c:v>
                </c:pt>
                <c:pt idx="36">
                  <c:v>67.338999999999999</c:v>
                </c:pt>
                <c:pt idx="37">
                  <c:v>67.575999999999993</c:v>
                </c:pt>
                <c:pt idx="38">
                  <c:v>68.558999999999997</c:v>
                </c:pt>
                <c:pt idx="39">
                  <c:v>68.322000000000003</c:v>
                </c:pt>
                <c:pt idx="40">
                  <c:v>71.355999999999995</c:v>
                </c:pt>
                <c:pt idx="41">
                  <c:v>72.406999999999996</c:v>
                </c:pt>
                <c:pt idx="42">
                  <c:v>75.441000000000003</c:v>
                </c:pt>
                <c:pt idx="43">
                  <c:v>76.932000000000002</c:v>
                </c:pt>
                <c:pt idx="44">
                  <c:v>83.119</c:v>
                </c:pt>
                <c:pt idx="45">
                  <c:v>90.457999999999998</c:v>
                </c:pt>
                <c:pt idx="46">
                  <c:v>101.18600000000001</c:v>
                </c:pt>
                <c:pt idx="47">
                  <c:v>115.932</c:v>
                </c:pt>
                <c:pt idx="48">
                  <c:v>135.06800000000001</c:v>
                </c:pt>
                <c:pt idx="49">
                  <c:v>158.06800000000001</c:v>
                </c:pt>
                <c:pt idx="50">
                  <c:v>180.16900000000001</c:v>
                </c:pt>
                <c:pt idx="51">
                  <c:v>198.81399999999999</c:v>
                </c:pt>
                <c:pt idx="52">
                  <c:v>213.39</c:v>
                </c:pt>
                <c:pt idx="53">
                  <c:v>223.322</c:v>
                </c:pt>
                <c:pt idx="54">
                  <c:v>228.339</c:v>
                </c:pt>
                <c:pt idx="55">
                  <c:v>231.08500000000001</c:v>
                </c:pt>
                <c:pt idx="56">
                  <c:v>226.136</c:v>
                </c:pt>
                <c:pt idx="57">
                  <c:v>214.322</c:v>
                </c:pt>
                <c:pt idx="58">
                  <c:v>187.96600000000001</c:v>
                </c:pt>
                <c:pt idx="59">
                  <c:v>145.71199999999999</c:v>
                </c:pt>
                <c:pt idx="60">
                  <c:v>99.728999999999999</c:v>
                </c:pt>
                <c:pt idx="61">
                  <c:v>69.457999999999998</c:v>
                </c:pt>
                <c:pt idx="62">
                  <c:v>61.186</c:v>
                </c:pt>
                <c:pt idx="63">
                  <c:v>60.881</c:v>
                </c:pt>
                <c:pt idx="64">
                  <c:v>61.441000000000003</c:v>
                </c:pt>
                <c:pt idx="65">
                  <c:v>60.966000000000001</c:v>
                </c:pt>
                <c:pt idx="66">
                  <c:v>63.558999999999997</c:v>
                </c:pt>
                <c:pt idx="67">
                  <c:v>63.576000000000001</c:v>
                </c:pt>
                <c:pt idx="68">
                  <c:v>67.119</c:v>
                </c:pt>
                <c:pt idx="69">
                  <c:v>74.441000000000003</c:v>
                </c:pt>
                <c:pt idx="70">
                  <c:v>81.745999999999995</c:v>
                </c:pt>
                <c:pt idx="71">
                  <c:v>91.932000000000002</c:v>
                </c:pt>
                <c:pt idx="72">
                  <c:v>106.729</c:v>
                </c:pt>
                <c:pt idx="73">
                  <c:v>120.712</c:v>
                </c:pt>
                <c:pt idx="74">
                  <c:v>136.27099999999999</c:v>
                </c:pt>
                <c:pt idx="75">
                  <c:v>148.35599999999999</c:v>
                </c:pt>
                <c:pt idx="76">
                  <c:v>159.81399999999999</c:v>
                </c:pt>
                <c:pt idx="77">
                  <c:v>169.16900000000001</c:v>
                </c:pt>
                <c:pt idx="78">
                  <c:v>172.47499999999999</c:v>
                </c:pt>
                <c:pt idx="79">
                  <c:v>172.102</c:v>
                </c:pt>
                <c:pt idx="80">
                  <c:v>160.76300000000001</c:v>
                </c:pt>
                <c:pt idx="81">
                  <c:v>137.322</c:v>
                </c:pt>
                <c:pt idx="82">
                  <c:v>102.881</c:v>
                </c:pt>
                <c:pt idx="83">
                  <c:v>74.355999999999995</c:v>
                </c:pt>
                <c:pt idx="84">
                  <c:v>61.508000000000003</c:v>
                </c:pt>
                <c:pt idx="85">
                  <c:v>58.287999999999997</c:v>
                </c:pt>
                <c:pt idx="86">
                  <c:v>55.576000000000001</c:v>
                </c:pt>
                <c:pt idx="87">
                  <c:v>55</c:v>
                </c:pt>
                <c:pt idx="88">
                  <c:v>55.78</c:v>
                </c:pt>
                <c:pt idx="89">
                  <c:v>54.287999999999997</c:v>
                </c:pt>
                <c:pt idx="90">
                  <c:v>57.39</c:v>
                </c:pt>
                <c:pt idx="91">
                  <c:v>55.796999999999997</c:v>
                </c:pt>
                <c:pt idx="92">
                  <c:v>56.203000000000003</c:v>
                </c:pt>
                <c:pt idx="93">
                  <c:v>55.508000000000003</c:v>
                </c:pt>
                <c:pt idx="94">
                  <c:v>54.982999999999997</c:v>
                </c:pt>
                <c:pt idx="95">
                  <c:v>55.372999999999998</c:v>
                </c:pt>
                <c:pt idx="96">
                  <c:v>55.661000000000001</c:v>
                </c:pt>
                <c:pt idx="97">
                  <c:v>53.695</c:v>
                </c:pt>
                <c:pt idx="98">
                  <c:v>55.491999999999997</c:v>
                </c:pt>
                <c:pt idx="99">
                  <c:v>54.203000000000003</c:v>
                </c:pt>
                <c:pt idx="100">
                  <c:v>55.746000000000002</c:v>
                </c:pt>
                <c:pt idx="101">
                  <c:v>54.119</c:v>
                </c:pt>
                <c:pt idx="102">
                  <c:v>55.78</c:v>
                </c:pt>
                <c:pt idx="103">
                  <c:v>54.22</c:v>
                </c:pt>
                <c:pt idx="104">
                  <c:v>55.067999999999998</c:v>
                </c:pt>
                <c:pt idx="105">
                  <c:v>55.576000000000001</c:v>
                </c:pt>
                <c:pt idx="106">
                  <c:v>56.762999999999998</c:v>
                </c:pt>
                <c:pt idx="107">
                  <c:v>54.524999999999999</c:v>
                </c:pt>
                <c:pt idx="108">
                  <c:v>55.305</c:v>
                </c:pt>
                <c:pt idx="109">
                  <c:v>57.338999999999999</c:v>
                </c:pt>
                <c:pt idx="110">
                  <c:v>58.186</c:v>
                </c:pt>
                <c:pt idx="111">
                  <c:v>59.508000000000003</c:v>
                </c:pt>
                <c:pt idx="112">
                  <c:v>62.982999999999997</c:v>
                </c:pt>
                <c:pt idx="113">
                  <c:v>65.424000000000007</c:v>
                </c:pt>
                <c:pt idx="114">
                  <c:v>67.236999999999995</c:v>
                </c:pt>
                <c:pt idx="115">
                  <c:v>66.067999999999998</c:v>
                </c:pt>
                <c:pt idx="116">
                  <c:v>65.236999999999995</c:v>
                </c:pt>
                <c:pt idx="117">
                  <c:v>63.287999999999997</c:v>
                </c:pt>
                <c:pt idx="118">
                  <c:v>61.067999999999998</c:v>
                </c:pt>
                <c:pt idx="119">
                  <c:v>57.78</c:v>
                </c:pt>
                <c:pt idx="120">
                  <c:v>56.136000000000003</c:v>
                </c:pt>
                <c:pt idx="121">
                  <c:v>54.305</c:v>
                </c:pt>
                <c:pt idx="122">
                  <c:v>52.966000000000001</c:v>
                </c:pt>
                <c:pt idx="123">
                  <c:v>52.356000000000002</c:v>
                </c:pt>
                <c:pt idx="124">
                  <c:v>52.203000000000003</c:v>
                </c:pt>
                <c:pt idx="125">
                  <c:v>51.491999999999997</c:v>
                </c:pt>
                <c:pt idx="126">
                  <c:v>50.661000000000001</c:v>
                </c:pt>
                <c:pt idx="127">
                  <c:v>51.203000000000003</c:v>
                </c:pt>
                <c:pt idx="128">
                  <c:v>50.61</c:v>
                </c:pt>
                <c:pt idx="129">
                  <c:v>51.136000000000003</c:v>
                </c:pt>
                <c:pt idx="130">
                  <c:v>51.695</c:v>
                </c:pt>
                <c:pt idx="131">
                  <c:v>51.898000000000003</c:v>
                </c:pt>
                <c:pt idx="132">
                  <c:v>51.78</c:v>
                </c:pt>
                <c:pt idx="133">
                  <c:v>50.847000000000001</c:v>
                </c:pt>
                <c:pt idx="134">
                  <c:v>51.168999999999997</c:v>
                </c:pt>
                <c:pt idx="135">
                  <c:v>52.406999999999996</c:v>
                </c:pt>
                <c:pt idx="136">
                  <c:v>51.372999999999998</c:v>
                </c:pt>
                <c:pt idx="137">
                  <c:v>52.695</c:v>
                </c:pt>
                <c:pt idx="138">
                  <c:v>52.796999999999997</c:v>
                </c:pt>
                <c:pt idx="139">
                  <c:v>53.746000000000002</c:v>
                </c:pt>
                <c:pt idx="140">
                  <c:v>53.017000000000003</c:v>
                </c:pt>
                <c:pt idx="141">
                  <c:v>54.322000000000003</c:v>
                </c:pt>
                <c:pt idx="142">
                  <c:v>56.101999999999997</c:v>
                </c:pt>
                <c:pt idx="143">
                  <c:v>58.78</c:v>
                </c:pt>
                <c:pt idx="144">
                  <c:v>58.457999999999998</c:v>
                </c:pt>
                <c:pt idx="145">
                  <c:v>59.796999999999997</c:v>
                </c:pt>
                <c:pt idx="146">
                  <c:v>58.101999999999997</c:v>
                </c:pt>
                <c:pt idx="147">
                  <c:v>55.831000000000003</c:v>
                </c:pt>
                <c:pt idx="148">
                  <c:v>54.322000000000003</c:v>
                </c:pt>
                <c:pt idx="149">
                  <c:v>52.406999999999996</c:v>
                </c:pt>
                <c:pt idx="150">
                  <c:v>53</c:v>
                </c:pt>
                <c:pt idx="151">
                  <c:v>52.627000000000002</c:v>
                </c:pt>
                <c:pt idx="152">
                  <c:v>52.033999999999999</c:v>
                </c:pt>
                <c:pt idx="153">
                  <c:v>51.831000000000003</c:v>
                </c:pt>
                <c:pt idx="154">
                  <c:v>51.423999999999999</c:v>
                </c:pt>
                <c:pt idx="155">
                  <c:v>52.136000000000003</c:v>
                </c:pt>
                <c:pt idx="156">
                  <c:v>52.847000000000001</c:v>
                </c:pt>
                <c:pt idx="157">
                  <c:v>50.728999999999999</c:v>
                </c:pt>
                <c:pt idx="158">
                  <c:v>52.524999999999999</c:v>
                </c:pt>
                <c:pt idx="159">
                  <c:v>51.762999999999998</c:v>
                </c:pt>
                <c:pt idx="160">
                  <c:v>51.287999999999997</c:v>
                </c:pt>
                <c:pt idx="161">
                  <c:v>50.085000000000001</c:v>
                </c:pt>
                <c:pt idx="162">
                  <c:v>50.305</c:v>
                </c:pt>
                <c:pt idx="163">
                  <c:v>50.746000000000002</c:v>
                </c:pt>
                <c:pt idx="164">
                  <c:v>50.39</c:v>
                </c:pt>
                <c:pt idx="165">
                  <c:v>50.475000000000001</c:v>
                </c:pt>
                <c:pt idx="166">
                  <c:v>50.932000000000002</c:v>
                </c:pt>
                <c:pt idx="167">
                  <c:v>51.168999999999997</c:v>
                </c:pt>
                <c:pt idx="168">
                  <c:v>50.253999999999998</c:v>
                </c:pt>
                <c:pt idx="169">
                  <c:v>50.932000000000002</c:v>
                </c:pt>
                <c:pt idx="170">
                  <c:v>50.831000000000003</c:v>
                </c:pt>
                <c:pt idx="171">
                  <c:v>51.287999999999997</c:v>
                </c:pt>
                <c:pt idx="172">
                  <c:v>51.746000000000002</c:v>
                </c:pt>
                <c:pt idx="173">
                  <c:v>50.847000000000001</c:v>
                </c:pt>
                <c:pt idx="174">
                  <c:v>51.712000000000003</c:v>
                </c:pt>
                <c:pt idx="175">
                  <c:v>50.542000000000002</c:v>
                </c:pt>
                <c:pt idx="176">
                  <c:v>51.203000000000003</c:v>
                </c:pt>
                <c:pt idx="177">
                  <c:v>51.558999999999997</c:v>
                </c:pt>
                <c:pt idx="178">
                  <c:v>52.287999999999997</c:v>
                </c:pt>
                <c:pt idx="179">
                  <c:v>51.237000000000002</c:v>
                </c:pt>
                <c:pt idx="180">
                  <c:v>51.033999999999999</c:v>
                </c:pt>
                <c:pt idx="181">
                  <c:v>50.253999999999998</c:v>
                </c:pt>
                <c:pt idx="182">
                  <c:v>52.085000000000001</c:v>
                </c:pt>
                <c:pt idx="183">
                  <c:v>51.831000000000003</c:v>
                </c:pt>
                <c:pt idx="184">
                  <c:v>49.881</c:v>
                </c:pt>
                <c:pt idx="185">
                  <c:v>50.712000000000003</c:v>
                </c:pt>
                <c:pt idx="186">
                  <c:v>51.136000000000003</c:v>
                </c:pt>
                <c:pt idx="187">
                  <c:v>51.287999999999997</c:v>
                </c:pt>
                <c:pt idx="188">
                  <c:v>51.356000000000002</c:v>
                </c:pt>
                <c:pt idx="189">
                  <c:v>50.475000000000001</c:v>
                </c:pt>
                <c:pt idx="190">
                  <c:v>51.372999999999998</c:v>
                </c:pt>
                <c:pt idx="191">
                  <c:v>50.338999999999999</c:v>
                </c:pt>
                <c:pt idx="192">
                  <c:v>50.101999999999997</c:v>
                </c:pt>
                <c:pt idx="193">
                  <c:v>50.168999999999997</c:v>
                </c:pt>
                <c:pt idx="194">
                  <c:v>49.863999999999997</c:v>
                </c:pt>
                <c:pt idx="195">
                  <c:v>49.576000000000001</c:v>
                </c:pt>
                <c:pt idx="196">
                  <c:v>49.677999999999997</c:v>
                </c:pt>
                <c:pt idx="197">
                  <c:v>50.677999999999997</c:v>
                </c:pt>
                <c:pt idx="198">
                  <c:v>49.168999999999997</c:v>
                </c:pt>
                <c:pt idx="199">
                  <c:v>49.186</c:v>
                </c:pt>
                <c:pt idx="200">
                  <c:v>49.22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59.538340251046385</c:v>
                </c:pt>
                <c:pt idx="4">
                  <c:v>59.767889943628496</c:v>
                </c:pt>
                <c:pt idx="5">
                  <c:v>59.996684218922745</c:v>
                </c:pt>
                <c:pt idx="6">
                  <c:v>60.224561099145539</c:v>
                </c:pt>
                <c:pt idx="7">
                  <c:v>60.451336842184077</c:v>
                </c:pt>
                <c:pt idx="8">
                  <c:v>60.67680383260317</c:v>
                </c:pt>
                <c:pt idx="9">
                  <c:v>60.900728390728283</c:v>
                </c:pt>
                <c:pt idx="10">
                  <c:v>61.122848525454607</c:v>
                </c:pt>
                <c:pt idx="11">
                  <c:v>61.342871665042736</c:v>
                </c:pt>
                <c:pt idx="12">
                  <c:v>61.560472410474816</c:v>
                </c:pt>
                <c:pt idx="13">
                  <c:v>61.775290368481748</c:v>
                </c:pt>
                <c:pt idx="14">
                  <c:v>61.986928137171972</c:v>
                </c:pt>
                <c:pt idx="15">
                  <c:v>62.194949538504133</c:v>
                </c:pt>
                <c:pt idx="16">
                  <c:v>62.398878223197642</c:v>
                </c:pt>
                <c:pt idx="17">
                  <c:v>62.598196824163715</c:v>
                </c:pt>
                <c:pt idx="18">
                  <c:v>62.792346921714696</c:v>
                </c:pt>
                <c:pt idx="19">
                  <c:v>62.980730240272045</c:v>
                </c:pt>
                <c:pt idx="20">
                  <c:v>63.162711780222068</c:v>
                </c:pt>
                <c:pt idx="21">
                  <c:v>63.337626099550192</c:v>
                </c:pt>
                <c:pt idx="22">
                  <c:v>63.504788860908398</c:v>
                </c:pt>
                <c:pt idx="23">
                  <c:v>63.663517304799086</c:v>
                </c:pt>
                <c:pt idx="24">
                  <c:v>63.813165872751732</c:v>
                </c:pt>
                <c:pt idx="25">
                  <c:v>63.953187301249137</c:v>
                </c:pt>
                <c:pt idx="26">
                  <c:v>64.083235789284899</c:v>
                </c:pt>
                <c:pt idx="27">
                  <c:v>64.203338036147272</c:v>
                </c:pt>
                <c:pt idx="28">
                  <c:v>64.314170695134507</c:v>
                </c:pt>
                <c:pt idx="29">
                  <c:v>64.417499356256442</c:v>
                </c:pt>
                <c:pt idx="30">
                  <c:v>64.516853963375624</c:v>
                </c:pt>
                <c:pt idx="31">
                  <c:v>64.618536487539274</c:v>
                </c:pt>
                <c:pt idx="32">
                  <c:v>64.733074351286376</c:v>
                </c:pt>
                <c:pt idx="33">
                  <c:v>64.877240211725777</c:v>
                </c:pt>
                <c:pt idx="34">
                  <c:v>65.076744704266858</c:v>
                </c:pt>
                <c:pt idx="35">
                  <c:v>65.369660363013793</c:v>
                </c:pt>
                <c:pt idx="36">
                  <c:v>65.810538068630095</c:v>
                </c:pt>
                <c:pt idx="37">
                  <c:v>66.475020660154158</c:v>
                </c:pt>
                <c:pt idx="38">
                  <c:v>67.464538445369357</c:v>
                </c:pt>
                <c:pt idx="39">
                  <c:v>68.910399389128273</c:v>
                </c:pt>
                <c:pt idx="40">
                  <c:v>70.976294512251656</c:v>
                </c:pt>
                <c:pt idx="41">
                  <c:v>73.85798249132219</c:v>
                </c:pt>
                <c:pt idx="42">
                  <c:v>77.778775141989016</c:v>
                </c:pt>
                <c:pt idx="43">
                  <c:v>82.979508948404117</c:v>
                </c:pt>
                <c:pt idx="44">
                  <c:v>89.702043167455173</c:v>
                </c:pt>
                <c:pt idx="45">
                  <c:v>98.166026835698304</c:v>
                </c:pt>
                <c:pt idx="46">
                  <c:v>108.5397190012104</c:v>
                </c:pt>
                <c:pt idx="47">
                  <c:v>120.9069347336484</c:v>
                </c:pt>
                <c:pt idx="48">
                  <c:v>135.2335028927094</c:v>
                </c:pt>
                <c:pt idx="49">
                  <c:v>151.33739413820788</c:v>
                </c:pt>
                <c:pt idx="50">
                  <c:v>168.86478978122392</c:v>
                </c:pt>
                <c:pt idx="51">
                  <c:v>187.26210969665132</c:v>
                </c:pt>
                <c:pt idx="52">
                  <c:v>205.694132414932</c:v>
                </c:pt>
                <c:pt idx="53">
                  <c:v>222.78997567261953</c:v>
                </c:pt>
                <c:pt idx="54">
                  <c:v>236.12288320376513</c:v>
                </c:pt>
                <c:pt idx="55">
                  <c:v>241.74114100869977</c:v>
                </c:pt>
                <c:pt idx="56">
                  <c:v>234.83313687227417</c:v>
                </c:pt>
                <c:pt idx="57">
                  <c:v>212.50153891680628</c:v>
                </c:pt>
                <c:pt idx="58">
                  <c:v>177.29647176809846</c:v>
                </c:pt>
                <c:pt idx="59">
                  <c:v>137.68244466445688</c:v>
                </c:pt>
                <c:pt idx="60">
                  <c:v>103.58964795598668</c:v>
                </c:pt>
                <c:pt idx="61">
                  <c:v>80.714445335509424</c:v>
                </c:pt>
                <c:pt idx="62">
                  <c:v>68.771729488562741</c:v>
                </c:pt>
                <c:pt idx="63">
                  <c:v>64.157444110496002</c:v>
                </c:pt>
                <c:pt idx="64">
                  <c:v>63.337004529908121</c:v>
                </c:pt>
                <c:pt idx="65">
                  <c:v>64.298662363090727</c:v>
                </c:pt>
                <c:pt idx="66">
                  <c:v>66.32666489591044</c:v>
                </c:pt>
                <c:pt idx="67">
                  <c:v>69.355099240785421</c:v>
                </c:pt>
                <c:pt idx="68">
                  <c:v>73.545381416729128</c:v>
                </c:pt>
                <c:pt idx="69">
                  <c:v>79.105634395541401</c:v>
                </c:pt>
                <c:pt idx="70">
                  <c:v>86.217221678451452</c:v>
                </c:pt>
                <c:pt idx="71">
                  <c:v>94.989019737936644</c:v>
                </c:pt>
                <c:pt idx="72">
                  <c:v>105.41635812372968</c:v>
                </c:pt>
                <c:pt idx="73">
                  <c:v>117.3445131551788</c:v>
                </c:pt>
                <c:pt idx="74">
                  <c:v>130.44120754341591</c:v>
                </c:pt>
                <c:pt idx="75">
                  <c:v>144.16966476989555</c:v>
                </c:pt>
                <c:pt idx="76">
                  <c:v>157.69200059681847</c:v>
                </c:pt>
                <c:pt idx="77">
                  <c:v>169.50371230597366</c:v>
                </c:pt>
                <c:pt idx="78">
                  <c:v>176.68090491974161</c:v>
                </c:pt>
                <c:pt idx="79">
                  <c:v>174.610502298776</c:v>
                </c:pt>
                <c:pt idx="80">
                  <c:v>159.31345487076737</c:v>
                </c:pt>
                <c:pt idx="81">
                  <c:v>132.2390562353819</c:v>
                </c:pt>
                <c:pt idx="82">
                  <c:v>101.87663626298335</c:v>
                </c:pt>
                <c:pt idx="83">
                  <c:v>77.969319848114125</c:v>
                </c:pt>
                <c:pt idx="84">
                  <c:v>64.378096938308602</c:v>
                </c:pt>
                <c:pt idx="85">
                  <c:v>58.715530783299066</c:v>
                </c:pt>
                <c:pt idx="86">
                  <c:v>56.932510558052932</c:v>
                </c:pt>
                <c:pt idx="87">
                  <c:v>56.447875205071448</c:v>
                </c:pt>
                <c:pt idx="88">
                  <c:v>56.269934789439617</c:v>
                </c:pt>
                <c:pt idx="89">
                  <c:v>56.1448125673055</c:v>
                </c:pt>
                <c:pt idx="90">
                  <c:v>56.027408860278719</c:v>
                </c:pt>
                <c:pt idx="91">
                  <c:v>55.911990238103208</c:v>
                </c:pt>
                <c:pt idx="92">
                  <c:v>55.797961476173938</c:v>
                </c:pt>
                <c:pt idx="93">
                  <c:v>55.685205255374839</c:v>
                </c:pt>
                <c:pt idx="94">
                  <c:v>55.573642231835962</c:v>
                </c:pt>
                <c:pt idx="95">
                  <c:v>55.463204888384261</c:v>
                </c:pt>
                <c:pt idx="96">
                  <c:v>55.353845935516752</c:v>
                </c:pt>
                <c:pt idx="97">
                  <c:v>55.245564987711454</c:v>
                </c:pt>
                <c:pt idx="98">
                  <c:v>55.138476256241709</c:v>
                </c:pt>
                <c:pt idx="99">
                  <c:v>55.032967901494047</c:v>
                </c:pt>
                <c:pt idx="100">
                  <c:v>54.930049716036613</c:v>
                </c:pt>
                <c:pt idx="101">
                  <c:v>54.832053079174074</c:v>
                </c:pt>
                <c:pt idx="102">
                  <c:v>54.743922375408651</c:v>
                </c:pt>
                <c:pt idx="103">
                  <c:v>54.67537579628096</c:v>
                </c:pt>
                <c:pt idx="104">
                  <c:v>54.644127032108059</c:v>
                </c:pt>
                <c:pt idx="105">
                  <c:v>54.680024146910014</c:v>
                </c:pt>
                <c:pt idx="106">
                  <c:v>54.829273850421771</c:v>
                </c:pt>
                <c:pt idx="107">
                  <c:v>55.15689707589307</c:v>
                </c:pt>
                <c:pt idx="108">
                  <c:v>55.744435699399254</c:v>
                </c:pt>
                <c:pt idx="109">
                  <c:v>56.679078187404478</c:v>
                </c:pt>
                <c:pt idx="110">
                  <c:v>58.030080238418293</c:v>
                </c:pt>
                <c:pt idx="111">
                  <c:v>59.809045896246666</c:v>
                </c:pt>
                <c:pt idx="112">
                  <c:v>61.914788502297135</c:v>
                </c:pt>
                <c:pt idx="113">
                  <c:v>64.077722990532308</c:v>
                </c:pt>
                <c:pt idx="114">
                  <c:v>65.846747762492413</c:v>
                </c:pt>
                <c:pt idx="115">
                  <c:v>66.681970977977272</c:v>
                </c:pt>
                <c:pt idx="116">
                  <c:v>66.176593522587481</c:v>
                </c:pt>
                <c:pt idx="117">
                  <c:v>64.310547791191681</c:v>
                </c:pt>
                <c:pt idx="118">
                  <c:v>61.538370783240701</c:v>
                </c:pt>
                <c:pt idx="119">
                  <c:v>58.59182007549969</c:v>
                </c:pt>
                <c:pt idx="120">
                  <c:v>56.116088368851507</c:v>
                </c:pt>
                <c:pt idx="121">
                  <c:v>54.40848533182357</c:v>
                </c:pt>
                <c:pt idx="122">
                  <c:v>53.415207079131598</c:v>
                </c:pt>
                <c:pt idx="123">
                  <c:v>52.907384181817392</c:v>
                </c:pt>
                <c:pt idx="124">
                  <c:v>52.657635245931779</c:v>
                </c:pt>
                <c:pt idx="125">
                  <c:v>52.51859515499828</c:v>
                </c:pt>
                <c:pt idx="126">
                  <c:v>52.418894182267238</c:v>
                </c:pt>
                <c:pt idx="127">
                  <c:v>52.33146242452883</c:v>
                </c:pt>
                <c:pt idx="128">
                  <c:v>52.248114943661371</c:v>
                </c:pt>
                <c:pt idx="129">
                  <c:v>52.166913881163396</c:v>
                </c:pt>
                <c:pt idx="130">
                  <c:v>52.087594827075336</c:v>
                </c:pt>
                <c:pt idx="131">
                  <c:v>52.010338493656263</c:v>
                </c:pt>
                <c:pt idx="132">
                  <c:v>51.93564674093782</c:v>
                </c:pt>
                <c:pt idx="133">
                  <c:v>51.864680721467494</c:v>
                </c:pt>
                <c:pt idx="134">
                  <c:v>51.800087928825363</c:v>
                </c:pt>
                <c:pt idx="135">
                  <c:v>51.747592918654902</c:v>
                </c:pt>
                <c:pt idx="136">
                  <c:v>51.718653283570141</c:v>
                </c:pt>
                <c:pt idx="137">
                  <c:v>51.73420453838115</c:v>
                </c:pt>
                <c:pt idx="138">
                  <c:v>51.828756576958533</c:v>
                </c:pt>
                <c:pt idx="139">
                  <c:v>52.052835876169709</c:v>
                </c:pt>
                <c:pt idx="140">
                  <c:v>52.470423979379376</c:v>
                </c:pt>
                <c:pt idx="141">
                  <c:v>53.147670661847073</c:v>
                </c:pt>
                <c:pt idx="142">
                  <c:v>54.130974671149339</c:v>
                </c:pt>
                <c:pt idx="143">
                  <c:v>55.415734494778114</c:v>
                </c:pt>
                <c:pt idx="144">
                  <c:v>56.90280551088582</c:v>
                </c:pt>
                <c:pt idx="145">
                  <c:v>58.31675549934468</c:v>
                </c:pt>
                <c:pt idx="146">
                  <c:v>59.095855692263768</c:v>
                </c:pt>
                <c:pt idx="147">
                  <c:v>58.535156931206238</c:v>
                </c:pt>
                <c:pt idx="148">
                  <c:v>56.50465271651904</c:v>
                </c:pt>
                <c:pt idx="149">
                  <c:v>53.960537747757463</c:v>
                </c:pt>
                <c:pt idx="150">
                  <c:v>52.1009656518452</c:v>
                </c:pt>
                <c:pt idx="151">
                  <c:v>51.237842677414129</c:v>
                </c:pt>
                <c:pt idx="152">
                  <c:v>50.965522572328048</c:v>
                </c:pt>
                <c:pt idx="153">
                  <c:v>50.890612129832434</c:v>
                </c:pt>
                <c:pt idx="154">
                  <c:v>50.856249844021292</c:v>
                </c:pt>
                <c:pt idx="155">
                  <c:v>50.827591441404344</c:v>
                </c:pt>
                <c:pt idx="156">
                  <c:v>50.799836906810697</c:v>
                </c:pt>
                <c:pt idx="157">
                  <c:v>50.772411667056701</c:v>
                </c:pt>
                <c:pt idx="158">
                  <c:v>50.745109223232809</c:v>
                </c:pt>
                <c:pt idx="159">
                  <c:v>50.717753901668978</c:v>
                </c:pt>
                <c:pt idx="160">
                  <c:v>50.690184318954422</c:v>
                </c:pt>
                <c:pt idx="161">
                  <c:v>50.662254048660913</c:v>
                </c:pt>
                <c:pt idx="162">
                  <c:v>50.633832434672712</c:v>
                </c:pt>
                <c:pt idx="163">
                  <c:v>50.60480498950124</c:v>
                </c:pt>
                <c:pt idx="164">
                  <c:v>50.575073405607469</c:v>
                </c:pt>
                <c:pt idx="165">
                  <c:v>50.544555229479236</c:v>
                </c:pt>
                <c:pt idx="166">
                  <c:v>50.513183253651668</c:v>
                </c:pt>
                <c:pt idx="167">
                  <c:v>50.48090468361606</c:v>
                </c:pt>
                <c:pt idx="168">
                  <c:v>50.447680135372792</c:v>
                </c:pt>
                <c:pt idx="169">
                  <c:v>50.413482515902025</c:v>
                </c:pt>
                <c:pt idx="170">
                  <c:v>50.378295833712635</c:v>
                </c:pt>
                <c:pt idx="171">
                  <c:v>50.342113980504912</c:v>
                </c:pt>
                <c:pt idx="172">
                  <c:v>50.304939518384039</c:v>
                </c:pt>
                <c:pt idx="173">
                  <c:v>50.266782500427823</c:v>
                </c:pt>
                <c:pt idx="174">
                  <c:v>50.22765934607839</c:v>
                </c:pt>
                <c:pt idx="175">
                  <c:v>50.187591787025482</c:v>
                </c:pt>
                <c:pt idx="176">
                  <c:v>50.14660589412285</c:v>
                </c:pt>
                <c:pt idx="177">
                  <c:v>50.10473119149885</c:v>
                </c:pt>
                <c:pt idx="178">
                  <c:v>50.061999860398664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59.538340251043657</c:v>
                </c:pt>
                <c:pt idx="4">
                  <c:v>59.767889943619892</c:v>
                </c:pt>
                <c:pt idx="5">
                  <c:v>59.996684218896178</c:v>
                </c:pt>
                <c:pt idx="6">
                  <c:v>60.224561099065205</c:v>
                </c:pt>
                <c:pt idx="7">
                  <c:v>60.451336841946166</c:v>
                </c:pt>
                <c:pt idx="8">
                  <c:v>60.676803831913254</c:v>
                </c:pt>
                <c:pt idx="9">
                  <c:v>60.900728388769174</c:v>
                </c:pt>
                <c:pt idx="10">
                  <c:v>61.122848520007025</c:v>
                </c:pt>
                <c:pt idx="11">
                  <c:v>61.342871650209631</c:v>
                </c:pt>
                <c:pt idx="12">
                  <c:v>61.560472370925176</c:v>
                </c:pt>
                <c:pt idx="13">
                  <c:v>61.775290265220946</c:v>
                </c:pt>
                <c:pt idx="14">
                  <c:v>61.986927873167737</c:v>
                </c:pt>
                <c:pt idx="15">
                  <c:v>62.194948877554005</c:v>
                </c:pt>
                <c:pt idx="16">
                  <c:v>62.398876602847366</c:v>
                </c:pt>
                <c:pt idx="17">
                  <c:v>62.598192934325446</c:v>
                </c:pt>
                <c:pt idx="18">
                  <c:v>62.792337777706635</c:v>
                </c:pt>
                <c:pt idx="19">
                  <c:v>62.980709191630403</c:v>
                </c:pt>
                <c:pt idx="20">
                  <c:v>63.162664334837935</c:v>
                </c:pt>
                <c:pt idx="21">
                  <c:v>63.337521375536483</c:v>
                </c:pt>
                <c:pt idx="22">
                  <c:v>63.504562510642351</c:v>
                </c:pt>
                <c:pt idx="23">
                  <c:v>63.663038235700448</c:v>
                </c:pt>
                <c:pt idx="24">
                  <c:v>63.812172990548191</c:v>
                </c:pt>
                <c:pt idx="25">
                  <c:v>63.951172279615434</c:v>
                </c:pt>
                <c:pt idx="26">
                  <c:v>64.079231327821049</c:v>
                </c:pt>
                <c:pt idx="27">
                  <c:v>64.195545282574557</c:v>
                </c:pt>
                <c:pt idx="28">
                  <c:v>64.299320909447104</c:v>
                </c:pt>
                <c:pt idx="29">
                  <c:v>64.38978965473629</c:v>
                </c:pt>
                <c:pt idx="30">
                  <c:v>64.466221864790441</c:v>
                </c:pt>
                <c:pt idx="31">
                  <c:v>64.527941863386147</c:v>
                </c:pt>
                <c:pt idx="32">
                  <c:v>64.574343499907471</c:v>
                </c:pt>
                <c:pt idx="33">
                  <c:v>64.604905699058378</c:v>
                </c:pt>
                <c:pt idx="34">
                  <c:v>64.619207474731439</c:v>
                </c:pt>
                <c:pt idx="35">
                  <c:v>64.616941824112899</c:v>
                </c:pt>
                <c:pt idx="36">
                  <c:v>64.597927900267194</c:v>
                </c:pt>
                <c:pt idx="37">
                  <c:v>64.562120878040048</c:v>
                </c:pt>
                <c:pt idx="38">
                  <c:v>64.509618982549611</c:v>
                </c:pt>
                <c:pt idx="39">
                  <c:v>64.440667242116731</c:v>
                </c:pt>
                <c:pt idx="40">
                  <c:v>64.355657654967629</c:v>
                </c:pt>
                <c:pt idx="41">
                  <c:v>64.255125614541683</c:v>
                </c:pt>
                <c:pt idx="42">
                  <c:v>64.139742611640912</c:v>
                </c:pt>
                <c:pt idx="43">
                  <c:v>64.010305410512061</c:v>
                </c:pt>
                <c:pt idx="44">
                  <c:v>63.867722066709895</c:v>
                </c:pt>
                <c:pt idx="45">
                  <c:v>63.712995304100573</c:v>
                </c:pt>
                <c:pt idx="46">
                  <c:v>63.547203885320265</c:v>
                </c:pt>
                <c:pt idx="47">
                  <c:v>63.371482686202903</c:v>
                </c:pt>
                <c:pt idx="48">
                  <c:v>63.187002215851678</c:v>
                </c:pt>
                <c:pt idx="49">
                  <c:v>62.994948310099225</c:v>
                </c:pt>
                <c:pt idx="50">
                  <c:v>62.796502671015574</c:v>
                </c:pt>
                <c:pt idx="51">
                  <c:v>62.592824836087765</c:v>
                </c:pt>
                <c:pt idx="52">
                  <c:v>62.385036047133418</c:v>
                </c:pt>
                <c:pt idx="53">
                  <c:v>62.174205361378064</c:v>
                </c:pt>
                <c:pt idx="54">
                  <c:v>61.961338215730819</c:v>
                </c:pt>
                <c:pt idx="55">
                  <c:v>61.747367529329964</c:v>
                </c:pt>
                <c:pt idx="56">
                  <c:v>61.533147316270636</c:v>
                </c:pt>
                <c:pt idx="57">
                  <c:v>61.319448685250165</c:v>
                </c:pt>
                <c:pt idx="58">
                  <c:v>61.106958028586511</c:v>
                </c:pt>
                <c:pt idx="59">
                  <c:v>60.896277150510109</c:v>
                </c:pt>
                <c:pt idx="60">
                  <c:v>60.687925052902408</c:v>
                </c:pt>
                <c:pt idx="61">
                  <c:v>60.482341083574966</c:v>
                </c:pt>
                <c:pt idx="62">
                  <c:v>60.279889154760482</c:v>
                </c:pt>
                <c:pt idx="63">
                  <c:v>60.080862754344103</c:v>
                </c:pt>
                <c:pt idx="64">
                  <c:v>59.885490496096395</c:v>
                </c:pt>
                <c:pt idx="65">
                  <c:v>59.693941984609069</c:v>
                </c:pt>
                <c:pt idx="66">
                  <c:v>59.5063338030251</c:v>
                </c:pt>
                <c:pt idx="67">
                  <c:v>59.322735464736979</c:v>
                </c:pt>
                <c:pt idx="68">
                  <c:v>59.143175202268644</c:v>
                </c:pt>
                <c:pt idx="69">
                  <c:v>58.967645496325197</c:v>
                </c:pt>
                <c:pt idx="70">
                  <c:v>58.796108274697069</c:v>
                </c:pt>
                <c:pt idx="71">
                  <c:v>58.628499733924762</c:v>
                </c:pt>
                <c:pt idx="72">
                  <c:v>58.464734756233597</c:v>
                </c:pt>
                <c:pt idx="73">
                  <c:v>58.304710910324694</c:v>
                </c:pt>
                <c:pt idx="74">
                  <c:v>58.148312037393211</c:v>
                </c:pt>
                <c:pt idx="75">
                  <c:v>57.995411433564797</c:v>
                </c:pt>
                <c:pt idx="76">
                  <c:v>57.845874647173723</c:v>
                </c:pt>
                <c:pt idx="77">
                  <c:v>57.699561914336918</c:v>
                </c:pt>
                <c:pt idx="78">
                  <c:v>57.556330259488014</c:v>
                </c:pt>
                <c:pt idx="79">
                  <c:v>57.416035289272749</c:v>
                </c:pt>
                <c:pt idx="80">
                  <c:v>57.278532708789136</c:v>
                </c:pt>
                <c:pt idx="81">
                  <c:v>57.143679588855321</c:v>
                </c:pt>
                <c:pt idx="82">
                  <c:v>57.011335412039848</c:v>
                </c:pt>
                <c:pt idx="83">
                  <c:v>56.881362923786192</c:v>
                </c:pt>
                <c:pt idx="84">
                  <c:v>56.75362881326329</c:v>
                </c:pt>
                <c:pt idx="85">
                  <c:v>56.62800424670197</c:v>
                </c:pt>
                <c:pt idx="86">
                  <c:v>56.504365274030398</c:v>
                </c:pt>
                <c:pt idx="87">
                  <c:v>56.382593127672671</c:v>
                </c:pt>
                <c:pt idx="88">
                  <c:v>56.262574430478232</c:v>
                </c:pt>
                <c:pt idx="89">
                  <c:v>56.144201327942255</c:v>
                </c:pt>
                <c:pt idx="90">
                  <c:v>56.027371558183916</c:v>
                </c:pt>
                <c:pt idx="91">
                  <c:v>55.911988471585062</c:v>
                </c:pt>
                <c:pt idx="92">
                  <c:v>55.797961010563263</c:v>
                </c:pt>
                <c:pt idx="93">
                  <c:v>55.68520365866182</c:v>
                </c:pt>
                <c:pt idx="94">
                  <c:v>55.573636366981589</c:v>
                </c:pt>
                <c:pt idx="95">
                  <c:v>55.46318446494994</c:v>
                </c:pt>
                <c:pt idx="96">
                  <c:v>55.353778561512094</c:v>
                </c:pt>
                <c:pt idx="97">
                  <c:v>55.245354442029623</c:v>
                </c:pt>
                <c:pt idx="98">
                  <c:v>55.137852965470785</c:v>
                </c:pt>
                <c:pt idx="99">
                  <c:v>55.031219965864459</c:v>
                </c:pt>
                <c:pt idx="100">
                  <c:v>54.925406161454816</c:v>
                </c:pt>
                <c:pt idx="101">
                  <c:v>54.820367074523865</c:v>
                </c:pt>
                <c:pt idx="102">
                  <c:v>54.716062964433831</c:v>
                </c:pt>
                <c:pt idx="103">
                  <c:v>54.612458776067491</c:v>
                </c:pt>
                <c:pt idx="104">
                  <c:v>54.509524105502308</c:v>
                </c:pt>
                <c:pt idx="105">
                  <c:v>54.407233184428854</c:v>
                </c:pt>
                <c:pt idx="106">
                  <c:v>54.305564884504633</c:v>
                </c:pt>
                <c:pt idx="107">
                  <c:v>54.204502742508183</c:v>
                </c:pt>
                <c:pt idx="108">
                  <c:v>54.10403500680885</c:v>
                </c:pt>
                <c:pt idx="109">
                  <c:v>54.004154705284499</c:v>
                </c:pt>
                <c:pt idx="110">
                  <c:v>53.904859734383294</c:v>
                </c:pt>
                <c:pt idx="111">
                  <c:v>53.806152968524259</c:v>
                </c:pt>
                <c:pt idx="112">
                  <c:v>53.708042388445399</c:v>
                </c:pt>
                <c:pt idx="113">
                  <c:v>53.61054122642404</c:v>
                </c:pt>
                <c:pt idx="114">
                  <c:v>53.513668125493496</c:v>
                </c:pt>
                <c:pt idx="115">
                  <c:v>53.417447308850072</c:v>
                </c:pt>
                <c:pt idx="116">
                  <c:v>53.321908754572284</c:v>
                </c:pt>
                <c:pt idx="117">
                  <c:v>53.227088369551261</c:v>
                </c:pt>
                <c:pt idx="118">
                  <c:v>53.13302815515614</c:v>
                </c:pt>
                <c:pt idx="119">
                  <c:v>53.039776355636953</c:v>
                </c:pt>
                <c:pt idx="120">
                  <c:v>52.94738757861716</c:v>
                </c:pt>
                <c:pt idx="121">
                  <c:v>52.855922875282133</c:v>
                </c:pt>
                <c:pt idx="122">
                  <c:v>52.765449766078532</c:v>
                </c:pt>
                <c:pt idx="123">
                  <c:v>52.676042195976557</c:v>
                </c:pt>
                <c:pt idx="124">
                  <c:v>52.587780401712557</c:v>
                </c:pt>
                <c:pt idx="125">
                  <c:v>52.500750672050472</c:v>
                </c:pt>
                <c:pt idx="126">
                  <c:v>52.415044981137989</c:v>
                </c:pt>
                <c:pt idx="127">
                  <c:v>52.330760474673326</c:v>
                </c:pt>
                <c:pt idx="128">
                  <c:v>52.247998789058158</c:v>
                </c:pt>
                <c:pt idx="129">
                  <c:v>52.166865185220296</c:v>
                </c:pt>
                <c:pt idx="130">
                  <c:v>52.0874674815826</c:v>
                </c:pt>
                <c:pt idx="131">
                  <c:v>52.009914774950069</c:v>
                </c:pt>
                <c:pt idx="132">
                  <c:v>51.934315944059719</c:v>
                </c:pt>
                <c:pt idx="133">
                  <c:v>51.860777938287043</c:v>
                </c:pt>
                <c:pt idx="134">
                  <c:v>51.789403863517208</c:v>
                </c:pt>
                <c:pt idx="135">
                  <c:v>51.720290888305513</c:v>
                </c:pt>
                <c:pt idx="136">
                  <c:v>51.653528005827233</c:v>
                </c:pt>
                <c:pt idx="137">
                  <c:v>51.589193700202742</c:v>
                </c:pt>
                <c:pt idx="138">
                  <c:v>51.527353578818207</c:v>
                </c:pt>
                <c:pt idx="139">
                  <c:v>51.468058044295468</c:v>
                </c:pt>
                <c:pt idx="140">
                  <c:v>51.411340089700737</c:v>
                </c:pt>
                <c:pt idx="141">
                  <c:v>51.357213307267074</c:v>
                </c:pt>
                <c:pt idx="142">
                  <c:v>51.3056702032369</c:v>
                </c:pt>
                <c:pt idx="143">
                  <c:v>51.25668090849053</c:v>
                </c:pt>
                <c:pt idx="144">
                  <c:v>51.210192365825492</c:v>
                </c:pt>
                <c:pt idx="145">
                  <c:v>51.166128059952058</c:v>
                </c:pt>
                <c:pt idx="146">
                  <c:v>51.124388335881036</c:v>
                </c:pt>
                <c:pt idx="147">
                  <c:v>51.084851326391075</c:v>
                </c:pt>
                <c:pt idx="148">
                  <c:v>51.047374481198261</c:v>
                </c:pt>
                <c:pt idx="149">
                  <c:v>51.011796661266303</c:v>
                </c:pt>
                <c:pt idx="150">
                  <c:v>50.977940733579828</c:v>
                </c:pt>
                <c:pt idx="151">
                  <c:v>50.945616576855073</c:v>
                </c:pt>
                <c:pt idx="152">
                  <c:v>50.914624389042501</c:v>
                </c:pt>
                <c:pt idx="153">
                  <c:v>50.884758174582132</c:v>
                </c:pt>
                <c:pt idx="154">
                  <c:v>50.855809284076244</c:v>
                </c:pt>
                <c:pt idx="155">
                  <c:v>50.827569881502782</c:v>
                </c:pt>
                <c:pt idx="156">
                  <c:v>50.799836223763535</c:v>
                </c:pt>
                <c:pt idx="157">
                  <c:v>50.772411653092327</c:v>
                </c:pt>
                <c:pt idx="158">
                  <c:v>50.74510922304902</c:v>
                </c:pt>
                <c:pt idx="159">
                  <c:v>50.717753901667422</c:v>
                </c:pt>
                <c:pt idx="160">
                  <c:v>50.690184318954415</c:v>
                </c:pt>
                <c:pt idx="161">
                  <c:v>50.662254048660913</c:v>
                </c:pt>
                <c:pt idx="162">
                  <c:v>50.633832434672712</c:v>
                </c:pt>
                <c:pt idx="163">
                  <c:v>50.60480498950124</c:v>
                </c:pt>
                <c:pt idx="164">
                  <c:v>50.575073405607469</c:v>
                </c:pt>
                <c:pt idx="165">
                  <c:v>50.544555229479236</c:v>
                </c:pt>
                <c:pt idx="166">
                  <c:v>50.513183253651668</c:v>
                </c:pt>
                <c:pt idx="167">
                  <c:v>50.48090468361606</c:v>
                </c:pt>
                <c:pt idx="168">
                  <c:v>50.447680135372792</c:v>
                </c:pt>
                <c:pt idx="169">
                  <c:v>50.413482515902025</c:v>
                </c:pt>
                <c:pt idx="170">
                  <c:v>50.378295833712635</c:v>
                </c:pt>
                <c:pt idx="171">
                  <c:v>50.342113980504912</c:v>
                </c:pt>
                <c:pt idx="172">
                  <c:v>50.304939518384039</c:v>
                </c:pt>
                <c:pt idx="173">
                  <c:v>50.266782500427823</c:v>
                </c:pt>
                <c:pt idx="174">
                  <c:v>50.22765934607839</c:v>
                </c:pt>
                <c:pt idx="175">
                  <c:v>50.187591787025482</c:v>
                </c:pt>
                <c:pt idx="176">
                  <c:v>50.14660589412285</c:v>
                </c:pt>
                <c:pt idx="177">
                  <c:v>50.10473119149885</c:v>
                </c:pt>
                <c:pt idx="178">
                  <c:v>50.061999860398664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61.593000000000004</c:v>
                </c:pt>
                <c:pt idx="1">
                  <c:v>59.966000000000001</c:v>
                </c:pt>
                <c:pt idx="2">
                  <c:v>61.287999999999997</c:v>
                </c:pt>
                <c:pt idx="3">
                  <c:v>60.914999999999999</c:v>
                </c:pt>
                <c:pt idx="4">
                  <c:v>61.796999999999997</c:v>
                </c:pt>
                <c:pt idx="5">
                  <c:v>61.203000000000003</c:v>
                </c:pt>
                <c:pt idx="6">
                  <c:v>60.356000000000002</c:v>
                </c:pt>
                <c:pt idx="7">
                  <c:v>60.406999999999996</c:v>
                </c:pt>
                <c:pt idx="8">
                  <c:v>61.728999999999999</c:v>
                </c:pt>
                <c:pt idx="9">
                  <c:v>60.051000000000002</c:v>
                </c:pt>
                <c:pt idx="10">
                  <c:v>61.948999999999998</c:v>
                </c:pt>
                <c:pt idx="11">
                  <c:v>61.39</c:v>
                </c:pt>
                <c:pt idx="12">
                  <c:v>61.475000000000001</c:v>
                </c:pt>
                <c:pt idx="13">
                  <c:v>62.508000000000003</c:v>
                </c:pt>
                <c:pt idx="14">
                  <c:v>61.322000000000003</c:v>
                </c:pt>
                <c:pt idx="15">
                  <c:v>62.796999999999997</c:v>
                </c:pt>
                <c:pt idx="16">
                  <c:v>61.322000000000003</c:v>
                </c:pt>
                <c:pt idx="17">
                  <c:v>61.982999999999997</c:v>
                </c:pt>
                <c:pt idx="18">
                  <c:v>62.101999999999997</c:v>
                </c:pt>
                <c:pt idx="19">
                  <c:v>61.712000000000003</c:v>
                </c:pt>
                <c:pt idx="20">
                  <c:v>61.847000000000001</c:v>
                </c:pt>
                <c:pt idx="21">
                  <c:v>63.253999999999998</c:v>
                </c:pt>
                <c:pt idx="22">
                  <c:v>63.305</c:v>
                </c:pt>
                <c:pt idx="23">
                  <c:v>62.677999999999997</c:v>
                </c:pt>
                <c:pt idx="24">
                  <c:v>63.508000000000003</c:v>
                </c:pt>
                <c:pt idx="25">
                  <c:v>63.033999999999999</c:v>
                </c:pt>
                <c:pt idx="26">
                  <c:v>63.728999999999999</c:v>
                </c:pt>
                <c:pt idx="27">
                  <c:v>63.847000000000001</c:v>
                </c:pt>
                <c:pt idx="28">
                  <c:v>64.135999999999996</c:v>
                </c:pt>
                <c:pt idx="29">
                  <c:v>65.102000000000004</c:v>
                </c:pt>
                <c:pt idx="30">
                  <c:v>65.507999999999996</c:v>
                </c:pt>
                <c:pt idx="31">
                  <c:v>65.355999999999995</c:v>
                </c:pt>
                <c:pt idx="32">
                  <c:v>66.507999999999996</c:v>
                </c:pt>
                <c:pt idx="33">
                  <c:v>67.424000000000007</c:v>
                </c:pt>
                <c:pt idx="34">
                  <c:v>68.542000000000002</c:v>
                </c:pt>
                <c:pt idx="35">
                  <c:v>67.813999999999993</c:v>
                </c:pt>
                <c:pt idx="36">
                  <c:v>66.864000000000004</c:v>
                </c:pt>
                <c:pt idx="37">
                  <c:v>67.626999999999995</c:v>
                </c:pt>
                <c:pt idx="38">
                  <c:v>69.39</c:v>
                </c:pt>
                <c:pt idx="39">
                  <c:v>68.338999999999999</c:v>
                </c:pt>
                <c:pt idx="40">
                  <c:v>70.575999999999993</c:v>
                </c:pt>
                <c:pt idx="41">
                  <c:v>70.373000000000005</c:v>
                </c:pt>
                <c:pt idx="42">
                  <c:v>71.728999999999999</c:v>
                </c:pt>
                <c:pt idx="43">
                  <c:v>74.813999999999993</c:v>
                </c:pt>
                <c:pt idx="44">
                  <c:v>77.373000000000005</c:v>
                </c:pt>
                <c:pt idx="45">
                  <c:v>82.492000000000004</c:v>
                </c:pt>
                <c:pt idx="46">
                  <c:v>90.135999999999996</c:v>
                </c:pt>
                <c:pt idx="47">
                  <c:v>101.57599999999999</c:v>
                </c:pt>
                <c:pt idx="48">
                  <c:v>119.288</c:v>
                </c:pt>
                <c:pt idx="49">
                  <c:v>138.47499999999999</c:v>
                </c:pt>
                <c:pt idx="50">
                  <c:v>161</c:v>
                </c:pt>
                <c:pt idx="51">
                  <c:v>180.61</c:v>
                </c:pt>
                <c:pt idx="52">
                  <c:v>199.37299999999999</c:v>
                </c:pt>
                <c:pt idx="53">
                  <c:v>212.83099999999999</c:v>
                </c:pt>
                <c:pt idx="54">
                  <c:v>222.119</c:v>
                </c:pt>
                <c:pt idx="55">
                  <c:v>227.71199999999999</c:v>
                </c:pt>
                <c:pt idx="56">
                  <c:v>228</c:v>
                </c:pt>
                <c:pt idx="57">
                  <c:v>221.898</c:v>
                </c:pt>
                <c:pt idx="58">
                  <c:v>206.08500000000001</c:v>
                </c:pt>
                <c:pt idx="59">
                  <c:v>175.96600000000001</c:v>
                </c:pt>
                <c:pt idx="60">
                  <c:v>138.16900000000001</c:v>
                </c:pt>
                <c:pt idx="61">
                  <c:v>104.017</c:v>
                </c:pt>
                <c:pt idx="62">
                  <c:v>79.016999999999996</c:v>
                </c:pt>
                <c:pt idx="63">
                  <c:v>65.153000000000006</c:v>
                </c:pt>
                <c:pt idx="64">
                  <c:v>60.661000000000001</c:v>
                </c:pt>
                <c:pt idx="65">
                  <c:v>59.932000000000002</c:v>
                </c:pt>
                <c:pt idx="66">
                  <c:v>58.863999999999997</c:v>
                </c:pt>
                <c:pt idx="67">
                  <c:v>60.558999999999997</c:v>
                </c:pt>
                <c:pt idx="68">
                  <c:v>62.338999999999999</c:v>
                </c:pt>
                <c:pt idx="69">
                  <c:v>65.186000000000007</c:v>
                </c:pt>
                <c:pt idx="70">
                  <c:v>70.153000000000006</c:v>
                </c:pt>
                <c:pt idx="71">
                  <c:v>74.661000000000001</c:v>
                </c:pt>
                <c:pt idx="72">
                  <c:v>84.39</c:v>
                </c:pt>
                <c:pt idx="73">
                  <c:v>96.168999999999997</c:v>
                </c:pt>
                <c:pt idx="74">
                  <c:v>110.203</c:v>
                </c:pt>
                <c:pt idx="75">
                  <c:v>124.712</c:v>
                </c:pt>
                <c:pt idx="76">
                  <c:v>139.40700000000001</c:v>
                </c:pt>
                <c:pt idx="77">
                  <c:v>150.881</c:v>
                </c:pt>
                <c:pt idx="78">
                  <c:v>161.47499999999999</c:v>
                </c:pt>
                <c:pt idx="79">
                  <c:v>168.94900000000001</c:v>
                </c:pt>
                <c:pt idx="80">
                  <c:v>172.62700000000001</c:v>
                </c:pt>
                <c:pt idx="81">
                  <c:v>167.42400000000001</c:v>
                </c:pt>
                <c:pt idx="82">
                  <c:v>148.559</c:v>
                </c:pt>
                <c:pt idx="83">
                  <c:v>118.18600000000001</c:v>
                </c:pt>
                <c:pt idx="84">
                  <c:v>88.745999999999995</c:v>
                </c:pt>
                <c:pt idx="85">
                  <c:v>69.897999999999996</c:v>
                </c:pt>
                <c:pt idx="86">
                  <c:v>59.796999999999997</c:v>
                </c:pt>
                <c:pt idx="87">
                  <c:v>55.085000000000001</c:v>
                </c:pt>
                <c:pt idx="88">
                  <c:v>54.814</c:v>
                </c:pt>
                <c:pt idx="89">
                  <c:v>55.067999999999998</c:v>
                </c:pt>
                <c:pt idx="90">
                  <c:v>54.475000000000001</c:v>
                </c:pt>
                <c:pt idx="91">
                  <c:v>55.932000000000002</c:v>
                </c:pt>
                <c:pt idx="92">
                  <c:v>54.898000000000003</c:v>
                </c:pt>
                <c:pt idx="93">
                  <c:v>55.152999999999999</c:v>
                </c:pt>
                <c:pt idx="94">
                  <c:v>54.203000000000003</c:v>
                </c:pt>
                <c:pt idx="95">
                  <c:v>55.356000000000002</c:v>
                </c:pt>
                <c:pt idx="96">
                  <c:v>54.457999999999998</c:v>
                </c:pt>
                <c:pt idx="97">
                  <c:v>55.186</c:v>
                </c:pt>
                <c:pt idx="98">
                  <c:v>53.762999999999998</c:v>
                </c:pt>
                <c:pt idx="99">
                  <c:v>54.237000000000002</c:v>
                </c:pt>
                <c:pt idx="100">
                  <c:v>54.881</c:v>
                </c:pt>
                <c:pt idx="101">
                  <c:v>53.982999999999997</c:v>
                </c:pt>
                <c:pt idx="102">
                  <c:v>54.322000000000003</c:v>
                </c:pt>
                <c:pt idx="103">
                  <c:v>55.524999999999999</c:v>
                </c:pt>
                <c:pt idx="104">
                  <c:v>54.796999999999997</c:v>
                </c:pt>
                <c:pt idx="105">
                  <c:v>53.966000000000001</c:v>
                </c:pt>
                <c:pt idx="106">
                  <c:v>54</c:v>
                </c:pt>
                <c:pt idx="107">
                  <c:v>53.78</c:v>
                </c:pt>
                <c:pt idx="108">
                  <c:v>53.695</c:v>
                </c:pt>
                <c:pt idx="109">
                  <c:v>52.593000000000004</c:v>
                </c:pt>
                <c:pt idx="110">
                  <c:v>52.203000000000003</c:v>
                </c:pt>
                <c:pt idx="111">
                  <c:v>54.067999999999998</c:v>
                </c:pt>
                <c:pt idx="112">
                  <c:v>56.271000000000001</c:v>
                </c:pt>
                <c:pt idx="113">
                  <c:v>58.914999999999999</c:v>
                </c:pt>
                <c:pt idx="114">
                  <c:v>60.542000000000002</c:v>
                </c:pt>
                <c:pt idx="115">
                  <c:v>63.728999999999999</c:v>
                </c:pt>
                <c:pt idx="116">
                  <c:v>65.846999999999994</c:v>
                </c:pt>
                <c:pt idx="117">
                  <c:v>67.457999999999998</c:v>
                </c:pt>
                <c:pt idx="118">
                  <c:v>66.441000000000003</c:v>
                </c:pt>
                <c:pt idx="119">
                  <c:v>65.355999999999995</c:v>
                </c:pt>
                <c:pt idx="120">
                  <c:v>62.627000000000002</c:v>
                </c:pt>
                <c:pt idx="121">
                  <c:v>57.948999999999998</c:v>
                </c:pt>
                <c:pt idx="122">
                  <c:v>57.085000000000001</c:v>
                </c:pt>
                <c:pt idx="123">
                  <c:v>54</c:v>
                </c:pt>
                <c:pt idx="124">
                  <c:v>52.322000000000003</c:v>
                </c:pt>
                <c:pt idx="125">
                  <c:v>51.101999999999997</c:v>
                </c:pt>
                <c:pt idx="126">
                  <c:v>51.508000000000003</c:v>
                </c:pt>
                <c:pt idx="127">
                  <c:v>51.338999999999999</c:v>
                </c:pt>
                <c:pt idx="128">
                  <c:v>51.051000000000002</c:v>
                </c:pt>
                <c:pt idx="129">
                  <c:v>51.762999999999998</c:v>
                </c:pt>
                <c:pt idx="130">
                  <c:v>51.39</c:v>
                </c:pt>
                <c:pt idx="131">
                  <c:v>51.524999999999999</c:v>
                </c:pt>
                <c:pt idx="132">
                  <c:v>52.356000000000002</c:v>
                </c:pt>
                <c:pt idx="133">
                  <c:v>51.457999999999998</c:v>
                </c:pt>
                <c:pt idx="134">
                  <c:v>50.831000000000003</c:v>
                </c:pt>
                <c:pt idx="135">
                  <c:v>50.677999999999997</c:v>
                </c:pt>
                <c:pt idx="136">
                  <c:v>52.542000000000002</c:v>
                </c:pt>
                <c:pt idx="137">
                  <c:v>50.948999999999998</c:v>
                </c:pt>
                <c:pt idx="138">
                  <c:v>51.101999999999997</c:v>
                </c:pt>
                <c:pt idx="139">
                  <c:v>51.287999999999997</c:v>
                </c:pt>
                <c:pt idx="140">
                  <c:v>50.356000000000002</c:v>
                </c:pt>
                <c:pt idx="141">
                  <c:v>50.101999999999997</c:v>
                </c:pt>
                <c:pt idx="142">
                  <c:v>52.491999999999997</c:v>
                </c:pt>
                <c:pt idx="143">
                  <c:v>53.966000000000001</c:v>
                </c:pt>
                <c:pt idx="144">
                  <c:v>53.881</c:v>
                </c:pt>
                <c:pt idx="145">
                  <c:v>56.338999999999999</c:v>
                </c:pt>
                <c:pt idx="146">
                  <c:v>57.253999999999998</c:v>
                </c:pt>
                <c:pt idx="147">
                  <c:v>57.524999999999999</c:v>
                </c:pt>
                <c:pt idx="148">
                  <c:v>57.136000000000003</c:v>
                </c:pt>
                <c:pt idx="149">
                  <c:v>55.508000000000003</c:v>
                </c:pt>
                <c:pt idx="150">
                  <c:v>52.762999999999998</c:v>
                </c:pt>
                <c:pt idx="151">
                  <c:v>50.491999999999997</c:v>
                </c:pt>
                <c:pt idx="152">
                  <c:v>48.863999999999997</c:v>
                </c:pt>
                <c:pt idx="153">
                  <c:v>48.441000000000003</c:v>
                </c:pt>
                <c:pt idx="154">
                  <c:v>49.406999999999996</c:v>
                </c:pt>
                <c:pt idx="155">
                  <c:v>48.085000000000001</c:v>
                </c:pt>
                <c:pt idx="156">
                  <c:v>49.677999999999997</c:v>
                </c:pt>
                <c:pt idx="157">
                  <c:v>48.524999999999999</c:v>
                </c:pt>
                <c:pt idx="158">
                  <c:v>48.932000000000002</c:v>
                </c:pt>
                <c:pt idx="159">
                  <c:v>48.491999999999997</c:v>
                </c:pt>
                <c:pt idx="160">
                  <c:v>48.61</c:v>
                </c:pt>
                <c:pt idx="161">
                  <c:v>48.524999999999999</c:v>
                </c:pt>
                <c:pt idx="162">
                  <c:v>48.881</c:v>
                </c:pt>
                <c:pt idx="163">
                  <c:v>49.372999999999998</c:v>
                </c:pt>
                <c:pt idx="164">
                  <c:v>49.847000000000001</c:v>
                </c:pt>
                <c:pt idx="165">
                  <c:v>49.982999999999997</c:v>
                </c:pt>
                <c:pt idx="166">
                  <c:v>48.814</c:v>
                </c:pt>
                <c:pt idx="167">
                  <c:v>49.524999999999999</c:v>
                </c:pt>
                <c:pt idx="168">
                  <c:v>50</c:v>
                </c:pt>
                <c:pt idx="169">
                  <c:v>49.253999999999998</c:v>
                </c:pt>
                <c:pt idx="170">
                  <c:v>49.61</c:v>
                </c:pt>
                <c:pt idx="171">
                  <c:v>49.627000000000002</c:v>
                </c:pt>
                <c:pt idx="172">
                  <c:v>48.966000000000001</c:v>
                </c:pt>
                <c:pt idx="173">
                  <c:v>50.39</c:v>
                </c:pt>
                <c:pt idx="174">
                  <c:v>49.948999999999998</c:v>
                </c:pt>
                <c:pt idx="175">
                  <c:v>50.475000000000001</c:v>
                </c:pt>
                <c:pt idx="176">
                  <c:v>50.168999999999997</c:v>
                </c:pt>
                <c:pt idx="177">
                  <c:v>49.457999999999998</c:v>
                </c:pt>
                <c:pt idx="178">
                  <c:v>48.762999999999998</c:v>
                </c:pt>
                <c:pt idx="179">
                  <c:v>50.253999999999998</c:v>
                </c:pt>
                <c:pt idx="180">
                  <c:v>49.356000000000002</c:v>
                </c:pt>
                <c:pt idx="181">
                  <c:v>49.661000000000001</c:v>
                </c:pt>
                <c:pt idx="182">
                  <c:v>49.491999999999997</c:v>
                </c:pt>
                <c:pt idx="183">
                  <c:v>48.542000000000002</c:v>
                </c:pt>
                <c:pt idx="184">
                  <c:v>49.932000000000002</c:v>
                </c:pt>
                <c:pt idx="185">
                  <c:v>49.067999999999998</c:v>
                </c:pt>
                <c:pt idx="186">
                  <c:v>48.237000000000002</c:v>
                </c:pt>
                <c:pt idx="187">
                  <c:v>49.898000000000003</c:v>
                </c:pt>
                <c:pt idx="188">
                  <c:v>50.661000000000001</c:v>
                </c:pt>
                <c:pt idx="189">
                  <c:v>49.863999999999997</c:v>
                </c:pt>
                <c:pt idx="190">
                  <c:v>49.746000000000002</c:v>
                </c:pt>
                <c:pt idx="191">
                  <c:v>49.728999999999999</c:v>
                </c:pt>
                <c:pt idx="192">
                  <c:v>49.542000000000002</c:v>
                </c:pt>
                <c:pt idx="193">
                  <c:v>49.475000000000001</c:v>
                </c:pt>
                <c:pt idx="194">
                  <c:v>49.558999999999997</c:v>
                </c:pt>
                <c:pt idx="195">
                  <c:v>50.305</c:v>
                </c:pt>
                <c:pt idx="196">
                  <c:v>49.085000000000001</c:v>
                </c:pt>
                <c:pt idx="197">
                  <c:v>49.508000000000003</c:v>
                </c:pt>
                <c:pt idx="198">
                  <c:v>49.39</c:v>
                </c:pt>
                <c:pt idx="199">
                  <c:v>47.932000000000002</c:v>
                </c:pt>
                <c:pt idx="200">
                  <c:v>49.406999999999996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59.746600372477083</c:v>
                </c:pt>
                <c:pt idx="8">
                  <c:v>60.013929472624397</c:v>
                </c:pt>
                <c:pt idx="9">
                  <c:v>60.279421981193593</c:v>
                </c:pt>
                <c:pt idx="10">
                  <c:v>60.542792322722661</c:v>
                </c:pt>
                <c:pt idx="11">
                  <c:v>60.803722316012532</c:v>
                </c:pt>
                <c:pt idx="12">
                  <c:v>61.061858698440602</c:v>
                </c:pt>
                <c:pt idx="13">
                  <c:v>61.316810692812524</c:v>
                </c:pt>
                <c:pt idx="14">
                  <c:v>61.568147680164273</c:v>
                </c:pt>
                <c:pt idx="15">
                  <c:v>61.815397056626978</c:v>
                </c:pt>
                <c:pt idx="16">
                  <c:v>62.058042370006724</c:v>
                </c:pt>
                <c:pt idx="17">
                  <c:v>62.29552185399011</c:v>
                </c:pt>
                <c:pt idx="18">
                  <c:v>62.527227509135606</c:v>
                </c:pt>
                <c:pt idx="19">
                  <c:v>62.752504929262216</c:v>
                </c:pt>
                <c:pt idx="20">
                  <c:v>62.970654158437405</c:v>
                </c:pt>
                <c:pt idx="21">
                  <c:v>63.180932024653693</c:v>
                </c:pt>
                <c:pt idx="22">
                  <c:v>63.382556701143137</c:v>
                </c:pt>
                <c:pt idx="23">
                  <c:v>63.57471581992661</c:v>
                </c:pt>
                <c:pt idx="24">
                  <c:v>63.756580517793509</c:v>
                </c:pt>
                <c:pt idx="25">
                  <c:v>63.927329678202838</c:v>
                </c:pt>
                <c:pt idx="26">
                  <c:v>64.086191872791701</c:v>
                </c:pt>
                <c:pt idx="27">
                  <c:v>64.232517859716836</c:v>
                </c:pt>
                <c:pt idx="28">
                  <c:v>64.365904954337481</c:v>
                </c:pt>
                <c:pt idx="29">
                  <c:v>64.486407299253614</c:v>
                </c:pt>
                <c:pt idx="30">
                  <c:v>64.594884096104437</c:v>
                </c:pt>
                <c:pt idx="31">
                  <c:v>64.69356173716325</c:v>
                </c:pt>
                <c:pt idx="32">
                  <c:v>64.786914662864177</c:v>
                </c:pt>
                <c:pt idx="33">
                  <c:v>64.883000387250149</c:v>
                </c:pt>
                <c:pt idx="34">
                  <c:v>64.995409423580881</c:v>
                </c:pt>
                <c:pt idx="35">
                  <c:v>65.145998811732696</c:v>
                </c:pt>
                <c:pt idx="36">
                  <c:v>65.368551230020046</c:v>
                </c:pt>
                <c:pt idx="37">
                  <c:v>65.713418684328857</c:v>
                </c:pt>
                <c:pt idx="38">
                  <c:v>66.253048373642187</c:v>
                </c:pt>
                <c:pt idx="39">
                  <c:v>67.088032660911409</c:v>
                </c:pt>
                <c:pt idx="40">
                  <c:v>68.352975334822219</c:v>
                </c:pt>
                <c:pt idx="41">
                  <c:v>70.221050141483232</c:v>
                </c:pt>
                <c:pt idx="42">
                  <c:v>72.905709591514423</c:v>
                </c:pt>
                <c:pt idx="43">
                  <c:v>76.657687426166575</c:v>
                </c:pt>
                <c:pt idx="44">
                  <c:v>81.75536409811366</c:v>
                </c:pt>
                <c:pt idx="45">
                  <c:v>88.486876067248545</c:v>
                </c:pt>
                <c:pt idx="46">
                  <c:v>97.123153948504992</c:v>
                </c:pt>
                <c:pt idx="47">
                  <c:v>107.88235865648606</c:v>
                </c:pt>
                <c:pt idx="48">
                  <c:v>120.88762241717217</c:v>
                </c:pt>
                <c:pt idx="49">
                  <c:v>136.12046473936306</c:v>
                </c:pt>
                <c:pt idx="50">
                  <c:v>153.36896466742991</c:v>
                </c:pt>
                <c:pt idx="51">
                  <c:v>172.15851660327235</c:v>
                </c:pt>
                <c:pt idx="52">
                  <c:v>191.63456754113085</c:v>
                </c:pt>
                <c:pt idx="53">
                  <c:v>210.36466526547355</c:v>
                </c:pt>
                <c:pt idx="54">
                  <c:v>226.09953198335299</c:v>
                </c:pt>
                <c:pt idx="55">
                  <c:v>235.71909174978902</c:v>
                </c:pt>
                <c:pt idx="56">
                  <c:v>235.76599097156796</c:v>
                </c:pt>
                <c:pt idx="57">
                  <c:v>223.79956413656484</c:v>
                </c:pt>
                <c:pt idx="58">
                  <c:v>200.09178073226647</c:v>
                </c:pt>
                <c:pt idx="59">
                  <c:v>168.43671889313708</c:v>
                </c:pt>
                <c:pt idx="60">
                  <c:v>135.06010447073911</c:v>
                </c:pt>
                <c:pt idx="61">
                  <c:v>106.02440487683444</c:v>
                </c:pt>
                <c:pt idx="62">
                  <c:v>84.849041564592241</c:v>
                </c:pt>
                <c:pt idx="63">
                  <c:v>71.853335090920481</c:v>
                </c:pt>
                <c:pt idx="64">
                  <c:v>65.225342794516919</c:v>
                </c:pt>
                <c:pt idx="65">
                  <c:v>62.636344588236121</c:v>
                </c:pt>
                <c:pt idx="66">
                  <c:v>62.314747067185664</c:v>
                </c:pt>
                <c:pt idx="67">
                  <c:v>63.320666629397387</c:v>
                </c:pt>
                <c:pt idx="68">
                  <c:v>65.352443701262274</c:v>
                </c:pt>
                <c:pt idx="69">
                  <c:v>68.463826214182546</c:v>
                </c:pt>
                <c:pt idx="70">
                  <c:v>72.862171845682838</c:v>
                </c:pt>
                <c:pt idx="71">
                  <c:v>78.793802957004317</c:v>
                </c:pt>
                <c:pt idx="72">
                  <c:v>86.473652079902394</c:v>
                </c:pt>
                <c:pt idx="73">
                  <c:v>96.028130426920299</c:v>
                </c:pt>
                <c:pt idx="74">
                  <c:v>107.44109789439754</c:v>
                </c:pt>
                <c:pt idx="75">
                  <c:v>120.50407569346943</c:v>
                </c:pt>
                <c:pt idx="76">
                  <c:v>134.76538990772585</c:v>
                </c:pt>
                <c:pt idx="77">
                  <c:v>149.42992288199849</c:v>
                </c:pt>
                <c:pt idx="78">
                  <c:v>163.08203316149687</c:v>
                </c:pt>
                <c:pt idx="79">
                  <c:v>173.1630176702084</c:v>
                </c:pt>
                <c:pt idx="80">
                  <c:v>175.71593894326543</c:v>
                </c:pt>
                <c:pt idx="81">
                  <c:v>166.72873784862966</c:v>
                </c:pt>
                <c:pt idx="82">
                  <c:v>145.513058515073</c:v>
                </c:pt>
                <c:pt idx="83">
                  <c:v>117.20572675684232</c:v>
                </c:pt>
                <c:pt idx="84">
                  <c:v>90.45591905060769</c:v>
                </c:pt>
                <c:pt idx="85">
                  <c:v>71.633214469381301</c:v>
                </c:pt>
                <c:pt idx="86">
                  <c:v>61.589562724887664</c:v>
                </c:pt>
                <c:pt idx="87">
                  <c:v>57.467403201086448</c:v>
                </c:pt>
                <c:pt idx="88">
                  <c:v>56.118901559430718</c:v>
                </c:pt>
                <c:pt idx="89">
                  <c:v>55.714249350843374</c:v>
                </c:pt>
                <c:pt idx="90">
                  <c:v>55.54859688222674</c:v>
                </c:pt>
                <c:pt idx="91">
                  <c:v>55.429491965743253</c:v>
                </c:pt>
                <c:pt idx="92">
                  <c:v>55.318507055185307</c:v>
                </c:pt>
                <c:pt idx="93">
                  <c:v>55.209869187236301</c:v>
                </c:pt>
                <c:pt idx="94">
                  <c:v>55.102842380595369</c:v>
                </c:pt>
                <c:pt idx="95">
                  <c:v>54.997270072025216</c:v>
                </c:pt>
                <c:pt idx="96">
                  <c:v>54.893051194189802</c:v>
                </c:pt>
                <c:pt idx="97">
                  <c:v>54.790095469862635</c:v>
                </c:pt>
                <c:pt idx="98">
                  <c:v>54.68832377123924</c:v>
                </c:pt>
                <c:pt idx="99">
                  <c:v>54.58767870160154</c:v>
                </c:pt>
                <c:pt idx="100">
                  <c:v>54.4881558374734</c:v>
                </c:pt>
                <c:pt idx="101">
                  <c:v>54.38988733720327</c:v>
                </c:pt>
                <c:pt idx="102">
                  <c:v>54.293348116042196</c:v>
                </c:pt>
                <c:pt idx="103">
                  <c:v>54.199823487109221</c:v>
                </c:pt>
                <c:pt idx="104">
                  <c:v>54.11238005450361</c:v>
                </c:pt>
                <c:pt idx="105">
                  <c:v>54.037696407625248</c:v>
                </c:pt>
                <c:pt idx="106">
                  <c:v>53.989159199773127</c:v>
                </c:pt>
                <c:pt idx="107">
                  <c:v>53.991458285944709</c:v>
                </c:pt>
                <c:pt idx="108">
                  <c:v>54.086311969486573</c:v>
                </c:pt>
                <c:pt idx="109">
                  <c:v>54.337769244102709</c:v>
                </c:pt>
                <c:pt idx="110">
                  <c:v>54.833873085636966</c:v>
                </c:pt>
                <c:pt idx="111">
                  <c:v>55.679801864044613</c:v>
                </c:pt>
                <c:pt idx="112">
                  <c:v>56.976557251222651</c:v>
                </c:pt>
                <c:pt idx="113">
                  <c:v>58.779295057080802</c:v>
                </c:pt>
                <c:pt idx="114">
                  <c:v>61.032228434885141</c:v>
                </c:pt>
                <c:pt idx="115">
                  <c:v>63.490074099215036</c:v>
                </c:pt>
                <c:pt idx="116">
                  <c:v>65.670337018644645</c:v>
                </c:pt>
                <c:pt idx="117">
                  <c:v>66.922949700700855</c:v>
                </c:pt>
                <c:pt idx="118">
                  <c:v>66.682654999861995</c:v>
                </c:pt>
                <c:pt idx="119">
                  <c:v>64.817412835206696</c:v>
                </c:pt>
                <c:pt idx="120">
                  <c:v>61.80543750342639</c:v>
                </c:pt>
                <c:pt idx="121">
                  <c:v>58.525052796202182</c:v>
                </c:pt>
                <c:pt idx="122">
                  <c:v>55.778332335550857</c:v>
                </c:pt>
                <c:pt idx="123">
                  <c:v>53.929719165152001</c:v>
                </c:pt>
                <c:pt idx="124">
                  <c:v>52.89945197260225</c:v>
                </c:pt>
                <c:pt idx="125">
                  <c:v>52.401292673192771</c:v>
                </c:pt>
                <c:pt idx="126">
                  <c:v>52.168407601942938</c:v>
                </c:pt>
                <c:pt idx="127">
                  <c:v>52.040077644378947</c:v>
                </c:pt>
                <c:pt idx="128">
                  <c:v>51.945009622723525</c:v>
                </c:pt>
                <c:pt idx="129">
                  <c:v>51.858803395596709</c:v>
                </c:pt>
                <c:pt idx="130">
                  <c:v>51.77488376906286</c:v>
                </c:pt>
                <c:pt idx="131">
                  <c:v>51.691864076365135</c:v>
                </c:pt>
                <c:pt idx="132">
                  <c:v>51.609571193646381</c:v>
                </c:pt>
                <c:pt idx="133">
                  <c:v>51.528148786477786</c:v>
                </c:pt>
                <c:pt idx="134">
                  <c:v>51.448063491235118</c:v>
                </c:pt>
                <c:pt idx="135">
                  <c:v>51.370541344087542</c:v>
                </c:pt>
                <c:pt idx="136">
                  <c:v>51.298579710068374</c:v>
                </c:pt>
                <c:pt idx="137">
                  <c:v>51.238901932781779</c:v>
                </c:pt>
                <c:pt idx="138">
                  <c:v>51.205193878146552</c:v>
                </c:pt>
                <c:pt idx="139">
                  <c:v>51.222496103802762</c:v>
                </c:pt>
                <c:pt idx="140">
                  <c:v>51.331483297029003</c:v>
                </c:pt>
                <c:pt idx="141">
                  <c:v>51.589636323390799</c:v>
                </c:pt>
                <c:pt idx="142">
                  <c:v>52.064859571283641</c:v>
                </c:pt>
                <c:pt idx="143">
                  <c:v>52.817574923736068</c:v>
                </c:pt>
                <c:pt idx="144">
                  <c:v>53.870801359654152</c:v>
                </c:pt>
                <c:pt idx="145">
                  <c:v>55.169099589116882</c:v>
                </c:pt>
                <c:pt idx="146">
                  <c:v>56.50861360438801</c:v>
                </c:pt>
                <c:pt idx="147">
                  <c:v>57.414206463554727</c:v>
                </c:pt>
                <c:pt idx="148">
                  <c:v>57.166927384111517</c:v>
                </c:pt>
                <c:pt idx="149">
                  <c:v>55.445321769127681</c:v>
                </c:pt>
                <c:pt idx="150">
                  <c:v>53.051686343119641</c:v>
                </c:pt>
                <c:pt idx="151">
                  <c:v>51.232844790256237</c:v>
                </c:pt>
                <c:pt idx="152">
                  <c:v>50.380001913726844</c:v>
                </c:pt>
                <c:pt idx="153">
                  <c:v>50.097874508734407</c:v>
                </c:pt>
                <c:pt idx="154">
                  <c:v>49.995252433863826</c:v>
                </c:pt>
                <c:pt idx="155">
                  <c:v>49.925590912187182</c:v>
                </c:pt>
                <c:pt idx="156">
                  <c:v>49.859775716964876</c:v>
                </c:pt>
                <c:pt idx="157">
                  <c:v>49.794427461642606</c:v>
                </c:pt>
                <c:pt idx="158">
                  <c:v>49.729257934353306</c:v>
                </c:pt>
                <c:pt idx="159">
                  <c:v>49.664197072555638</c:v>
                </c:pt>
                <c:pt idx="160">
                  <c:v>49.599187110304996</c:v>
                </c:pt>
                <c:pt idx="161">
                  <c:v>49.534174445647487</c:v>
                </c:pt>
                <c:pt idx="162">
                  <c:v>49.469109889481061</c:v>
                </c:pt>
                <c:pt idx="163">
                  <c:v>49.403948990653845</c:v>
                </c:pt>
                <c:pt idx="164">
                  <c:v>49.338652228188032</c:v>
                </c:pt>
                <c:pt idx="165">
                  <c:v>49.273185078096169</c:v>
                </c:pt>
                <c:pt idx="166">
                  <c:v>49.207517968927014</c:v>
                </c:pt>
                <c:pt idx="167">
                  <c:v>49.141626142324561</c:v>
                </c:pt>
                <c:pt idx="168">
                  <c:v>49.075489435867318</c:v>
                </c:pt>
                <c:pt idx="169">
                  <c:v>49.009092005462023</c:v>
                </c:pt>
                <c:pt idx="170">
                  <c:v>48.942422003790412</c:v>
                </c:pt>
                <c:pt idx="171">
                  <c:v>48.875471229952765</c:v>
                </c:pt>
                <c:pt idx="172">
                  <c:v>48.808234763711326</c:v>
                </c:pt>
                <c:pt idx="173">
                  <c:v>48.740710595786886</c:v>
                </c:pt>
                <c:pt idx="174">
                  <c:v>48.672899263645753</c:v>
                </c:pt>
                <c:pt idx="175">
                  <c:v>48.604803500248799</c:v>
                </c:pt>
                <c:pt idx="176">
                  <c:v>48.53642790140016</c:v>
                </c:pt>
                <c:pt idx="177">
                  <c:v>48.467778615686186</c:v>
                </c:pt>
                <c:pt idx="178">
                  <c:v>48.398863059563901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59.746600372467995</c:v>
                </c:pt>
                <c:pt idx="8">
                  <c:v>60.013929472594917</c:v>
                </c:pt>
                <c:pt idx="9">
                  <c:v>60.279421981100086</c:v>
                </c:pt>
                <c:pt idx="10">
                  <c:v>60.542792322432781</c:v>
                </c:pt>
                <c:pt idx="11">
                  <c:v>60.803722315134294</c:v>
                </c:pt>
                <c:pt idx="12">
                  <c:v>61.061858695840058</c:v>
                </c:pt>
                <c:pt idx="13">
                  <c:v>61.316810685286548</c:v>
                </c:pt>
                <c:pt idx="14">
                  <c:v>61.568147658877415</c:v>
                </c:pt>
                <c:pt idx="15">
                  <c:v>61.815396997781953</c:v>
                </c:pt>
                <c:pt idx="16">
                  <c:v>62.058042211021323</c:v>
                </c:pt>
                <c:pt idx="17">
                  <c:v>62.295521434178752</c:v>
                </c:pt>
                <c:pt idx="18">
                  <c:v>62.527226425706395</c:v>
                </c:pt>
                <c:pt idx="19">
                  <c:v>62.75250219653477</c:v>
                </c:pt>
                <c:pt idx="20">
                  <c:v>62.970647421825653</c:v>
                </c:pt>
                <c:pt idx="21">
                  <c:v>63.180915793995219</c:v>
                </c:pt>
                <c:pt idx="22">
                  <c:v>63.382518482067297</c:v>
                </c:pt>
                <c:pt idx="23">
                  <c:v>63.574627862271186</c:v>
                </c:pt>
                <c:pt idx="24">
                  <c:v>63.756382676688737</c:v>
                </c:pt>
                <c:pt idx="25">
                  <c:v>63.926894758749285</c:v>
                </c:pt>
                <c:pt idx="26">
                  <c:v>64.085257434643822</c:v>
                </c:pt>
                <c:pt idx="27">
                  <c:v>64.230555666783758</c:v>
                </c:pt>
                <c:pt idx="28">
                  <c:v>64.361877948347342</c:v>
                </c:pt>
                <c:pt idx="29">
                  <c:v>64.47832988669964</c:v>
                </c:pt>
                <c:pt idx="30">
                  <c:v>64.579049329170502</c:v>
                </c:pt>
                <c:pt idx="31">
                  <c:v>64.663222789897219</c:v>
                </c:pt>
                <c:pt idx="32">
                  <c:v>64.730102835365585</c:v>
                </c:pt>
                <c:pt idx="33">
                  <c:v>64.779025984737615</c:v>
                </c:pt>
                <c:pt idx="34">
                  <c:v>64.809430586346508</c:v>
                </c:pt>
                <c:pt idx="35">
                  <c:v>64.820874052259057</c:v>
                </c:pt>
                <c:pt idx="36">
                  <c:v>64.813048777367769</c:v>
                </c:pt>
                <c:pt idx="37">
                  <c:v>64.785796046446421</c:v>
                </c:pt>
                <c:pt idx="38">
                  <c:v>64.739117248870258</c:v>
                </c:pt>
                <c:pt idx="39">
                  <c:v>64.673181780615423</c:v>
                </c:pt>
                <c:pt idx="40">
                  <c:v>64.588331117597505</c:v>
                </c:pt>
                <c:pt idx="41">
                  <c:v>64.48507869018654</c:v>
                </c:pt>
                <c:pt idx="42">
                  <c:v>64.36410536837964</c:v>
                </c:pt>
                <c:pt idx="43">
                  <c:v>64.226250569274313</c:v>
                </c:pt>
                <c:pt idx="44">
                  <c:v>64.072499208860847</c:v>
                </c:pt>
                <c:pt idx="45">
                  <c:v>63.903964922899142</c:v>
                </c:pt>
                <c:pt idx="46">
                  <c:v>63.721870161082862</c:v>
                </c:pt>
                <c:pt idx="47">
                  <c:v>63.527523901048049</c:v>
                </c:pt>
                <c:pt idx="48">
                  <c:v>63.322297823736932</c:v>
                </c:pt>
                <c:pt idx="49">
                  <c:v>63.107601833386731</c:v>
                </c:pt>
                <c:pt idx="50">
                  <c:v>62.88485979320145</c:v>
                </c:pt>
                <c:pt idx="51">
                  <c:v>62.655486285640691</c:v>
                </c:pt>
                <c:pt idx="52">
                  <c:v>62.420865102360423</c:v>
                </c:pt>
                <c:pt idx="53">
                  <c:v>62.182330034181895</c:v>
                </c:pt>
                <c:pt idx="54">
                  <c:v>61.941148378520118</c:v>
                </c:pt>
                <c:pt idx="55">
                  <c:v>61.69850742298955</c:v>
                </c:pt>
                <c:pt idx="56">
                  <c:v>61.455504010744434</c:v>
                </c:pt>
                <c:pt idx="57">
                  <c:v>61.213137154735222</c:v>
                </c:pt>
                <c:pt idx="58">
                  <c:v>60.97230355108104</c:v>
                </c:pt>
                <c:pt idx="59">
                  <c:v>60.733795750025429</c:v>
                </c:pt>
                <c:pt idx="60">
                  <c:v>60.498302677728276</c:v>
                </c:pt>
                <c:pt idx="61">
                  <c:v>60.266412162550886</c:v>
                </c:pt>
                <c:pt idx="62">
                  <c:v>60.03861510296931</c:v>
                </c:pt>
                <c:pt idx="63">
                  <c:v>59.815310917201373</c:v>
                </c:pt>
                <c:pt idx="64">
                  <c:v>59.596813932918607</c:v>
                </c:pt>
                <c:pt idx="65">
                  <c:v>59.383360404826561</c:v>
                </c:pt>
                <c:pt idx="66">
                  <c:v>59.175115884489799</c:v>
                </c:pt>
                <c:pt idx="67">
                  <c:v>58.972182707096628</c:v>
                </c:pt>
                <c:pt idx="68">
                  <c:v>58.774607401066305</c:v>
                </c:pt>
                <c:pt idx="69">
                  <c:v>58.582387866310974</c:v>
                </c:pt>
                <c:pt idx="70">
                  <c:v>58.395480204016764</c:v>
                </c:pt>
                <c:pt idx="71">
                  <c:v>58.213805114002746</c:v>
                </c:pt>
                <c:pt idx="72">
                  <c:v>58.037253804520041</c:v>
                </c:pt>
                <c:pt idx="73">
                  <c:v>57.86569338360237</c:v>
                </c:pt>
                <c:pt idx="74">
                  <c:v>57.69897172088811</c:v>
                </c:pt>
                <c:pt idx="75">
                  <c:v>57.536921784500898</c:v>
                </c:pt>
                <c:pt idx="76">
                  <c:v>57.37936546952151</c:v>
                </c:pt>
                <c:pt idx="77">
                  <c:v>57.226116943285476</c:v>
                </c:pt>
                <c:pt idx="78">
                  <c:v>57.076985538693329</c:v>
                </c:pt>
                <c:pt idx="79">
                  <c:v>56.931778230404142</c:v>
                </c:pt>
                <c:pt idx="80">
                  <c:v>56.790301730642852</c:v>
                </c:pt>
                <c:pt idx="81">
                  <c:v>56.652364241787247</c:v>
                </c:pt>
                <c:pt idx="82">
                  <c:v>56.517776902256969</c:v>
                </c:pt>
                <c:pt idx="83">
                  <c:v>56.386354960799395</c:v>
                </c:pt>
                <c:pt idx="84">
                  <c:v>56.257918712297553</c:v>
                </c:pt>
                <c:pt idx="85">
                  <c:v>56.132294225910371</c:v>
                </c:pt>
                <c:pt idx="86">
                  <c:v>56.00931389385029</c:v>
                </c:pt>
                <c:pt idx="87">
                  <c:v>55.888816826527624</c:v>
                </c:pt>
                <c:pt idx="88">
                  <c:v>55.770649117233823</c:v>
                </c:pt>
                <c:pt idx="89">
                  <c:v>55.654663997061846</c:v>
                </c:pt>
                <c:pt idx="90">
                  <c:v>55.540721898416216</c:v>
                </c:pt>
                <c:pt idx="91">
                  <c:v>55.428690443275784</c:v>
                </c:pt>
                <c:pt idx="92">
                  <c:v>55.318444370355877</c:v>
                </c:pt>
                <c:pt idx="93">
                  <c:v>55.209865413479243</c:v>
                </c:pt>
                <c:pt idx="94">
                  <c:v>55.102842141807798</c:v>
                </c:pt>
                <c:pt idx="95">
                  <c:v>54.997269771104094</c:v>
                </c:pt>
                <c:pt idx="96">
                  <c:v>54.8930499538737</c:v>
                </c:pt>
                <c:pt idx="97">
                  <c:v>54.790090555076993</c:v>
                </c:pt>
                <c:pt idx="98">
                  <c:v>54.688305419079256</c:v>
                </c:pt>
                <c:pt idx="99">
                  <c:v>54.587614132617318</c:v>
                </c:pt>
                <c:pt idx="100">
                  <c:v>54.487941787788884</c:v>
                </c:pt>
                <c:pt idx="101">
                  <c:v>54.389218748401035</c:v>
                </c:pt>
                <c:pt idx="102">
                  <c:v>54.291380422438621</c:v>
                </c:pt>
                <c:pt idx="103">
                  <c:v>54.19436704291595</c:v>
                </c:pt>
                <c:pt idx="104">
                  <c:v>54.098123458948862</c:v>
                </c:pt>
                <c:pt idx="105">
                  <c:v>54.002598938514438</c:v>
                </c:pt>
                <c:pt idx="106">
                  <c:v>53.90774698404627</c:v>
                </c:pt>
                <c:pt idx="107">
                  <c:v>53.813525161731889</c:v>
                </c:pt>
                <c:pt idx="108">
                  <c:v>53.719894945127521</c:v>
                </c:pt>
                <c:pt idx="109">
                  <c:v>53.626821573476278</c:v>
                </c:pt>
                <c:pt idx="110">
                  <c:v>53.534273924898962</c:v>
                </c:pt>
                <c:pt idx="111">
                  <c:v>53.442224404414269</c:v>
                </c:pt>
                <c:pt idx="112">
                  <c:v>53.350648846530497</c:v>
                </c:pt>
                <c:pt idx="113">
                  <c:v>53.25952643192381</c:v>
                </c:pt>
                <c:pt idx="114">
                  <c:v>53.168839617472663</c:v>
                </c:pt>
                <c:pt idx="115">
                  <c:v>53.078574078646575</c:v>
                </c:pt>
                <c:pt idx="116">
                  <c:v>52.988718662942418</c:v>
                </c:pt>
                <c:pt idx="117">
                  <c:v>52.899265352717407</c:v>
                </c:pt>
                <c:pt idx="118">
                  <c:v>52.81020923538059</c:v>
                </c:pt>
                <c:pt idx="119">
                  <c:v>52.721548478469643</c:v>
                </c:pt>
                <c:pt idx="120">
                  <c:v>52.633284306658467</c:v>
                </c:pt>
                <c:pt idx="121">
                  <c:v>52.545420977214839</c:v>
                </c:pt>
                <c:pt idx="122">
                  <c:v>52.457965749864975</c:v>
                </c:pt>
                <c:pt idx="123">
                  <c:v>52.37092884643593</c:v>
                </c:pt>
                <c:pt idx="124">
                  <c:v>52.284323395057548</c:v>
                </c:pt>
                <c:pt idx="125">
                  <c:v>52.198165353141881</c:v>
                </c:pt>
                <c:pt idx="126">
                  <c:v>52.112473402856985</c:v>
                </c:pt>
                <c:pt idx="127">
                  <c:v>52.027268812421894</c:v>
                </c:pt>
                <c:pt idx="128">
                  <c:v>51.942575256327864</c:v>
                </c:pt>
                <c:pt idx="129">
                  <c:v>51.85841858760535</c:v>
                </c:pt>
                <c:pt idx="130">
                  <c:v>51.774826555580333</c:v>
                </c:pt>
                <c:pt idx="131">
                  <c:v>51.691828463275243</c:v>
                </c:pt>
                <c:pt idx="132">
                  <c:v>51.609454759783922</c:v>
                </c:pt>
                <c:pt idx="133">
                  <c:v>51.527736564651249</c:v>
                </c:pt>
                <c:pt idx="134">
                  <c:v>51.446705123559653</c:v>
                </c:pt>
                <c:pt idx="135">
                  <c:v>51.366391197480844</c:v>
                </c:pt>
                <c:pt idx="136">
                  <c:v>51.286824390856573</c:v>
                </c:pt>
                <c:pt idx="137">
                  <c:v>51.20803242824315</c:v>
                </c:pt>
                <c:pt idx="138">
                  <c:v>51.130040393035131</c:v>
                </c:pt>
                <c:pt idx="139">
                  <c:v>51.052869946155695</c:v>
                </c:pt>
                <c:pt idx="140">
                  <c:v>50.976538546676821</c:v>
                </c:pt>
                <c:pt idx="141">
                  <c:v>50.901058699873005</c:v>
                </c:pt>
                <c:pt idx="142">
                  <c:v>50.826437260849332</c:v>
                </c:pt>
                <c:pt idx="143">
                  <c:v>50.752674823250416</c:v>
                </c:pt>
                <c:pt idx="144">
                  <c:v>50.679765222333302</c:v>
                </c:pt>
                <c:pt idx="145">
                  <c:v>50.607695179638988</c:v>
                </c:pt>
                <c:pt idx="146">
                  <c:v>50.536444112529729</c:v>
                </c:pt>
                <c:pt idx="147">
                  <c:v>50.465984126036147</c:v>
                </c:pt>
                <c:pt idx="148">
                  <c:v>50.39628019703423</c:v>
                </c:pt>
                <c:pt idx="149">
                  <c:v>50.327290552174631</c:v>
                </c:pt>
                <c:pt idx="150">
                  <c:v>50.258967231797612</c:v>
                </c:pt>
                <c:pt idx="151">
                  <c:v>50.191256822960156</c:v>
                </c:pt>
                <c:pt idx="152">
                  <c:v>50.124101336382751</c:v>
                </c:pt>
                <c:pt idx="153">
                  <c:v>50.057439195244065</c:v>
                </c:pt>
                <c:pt idx="154">
                  <c:v>49.991206298840808</c:v>
                </c:pt>
                <c:pt idx="155">
                  <c:v>49.925337121533083</c:v>
                </c:pt>
                <c:pt idx="156">
                  <c:v>49.859765807238404</c:v>
                </c:pt>
                <c:pt idx="157">
                  <c:v>49.794427221923812</c:v>
                </c:pt>
                <c:pt idx="158">
                  <c:v>49.72925793077323</c:v>
                </c:pt>
                <c:pt idx="159">
                  <c:v>49.664197072522711</c:v>
                </c:pt>
                <c:pt idx="160">
                  <c:v>49.599187110304811</c:v>
                </c:pt>
                <c:pt idx="161">
                  <c:v>49.534174445647487</c:v>
                </c:pt>
                <c:pt idx="162">
                  <c:v>49.469109889481061</c:v>
                </c:pt>
                <c:pt idx="163">
                  <c:v>49.403948990653845</c:v>
                </c:pt>
                <c:pt idx="164">
                  <c:v>49.338652228188032</c:v>
                </c:pt>
                <c:pt idx="165">
                  <c:v>49.273185078096169</c:v>
                </c:pt>
                <c:pt idx="166">
                  <c:v>49.207517968927014</c:v>
                </c:pt>
                <c:pt idx="167">
                  <c:v>49.141626142324561</c:v>
                </c:pt>
                <c:pt idx="168">
                  <c:v>49.075489435867318</c:v>
                </c:pt>
                <c:pt idx="169">
                  <c:v>49.009092005462023</c:v>
                </c:pt>
                <c:pt idx="170">
                  <c:v>48.942422003790412</c:v>
                </c:pt>
                <c:pt idx="171">
                  <c:v>48.875471229952765</c:v>
                </c:pt>
                <c:pt idx="172">
                  <c:v>48.808234763711326</c:v>
                </c:pt>
                <c:pt idx="173">
                  <c:v>48.740710595786886</c:v>
                </c:pt>
                <c:pt idx="174">
                  <c:v>48.672899263645753</c:v>
                </c:pt>
                <c:pt idx="175">
                  <c:v>48.604803500248799</c:v>
                </c:pt>
                <c:pt idx="176">
                  <c:v>48.53642790140016</c:v>
                </c:pt>
                <c:pt idx="177">
                  <c:v>48.467778615686186</c:v>
                </c:pt>
                <c:pt idx="178">
                  <c:v>48.398863059563901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63.067</c:v>
                </c:pt>
                <c:pt idx="1">
                  <c:v>61.732999999999997</c:v>
                </c:pt>
                <c:pt idx="2">
                  <c:v>62.667000000000002</c:v>
                </c:pt>
                <c:pt idx="3">
                  <c:v>62.533000000000001</c:v>
                </c:pt>
                <c:pt idx="4">
                  <c:v>61.832999999999998</c:v>
                </c:pt>
                <c:pt idx="5">
                  <c:v>60.85</c:v>
                </c:pt>
                <c:pt idx="6">
                  <c:v>62.317</c:v>
                </c:pt>
                <c:pt idx="7">
                  <c:v>61.567</c:v>
                </c:pt>
                <c:pt idx="8">
                  <c:v>62.667000000000002</c:v>
                </c:pt>
                <c:pt idx="9">
                  <c:v>62.582999999999998</c:v>
                </c:pt>
                <c:pt idx="10">
                  <c:v>61.933</c:v>
                </c:pt>
                <c:pt idx="11">
                  <c:v>61.517000000000003</c:v>
                </c:pt>
                <c:pt idx="12">
                  <c:v>61.75</c:v>
                </c:pt>
                <c:pt idx="13">
                  <c:v>62.167000000000002</c:v>
                </c:pt>
                <c:pt idx="14">
                  <c:v>60.683</c:v>
                </c:pt>
                <c:pt idx="15">
                  <c:v>61.417000000000002</c:v>
                </c:pt>
                <c:pt idx="16">
                  <c:v>62.567</c:v>
                </c:pt>
                <c:pt idx="17">
                  <c:v>62.55</c:v>
                </c:pt>
                <c:pt idx="18">
                  <c:v>63.35</c:v>
                </c:pt>
                <c:pt idx="19">
                  <c:v>62.616999999999997</c:v>
                </c:pt>
                <c:pt idx="20">
                  <c:v>64.099999999999994</c:v>
                </c:pt>
                <c:pt idx="21">
                  <c:v>64.117000000000004</c:v>
                </c:pt>
                <c:pt idx="22">
                  <c:v>64.332999999999998</c:v>
                </c:pt>
                <c:pt idx="23">
                  <c:v>63.55</c:v>
                </c:pt>
                <c:pt idx="24">
                  <c:v>64.332999999999998</c:v>
                </c:pt>
                <c:pt idx="25">
                  <c:v>66.483000000000004</c:v>
                </c:pt>
                <c:pt idx="26">
                  <c:v>66.400000000000006</c:v>
                </c:pt>
                <c:pt idx="27">
                  <c:v>65.75</c:v>
                </c:pt>
                <c:pt idx="28">
                  <c:v>65.25</c:v>
                </c:pt>
                <c:pt idx="29">
                  <c:v>66.632999999999996</c:v>
                </c:pt>
                <c:pt idx="30">
                  <c:v>66.75</c:v>
                </c:pt>
                <c:pt idx="31">
                  <c:v>66.367000000000004</c:v>
                </c:pt>
                <c:pt idx="32">
                  <c:v>69.150000000000006</c:v>
                </c:pt>
                <c:pt idx="33">
                  <c:v>67.582999999999998</c:v>
                </c:pt>
                <c:pt idx="34">
                  <c:v>68.033000000000001</c:v>
                </c:pt>
                <c:pt idx="35">
                  <c:v>68.933000000000007</c:v>
                </c:pt>
                <c:pt idx="36">
                  <c:v>68.483000000000004</c:v>
                </c:pt>
                <c:pt idx="37">
                  <c:v>67.917000000000002</c:v>
                </c:pt>
                <c:pt idx="38">
                  <c:v>69.25</c:v>
                </c:pt>
                <c:pt idx="39">
                  <c:v>71.367000000000004</c:v>
                </c:pt>
                <c:pt idx="40">
                  <c:v>71.483000000000004</c:v>
                </c:pt>
                <c:pt idx="41">
                  <c:v>71.5</c:v>
                </c:pt>
                <c:pt idx="42">
                  <c:v>73.466999999999999</c:v>
                </c:pt>
                <c:pt idx="43">
                  <c:v>77.099999999999994</c:v>
                </c:pt>
                <c:pt idx="44">
                  <c:v>79.683000000000007</c:v>
                </c:pt>
                <c:pt idx="45">
                  <c:v>84.7</c:v>
                </c:pt>
                <c:pt idx="46">
                  <c:v>96.632999999999996</c:v>
                </c:pt>
                <c:pt idx="47">
                  <c:v>111.417</c:v>
                </c:pt>
                <c:pt idx="48">
                  <c:v>130.767</c:v>
                </c:pt>
                <c:pt idx="49">
                  <c:v>151.583</c:v>
                </c:pt>
                <c:pt idx="50">
                  <c:v>173.25</c:v>
                </c:pt>
                <c:pt idx="51">
                  <c:v>192.31700000000001</c:v>
                </c:pt>
                <c:pt idx="52">
                  <c:v>208.483</c:v>
                </c:pt>
                <c:pt idx="53">
                  <c:v>220.483</c:v>
                </c:pt>
                <c:pt idx="54">
                  <c:v>227.7</c:v>
                </c:pt>
                <c:pt idx="55">
                  <c:v>230.31700000000001</c:v>
                </c:pt>
                <c:pt idx="56">
                  <c:v>228.5</c:v>
                </c:pt>
                <c:pt idx="57">
                  <c:v>220.25</c:v>
                </c:pt>
                <c:pt idx="58">
                  <c:v>200.167</c:v>
                </c:pt>
                <c:pt idx="59">
                  <c:v>161.93299999999999</c:v>
                </c:pt>
                <c:pt idx="60">
                  <c:v>116.117</c:v>
                </c:pt>
                <c:pt idx="61">
                  <c:v>77.400000000000006</c:v>
                </c:pt>
                <c:pt idx="62">
                  <c:v>67.582999999999998</c:v>
                </c:pt>
                <c:pt idx="63">
                  <c:v>65.632999999999996</c:v>
                </c:pt>
                <c:pt idx="64">
                  <c:v>66.367000000000004</c:v>
                </c:pt>
                <c:pt idx="65">
                  <c:v>65.933000000000007</c:v>
                </c:pt>
                <c:pt idx="66">
                  <c:v>66.066999999999993</c:v>
                </c:pt>
                <c:pt idx="67">
                  <c:v>68.466999999999999</c:v>
                </c:pt>
                <c:pt idx="68">
                  <c:v>69.266999999999996</c:v>
                </c:pt>
                <c:pt idx="69">
                  <c:v>72.05</c:v>
                </c:pt>
                <c:pt idx="70">
                  <c:v>76.466999999999999</c:v>
                </c:pt>
                <c:pt idx="71">
                  <c:v>85.332999999999998</c:v>
                </c:pt>
                <c:pt idx="72">
                  <c:v>94.35</c:v>
                </c:pt>
                <c:pt idx="73">
                  <c:v>109.05</c:v>
                </c:pt>
                <c:pt idx="74">
                  <c:v>123.3</c:v>
                </c:pt>
                <c:pt idx="75">
                  <c:v>136.65</c:v>
                </c:pt>
                <c:pt idx="76">
                  <c:v>150.05000000000001</c:v>
                </c:pt>
                <c:pt idx="77">
                  <c:v>158.93299999999999</c:v>
                </c:pt>
                <c:pt idx="78">
                  <c:v>166.05</c:v>
                </c:pt>
                <c:pt idx="79">
                  <c:v>169.083</c:v>
                </c:pt>
                <c:pt idx="80">
                  <c:v>166.167</c:v>
                </c:pt>
                <c:pt idx="81">
                  <c:v>154.1</c:v>
                </c:pt>
                <c:pt idx="82">
                  <c:v>128.75</c:v>
                </c:pt>
                <c:pt idx="83">
                  <c:v>95.082999999999998</c:v>
                </c:pt>
                <c:pt idx="84">
                  <c:v>67.566999999999993</c:v>
                </c:pt>
                <c:pt idx="85">
                  <c:v>58.15</c:v>
                </c:pt>
                <c:pt idx="86">
                  <c:v>57.933</c:v>
                </c:pt>
                <c:pt idx="87">
                  <c:v>56.716999999999999</c:v>
                </c:pt>
                <c:pt idx="88">
                  <c:v>58.1</c:v>
                </c:pt>
                <c:pt idx="89">
                  <c:v>57.232999999999997</c:v>
                </c:pt>
                <c:pt idx="90">
                  <c:v>57.9</c:v>
                </c:pt>
                <c:pt idx="91">
                  <c:v>57.5</c:v>
                </c:pt>
                <c:pt idx="92">
                  <c:v>56.082999999999998</c:v>
                </c:pt>
                <c:pt idx="93">
                  <c:v>57.167000000000002</c:v>
                </c:pt>
                <c:pt idx="94">
                  <c:v>58.3</c:v>
                </c:pt>
                <c:pt idx="95">
                  <c:v>56.85</c:v>
                </c:pt>
                <c:pt idx="96">
                  <c:v>57.017000000000003</c:v>
                </c:pt>
                <c:pt idx="97">
                  <c:v>58.216999999999999</c:v>
                </c:pt>
                <c:pt idx="98">
                  <c:v>55.5</c:v>
                </c:pt>
                <c:pt idx="99">
                  <c:v>57.067</c:v>
                </c:pt>
                <c:pt idx="100">
                  <c:v>57.817</c:v>
                </c:pt>
                <c:pt idx="101">
                  <c:v>58.966999999999999</c:v>
                </c:pt>
                <c:pt idx="102">
                  <c:v>58.033000000000001</c:v>
                </c:pt>
                <c:pt idx="103">
                  <c:v>57.383000000000003</c:v>
                </c:pt>
                <c:pt idx="104">
                  <c:v>59.783000000000001</c:v>
                </c:pt>
                <c:pt idx="105">
                  <c:v>57.95</c:v>
                </c:pt>
                <c:pt idx="106">
                  <c:v>58.283000000000001</c:v>
                </c:pt>
                <c:pt idx="107">
                  <c:v>58.116999999999997</c:v>
                </c:pt>
                <c:pt idx="108">
                  <c:v>57.716999999999999</c:v>
                </c:pt>
                <c:pt idx="109">
                  <c:v>59.267000000000003</c:v>
                </c:pt>
                <c:pt idx="110">
                  <c:v>59.3</c:v>
                </c:pt>
                <c:pt idx="111">
                  <c:v>59.933</c:v>
                </c:pt>
                <c:pt idx="112">
                  <c:v>62.35</c:v>
                </c:pt>
                <c:pt idx="113">
                  <c:v>65.316999999999993</c:v>
                </c:pt>
                <c:pt idx="114">
                  <c:v>68.05</c:v>
                </c:pt>
                <c:pt idx="115">
                  <c:v>69.316999999999993</c:v>
                </c:pt>
                <c:pt idx="116">
                  <c:v>71.233000000000004</c:v>
                </c:pt>
                <c:pt idx="117">
                  <c:v>71.466999999999999</c:v>
                </c:pt>
                <c:pt idx="118">
                  <c:v>69.832999999999998</c:v>
                </c:pt>
                <c:pt idx="119">
                  <c:v>68.466999999999999</c:v>
                </c:pt>
                <c:pt idx="120">
                  <c:v>65.132999999999996</c:v>
                </c:pt>
                <c:pt idx="121">
                  <c:v>59.517000000000003</c:v>
                </c:pt>
                <c:pt idx="122">
                  <c:v>57.2</c:v>
                </c:pt>
                <c:pt idx="123">
                  <c:v>55.383000000000003</c:v>
                </c:pt>
                <c:pt idx="124">
                  <c:v>54.433</c:v>
                </c:pt>
                <c:pt idx="125">
                  <c:v>54.4</c:v>
                </c:pt>
                <c:pt idx="126">
                  <c:v>54.033000000000001</c:v>
                </c:pt>
                <c:pt idx="127">
                  <c:v>52.95</c:v>
                </c:pt>
                <c:pt idx="128">
                  <c:v>52.533000000000001</c:v>
                </c:pt>
                <c:pt idx="129">
                  <c:v>52.832999999999998</c:v>
                </c:pt>
                <c:pt idx="130">
                  <c:v>53</c:v>
                </c:pt>
                <c:pt idx="131">
                  <c:v>53.2</c:v>
                </c:pt>
                <c:pt idx="132">
                  <c:v>52.633000000000003</c:v>
                </c:pt>
                <c:pt idx="133">
                  <c:v>52.85</c:v>
                </c:pt>
                <c:pt idx="134">
                  <c:v>53.582999999999998</c:v>
                </c:pt>
                <c:pt idx="135">
                  <c:v>53.332999999999998</c:v>
                </c:pt>
                <c:pt idx="136">
                  <c:v>51.716999999999999</c:v>
                </c:pt>
                <c:pt idx="137">
                  <c:v>52.6</c:v>
                </c:pt>
                <c:pt idx="138">
                  <c:v>53.35</c:v>
                </c:pt>
                <c:pt idx="139">
                  <c:v>53.116999999999997</c:v>
                </c:pt>
                <c:pt idx="140">
                  <c:v>54.283000000000001</c:v>
                </c:pt>
                <c:pt idx="141">
                  <c:v>53.866999999999997</c:v>
                </c:pt>
                <c:pt idx="142">
                  <c:v>56.35</c:v>
                </c:pt>
                <c:pt idx="143">
                  <c:v>58.3</c:v>
                </c:pt>
                <c:pt idx="144">
                  <c:v>59.933</c:v>
                </c:pt>
                <c:pt idx="145">
                  <c:v>61.116999999999997</c:v>
                </c:pt>
                <c:pt idx="146">
                  <c:v>62.082999999999998</c:v>
                </c:pt>
                <c:pt idx="147">
                  <c:v>62.067</c:v>
                </c:pt>
                <c:pt idx="148">
                  <c:v>59.7</c:v>
                </c:pt>
                <c:pt idx="149">
                  <c:v>55.417000000000002</c:v>
                </c:pt>
                <c:pt idx="150">
                  <c:v>53.95</c:v>
                </c:pt>
                <c:pt idx="151">
                  <c:v>51.466999999999999</c:v>
                </c:pt>
                <c:pt idx="152">
                  <c:v>51.8</c:v>
                </c:pt>
                <c:pt idx="153">
                  <c:v>50.15</c:v>
                </c:pt>
                <c:pt idx="154">
                  <c:v>49.95</c:v>
                </c:pt>
                <c:pt idx="155">
                  <c:v>49.966999999999999</c:v>
                </c:pt>
                <c:pt idx="156">
                  <c:v>50.95</c:v>
                </c:pt>
                <c:pt idx="157">
                  <c:v>51.167000000000002</c:v>
                </c:pt>
                <c:pt idx="158">
                  <c:v>49.767000000000003</c:v>
                </c:pt>
                <c:pt idx="159">
                  <c:v>49.9</c:v>
                </c:pt>
                <c:pt idx="160">
                  <c:v>49.616999999999997</c:v>
                </c:pt>
                <c:pt idx="161">
                  <c:v>49.85</c:v>
                </c:pt>
                <c:pt idx="162">
                  <c:v>50.6</c:v>
                </c:pt>
                <c:pt idx="163">
                  <c:v>50.082999999999998</c:v>
                </c:pt>
                <c:pt idx="164">
                  <c:v>49.567</c:v>
                </c:pt>
                <c:pt idx="165">
                  <c:v>50.082999999999998</c:v>
                </c:pt>
                <c:pt idx="166">
                  <c:v>49.5</c:v>
                </c:pt>
                <c:pt idx="167">
                  <c:v>48.5</c:v>
                </c:pt>
                <c:pt idx="168">
                  <c:v>49.982999999999997</c:v>
                </c:pt>
                <c:pt idx="169">
                  <c:v>47.7</c:v>
                </c:pt>
                <c:pt idx="170">
                  <c:v>50.366999999999997</c:v>
                </c:pt>
                <c:pt idx="171">
                  <c:v>50.417000000000002</c:v>
                </c:pt>
                <c:pt idx="172">
                  <c:v>48.917000000000002</c:v>
                </c:pt>
                <c:pt idx="173">
                  <c:v>48.9</c:v>
                </c:pt>
                <c:pt idx="174">
                  <c:v>49.35</c:v>
                </c:pt>
                <c:pt idx="175">
                  <c:v>48.616999999999997</c:v>
                </c:pt>
                <c:pt idx="176">
                  <c:v>48.482999999999997</c:v>
                </c:pt>
                <c:pt idx="177">
                  <c:v>48.3</c:v>
                </c:pt>
                <c:pt idx="178">
                  <c:v>47.767000000000003</c:v>
                </c:pt>
                <c:pt idx="179">
                  <c:v>48.9</c:v>
                </c:pt>
                <c:pt idx="180">
                  <c:v>49.05</c:v>
                </c:pt>
                <c:pt idx="181">
                  <c:v>48.15</c:v>
                </c:pt>
                <c:pt idx="182">
                  <c:v>48.167000000000002</c:v>
                </c:pt>
                <c:pt idx="183">
                  <c:v>48.933</c:v>
                </c:pt>
                <c:pt idx="184">
                  <c:v>49.283000000000001</c:v>
                </c:pt>
                <c:pt idx="185">
                  <c:v>48.366999999999997</c:v>
                </c:pt>
                <c:pt idx="186">
                  <c:v>49.167000000000002</c:v>
                </c:pt>
                <c:pt idx="187">
                  <c:v>47.732999999999997</c:v>
                </c:pt>
                <c:pt idx="188">
                  <c:v>49.033000000000001</c:v>
                </c:pt>
                <c:pt idx="189">
                  <c:v>48.116999999999997</c:v>
                </c:pt>
                <c:pt idx="190">
                  <c:v>48.466999999999999</c:v>
                </c:pt>
                <c:pt idx="191">
                  <c:v>48.05</c:v>
                </c:pt>
                <c:pt idx="192">
                  <c:v>48.433</c:v>
                </c:pt>
                <c:pt idx="193">
                  <c:v>47.933</c:v>
                </c:pt>
                <c:pt idx="194">
                  <c:v>48.8</c:v>
                </c:pt>
                <c:pt idx="195">
                  <c:v>48.633000000000003</c:v>
                </c:pt>
                <c:pt idx="196">
                  <c:v>48.383000000000003</c:v>
                </c:pt>
                <c:pt idx="197">
                  <c:v>47.95</c:v>
                </c:pt>
                <c:pt idx="198">
                  <c:v>47.966999999999999</c:v>
                </c:pt>
                <c:pt idx="199">
                  <c:v>48.5</c:v>
                </c:pt>
                <c:pt idx="200">
                  <c:v>47.7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60.607863221278244</c:v>
                </c:pt>
                <c:pt idx="7">
                  <c:v>60.907863705002519</c:v>
                </c:pt>
                <c:pt idx="8">
                  <c:v>61.207809312678691</c:v>
                </c:pt>
                <c:pt idx="9">
                  <c:v>61.507540376678691</c:v>
                </c:pt>
                <c:pt idx="10">
                  <c:v>61.806869876274561</c:v>
                </c:pt>
                <c:pt idx="11">
                  <c:v>62.105580452268391</c:v>
                </c:pt>
                <c:pt idx="12">
                  <c:v>62.403421284010214</c:v>
                </c:pt>
                <c:pt idx="13">
                  <c:v>62.700104864519183</c:v>
                </c:pt>
                <c:pt idx="14">
                  <c:v>62.995303722389053</c:v>
                </c:pt>
                <c:pt idx="15">
                  <c:v>63.288647154941074</c:v>
                </c:pt>
                <c:pt idx="16">
                  <c:v>63.5797180568781</c:v>
                </c:pt>
                <c:pt idx="17">
                  <c:v>63.868049955073005</c:v>
                </c:pt>
                <c:pt idx="18">
                  <c:v>64.153124398651201</c:v>
                </c:pt>
                <c:pt idx="19">
                  <c:v>64.434368915858542</c:v>
                </c:pt>
                <c:pt idx="20">
                  <c:v>64.711155858874932</c:v>
                </c:pt>
                <c:pt idx="21">
                  <c:v>64.982802660335309</c:v>
                </c:pt>
                <c:pt idx="22">
                  <c:v>65.248574405471828</c:v>
                </c:pt>
                <c:pt idx="23">
                  <c:v>65.507690331583092</c:v>
                </c:pt>
                <c:pt idx="24">
                  <c:v>65.759337155585115</c:v>
                </c:pt>
                <c:pt idx="25">
                  <c:v>66.00269440704254</c:v>
                </c:pt>
                <c:pt idx="26">
                  <c:v>66.236980820835498</c:v>
                </c:pt>
                <c:pt idx="27">
                  <c:v>66.461537178535082</c:v>
                </c:pt>
                <c:pt idx="28">
                  <c:v>66.675970872822091</c:v>
                </c:pt>
                <c:pt idx="29">
                  <c:v>66.880402109424196</c:v>
                </c:pt>
                <c:pt idx="30">
                  <c:v>67.075872058868327</c:v>
                </c:pt>
                <c:pt idx="31">
                  <c:v>67.264999630568667</c:v>
                </c:pt>
                <c:pt idx="32">
                  <c:v>67.453004329407918</c:v>
                </c:pt>
                <c:pt idx="33">
                  <c:v>67.649243333690848</c:v>
                </c:pt>
                <c:pt idx="34">
                  <c:v>67.869432579730542</c:v>
                </c:pt>
                <c:pt idx="35">
                  <c:v>68.138719880737739</c:v>
                </c:pt>
                <c:pt idx="36">
                  <c:v>68.495733128161959</c:v>
                </c:pt>
                <c:pt idx="37">
                  <c:v>68.99761517915266</c:v>
                </c:pt>
                <c:pt idx="38">
                  <c:v>69.725857426554256</c:v>
                </c:pt>
                <c:pt idx="39">
                  <c:v>70.79244450289012</c:v>
                </c:pt>
                <c:pt idx="40">
                  <c:v>72.345432418534159</c:v>
                </c:pt>
                <c:pt idx="41">
                  <c:v>74.572643891125992</c:v>
                </c:pt>
                <c:pt idx="42">
                  <c:v>77.701761120160214</c:v>
                </c:pt>
                <c:pt idx="43">
                  <c:v>81.994851960186395</c:v>
                </c:pt>
                <c:pt idx="44">
                  <c:v>87.735430610477948</c:v>
                </c:pt>
                <c:pt idx="45">
                  <c:v>95.206672989602993</c:v>
                </c:pt>
                <c:pt idx="46">
                  <c:v>104.66046915442733</c:v>
                </c:pt>
                <c:pt idx="47">
                  <c:v>116.27856120949643</c:v>
                </c:pt>
                <c:pt idx="48">
                  <c:v>130.12875082109665</c:v>
                </c:pt>
                <c:pt idx="49">
                  <c:v>146.11988183233035</c:v>
                </c:pt>
                <c:pt idx="50">
                  <c:v>163.95547924598986</c:v>
                </c:pt>
                <c:pt idx="51">
                  <c:v>183.07017726425204</c:v>
                </c:pt>
                <c:pt idx="52">
                  <c:v>202.5011674322019</c:v>
                </c:pt>
                <c:pt idx="53">
                  <c:v>220.63000022161089</c:v>
                </c:pt>
                <c:pt idx="54">
                  <c:v>234.83376820372993</c:v>
                </c:pt>
                <c:pt idx="55">
                  <c:v>241.40471059546894</c:v>
                </c:pt>
                <c:pt idx="56">
                  <c:v>236.40560156325378</c:v>
                </c:pt>
                <c:pt idx="57">
                  <c:v>217.74492059302591</c:v>
                </c:pt>
                <c:pt idx="58">
                  <c:v>187.39660345975201</c:v>
                </c:pt>
                <c:pt idx="59">
                  <c:v>151.64587672570079</c:v>
                </c:pt>
                <c:pt idx="60">
                  <c:v>118.39242060006592</c:v>
                </c:pt>
                <c:pt idx="61">
                  <c:v>93.309248386304787</c:v>
                </c:pt>
                <c:pt idx="62">
                  <c:v>77.839711609078066</c:v>
                </c:pt>
                <c:pt idx="63">
                  <c:v>70.098809169943792</c:v>
                </c:pt>
                <c:pt idx="64">
                  <c:v>67.158649407180093</c:v>
                </c:pt>
                <c:pt idx="65">
                  <c:v>66.737098053103722</c:v>
                </c:pt>
                <c:pt idx="66">
                  <c:v>67.648214877968073</c:v>
                </c:pt>
                <c:pt idx="67">
                  <c:v>69.517528054108993</c:v>
                </c:pt>
                <c:pt idx="68">
                  <c:v>72.385893291389991</c:v>
                </c:pt>
                <c:pt idx="69">
                  <c:v>76.456002603019812</c:v>
                </c:pt>
                <c:pt idx="70">
                  <c:v>81.96841987586788</c:v>
                </c:pt>
                <c:pt idx="71">
                  <c:v>89.135032577210836</c:v>
                </c:pt>
                <c:pt idx="72">
                  <c:v>98.086313709051467</c:v>
                </c:pt>
                <c:pt idx="73">
                  <c:v>108.81838297216012</c:v>
                </c:pt>
                <c:pt idx="74">
                  <c:v>121.13529606733158</c:v>
                </c:pt>
                <c:pt idx="75">
                  <c:v>134.56986212692698</c:v>
                </c:pt>
                <c:pt idx="76">
                  <c:v>148.23862153630287</c:v>
                </c:pt>
                <c:pt idx="77">
                  <c:v>160.59374989532168</c:v>
                </c:pt>
                <c:pt idx="78">
                  <c:v>169.19317859662738</c:v>
                </c:pt>
                <c:pt idx="79">
                  <c:v>170.93597088173533</c:v>
                </c:pt>
                <c:pt idx="80">
                  <c:v>163.28494331447035</c:v>
                </c:pt>
                <c:pt idx="81">
                  <c:v>146.1928504906171</c:v>
                </c:pt>
                <c:pt idx="82">
                  <c:v>123.16393858850904</c:v>
                </c:pt>
                <c:pt idx="83">
                  <c:v>99.941959373253709</c:v>
                </c:pt>
                <c:pt idx="84">
                  <c:v>81.4705348472</c:v>
                </c:pt>
                <c:pt idx="85">
                  <c:v>69.647661031035582</c:v>
                </c:pt>
                <c:pt idx="86">
                  <c:v>63.482050037884925</c:v>
                </c:pt>
                <c:pt idx="87">
                  <c:v>60.812267916939795</c:v>
                </c:pt>
                <c:pt idx="88">
                  <c:v>59.799206567331737</c:v>
                </c:pt>
                <c:pt idx="89">
                  <c:v>59.403290490289471</c:v>
                </c:pt>
                <c:pt idx="90">
                  <c:v>59.190949495117259</c:v>
                </c:pt>
                <c:pt idx="91">
                  <c:v>59.023223495441357</c:v>
                </c:pt>
                <c:pt idx="92">
                  <c:v>58.865150326868715</c:v>
                </c:pt>
                <c:pt idx="93">
                  <c:v>58.709699887893834</c:v>
                </c:pt>
                <c:pt idx="94">
                  <c:v>58.555686270268659</c:v>
                </c:pt>
                <c:pt idx="95">
                  <c:v>58.402891733385907</c:v>
                </c:pt>
                <c:pt idx="96">
                  <c:v>58.251230677353384</c:v>
                </c:pt>
                <c:pt idx="97">
                  <c:v>58.100640145187015</c:v>
                </c:pt>
                <c:pt idx="98">
                  <c:v>57.951079342132751</c:v>
                </c:pt>
                <c:pt idx="99">
                  <c:v>57.802562425662252</c:v>
                </c:pt>
                <c:pt idx="100">
                  <c:v>57.655249196621163</c:v>
                </c:pt>
                <c:pt idx="101">
                  <c:v>57.509670233189517</c:v>
                </c:pt>
                <c:pt idx="102">
                  <c:v>57.367241414929858</c:v>
                </c:pt>
                <c:pt idx="103">
                  <c:v>57.231341695984483</c:v>
                </c:pt>
                <c:pt idx="104">
                  <c:v>57.109366682248414</c:v>
                </c:pt>
                <c:pt idx="105">
                  <c:v>57.016246041497098</c:v>
                </c:pt>
                <c:pt idx="106">
                  <c:v>56.979751073235434</c:v>
                </c:pt>
                <c:pt idx="107">
                  <c:v>57.047273064885019</c:v>
                </c:pt>
                <c:pt idx="108">
                  <c:v>57.292424034052658</c:v>
                </c:pt>
                <c:pt idx="109">
                  <c:v>57.817872495818747</c:v>
                </c:pt>
                <c:pt idx="110">
                  <c:v>58.748792762394785</c:v>
                </c:pt>
                <c:pt idx="111">
                  <c:v>60.209926553975791</c:v>
                </c:pt>
                <c:pt idx="112">
                  <c:v>62.279080477905978</c:v>
                </c:pt>
                <c:pt idx="113">
                  <c:v>64.912522895571058</c:v>
                </c:pt>
                <c:pt idx="114">
                  <c:v>67.850865415285611</c:v>
                </c:pt>
                <c:pt idx="115">
                  <c:v>70.551350795886648</c:v>
                </c:pt>
                <c:pt idx="116">
                  <c:v>72.245136617182879</c:v>
                </c:pt>
                <c:pt idx="117">
                  <c:v>72.210259949636836</c:v>
                </c:pt>
                <c:pt idx="118">
                  <c:v>70.190117416271974</c:v>
                </c:pt>
                <c:pt idx="119">
                  <c:v>66.658110681682899</c:v>
                </c:pt>
                <c:pt idx="120">
                  <c:v>62.635341996929249</c:v>
                </c:pt>
                <c:pt idx="121">
                  <c:v>59.139193240219662</c:v>
                </c:pt>
                <c:pt idx="122">
                  <c:v>56.700400172477913</c:v>
                </c:pt>
                <c:pt idx="123">
                  <c:v>55.289756156950105</c:v>
                </c:pt>
                <c:pt idx="124">
                  <c:v>54.579361171458586</c:v>
                </c:pt>
                <c:pt idx="125">
                  <c:v>54.23237635914829</c:v>
                </c:pt>
                <c:pt idx="126">
                  <c:v>54.034071290582375</c:v>
                </c:pt>
                <c:pt idx="127">
                  <c:v>53.884724533462538</c:v>
                </c:pt>
                <c:pt idx="128">
                  <c:v>53.748753964721111</c:v>
                </c:pt>
                <c:pt idx="129">
                  <c:v>53.616176164855212</c:v>
                </c:pt>
                <c:pt idx="130">
                  <c:v>53.484790251712681</c:v>
                </c:pt>
                <c:pt idx="131">
                  <c:v>53.354285889247237</c:v>
                </c:pt>
                <c:pt idx="132">
                  <c:v>53.224842741272731</c:v>
                </c:pt>
                <c:pt idx="133">
                  <c:v>53.097101029953322</c:v>
                </c:pt>
                <c:pt idx="134">
                  <c:v>52.97277775322555</c:v>
                </c:pt>
                <c:pt idx="135">
                  <c:v>52.856134427127962</c:v>
                </c:pt>
                <c:pt idx="136">
                  <c:v>52.756868943043678</c:v>
                </c:pt>
                <c:pt idx="137">
                  <c:v>52.695021917099176</c:v>
                </c:pt>
                <c:pt idx="138">
                  <c:v>52.707873610581217</c:v>
                </c:pt>
                <c:pt idx="139">
                  <c:v>52.857148513697418</c:v>
                </c:pt>
                <c:pt idx="140">
                  <c:v>53.232157199606462</c:v>
                </c:pt>
                <c:pt idx="141">
                  <c:v>53.941940411920662</c:v>
                </c:pt>
                <c:pt idx="142">
                  <c:v>55.0895571214811</c:v>
                </c:pt>
                <c:pt idx="143">
                  <c:v>56.726591668310142</c:v>
                </c:pt>
                <c:pt idx="144">
                  <c:v>58.790247148554116</c:v>
                </c:pt>
                <c:pt idx="145">
                  <c:v>61.002413239026481</c:v>
                </c:pt>
                <c:pt idx="146">
                  <c:v>62.679872608432788</c:v>
                </c:pt>
                <c:pt idx="147">
                  <c:v>62.681642370077469</c:v>
                </c:pt>
                <c:pt idx="148">
                  <c:v>60.256115125623737</c:v>
                </c:pt>
                <c:pt idx="149">
                  <c:v>56.382541831539015</c:v>
                </c:pt>
                <c:pt idx="150">
                  <c:v>53.140595387308508</c:v>
                </c:pt>
                <c:pt idx="151">
                  <c:v>51.488051286219729</c:v>
                </c:pt>
                <c:pt idx="152">
                  <c:v>50.912803649185896</c:v>
                </c:pt>
                <c:pt idx="153">
                  <c:v>50.71493095497803</c:v>
                </c:pt>
                <c:pt idx="154">
                  <c:v>50.593325098180223</c:v>
                </c:pt>
                <c:pt idx="155">
                  <c:v>50.481139295531499</c:v>
                </c:pt>
                <c:pt idx="156">
                  <c:v>50.369843567665725</c:v>
                </c:pt>
                <c:pt idx="157">
                  <c:v>50.258728779849861</c:v>
                </c:pt>
                <c:pt idx="158">
                  <c:v>50.147694913081196</c:v>
                </c:pt>
                <c:pt idx="159">
                  <c:v>50.036674076798533</c:v>
                </c:pt>
                <c:pt idx="160">
                  <c:v>49.925604044597762</c:v>
                </c:pt>
                <c:pt idx="161">
                  <c:v>49.814428020993404</c:v>
                </c:pt>
                <c:pt idx="162">
                  <c:v>49.70309499024102</c:v>
                </c:pt>
                <c:pt idx="163">
                  <c:v>49.591559915736838</c:v>
                </c:pt>
                <c:pt idx="164">
                  <c:v>49.479783790742701</c:v>
                </c:pt>
                <c:pt idx="165">
                  <c:v>49.367733557763238</c:v>
                </c:pt>
                <c:pt idx="166">
                  <c:v>49.255381916466206</c:v>
                </c:pt>
                <c:pt idx="167">
                  <c:v>49.142707041109531</c:v>
                </c:pt>
                <c:pt idx="168">
                  <c:v>49.029692228344594</c:v>
                </c:pt>
                <c:pt idx="169">
                  <c:v>48.916325495240422</c:v>
                </c:pt>
                <c:pt idx="170">
                  <c:v>48.802599145663613</c:v>
                </c:pt>
                <c:pt idx="171">
                  <c:v>48.68850932098956</c:v>
                </c:pt>
                <c:pt idx="172">
                  <c:v>48.574055548722662</c:v>
                </c:pt>
                <c:pt idx="173">
                  <c:v>48.459240300141531</c:v>
                </c:pt>
                <c:pt idx="174">
                  <c:v>48.344068565696034</c:v>
                </c:pt>
                <c:pt idx="175">
                  <c:v>48.228547454664998</c:v>
                </c:pt>
                <c:pt idx="176">
                  <c:v>48.112685823599669</c:v>
                </c:pt>
                <c:pt idx="177">
                  <c:v>47.996493936364189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60.607863221274918</c:v>
                </c:pt>
                <c:pt idx="7">
                  <c:v>60.907863704991449</c:v>
                </c:pt>
                <c:pt idx="8">
                  <c:v>61.207809312642652</c:v>
                </c:pt>
                <c:pt idx="9">
                  <c:v>61.507540376564066</c:v>
                </c:pt>
                <c:pt idx="10">
                  <c:v>61.806869875918309</c:v>
                </c:pt>
                <c:pt idx="11">
                  <c:v>62.105580451186576</c:v>
                </c:pt>
                <c:pt idx="12">
                  <c:v>62.403421280800487</c:v>
                </c:pt>
                <c:pt idx="13">
                  <c:v>62.700104855214391</c:v>
                </c:pt>
                <c:pt idx="14">
                  <c:v>62.99530369603383</c:v>
                </c:pt>
                <c:pt idx="15">
                  <c:v>63.288647082004005</c:v>
                </c:pt>
                <c:pt idx="16">
                  <c:v>63.579717859657777</c:v>
                </c:pt>
                <c:pt idx="17">
                  <c:v>63.868049434026204</c:v>
                </c:pt>
                <c:pt idx="18">
                  <c:v>64.153123053647363</c:v>
                </c:pt>
                <c:pt idx="19">
                  <c:v>64.434365523575877</c:v>
                </c:pt>
                <c:pt idx="20">
                  <c:v>64.711147499337301</c:v>
                </c:pt>
                <c:pt idx="21">
                  <c:v>64.982782532633038</c:v>
                </c:pt>
                <c:pt idx="22">
                  <c:v>65.248527054613106</c:v>
                </c:pt>
                <c:pt idx="23">
                  <c:v>65.507581492910489</c:v>
                </c:pt>
                <c:pt idx="24">
                  <c:v>65.759092722307756</c:v>
                </c:pt>
                <c:pt idx="25">
                  <c:v>66.002158043633386</c:v>
                </c:pt>
                <c:pt idx="26">
                  <c:v>66.235830868945087</c:v>
                </c:pt>
                <c:pt idx="27">
                  <c:v>66.459128261083876</c:v>
                </c:pt>
                <c:pt idx="28">
                  <c:v>66.671040430512988</c:v>
                </c:pt>
                <c:pt idx="29">
                  <c:v>66.870542230942817</c:v>
                </c:pt>
                <c:pt idx="30">
                  <c:v>67.056606617601489</c:v>
                </c:pt>
                <c:pt idx="31">
                  <c:v>67.228219939553227</c:v>
                </c:pt>
                <c:pt idx="32">
                  <c:v>67.384398833270751</c:v>
                </c:pt>
                <c:pt idx="33">
                  <c:v>67.524208373643873</c:v>
                </c:pt>
                <c:pt idx="34">
                  <c:v>67.646781027455532</c:v>
                </c:pt>
                <c:pt idx="35">
                  <c:v>67.751335851312746</c:v>
                </c:pt>
                <c:pt idx="36">
                  <c:v>67.837197290296402</c:v>
                </c:pt>
                <c:pt idx="37">
                  <c:v>67.903812874594209</c:v>
                </c:pt>
                <c:pt idx="38">
                  <c:v>67.950769087663048</c:v>
                </c:pt>
                <c:pt idx="39">
                  <c:v>67.977804697646377</c:v>
                </c:pt>
                <c:pt idx="40">
                  <c:v>67.984820907435846</c:v>
                </c:pt>
                <c:pt idx="41">
                  <c:v>67.971887787651752</c:v>
                </c:pt>
                <c:pt idx="42">
                  <c:v>67.939246606348149</c:v>
                </c:pt>
                <c:pt idx="43">
                  <c:v>67.887307850637825</c:v>
                </c:pt>
                <c:pt idx="44">
                  <c:v>67.816644936304769</c:v>
                </c:pt>
                <c:pt idx="45">
                  <c:v>67.727983807070743</c:v>
                </c:pt>
                <c:pt idx="46">
                  <c:v>67.622188819896252</c:v>
                </c:pt>
                <c:pt idx="47">
                  <c:v>67.50024548180015</c:v>
                </c:pt>
                <c:pt idx="48">
                  <c:v>67.363240734939254</c:v>
                </c:pt>
                <c:pt idx="49">
                  <c:v>67.212341571643478</c:v>
                </c:pt>
                <c:pt idx="50">
                  <c:v>67.048772795822785</c:v>
                </c:pt>
                <c:pt idx="51">
                  <c:v>66.873794732411127</c:v>
                </c:pt>
                <c:pt idx="52">
                  <c:v>66.688681627286016</c:v>
                </c:pt>
                <c:pt idx="53">
                  <c:v>66.49470138473464</c:v>
                </c:pt>
                <c:pt idx="54">
                  <c:v>66.293097168481424</c:v>
                </c:pt>
                <c:pt idx="55">
                  <c:v>66.085071256814928</c:v>
                </c:pt>
                <c:pt idx="56">
                  <c:v>65.871771403337263</c:v>
                </c:pt>
                <c:pt idx="57">
                  <c:v>65.654279821815635</c:v>
                </c:pt>
                <c:pt idx="58">
                  <c:v>65.433604794046531</c:v>
                </c:pt>
                <c:pt idx="59">
                  <c:v>65.210674798714706</c:v>
                </c:pt>
                <c:pt idx="60">
                  <c:v>64.986334979775066</c:v>
                </c:pt>
                <c:pt idx="61">
                  <c:v>64.761345715640644</c:v>
                </c:pt>
                <c:pt idx="62">
                  <c:v>64.536383014442947</c:v>
                </c:pt>
                <c:pt idx="63">
                  <c:v>64.312040443620816</c:v>
                </c:pt>
                <c:pt idx="64">
                  <c:v>64.088832301088942</c:v>
                </c:pt>
                <c:pt idx="65">
                  <c:v>63.867197746881111</c:v>
                </c:pt>
                <c:pt idx="66">
                  <c:v>63.647505635088571</c:v>
                </c:pt>
                <c:pt idx="67">
                  <c:v>63.430059812989064</c:v>
                </c:pt>
                <c:pt idx="68">
                  <c:v>63.215104684758614</c:v>
                </c:pt>
                <c:pt idx="69">
                  <c:v>63.002830868831275</c:v>
                </c:pt>
                <c:pt idx="70">
                  <c:v>62.793380809080375</c:v>
                </c:pt>
                <c:pt idx="71">
                  <c:v>62.586854229279076</c:v>
                </c:pt>
                <c:pt idx="72">
                  <c:v>62.383313346922954</c:v>
                </c:pt>
                <c:pt idx="73">
                  <c:v>62.182787785988964</c:v>
                </c:pt>
                <c:pt idx="74">
                  <c:v>61.985279148369308</c:v>
                </c:pt>
                <c:pt idx="75">
                  <c:v>61.7907652205799</c:v>
                </c:pt>
                <c:pt idx="76">
                  <c:v>61.599203806071756</c:v>
                </c:pt>
                <c:pt idx="77">
                  <c:v>61.410536184341382</c:v>
                </c:pt>
                <c:pt idx="78">
                  <c:v>61.224690206365764</c:v>
                </c:pt>
                <c:pt idx="79">
                  <c:v>61.041583042025088</c:v>
                </c:pt>
                <c:pt idx="80">
                  <c:v>60.861123599464733</c:v>
                </c:pt>
                <c:pt idx="81">
                  <c:v>60.683214639112293</c:v>
                </c:pt>
                <c:pt idx="82">
                  <c:v>60.507754606601225</c:v>
                </c:pt>
                <c:pt idx="83">
                  <c:v>60.334639209422939</c:v>
                </c:pt>
                <c:pt idx="84">
                  <c:v>60.163762761960143</c:v>
                </c:pt>
                <c:pt idx="85">
                  <c:v>59.995019322837884</c:v>
                </c:pt>
                <c:pt idx="86">
                  <c:v>59.828303647423624</c:v>
                </c:pt>
                <c:pt idx="87">
                  <c:v>59.663511976942864</c:v>
                </c:pt>
                <c:pt idx="88">
                  <c:v>59.500542684155015</c:v>
                </c:pt>
                <c:pt idx="89">
                  <c:v>59.339296793935013</c:v>
                </c:pt>
                <c:pt idx="90">
                  <c:v>59.179678395491869</c:v>
                </c:pt>
                <c:pt idx="91">
                  <c:v>59.021594961368578</c:v>
                </c:pt>
                <c:pt idx="92">
                  <c:v>58.864957586843772</c:v>
                </c:pt>
                <c:pt idx="93">
                  <c:v>58.709681161913686</c:v>
                </c:pt>
                <c:pt idx="94">
                  <c:v>58.555684486688122</c:v>
                </c:pt>
                <c:pt idx="95">
                  <c:v>58.40289033979321</c:v>
                </c:pt>
                <c:pt idx="96">
                  <c:v>58.251225508239799</c:v>
                </c:pt>
                <c:pt idx="97">
                  <c:v>58.10062078618747</c:v>
                </c:pt>
                <c:pt idx="98">
                  <c:v>57.951010949106887</c:v>
                </c:pt>
                <c:pt idx="99">
                  <c:v>57.802334709013259</c:v>
                </c:pt>
                <c:pt idx="100">
                  <c:v>57.654534655701497</c:v>
                </c:pt>
                <c:pt idx="101">
                  <c:v>57.507557188254886</c:v>
                </c:pt>
                <c:pt idx="102">
                  <c:v>57.361352440512903</c:v>
                </c:pt>
                <c:pt idx="103">
                  <c:v>57.215874203663347</c:v>
                </c:pt>
                <c:pt idx="104">
                  <c:v>57.071079848660496</c:v>
                </c:pt>
                <c:pt idx="105">
                  <c:v>56.926930250755255</c:v>
                </c:pt>
                <c:pt idx="106">
                  <c:v>56.783389718047786</c:v>
                </c:pt>
                <c:pt idx="107">
                  <c:v>56.640425925628442</c:v>
                </c:pt>
                <c:pt idx="108">
                  <c:v>56.498009856551519</c:v>
                </c:pt>
                <c:pt idx="109">
                  <c:v>56.356115750578262</c:v>
                </c:pt>
                <c:pt idx="110">
                  <c:v>56.214721061324632</c:v>
                </c:pt>
                <c:pt idx="111">
                  <c:v>56.073806422144273</c:v>
                </c:pt>
                <c:pt idx="112">
                  <c:v>55.933355620762185</c:v>
                </c:pt>
                <c:pt idx="113">
                  <c:v>55.793355582339231</c:v>
                </c:pt>
                <c:pt idx="114">
                  <c:v>55.653796360285348</c:v>
                </c:pt>
                <c:pt idx="115">
                  <c:v>55.514671133742418</c:v>
                </c:pt>
                <c:pt idx="116">
                  <c:v>55.375976210218973</c:v>
                </c:pt>
                <c:pt idx="117">
                  <c:v>55.237711031374097</c:v>
                </c:pt>
                <c:pt idx="118">
                  <c:v>55.099878179414276</c:v>
                </c:pt>
                <c:pt idx="119">
                  <c:v>54.962483380983528</c:v>
                </c:pt>
                <c:pt idx="120">
                  <c:v>54.825535504798829</c:v>
                </c:pt>
                <c:pt idx="121">
                  <c:v>54.689046548618826</c:v>
                </c:pt>
                <c:pt idx="122">
                  <c:v>54.5530316104497</c:v>
                </c:pt>
                <c:pt idx="123">
                  <c:v>54.417508838210878</c:v>
                </c:pt>
                <c:pt idx="124">
                  <c:v>54.282499351440009</c:v>
                </c:pt>
                <c:pt idx="125">
                  <c:v>54.148027128052576</c:v>
                </c:pt>
                <c:pt idx="126">
                  <c:v>54.014118848743578</c:v>
                </c:pt>
                <c:pt idx="127">
                  <c:v>53.880803691392231</c:v>
                </c:pt>
                <c:pt idx="128">
                  <c:v>53.748113067882429</c:v>
                </c:pt>
                <c:pt idx="129">
                  <c:v>53.616080296166302</c:v>
                </c:pt>
                <c:pt idx="130">
                  <c:v>53.484740201263264</c:v>
                </c:pt>
                <c:pt idx="131">
                  <c:v>53.354128640285857</c:v>
                </c:pt>
                <c:pt idx="132">
                  <c:v>53.224281948590082</c:v>
                </c:pt>
                <c:pt idx="133">
                  <c:v>53.095236306807443</c:v>
                </c:pt>
                <c:pt idx="134">
                  <c:v>52.967027031840935</c:v>
                </c:pt>
                <c:pt idx="135">
                  <c:v>52.839687798857703</c:v>
                </c:pt>
                <c:pt idx="136">
                  <c:v>52.713249805781494</c:v>
                </c:pt>
                <c:pt idx="137">
                  <c:v>52.587740896601659</c:v>
                </c:pt>
                <c:pt idx="138">
                  <c:v>52.463184664714134</c:v>
                </c:pt>
                <c:pt idx="139">
                  <c:v>52.339599562162043</c:v>
                </c:pt>
                <c:pt idx="140">
                  <c:v>52.216998044656279</c:v>
                </c:pt>
                <c:pt idx="141">
                  <c:v>52.095385785204677</c:v>
                </c:pt>
                <c:pt idx="142">
                  <c:v>51.974760990638046</c:v>
                </c:pt>
                <c:pt idx="143">
                  <c:v>51.855113854924653</c:v>
                </c:pt>
                <c:pt idx="144">
                  <c:v>51.736426180644713</c:v>
                </c:pt>
                <c:pt idx="145">
                  <c:v>51.618671195242122</c:v>
                </c:pt>
                <c:pt idx="146">
                  <c:v>51.501813581764651</c:v>
                </c:pt>
                <c:pt idx="147">
                  <c:v>51.385809735041818</c:v>
                </c:pt>
                <c:pt idx="148">
                  <c:v>51.270608244136156</c:v>
                </c:pt>
                <c:pt idx="149">
                  <c:v>51.156150591119129</c:v>
                </c:pt>
                <c:pt idx="150">
                  <c:v>51.042372045558807</c:v>
                </c:pt>
                <c:pt idx="151">
                  <c:v>50.929202724390827</c:v>
                </c:pt>
                <c:pt idx="152">
                  <c:v>50.816568778840946</c:v>
                </c:pt>
                <c:pt idx="153">
                  <c:v>50.704393664400257</c:v>
                </c:pt>
                <c:pt idx="154">
                  <c:v>50.59259944692549</c:v>
                </c:pt>
                <c:pt idx="155">
                  <c:v>50.481108097896836</c:v>
                </c:pt>
                <c:pt idx="156">
                  <c:v>50.369842734593107</c:v>
                </c:pt>
                <c:pt idx="157">
                  <c:v>50.258728766083451</c:v>
                </c:pt>
                <c:pt idx="158">
                  <c:v>50.147694912940793</c:v>
                </c:pt>
                <c:pt idx="159">
                  <c:v>50.036674076797652</c:v>
                </c:pt>
                <c:pt idx="160">
                  <c:v>49.925604044597762</c:v>
                </c:pt>
                <c:pt idx="161">
                  <c:v>49.814428020993404</c:v>
                </c:pt>
                <c:pt idx="162">
                  <c:v>49.70309499024102</c:v>
                </c:pt>
                <c:pt idx="163">
                  <c:v>49.591559915736838</c:v>
                </c:pt>
                <c:pt idx="164">
                  <c:v>49.479783790742701</c:v>
                </c:pt>
                <c:pt idx="165">
                  <c:v>49.367733557763238</c:v>
                </c:pt>
                <c:pt idx="166">
                  <c:v>49.255381916466206</c:v>
                </c:pt>
                <c:pt idx="167">
                  <c:v>49.142707041109531</c:v>
                </c:pt>
                <c:pt idx="168">
                  <c:v>49.029692228344594</c:v>
                </c:pt>
                <c:pt idx="169">
                  <c:v>48.916325495240422</c:v>
                </c:pt>
                <c:pt idx="170">
                  <c:v>48.802599145663613</c:v>
                </c:pt>
                <c:pt idx="171">
                  <c:v>48.68850932098956</c:v>
                </c:pt>
                <c:pt idx="172">
                  <c:v>48.574055548722662</c:v>
                </c:pt>
                <c:pt idx="173">
                  <c:v>48.459240300141531</c:v>
                </c:pt>
                <c:pt idx="174">
                  <c:v>48.344068565696034</c:v>
                </c:pt>
                <c:pt idx="175">
                  <c:v>48.228547454664998</c:v>
                </c:pt>
                <c:pt idx="176">
                  <c:v>48.112685823599669</c:v>
                </c:pt>
                <c:pt idx="177">
                  <c:v>47.996493936364189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62.753999999999998</c:v>
                </c:pt>
                <c:pt idx="1">
                  <c:v>62.524999999999999</c:v>
                </c:pt>
                <c:pt idx="2">
                  <c:v>62.704999999999998</c:v>
                </c:pt>
                <c:pt idx="3">
                  <c:v>63.377000000000002</c:v>
                </c:pt>
                <c:pt idx="4">
                  <c:v>62.720999999999997</c:v>
                </c:pt>
                <c:pt idx="5">
                  <c:v>61.164000000000001</c:v>
                </c:pt>
                <c:pt idx="6">
                  <c:v>62.048999999999999</c:v>
                </c:pt>
                <c:pt idx="7">
                  <c:v>62.295000000000002</c:v>
                </c:pt>
                <c:pt idx="8">
                  <c:v>62.491999999999997</c:v>
                </c:pt>
                <c:pt idx="9">
                  <c:v>62.262</c:v>
                </c:pt>
                <c:pt idx="10">
                  <c:v>62.475000000000001</c:v>
                </c:pt>
                <c:pt idx="11">
                  <c:v>61.213000000000001</c:v>
                </c:pt>
                <c:pt idx="12">
                  <c:v>62.475000000000001</c:v>
                </c:pt>
                <c:pt idx="13">
                  <c:v>62.066000000000003</c:v>
                </c:pt>
                <c:pt idx="14">
                  <c:v>62.933999999999997</c:v>
                </c:pt>
                <c:pt idx="15">
                  <c:v>63.671999999999997</c:v>
                </c:pt>
                <c:pt idx="16">
                  <c:v>62.655999999999999</c:v>
                </c:pt>
                <c:pt idx="17">
                  <c:v>61.984000000000002</c:v>
                </c:pt>
                <c:pt idx="18">
                  <c:v>63.164000000000001</c:v>
                </c:pt>
                <c:pt idx="19">
                  <c:v>63.738</c:v>
                </c:pt>
                <c:pt idx="20">
                  <c:v>62.951000000000001</c:v>
                </c:pt>
                <c:pt idx="21">
                  <c:v>63.984000000000002</c:v>
                </c:pt>
                <c:pt idx="22">
                  <c:v>63.786999999999999</c:v>
                </c:pt>
                <c:pt idx="23">
                  <c:v>64.638999999999996</c:v>
                </c:pt>
                <c:pt idx="24">
                  <c:v>65.049000000000007</c:v>
                </c:pt>
                <c:pt idx="25">
                  <c:v>64.41</c:v>
                </c:pt>
                <c:pt idx="26">
                  <c:v>64.41</c:v>
                </c:pt>
                <c:pt idx="27">
                  <c:v>65.016000000000005</c:v>
                </c:pt>
                <c:pt idx="28">
                  <c:v>66.787000000000006</c:v>
                </c:pt>
                <c:pt idx="29">
                  <c:v>67.180000000000007</c:v>
                </c:pt>
                <c:pt idx="30">
                  <c:v>67.033000000000001</c:v>
                </c:pt>
                <c:pt idx="31">
                  <c:v>67.426000000000002</c:v>
                </c:pt>
                <c:pt idx="32">
                  <c:v>68</c:v>
                </c:pt>
                <c:pt idx="33">
                  <c:v>68.459000000000003</c:v>
                </c:pt>
                <c:pt idx="34">
                  <c:v>69.295000000000002</c:v>
                </c:pt>
                <c:pt idx="35">
                  <c:v>69.245999999999995</c:v>
                </c:pt>
                <c:pt idx="36">
                  <c:v>70.802999999999997</c:v>
                </c:pt>
                <c:pt idx="37">
                  <c:v>69.966999999999999</c:v>
                </c:pt>
                <c:pt idx="38">
                  <c:v>70.343999999999994</c:v>
                </c:pt>
                <c:pt idx="39">
                  <c:v>72</c:v>
                </c:pt>
                <c:pt idx="40">
                  <c:v>71.540999999999997</c:v>
                </c:pt>
                <c:pt idx="41">
                  <c:v>74.540999999999997</c:v>
                </c:pt>
                <c:pt idx="42">
                  <c:v>74.393000000000001</c:v>
                </c:pt>
                <c:pt idx="43">
                  <c:v>75.704999999999998</c:v>
                </c:pt>
                <c:pt idx="44">
                  <c:v>82.131</c:v>
                </c:pt>
                <c:pt idx="45">
                  <c:v>90.278999999999996</c:v>
                </c:pt>
                <c:pt idx="46">
                  <c:v>103.21299999999999</c:v>
                </c:pt>
                <c:pt idx="47">
                  <c:v>119.95099999999999</c:v>
                </c:pt>
                <c:pt idx="48">
                  <c:v>138.852</c:v>
                </c:pt>
                <c:pt idx="49">
                  <c:v>161.131</c:v>
                </c:pt>
                <c:pt idx="50">
                  <c:v>181.09800000000001</c:v>
                </c:pt>
                <c:pt idx="51">
                  <c:v>199.01599999999999</c:v>
                </c:pt>
                <c:pt idx="52">
                  <c:v>213.57400000000001</c:v>
                </c:pt>
                <c:pt idx="53">
                  <c:v>222.82</c:v>
                </c:pt>
                <c:pt idx="54">
                  <c:v>229.44300000000001</c:v>
                </c:pt>
                <c:pt idx="55">
                  <c:v>230.721</c:v>
                </c:pt>
                <c:pt idx="56">
                  <c:v>226.91800000000001</c:v>
                </c:pt>
                <c:pt idx="57">
                  <c:v>214.18</c:v>
                </c:pt>
                <c:pt idx="58">
                  <c:v>188.852</c:v>
                </c:pt>
                <c:pt idx="59">
                  <c:v>149.50800000000001</c:v>
                </c:pt>
                <c:pt idx="60">
                  <c:v>103.607</c:v>
                </c:pt>
                <c:pt idx="61">
                  <c:v>75</c:v>
                </c:pt>
                <c:pt idx="62">
                  <c:v>68</c:v>
                </c:pt>
                <c:pt idx="63">
                  <c:v>67.262</c:v>
                </c:pt>
                <c:pt idx="64">
                  <c:v>66.049000000000007</c:v>
                </c:pt>
                <c:pt idx="65">
                  <c:v>66.721000000000004</c:v>
                </c:pt>
                <c:pt idx="66">
                  <c:v>68.950999999999993</c:v>
                </c:pt>
                <c:pt idx="67">
                  <c:v>70.197000000000003</c:v>
                </c:pt>
                <c:pt idx="68">
                  <c:v>70.983999999999995</c:v>
                </c:pt>
                <c:pt idx="69">
                  <c:v>76.081999999999994</c:v>
                </c:pt>
                <c:pt idx="70">
                  <c:v>81.638999999999996</c:v>
                </c:pt>
                <c:pt idx="71">
                  <c:v>90.787000000000006</c:v>
                </c:pt>
                <c:pt idx="72">
                  <c:v>100.164</c:v>
                </c:pt>
                <c:pt idx="73">
                  <c:v>114.033</c:v>
                </c:pt>
                <c:pt idx="74">
                  <c:v>126.607</c:v>
                </c:pt>
                <c:pt idx="75">
                  <c:v>139.22999999999999</c:v>
                </c:pt>
                <c:pt idx="76">
                  <c:v>150.78700000000001</c:v>
                </c:pt>
                <c:pt idx="77">
                  <c:v>159.82</c:v>
                </c:pt>
                <c:pt idx="78">
                  <c:v>165.88499999999999</c:v>
                </c:pt>
                <c:pt idx="79">
                  <c:v>166.541</c:v>
                </c:pt>
                <c:pt idx="80">
                  <c:v>159.34399999999999</c:v>
                </c:pt>
                <c:pt idx="81">
                  <c:v>146.36099999999999</c:v>
                </c:pt>
                <c:pt idx="82">
                  <c:v>123.59</c:v>
                </c:pt>
                <c:pt idx="83">
                  <c:v>95.164000000000001</c:v>
                </c:pt>
                <c:pt idx="84">
                  <c:v>72.016000000000005</c:v>
                </c:pt>
                <c:pt idx="85">
                  <c:v>60.77</c:v>
                </c:pt>
                <c:pt idx="86">
                  <c:v>59</c:v>
                </c:pt>
                <c:pt idx="87">
                  <c:v>59.360999999999997</c:v>
                </c:pt>
                <c:pt idx="88">
                  <c:v>58.115000000000002</c:v>
                </c:pt>
                <c:pt idx="89">
                  <c:v>57.097999999999999</c:v>
                </c:pt>
                <c:pt idx="90">
                  <c:v>58.639000000000003</c:v>
                </c:pt>
                <c:pt idx="91">
                  <c:v>58.164000000000001</c:v>
                </c:pt>
                <c:pt idx="92">
                  <c:v>57.311</c:v>
                </c:pt>
                <c:pt idx="93">
                  <c:v>56.704999999999998</c:v>
                </c:pt>
                <c:pt idx="94">
                  <c:v>57.689</c:v>
                </c:pt>
                <c:pt idx="95">
                  <c:v>56.328000000000003</c:v>
                </c:pt>
                <c:pt idx="96">
                  <c:v>57.131</c:v>
                </c:pt>
                <c:pt idx="97">
                  <c:v>57.540999999999997</c:v>
                </c:pt>
                <c:pt idx="98">
                  <c:v>56.557000000000002</c:v>
                </c:pt>
                <c:pt idx="99">
                  <c:v>56.671999999999997</c:v>
                </c:pt>
                <c:pt idx="100">
                  <c:v>56.573999999999998</c:v>
                </c:pt>
                <c:pt idx="101">
                  <c:v>56.246000000000002</c:v>
                </c:pt>
                <c:pt idx="102">
                  <c:v>56.524999999999999</c:v>
                </c:pt>
                <c:pt idx="103">
                  <c:v>57.491999999999997</c:v>
                </c:pt>
                <c:pt idx="104">
                  <c:v>57.59</c:v>
                </c:pt>
                <c:pt idx="105">
                  <c:v>56.41</c:v>
                </c:pt>
                <c:pt idx="106">
                  <c:v>56.902000000000001</c:v>
                </c:pt>
                <c:pt idx="107">
                  <c:v>57.786999999999999</c:v>
                </c:pt>
                <c:pt idx="108">
                  <c:v>57.097999999999999</c:v>
                </c:pt>
                <c:pt idx="109">
                  <c:v>58.18</c:v>
                </c:pt>
                <c:pt idx="110">
                  <c:v>59.328000000000003</c:v>
                </c:pt>
                <c:pt idx="111">
                  <c:v>61.295000000000002</c:v>
                </c:pt>
                <c:pt idx="112">
                  <c:v>64.262</c:v>
                </c:pt>
                <c:pt idx="113">
                  <c:v>65.59</c:v>
                </c:pt>
                <c:pt idx="114">
                  <c:v>69</c:v>
                </c:pt>
                <c:pt idx="115">
                  <c:v>72.164000000000001</c:v>
                </c:pt>
                <c:pt idx="116">
                  <c:v>73.376999999999995</c:v>
                </c:pt>
                <c:pt idx="117">
                  <c:v>71.525000000000006</c:v>
                </c:pt>
                <c:pt idx="118">
                  <c:v>69.656000000000006</c:v>
                </c:pt>
                <c:pt idx="119">
                  <c:v>67.311000000000007</c:v>
                </c:pt>
                <c:pt idx="120">
                  <c:v>63.917999999999999</c:v>
                </c:pt>
                <c:pt idx="121">
                  <c:v>59.82</c:v>
                </c:pt>
                <c:pt idx="122">
                  <c:v>56.720999999999997</c:v>
                </c:pt>
                <c:pt idx="123">
                  <c:v>54.279000000000003</c:v>
                </c:pt>
                <c:pt idx="124">
                  <c:v>54.115000000000002</c:v>
                </c:pt>
                <c:pt idx="125">
                  <c:v>53.59</c:v>
                </c:pt>
                <c:pt idx="126">
                  <c:v>53.393000000000001</c:v>
                </c:pt>
                <c:pt idx="127">
                  <c:v>54.131</c:v>
                </c:pt>
                <c:pt idx="128">
                  <c:v>53.311</c:v>
                </c:pt>
                <c:pt idx="129">
                  <c:v>53.802999999999997</c:v>
                </c:pt>
                <c:pt idx="130">
                  <c:v>53.77</c:v>
                </c:pt>
                <c:pt idx="131">
                  <c:v>53.148000000000003</c:v>
                </c:pt>
                <c:pt idx="132">
                  <c:v>53.573999999999998</c:v>
                </c:pt>
                <c:pt idx="133">
                  <c:v>54.704999999999998</c:v>
                </c:pt>
                <c:pt idx="134">
                  <c:v>52.442999999999998</c:v>
                </c:pt>
                <c:pt idx="135">
                  <c:v>53.491999999999997</c:v>
                </c:pt>
                <c:pt idx="136">
                  <c:v>51.917999999999999</c:v>
                </c:pt>
                <c:pt idx="137">
                  <c:v>52.246000000000002</c:v>
                </c:pt>
                <c:pt idx="138">
                  <c:v>51.869</c:v>
                </c:pt>
                <c:pt idx="139">
                  <c:v>53.393000000000001</c:v>
                </c:pt>
                <c:pt idx="140">
                  <c:v>54.622999999999998</c:v>
                </c:pt>
                <c:pt idx="141">
                  <c:v>56.197000000000003</c:v>
                </c:pt>
                <c:pt idx="142">
                  <c:v>57.311</c:v>
                </c:pt>
                <c:pt idx="143">
                  <c:v>58.869</c:v>
                </c:pt>
                <c:pt idx="144">
                  <c:v>60.097999999999999</c:v>
                </c:pt>
                <c:pt idx="145">
                  <c:v>62.639000000000003</c:v>
                </c:pt>
                <c:pt idx="146">
                  <c:v>60.491999999999997</c:v>
                </c:pt>
                <c:pt idx="147">
                  <c:v>59.671999999999997</c:v>
                </c:pt>
                <c:pt idx="148">
                  <c:v>57.689</c:v>
                </c:pt>
                <c:pt idx="149">
                  <c:v>54.344000000000001</c:v>
                </c:pt>
                <c:pt idx="150">
                  <c:v>52.377000000000002</c:v>
                </c:pt>
                <c:pt idx="151">
                  <c:v>50.77</c:v>
                </c:pt>
                <c:pt idx="152">
                  <c:v>50.377000000000002</c:v>
                </c:pt>
                <c:pt idx="153">
                  <c:v>49.508000000000003</c:v>
                </c:pt>
                <c:pt idx="154">
                  <c:v>49.377000000000002</c:v>
                </c:pt>
                <c:pt idx="155">
                  <c:v>49.622999999999998</c:v>
                </c:pt>
                <c:pt idx="156">
                  <c:v>49.23</c:v>
                </c:pt>
                <c:pt idx="157">
                  <c:v>49.164000000000001</c:v>
                </c:pt>
                <c:pt idx="158">
                  <c:v>48.246000000000002</c:v>
                </c:pt>
                <c:pt idx="159">
                  <c:v>48.508000000000003</c:v>
                </c:pt>
                <c:pt idx="160">
                  <c:v>48.279000000000003</c:v>
                </c:pt>
                <c:pt idx="161">
                  <c:v>48.966999999999999</c:v>
                </c:pt>
                <c:pt idx="162">
                  <c:v>47.984000000000002</c:v>
                </c:pt>
                <c:pt idx="163">
                  <c:v>49.606999999999999</c:v>
                </c:pt>
                <c:pt idx="164">
                  <c:v>48.066000000000003</c:v>
                </c:pt>
                <c:pt idx="165">
                  <c:v>49.869</c:v>
                </c:pt>
                <c:pt idx="166">
                  <c:v>47.902000000000001</c:v>
                </c:pt>
                <c:pt idx="167">
                  <c:v>47.902000000000001</c:v>
                </c:pt>
                <c:pt idx="168">
                  <c:v>48.459000000000003</c:v>
                </c:pt>
                <c:pt idx="169">
                  <c:v>48.689</c:v>
                </c:pt>
                <c:pt idx="170">
                  <c:v>48.377000000000002</c:v>
                </c:pt>
                <c:pt idx="171">
                  <c:v>47.426000000000002</c:v>
                </c:pt>
                <c:pt idx="172">
                  <c:v>47.689</c:v>
                </c:pt>
                <c:pt idx="173">
                  <c:v>48</c:v>
                </c:pt>
                <c:pt idx="174">
                  <c:v>47.720999999999997</c:v>
                </c:pt>
                <c:pt idx="175">
                  <c:v>48.048999999999999</c:v>
                </c:pt>
                <c:pt idx="176">
                  <c:v>48.115000000000002</c:v>
                </c:pt>
                <c:pt idx="177">
                  <c:v>48.966999999999999</c:v>
                </c:pt>
                <c:pt idx="178">
                  <c:v>49.459000000000003</c:v>
                </c:pt>
                <c:pt idx="179">
                  <c:v>48.459000000000003</c:v>
                </c:pt>
                <c:pt idx="180">
                  <c:v>49.262</c:v>
                </c:pt>
                <c:pt idx="181">
                  <c:v>49.508000000000003</c:v>
                </c:pt>
                <c:pt idx="182">
                  <c:v>49.148000000000003</c:v>
                </c:pt>
                <c:pt idx="183">
                  <c:v>48.966999999999999</c:v>
                </c:pt>
                <c:pt idx="184">
                  <c:v>50.262</c:v>
                </c:pt>
                <c:pt idx="185">
                  <c:v>50.360999999999997</c:v>
                </c:pt>
                <c:pt idx="186">
                  <c:v>48.23</c:v>
                </c:pt>
                <c:pt idx="187">
                  <c:v>49.097999999999999</c:v>
                </c:pt>
                <c:pt idx="188">
                  <c:v>48.524999999999999</c:v>
                </c:pt>
                <c:pt idx="189">
                  <c:v>47.442999999999998</c:v>
                </c:pt>
                <c:pt idx="190">
                  <c:v>48.59</c:v>
                </c:pt>
                <c:pt idx="191">
                  <c:v>47.573999999999998</c:v>
                </c:pt>
                <c:pt idx="192">
                  <c:v>47.197000000000003</c:v>
                </c:pt>
                <c:pt idx="193">
                  <c:v>47.508000000000003</c:v>
                </c:pt>
                <c:pt idx="194">
                  <c:v>47.704999999999998</c:v>
                </c:pt>
                <c:pt idx="195">
                  <c:v>46.459000000000003</c:v>
                </c:pt>
                <c:pt idx="196">
                  <c:v>47.671999999999997</c:v>
                </c:pt>
                <c:pt idx="197">
                  <c:v>47.18</c:v>
                </c:pt>
                <c:pt idx="198">
                  <c:v>48.246000000000002</c:v>
                </c:pt>
                <c:pt idx="199">
                  <c:v>46.835999999999999</c:v>
                </c:pt>
                <c:pt idx="200">
                  <c:v>48.426000000000002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60.423960692876271</c:v>
                </c:pt>
                <c:pt idx="7">
                  <c:v>60.744347632813579</c:v>
                </c:pt>
                <c:pt idx="8">
                  <c:v>61.063806034649289</c:v>
                </c:pt>
                <c:pt idx="9">
                  <c:v>61.382098277729384</c:v>
                </c:pt>
                <c:pt idx="10">
                  <c:v>61.698954022785863</c:v>
                </c:pt>
                <c:pt idx="11">
                  <c:v>62.014067183733495</c:v>
                </c:pt>
                <c:pt idx="12">
                  <c:v>62.327092841198137</c:v>
                </c:pt>
                <c:pt idx="13">
                  <c:v>62.637644152029694</c:v>
                </c:pt>
                <c:pt idx="14">
                  <c:v>62.945289324483625</c:v>
                </c:pt>
                <c:pt idx="15">
                  <c:v>63.249548747433963</c:v>
                </c:pt>
                <c:pt idx="16">
                  <c:v>63.54989238568983</c:v>
                </c:pt>
                <c:pt idx="17">
                  <c:v>63.845737586138547</c:v>
                </c:pt>
                <c:pt idx="18">
                  <c:v>64.136447489354424</c:v>
                </c:pt>
                <c:pt idx="19">
                  <c:v>64.421330325509786</c:v>
                </c:pt>
                <c:pt idx="20">
                  <c:v>64.699640025244562</c:v>
                </c:pt>
                <c:pt idx="21">
                  <c:v>64.97057885813328</c:v>
                </c:pt>
                <c:pt idx="22">
                  <c:v>65.233303335729119</c:v>
                </c:pt>
                <c:pt idx="23">
                  <c:v>65.486935574880022</c:v>
                </c:pt>
                <c:pt idx="24">
                  <c:v>65.730584022459652</c:v>
                </c:pt>
                <c:pt idx="25">
                  <c:v>65.963380374782332</c:v>
                </c:pt>
                <c:pt idx="26">
                  <c:v>66.18454437344603</c:v>
                </c:pt>
                <c:pt idx="27">
                  <c:v>66.393495835110713</c:v>
                </c:pt>
                <c:pt idx="28">
                  <c:v>66.590044844732375</c:v>
                </c:pt>
                <c:pt idx="29">
                  <c:v>66.774707534453526</c:v>
                </c:pt>
                <c:pt idx="30">
                  <c:v>66.949216843639377</c:v>
                </c:pt>
                <c:pt idx="31">
                  <c:v>67.117324498439189</c:v>
                </c:pt>
                <c:pt idx="32">
                  <c:v>67.286019369691402</c:v>
                </c:pt>
                <c:pt idx="33">
                  <c:v>67.467312178490843</c:v>
                </c:pt>
                <c:pt idx="34">
                  <c:v>67.680746507308143</c:v>
                </c:pt>
                <c:pt idx="35">
                  <c:v>67.956775494579205</c:v>
                </c:pt>
                <c:pt idx="36">
                  <c:v>68.341072533814767</c:v>
                </c:pt>
                <c:pt idx="37">
                  <c:v>68.899701806909547</c:v>
                </c:pt>
                <c:pt idx="38">
                  <c:v>69.724844546544588</c:v>
                </c:pt>
                <c:pt idx="39">
                  <c:v>70.940457344271735</c:v>
                </c:pt>
                <c:pt idx="40">
                  <c:v>72.706851725081748</c:v>
                </c:pt>
                <c:pt idx="41">
                  <c:v>75.222785478841573</c:v>
                </c:pt>
                <c:pt idx="42">
                  <c:v>78.723339660418645</c:v>
                </c:pt>
                <c:pt idx="43">
                  <c:v>83.471746442993023</c:v>
                </c:pt>
                <c:pt idx="44">
                  <c:v>89.74356969538762</c:v>
                </c:pt>
                <c:pt idx="45">
                  <c:v>97.802336536872232</c:v>
                </c:pt>
                <c:pt idx="46">
                  <c:v>107.86691684741447</c:v>
                </c:pt>
                <c:pt idx="47">
                  <c:v>120.07254941023011</c:v>
                </c:pt>
                <c:pt idx="48">
                  <c:v>134.42899148216148</c:v>
                </c:pt>
                <c:pt idx="49">
                  <c:v>150.77938383182976</c:v>
                </c:pt>
                <c:pt idx="50">
                  <c:v>168.75775632227356</c:v>
                </c:pt>
                <c:pt idx="51">
                  <c:v>187.72291698431536</c:v>
                </c:pt>
                <c:pt idx="52">
                  <c:v>206.60907267266782</c:v>
                </c:pt>
                <c:pt idx="53">
                  <c:v>223.62457155277869</c:v>
                </c:pt>
                <c:pt idx="54">
                  <c:v>235.88264742463349</c:v>
                </c:pt>
                <c:pt idx="55">
                  <c:v>239.4417942484144</c:v>
                </c:pt>
                <c:pt idx="56">
                  <c:v>230.49969654978938</c:v>
                </c:pt>
                <c:pt idx="57">
                  <c:v>207.80738408865585</c:v>
                </c:pt>
                <c:pt idx="58">
                  <c:v>174.72931047561968</c:v>
                </c:pt>
                <c:pt idx="59">
                  <c:v>138.65359132269492</c:v>
                </c:pt>
                <c:pt idx="60">
                  <c:v>107.4447550948706</c:v>
                </c:pt>
                <c:pt idx="61">
                  <c:v>85.631300769451599</c:v>
                </c:pt>
                <c:pt idx="62">
                  <c:v>73.292685294351159</c:v>
                </c:pt>
                <c:pt idx="63">
                  <c:v>67.796132489723092</c:v>
                </c:pt>
                <c:pt idx="64">
                  <c:v>66.207101927275374</c:v>
                </c:pt>
                <c:pt idx="65">
                  <c:v>66.59247221631334</c:v>
                </c:pt>
                <c:pt idx="66">
                  <c:v>68.097054792209462</c:v>
                </c:pt>
                <c:pt idx="67">
                  <c:v>70.524118539415923</c:v>
                </c:pt>
                <c:pt idx="68">
                  <c:v>73.963337238987009</c:v>
                </c:pt>
                <c:pt idx="69">
                  <c:v>78.592469161849266</c:v>
                </c:pt>
                <c:pt idx="70">
                  <c:v>84.588863822344294</c:v>
                </c:pt>
                <c:pt idx="71">
                  <c:v>92.081484556269515</c:v>
                </c:pt>
                <c:pt idx="72">
                  <c:v>101.11260756625731</c:v>
                </c:pt>
                <c:pt idx="73">
                  <c:v>111.60284571609338</c:v>
                </c:pt>
                <c:pt idx="74">
                  <c:v>123.32040443103048</c:v>
                </c:pt>
                <c:pt idx="75">
                  <c:v>135.84626431563402</c:v>
                </c:pt>
                <c:pt idx="76">
                  <c:v>148.48937118054675</c:v>
                </c:pt>
                <c:pt idx="77">
                  <c:v>160.04924189749224</c:v>
                </c:pt>
                <c:pt idx="78">
                  <c:v>168.39170122188366</c:v>
                </c:pt>
                <c:pt idx="79">
                  <c:v>170.26194991724677</c:v>
                </c:pt>
                <c:pt idx="80">
                  <c:v>162.34388807184405</c:v>
                </c:pt>
                <c:pt idx="81">
                  <c:v>143.8945255106637</c:v>
                </c:pt>
                <c:pt idx="82">
                  <c:v>118.83877767642038</c:v>
                </c:pt>
                <c:pt idx="83">
                  <c:v>94.289761059483808</c:v>
                </c:pt>
                <c:pt idx="84">
                  <c:v>76.069332942975194</c:v>
                </c:pt>
                <c:pt idx="85">
                  <c:v>65.638475279166585</c:v>
                </c:pt>
                <c:pt idx="86">
                  <c:v>60.96863735101774</c:v>
                </c:pt>
                <c:pt idx="87">
                  <c:v>59.281671975832204</c:v>
                </c:pt>
                <c:pt idx="88">
                  <c:v>58.731021294897907</c:v>
                </c:pt>
                <c:pt idx="89">
                  <c:v>58.506707178405151</c:v>
                </c:pt>
                <c:pt idx="90">
                  <c:v>58.354783083968215</c:v>
                </c:pt>
                <c:pt idx="91">
                  <c:v>58.216350116542984</c:v>
                </c:pt>
                <c:pt idx="92">
                  <c:v>58.081062051488416</c:v>
                </c:pt>
                <c:pt idx="93">
                  <c:v>57.947459571850231</c:v>
                </c:pt>
                <c:pt idx="94">
                  <c:v>57.81530618400361</c:v>
                </c:pt>
                <c:pt idx="95">
                  <c:v>57.684499821375411</c:v>
                </c:pt>
                <c:pt idx="96">
                  <c:v>57.554962912331938</c:v>
                </c:pt>
                <c:pt idx="97">
                  <c:v>57.426650731756752</c:v>
                </c:pt>
                <c:pt idx="98">
                  <c:v>57.299597338493498</c:v>
                </c:pt>
                <c:pt idx="99">
                  <c:v>57.174029199506933</c:v>
                </c:pt>
                <c:pt idx="100">
                  <c:v>57.050623530952464</c:v>
                </c:pt>
                <c:pt idx="101">
                  <c:v>56.931052993999849</c:v>
                </c:pt>
                <c:pt idx="102">
                  <c:v>56.819045806150562</c:v>
                </c:pt>
                <c:pt idx="103">
                  <c:v>56.722276377115911</c:v>
                </c:pt>
                <c:pt idx="104">
                  <c:v>56.655419779094274</c:v>
                </c:pt>
                <c:pt idx="105">
                  <c:v>56.644534992695348</c:v>
                </c:pt>
                <c:pt idx="106">
                  <c:v>56.732438208686155</c:v>
                </c:pt>
                <c:pt idx="107">
                  <c:v>56.983788849618861</c:v>
                </c:pt>
                <c:pt idx="108">
                  <c:v>57.487312463846024</c:v>
                </c:pt>
                <c:pt idx="109">
                  <c:v>58.351253953483138</c:v>
                </c:pt>
                <c:pt idx="110">
                  <c:v>59.687240141061643</c:v>
                </c:pt>
                <c:pt idx="111">
                  <c:v>61.577530137590102</c:v>
                </c:pt>
                <c:pt idx="112">
                  <c:v>64.02181271633448</c:v>
                </c:pt>
                <c:pt idx="113">
                  <c:v>66.865917115596304</c:v>
                </c:pt>
                <c:pt idx="114">
                  <c:v>69.734402060571242</c:v>
                </c:pt>
                <c:pt idx="115">
                  <c:v>72.024282602394024</c:v>
                </c:pt>
                <c:pt idx="116">
                  <c:v>73.037544147974813</c:v>
                </c:pt>
                <c:pt idx="117">
                  <c:v>72.271328448437771</c:v>
                </c:pt>
                <c:pt idx="118">
                  <c:v>69.732638048959416</c:v>
                </c:pt>
                <c:pt idx="119">
                  <c:v>66.032000639550219</c:v>
                </c:pt>
                <c:pt idx="120">
                  <c:v>62.120804177494826</c:v>
                </c:pt>
                <c:pt idx="121">
                  <c:v>58.830575183165514</c:v>
                </c:pt>
                <c:pt idx="122">
                  <c:v>56.546548397289229</c:v>
                </c:pt>
                <c:pt idx="123">
                  <c:v>55.20377397803351</c:v>
                </c:pt>
                <c:pt idx="124">
                  <c:v>54.508196989132223</c:v>
                </c:pt>
                <c:pt idx="125">
                  <c:v>54.162016150438333</c:v>
                </c:pt>
                <c:pt idx="126">
                  <c:v>53.968019905757792</c:v>
                </c:pt>
                <c:pt idx="127">
                  <c:v>53.828164959448458</c:v>
                </c:pt>
                <c:pt idx="128">
                  <c:v>53.704037201340356</c:v>
                </c:pt>
                <c:pt idx="129">
                  <c:v>53.583505622908483</c:v>
                </c:pt>
                <c:pt idx="130">
                  <c:v>53.463499778463849</c:v>
                </c:pt>
                <c:pt idx="131">
                  <c:v>53.343599182623279</c:v>
                </c:pt>
                <c:pt idx="132">
                  <c:v>53.224417080147084</c:v>
                </c:pt>
                <c:pt idx="133">
                  <c:v>53.107823778479165</c:v>
                </c:pt>
                <c:pt idx="134">
                  <c:v>52.998219418994793</c:v>
                </c:pt>
                <c:pt idx="135">
                  <c:v>52.904964059790181</c:v>
                </c:pt>
                <c:pt idx="136">
                  <c:v>52.846200730638053</c:v>
                </c:pt>
                <c:pt idx="137">
                  <c:v>52.853832043333107</c:v>
                </c:pt>
                <c:pt idx="138">
                  <c:v>52.978278116264612</c:v>
                </c:pt>
                <c:pt idx="139">
                  <c:v>53.290005506996906</c:v>
                </c:pt>
                <c:pt idx="140">
                  <c:v>53.87342693149094</c:v>
                </c:pt>
                <c:pt idx="141">
                  <c:v>54.809028223627308</c:v>
                </c:pt>
                <c:pt idx="142">
                  <c:v>56.142616732788419</c:v>
                </c:pt>
                <c:pt idx="143">
                  <c:v>57.843673328032814</c:v>
                </c:pt>
                <c:pt idx="144">
                  <c:v>59.743796474367784</c:v>
                </c:pt>
                <c:pt idx="145">
                  <c:v>61.418534120053792</c:v>
                </c:pt>
                <c:pt idx="146">
                  <c:v>62.073125346124051</c:v>
                </c:pt>
                <c:pt idx="147">
                  <c:v>60.862801183681384</c:v>
                </c:pt>
                <c:pt idx="148">
                  <c:v>57.876691506464283</c:v>
                </c:pt>
                <c:pt idx="149">
                  <c:v>54.51740298508868</c:v>
                </c:pt>
                <c:pt idx="150">
                  <c:v>52.196997697880342</c:v>
                </c:pt>
                <c:pt idx="151">
                  <c:v>51.120569531866714</c:v>
                </c:pt>
                <c:pt idx="152">
                  <c:v>50.724335540020299</c:v>
                </c:pt>
                <c:pt idx="153">
                  <c:v>50.54344820652689</c:v>
                </c:pt>
                <c:pt idx="154">
                  <c:v>50.404532420550744</c:v>
                </c:pt>
                <c:pt idx="155">
                  <c:v>50.270703907142149</c:v>
                </c:pt>
                <c:pt idx="156">
                  <c:v>50.13721425819022</c:v>
                </c:pt>
                <c:pt idx="157">
                  <c:v>50.003726461324838</c:v>
                </c:pt>
                <c:pt idx="158">
                  <c:v>49.87027285239251</c:v>
                </c:pt>
                <c:pt idx="159">
                  <c:v>49.736901699304887</c:v>
                </c:pt>
                <c:pt idx="160">
                  <c:v>49.603657607843068</c:v>
                </c:pt>
                <c:pt idx="161">
                  <c:v>49.470580548380752</c:v>
                </c:pt>
                <c:pt idx="162">
                  <c:v>49.337705660103843</c:v>
                </c:pt>
                <c:pt idx="163">
                  <c:v>49.205063194072522</c:v>
                </c:pt>
                <c:pt idx="164">
                  <c:v>49.072678567213302</c:v>
                </c:pt>
                <c:pt idx="165">
                  <c:v>48.940572510876116</c:v>
                </c:pt>
                <c:pt idx="166">
                  <c:v>48.80876129668178</c:v>
                </c:pt>
                <c:pt idx="167">
                  <c:v>48.677257022284429</c:v>
                </c:pt>
                <c:pt idx="168">
                  <c:v>48.546067940387552</c:v>
                </c:pt>
                <c:pt idx="169">
                  <c:v>48.415198815680725</c:v>
                </c:pt>
                <c:pt idx="170">
                  <c:v>48.284651296107477</c:v>
                </c:pt>
                <c:pt idx="171">
                  <c:v>48.15442428685143</c:v>
                </c:pt>
                <c:pt idx="172">
                  <c:v>48.024514317485583</c:v>
                </c:pt>
                <c:pt idx="173">
                  <c:v>47.894915894746028</c:v>
                </c:pt>
                <c:pt idx="174">
                  <c:v>47.765621835277848</c:v>
                </c:pt>
                <c:pt idx="175">
                  <c:v>47.636623574398683</c:v>
                </c:pt>
                <c:pt idx="176">
                  <c:v>47.507911448398652</c:v>
                </c:pt>
                <c:pt idx="177">
                  <c:v>47.37947494913459</c:v>
                </c:pt>
                <c:pt idx="178">
                  <c:v>47.251302950682593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60.423960692867887</c:v>
                </c:pt>
                <c:pt idx="7">
                  <c:v>60.744347632786429</c:v>
                </c:pt>
                <c:pt idx="8">
                  <c:v>61.063806034563399</c:v>
                </c:pt>
                <c:pt idx="9">
                  <c:v>61.38209827746374</c:v>
                </c:pt>
                <c:pt idx="10">
                  <c:v>61.698954021982793</c:v>
                </c:pt>
                <c:pt idx="11">
                  <c:v>62.014067181360424</c:v>
                </c:pt>
                <c:pt idx="12">
                  <c:v>62.327092834343631</c:v>
                </c:pt>
                <c:pt idx="13">
                  <c:v>62.637644132676598</c:v>
                </c:pt>
                <c:pt idx="14">
                  <c:v>62.945289271072362</c:v>
                </c:pt>
                <c:pt idx="15">
                  <c:v>63.249548603347392</c:v>
                </c:pt>
                <c:pt idx="16">
                  <c:v>63.549892005743352</c:v>
                </c:pt>
                <c:pt idx="17">
                  <c:v>63.845736606807399</c:v>
                </c:pt>
                <c:pt idx="18">
                  <c:v>64.136445021923805</c:v>
                </c:pt>
                <c:pt idx="19">
                  <c:v>64.421324248799039</c:v>
                </c:pt>
                <c:pt idx="20">
                  <c:v>64.699625396723746</c:v>
                </c:pt>
                <c:pt idx="21">
                  <c:v>64.970544435784717</c:v>
                </c:pt>
                <c:pt idx="22">
                  <c:v>65.233224160593508</c:v>
                </c:pt>
                <c:pt idx="23">
                  <c:v>65.486757564483355</c:v>
                </c:pt>
                <c:pt idx="24">
                  <c:v>65.730192812273614</c:v>
                </c:pt>
                <c:pt idx="25">
                  <c:v>65.96253998033481</c:v>
                </c:pt>
                <c:pt idx="26">
                  <c:v>66.182779699682797</c:v>
                </c:pt>
                <c:pt idx="27">
                  <c:v>66.389873789480276</c:v>
                </c:pt>
                <c:pt idx="28">
                  <c:v>66.582777903637648</c:v>
                </c:pt>
                <c:pt idx="29">
                  <c:v>66.76045613226178</c:v>
                </c:pt>
                <c:pt idx="30">
                  <c:v>66.921897403981376</c:v>
                </c:pt>
                <c:pt idx="31">
                  <c:v>67.066133427845372</c:v>
                </c:pt>
                <c:pt idx="32">
                  <c:v>67.192257799566619</c:v>
                </c:pt>
                <c:pt idx="33">
                  <c:v>67.29944578322079</c:v>
                </c:pt>
                <c:pt idx="34">
                  <c:v>67.386974174553899</c:v>
                </c:pt>
                <c:pt idx="35">
                  <c:v>67.45424056529427</c:v>
                </c:pt>
                <c:pt idx="36">
                  <c:v>67.500781269054272</c:v>
                </c:pt>
                <c:pt idx="37">
                  <c:v>67.526287147502771</c:v>
                </c:pt>
                <c:pt idx="38">
                  <c:v>67.530616597509962</c:v>
                </c:pt>
                <c:pt idx="39">
                  <c:v>67.513805029855405</c:v>
                </c:pt>
                <c:pt idx="40">
                  <c:v>67.476070287798294</c:v>
                </c:pt>
                <c:pt idx="41">
                  <c:v>67.417813614756653</c:v>
                </c:pt>
                <c:pt idx="42">
                  <c:v>67.339615975434597</c:v>
                </c:pt>
                <c:pt idx="43">
                  <c:v>67.242229750966146</c:v>
                </c:pt>
                <c:pt idx="44">
                  <c:v>67.126566050278726</c:v>
                </c:pt>
                <c:pt idx="45">
                  <c:v>66.993678090096807</c:v>
                </c:pt>
                <c:pt idx="46">
                  <c:v>66.844741278723433</c:v>
                </c:pt>
                <c:pt idx="47">
                  <c:v>66.681030780408989</c:v>
                </c:pt>
                <c:pt idx="48">
                  <c:v>66.503897428187443</c:v>
                </c:pt>
                <c:pt idx="49">
                  <c:v>66.314742888879863</c:v>
                </c:pt>
                <c:pt idx="50">
                  <c:v>66.114994965051721</c:v>
                </c:pt>
                <c:pt idx="51">
                  <c:v>65.906083850349916</c:v>
                </c:pt>
                <c:pt idx="52">
                  <c:v>65.689420045933531</c:v>
                </c:pt>
                <c:pt idx="53">
                  <c:v>65.466374508251306</c:v>
                </c:pt>
                <c:pt idx="54">
                  <c:v>65.238261444845776</c:v>
                </c:pt>
                <c:pt idx="55">
                  <c:v>65.00632401749256</c:v>
                </c:pt>
                <c:pt idx="56">
                  <c:v>64.771723061644693</c:v>
                </c:pt>
                <c:pt idx="57">
                  <c:v>64.535528796438854</c:v>
                </c:pt>
                <c:pt idx="58">
                  <c:v>64.29871538637596</c:v>
                </c:pt>
                <c:pt idx="59">
                  <c:v>64.062158127473424</c:v>
                </c:pt>
                <c:pt idx="60">
                  <c:v>63.826632968030779</c:v>
                </c:pt>
                <c:pt idx="61">
                  <c:v>63.592818035985921</c:v>
                </c:pt>
                <c:pt idx="62">
                  <c:v>63.361296828544489</c:v>
                </c:pt>
                <c:pt idx="63">
                  <c:v>63.132562721799893</c:v>
                </c:pt>
                <c:pt idx="64">
                  <c:v>62.907024474477794</c:v>
                </c:pt>
                <c:pt idx="65">
                  <c:v>62.685012426769518</c:v>
                </c:pt>
                <c:pt idx="66">
                  <c:v>62.466785128795792</c:v>
                </c:pt>
                <c:pt idx="67">
                  <c:v>62.252536170368195</c:v>
                </c:pt>
                <c:pt idx="68">
                  <c:v>62.0424010217858</c:v>
                </c:pt>
                <c:pt idx="69">
                  <c:v>61.836463732406379</c:v>
                </c:pt>
                <c:pt idx="70">
                  <c:v>61.634763368237543</c:v>
                </c:pt>
                <c:pt idx="71">
                  <c:v>61.437300100871482</c:v>
                </c:pt>
                <c:pt idx="72">
                  <c:v>61.244040887239869</c:v>
                </c:pt>
                <c:pt idx="73">
                  <c:v>61.054924702718985</c:v>
                </c:pt>
                <c:pt idx="74">
                  <c:v>60.86986730915357</c:v>
                </c:pt>
                <c:pt idx="75">
                  <c:v>60.688765554637229</c:v>
                </c:pt>
                <c:pt idx="76">
                  <c:v>60.511501213751622</c:v>
                </c:pt>
                <c:pt idx="77">
                  <c:v>60.337944385838242</c:v>
                </c:pt>
                <c:pt idx="78">
                  <c:v>60.167956475192653</c:v>
                </c:pt>
                <c:pt idx="79">
                  <c:v>60.001392781253443</c:v>
                </c:pt>
                <c:pt idx="80">
                  <c:v>59.838104729306878</c:v>
                </c:pt>
                <c:pt idx="81">
                  <c:v>59.677941773298649</c:v>
                </c:pt>
                <c:pt idx="82">
                  <c:v>59.520753002351135</c:v>
                </c:pt>
                <c:pt idx="83">
                  <c:v>59.36638848179674</c:v>
                </c:pt>
                <c:pt idx="84">
                  <c:v>59.214700358178547</c:v>
                </c:pt>
                <c:pt idx="85">
                  <c:v>59.065543755922107</c:v>
                </c:pt>
                <c:pt idx="86">
                  <c:v>58.918777491394941</c:v>
                </c:pt>
                <c:pt idx="87">
                  <c:v>58.774264627956114</c:v>
                </c:pt>
                <c:pt idx="88">
                  <c:v>58.631872893447778</c:v>
                </c:pt>
                <c:pt idx="89">
                  <c:v>58.491474979457287</c:v>
                </c:pt>
                <c:pt idx="90">
                  <c:v>58.352948739630449</c:v>
                </c:pt>
                <c:pt idx="91">
                  <c:v>58.216177302375968</c:v>
                </c:pt>
                <c:pt idx="92">
                  <c:v>58.081049111487943</c:v>
                </c:pt>
                <c:pt idx="93">
                  <c:v>57.947457906539789</c:v>
                </c:pt>
                <c:pt idx="94">
                  <c:v>57.81530265337279</c:v>
                </c:pt>
                <c:pt idx="95">
                  <c:v>57.684487433615921</c:v>
                </c:pt>
                <c:pt idx="96">
                  <c:v>57.554921300926658</c:v>
                </c:pt>
                <c:pt idx="97">
                  <c:v>57.42651811052778</c:v>
                </c:pt>
                <c:pt idx="98">
                  <c:v>57.299196327626511</c:v>
                </c:pt>
                <c:pt idx="99">
                  <c:v>57.172878819429336</c:v>
                </c:pt>
                <c:pt idx="100">
                  <c:v>57.047492634700603</c:v>
                </c:pt>
                <c:pt idx="101">
                  <c:v>56.92296877414654</c:v>
                </c:pt>
                <c:pt idx="102">
                  <c:v>56.799241954329936</c:v>
                </c:pt>
                <c:pt idx="103">
                  <c:v>56.676250367327064</c:v>
                </c:pt>
                <c:pt idx="104">
                  <c:v>56.553935437920636</c:v>
                </c:pt>
                <c:pt idx="105">
                  <c:v>56.432241579774072</c:v>
                </c:pt>
                <c:pt idx="106">
                  <c:v>56.311115951748953</c:v>
                </c:pt>
                <c:pt idx="107">
                  <c:v>56.190508215304241</c:v>
                </c:pt>
                <c:pt idx="108">
                  <c:v>56.070370293750081</c:v>
                </c:pt>
                <c:pt idx="109">
                  <c:v>55.950656134018338</c:v>
                </c:pt>
                <c:pt idx="110">
                  <c:v>55.831321471555654</c:v>
                </c:pt>
                <c:pt idx="111">
                  <c:v>55.712323598940706</c:v>
                </c:pt>
                <c:pt idx="112">
                  <c:v>55.593621138878284</c:v>
                </c:pt>
                <c:pt idx="113">
                  <c:v>55.475173822326148</c:v>
                </c:pt>
                <c:pt idx="114">
                  <c:v>55.356942272670267</c:v>
                </c:pt>
                <c:pt idx="115">
                  <c:v>55.238887797078625</c:v>
                </c:pt>
                <c:pt idx="116">
                  <c:v>55.120972186434315</c:v>
                </c:pt>
                <c:pt idx="117">
                  <c:v>55.00315752557426</c:v>
                </c:pt>
                <c:pt idx="118">
                  <c:v>54.885406015938386</c:v>
                </c:pt>
                <c:pt idx="119">
                  <c:v>54.767679813158999</c:v>
                </c:pt>
                <c:pt idx="120">
                  <c:v>54.649940882585092</c:v>
                </c:pt>
                <c:pt idx="121">
                  <c:v>54.532150876226076</c:v>
                </c:pt>
                <c:pt idx="122">
                  <c:v>54.414271035097265</c:v>
                </c:pt>
                <c:pt idx="123">
                  <c:v>54.296262121428924</c:v>
                </c:pt>
                <c:pt idx="124">
                  <c:v>54.178084385629589</c:v>
                </c:pt>
                <c:pt idx="125">
                  <c:v>54.0596975732307</c:v>
                </c:pt>
                <c:pt idx="126">
                  <c:v>53.94106097723509</c:v>
                </c:pt>
                <c:pt idx="127">
                  <c:v>53.822133541286689</c:v>
                </c:pt>
                <c:pt idx="128">
                  <c:v>53.702874018811123</c:v>
                </c:pt>
                <c:pt idx="129">
                  <c:v>53.583241192677889</c:v>
                </c:pt>
                <c:pt idx="130">
                  <c:v>53.463194158938919</c:v>
                </c:pt>
                <c:pt idx="131">
                  <c:v>53.342692676748072</c:v>
                </c:pt>
                <c:pt idx="132">
                  <c:v>53.221697584617921</c:v>
                </c:pt>
                <c:pt idx="133">
                  <c:v>53.100171280708992</c:v>
                </c:pt>
                <c:pt idx="134">
                  <c:v>52.978078261892684</c:v>
                </c:pt>
                <c:pt idx="135">
                  <c:v>52.855385712948461</c:v>
                </c:pt>
                <c:pt idx="136">
                  <c:v>52.732064133572997</c:v>
                </c:pt>
                <c:pt idx="137">
                  <c:v>52.608087987076537</c:v>
                </c:pt>
                <c:pt idx="138">
                  <c:v>52.483436350963451</c:v>
                </c:pt>
                <c:pt idx="139">
                  <c:v>52.358093546334523</c:v>
                </c:pt>
                <c:pt idx="140">
                  <c:v>52.23204972053626</c:v>
                </c:pt>
                <c:pt idx="141">
                  <c:v>52.105301356052564</c:v>
                </c:pt>
                <c:pt idx="142">
                  <c:v>51.977851678590966</c:v>
                </c:pt>
                <c:pt idx="143">
                  <c:v>51.849710938897658</c:v>
                </c:pt>
                <c:pt idx="144">
                  <c:v>51.720896546167779</c:v>
                </c:pt>
                <c:pt idx="145">
                  <c:v>51.591433035982789</c:v>
                </c:pt>
                <c:pt idx="146">
                  <c:v>51.461351862322871</c:v>
                </c:pt>
                <c:pt idx="147">
                  <c:v>51.330691011014494</c:v>
                </c:pt>
                <c:pt idx="148">
                  <c:v>51.199494440482987</c:v>
                </c:pt>
                <c:pt idx="149">
                  <c:v>51.06781136427432</c:v>
                </c:pt>
                <c:pt idx="150">
                  <c:v>50.935695397833818</c:v>
                </c:pt>
                <c:pt idx="151">
                  <c:v>50.803203598846679</c:v>
                </c:pt>
                <c:pt idx="152">
                  <c:v>50.67039543551742</c:v>
                </c:pt>
                <c:pt idx="153">
                  <c:v>50.537331720110302</c:v>
                </c:pt>
                <c:pt idx="154">
                  <c:v>50.404073545706638</c:v>
                </c:pt>
                <c:pt idx="155">
                  <c:v>50.270681262489362</c:v>
                </c:pt>
                <c:pt idx="156">
                  <c:v>50.137213526174378</c:v>
                </c:pt>
                <c:pt idx="157">
                  <c:v>50.003726445870583</c:v>
                </c:pt>
                <c:pt idx="158">
                  <c:v>49.870272852179909</c:v>
                </c:pt>
                <c:pt idx="159">
                  <c:v>49.736901699302983</c:v>
                </c:pt>
                <c:pt idx="160">
                  <c:v>49.603657607843054</c:v>
                </c:pt>
                <c:pt idx="161">
                  <c:v>49.470580548380752</c:v>
                </c:pt>
                <c:pt idx="162">
                  <c:v>49.337705660103843</c:v>
                </c:pt>
                <c:pt idx="163">
                  <c:v>49.205063194072522</c:v>
                </c:pt>
                <c:pt idx="164">
                  <c:v>49.072678567213302</c:v>
                </c:pt>
                <c:pt idx="165">
                  <c:v>48.940572510876116</c:v>
                </c:pt>
                <c:pt idx="166">
                  <c:v>48.80876129668178</c:v>
                </c:pt>
                <c:pt idx="167">
                  <c:v>48.677257022284429</c:v>
                </c:pt>
                <c:pt idx="168">
                  <c:v>48.546067940387552</c:v>
                </c:pt>
                <c:pt idx="169">
                  <c:v>48.415198815680725</c:v>
                </c:pt>
                <c:pt idx="170">
                  <c:v>48.284651296107477</c:v>
                </c:pt>
                <c:pt idx="171">
                  <c:v>48.15442428685143</c:v>
                </c:pt>
                <c:pt idx="172">
                  <c:v>48.024514317485583</c:v>
                </c:pt>
                <c:pt idx="173">
                  <c:v>47.894915894746028</c:v>
                </c:pt>
                <c:pt idx="174">
                  <c:v>47.765621835277848</c:v>
                </c:pt>
                <c:pt idx="175">
                  <c:v>47.636623574398683</c:v>
                </c:pt>
                <c:pt idx="176">
                  <c:v>47.507911448398652</c:v>
                </c:pt>
                <c:pt idx="177">
                  <c:v>47.37947494913459</c:v>
                </c:pt>
                <c:pt idx="178">
                  <c:v>47.251302950682593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62.344000000000001</c:v>
                </c:pt>
                <c:pt idx="1">
                  <c:v>60.82</c:v>
                </c:pt>
                <c:pt idx="2">
                  <c:v>61.933999999999997</c:v>
                </c:pt>
                <c:pt idx="3">
                  <c:v>61.622999999999998</c:v>
                </c:pt>
                <c:pt idx="4">
                  <c:v>60.557000000000002</c:v>
                </c:pt>
                <c:pt idx="5">
                  <c:v>60.917999999999999</c:v>
                </c:pt>
                <c:pt idx="6">
                  <c:v>61.639000000000003</c:v>
                </c:pt>
                <c:pt idx="7">
                  <c:v>61.869</c:v>
                </c:pt>
                <c:pt idx="8">
                  <c:v>62.18</c:v>
                </c:pt>
                <c:pt idx="9">
                  <c:v>62.869</c:v>
                </c:pt>
                <c:pt idx="10">
                  <c:v>61.197000000000003</c:v>
                </c:pt>
                <c:pt idx="11">
                  <c:v>61.835999999999999</c:v>
                </c:pt>
                <c:pt idx="12">
                  <c:v>61.377000000000002</c:v>
                </c:pt>
                <c:pt idx="13">
                  <c:v>61.508000000000003</c:v>
                </c:pt>
                <c:pt idx="14">
                  <c:v>61.377000000000002</c:v>
                </c:pt>
                <c:pt idx="15">
                  <c:v>62.295000000000002</c:v>
                </c:pt>
                <c:pt idx="16">
                  <c:v>60.966999999999999</c:v>
                </c:pt>
                <c:pt idx="17">
                  <c:v>62.77</c:v>
                </c:pt>
                <c:pt idx="18">
                  <c:v>61.622999999999998</c:v>
                </c:pt>
                <c:pt idx="19">
                  <c:v>61.311</c:v>
                </c:pt>
                <c:pt idx="20">
                  <c:v>61.869</c:v>
                </c:pt>
                <c:pt idx="21">
                  <c:v>61.77</c:v>
                </c:pt>
                <c:pt idx="22">
                  <c:v>62.197000000000003</c:v>
                </c:pt>
                <c:pt idx="23">
                  <c:v>62.753999999999998</c:v>
                </c:pt>
                <c:pt idx="24">
                  <c:v>63.015999999999998</c:v>
                </c:pt>
                <c:pt idx="25">
                  <c:v>63.884999999999998</c:v>
                </c:pt>
                <c:pt idx="26">
                  <c:v>62.884999999999998</c:v>
                </c:pt>
                <c:pt idx="27">
                  <c:v>63.59</c:v>
                </c:pt>
                <c:pt idx="28">
                  <c:v>63.884999999999998</c:v>
                </c:pt>
                <c:pt idx="29">
                  <c:v>63.738</c:v>
                </c:pt>
                <c:pt idx="30">
                  <c:v>65.442999999999998</c:v>
                </c:pt>
                <c:pt idx="31">
                  <c:v>65.474999999999994</c:v>
                </c:pt>
                <c:pt idx="32">
                  <c:v>64.131</c:v>
                </c:pt>
                <c:pt idx="33">
                  <c:v>65.623000000000005</c:v>
                </c:pt>
                <c:pt idx="34">
                  <c:v>66.606999999999999</c:v>
                </c:pt>
                <c:pt idx="35">
                  <c:v>65.459000000000003</c:v>
                </c:pt>
                <c:pt idx="36">
                  <c:v>65.097999999999999</c:v>
                </c:pt>
                <c:pt idx="37">
                  <c:v>66.525000000000006</c:v>
                </c:pt>
                <c:pt idx="38">
                  <c:v>68.738</c:v>
                </c:pt>
                <c:pt idx="39">
                  <c:v>66.950999999999993</c:v>
                </c:pt>
                <c:pt idx="40">
                  <c:v>66.950999999999993</c:v>
                </c:pt>
                <c:pt idx="41">
                  <c:v>69.525000000000006</c:v>
                </c:pt>
                <c:pt idx="42">
                  <c:v>71.41</c:v>
                </c:pt>
                <c:pt idx="43">
                  <c:v>71.016000000000005</c:v>
                </c:pt>
                <c:pt idx="44">
                  <c:v>74.721000000000004</c:v>
                </c:pt>
                <c:pt idx="45">
                  <c:v>79.802999999999997</c:v>
                </c:pt>
                <c:pt idx="46">
                  <c:v>86.638999999999996</c:v>
                </c:pt>
                <c:pt idx="47">
                  <c:v>98.573999999999998</c:v>
                </c:pt>
                <c:pt idx="48">
                  <c:v>117.705</c:v>
                </c:pt>
                <c:pt idx="49">
                  <c:v>140.852</c:v>
                </c:pt>
                <c:pt idx="50">
                  <c:v>164.09800000000001</c:v>
                </c:pt>
                <c:pt idx="51">
                  <c:v>186.738</c:v>
                </c:pt>
                <c:pt idx="52">
                  <c:v>204.29499999999999</c:v>
                </c:pt>
                <c:pt idx="53">
                  <c:v>216.77</c:v>
                </c:pt>
                <c:pt idx="54">
                  <c:v>224.852</c:v>
                </c:pt>
                <c:pt idx="55">
                  <c:v>228.01599999999999</c:v>
                </c:pt>
                <c:pt idx="56">
                  <c:v>226.68899999999999</c:v>
                </c:pt>
                <c:pt idx="57">
                  <c:v>216.55699999999999</c:v>
                </c:pt>
                <c:pt idx="58">
                  <c:v>190.83600000000001</c:v>
                </c:pt>
                <c:pt idx="59">
                  <c:v>149.55699999999999</c:v>
                </c:pt>
                <c:pt idx="60">
                  <c:v>101.04900000000001</c:v>
                </c:pt>
                <c:pt idx="61">
                  <c:v>73.623000000000005</c:v>
                </c:pt>
                <c:pt idx="62">
                  <c:v>67.540999999999997</c:v>
                </c:pt>
                <c:pt idx="63">
                  <c:v>65.066000000000003</c:v>
                </c:pt>
                <c:pt idx="64">
                  <c:v>65.361000000000004</c:v>
                </c:pt>
                <c:pt idx="65">
                  <c:v>66.902000000000001</c:v>
                </c:pt>
                <c:pt idx="66">
                  <c:v>65.918000000000006</c:v>
                </c:pt>
                <c:pt idx="67">
                  <c:v>69.474999999999994</c:v>
                </c:pt>
                <c:pt idx="68">
                  <c:v>71.376999999999995</c:v>
                </c:pt>
                <c:pt idx="69">
                  <c:v>74.180000000000007</c:v>
                </c:pt>
                <c:pt idx="70">
                  <c:v>78.885000000000005</c:v>
                </c:pt>
                <c:pt idx="71">
                  <c:v>85.097999999999999</c:v>
                </c:pt>
                <c:pt idx="72">
                  <c:v>94.474999999999994</c:v>
                </c:pt>
                <c:pt idx="73">
                  <c:v>106.246</c:v>
                </c:pt>
                <c:pt idx="74">
                  <c:v>119.738</c:v>
                </c:pt>
                <c:pt idx="75">
                  <c:v>133.68899999999999</c:v>
                </c:pt>
                <c:pt idx="76">
                  <c:v>144.197</c:v>
                </c:pt>
                <c:pt idx="77">
                  <c:v>153.88499999999999</c:v>
                </c:pt>
                <c:pt idx="78">
                  <c:v>162.91800000000001</c:v>
                </c:pt>
                <c:pt idx="79">
                  <c:v>165.672</c:v>
                </c:pt>
                <c:pt idx="80">
                  <c:v>160.95099999999999</c:v>
                </c:pt>
                <c:pt idx="81">
                  <c:v>145.04900000000001</c:v>
                </c:pt>
                <c:pt idx="82">
                  <c:v>116.066</c:v>
                </c:pt>
                <c:pt idx="83">
                  <c:v>84.311000000000007</c:v>
                </c:pt>
                <c:pt idx="84">
                  <c:v>61.786999999999999</c:v>
                </c:pt>
                <c:pt idx="85">
                  <c:v>57.344000000000001</c:v>
                </c:pt>
                <c:pt idx="86">
                  <c:v>56.442999999999998</c:v>
                </c:pt>
                <c:pt idx="87">
                  <c:v>56.738</c:v>
                </c:pt>
                <c:pt idx="88">
                  <c:v>57.984000000000002</c:v>
                </c:pt>
                <c:pt idx="89">
                  <c:v>57.246000000000002</c:v>
                </c:pt>
                <c:pt idx="90">
                  <c:v>56.704999999999998</c:v>
                </c:pt>
                <c:pt idx="91">
                  <c:v>56.246000000000002</c:v>
                </c:pt>
                <c:pt idx="92">
                  <c:v>55.884999999999998</c:v>
                </c:pt>
                <c:pt idx="93">
                  <c:v>56.048999999999999</c:v>
                </c:pt>
                <c:pt idx="94">
                  <c:v>55.884999999999998</c:v>
                </c:pt>
                <c:pt idx="95">
                  <c:v>56.786999999999999</c:v>
                </c:pt>
                <c:pt idx="96">
                  <c:v>56.671999999999997</c:v>
                </c:pt>
                <c:pt idx="97">
                  <c:v>55.491999999999997</c:v>
                </c:pt>
                <c:pt idx="98">
                  <c:v>55.720999999999997</c:v>
                </c:pt>
                <c:pt idx="99">
                  <c:v>56.164000000000001</c:v>
                </c:pt>
                <c:pt idx="100">
                  <c:v>55.311</c:v>
                </c:pt>
                <c:pt idx="101">
                  <c:v>55.311</c:v>
                </c:pt>
                <c:pt idx="102">
                  <c:v>55.720999999999997</c:v>
                </c:pt>
                <c:pt idx="103">
                  <c:v>54.802999999999997</c:v>
                </c:pt>
                <c:pt idx="104">
                  <c:v>55.491999999999997</c:v>
                </c:pt>
                <c:pt idx="105">
                  <c:v>56.442999999999998</c:v>
                </c:pt>
                <c:pt idx="106">
                  <c:v>54.720999999999997</c:v>
                </c:pt>
                <c:pt idx="107">
                  <c:v>55.279000000000003</c:v>
                </c:pt>
                <c:pt idx="108">
                  <c:v>57.148000000000003</c:v>
                </c:pt>
                <c:pt idx="109">
                  <c:v>57.295000000000002</c:v>
                </c:pt>
                <c:pt idx="110">
                  <c:v>58.164000000000001</c:v>
                </c:pt>
                <c:pt idx="111">
                  <c:v>60.097999999999999</c:v>
                </c:pt>
                <c:pt idx="112">
                  <c:v>63.459000000000003</c:v>
                </c:pt>
                <c:pt idx="113">
                  <c:v>67.671999999999997</c:v>
                </c:pt>
                <c:pt idx="114">
                  <c:v>71.081999999999994</c:v>
                </c:pt>
                <c:pt idx="115">
                  <c:v>73.180000000000007</c:v>
                </c:pt>
                <c:pt idx="116">
                  <c:v>73.688999999999993</c:v>
                </c:pt>
                <c:pt idx="117">
                  <c:v>72.754000000000005</c:v>
                </c:pt>
                <c:pt idx="118">
                  <c:v>69.393000000000001</c:v>
                </c:pt>
                <c:pt idx="119">
                  <c:v>65.278999999999996</c:v>
                </c:pt>
                <c:pt idx="120">
                  <c:v>60.689</c:v>
                </c:pt>
                <c:pt idx="121">
                  <c:v>56.671999999999997</c:v>
                </c:pt>
                <c:pt idx="122">
                  <c:v>53.933999999999997</c:v>
                </c:pt>
                <c:pt idx="123">
                  <c:v>52.279000000000003</c:v>
                </c:pt>
                <c:pt idx="124">
                  <c:v>52.066000000000003</c:v>
                </c:pt>
                <c:pt idx="125">
                  <c:v>52.393000000000001</c:v>
                </c:pt>
                <c:pt idx="126">
                  <c:v>51.459000000000003</c:v>
                </c:pt>
                <c:pt idx="127">
                  <c:v>51.311</c:v>
                </c:pt>
                <c:pt idx="128">
                  <c:v>51.491999999999997</c:v>
                </c:pt>
                <c:pt idx="129">
                  <c:v>51.704999999999998</c:v>
                </c:pt>
                <c:pt idx="130">
                  <c:v>51.77</c:v>
                </c:pt>
                <c:pt idx="131">
                  <c:v>51.786999999999999</c:v>
                </c:pt>
                <c:pt idx="132">
                  <c:v>51.557000000000002</c:v>
                </c:pt>
                <c:pt idx="133">
                  <c:v>52.442999999999998</c:v>
                </c:pt>
                <c:pt idx="134">
                  <c:v>51.459000000000003</c:v>
                </c:pt>
                <c:pt idx="135">
                  <c:v>51.148000000000003</c:v>
                </c:pt>
                <c:pt idx="136">
                  <c:v>52.377000000000002</c:v>
                </c:pt>
                <c:pt idx="137">
                  <c:v>52.573999999999998</c:v>
                </c:pt>
                <c:pt idx="138">
                  <c:v>52.295000000000002</c:v>
                </c:pt>
                <c:pt idx="139">
                  <c:v>53.442999999999998</c:v>
                </c:pt>
                <c:pt idx="140">
                  <c:v>53.902000000000001</c:v>
                </c:pt>
                <c:pt idx="141">
                  <c:v>57.213000000000001</c:v>
                </c:pt>
                <c:pt idx="142">
                  <c:v>58.917999999999999</c:v>
                </c:pt>
                <c:pt idx="143">
                  <c:v>60.442999999999998</c:v>
                </c:pt>
                <c:pt idx="144">
                  <c:v>62.279000000000003</c:v>
                </c:pt>
                <c:pt idx="145">
                  <c:v>61.048999999999999</c:v>
                </c:pt>
                <c:pt idx="146">
                  <c:v>57.902000000000001</c:v>
                </c:pt>
                <c:pt idx="147">
                  <c:v>55.459000000000003</c:v>
                </c:pt>
                <c:pt idx="148">
                  <c:v>52.131</c:v>
                </c:pt>
                <c:pt idx="149">
                  <c:v>51.869</c:v>
                </c:pt>
                <c:pt idx="150">
                  <c:v>49.753999999999998</c:v>
                </c:pt>
                <c:pt idx="151">
                  <c:v>50.720999999999997</c:v>
                </c:pt>
                <c:pt idx="152">
                  <c:v>51.59</c:v>
                </c:pt>
                <c:pt idx="153">
                  <c:v>49.573999999999998</c:v>
                </c:pt>
                <c:pt idx="154">
                  <c:v>49.753999999999998</c:v>
                </c:pt>
                <c:pt idx="155">
                  <c:v>49.41</c:v>
                </c:pt>
                <c:pt idx="156">
                  <c:v>48.835999999999999</c:v>
                </c:pt>
                <c:pt idx="157">
                  <c:v>49.311</c:v>
                </c:pt>
                <c:pt idx="158">
                  <c:v>47.77</c:v>
                </c:pt>
                <c:pt idx="159">
                  <c:v>49.033000000000001</c:v>
                </c:pt>
                <c:pt idx="160">
                  <c:v>50.393000000000001</c:v>
                </c:pt>
                <c:pt idx="161">
                  <c:v>48.148000000000003</c:v>
                </c:pt>
                <c:pt idx="162">
                  <c:v>48.59</c:v>
                </c:pt>
                <c:pt idx="163">
                  <c:v>48.508000000000003</c:v>
                </c:pt>
                <c:pt idx="164">
                  <c:v>49.048999999999999</c:v>
                </c:pt>
                <c:pt idx="165">
                  <c:v>50.015999999999998</c:v>
                </c:pt>
                <c:pt idx="166">
                  <c:v>49.344000000000001</c:v>
                </c:pt>
                <c:pt idx="167">
                  <c:v>48.622999999999998</c:v>
                </c:pt>
                <c:pt idx="168">
                  <c:v>48.23</c:v>
                </c:pt>
                <c:pt idx="169">
                  <c:v>47.902000000000001</c:v>
                </c:pt>
                <c:pt idx="170">
                  <c:v>50.197000000000003</c:v>
                </c:pt>
                <c:pt idx="171">
                  <c:v>47.328000000000003</c:v>
                </c:pt>
                <c:pt idx="172">
                  <c:v>48.540999999999997</c:v>
                </c:pt>
                <c:pt idx="173">
                  <c:v>48.622999999999998</c:v>
                </c:pt>
                <c:pt idx="174">
                  <c:v>47.426000000000002</c:v>
                </c:pt>
                <c:pt idx="175">
                  <c:v>47.933999999999997</c:v>
                </c:pt>
                <c:pt idx="176">
                  <c:v>48.213000000000001</c:v>
                </c:pt>
                <c:pt idx="177">
                  <c:v>47.786999999999999</c:v>
                </c:pt>
                <c:pt idx="178">
                  <c:v>48.622999999999998</c:v>
                </c:pt>
                <c:pt idx="179">
                  <c:v>48.851999999999997</c:v>
                </c:pt>
                <c:pt idx="180">
                  <c:v>48.508000000000003</c:v>
                </c:pt>
                <c:pt idx="181">
                  <c:v>47.491999999999997</c:v>
                </c:pt>
                <c:pt idx="182">
                  <c:v>47.491999999999997</c:v>
                </c:pt>
                <c:pt idx="183">
                  <c:v>47.344000000000001</c:v>
                </c:pt>
                <c:pt idx="184">
                  <c:v>46.951000000000001</c:v>
                </c:pt>
                <c:pt idx="185">
                  <c:v>46.689</c:v>
                </c:pt>
                <c:pt idx="186">
                  <c:v>47.77</c:v>
                </c:pt>
                <c:pt idx="187">
                  <c:v>46.802999999999997</c:v>
                </c:pt>
                <c:pt idx="188">
                  <c:v>47.311</c:v>
                </c:pt>
                <c:pt idx="189">
                  <c:v>46.295000000000002</c:v>
                </c:pt>
                <c:pt idx="190">
                  <c:v>46.328000000000003</c:v>
                </c:pt>
                <c:pt idx="191">
                  <c:v>47.41</c:v>
                </c:pt>
                <c:pt idx="192">
                  <c:v>47.295000000000002</c:v>
                </c:pt>
                <c:pt idx="193">
                  <c:v>46.213000000000001</c:v>
                </c:pt>
                <c:pt idx="194">
                  <c:v>47.902000000000001</c:v>
                </c:pt>
                <c:pt idx="195">
                  <c:v>48.23</c:v>
                </c:pt>
                <c:pt idx="196">
                  <c:v>46.738</c:v>
                </c:pt>
                <c:pt idx="197">
                  <c:v>46.164000000000001</c:v>
                </c:pt>
                <c:pt idx="198">
                  <c:v>46.360999999999997</c:v>
                </c:pt>
                <c:pt idx="199">
                  <c:v>44.902000000000001</c:v>
                </c:pt>
                <c:pt idx="200">
                  <c:v>47.344000000000001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60.507485793282655</c:v>
                </c:pt>
                <c:pt idx="11">
                  <c:v>60.778626307852647</c:v>
                </c:pt>
                <c:pt idx="12">
                  <c:v>61.049693900351258</c:v>
                </c:pt>
                <c:pt idx="13">
                  <c:v>61.320488924721545</c:v>
                </c:pt>
                <c:pt idx="14">
                  <c:v>61.590778626511181</c:v>
                </c:pt>
                <c:pt idx="15">
                  <c:v>61.860293872994035</c:v>
                </c:pt>
                <c:pt idx="16">
                  <c:v>62.128725833100759</c:v>
                </c:pt>
                <c:pt idx="17">
                  <c:v>62.395722673812855</c:v>
                </c:pt>
                <c:pt idx="18">
                  <c:v>62.660886358134505</c:v>
                </c:pt>
                <c:pt idx="19">
                  <c:v>62.92376965265337</c:v>
                </c:pt>
                <c:pt idx="20">
                  <c:v>63.183873483881143</c:v>
                </c:pt>
                <c:pt idx="21">
                  <c:v>63.440644831325905</c:v>
                </c:pt>
                <c:pt idx="22">
                  <c:v>63.693475432904577</c:v>
                </c:pt>
                <c:pt idx="23">
                  <c:v>63.941701751221942</c:v>
                </c:pt>
                <c:pt idx="24">
                  <c:v>64.184607003270173</c:v>
                </c:pt>
                <c:pt idx="25">
                  <c:v>64.421426779509176</c:v>
                </c:pt>
                <c:pt idx="26">
                  <c:v>64.65136122178356</c:v>
                </c:pt>
                <c:pt idx="27">
                  <c:v>64.873599510296899</c:v>
                </c:pt>
                <c:pt idx="28">
                  <c:v>65.087367547343121</c:v>
                </c:pt>
                <c:pt idx="29">
                  <c:v>65.292018783581298</c:v>
                </c:pt>
                <c:pt idx="30">
                  <c:v>65.487203298884552</c:v>
                </c:pt>
                <c:pt idx="31">
                  <c:v>65.673174214467238</c:v>
                </c:pt>
                <c:pt idx="32">
                  <c:v>65.851325928937641</c:v>
                </c:pt>
                <c:pt idx="33">
                  <c:v>66.025106912760904</c:v>
                </c:pt>
                <c:pt idx="34">
                  <c:v>66.201508761630564</c:v>
                </c:pt>
                <c:pt idx="35">
                  <c:v>66.393394119478842</c:v>
                </c:pt>
                <c:pt idx="36">
                  <c:v>66.622969721772677</c:v>
                </c:pt>
                <c:pt idx="37">
                  <c:v>66.926704482864778</c:v>
                </c:pt>
                <c:pt idx="38">
                  <c:v>67.361890000087882</c:v>
                </c:pt>
                <c:pt idx="39">
                  <c:v>68.014788176485055</c:v>
                </c:pt>
                <c:pt idx="40">
                  <c:v>69.009861162254722</c:v>
                </c:pt>
                <c:pt idx="41">
                  <c:v>70.518917723495804</c:v>
                </c:pt>
                <c:pt idx="42">
                  <c:v>72.768186340969052</c:v>
                </c:pt>
                <c:pt idx="43">
                  <c:v>76.040480959918924</c:v>
                </c:pt>
                <c:pt idx="44">
                  <c:v>80.66900838087254</c:v>
                </c:pt>
                <c:pt idx="45">
                  <c:v>87.019308539695288</c:v>
                </c:pt>
                <c:pt idx="46">
                  <c:v>95.456664479419089</c:v>
                </c:pt>
                <c:pt idx="47">
                  <c:v>106.29829496168448</c:v>
                </c:pt>
                <c:pt idx="48">
                  <c:v>119.75263016609479</c:v>
                </c:pt>
                <c:pt idx="49">
                  <c:v>135.8508950166657</c:v>
                </c:pt>
                <c:pt idx="50">
                  <c:v>154.37518441659162</c:v>
                </c:pt>
                <c:pt idx="51">
                  <c:v>174.77212347430347</c:v>
                </c:pt>
                <c:pt idx="52">
                  <c:v>196.00014162364491</c:v>
                </c:pt>
                <c:pt idx="53">
                  <c:v>216.21934954229283</c:v>
                </c:pt>
                <c:pt idx="54">
                  <c:v>232.3415900857083</c:v>
                </c:pt>
                <c:pt idx="55">
                  <c:v>239.89690113356559</c:v>
                </c:pt>
                <c:pt idx="56">
                  <c:v>234.15700807682043</c:v>
                </c:pt>
                <c:pt idx="57">
                  <c:v>212.9135888667542</c:v>
                </c:pt>
                <c:pt idx="58">
                  <c:v>179.25979607470049</c:v>
                </c:pt>
                <c:pt idx="59">
                  <c:v>141.34680271650845</c:v>
                </c:pt>
                <c:pt idx="60">
                  <c:v>108.27054820514159</c:v>
                </c:pt>
                <c:pt idx="61">
                  <c:v>85.325196895676811</c:v>
                </c:pt>
                <c:pt idx="62">
                  <c:v>72.556949288238584</c:v>
                </c:pt>
                <c:pt idx="63">
                  <c:v>66.896868713619213</c:v>
                </c:pt>
                <c:pt idx="64">
                  <c:v>65.054377134021379</c:v>
                </c:pt>
                <c:pt idx="65">
                  <c:v>64.963734501052286</c:v>
                </c:pt>
                <c:pt idx="66">
                  <c:v>65.769565703241369</c:v>
                </c:pt>
                <c:pt idx="67">
                  <c:v>67.312019635874236</c:v>
                </c:pt>
                <c:pt idx="68">
                  <c:v>69.727588430756938</c:v>
                </c:pt>
                <c:pt idx="69">
                  <c:v>73.258712541305215</c:v>
                </c:pt>
                <c:pt idx="70">
                  <c:v>78.1737594128263</c:v>
                </c:pt>
                <c:pt idx="71">
                  <c:v>84.71689616139065</c:v>
                </c:pt>
                <c:pt idx="72">
                  <c:v>93.056749250927822</c:v>
                </c:pt>
                <c:pt idx="73">
                  <c:v>103.23011787947939</c:v>
                </c:pt>
                <c:pt idx="74">
                  <c:v>115.08807103513442</c:v>
                </c:pt>
                <c:pt idx="75">
                  <c:v>128.25402144322061</c:v>
                </c:pt>
                <c:pt idx="76">
                  <c:v>142.0843750936815</c:v>
                </c:pt>
                <c:pt idx="77">
                  <c:v>155.52112922714727</c:v>
                </c:pt>
                <c:pt idx="78">
                  <c:v>166.51482133566574</c:v>
                </c:pt>
                <c:pt idx="79">
                  <c:v>170.97850614965148</c:v>
                </c:pt>
                <c:pt idx="80">
                  <c:v>163.20714107062742</c:v>
                </c:pt>
                <c:pt idx="81">
                  <c:v>140.74708912499955</c:v>
                </c:pt>
                <c:pt idx="82">
                  <c:v>110.09592959619764</c:v>
                </c:pt>
                <c:pt idx="83">
                  <c:v>83.328049652065886</c:v>
                </c:pt>
                <c:pt idx="84">
                  <c:v>67.516473896855842</c:v>
                </c:pt>
                <c:pt idx="85">
                  <c:v>61.04952957919248</c:v>
                </c:pt>
                <c:pt idx="86">
                  <c:v>59.131210702171956</c:v>
                </c:pt>
                <c:pt idx="87">
                  <c:v>58.621143969821119</c:v>
                </c:pt>
                <c:pt idx="88">
                  <c:v>58.400083333837891</c:v>
                </c:pt>
                <c:pt idx="89">
                  <c:v>58.220063765521694</c:v>
                </c:pt>
                <c:pt idx="90">
                  <c:v>58.045229580791279</c:v>
                </c:pt>
                <c:pt idx="91">
                  <c:v>57.872063718496186</c:v>
                </c:pt>
                <c:pt idx="92">
                  <c:v>57.700268731287544</c:v>
                </c:pt>
                <c:pt idx="93">
                  <c:v>57.52976318580005</c:v>
                </c:pt>
                <c:pt idx="94">
                  <c:v>57.360478386286381</c:v>
                </c:pt>
                <c:pt idx="95">
                  <c:v>57.19234988069914</c:v>
                </c:pt>
                <c:pt idx="96">
                  <c:v>57.025319275669503</c:v>
                </c:pt>
                <c:pt idx="97">
                  <c:v>56.85934103013934</c:v>
                </c:pt>
                <c:pt idx="98">
                  <c:v>56.694403948465101</c:v>
                </c:pt>
                <c:pt idx="99">
                  <c:v>56.530594694840495</c:v>
                </c:pt>
                <c:pt idx="100">
                  <c:v>56.368271203830112</c:v>
                </c:pt>
                <c:pt idx="101">
                  <c:v>56.208497661513995</c:v>
                </c:pt>
                <c:pt idx="102">
                  <c:v>56.054041671964605</c:v>
                </c:pt>
                <c:pt idx="103">
                  <c:v>55.911449086258401</c:v>
                </c:pt>
                <c:pt idx="104">
                  <c:v>55.794922796438563</c:v>
                </c:pt>
                <c:pt idx="105">
                  <c:v>55.732730479328019</c:v>
                </c:pt>
                <c:pt idx="106">
                  <c:v>55.776275051548545</c:v>
                </c:pt>
                <c:pt idx="107">
                  <c:v>56.010343264310535</c:v>
                </c:pt>
                <c:pt idx="108">
                  <c:v>56.560244109741134</c:v>
                </c:pt>
                <c:pt idx="109">
                  <c:v>57.588111934555251</c:v>
                </c:pt>
                <c:pt idx="110">
                  <c:v>59.267827248396777</c:v>
                </c:pt>
                <c:pt idx="111">
                  <c:v>61.726954854329804</c:v>
                </c:pt>
                <c:pt idx="112">
                  <c:v>64.94663500338747</c:v>
                </c:pt>
                <c:pt idx="113">
                  <c:v>68.626336552136067</c:v>
                </c:pt>
                <c:pt idx="114">
                  <c:v>72.072830760761306</c:v>
                </c:pt>
                <c:pt idx="115">
                  <c:v>74.258579352793433</c:v>
                </c:pt>
                <c:pt idx="116">
                  <c:v>74.200192967862648</c:v>
                </c:pt>
                <c:pt idx="117">
                  <c:v>71.565878554766385</c:v>
                </c:pt>
                <c:pt idx="118">
                  <c:v>67.049952437017325</c:v>
                </c:pt>
                <c:pt idx="119">
                  <c:v>62.06681589586416</c:v>
                </c:pt>
                <c:pt idx="120">
                  <c:v>57.928724689933965</c:v>
                </c:pt>
                <c:pt idx="121">
                  <c:v>55.208495078758908</c:v>
                </c:pt>
                <c:pt idx="122">
                  <c:v>53.741909207860893</c:v>
                </c:pt>
                <c:pt idx="123">
                  <c:v>53.052887835900471</c:v>
                </c:pt>
                <c:pt idx="124">
                  <c:v>52.728017580671811</c:v>
                </c:pt>
                <c:pt idx="125">
                  <c:v>52.536194310821053</c:v>
                </c:pt>
                <c:pt idx="126">
                  <c:v>52.38340231969584</c:v>
                </c:pt>
                <c:pt idx="127">
                  <c:v>52.240558018655463</c:v>
                </c:pt>
                <c:pt idx="128">
                  <c:v>52.10071146044924</c:v>
                </c:pt>
                <c:pt idx="129">
                  <c:v>51.962623118028425</c:v>
                </c:pt>
                <c:pt idx="130">
                  <c:v>51.826226406775277</c:v>
                </c:pt>
                <c:pt idx="131">
                  <c:v>51.691755468634035</c:v>
                </c:pt>
                <c:pt idx="132">
                  <c:v>51.559847350082961</c:v>
                </c:pt>
                <c:pt idx="133">
                  <c:v>51.432209312469865</c:v>
                </c:pt>
                <c:pt idx="134">
                  <c:v>51.31323881104607</c:v>
                </c:pt>
                <c:pt idx="135">
                  <c:v>51.213376562400597</c:v>
                </c:pt>
                <c:pt idx="136">
                  <c:v>51.155050890038908</c:v>
                </c:pt>
                <c:pt idx="137">
                  <c:v>51.181335669994702</c:v>
                </c:pt>
                <c:pt idx="138">
                  <c:v>51.365215011700194</c:v>
                </c:pt>
                <c:pt idx="139">
                  <c:v>51.813552917657638</c:v>
                </c:pt>
                <c:pt idx="140">
                  <c:v>52.656187314611785</c:v>
                </c:pt>
                <c:pt idx="141">
                  <c:v>54.010861137945746</c:v>
                </c:pt>
                <c:pt idx="142">
                  <c:v>55.922042996053314</c:v>
                </c:pt>
                <c:pt idx="143">
                  <c:v>58.275043947919912</c:v>
                </c:pt>
                <c:pt idx="144">
                  <c:v>60.645257714340204</c:v>
                </c:pt>
                <c:pt idx="145">
                  <c:v>62.047125792919168</c:v>
                </c:pt>
                <c:pt idx="146">
                  <c:v>61.113126527919533</c:v>
                </c:pt>
                <c:pt idx="147">
                  <c:v>57.59526116754332</c:v>
                </c:pt>
                <c:pt idx="148">
                  <c:v>53.44828682004681</c:v>
                </c:pt>
                <c:pt idx="149">
                  <c:v>50.78100202502204</c:v>
                </c:pt>
                <c:pt idx="150">
                  <c:v>49.738591040796827</c:v>
                </c:pt>
                <c:pt idx="151">
                  <c:v>49.435964323628731</c:v>
                </c:pt>
                <c:pt idx="152">
                  <c:v>49.312529757493607</c:v>
                </c:pt>
                <c:pt idx="153">
                  <c:v>49.214114557016558</c:v>
                </c:pt>
                <c:pt idx="154">
                  <c:v>49.118128095813844</c:v>
                </c:pt>
                <c:pt idx="155">
                  <c:v>49.02256555317134</c:v>
                </c:pt>
                <c:pt idx="156">
                  <c:v>48.927177570935029</c:v>
                </c:pt>
                <c:pt idx="157">
                  <c:v>48.831807936232259</c:v>
                </c:pt>
                <c:pt idx="158">
                  <c:v>48.736313419976995</c:v>
                </c:pt>
                <c:pt idx="159">
                  <c:v>48.640562815733475</c:v>
                </c:pt>
                <c:pt idx="160">
                  <c:v>48.544437856959036</c:v>
                </c:pt>
                <c:pt idx="161">
                  <c:v>48.447833792810449</c:v>
                </c:pt>
                <c:pt idx="162">
                  <c:v>48.350659612065996</c:v>
                </c:pt>
                <c:pt idx="163">
                  <c:v>48.252837951711491</c:v>
                </c:pt>
                <c:pt idx="164">
                  <c:v>48.154304733979032</c:v>
                </c:pt>
                <c:pt idx="165">
                  <c:v>48.05500857926792</c:v>
                </c:pt>
                <c:pt idx="166">
                  <c:v>47.954910043150157</c:v>
                </c:pt>
                <c:pt idx="167">
                  <c:v>47.853980724076948</c:v>
                </c:pt>
                <c:pt idx="168">
                  <c:v>47.752202285015535</c:v>
                </c:pt>
                <c:pt idx="169">
                  <c:v>47.64956542761584</c:v>
                </c:pt>
                <c:pt idx="170">
                  <c:v>47.546068852143556</c:v>
                </c:pt>
                <c:pt idx="171">
                  <c:v>47.441718230758276</c:v>
                </c:pt>
                <c:pt idx="172">
                  <c:v>47.336525216113728</c:v>
                </c:pt>
                <c:pt idx="173">
                  <c:v>47.230506501971981</c:v>
                </c:pt>
                <c:pt idx="174">
                  <c:v>47.123682947734267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60.507485793279422</c:v>
                </c:pt>
                <c:pt idx="11">
                  <c:v>60.778626307840675</c:v>
                </c:pt>
                <c:pt idx="12">
                  <c:v>61.049693900308114</c:v>
                </c:pt>
                <c:pt idx="13">
                  <c:v>61.320488924570256</c:v>
                </c:pt>
                <c:pt idx="14">
                  <c:v>61.590778625995057</c:v>
                </c:pt>
                <c:pt idx="15">
                  <c:v>61.860293871281009</c:v>
                </c:pt>
                <c:pt idx="16">
                  <c:v>62.128725827569362</c:v>
                </c:pt>
                <c:pt idx="17">
                  <c:v>62.39572265643627</c:v>
                </c:pt>
                <c:pt idx="18">
                  <c:v>62.660886305027368</c:v>
                </c:pt>
                <c:pt idx="19">
                  <c:v>62.923769494746637</c:v>
                </c:pt>
                <c:pt idx="20">
                  <c:v>63.183873027100631</c:v>
                </c:pt>
                <c:pt idx="21">
                  <c:v>63.44064354582116</c:v>
                </c:pt>
                <c:pt idx="22">
                  <c:v>63.69347191325847</c:v>
                </c:pt>
                <c:pt idx="23">
                  <c:v>63.941692375957913</c:v>
                </c:pt>
                <c:pt idx="24">
                  <c:v>64.184582707693508</c:v>
                </c:pt>
                <c:pt idx="25">
                  <c:v>64.421365526121775</c:v>
                </c:pt>
                <c:pt idx="26">
                  <c:v>64.651210979489917</c:v>
                </c:pt>
                <c:pt idx="27">
                  <c:v>64.873240990208956</c:v>
                </c:pt>
                <c:pt idx="28">
                  <c:v>65.086535220351706</c:v>
                </c:pt>
                <c:pt idx="29">
                  <c:v>65.290138888299779</c:v>
                </c:pt>
                <c:pt idx="30">
                  <c:v>65.483072514447642</c:v>
                </c:pt>
                <c:pt idx="31">
                  <c:v>65.664343606568551</c:v>
                </c:pt>
                <c:pt idx="32">
                  <c:v>65.832960212875463</c:v>
                </c:pt>
                <c:pt idx="33">
                  <c:v>65.987946175210936</c:v>
                </c:pt>
                <c:pt idx="34">
                  <c:v>66.12835781014158</c:v>
                </c:pt>
                <c:pt idx="35">
                  <c:v>66.253301637757531</c:v>
                </c:pt>
                <c:pt idx="36">
                  <c:v>66.361952674037113</c:v>
                </c:pt>
                <c:pt idx="37">
                  <c:v>66.453572711270994</c:v>
                </c:pt>
                <c:pt idx="38">
                  <c:v>66.527527941290515</c:v>
                </c:pt>
                <c:pt idx="39">
                  <c:v>66.583305236753972</c:v>
                </c:pt>
                <c:pt idx="40">
                  <c:v>66.620526403698719</c:v>
                </c:pt>
                <c:pt idx="41">
                  <c:v>66.638959758651708</c:v>
                </c:pt>
                <c:pt idx="42">
                  <c:v>66.638528467093082</c:v>
                </c:pt>
                <c:pt idx="43">
                  <c:v>66.619315204299539</c:v>
                </c:pt>
                <c:pt idx="44">
                  <c:v>66.581562857796939</c:v>
                </c:pt>
                <c:pt idx="45">
                  <c:v>66.525671172403833</c:v>
                </c:pt>
                <c:pt idx="46">
                  <c:v>66.452189431024863</c:v>
                </c:pt>
                <c:pt idx="47">
                  <c:v>66.361805452471103</c:v>
                </c:pt>
                <c:pt idx="48">
                  <c:v>66.255331357392024</c:v>
                </c:pt>
                <c:pt idx="49">
                  <c:v>66.133686692440037</c:v>
                </c:pt>
                <c:pt idx="50">
                  <c:v>65.997879601718168</c:v>
                </c:pt>
                <c:pt idx="51">
                  <c:v>65.848986788050183</c:v>
                </c:pt>
                <c:pt idx="52">
                  <c:v>65.688133013675454</c:v>
                </c:pt>
                <c:pt idx="53">
                  <c:v>65.516470853741794</c:v>
                </c:pt>
                <c:pt idx="54">
                  <c:v>65.335161343000593</c:v>
                </c:pt>
                <c:pt idx="55">
                  <c:v>65.14535605533878</c:v>
                </c:pt>
                <c:pt idx="56">
                  <c:v>64.94818103734157</c:v>
                </c:pt>
                <c:pt idx="57">
                  <c:v>64.74472289114982</c:v>
                </c:pt>
                <c:pt idx="58">
                  <c:v>64.536017177703428</c:v>
                </c:pt>
                <c:pt idx="59">
                  <c:v>64.323039196659209</c:v>
                </c:pt>
                <c:pt idx="60">
                  <c:v>64.106697099418298</c:v>
                </c:pt>
                <c:pt idx="61">
                  <c:v>63.887827210241092</c:v>
                </c:pt>
                <c:pt idx="62">
                  <c:v>63.667191368809597</c:v>
                </c:pt>
                <c:pt idx="63">
                  <c:v>63.44547606557542</c:v>
                </c:pt>
                <c:pt idx="64">
                  <c:v>63.223293117263836</c:v>
                </c:pt>
                <c:pt idx="65">
                  <c:v>63.001181621584188</c:v>
                </c:pt>
                <c:pt idx="66">
                  <c:v>62.779610934642506</c:v>
                </c:pt>
                <c:pt idx="67">
                  <c:v>62.558984428750179</c:v>
                </c:pt>
                <c:pt idx="68">
                  <c:v>62.339643809375772</c:v>
                </c:pt>
                <c:pt idx="69">
                  <c:v>62.121873795302626</c:v>
                </c:pt>
                <c:pt idx="70">
                  <c:v>61.905906993434257</c:v>
                </c:pt>
                <c:pt idx="71">
                  <c:v>61.691928827379876</c:v>
                </c:pt>
                <c:pt idx="72">
                  <c:v>61.48008240563194</c:v>
                </c:pt>
                <c:pt idx="73">
                  <c:v>61.27047323989634</c:v>
                </c:pt>
                <c:pt idx="74">
                  <c:v>61.063173746375995</c:v>
                </c:pt>
                <c:pt idx="75">
                  <c:v>60.858227482241027</c:v>
                </c:pt>
                <c:pt idx="76">
                  <c:v>60.655653086065193</c:v>
                </c:pt>
                <c:pt idx="77">
                  <c:v>60.455447904745583</c:v>
                </c:pt>
                <c:pt idx="78">
                  <c:v>60.257591300539161</c:v>
                </c:pt>
                <c:pt idx="79">
                  <c:v>60.062047640597541</c:v>
                </c:pt>
                <c:pt idx="80">
                  <c:v>59.868768978049083</c:v>
                </c:pt>
                <c:pt idx="81">
                  <c:v>59.677697438560465</c:v>
                </c:pt>
                <c:pt idx="82">
                  <c:v>59.488767329696991</c:v>
                </c:pt>
                <c:pt idx="83">
                  <c:v>59.301906992561463</c:v>
                </c:pt>
                <c:pt idx="84">
                  <c:v>59.117040416367601</c:v>
                </c:pt>
                <c:pt idx="85">
                  <c:v>58.934088637009459</c:v>
                </c:pt>
                <c:pt idx="86">
                  <c:v>58.752970940505939</c:v>
                </c:pt>
                <c:pt idx="87">
                  <c:v>58.573605891583647</c:v>
                </c:pt>
                <c:pt idx="88">
                  <c:v>58.395912206738856</c:v>
                </c:pt>
                <c:pt idx="89">
                  <c:v>58.219809489993281</c:v>
                </c:pt>
                <c:pt idx="90">
                  <c:v>58.045218848310505</c:v>
                </c:pt>
                <c:pt idx="91">
                  <c:v>57.872063402333382</c:v>
                </c:pt>
                <c:pt idx="92">
                  <c:v>57.700268706786204</c:v>
                </c:pt>
                <c:pt idx="93">
                  <c:v>57.52976309359385</c:v>
                </c:pt>
                <c:pt idx="94">
                  <c:v>57.360477949529255</c:v>
                </c:pt>
                <c:pt idx="95">
                  <c:v>57.192347939025758</c:v>
                </c:pt>
                <c:pt idx="96">
                  <c:v>57.025311181694406</c:v>
                </c:pt>
                <c:pt idx="97">
                  <c:v>56.859309393070077</c:v>
                </c:pt>
                <c:pt idx="98">
                  <c:v>56.694287996177827</c:v>
                </c:pt>
                <c:pt idx="99">
                  <c:v>56.530196210657323</c:v>
                </c:pt>
                <c:pt idx="100">
                  <c:v>56.366987125405309</c:v>
                </c:pt>
                <c:pt idx="101">
                  <c:v>56.204617759986014</c:v>
                </c:pt>
                <c:pt idx="102">
                  <c:v>56.043049119409261</c:v>
                </c:pt>
                <c:pt idx="103">
                  <c:v>55.882246246276004</c:v>
                </c:pt>
                <c:pt idx="104">
                  <c:v>55.72217827373111</c:v>
                </c:pt>
                <c:pt idx="105">
                  <c:v>55.562818482130936</c:v>
                </c:pt>
                <c:pt idx="106">
                  <c:v>55.404144361817984</c:v>
                </c:pt>
                <c:pt idx="107">
                  <c:v>55.246137683881962</c:v>
                </c:pt>
                <c:pt idx="108">
                  <c:v>55.088784580263535</c:v>
                </c:pt>
                <c:pt idx="109">
                  <c:v>54.932075634009486</c:v>
                </c:pt>
                <c:pt idx="110">
                  <c:v>54.776005979900503</c:v>
                </c:pt>
                <c:pt idx="111">
                  <c:v>54.620575415031666</c:v>
                </c:pt>
                <c:pt idx="112">
                  <c:v>54.465788518214652</c:v>
                </c:pt>
                <c:pt idx="113">
                  <c:v>54.311654776277344</c:v>
                </c:pt>
                <c:pt idx="114">
                  <c:v>54.158188714446339</c:v>
                </c:pt>
                <c:pt idx="115">
                  <c:v>54.005410027002348</c:v>
                </c:pt>
                <c:pt idx="116">
                  <c:v>53.853343703289461</c:v>
                </c:pt>
                <c:pt idx="117">
                  <c:v>53.702020142937833</c:v>
                </c:pt>
                <c:pt idx="118">
                  <c:v>53.551475252829796</c:v>
                </c:pt>
                <c:pt idx="119">
                  <c:v>53.401750516920934</c:v>
                </c:pt>
                <c:pt idx="120">
                  <c:v>53.252893028548485</c:v>
                </c:pt>
                <c:pt idx="121">
                  <c:v>53.104955473365848</c:v>
                </c:pt>
                <c:pt idx="122">
                  <c:v>52.957996049599544</c:v>
                </c:pt>
                <c:pt idx="123">
                  <c:v>52.812078311019597</c:v>
                </c:pt>
                <c:pt idx="124">
                  <c:v>52.667270916958529</c:v>
                </c:pt>
                <c:pt idx="125">
                  <c:v>52.523647273042648</c:v>
                </c:pt>
                <c:pt idx="126">
                  <c:v>52.381285046172977</c:v>
                </c:pt>
                <c:pt idx="127">
                  <c:v>52.240265537890522</c:v>
                </c:pt>
                <c:pt idx="128">
                  <c:v>52.100672901772946</c:v>
                </c:pt>
                <c:pt idx="129">
                  <c:v>51.962593193126978</c:v>
                </c:pt>
                <c:pt idx="130">
                  <c:v>51.826113243134657</c:v>
                </c:pt>
                <c:pt idx="131">
                  <c:v>51.691319354911158</c:v>
                </c:pt>
                <c:pt idx="132">
                  <c:v>51.558295825699766</c:v>
                </c:pt>
                <c:pt idx="133">
                  <c:v>51.427123307625557</c:v>
                </c:pt>
                <c:pt idx="134">
                  <c:v>51.297877028887264</c:v>
                </c:pt>
                <c:pt idx="135">
                  <c:v>51.170624907662685</c:v>
                </c:pt>
                <c:pt idx="136">
                  <c:v>51.045425601842574</c:v>
                </c:pt>
                <c:pt idx="137">
                  <c:v>50.922326548323454</c:v>
                </c:pt>
                <c:pt idx="138">
                  <c:v>50.801362055165185</c:v>
                </c:pt>
                <c:pt idx="139">
                  <c:v>50.68255151752976</c:v>
                </c:pt>
                <c:pt idx="140">
                  <c:v>50.56589783301132</c:v>
                </c:pt>
                <c:pt idx="141">
                  <c:v>50.451386092856588</c:v>
                </c:pt>
                <c:pt idx="142">
                  <c:v>50.338982621951551</c:v>
                </c:pt>
                <c:pt idx="143">
                  <c:v>50.228634431902648</c:v>
                </c:pt>
                <c:pt idx="144">
                  <c:v>50.120269138052976</c:v>
                </c:pt>
                <c:pt idx="145">
                  <c:v>50.013795373293043</c:v>
                </c:pt>
                <c:pt idx="146">
                  <c:v>49.909103709978751</c:v>
                </c:pt>
                <c:pt idx="147">
                  <c:v>49.806068077515889</c:v>
                </c:pt>
                <c:pt idx="148">
                  <c:v>49.704547638895832</c:v>
                </c:pt>
                <c:pt idx="149">
                  <c:v>49.604389066515111</c:v>
                </c:pt>
                <c:pt idx="150">
                  <c:v>49.505429137790308</c:v>
                </c:pt>
                <c:pt idx="151">
                  <c:v>49.407497555953626</c:v>
                </c:pt>
                <c:pt idx="152">
                  <c:v>49.310419892131321</c:v>
                </c:pt>
                <c:pt idx="153">
                  <c:v>49.214020541964459</c:v>
                </c:pt>
                <c:pt idx="154">
                  <c:v>49.118125593629628</c:v>
                </c:pt>
                <c:pt idx="155">
                  <c:v>49.022565513576886</c:v>
                </c:pt>
                <c:pt idx="156">
                  <c:v>48.927177570563735</c:v>
                </c:pt>
                <c:pt idx="157">
                  <c:v>48.831807936230199</c:v>
                </c:pt>
                <c:pt idx="158">
                  <c:v>48.736313419976987</c:v>
                </c:pt>
                <c:pt idx="159">
                  <c:v>48.640562815733475</c:v>
                </c:pt>
                <c:pt idx="160">
                  <c:v>48.544437856959036</c:v>
                </c:pt>
                <c:pt idx="161">
                  <c:v>48.447833792810449</c:v>
                </c:pt>
                <c:pt idx="162">
                  <c:v>48.350659612065996</c:v>
                </c:pt>
                <c:pt idx="163">
                  <c:v>48.252837951711491</c:v>
                </c:pt>
                <c:pt idx="164">
                  <c:v>48.154304733979032</c:v>
                </c:pt>
                <c:pt idx="165">
                  <c:v>48.05500857926792</c:v>
                </c:pt>
                <c:pt idx="166">
                  <c:v>47.954910043150157</c:v>
                </c:pt>
                <c:pt idx="167">
                  <c:v>47.853980724076948</c:v>
                </c:pt>
                <c:pt idx="168">
                  <c:v>47.752202285015535</c:v>
                </c:pt>
                <c:pt idx="169">
                  <c:v>47.64956542761584</c:v>
                </c:pt>
                <c:pt idx="170">
                  <c:v>47.546068852143556</c:v>
                </c:pt>
                <c:pt idx="171">
                  <c:v>47.441718230758276</c:v>
                </c:pt>
                <c:pt idx="172">
                  <c:v>47.336525216113728</c:v>
                </c:pt>
                <c:pt idx="173">
                  <c:v>47.230506501971981</c:v>
                </c:pt>
                <c:pt idx="174">
                  <c:v>47.123682947734267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62.606999999999999</c:v>
                </c:pt>
                <c:pt idx="1">
                  <c:v>64.573999999999998</c:v>
                </c:pt>
                <c:pt idx="2">
                  <c:v>63.704999999999998</c:v>
                </c:pt>
                <c:pt idx="3">
                  <c:v>62.884999999999998</c:v>
                </c:pt>
                <c:pt idx="4">
                  <c:v>62.902000000000001</c:v>
                </c:pt>
                <c:pt idx="5">
                  <c:v>64.278999999999996</c:v>
                </c:pt>
                <c:pt idx="6">
                  <c:v>62.639000000000003</c:v>
                </c:pt>
                <c:pt idx="7">
                  <c:v>63.884999999999998</c:v>
                </c:pt>
                <c:pt idx="8">
                  <c:v>64.966999999999999</c:v>
                </c:pt>
                <c:pt idx="9">
                  <c:v>62.984000000000002</c:v>
                </c:pt>
                <c:pt idx="10">
                  <c:v>63.279000000000003</c:v>
                </c:pt>
                <c:pt idx="11">
                  <c:v>64.114999999999995</c:v>
                </c:pt>
                <c:pt idx="12">
                  <c:v>63.475000000000001</c:v>
                </c:pt>
                <c:pt idx="13">
                  <c:v>64.245999999999995</c:v>
                </c:pt>
                <c:pt idx="14">
                  <c:v>64.835999999999999</c:v>
                </c:pt>
                <c:pt idx="15">
                  <c:v>64.787000000000006</c:v>
                </c:pt>
                <c:pt idx="16">
                  <c:v>63.59</c:v>
                </c:pt>
                <c:pt idx="17">
                  <c:v>65.097999999999999</c:v>
                </c:pt>
                <c:pt idx="18">
                  <c:v>65.393000000000001</c:v>
                </c:pt>
                <c:pt idx="19">
                  <c:v>64.41</c:v>
                </c:pt>
                <c:pt idx="20">
                  <c:v>64.016000000000005</c:v>
                </c:pt>
                <c:pt idx="21">
                  <c:v>64.343999999999994</c:v>
                </c:pt>
                <c:pt idx="22">
                  <c:v>64.278999999999996</c:v>
                </c:pt>
                <c:pt idx="23">
                  <c:v>65.066000000000003</c:v>
                </c:pt>
                <c:pt idx="24">
                  <c:v>66.197000000000003</c:v>
                </c:pt>
                <c:pt idx="25">
                  <c:v>65.656000000000006</c:v>
                </c:pt>
                <c:pt idx="26">
                  <c:v>66.033000000000001</c:v>
                </c:pt>
                <c:pt idx="27">
                  <c:v>66.819999999999993</c:v>
                </c:pt>
                <c:pt idx="28">
                  <c:v>64.59</c:v>
                </c:pt>
                <c:pt idx="29">
                  <c:v>66.343999999999994</c:v>
                </c:pt>
                <c:pt idx="30">
                  <c:v>65.361000000000004</c:v>
                </c:pt>
                <c:pt idx="31">
                  <c:v>68.197000000000003</c:v>
                </c:pt>
                <c:pt idx="32">
                  <c:v>66.180000000000007</c:v>
                </c:pt>
                <c:pt idx="33">
                  <c:v>66.623000000000005</c:v>
                </c:pt>
                <c:pt idx="34">
                  <c:v>66.819999999999993</c:v>
                </c:pt>
                <c:pt idx="35">
                  <c:v>67.245999999999995</c:v>
                </c:pt>
                <c:pt idx="36">
                  <c:v>67.066000000000003</c:v>
                </c:pt>
                <c:pt idx="37">
                  <c:v>68.278999999999996</c:v>
                </c:pt>
                <c:pt idx="38">
                  <c:v>68.459000000000003</c:v>
                </c:pt>
                <c:pt idx="39">
                  <c:v>69.081999999999994</c:v>
                </c:pt>
                <c:pt idx="40">
                  <c:v>70.885000000000005</c:v>
                </c:pt>
                <c:pt idx="41">
                  <c:v>71.164000000000001</c:v>
                </c:pt>
                <c:pt idx="42">
                  <c:v>71.295000000000002</c:v>
                </c:pt>
                <c:pt idx="43">
                  <c:v>74.393000000000001</c:v>
                </c:pt>
                <c:pt idx="44">
                  <c:v>77.164000000000001</c:v>
                </c:pt>
                <c:pt idx="45">
                  <c:v>80.311000000000007</c:v>
                </c:pt>
                <c:pt idx="46">
                  <c:v>89.966999999999999</c:v>
                </c:pt>
                <c:pt idx="47">
                  <c:v>102.295</c:v>
                </c:pt>
                <c:pt idx="48">
                  <c:v>120.52500000000001</c:v>
                </c:pt>
                <c:pt idx="49">
                  <c:v>142.75399999999999</c:v>
                </c:pt>
                <c:pt idx="50">
                  <c:v>165.21299999999999</c:v>
                </c:pt>
                <c:pt idx="51">
                  <c:v>185.393</c:v>
                </c:pt>
                <c:pt idx="52">
                  <c:v>202.82</c:v>
                </c:pt>
                <c:pt idx="53">
                  <c:v>215.21299999999999</c:v>
                </c:pt>
                <c:pt idx="54">
                  <c:v>222.98400000000001</c:v>
                </c:pt>
                <c:pt idx="55">
                  <c:v>226.49199999999999</c:v>
                </c:pt>
                <c:pt idx="56">
                  <c:v>224.65600000000001</c:v>
                </c:pt>
                <c:pt idx="57">
                  <c:v>216.65600000000001</c:v>
                </c:pt>
                <c:pt idx="58">
                  <c:v>197.21299999999999</c:v>
                </c:pt>
                <c:pt idx="59">
                  <c:v>159.803</c:v>
                </c:pt>
                <c:pt idx="60">
                  <c:v>109.88500000000001</c:v>
                </c:pt>
                <c:pt idx="61">
                  <c:v>75.688999999999993</c:v>
                </c:pt>
                <c:pt idx="62">
                  <c:v>67.77</c:v>
                </c:pt>
                <c:pt idx="63">
                  <c:v>67.066000000000003</c:v>
                </c:pt>
                <c:pt idx="64">
                  <c:v>67.016000000000005</c:v>
                </c:pt>
                <c:pt idx="65">
                  <c:v>67.573999999999998</c:v>
                </c:pt>
                <c:pt idx="66">
                  <c:v>68.852000000000004</c:v>
                </c:pt>
                <c:pt idx="67">
                  <c:v>70.081999999999994</c:v>
                </c:pt>
                <c:pt idx="68">
                  <c:v>73</c:v>
                </c:pt>
                <c:pt idx="69">
                  <c:v>76.361000000000004</c:v>
                </c:pt>
                <c:pt idx="70">
                  <c:v>81.573999999999998</c:v>
                </c:pt>
                <c:pt idx="71">
                  <c:v>89.671999999999997</c:v>
                </c:pt>
                <c:pt idx="72">
                  <c:v>99.295000000000002</c:v>
                </c:pt>
                <c:pt idx="73">
                  <c:v>111.23</c:v>
                </c:pt>
                <c:pt idx="74">
                  <c:v>125.902</c:v>
                </c:pt>
                <c:pt idx="75">
                  <c:v>140.131</c:v>
                </c:pt>
                <c:pt idx="76">
                  <c:v>150.22999999999999</c:v>
                </c:pt>
                <c:pt idx="77">
                  <c:v>158.98400000000001</c:v>
                </c:pt>
                <c:pt idx="78">
                  <c:v>164.90199999999999</c:v>
                </c:pt>
                <c:pt idx="79">
                  <c:v>163.55699999999999</c:v>
                </c:pt>
                <c:pt idx="80">
                  <c:v>153.803</c:v>
                </c:pt>
                <c:pt idx="81">
                  <c:v>134.18</c:v>
                </c:pt>
                <c:pt idx="82">
                  <c:v>105.04900000000001</c:v>
                </c:pt>
                <c:pt idx="83">
                  <c:v>75.933999999999997</c:v>
                </c:pt>
                <c:pt idx="84">
                  <c:v>61.311</c:v>
                </c:pt>
                <c:pt idx="85">
                  <c:v>58.984000000000002</c:v>
                </c:pt>
                <c:pt idx="86">
                  <c:v>58.77</c:v>
                </c:pt>
                <c:pt idx="87">
                  <c:v>59.131</c:v>
                </c:pt>
                <c:pt idx="88">
                  <c:v>57.426000000000002</c:v>
                </c:pt>
                <c:pt idx="89">
                  <c:v>57.164000000000001</c:v>
                </c:pt>
                <c:pt idx="90">
                  <c:v>57.59</c:v>
                </c:pt>
                <c:pt idx="91">
                  <c:v>57.869</c:v>
                </c:pt>
                <c:pt idx="92">
                  <c:v>57.639000000000003</c:v>
                </c:pt>
                <c:pt idx="93">
                  <c:v>55.933999999999997</c:v>
                </c:pt>
                <c:pt idx="94">
                  <c:v>55.951000000000001</c:v>
                </c:pt>
                <c:pt idx="95">
                  <c:v>56.902000000000001</c:v>
                </c:pt>
                <c:pt idx="96">
                  <c:v>57.033000000000001</c:v>
                </c:pt>
                <c:pt idx="97">
                  <c:v>57.066000000000003</c:v>
                </c:pt>
                <c:pt idx="98">
                  <c:v>56.442999999999998</c:v>
                </c:pt>
                <c:pt idx="99">
                  <c:v>56.115000000000002</c:v>
                </c:pt>
                <c:pt idx="100">
                  <c:v>56.393000000000001</c:v>
                </c:pt>
                <c:pt idx="101">
                  <c:v>57.164000000000001</c:v>
                </c:pt>
                <c:pt idx="102">
                  <c:v>57.164000000000001</c:v>
                </c:pt>
                <c:pt idx="103">
                  <c:v>57.246000000000002</c:v>
                </c:pt>
                <c:pt idx="104">
                  <c:v>56.18</c:v>
                </c:pt>
                <c:pt idx="105">
                  <c:v>56.933999999999997</c:v>
                </c:pt>
                <c:pt idx="106">
                  <c:v>56.557000000000002</c:v>
                </c:pt>
                <c:pt idx="107">
                  <c:v>56.262</c:v>
                </c:pt>
                <c:pt idx="108">
                  <c:v>57.82</c:v>
                </c:pt>
                <c:pt idx="109">
                  <c:v>59.689</c:v>
                </c:pt>
                <c:pt idx="110">
                  <c:v>62.393000000000001</c:v>
                </c:pt>
                <c:pt idx="111">
                  <c:v>66.081999999999994</c:v>
                </c:pt>
                <c:pt idx="112">
                  <c:v>70.016000000000005</c:v>
                </c:pt>
                <c:pt idx="113">
                  <c:v>73.262</c:v>
                </c:pt>
                <c:pt idx="114">
                  <c:v>74.623000000000005</c:v>
                </c:pt>
                <c:pt idx="115">
                  <c:v>76.033000000000001</c:v>
                </c:pt>
                <c:pt idx="116">
                  <c:v>74.097999999999999</c:v>
                </c:pt>
                <c:pt idx="117">
                  <c:v>72.164000000000001</c:v>
                </c:pt>
                <c:pt idx="118">
                  <c:v>66.343999999999994</c:v>
                </c:pt>
                <c:pt idx="119">
                  <c:v>61.23</c:v>
                </c:pt>
                <c:pt idx="120">
                  <c:v>57.426000000000002</c:v>
                </c:pt>
                <c:pt idx="121">
                  <c:v>56.377000000000002</c:v>
                </c:pt>
                <c:pt idx="122">
                  <c:v>53.18</c:v>
                </c:pt>
                <c:pt idx="123">
                  <c:v>52.459000000000003</c:v>
                </c:pt>
                <c:pt idx="124">
                  <c:v>53.917999999999999</c:v>
                </c:pt>
                <c:pt idx="125">
                  <c:v>52.442999999999998</c:v>
                </c:pt>
                <c:pt idx="126">
                  <c:v>52.377000000000002</c:v>
                </c:pt>
                <c:pt idx="127">
                  <c:v>51.279000000000003</c:v>
                </c:pt>
                <c:pt idx="128">
                  <c:v>52.671999999999997</c:v>
                </c:pt>
                <c:pt idx="129">
                  <c:v>52</c:v>
                </c:pt>
                <c:pt idx="130">
                  <c:v>52.426000000000002</c:v>
                </c:pt>
                <c:pt idx="131">
                  <c:v>52.148000000000003</c:v>
                </c:pt>
                <c:pt idx="132">
                  <c:v>51.360999999999997</c:v>
                </c:pt>
                <c:pt idx="133">
                  <c:v>52.884999999999998</c:v>
                </c:pt>
                <c:pt idx="134">
                  <c:v>52.966999999999999</c:v>
                </c:pt>
                <c:pt idx="135">
                  <c:v>52.884999999999998</c:v>
                </c:pt>
                <c:pt idx="136">
                  <c:v>53</c:v>
                </c:pt>
                <c:pt idx="137">
                  <c:v>53.689</c:v>
                </c:pt>
                <c:pt idx="138">
                  <c:v>54.984000000000002</c:v>
                </c:pt>
                <c:pt idx="139">
                  <c:v>56.753999999999998</c:v>
                </c:pt>
                <c:pt idx="140">
                  <c:v>58</c:v>
                </c:pt>
                <c:pt idx="141">
                  <c:v>60.459000000000003</c:v>
                </c:pt>
                <c:pt idx="142">
                  <c:v>63.606999999999999</c:v>
                </c:pt>
                <c:pt idx="143">
                  <c:v>64.787000000000006</c:v>
                </c:pt>
                <c:pt idx="144">
                  <c:v>63.491999999999997</c:v>
                </c:pt>
                <c:pt idx="145">
                  <c:v>62.148000000000003</c:v>
                </c:pt>
                <c:pt idx="146">
                  <c:v>58.164000000000001</c:v>
                </c:pt>
                <c:pt idx="147">
                  <c:v>54.966999999999999</c:v>
                </c:pt>
                <c:pt idx="148">
                  <c:v>53.262</c:v>
                </c:pt>
                <c:pt idx="149">
                  <c:v>51.377000000000002</c:v>
                </c:pt>
                <c:pt idx="150">
                  <c:v>51.097999999999999</c:v>
                </c:pt>
                <c:pt idx="151">
                  <c:v>50.835999999999999</c:v>
                </c:pt>
                <c:pt idx="152">
                  <c:v>50.328000000000003</c:v>
                </c:pt>
                <c:pt idx="153">
                  <c:v>51.197000000000003</c:v>
                </c:pt>
                <c:pt idx="154">
                  <c:v>50.066000000000003</c:v>
                </c:pt>
                <c:pt idx="155">
                  <c:v>49.295000000000002</c:v>
                </c:pt>
                <c:pt idx="156">
                  <c:v>51.033000000000001</c:v>
                </c:pt>
                <c:pt idx="157">
                  <c:v>50.197000000000003</c:v>
                </c:pt>
                <c:pt idx="158">
                  <c:v>51.23</c:v>
                </c:pt>
                <c:pt idx="159">
                  <c:v>50.246000000000002</c:v>
                </c:pt>
                <c:pt idx="160">
                  <c:v>50.097999999999999</c:v>
                </c:pt>
                <c:pt idx="161">
                  <c:v>49.77</c:v>
                </c:pt>
                <c:pt idx="162">
                  <c:v>50.18</c:v>
                </c:pt>
                <c:pt idx="163">
                  <c:v>48.933999999999997</c:v>
                </c:pt>
                <c:pt idx="164">
                  <c:v>50.197000000000003</c:v>
                </c:pt>
                <c:pt idx="165">
                  <c:v>48.59</c:v>
                </c:pt>
                <c:pt idx="166">
                  <c:v>49.984000000000002</c:v>
                </c:pt>
                <c:pt idx="167">
                  <c:v>48.851999999999997</c:v>
                </c:pt>
                <c:pt idx="168">
                  <c:v>49.606999999999999</c:v>
                </c:pt>
                <c:pt idx="169">
                  <c:v>49.933999999999997</c:v>
                </c:pt>
                <c:pt idx="170">
                  <c:v>48.426000000000002</c:v>
                </c:pt>
                <c:pt idx="171">
                  <c:v>47.851999999999997</c:v>
                </c:pt>
                <c:pt idx="172">
                  <c:v>49.015999999999998</c:v>
                </c:pt>
                <c:pt idx="173">
                  <c:v>48.753999999999998</c:v>
                </c:pt>
                <c:pt idx="174">
                  <c:v>48.491999999999997</c:v>
                </c:pt>
                <c:pt idx="175">
                  <c:v>47.573999999999998</c:v>
                </c:pt>
                <c:pt idx="176">
                  <c:v>49.508000000000003</c:v>
                </c:pt>
                <c:pt idx="177">
                  <c:v>48.82</c:v>
                </c:pt>
                <c:pt idx="178">
                  <c:v>47.786999999999999</c:v>
                </c:pt>
                <c:pt idx="179">
                  <c:v>47.851999999999997</c:v>
                </c:pt>
                <c:pt idx="180">
                  <c:v>48.902000000000001</c:v>
                </c:pt>
                <c:pt idx="181">
                  <c:v>49.197000000000003</c:v>
                </c:pt>
                <c:pt idx="182">
                  <c:v>48.704999999999998</c:v>
                </c:pt>
                <c:pt idx="183">
                  <c:v>47.491999999999997</c:v>
                </c:pt>
                <c:pt idx="184">
                  <c:v>48.066000000000003</c:v>
                </c:pt>
                <c:pt idx="185">
                  <c:v>47.984000000000002</c:v>
                </c:pt>
                <c:pt idx="186">
                  <c:v>48.59</c:v>
                </c:pt>
                <c:pt idx="187">
                  <c:v>48.606999999999999</c:v>
                </c:pt>
                <c:pt idx="188">
                  <c:v>47.573999999999998</c:v>
                </c:pt>
                <c:pt idx="189">
                  <c:v>48.671999999999997</c:v>
                </c:pt>
                <c:pt idx="190">
                  <c:v>47.148000000000003</c:v>
                </c:pt>
                <c:pt idx="191">
                  <c:v>46.835999999999999</c:v>
                </c:pt>
                <c:pt idx="192">
                  <c:v>48.311</c:v>
                </c:pt>
                <c:pt idx="193">
                  <c:v>47.148000000000003</c:v>
                </c:pt>
                <c:pt idx="194">
                  <c:v>47.59</c:v>
                </c:pt>
                <c:pt idx="195">
                  <c:v>46.540999999999997</c:v>
                </c:pt>
                <c:pt idx="196">
                  <c:v>49.015999999999998</c:v>
                </c:pt>
                <c:pt idx="197">
                  <c:v>45.933999999999997</c:v>
                </c:pt>
                <c:pt idx="198">
                  <c:v>45.59</c:v>
                </c:pt>
                <c:pt idx="199">
                  <c:v>47.720999999999997</c:v>
                </c:pt>
                <c:pt idx="200">
                  <c:v>46.082000000000001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63.33199909505818</c:v>
                </c:pt>
                <c:pt idx="9">
                  <c:v>63.529647208726281</c:v>
                </c:pt>
                <c:pt idx="10">
                  <c:v>63.727618530581267</c:v>
                </c:pt>
                <c:pt idx="11">
                  <c:v>63.925792810152082</c:v>
                </c:pt>
                <c:pt idx="12">
                  <c:v>64.124026139259612</c:v>
                </c:pt>
                <c:pt idx="13">
                  <c:v>64.322148267757072</c:v>
                </c:pt>
                <c:pt idx="14">
                  <c:v>64.519959801232005</c:v>
                </c:pt>
                <c:pt idx="15">
                  <c:v>64.717229317042765</c:v>
                </c:pt>
                <c:pt idx="16">
                  <c:v>64.913690448263139</c:v>
                </c:pt>
                <c:pt idx="17">
                  <c:v>65.109039001940403</c:v>
                </c:pt>
                <c:pt idx="18">
                  <c:v>65.302930201055659</c:v>
                </c:pt>
                <c:pt idx="19">
                  <c:v>65.494976174323369</c:v>
                </c:pt>
                <c:pt idx="20">
                  <c:v>65.684743876576874</c:v>
                </c:pt>
                <c:pt idx="21">
                  <c:v>65.871753730084095</c:v>
                </c:pt>
                <c:pt idx="22">
                  <c:v>66.05547948375127</c:v>
                </c:pt>
                <c:pt idx="23">
                  <c:v>66.235350188099474</c:v>
                </c:pt>
                <c:pt idx="24">
                  <c:v>66.410755952434243</c:v>
                </c:pt>
                <c:pt idx="25">
                  <c:v>66.581060586514567</c:v>
                </c:pt>
                <c:pt idx="26">
                  <c:v>66.745626823007498</c:v>
                </c:pt>
                <c:pt idx="27">
                  <c:v>66.903864323560754</c:v>
                </c:pt>
                <c:pt idx="28">
                  <c:v>67.055318165874652</c:v>
                </c:pt>
                <c:pt idx="29">
                  <c:v>67.19982738045141</c:v>
                </c:pt>
                <c:pt idx="30">
                  <c:v>67.337800900349094</c:v>
                </c:pt>
                <c:pt idx="31">
                  <c:v>67.470683290225523</c:v>
                </c:pt>
                <c:pt idx="32">
                  <c:v>67.601715042926841</c:v>
                </c:pt>
                <c:pt idx="33">
                  <c:v>67.7371299141371</c:v>
                </c:pt>
                <c:pt idx="34">
                  <c:v>67.887968445877348</c:v>
                </c:pt>
                <c:pt idx="35">
                  <c:v>68.072710271285843</c:v>
                </c:pt>
                <c:pt idx="36">
                  <c:v>68.320918460814156</c:v>
                </c:pt>
                <c:pt idx="37">
                  <c:v>68.678020559836114</c:v>
                </c:pt>
                <c:pt idx="38">
                  <c:v>69.21119298693614</c:v>
                </c:pt>
                <c:pt idx="39">
                  <c:v>70.016042123417577</c:v>
                </c:pt>
                <c:pt idx="40">
                  <c:v>71.223377263359936</c:v>
                </c:pt>
                <c:pt idx="41">
                  <c:v>73.004870453311554</c:v>
                </c:pt>
                <c:pt idx="42">
                  <c:v>75.575866557176454</c:v>
                </c:pt>
                <c:pt idx="43">
                  <c:v>79.19316991973173</c:v>
                </c:pt>
                <c:pt idx="44">
                  <c:v>84.145467226149378</c:v>
                </c:pt>
                <c:pt idx="45">
                  <c:v>90.734345695313451</c:v>
                </c:pt>
                <c:pt idx="46">
                  <c:v>99.244796011109557</c:v>
                </c:pt>
                <c:pt idx="47">
                  <c:v>109.90571128312753</c:v>
                </c:pt>
                <c:pt idx="48">
                  <c:v>122.8430689078657</c:v>
                </c:pt>
                <c:pt idx="49">
                  <c:v>138.03063455795029</c:v>
                </c:pt>
                <c:pt idx="50">
                  <c:v>155.24311796744843</c:v>
                </c:pt>
                <c:pt idx="51">
                  <c:v>174.00797828213697</c:v>
                </c:pt>
                <c:pt idx="52">
                  <c:v>193.51967062310783</c:v>
                </c:pt>
                <c:pt idx="53">
                  <c:v>212.42068894702328</c:v>
                </c:pt>
                <c:pt idx="54">
                  <c:v>228.35919780527826</c:v>
                </c:pt>
                <c:pt idx="55">
                  <c:v>237.54818595956601</c:v>
                </c:pt>
                <c:pt idx="56">
                  <c:v>235.21255939786118</c:v>
                </c:pt>
                <c:pt idx="57">
                  <c:v>217.89623077812297</c:v>
                </c:pt>
                <c:pt idx="58">
                  <c:v>186.82367451434601</c:v>
                </c:pt>
                <c:pt idx="59">
                  <c:v>149.08701136413686</c:v>
                </c:pt>
                <c:pt idx="60">
                  <c:v>114.32578701014621</c:v>
                </c:pt>
                <c:pt idx="61">
                  <c:v>89.260054844158702</c:v>
                </c:pt>
                <c:pt idx="62">
                  <c:v>74.983335347744827</c:v>
                </c:pt>
                <c:pt idx="63">
                  <c:v>68.630217350853698</c:v>
                </c:pt>
                <c:pt idx="64">
                  <c:v>66.644097303867781</c:v>
                </c:pt>
                <c:pt idx="65">
                  <c:v>66.682689971612135</c:v>
                </c:pt>
                <c:pt idx="66">
                  <c:v>67.75637164225995</c:v>
                </c:pt>
                <c:pt idx="67">
                  <c:v>69.668573844678832</c:v>
                </c:pt>
                <c:pt idx="68">
                  <c:v>72.549998187184585</c:v>
                </c:pt>
                <c:pt idx="69">
                  <c:v>76.63395456045096</c:v>
                </c:pt>
                <c:pt idx="70">
                  <c:v>82.163578823685526</c:v>
                </c:pt>
                <c:pt idx="71">
                  <c:v>89.337205288518817</c:v>
                </c:pt>
                <c:pt idx="72">
                  <c:v>98.256963368947112</c:v>
                </c:pt>
                <c:pt idx="73">
                  <c:v>108.87708948920687</c:v>
                </c:pt>
                <c:pt idx="74">
                  <c:v>120.95935822340032</c:v>
                </c:pt>
                <c:pt idx="75">
                  <c:v>134.04092112149348</c:v>
                </c:pt>
                <c:pt idx="76">
                  <c:v>147.38088804096179</c:v>
                </c:pt>
                <c:pt idx="77">
                  <c:v>159.70469654913771</c:v>
                </c:pt>
                <c:pt idx="78">
                  <c:v>168.41996934425862</c:v>
                </c:pt>
                <c:pt idx="79">
                  <c:v>168.78272320425674</c:v>
                </c:pt>
                <c:pt idx="80">
                  <c:v>155.70475406910271</c:v>
                </c:pt>
                <c:pt idx="81">
                  <c:v>129.65636112122118</c:v>
                </c:pt>
                <c:pt idx="82">
                  <c:v>99.839246202055904</c:v>
                </c:pt>
                <c:pt idx="83">
                  <c:v>77.244957023377651</c:v>
                </c:pt>
                <c:pt idx="84">
                  <c:v>65.506029858253157</c:v>
                </c:pt>
                <c:pt idx="85">
                  <c:v>61.218611477486853</c:v>
                </c:pt>
                <c:pt idx="86">
                  <c:v>60.025982570903643</c:v>
                </c:pt>
                <c:pt idx="87">
                  <c:v>59.668792449626061</c:v>
                </c:pt>
                <c:pt idx="88">
                  <c:v>59.463141468050502</c:v>
                </c:pt>
                <c:pt idx="89">
                  <c:v>59.277067632091054</c:v>
                </c:pt>
                <c:pt idx="90">
                  <c:v>59.093712860554433</c:v>
                </c:pt>
                <c:pt idx="91">
                  <c:v>58.911581489713619</c:v>
                </c:pt>
                <c:pt idx="92">
                  <c:v>58.730534106666411</c:v>
                </c:pt>
                <c:pt idx="93">
                  <c:v>58.550514045273751</c:v>
                </c:pt>
                <c:pt idx="94">
                  <c:v>58.371471443075791</c:v>
                </c:pt>
                <c:pt idx="95">
                  <c:v>58.19336306409884</c:v>
                </c:pt>
                <c:pt idx="96">
                  <c:v>58.016161529616085</c:v>
                </c:pt>
                <c:pt idx="97">
                  <c:v>57.839883748650543</c:v>
                </c:pt>
                <c:pt idx="98">
                  <c:v>57.664672046735788</c:v>
                </c:pt>
                <c:pt idx="99">
                  <c:v>57.491008348355209</c:v>
                </c:pt>
                <c:pt idx="100">
                  <c:v>57.320234415302963</c:v>
                </c:pt>
                <c:pt idx="101">
                  <c:v>57.155708121194159</c:v>
                </c:pt>
                <c:pt idx="102">
                  <c:v>57.005138236226159</c:v>
                </c:pt>
                <c:pt idx="103">
                  <c:v>56.884822018346298</c:v>
                </c:pt>
                <c:pt idx="104">
                  <c:v>56.826437492626724</c:v>
                </c:pt>
                <c:pt idx="105">
                  <c:v>56.886342264164924</c:v>
                </c:pt>
                <c:pt idx="106">
                  <c:v>57.155613333875202</c:v>
                </c:pt>
                <c:pt idx="107">
                  <c:v>57.76625966435148</c:v>
                </c:pt>
                <c:pt idx="108">
                  <c:v>58.88577595819342</c:v>
                </c:pt>
                <c:pt idx="109">
                  <c:v>60.689681485098845</c:v>
                </c:pt>
                <c:pt idx="110">
                  <c:v>63.300915647091692</c:v>
                </c:pt>
                <c:pt idx="111">
                  <c:v>66.687867598767298</c:v>
                </c:pt>
                <c:pt idx="112">
                  <c:v>70.529574021274428</c:v>
                </c:pt>
                <c:pt idx="113">
                  <c:v>74.109149213936178</c:v>
                </c:pt>
                <c:pt idx="114">
                  <c:v>76.378667296774637</c:v>
                </c:pt>
                <c:pt idx="115">
                  <c:v>76.339098544136249</c:v>
                </c:pt>
                <c:pt idx="116">
                  <c:v>73.642922134694558</c:v>
                </c:pt>
                <c:pt idx="117">
                  <c:v>68.97177884445307</c:v>
                </c:pt>
                <c:pt idx="118">
                  <c:v>63.750674172764732</c:v>
                </c:pt>
                <c:pt idx="119">
                  <c:v>59.339850706163183</c:v>
                </c:pt>
                <c:pt idx="120">
                  <c:v>56.376959318818017</c:v>
                </c:pt>
                <c:pt idx="121">
                  <c:v>54.739606302658679</c:v>
                </c:pt>
                <c:pt idx="122">
                  <c:v>53.953011858879783</c:v>
                </c:pt>
                <c:pt idx="123">
                  <c:v>53.580080640492071</c:v>
                </c:pt>
                <c:pt idx="124">
                  <c:v>53.364742026107244</c:v>
                </c:pt>
                <c:pt idx="125">
                  <c:v>53.19777819715177</c:v>
                </c:pt>
                <c:pt idx="126">
                  <c:v>53.043649673571501</c:v>
                </c:pt>
                <c:pt idx="127">
                  <c:v>52.893380940493117</c:v>
                </c:pt>
                <c:pt idx="128">
                  <c:v>52.745263760161173</c:v>
                </c:pt>
                <c:pt idx="129">
                  <c:v>52.599178918432308</c:v>
                </c:pt>
                <c:pt idx="130">
                  <c:v>52.455428765647532</c:v>
                </c:pt>
                <c:pt idx="131">
                  <c:v>52.314845186098658</c:v>
                </c:pt>
                <c:pt idx="132">
                  <c:v>52.179619146435677</c:v>
                </c:pt>
                <c:pt idx="133">
                  <c:v>52.055282097448277</c:v>
                </c:pt>
                <c:pt idx="134">
                  <c:v>51.954725919380806</c:v>
                </c:pt>
                <c:pt idx="135">
                  <c:v>51.905200641572733</c:v>
                </c:pt>
                <c:pt idx="136">
                  <c:v>51.958340524548703</c:v>
                </c:pt>
                <c:pt idx="137">
                  <c:v>52.20072261265377</c:v>
                </c:pt>
                <c:pt idx="138">
                  <c:v>52.75823706705539</c:v>
                </c:pt>
                <c:pt idx="139">
                  <c:v>53.783530271549033</c:v>
                </c:pt>
                <c:pt idx="140">
                  <c:v>55.416155929466626</c:v>
                </c:pt>
                <c:pt idx="141">
                  <c:v>57.713188378579233</c:v>
                </c:pt>
                <c:pt idx="142">
                  <c:v>60.552534613696963</c:v>
                </c:pt>
                <c:pt idx="143">
                  <c:v>63.46720871906593</c:v>
                </c:pt>
                <c:pt idx="144">
                  <c:v>65.356686110718044</c:v>
                </c:pt>
                <c:pt idx="145">
                  <c:v>64.599396563606476</c:v>
                </c:pt>
                <c:pt idx="146">
                  <c:v>60.653563429950069</c:v>
                </c:pt>
                <c:pt idx="147">
                  <c:v>55.575386885352522</c:v>
                </c:pt>
                <c:pt idx="148">
                  <c:v>52.040537296545047</c:v>
                </c:pt>
                <c:pt idx="149">
                  <c:v>50.555227840086964</c:v>
                </c:pt>
                <c:pt idx="150">
                  <c:v>50.122007620261307</c:v>
                </c:pt>
                <c:pt idx="151">
                  <c:v>49.975291534806324</c:v>
                </c:pt>
                <c:pt idx="152">
                  <c:v>49.873625288990546</c:v>
                </c:pt>
                <c:pt idx="153">
                  <c:v>49.776615832958768</c:v>
                </c:pt>
                <c:pt idx="154">
                  <c:v>49.680264279702165</c:v>
                </c:pt>
                <c:pt idx="155">
                  <c:v>49.584162914941246</c:v>
                </c:pt>
                <c:pt idx="156">
                  <c:v>49.488116211723558</c:v>
                </c:pt>
                <c:pt idx="157">
                  <c:v>49.391947883631431</c:v>
                </c:pt>
                <c:pt idx="158">
                  <c:v>49.295496086400206</c:v>
                </c:pt>
                <c:pt idx="159">
                  <c:v>49.198614527020943</c:v>
                </c:pt>
                <c:pt idx="160">
                  <c:v>49.101173234832814</c:v>
                </c:pt>
                <c:pt idx="161">
                  <c:v>49.003058899975002</c:v>
                </c:pt>
                <c:pt idx="162">
                  <c:v>48.904174820986967</c:v>
                </c:pt>
                <c:pt idx="163">
                  <c:v>48.804440513772761</c:v>
                </c:pt>
                <c:pt idx="164">
                  <c:v>48.703791039134508</c:v>
                </c:pt>
                <c:pt idx="165">
                  <c:v>48.602176107499616</c:v>
                </c:pt>
                <c:pt idx="166">
                  <c:v>48.499559017922707</c:v>
                </c:pt>
                <c:pt idx="167">
                  <c:v>48.395915484612146</c:v>
                </c:pt>
                <c:pt idx="168">
                  <c:v>48.291232398792282</c:v>
                </c:pt>
                <c:pt idx="169">
                  <c:v>48.185506567297928</c:v>
                </c:pt>
                <c:pt idx="170">
                  <c:v>48.078743462452039</c:v>
                </c:pt>
                <c:pt idx="171">
                  <c:v>47.970956010943418</c:v>
                </c:pt>
                <c:pt idx="172">
                  <c:v>47.86216344293198</c:v>
                </c:pt>
                <c:pt idx="173">
                  <c:v>47.7523902166933</c:v>
                </c:pt>
                <c:pt idx="174">
                  <c:v>47.641665028913614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63.331999095052616</c:v>
                </c:pt>
                <c:pt idx="9">
                  <c:v>63.529647208707296</c:v>
                </c:pt>
                <c:pt idx="10">
                  <c:v>63.727618530518029</c:v>
                </c:pt>
                <c:pt idx="11">
                  <c:v>63.925792809946564</c:v>
                </c:pt>
                <c:pt idx="12">
                  <c:v>64.124026138607917</c:v>
                </c:pt>
                <c:pt idx="13">
                  <c:v>64.322148265740722</c:v>
                </c:pt>
                <c:pt idx="14">
                  <c:v>64.519959795144999</c:v>
                </c:pt>
                <c:pt idx="15">
                  <c:v>64.717229299113555</c:v>
                </c:pt>
                <c:pt idx="16">
                  <c:v>64.913690396735802</c:v>
                </c:pt>
                <c:pt idx="17">
                  <c:v>65.109038857451878</c:v>
                </c:pt>
                <c:pt idx="18">
                  <c:v>65.302929805736412</c:v>
                </c:pt>
                <c:pt idx="19">
                  <c:v>65.494975119009695</c:v>
                </c:pt>
                <c:pt idx="20">
                  <c:v>65.684741127833675</c:v>
                </c:pt>
                <c:pt idx="21">
                  <c:v>65.871746744451272</c:v>
                </c:pt>
                <c:pt idx="22">
                  <c:v>66.05546216181915</c:v>
                </c:pt>
                <c:pt idx="23">
                  <c:v>66.235308279234431</c:v>
                </c:pt>
                <c:pt idx="24">
                  <c:v>66.410657020965587</c:v>
                </c:pt>
                <c:pt idx="25">
                  <c:v>66.58083271921663</c:v>
                </c:pt>
                <c:pt idx="26">
                  <c:v>66.745114730362616</c:v>
                </c:pt>
                <c:pt idx="27">
                  <c:v>66.902741441707335</c:v>
                </c:pt>
                <c:pt idx="28">
                  <c:v>67.052915803164197</c:v>
                </c:pt>
                <c:pt idx="29">
                  <c:v>67.194812482703114</c:v>
                </c:pt>
                <c:pt idx="30">
                  <c:v>67.327586695203422</c:v>
                </c:pt>
                <c:pt idx="31">
                  <c:v>67.450384691446331</c:v>
                </c:pt>
                <c:pt idx="32">
                  <c:v>67.562355818486466</c:v>
                </c:pt>
                <c:pt idx="33">
                  <c:v>67.662665977072535</c:v>
                </c:pt>
                <c:pt idx="34">
                  <c:v>67.750512210175543</c:v>
                </c:pt>
                <c:pt idx="35">
                  <c:v>67.825138064555475</c:v>
                </c:pt>
                <c:pt idx="36">
                  <c:v>67.885849281434034</c:v>
                </c:pt>
                <c:pt idx="37">
                  <c:v>67.93202930031687</c:v>
                </c:pt>
                <c:pt idx="38">
                  <c:v>67.963154009521134</c:v>
                </c:pt>
                <c:pt idx="39">
                  <c:v>67.978805154986091</c:v>
                </c:pt>
                <c:pt idx="40">
                  <c:v>67.978681830816583</c:v>
                </c:pt>
                <c:pt idx="41">
                  <c:v>67.962609523583367</c:v>
                </c:pt>
                <c:pt idx="42">
                  <c:v>67.930546267380151</c:v>
                </c:pt>
                <c:pt idx="43">
                  <c:v>67.882585584254187</c:v>
                </c:pt>
                <c:pt idx="44">
                  <c:v>67.818956027752066</c:v>
                </c:pt>
                <c:pt idx="45">
                  <c:v>67.74001730603203</c:v>
                </c:pt>
                <c:pt idx="46">
                  <c:v>67.646253123533555</c:v>
                </c:pt>
                <c:pt idx="47">
                  <c:v>67.538261034239682</c:v>
                </c:pt>
                <c:pt idx="48">
                  <c:v>67.416739733583569</c:v>
                </c:pt>
                <c:pt idx="49">
                  <c:v>67.282474320537901</c:v>
                </c:pt>
                <c:pt idx="50">
                  <c:v>67.136320129898309</c:v>
                </c:pt>
                <c:pt idx="51">
                  <c:v>66.979185764294627</c:v>
                </c:pt>
                <c:pt idx="52">
                  <c:v>66.812015946724088</c:v>
                </c:pt>
                <c:pt idx="53">
                  <c:v>66.63577477133218</c:v>
                </c:pt>
                <c:pt idx="54">
                  <c:v>66.451429859213277</c:v>
                </c:pt>
                <c:pt idx="55">
                  <c:v>66.259937835177666</c:v>
                </c:pt>
                <c:pt idx="56">
                  <c:v>66.062231439323583</c:v>
                </c:pt>
                <c:pt idx="57">
                  <c:v>65.859208482111342</c:v>
                </c:pt>
                <c:pt idx="58">
                  <c:v>65.65172275065737</c:v>
                </c:pt>
                <c:pt idx="59">
                  <c:v>65.440576882807207</c:v>
                </c:pt>
                <c:pt idx="60">
                  <c:v>65.226517148119441</c:v>
                </c:pt>
                <c:pt idx="61">
                  <c:v>65.010230013356662</c:v>
                </c:pt>
                <c:pt idx="62">
                  <c:v>64.792340325035198</c:v>
                </c:pt>
                <c:pt idx="63">
                  <c:v>64.573410912359947</c:v>
                </c:pt>
                <c:pt idx="64">
                  <c:v>64.353943398869859</c:v>
                </c:pt>
                <c:pt idx="65">
                  <c:v>64.134380008167255</c:v>
                </c:pt>
                <c:pt idx="66">
                  <c:v>63.915106155754955</c:v>
                </c:pt>
                <c:pt idx="67">
                  <c:v>63.696453632797791</c:v>
                </c:pt>
                <c:pt idx="68">
                  <c:v>63.478704206257355</c:v>
                </c:pt>
                <c:pt idx="69">
                  <c:v>63.262093481308327</c:v>
                </c:pt>
                <c:pt idx="70">
                  <c:v>63.046814894562303</c:v>
                </c:pt>
                <c:pt idx="71">
                  <c:v>62.833023729095189</c:v>
                </c:pt>
                <c:pt idx="72">
                  <c:v>62.62084106363838</c:v>
                </c:pt>
                <c:pt idx="73">
                  <c:v>62.410357587904066</c:v>
                </c:pt>
                <c:pt idx="74">
                  <c:v>62.201637233483375</c:v>
                </c:pt>
                <c:pt idx="75">
                  <c:v>61.994720584906858</c:v>
                </c:pt>
                <c:pt idx="76">
                  <c:v>61.789628048270373</c:v>
                </c:pt>
                <c:pt idx="77">
                  <c:v>61.586362765403756</c:v>
                </c:pt>
                <c:pt idx="78">
                  <c:v>61.384913270065468</c:v>
                </c:pt>
                <c:pt idx="79">
                  <c:v>61.185255889299597</c:v>
                </c:pt>
                <c:pt idx="80">
                  <c:v>60.987356898129647</c:v>
                </c:pt>
                <c:pt idx="81">
                  <c:v>60.791174439423195</c:v>
                </c:pt>
                <c:pt idx="82">
                  <c:v>60.59666022327341</c:v>
                </c:pt>
                <c:pt idx="83">
                  <c:v>60.403761021817601</c:v>
                </c:pt>
                <c:pt idx="84">
                  <c:v>60.212419976238778</c:v>
                </c:pt>
                <c:pt idx="85">
                  <c:v>60.022577732939034</c:v>
                </c:pt>
                <c:pt idx="86">
                  <c:v>59.83417342567347</c:v>
                </c:pt>
                <c:pt idx="87">
                  <c:v>59.647145519909365</c:v>
                </c:pt>
                <c:pt idx="88">
                  <c:v>59.461432534923638</c:v>
                </c:pt>
                <c:pt idx="89">
                  <c:v>59.276973658251016</c:v>
                </c:pt>
                <c:pt idx="90">
                  <c:v>59.093709266107162</c:v>
                </c:pt>
                <c:pt idx="91">
                  <c:v>58.911581362382933</c:v>
                </c:pt>
                <c:pt idx="92">
                  <c:v>58.730533947775498</c:v>
                </c:pt>
                <c:pt idx="93">
                  <c:v>58.550513329612627</c:v>
                </c:pt>
                <c:pt idx="94">
                  <c:v>58.371468381959822</c:v>
                </c:pt>
                <c:pt idx="95">
                  <c:v>58.193350764685064</c:v>
                </c:pt>
                <c:pt idx="96">
                  <c:v>58.016115109300827</c:v>
                </c:pt>
                <c:pt idx="97">
                  <c:v>57.839719178610068</c:v>
                </c:pt>
                <c:pt idx="98">
                  <c:v>57.66412400645104</c:v>
                </c:pt>
                <c:pt idx="99">
                  <c:v>57.489294023161278</c:v>
                </c:pt>
                <c:pt idx="100">
                  <c:v>57.315197171759309</c:v>
                </c:pt>
                <c:pt idx="101">
                  <c:v>57.141805019265178</c:v>
                </c:pt>
                <c:pt idx="102">
                  <c:v>56.969092867039713</c:v>
                </c:pt>
                <c:pt idx="103">
                  <c:v>56.797039863507017</c:v>
                </c:pt>
                <c:pt idx="104">
                  <c:v>56.625629122123598</c:v>
                </c:pt>
                <c:pt idx="105">
                  <c:v>56.45484784695941</c:v>
                </c:pt>
                <c:pt idx="106">
                  <c:v>56.284687467745499</c:v>
                </c:pt>
                <c:pt idx="107">
                  <c:v>56.115143785706927</c:v>
                </c:pt>
                <c:pt idx="108">
                  <c:v>55.946217130922825</c:v>
                </c:pt>
                <c:pt idx="109">
                  <c:v>55.77791253131965</c:v>
                </c:pt>
                <c:pt idx="110">
                  <c:v>55.610239892695247</c:v>
                </c:pt>
                <c:pt idx="111">
                  <c:v>55.443214188370206</c:v>
                </c:pt>
                <c:pt idx="112">
                  <c:v>55.27685565615576</c:v>
                </c:pt>
                <c:pt idx="113">
                  <c:v>55.111189999296933</c:v>
                </c:pt>
                <c:pt idx="114">
                  <c:v>54.946248586885837</c:v>
                </c:pt>
                <c:pt idx="115">
                  <c:v>54.782068647932846</c:v>
                </c:pt>
                <c:pt idx="116">
                  <c:v>54.618693451833202</c:v>
                </c:pt>
                <c:pt idx="117">
                  <c:v>54.456172466379307</c:v>
                </c:pt>
                <c:pt idx="118">
                  <c:v>54.294561482763854</c:v>
                </c:pt>
                <c:pt idx="119">
                  <c:v>54.133922695230872</c:v>
                </c:pt>
                <c:pt idx="120">
                  <c:v>53.974324721213158</c:v>
                </c:pt>
                <c:pt idx="121">
                  <c:v>53.815842546021827</c:v>
                </c:pt>
                <c:pt idx="122">
                  <c:v>53.658557374529337</c:v>
                </c:pt>
                <c:pt idx="123">
                  <c:v>53.502556370942813</c:v>
                </c:pt>
                <c:pt idx="124">
                  <c:v>53.34793226686147</c:v>
                </c:pt>
                <c:pt idx="125">
                  <c:v>53.194782817542418</c:v>
                </c:pt>
                <c:pt idx="126">
                  <c:v>53.043210086878275</c:v>
                </c:pt>
                <c:pt idx="127">
                  <c:v>52.893319543250833</c:v>
                </c:pt>
                <c:pt idx="128">
                  <c:v>52.745218951400346</c:v>
                </c:pt>
                <c:pt idx="129">
                  <c:v>52.599017049955293</c:v>
                </c:pt>
                <c:pt idx="130">
                  <c:v>52.454822010469258</c:v>
                </c:pt>
                <c:pt idx="131">
                  <c:v>52.312739681801062</c:v>
                </c:pt>
                <c:pt idx="132">
                  <c:v>52.172871633423597</c:v>
                </c:pt>
                <c:pt idx="133">
                  <c:v>52.035313022576361</c:v>
                </c:pt>
                <c:pt idx="134">
                  <c:v>51.900150322722624</c:v>
                </c:pt>
                <c:pt idx="135">
                  <c:v>51.767458963959797</c:v>
                </c:pt>
                <c:pt idx="136">
                  <c:v>51.637300949079126</c:v>
                </c:pt>
                <c:pt idx="137">
                  <c:v>51.509722520902343</c:v>
                </c:pt>
                <c:pt idx="138">
                  <c:v>51.384751966228031</c:v>
                </c:pt>
                <c:pt idx="139">
                  <c:v>51.262397648035375</c:v>
                </c:pt>
                <c:pt idx="140">
                  <c:v>51.142646359413973</c:v>
                </c:pt>
                <c:pt idx="141">
                  <c:v>51.025462089116317</c:v>
                </c:pt>
                <c:pt idx="142">
                  <c:v>50.91078527909805</c:v>
                </c:pt>
                <c:pt idx="143">
                  <c:v>50.798532638830352</c:v>
                </c:pt>
                <c:pt idx="144">
                  <c:v>50.688597559996232</c:v>
                </c:pt>
                <c:pt idx="145">
                  <c:v>50.58085114947032</c:v>
                </c:pt>
                <c:pt idx="146">
                  <c:v>50.475143869813984</c:v>
                </c:pt>
                <c:pt idx="147">
                  <c:v>50.371307746905373</c:v>
                </c:pt>
                <c:pt idx="148">
                  <c:v>50.269159075996484</c:v>
                </c:pt>
                <c:pt idx="149">
                  <c:v>50.168501532672217</c:v>
                </c:pt>
                <c:pt idx="150">
                  <c:v>50.069129575840122</c:v>
                </c:pt>
                <c:pt idx="151">
                  <c:v>49.970832017484454</c:v>
                </c:pt>
                <c:pt idx="152">
                  <c:v>49.873395629302649</c:v>
                </c:pt>
                <c:pt idx="153">
                  <c:v>49.776608659611114</c:v>
                </c:pt>
                <c:pt idx="154">
                  <c:v>49.680264144448927</c:v>
                </c:pt>
                <c:pt idx="155">
                  <c:v>49.584162913407013</c:v>
                </c:pt>
                <c:pt idx="156">
                  <c:v>49.488116211713113</c:v>
                </c:pt>
                <c:pt idx="157">
                  <c:v>49.391947883631389</c:v>
                </c:pt>
                <c:pt idx="158">
                  <c:v>49.295496086400206</c:v>
                </c:pt>
                <c:pt idx="159">
                  <c:v>49.198614527020943</c:v>
                </c:pt>
                <c:pt idx="160">
                  <c:v>49.101173234832814</c:v>
                </c:pt>
                <c:pt idx="161">
                  <c:v>49.003058899975002</c:v>
                </c:pt>
                <c:pt idx="162">
                  <c:v>48.904174820986967</c:v>
                </c:pt>
                <c:pt idx="163">
                  <c:v>48.804440513772761</c:v>
                </c:pt>
                <c:pt idx="164">
                  <c:v>48.703791039134508</c:v>
                </c:pt>
                <c:pt idx="165">
                  <c:v>48.602176107499616</c:v>
                </c:pt>
                <c:pt idx="166">
                  <c:v>48.499559017922707</c:v>
                </c:pt>
                <c:pt idx="167">
                  <c:v>48.395915484612146</c:v>
                </c:pt>
                <c:pt idx="168">
                  <c:v>48.291232398792282</c:v>
                </c:pt>
                <c:pt idx="169">
                  <c:v>48.185506567297928</c:v>
                </c:pt>
                <c:pt idx="170">
                  <c:v>48.078743462452039</c:v>
                </c:pt>
                <c:pt idx="171">
                  <c:v>47.970956010943418</c:v>
                </c:pt>
                <c:pt idx="172">
                  <c:v>47.86216344293198</c:v>
                </c:pt>
                <c:pt idx="173">
                  <c:v>47.7523902166933</c:v>
                </c:pt>
                <c:pt idx="174">
                  <c:v>47.641665028913614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66.59</c:v>
                </c:pt>
                <c:pt idx="1">
                  <c:v>66.343999999999994</c:v>
                </c:pt>
                <c:pt idx="2">
                  <c:v>67.557000000000002</c:v>
                </c:pt>
                <c:pt idx="3">
                  <c:v>66.474999999999994</c:v>
                </c:pt>
                <c:pt idx="4">
                  <c:v>67.573999999999998</c:v>
                </c:pt>
                <c:pt idx="5">
                  <c:v>67.097999999999999</c:v>
                </c:pt>
                <c:pt idx="6">
                  <c:v>67.197000000000003</c:v>
                </c:pt>
                <c:pt idx="7">
                  <c:v>66.573999999999998</c:v>
                </c:pt>
                <c:pt idx="8">
                  <c:v>65.59</c:v>
                </c:pt>
                <c:pt idx="9">
                  <c:v>65.41</c:v>
                </c:pt>
                <c:pt idx="10">
                  <c:v>66.638999999999996</c:v>
                </c:pt>
                <c:pt idx="11">
                  <c:v>66.754000000000005</c:v>
                </c:pt>
                <c:pt idx="12">
                  <c:v>65.721000000000004</c:v>
                </c:pt>
                <c:pt idx="13">
                  <c:v>66.212999999999994</c:v>
                </c:pt>
                <c:pt idx="14">
                  <c:v>67.262</c:v>
                </c:pt>
                <c:pt idx="15">
                  <c:v>66.983999999999995</c:v>
                </c:pt>
                <c:pt idx="16">
                  <c:v>68.656000000000006</c:v>
                </c:pt>
                <c:pt idx="17">
                  <c:v>67.721000000000004</c:v>
                </c:pt>
                <c:pt idx="18">
                  <c:v>66.474999999999994</c:v>
                </c:pt>
                <c:pt idx="19">
                  <c:v>67.164000000000001</c:v>
                </c:pt>
                <c:pt idx="20">
                  <c:v>66.525000000000006</c:v>
                </c:pt>
                <c:pt idx="21">
                  <c:v>66.459000000000003</c:v>
                </c:pt>
                <c:pt idx="22">
                  <c:v>66.361000000000004</c:v>
                </c:pt>
                <c:pt idx="23">
                  <c:v>67.950999999999993</c:v>
                </c:pt>
                <c:pt idx="24">
                  <c:v>68.180000000000007</c:v>
                </c:pt>
                <c:pt idx="25">
                  <c:v>68.966999999999999</c:v>
                </c:pt>
                <c:pt idx="26">
                  <c:v>68.278999999999996</c:v>
                </c:pt>
                <c:pt idx="27">
                  <c:v>67.557000000000002</c:v>
                </c:pt>
                <c:pt idx="28">
                  <c:v>67.507999999999996</c:v>
                </c:pt>
                <c:pt idx="29">
                  <c:v>68</c:v>
                </c:pt>
                <c:pt idx="30">
                  <c:v>68.540999999999997</c:v>
                </c:pt>
                <c:pt idx="31">
                  <c:v>68.606999999999999</c:v>
                </c:pt>
                <c:pt idx="32">
                  <c:v>69.688999999999993</c:v>
                </c:pt>
                <c:pt idx="33">
                  <c:v>68.802999999999997</c:v>
                </c:pt>
                <c:pt idx="34">
                  <c:v>69.245999999999995</c:v>
                </c:pt>
                <c:pt idx="35">
                  <c:v>69.180000000000007</c:v>
                </c:pt>
                <c:pt idx="36">
                  <c:v>69.721000000000004</c:v>
                </c:pt>
                <c:pt idx="37">
                  <c:v>70.869</c:v>
                </c:pt>
                <c:pt idx="38">
                  <c:v>72.507999999999996</c:v>
                </c:pt>
                <c:pt idx="39">
                  <c:v>73.426000000000002</c:v>
                </c:pt>
                <c:pt idx="40">
                  <c:v>75.835999999999999</c:v>
                </c:pt>
                <c:pt idx="41">
                  <c:v>75.180000000000007</c:v>
                </c:pt>
                <c:pt idx="42">
                  <c:v>76.983999999999995</c:v>
                </c:pt>
                <c:pt idx="43">
                  <c:v>76.819999999999993</c:v>
                </c:pt>
                <c:pt idx="44">
                  <c:v>78.114999999999995</c:v>
                </c:pt>
                <c:pt idx="45">
                  <c:v>82.311000000000007</c:v>
                </c:pt>
                <c:pt idx="46">
                  <c:v>87.245999999999995</c:v>
                </c:pt>
                <c:pt idx="47">
                  <c:v>96.950999999999993</c:v>
                </c:pt>
                <c:pt idx="48">
                  <c:v>108.803</c:v>
                </c:pt>
                <c:pt idx="49">
                  <c:v>126.11499999999999</c:v>
                </c:pt>
                <c:pt idx="50">
                  <c:v>146.82</c:v>
                </c:pt>
                <c:pt idx="51">
                  <c:v>166.328</c:v>
                </c:pt>
                <c:pt idx="52">
                  <c:v>186.21299999999999</c:v>
                </c:pt>
                <c:pt idx="53">
                  <c:v>202.34399999999999</c:v>
                </c:pt>
                <c:pt idx="54">
                  <c:v>213.721</c:v>
                </c:pt>
                <c:pt idx="55">
                  <c:v>221.95099999999999</c:v>
                </c:pt>
                <c:pt idx="56">
                  <c:v>226.11500000000001</c:v>
                </c:pt>
                <c:pt idx="57">
                  <c:v>224.18</c:v>
                </c:pt>
                <c:pt idx="58">
                  <c:v>215.82</c:v>
                </c:pt>
                <c:pt idx="59">
                  <c:v>196.262</c:v>
                </c:pt>
                <c:pt idx="60">
                  <c:v>163.47499999999999</c:v>
                </c:pt>
                <c:pt idx="61">
                  <c:v>121.197</c:v>
                </c:pt>
                <c:pt idx="62">
                  <c:v>86.902000000000001</c:v>
                </c:pt>
                <c:pt idx="63">
                  <c:v>72.033000000000001</c:v>
                </c:pt>
                <c:pt idx="64">
                  <c:v>71.114999999999995</c:v>
                </c:pt>
                <c:pt idx="65">
                  <c:v>71.311000000000007</c:v>
                </c:pt>
                <c:pt idx="66">
                  <c:v>72.23</c:v>
                </c:pt>
                <c:pt idx="67">
                  <c:v>74.016000000000005</c:v>
                </c:pt>
                <c:pt idx="68">
                  <c:v>75.869</c:v>
                </c:pt>
                <c:pt idx="69">
                  <c:v>77.852000000000004</c:v>
                </c:pt>
                <c:pt idx="70">
                  <c:v>82.376999999999995</c:v>
                </c:pt>
                <c:pt idx="71">
                  <c:v>90.426000000000002</c:v>
                </c:pt>
                <c:pt idx="72">
                  <c:v>98.606999999999999</c:v>
                </c:pt>
                <c:pt idx="73">
                  <c:v>110.869</c:v>
                </c:pt>
                <c:pt idx="74">
                  <c:v>123.295</c:v>
                </c:pt>
                <c:pt idx="75">
                  <c:v>134.95099999999999</c:v>
                </c:pt>
                <c:pt idx="76">
                  <c:v>147.607</c:v>
                </c:pt>
                <c:pt idx="77">
                  <c:v>155.852</c:v>
                </c:pt>
                <c:pt idx="78">
                  <c:v>162.44300000000001</c:v>
                </c:pt>
                <c:pt idx="79">
                  <c:v>164.279</c:v>
                </c:pt>
                <c:pt idx="80">
                  <c:v>158.77000000000001</c:v>
                </c:pt>
                <c:pt idx="81">
                  <c:v>147.90199999999999</c:v>
                </c:pt>
                <c:pt idx="82">
                  <c:v>123.738</c:v>
                </c:pt>
                <c:pt idx="83">
                  <c:v>94.525000000000006</c:v>
                </c:pt>
                <c:pt idx="84">
                  <c:v>71.787000000000006</c:v>
                </c:pt>
                <c:pt idx="85">
                  <c:v>64.114999999999995</c:v>
                </c:pt>
                <c:pt idx="86">
                  <c:v>62.066000000000003</c:v>
                </c:pt>
                <c:pt idx="87">
                  <c:v>60.966999999999999</c:v>
                </c:pt>
                <c:pt idx="88">
                  <c:v>61.328000000000003</c:v>
                </c:pt>
                <c:pt idx="89">
                  <c:v>60.884999999999998</c:v>
                </c:pt>
                <c:pt idx="90">
                  <c:v>60.59</c:v>
                </c:pt>
                <c:pt idx="91">
                  <c:v>61.262</c:v>
                </c:pt>
                <c:pt idx="92">
                  <c:v>59.475000000000001</c:v>
                </c:pt>
                <c:pt idx="93">
                  <c:v>59.475000000000001</c:v>
                </c:pt>
                <c:pt idx="94">
                  <c:v>60.902000000000001</c:v>
                </c:pt>
                <c:pt idx="95">
                  <c:v>62.311</c:v>
                </c:pt>
                <c:pt idx="96">
                  <c:v>60.246000000000002</c:v>
                </c:pt>
                <c:pt idx="97">
                  <c:v>60.015999999999998</c:v>
                </c:pt>
                <c:pt idx="98">
                  <c:v>59.622999999999998</c:v>
                </c:pt>
                <c:pt idx="99">
                  <c:v>61.066000000000003</c:v>
                </c:pt>
                <c:pt idx="100">
                  <c:v>59.786999999999999</c:v>
                </c:pt>
                <c:pt idx="101">
                  <c:v>59.851999999999997</c:v>
                </c:pt>
                <c:pt idx="102">
                  <c:v>59.426000000000002</c:v>
                </c:pt>
                <c:pt idx="103">
                  <c:v>59.097999999999999</c:v>
                </c:pt>
                <c:pt idx="104">
                  <c:v>60.279000000000003</c:v>
                </c:pt>
                <c:pt idx="105">
                  <c:v>60</c:v>
                </c:pt>
                <c:pt idx="106">
                  <c:v>60.033000000000001</c:v>
                </c:pt>
                <c:pt idx="107">
                  <c:v>61.884999999999998</c:v>
                </c:pt>
                <c:pt idx="108">
                  <c:v>62.048999999999999</c:v>
                </c:pt>
                <c:pt idx="109">
                  <c:v>64.049000000000007</c:v>
                </c:pt>
                <c:pt idx="110">
                  <c:v>66.557000000000002</c:v>
                </c:pt>
                <c:pt idx="111">
                  <c:v>69.507999999999996</c:v>
                </c:pt>
                <c:pt idx="112">
                  <c:v>73.393000000000001</c:v>
                </c:pt>
                <c:pt idx="113">
                  <c:v>76.343999999999994</c:v>
                </c:pt>
                <c:pt idx="114">
                  <c:v>80.197000000000003</c:v>
                </c:pt>
                <c:pt idx="115">
                  <c:v>80.623000000000005</c:v>
                </c:pt>
                <c:pt idx="116">
                  <c:v>79.77</c:v>
                </c:pt>
                <c:pt idx="117">
                  <c:v>76.066000000000003</c:v>
                </c:pt>
                <c:pt idx="118">
                  <c:v>71.114999999999995</c:v>
                </c:pt>
                <c:pt idx="119">
                  <c:v>65.081999999999994</c:v>
                </c:pt>
                <c:pt idx="120">
                  <c:v>60.59</c:v>
                </c:pt>
                <c:pt idx="121">
                  <c:v>58.786999999999999</c:v>
                </c:pt>
                <c:pt idx="122">
                  <c:v>54.966999999999999</c:v>
                </c:pt>
                <c:pt idx="123">
                  <c:v>54.360999999999997</c:v>
                </c:pt>
                <c:pt idx="124">
                  <c:v>54.671999999999997</c:v>
                </c:pt>
                <c:pt idx="125">
                  <c:v>53.344000000000001</c:v>
                </c:pt>
                <c:pt idx="126">
                  <c:v>54.671999999999997</c:v>
                </c:pt>
                <c:pt idx="127">
                  <c:v>55.377000000000002</c:v>
                </c:pt>
                <c:pt idx="128">
                  <c:v>54.048999999999999</c:v>
                </c:pt>
                <c:pt idx="129">
                  <c:v>54.671999999999997</c:v>
                </c:pt>
                <c:pt idx="130">
                  <c:v>54.279000000000003</c:v>
                </c:pt>
                <c:pt idx="131">
                  <c:v>54.246000000000002</c:v>
                </c:pt>
                <c:pt idx="132">
                  <c:v>54.279000000000003</c:v>
                </c:pt>
                <c:pt idx="133">
                  <c:v>53.197000000000003</c:v>
                </c:pt>
                <c:pt idx="134">
                  <c:v>54.360999999999997</c:v>
                </c:pt>
                <c:pt idx="135">
                  <c:v>54.442999999999998</c:v>
                </c:pt>
                <c:pt idx="136">
                  <c:v>54.442999999999998</c:v>
                </c:pt>
                <c:pt idx="137">
                  <c:v>55.033000000000001</c:v>
                </c:pt>
                <c:pt idx="138">
                  <c:v>56.442999999999998</c:v>
                </c:pt>
                <c:pt idx="139">
                  <c:v>56.984000000000002</c:v>
                </c:pt>
                <c:pt idx="140">
                  <c:v>60.213000000000001</c:v>
                </c:pt>
                <c:pt idx="141">
                  <c:v>62.524999999999999</c:v>
                </c:pt>
                <c:pt idx="142">
                  <c:v>66.081999999999994</c:v>
                </c:pt>
                <c:pt idx="143">
                  <c:v>68.081999999999994</c:v>
                </c:pt>
                <c:pt idx="144">
                  <c:v>67.688999999999993</c:v>
                </c:pt>
                <c:pt idx="145">
                  <c:v>64.376999999999995</c:v>
                </c:pt>
                <c:pt idx="146">
                  <c:v>60.459000000000003</c:v>
                </c:pt>
                <c:pt idx="147">
                  <c:v>57.77</c:v>
                </c:pt>
                <c:pt idx="148">
                  <c:v>54.82</c:v>
                </c:pt>
                <c:pt idx="149">
                  <c:v>50.951000000000001</c:v>
                </c:pt>
                <c:pt idx="150">
                  <c:v>51.704999999999998</c:v>
                </c:pt>
                <c:pt idx="151">
                  <c:v>50.984000000000002</c:v>
                </c:pt>
                <c:pt idx="152">
                  <c:v>51.048999999999999</c:v>
                </c:pt>
                <c:pt idx="153">
                  <c:v>49.951000000000001</c:v>
                </c:pt>
                <c:pt idx="154">
                  <c:v>51.557000000000002</c:v>
                </c:pt>
                <c:pt idx="155">
                  <c:v>50.951000000000001</c:v>
                </c:pt>
                <c:pt idx="156">
                  <c:v>49.508000000000003</c:v>
                </c:pt>
                <c:pt idx="157">
                  <c:v>50.41</c:v>
                </c:pt>
                <c:pt idx="158">
                  <c:v>51.393000000000001</c:v>
                </c:pt>
                <c:pt idx="159">
                  <c:v>50.639000000000003</c:v>
                </c:pt>
                <c:pt idx="160">
                  <c:v>50.015999999999998</c:v>
                </c:pt>
                <c:pt idx="161">
                  <c:v>51.164000000000001</c:v>
                </c:pt>
                <c:pt idx="162">
                  <c:v>50.048999999999999</c:v>
                </c:pt>
                <c:pt idx="163">
                  <c:v>50.77</c:v>
                </c:pt>
                <c:pt idx="164">
                  <c:v>49.720999999999997</c:v>
                </c:pt>
                <c:pt idx="165">
                  <c:v>50.328000000000003</c:v>
                </c:pt>
                <c:pt idx="166">
                  <c:v>49.508000000000003</c:v>
                </c:pt>
                <c:pt idx="167">
                  <c:v>49.933999999999997</c:v>
                </c:pt>
                <c:pt idx="168">
                  <c:v>49.655999999999999</c:v>
                </c:pt>
                <c:pt idx="169">
                  <c:v>49.442999999999998</c:v>
                </c:pt>
                <c:pt idx="170">
                  <c:v>49.704999999999998</c:v>
                </c:pt>
                <c:pt idx="171">
                  <c:v>49.540999999999997</c:v>
                </c:pt>
                <c:pt idx="172">
                  <c:v>49.786999999999999</c:v>
                </c:pt>
                <c:pt idx="173">
                  <c:v>48.59</c:v>
                </c:pt>
                <c:pt idx="174">
                  <c:v>48.77</c:v>
                </c:pt>
                <c:pt idx="175">
                  <c:v>48.59</c:v>
                </c:pt>
                <c:pt idx="176">
                  <c:v>49.164000000000001</c:v>
                </c:pt>
                <c:pt idx="177">
                  <c:v>49.148000000000003</c:v>
                </c:pt>
                <c:pt idx="178">
                  <c:v>48.311</c:v>
                </c:pt>
                <c:pt idx="179">
                  <c:v>47.115000000000002</c:v>
                </c:pt>
                <c:pt idx="180">
                  <c:v>48.851999999999997</c:v>
                </c:pt>
                <c:pt idx="181">
                  <c:v>48.671999999999997</c:v>
                </c:pt>
                <c:pt idx="182">
                  <c:v>49.524999999999999</c:v>
                </c:pt>
                <c:pt idx="183">
                  <c:v>49.262</c:v>
                </c:pt>
                <c:pt idx="184">
                  <c:v>48.164000000000001</c:v>
                </c:pt>
                <c:pt idx="185">
                  <c:v>48.606999999999999</c:v>
                </c:pt>
                <c:pt idx="186">
                  <c:v>49.066000000000003</c:v>
                </c:pt>
                <c:pt idx="187">
                  <c:v>48.491999999999997</c:v>
                </c:pt>
                <c:pt idx="188">
                  <c:v>47.917999999999999</c:v>
                </c:pt>
                <c:pt idx="189">
                  <c:v>48.524999999999999</c:v>
                </c:pt>
                <c:pt idx="190">
                  <c:v>49.18</c:v>
                </c:pt>
                <c:pt idx="191">
                  <c:v>48.951000000000001</c:v>
                </c:pt>
                <c:pt idx="192">
                  <c:v>48.066000000000003</c:v>
                </c:pt>
                <c:pt idx="193">
                  <c:v>47.59</c:v>
                </c:pt>
                <c:pt idx="194">
                  <c:v>47.984000000000002</c:v>
                </c:pt>
                <c:pt idx="195">
                  <c:v>47.786999999999999</c:v>
                </c:pt>
                <c:pt idx="196">
                  <c:v>48.279000000000003</c:v>
                </c:pt>
                <c:pt idx="197">
                  <c:v>49.213000000000001</c:v>
                </c:pt>
                <c:pt idx="198">
                  <c:v>48.902000000000001</c:v>
                </c:pt>
                <c:pt idx="199">
                  <c:v>48.246000000000002</c:v>
                </c:pt>
                <c:pt idx="200">
                  <c:v>48.753999999999998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65.101690346826658</c:v>
                </c:pt>
                <c:pt idx="9">
                  <c:v>65.355497139504422</c:v>
                </c:pt>
                <c:pt idx="10">
                  <c:v>65.609393499192493</c:v>
                </c:pt>
                <c:pt idx="11">
                  <c:v>65.863228126501298</c:v>
                </c:pt>
                <c:pt idx="12">
                  <c:v>66.116822674006087</c:v>
                </c:pt>
                <c:pt idx="13">
                  <c:v>66.369968772308383</c:v>
                </c:pt>
                <c:pt idx="14">
                  <c:v>66.622424926390494</c:v>
                </c:pt>
                <c:pt idx="15">
                  <c:v>66.8739133209275</c:v>
                </c:pt>
                <c:pt idx="16">
                  <c:v>67.124116586924771</c:v>
                </c:pt>
                <c:pt idx="17">
                  <c:v>67.372674598942481</c:v>
                </c:pt>
                <c:pt idx="18">
                  <c:v>67.619181393938035</c:v>
                </c:pt>
                <c:pt idx="19">
                  <c:v>67.863182333089995</c:v>
                </c:pt>
                <c:pt idx="20">
                  <c:v>68.104171674816911</c:v>
                </c:pt>
                <c:pt idx="21">
                  <c:v>68.341590807111302</c:v>
                </c:pt>
                <c:pt idx="22">
                  <c:v>68.574827533337526</c:v>
                </c:pt>
                <c:pt idx="23">
                  <c:v>68.803217081113971</c:v>
                </c:pt>
                <c:pt idx="24">
                  <c:v>69.026046024763886</c:v>
                </c:pt>
                <c:pt idx="25">
                  <c:v>69.24256128056841</c:v>
                </c:pt>
                <c:pt idx="26">
                  <c:v>69.451988086601659</c:v>
                </c:pt>
                <c:pt idx="27">
                  <c:v>69.65356394130653</c:v>
                </c:pt>
                <c:pt idx="28">
                  <c:v>69.846600617244903</c:v>
                </c:pt>
                <c:pt idx="29">
                  <c:v>70.030594624773727</c:v>
                </c:pt>
                <c:pt idx="30">
                  <c:v>70.205419114900437</c:v>
                </c:pt>
                <c:pt idx="31">
                  <c:v>70.371648400348747</c:v>
                </c:pt>
                <c:pt idx="32">
                  <c:v>70.531090750950028</c:v>
                </c:pt>
                <c:pt idx="33">
                  <c:v>70.687635251789033</c:v>
                </c:pt>
                <c:pt idx="34">
                  <c:v>70.848551107998063</c:v>
                </c:pt>
                <c:pt idx="35">
                  <c:v>71.026405610097228</c:v>
                </c:pt>
                <c:pt idx="36">
                  <c:v>71.241777396937607</c:v>
                </c:pt>
                <c:pt idx="37">
                  <c:v>71.526916015482655</c:v>
                </c:pt>
                <c:pt idx="38">
                  <c:v>71.930413559473664</c:v>
                </c:pt>
                <c:pt idx="39">
                  <c:v>72.522784969949228</c:v>
                </c:pt>
                <c:pt idx="40">
                  <c:v>73.402582709538791</c:v>
                </c:pt>
                <c:pt idx="41">
                  <c:v>74.702299088479961</c:v>
                </c:pt>
                <c:pt idx="42">
                  <c:v>76.59286630086234</c:v>
                </c:pt>
                <c:pt idx="43">
                  <c:v>79.285122604565714</c:v>
                </c:pt>
                <c:pt idx="44">
                  <c:v>83.026290511875231</c:v>
                </c:pt>
                <c:pt idx="45">
                  <c:v>88.089461808041406</c:v>
                </c:pt>
                <c:pt idx="46">
                  <c:v>94.754463944231588</c:v>
                </c:pt>
                <c:pt idx="47">
                  <c:v>103.27941180051761</c:v>
                </c:pt>
                <c:pt idx="48">
                  <c:v>113.86373939505769</c:v>
                </c:pt>
                <c:pt idx="49">
                  <c:v>126.60533564230822</c:v>
                </c:pt>
                <c:pt idx="50">
                  <c:v>141.45571585768081</c:v>
                </c:pt>
                <c:pt idx="51">
                  <c:v>158.17516124111629</c:v>
                </c:pt>
                <c:pt idx="52">
                  <c:v>176.27756696732536</c:v>
                </c:pt>
                <c:pt idx="53">
                  <c:v>194.92445247329016</c:v>
                </c:pt>
                <c:pt idx="54">
                  <c:v>212.6972111153797</c:v>
                </c:pt>
                <c:pt idx="55">
                  <c:v>227.24117056556395</c:v>
                </c:pt>
                <c:pt idx="56">
                  <c:v>235.06769490721169</c:v>
                </c:pt>
                <c:pt idx="57">
                  <c:v>232.18814261681473</c:v>
                </c:pt>
                <c:pt idx="58">
                  <c:v>216.05501925241501</c:v>
                </c:pt>
                <c:pt idx="59">
                  <c:v>187.96761583282961</c:v>
                </c:pt>
                <c:pt idx="60">
                  <c:v>153.74829495143578</c:v>
                </c:pt>
                <c:pt idx="61">
                  <c:v>121.31270204301636</c:v>
                </c:pt>
                <c:pt idx="62">
                  <c:v>96.68186320428255</c:v>
                </c:pt>
                <c:pt idx="63">
                  <c:v>81.64151092910582</c:v>
                </c:pt>
                <c:pt idx="64">
                  <c:v>74.469798974429736</c:v>
                </c:pt>
                <c:pt idx="65">
                  <c:v>72.27069372917876</c:v>
                </c:pt>
                <c:pt idx="66">
                  <c:v>72.759769487983363</c:v>
                </c:pt>
                <c:pt idx="67">
                  <c:v>74.747154083504725</c:v>
                </c:pt>
                <c:pt idx="68">
                  <c:v>77.835854349804791</c:v>
                </c:pt>
                <c:pt idx="69">
                  <c:v>82.004416203046247</c:v>
                </c:pt>
                <c:pt idx="70">
                  <c:v>87.344586981849091</c:v>
                </c:pt>
                <c:pt idx="71">
                  <c:v>93.939400753610343</c:v>
                </c:pt>
                <c:pt idx="72">
                  <c:v>101.80784903918659</c:v>
                </c:pt>
                <c:pt idx="73">
                  <c:v>110.87334373256007</c:v>
                </c:pt>
                <c:pt idx="74">
                  <c:v>120.94330245144016</c:v>
                </c:pt>
                <c:pt idx="75">
                  <c:v>131.69971078414173</c:v>
                </c:pt>
                <c:pt idx="76">
                  <c:v>142.69920979926712</c:v>
                </c:pt>
                <c:pt idx="77">
                  <c:v>153.34426669502847</c:v>
                </c:pt>
                <c:pt idx="78">
                  <c:v>162.62281301048444</c:v>
                </c:pt>
                <c:pt idx="79">
                  <c:v>168.19836916946593</c:v>
                </c:pt>
                <c:pt idx="80">
                  <c:v>165.36178663097905</c:v>
                </c:pt>
                <c:pt idx="81">
                  <c:v>149.20186761346756</c:v>
                </c:pt>
                <c:pt idx="82">
                  <c:v>121.48684471732253</c:v>
                </c:pt>
                <c:pt idx="83">
                  <c:v>92.985217266721193</c:v>
                </c:pt>
                <c:pt idx="84">
                  <c:v>73.945081799030035</c:v>
                </c:pt>
                <c:pt idx="85">
                  <c:v>65.472413058773583</c:v>
                </c:pt>
                <c:pt idx="86">
                  <c:v>62.865209369191405</c:v>
                </c:pt>
                <c:pt idx="87">
                  <c:v>62.204035927747348</c:v>
                </c:pt>
                <c:pt idx="88">
                  <c:v>61.951346747786687</c:v>
                </c:pt>
                <c:pt idx="89">
                  <c:v>61.755252828577191</c:v>
                </c:pt>
                <c:pt idx="90">
                  <c:v>61.565583271818433</c:v>
                </c:pt>
                <c:pt idx="91">
                  <c:v>61.377692809404842</c:v>
                </c:pt>
                <c:pt idx="92">
                  <c:v>61.19123218581344</c:v>
                </c:pt>
                <c:pt idx="93">
                  <c:v>61.006117956475308</c:v>
                </c:pt>
                <c:pt idx="94">
                  <c:v>60.822290894058654</c:v>
                </c:pt>
                <c:pt idx="95">
                  <c:v>60.639725585950323</c:v>
                </c:pt>
                <c:pt idx="96">
                  <c:v>60.458479114628432</c:v>
                </c:pt>
                <c:pt idx="97">
                  <c:v>60.278806924873294</c:v>
                </c:pt>
                <c:pt idx="98">
                  <c:v>60.101420057483885</c:v>
                </c:pt>
                <c:pt idx="99">
                  <c:v>59.92801830805017</c:v>
                </c:pt>
                <c:pt idx="100">
                  <c:v>59.762317118855535</c:v>
                </c:pt>
                <c:pt idx="101">
                  <c:v>59.611873904107057</c:v>
                </c:pt>
                <c:pt idx="102">
                  <c:v>59.49105915711548</c:v>
                </c:pt>
                <c:pt idx="103">
                  <c:v>59.425410231386593</c:v>
                </c:pt>
                <c:pt idx="104">
                  <c:v>59.457217172750781</c:v>
                </c:pt>
                <c:pt idx="105">
                  <c:v>59.651405916471205</c:v>
                </c:pt>
                <c:pt idx="106">
                  <c:v>60.099610787155633</c:v>
                </c:pt>
                <c:pt idx="107">
                  <c:v>60.918987971334886</c:v>
                </c:pt>
                <c:pt idx="108">
                  <c:v>62.241216849084623</c:v>
                </c:pt>
                <c:pt idx="109">
                  <c:v>64.186609117417831</c:v>
                </c:pt>
                <c:pt idx="110">
                  <c:v>66.818547340242802</c:v>
                </c:pt>
                <c:pt idx="111">
                  <c:v>70.076121262900529</c:v>
                </c:pt>
                <c:pt idx="112">
                  <c:v>73.693411202123769</c:v>
                </c:pt>
                <c:pt idx="113">
                  <c:v>77.140296928110004</c:v>
                </c:pt>
                <c:pt idx="114">
                  <c:v>79.655457487495894</c:v>
                </c:pt>
                <c:pt idx="115">
                  <c:v>80.444112689983484</c:v>
                </c:pt>
                <c:pt idx="116">
                  <c:v>79.023129990560165</c:v>
                </c:pt>
                <c:pt idx="117">
                  <c:v>75.535971343482387</c:v>
                </c:pt>
                <c:pt idx="118">
                  <c:v>70.786180411173277</c:v>
                </c:pt>
                <c:pt idx="119">
                  <c:v>65.898049992717645</c:v>
                </c:pt>
                <c:pt idx="120">
                  <c:v>61.810470978685913</c:v>
                </c:pt>
                <c:pt idx="121">
                  <c:v>58.945530299369722</c:v>
                </c:pt>
                <c:pt idx="122">
                  <c:v>57.221492344399067</c:v>
                </c:pt>
                <c:pt idx="123">
                  <c:v>56.297015166321316</c:v>
                </c:pt>
                <c:pt idx="124">
                  <c:v>55.819535804812183</c:v>
                </c:pt>
                <c:pt idx="125">
                  <c:v>55.546797700025571</c:v>
                </c:pt>
                <c:pt idx="126">
                  <c:v>55.352194942795329</c:v>
                </c:pt>
                <c:pt idx="127">
                  <c:v>55.18304107965119</c:v>
                </c:pt>
                <c:pt idx="128">
                  <c:v>55.021710331304959</c:v>
                </c:pt>
                <c:pt idx="129">
                  <c:v>54.864030329612334</c:v>
                </c:pt>
                <c:pt idx="130">
                  <c:v>54.710939128340229</c:v>
                </c:pt>
                <c:pt idx="131">
                  <c:v>54.566990175463197</c:v>
                </c:pt>
                <c:pt idx="132">
                  <c:v>54.442176403287945</c:v>
                </c:pt>
                <c:pt idx="133">
                  <c:v>54.355903416358366</c:v>
                </c:pt>
                <c:pt idx="134">
                  <c:v>54.342618660724803</c:v>
                </c:pt>
                <c:pt idx="135">
                  <c:v>54.45792793793629</c:v>
                </c:pt>
                <c:pt idx="136">
                  <c:v>54.782465946644983</c:v>
                </c:pt>
                <c:pt idx="137">
                  <c:v>55.419046515138064</c:v>
                </c:pt>
                <c:pt idx="138">
                  <c:v>56.477972297244541</c:v>
                </c:pt>
                <c:pt idx="139">
                  <c:v>58.04734719282704</c:v>
                </c:pt>
                <c:pt idx="140">
                  <c:v>60.14964875701147</c:v>
                </c:pt>
                <c:pt idx="141">
                  <c:v>62.684831471551703</c:v>
                </c:pt>
                <c:pt idx="142">
                  <c:v>65.335061034887573</c:v>
                </c:pt>
                <c:pt idx="143">
                  <c:v>67.395139730800395</c:v>
                </c:pt>
                <c:pt idx="144">
                  <c:v>67.724352101878893</c:v>
                </c:pt>
                <c:pt idx="145">
                  <c:v>65.410367868552086</c:v>
                </c:pt>
                <c:pt idx="146">
                  <c:v>61.007780276215001</c:v>
                </c:pt>
                <c:pt idx="147">
                  <c:v>56.531269032818017</c:v>
                </c:pt>
                <c:pt idx="148">
                  <c:v>53.607225555518752</c:v>
                </c:pt>
                <c:pt idx="149">
                  <c:v>52.290849217850862</c:v>
                </c:pt>
                <c:pt idx="150">
                  <c:v>51.820018313706576</c:v>
                </c:pt>
                <c:pt idx="151">
                  <c:v>51.61879949805536</c:v>
                </c:pt>
                <c:pt idx="152">
                  <c:v>51.472726449376815</c:v>
                </c:pt>
                <c:pt idx="153">
                  <c:v>51.334240855953389</c:v>
                </c:pt>
                <c:pt idx="154">
                  <c:v>51.19662276609774</c:v>
                </c:pt>
                <c:pt idx="155">
                  <c:v>51.059189256741469</c:v>
                </c:pt>
                <c:pt idx="156">
                  <c:v>50.92182666407988</c:v>
                </c:pt>
                <c:pt idx="157">
                  <c:v>50.784460719718652</c:v>
                </c:pt>
                <c:pt idx="158">
                  <c:v>50.647024290368918</c:v>
                </c:pt>
                <c:pt idx="159">
                  <c:v>50.50945654248541</c:v>
                </c:pt>
                <c:pt idx="160">
                  <c:v>50.371703217517236</c:v>
                </c:pt>
                <c:pt idx="161">
                  <c:v>50.233716768269581</c:v>
                </c:pt>
                <c:pt idx="162">
                  <c:v>50.095456339844404</c:v>
                </c:pt>
                <c:pt idx="163">
                  <c:v>49.956887615654402</c:v>
                </c:pt>
                <c:pt idx="164">
                  <c:v>49.817982551454421</c:v>
                </c:pt>
                <c:pt idx="165">
                  <c:v>49.678719020789458</c:v>
                </c:pt>
                <c:pt idx="166">
                  <c:v>49.53908039455434</c:v>
                </c:pt>
                <c:pt idx="167">
                  <c:v>49.399055075772893</c:v>
                </c:pt>
                <c:pt idx="168">
                  <c:v>49.258636008506144</c:v>
                </c:pt>
                <c:pt idx="169">
                  <c:v>49.11782017723457</c:v>
                </c:pt>
                <c:pt idx="170">
                  <c:v>48.976608110343484</c:v>
                </c:pt>
                <c:pt idx="171">
                  <c:v>48.835003398640929</c:v>
                </c:pt>
                <c:pt idx="172">
                  <c:v>48.693012237282986</c:v>
                </c:pt>
                <c:pt idx="173">
                  <c:v>48.550642997158597</c:v>
                </c:pt>
                <c:pt idx="174">
                  <c:v>48.407905829746404</c:v>
                </c:pt>
                <c:pt idx="175">
                  <c:v>48.264812307723147</c:v>
                </c:pt>
                <c:pt idx="176">
                  <c:v>48.121375102176728</c:v>
                </c:pt>
                <c:pt idx="177">
                  <c:v>47.977607696143409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65.101690346822068</c:v>
                </c:pt>
                <c:pt idx="9">
                  <c:v>65.355497139489046</c:v>
                </c:pt>
                <c:pt idx="10">
                  <c:v>65.609393499142158</c:v>
                </c:pt>
                <c:pt idx="11">
                  <c:v>65.863228126340374</c:v>
                </c:pt>
                <c:pt idx="12">
                  <c:v>66.116822673503734</c:v>
                </c:pt>
                <c:pt idx="13">
                  <c:v>66.369968770776893</c:v>
                </c:pt>
                <c:pt idx="14">
                  <c:v>66.622424921831069</c:v>
                </c:pt>
                <c:pt idx="15">
                  <c:v>66.873913307671828</c:v>
                </c:pt>
                <c:pt idx="16">
                  <c:v>67.124116549290051</c:v>
                </c:pt>
                <c:pt idx="17">
                  <c:v>67.372674494597732</c:v>
                </c:pt>
                <c:pt idx="18">
                  <c:v>67.619181111419053</c:v>
                </c:pt>
                <c:pt idx="19">
                  <c:v>67.8631815860914</c:v>
                </c:pt>
                <c:pt idx="20">
                  <c:v>68.104169746017604</c:v>
                </c:pt>
                <c:pt idx="21">
                  <c:v>68.341585943605963</c:v>
                </c:pt>
                <c:pt idx="22">
                  <c:v>68.574815557473599</c:v>
                </c:pt>
                <c:pt idx="23">
                  <c:v>68.803188283307492</c:v>
                </c:pt>
                <c:pt idx="24">
                  <c:v>69.025978399796998</c:v>
                </c:pt>
                <c:pt idx="25">
                  <c:v>69.242406202700138</c:v>
                </c:pt>
                <c:pt idx="26">
                  <c:v>69.451640800278767</c:v>
                </c:pt>
                <c:pt idx="27">
                  <c:v>69.652804453793649</c:v>
                </c:pt>
                <c:pt idx="28">
                  <c:v>69.84497862528886</c:v>
                </c:pt>
                <c:pt idx="29">
                  <c:v>70.027211859568823</c:v>
                </c:pt>
                <c:pt idx="30">
                  <c:v>70.198529576677487</c:v>
                </c:pt>
                <c:pt idx="31">
                  <c:v>70.357945784783666</c:v>
                </c:pt>
                <c:pt idx="32">
                  <c:v>70.504476641808452</c:v>
                </c:pt>
                <c:pt idx="33">
                  <c:v>70.637155699543868</c:v>
                </c:pt>
                <c:pt idx="34">
                  <c:v>70.755050560249487</c:v>
                </c:pt>
                <c:pt idx="35">
                  <c:v>70.857280568388887</c:v>
                </c:pt>
                <c:pt idx="36">
                  <c:v>70.94303505650312</c:v>
                </c:pt>
                <c:pt idx="37">
                  <c:v>71.011591572660762</c:v>
                </c:pt>
                <c:pt idx="38">
                  <c:v>71.062333446476458</c:v>
                </c:pt>
                <c:pt idx="39">
                  <c:v>71.094766010023349</c:v>
                </c:pt>
                <c:pt idx="40">
                  <c:v>71.108530786385032</c:v>
                </c:pt>
                <c:pt idx="41">
                  <c:v>71.103416996974545</c:v>
                </c:pt>
                <c:pt idx="42">
                  <c:v>71.079369820633389</c:v>
                </c:pt>
                <c:pt idx="43">
                  <c:v>71.036494960500747</c:v>
                </c:pt>
                <c:pt idx="44">
                  <c:v>70.9750592322073</c:v>
                </c:pt>
                <c:pt idx="45">
                  <c:v>70.895487068869926</c:v>
                </c:pt>
                <c:pt idx="46">
                  <c:v>70.798353031599802</c:v>
                </c:pt>
                <c:pt idx="47">
                  <c:v>70.684370604256827</c:v>
                </c:pt>
                <c:pt idx="48">
                  <c:v>70.55437772356116</c:v>
                </c:pt>
                <c:pt idx="49">
                  <c:v>70.409319637661937</c:v>
                </c:pt>
                <c:pt idx="50">
                  <c:v>70.250229788179723</c:v>
                </c:pt>
                <c:pt idx="51">
                  <c:v>70.078209466888978</c:v>
                </c:pt>
                <c:pt idx="52">
                  <c:v>69.894407007286915</c:v>
                </c:pt>
                <c:pt idx="53">
                  <c:v>69.699997236211374</c:v>
                </c:pt>
                <c:pt idx="54">
                  <c:v>69.496161837864989</c:v>
                </c:pt>
                <c:pt idx="55">
                  <c:v>69.284071181026064</c:v>
                </c:pt>
                <c:pt idx="56">
                  <c:v>69.064868040136091</c:v>
                </c:pt>
                <c:pt idx="57">
                  <c:v>68.83965351273757</c:v>
                </c:pt>
                <c:pt idx="58">
                  <c:v>68.609475308899107</c:v>
                </c:pt>
                <c:pt idx="59">
                  <c:v>68.375318470681535</c:v>
                </c:pt>
                <c:pt idx="60">
                  <c:v>68.138098477195911</c:v>
                </c:pt>
                <c:pt idx="61">
                  <c:v>67.898656607016292</c:v>
                </c:pt>
                <c:pt idx="62">
                  <c:v>67.657757366219485</c:v>
                </c:pt>
                <c:pt idx="63">
                  <c:v>67.416087746952726</c:v>
                </c:pt>
                <c:pt idx="64">
                  <c:v>67.174258056651524</c:v>
                </c:pt>
                <c:pt idx="65">
                  <c:v>66.932804049399451</c:v>
                </c:pt>
                <c:pt idx="66">
                  <c:v>66.692190095491313</c:v>
                </c:pt>
                <c:pt idx="67">
                  <c:v>66.452813139925681</c:v>
                </c:pt>
                <c:pt idx="68">
                  <c:v>66.215007222325795</c:v>
                </c:pt>
                <c:pt idx="69">
                  <c:v>65.979048356977387</c:v>
                </c:pt>
                <c:pt idx="70">
                  <c:v>65.745159600004442</c:v>
                </c:pt>
                <c:pt idx="71">
                  <c:v>65.513516159352932</c:v>
                </c:pt>
                <c:pt idx="72">
                  <c:v>65.284250430848132</c:v>
                </c:pt>
                <c:pt idx="73">
                  <c:v>65.057456869173407</c:v>
                </c:pt>
                <c:pt idx="74">
                  <c:v>64.833196625589721</c:v>
                </c:pt>
                <c:pt idx="75">
                  <c:v>64.611501904262056</c:v>
                </c:pt>
                <c:pt idx="76">
                  <c:v>64.3923800061051</c:v>
                </c:pt>
                <c:pt idx="77">
                  <c:v>64.175817043184395</c:v>
                </c:pt>
                <c:pt idx="78">
                  <c:v>63.961781318110454</c:v>
                </c:pt>
                <c:pt idx="79">
                  <c:v>63.750226371806924</c:v>
                </c:pt>
                <c:pt idx="80">
                  <c:v>63.541093709818668</c:v>
                </c:pt>
                <c:pt idx="81">
                  <c:v>63.334315222264983</c:v>
                </c:pt>
                <c:pt idx="82">
                  <c:v>63.129815315934565</c:v>
                </c:pt>
                <c:pt idx="83">
                  <c:v>62.927512779145886</c:v>
                </c:pt>
                <c:pt idx="84">
                  <c:v>62.727322401109916</c:v>
                </c:pt>
                <c:pt idx="85">
                  <c:v>62.529156367855727</c:v>
                </c:pt>
                <c:pt idx="86">
                  <c:v>62.33292545650086</c:v>
                </c:pt>
                <c:pt idx="87">
                  <c:v>62.13854004893075</c:v>
                </c:pt>
                <c:pt idx="88">
                  <c:v>61.945910984922918</c:v>
                </c:pt>
                <c:pt idx="89">
                  <c:v>61.754950273520791</c:v>
                </c:pt>
                <c:pt idx="90">
                  <c:v>61.565571680112456</c:v>
                </c:pt>
                <c:pt idx="91">
                  <c:v>61.377691205265357</c:v>
                </c:pt>
                <c:pt idx="92">
                  <c:v>61.191227469960467</c:v>
                </c:pt>
                <c:pt idx="93">
                  <c:v>61.006102020492804</c:v>
                </c:pt>
                <c:pt idx="94">
                  <c:v>60.822239564985907</c:v>
                </c:pt>
                <c:pt idx="95">
                  <c:v>60.639568152223084</c:v>
                </c:pt>
                <c:pt idx="96">
                  <c:v>60.458019302337085</c:v>
                </c:pt>
                <c:pt idx="97">
                  <c:v>60.277528097828039</c:v>
                </c:pt>
                <c:pt idx="98">
                  <c:v>60.098033242397648</c:v>
                </c:pt>
                <c:pt idx="99">
                  <c:v>59.919477094192615</c:v>
                </c:pt>
                <c:pt idx="100">
                  <c:v>59.741805679239235</c:v>
                </c:pt>
                <c:pt idx="101">
                  <c:v>59.564968690115919</c:v>
                </c:pt>
                <c:pt idx="102">
                  <c:v>59.388919474244979</c:v>
                </c:pt>
                <c:pt idx="103">
                  <c:v>59.213615015579883</c:v>
                </c:pt>
                <c:pt idx="104">
                  <c:v>59.039015912911857</c:v>
                </c:pt>
                <c:pt idx="105">
                  <c:v>58.865086357508673</c:v>
                </c:pt>
                <c:pt idx="106">
                  <c:v>58.691794112320267</c:v>
                </c:pt>
                <c:pt idx="107">
                  <c:v>58.51911049453053</c:v>
                </c:pt>
                <c:pt idx="108">
                  <c:v>58.347010362790392</c:v>
                </c:pt>
                <c:pt idx="109">
                  <c:v>58.175472110025567</c:v>
                </c:pt>
                <c:pt idx="110">
                  <c:v>58.00447766226106</c:v>
                </c:pt>
                <c:pt idx="111">
                  <c:v>57.834012483435608</c:v>
                </c:pt>
                <c:pt idx="112">
                  <c:v>57.664065585680007</c:v>
                </c:pt>
                <c:pt idx="113">
                  <c:v>57.494629543998855</c:v>
                </c:pt>
                <c:pt idx="114">
                  <c:v>57.325700513714047</c:v>
                </c:pt>
                <c:pt idx="115">
                  <c:v>57.15727824839928</c:v>
                </c:pt>
                <c:pt idx="116">
                  <c:v>56.989366115351132</c:v>
                </c:pt>
                <c:pt idx="117">
                  <c:v>56.821971104910361</c:v>
                </c:pt>
                <c:pt idx="118">
                  <c:v>56.655103829169725</c:v>
                </c:pt>
                <c:pt idx="119">
                  <c:v>56.48877850479839</c:v>
                </c:pt>
                <c:pt idx="120">
                  <c:v>56.32301291389976</c:v>
                </c:pt>
                <c:pt idx="121">
                  <c:v>56.157828336030889</c:v>
                </c:pt>
                <c:pt idx="122">
                  <c:v>55.993249443792678</c:v>
                </c:pt>
                <c:pt idx="123">
                  <c:v>55.829304153806639</c:v>
                </c:pt>
                <c:pt idx="124">
                  <c:v>55.666023424497475</c:v>
                </c:pt>
                <c:pt idx="125">
                  <c:v>55.503440991981719</c:v>
                </c:pt>
                <c:pt idx="126">
                  <c:v>55.341593035616214</c:v>
                </c:pt>
                <c:pt idx="127">
                  <c:v>55.180517765484019</c:v>
                </c:pt>
                <c:pt idx="128">
                  <c:v>55.020254925390027</c:v>
                </c:pt>
                <c:pt idx="129">
                  <c:v>54.860845206892492</c:v>
                </c:pt>
                <c:pt idx="130">
                  <c:v>54.702329572579259</c:v>
                </c:pt>
                <c:pt idx="131">
                  <c:v>54.544748490241929</c:v>
                </c:pt>
                <c:pt idx="132">
                  <c:v>54.388141083787296</c:v>
                </c:pt>
                <c:pt idx="133">
                  <c:v>54.232544211569298</c:v>
                </c:pt>
                <c:pt idx="134">
                  <c:v>54.077991488160322</c:v>
                </c:pt>
                <c:pt idx="135">
                  <c:v>53.924512271152523</c:v>
                </c:pt>
                <c:pt idx="136">
                  <c:v>53.772130640045731</c:v>
                </c:pt>
                <c:pt idx="137">
                  <c:v>53.620864399219769</c:v>
                </c:pt>
                <c:pt idx="138">
                  <c:v>53.470724140929832</c:v>
                </c:pt>
                <c:pt idx="139">
                  <c:v>53.321712406718589</c:v>
                </c:pt>
                <c:pt idx="140">
                  <c:v>53.173822986156871</c:v>
                </c:pt>
                <c:pt idx="141">
                  <c:v>53.027040390044448</c:v>
                </c:pt>
                <c:pt idx="142">
                  <c:v>52.881339530923107</c:v>
                </c:pt>
                <c:pt idx="143">
                  <c:v>52.736685636969241</c:v>
                </c:pt>
                <c:pt idx="144">
                  <c:v>52.593034416278435</c:v>
                </c:pt>
                <c:pt idx="145">
                  <c:v>52.450332477705068</c:v>
                </c:pt>
                <c:pt idx="146">
                  <c:v>52.308518002467856</c:v>
                </c:pt>
                <c:pt idx="147">
                  <c:v>52.167521648530311</c:v>
                </c:pt>
                <c:pt idx="148">
                  <c:v>52.027267658241641</c:v>
                </c:pt>
                <c:pt idx="149">
                  <c:v>51.887675129783062</c:v>
                </c:pt>
                <c:pt idx="150">
                  <c:v>51.748659405383108</c:v>
                </c:pt>
                <c:pt idx="151">
                  <c:v>51.61013352460985</c:v>
                </c:pt>
                <c:pt idx="152">
                  <c:v>51.472009689603347</c:v>
                </c:pt>
                <c:pt idx="153">
                  <c:v>51.334200690869423</c:v>
                </c:pt>
                <c:pt idx="154">
                  <c:v>51.196621246918255</c:v>
                </c:pt>
                <c:pt idx="155">
                  <c:v>51.059189218064631</c:v>
                </c:pt>
                <c:pt idx="156">
                  <c:v>50.921826663418479</c:v>
                </c:pt>
                <c:pt idx="157">
                  <c:v>50.784460719711063</c:v>
                </c:pt>
                <c:pt idx="158">
                  <c:v>50.647024290368861</c:v>
                </c:pt>
                <c:pt idx="159">
                  <c:v>50.50945654248541</c:v>
                </c:pt>
                <c:pt idx="160">
                  <c:v>50.371703217517236</c:v>
                </c:pt>
                <c:pt idx="161">
                  <c:v>50.233716768269581</c:v>
                </c:pt>
                <c:pt idx="162">
                  <c:v>50.095456339844404</c:v>
                </c:pt>
                <c:pt idx="163">
                  <c:v>49.956887615654402</c:v>
                </c:pt>
                <c:pt idx="164">
                  <c:v>49.817982551454421</c:v>
                </c:pt>
                <c:pt idx="165">
                  <c:v>49.678719020789458</c:v>
                </c:pt>
                <c:pt idx="166">
                  <c:v>49.53908039455434</c:v>
                </c:pt>
                <c:pt idx="167">
                  <c:v>49.399055075772893</c:v>
                </c:pt>
                <c:pt idx="168">
                  <c:v>49.258636008506144</c:v>
                </c:pt>
                <c:pt idx="169">
                  <c:v>49.11782017723457</c:v>
                </c:pt>
                <c:pt idx="170">
                  <c:v>48.976608110343484</c:v>
                </c:pt>
                <c:pt idx="171">
                  <c:v>48.835003398640929</c:v>
                </c:pt>
                <c:pt idx="172">
                  <c:v>48.693012237282986</c:v>
                </c:pt>
                <c:pt idx="173">
                  <c:v>48.550642997158597</c:v>
                </c:pt>
                <c:pt idx="174">
                  <c:v>48.407905829746404</c:v>
                </c:pt>
                <c:pt idx="175">
                  <c:v>48.264812307723147</c:v>
                </c:pt>
                <c:pt idx="176">
                  <c:v>48.121375102176728</c:v>
                </c:pt>
                <c:pt idx="177">
                  <c:v>47.977607696143409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66.31</c:v>
                </c:pt>
                <c:pt idx="1">
                  <c:v>64.585999999999999</c:v>
                </c:pt>
                <c:pt idx="2">
                  <c:v>67.138000000000005</c:v>
                </c:pt>
                <c:pt idx="3">
                  <c:v>66.085999999999999</c:v>
                </c:pt>
                <c:pt idx="4">
                  <c:v>65.293000000000006</c:v>
                </c:pt>
                <c:pt idx="5">
                  <c:v>65.552000000000007</c:v>
                </c:pt>
                <c:pt idx="6">
                  <c:v>67.120999999999995</c:v>
                </c:pt>
                <c:pt idx="7">
                  <c:v>65.5</c:v>
                </c:pt>
                <c:pt idx="8">
                  <c:v>66.379000000000005</c:v>
                </c:pt>
                <c:pt idx="9">
                  <c:v>65.638000000000005</c:v>
                </c:pt>
                <c:pt idx="10">
                  <c:v>65.085999999999999</c:v>
                </c:pt>
                <c:pt idx="11">
                  <c:v>66.828000000000003</c:v>
                </c:pt>
                <c:pt idx="12">
                  <c:v>65.552000000000007</c:v>
                </c:pt>
                <c:pt idx="13">
                  <c:v>67.914000000000001</c:v>
                </c:pt>
                <c:pt idx="14">
                  <c:v>65.638000000000005</c:v>
                </c:pt>
                <c:pt idx="15">
                  <c:v>67.655000000000001</c:v>
                </c:pt>
                <c:pt idx="16">
                  <c:v>67.034000000000006</c:v>
                </c:pt>
                <c:pt idx="17">
                  <c:v>66.414000000000001</c:v>
                </c:pt>
                <c:pt idx="18">
                  <c:v>66.085999999999999</c:v>
                </c:pt>
                <c:pt idx="19">
                  <c:v>66.879000000000005</c:v>
                </c:pt>
                <c:pt idx="20">
                  <c:v>66.293000000000006</c:v>
                </c:pt>
                <c:pt idx="21">
                  <c:v>67.361999999999995</c:v>
                </c:pt>
                <c:pt idx="22">
                  <c:v>67.569000000000003</c:v>
                </c:pt>
                <c:pt idx="23">
                  <c:v>66.085999999999999</c:v>
                </c:pt>
                <c:pt idx="24">
                  <c:v>65.775999999999996</c:v>
                </c:pt>
                <c:pt idx="25">
                  <c:v>66.914000000000001</c:v>
                </c:pt>
                <c:pt idx="26">
                  <c:v>67.120999999999995</c:v>
                </c:pt>
                <c:pt idx="27">
                  <c:v>68.602999999999994</c:v>
                </c:pt>
                <c:pt idx="28">
                  <c:v>68.344999999999999</c:v>
                </c:pt>
                <c:pt idx="29">
                  <c:v>68.655000000000001</c:v>
                </c:pt>
                <c:pt idx="30">
                  <c:v>69.016999999999996</c:v>
                </c:pt>
                <c:pt idx="31">
                  <c:v>69.344999999999999</c:v>
                </c:pt>
                <c:pt idx="32">
                  <c:v>69</c:v>
                </c:pt>
                <c:pt idx="33">
                  <c:v>69.775999999999996</c:v>
                </c:pt>
                <c:pt idx="34">
                  <c:v>69.483000000000004</c:v>
                </c:pt>
                <c:pt idx="35">
                  <c:v>69.465999999999994</c:v>
                </c:pt>
                <c:pt idx="36">
                  <c:v>69.775999999999996</c:v>
                </c:pt>
                <c:pt idx="37">
                  <c:v>71.31</c:v>
                </c:pt>
                <c:pt idx="38">
                  <c:v>71.206999999999994</c:v>
                </c:pt>
                <c:pt idx="39">
                  <c:v>70.69</c:v>
                </c:pt>
                <c:pt idx="40">
                  <c:v>72.879000000000005</c:v>
                </c:pt>
                <c:pt idx="41">
                  <c:v>73.759</c:v>
                </c:pt>
                <c:pt idx="42">
                  <c:v>73.897000000000006</c:v>
                </c:pt>
                <c:pt idx="43">
                  <c:v>75.569000000000003</c:v>
                </c:pt>
                <c:pt idx="44">
                  <c:v>75.5</c:v>
                </c:pt>
                <c:pt idx="45">
                  <c:v>77.69</c:v>
                </c:pt>
                <c:pt idx="46">
                  <c:v>82.275999999999996</c:v>
                </c:pt>
                <c:pt idx="47">
                  <c:v>88.828000000000003</c:v>
                </c:pt>
                <c:pt idx="48">
                  <c:v>101.172</c:v>
                </c:pt>
                <c:pt idx="49">
                  <c:v>118.29300000000001</c:v>
                </c:pt>
                <c:pt idx="50">
                  <c:v>140.845</c:v>
                </c:pt>
                <c:pt idx="51">
                  <c:v>163.89699999999999</c:v>
                </c:pt>
                <c:pt idx="52">
                  <c:v>184.81</c:v>
                </c:pt>
                <c:pt idx="53">
                  <c:v>202.63800000000001</c:v>
                </c:pt>
                <c:pt idx="54">
                  <c:v>215.29300000000001</c:v>
                </c:pt>
                <c:pt idx="55">
                  <c:v>224.05199999999999</c:v>
                </c:pt>
                <c:pt idx="56">
                  <c:v>226.39699999999999</c:v>
                </c:pt>
                <c:pt idx="57">
                  <c:v>223.81</c:v>
                </c:pt>
                <c:pt idx="58">
                  <c:v>214.672</c:v>
                </c:pt>
                <c:pt idx="59">
                  <c:v>196.08600000000001</c:v>
                </c:pt>
                <c:pt idx="60">
                  <c:v>159.06899999999999</c:v>
                </c:pt>
                <c:pt idx="61">
                  <c:v>106.241</c:v>
                </c:pt>
                <c:pt idx="62">
                  <c:v>72.793000000000006</c:v>
                </c:pt>
                <c:pt idx="63">
                  <c:v>65.102999999999994</c:v>
                </c:pt>
                <c:pt idx="64">
                  <c:v>64.483000000000004</c:v>
                </c:pt>
                <c:pt idx="65">
                  <c:v>64.602999999999994</c:v>
                </c:pt>
                <c:pt idx="66">
                  <c:v>64.138000000000005</c:v>
                </c:pt>
                <c:pt idx="67">
                  <c:v>64.69</c:v>
                </c:pt>
                <c:pt idx="68">
                  <c:v>66.483000000000004</c:v>
                </c:pt>
                <c:pt idx="69">
                  <c:v>69.224000000000004</c:v>
                </c:pt>
                <c:pt idx="70">
                  <c:v>73.052000000000007</c:v>
                </c:pt>
                <c:pt idx="71">
                  <c:v>82</c:v>
                </c:pt>
                <c:pt idx="72">
                  <c:v>92.897000000000006</c:v>
                </c:pt>
                <c:pt idx="73">
                  <c:v>106.983</c:v>
                </c:pt>
                <c:pt idx="74">
                  <c:v>122.36199999999999</c:v>
                </c:pt>
                <c:pt idx="75">
                  <c:v>136.41399999999999</c:v>
                </c:pt>
                <c:pt idx="76">
                  <c:v>148.55199999999999</c:v>
                </c:pt>
                <c:pt idx="77">
                  <c:v>158.56899999999999</c:v>
                </c:pt>
                <c:pt idx="78">
                  <c:v>164.70699999999999</c:v>
                </c:pt>
                <c:pt idx="79">
                  <c:v>166.22399999999999</c:v>
                </c:pt>
                <c:pt idx="80">
                  <c:v>163.5</c:v>
                </c:pt>
                <c:pt idx="81">
                  <c:v>149.328</c:v>
                </c:pt>
                <c:pt idx="82">
                  <c:v>121.46599999999999</c:v>
                </c:pt>
                <c:pt idx="83">
                  <c:v>85.016999999999996</c:v>
                </c:pt>
                <c:pt idx="84">
                  <c:v>64.483000000000004</c:v>
                </c:pt>
                <c:pt idx="85">
                  <c:v>59.930999999999997</c:v>
                </c:pt>
                <c:pt idx="86">
                  <c:v>60.069000000000003</c:v>
                </c:pt>
                <c:pt idx="87">
                  <c:v>60.741</c:v>
                </c:pt>
                <c:pt idx="88">
                  <c:v>59.121000000000002</c:v>
                </c:pt>
                <c:pt idx="89">
                  <c:v>58.844999999999999</c:v>
                </c:pt>
                <c:pt idx="90">
                  <c:v>58.930999999999997</c:v>
                </c:pt>
                <c:pt idx="91">
                  <c:v>59.069000000000003</c:v>
                </c:pt>
                <c:pt idx="92">
                  <c:v>57.448</c:v>
                </c:pt>
                <c:pt idx="93">
                  <c:v>59.259</c:v>
                </c:pt>
                <c:pt idx="94">
                  <c:v>58.137999999999998</c:v>
                </c:pt>
                <c:pt idx="95">
                  <c:v>58.552</c:v>
                </c:pt>
                <c:pt idx="96">
                  <c:v>57.707000000000001</c:v>
                </c:pt>
                <c:pt idx="97">
                  <c:v>57.637999999999998</c:v>
                </c:pt>
                <c:pt idx="98">
                  <c:v>57.241</c:v>
                </c:pt>
                <c:pt idx="99">
                  <c:v>58.31</c:v>
                </c:pt>
                <c:pt idx="100">
                  <c:v>56.792999999999999</c:v>
                </c:pt>
                <c:pt idx="101">
                  <c:v>57.792999999999999</c:v>
                </c:pt>
                <c:pt idx="102">
                  <c:v>59.241</c:v>
                </c:pt>
                <c:pt idx="103">
                  <c:v>60.171999999999997</c:v>
                </c:pt>
                <c:pt idx="104">
                  <c:v>57.914000000000001</c:v>
                </c:pt>
                <c:pt idx="105">
                  <c:v>57.671999999999997</c:v>
                </c:pt>
                <c:pt idx="106">
                  <c:v>57.552</c:v>
                </c:pt>
                <c:pt idx="107">
                  <c:v>59.844999999999999</c:v>
                </c:pt>
                <c:pt idx="108">
                  <c:v>59.828000000000003</c:v>
                </c:pt>
                <c:pt idx="109">
                  <c:v>61.017000000000003</c:v>
                </c:pt>
                <c:pt idx="110">
                  <c:v>65.085999999999999</c:v>
                </c:pt>
                <c:pt idx="111">
                  <c:v>70.534000000000006</c:v>
                </c:pt>
                <c:pt idx="112">
                  <c:v>76.328000000000003</c:v>
                </c:pt>
                <c:pt idx="113">
                  <c:v>81</c:v>
                </c:pt>
                <c:pt idx="114">
                  <c:v>82.793000000000006</c:v>
                </c:pt>
                <c:pt idx="115">
                  <c:v>84.19</c:v>
                </c:pt>
                <c:pt idx="116">
                  <c:v>81</c:v>
                </c:pt>
                <c:pt idx="117">
                  <c:v>74.483000000000004</c:v>
                </c:pt>
                <c:pt idx="118">
                  <c:v>69</c:v>
                </c:pt>
                <c:pt idx="119">
                  <c:v>62.741</c:v>
                </c:pt>
                <c:pt idx="120">
                  <c:v>58.069000000000003</c:v>
                </c:pt>
                <c:pt idx="121">
                  <c:v>56.517000000000003</c:v>
                </c:pt>
                <c:pt idx="122">
                  <c:v>54.844999999999999</c:v>
                </c:pt>
                <c:pt idx="123">
                  <c:v>54.621000000000002</c:v>
                </c:pt>
                <c:pt idx="124">
                  <c:v>52.878999999999998</c:v>
                </c:pt>
                <c:pt idx="125">
                  <c:v>54.259</c:v>
                </c:pt>
                <c:pt idx="126">
                  <c:v>53.344999999999999</c:v>
                </c:pt>
                <c:pt idx="127">
                  <c:v>54.637999999999998</c:v>
                </c:pt>
                <c:pt idx="128">
                  <c:v>52.914000000000001</c:v>
                </c:pt>
                <c:pt idx="129">
                  <c:v>54.482999999999997</c:v>
                </c:pt>
                <c:pt idx="130">
                  <c:v>54.585999999999999</c:v>
                </c:pt>
                <c:pt idx="131">
                  <c:v>53.033999999999999</c:v>
                </c:pt>
                <c:pt idx="132">
                  <c:v>52.414000000000001</c:v>
                </c:pt>
                <c:pt idx="133">
                  <c:v>53.31</c:v>
                </c:pt>
                <c:pt idx="134">
                  <c:v>54.328000000000003</c:v>
                </c:pt>
                <c:pt idx="135">
                  <c:v>54.103000000000002</c:v>
                </c:pt>
                <c:pt idx="136">
                  <c:v>55.637999999999998</c:v>
                </c:pt>
                <c:pt idx="137">
                  <c:v>57.223999999999997</c:v>
                </c:pt>
                <c:pt idx="138">
                  <c:v>58.344999999999999</c:v>
                </c:pt>
                <c:pt idx="139">
                  <c:v>60.966000000000001</c:v>
                </c:pt>
                <c:pt idx="140">
                  <c:v>64.034000000000006</c:v>
                </c:pt>
                <c:pt idx="141">
                  <c:v>67.828000000000003</c:v>
                </c:pt>
                <c:pt idx="142">
                  <c:v>69.5</c:v>
                </c:pt>
                <c:pt idx="143">
                  <c:v>69.879000000000005</c:v>
                </c:pt>
                <c:pt idx="144">
                  <c:v>68.947999999999993</c:v>
                </c:pt>
                <c:pt idx="145">
                  <c:v>63.052</c:v>
                </c:pt>
                <c:pt idx="146">
                  <c:v>58.776000000000003</c:v>
                </c:pt>
                <c:pt idx="147">
                  <c:v>56.430999999999997</c:v>
                </c:pt>
                <c:pt idx="148">
                  <c:v>55</c:v>
                </c:pt>
                <c:pt idx="149">
                  <c:v>53.171999999999997</c:v>
                </c:pt>
                <c:pt idx="150">
                  <c:v>52.31</c:v>
                </c:pt>
                <c:pt idx="151">
                  <c:v>52.878999999999998</c:v>
                </c:pt>
                <c:pt idx="152">
                  <c:v>53.585999999999999</c:v>
                </c:pt>
                <c:pt idx="153">
                  <c:v>53.5</c:v>
                </c:pt>
                <c:pt idx="154">
                  <c:v>51.328000000000003</c:v>
                </c:pt>
                <c:pt idx="155">
                  <c:v>53</c:v>
                </c:pt>
                <c:pt idx="156">
                  <c:v>52.552</c:v>
                </c:pt>
                <c:pt idx="157">
                  <c:v>51.085999999999999</c:v>
                </c:pt>
                <c:pt idx="158">
                  <c:v>51.19</c:v>
                </c:pt>
                <c:pt idx="159">
                  <c:v>52.017000000000003</c:v>
                </c:pt>
                <c:pt idx="160">
                  <c:v>52.207000000000001</c:v>
                </c:pt>
                <c:pt idx="161">
                  <c:v>52.759</c:v>
                </c:pt>
                <c:pt idx="162">
                  <c:v>52.414000000000001</c:v>
                </c:pt>
                <c:pt idx="163">
                  <c:v>52.466000000000001</c:v>
                </c:pt>
                <c:pt idx="164">
                  <c:v>52.121000000000002</c:v>
                </c:pt>
                <c:pt idx="165">
                  <c:v>51.121000000000002</c:v>
                </c:pt>
                <c:pt idx="166">
                  <c:v>52.085999999999999</c:v>
                </c:pt>
                <c:pt idx="167">
                  <c:v>51.482999999999997</c:v>
                </c:pt>
                <c:pt idx="168">
                  <c:v>50.655000000000001</c:v>
                </c:pt>
                <c:pt idx="169">
                  <c:v>51.033999999999999</c:v>
                </c:pt>
                <c:pt idx="170">
                  <c:v>50.621000000000002</c:v>
                </c:pt>
                <c:pt idx="171">
                  <c:v>51.966000000000001</c:v>
                </c:pt>
                <c:pt idx="172">
                  <c:v>51.259</c:v>
                </c:pt>
                <c:pt idx="173">
                  <c:v>51.017000000000003</c:v>
                </c:pt>
                <c:pt idx="174">
                  <c:v>51.259</c:v>
                </c:pt>
                <c:pt idx="175">
                  <c:v>50.828000000000003</c:v>
                </c:pt>
                <c:pt idx="176">
                  <c:v>51.155000000000001</c:v>
                </c:pt>
                <c:pt idx="177">
                  <c:v>51.241</c:v>
                </c:pt>
                <c:pt idx="178">
                  <c:v>50.017000000000003</c:v>
                </c:pt>
                <c:pt idx="179">
                  <c:v>49.671999999999997</c:v>
                </c:pt>
                <c:pt idx="180">
                  <c:v>51.414000000000001</c:v>
                </c:pt>
                <c:pt idx="181">
                  <c:v>51.052</c:v>
                </c:pt>
                <c:pt idx="182">
                  <c:v>49.930999999999997</c:v>
                </c:pt>
                <c:pt idx="183">
                  <c:v>49.052</c:v>
                </c:pt>
                <c:pt idx="184">
                  <c:v>49.707000000000001</c:v>
                </c:pt>
                <c:pt idx="185">
                  <c:v>50.052</c:v>
                </c:pt>
                <c:pt idx="186">
                  <c:v>49.655000000000001</c:v>
                </c:pt>
                <c:pt idx="187">
                  <c:v>49.81</c:v>
                </c:pt>
                <c:pt idx="188">
                  <c:v>50.741</c:v>
                </c:pt>
                <c:pt idx="189">
                  <c:v>51.052</c:v>
                </c:pt>
                <c:pt idx="190">
                  <c:v>49.792999999999999</c:v>
                </c:pt>
                <c:pt idx="191">
                  <c:v>50.844999999999999</c:v>
                </c:pt>
                <c:pt idx="192">
                  <c:v>51.052</c:v>
                </c:pt>
                <c:pt idx="193">
                  <c:v>50.69</c:v>
                </c:pt>
                <c:pt idx="194">
                  <c:v>52.482999999999997</c:v>
                </c:pt>
                <c:pt idx="195">
                  <c:v>51.155000000000001</c:v>
                </c:pt>
                <c:pt idx="196">
                  <c:v>49.723999999999997</c:v>
                </c:pt>
                <c:pt idx="197">
                  <c:v>50.430999999999997</c:v>
                </c:pt>
                <c:pt idx="198">
                  <c:v>51.396999999999998</c:v>
                </c:pt>
                <c:pt idx="199">
                  <c:v>51.759</c:v>
                </c:pt>
                <c:pt idx="200">
                  <c:v>51.017000000000003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65.024320589471444</c:v>
                </c:pt>
                <c:pt idx="11">
                  <c:v>65.259559329569328</c:v>
                </c:pt>
                <c:pt idx="12">
                  <c:v>65.493472100036101</c:v>
                </c:pt>
                <c:pt idx="13">
                  <c:v>65.725791081860265</c:v>
                </c:pt>
                <c:pt idx="14">
                  <c:v>65.956214991459476</c:v>
                </c:pt>
                <c:pt idx="15">
                  <c:v>66.184406434592333</c:v>
                </c:pt>
                <c:pt idx="16">
                  <c:v>66.409989313595148</c:v>
                </c:pt>
                <c:pt idx="17">
                  <c:v>66.632546360087176</c:v>
                </c:pt>
                <c:pt idx="18">
                  <c:v>66.851616881831433</c:v>
                </c:pt>
                <c:pt idx="19">
                  <c:v>67.066694832527347</c:v>
                </c:pt>
                <c:pt idx="20">
                  <c:v>67.277227340078042</c:v>
                </c:pt>
                <c:pt idx="21">
                  <c:v>67.482613869753919</c:v>
                </c:pt>
                <c:pt idx="22">
                  <c:v>67.682206270298835</c:v>
                </c:pt>
                <c:pt idx="23">
                  <c:v>67.875310088638074</c:v>
                </c:pt>
                <c:pt idx="24">
                  <c:v>68.06118781344918</c:v>
                </c:pt>
                <c:pt idx="25">
                  <c:v>68.239065255560561</c:v>
                </c:pt>
                <c:pt idx="26">
                  <c:v>68.408143341995284</c:v>
                </c:pt>
                <c:pt idx="27">
                  <c:v>68.567619618738703</c:v>
                </c:pt>
                <c:pt idx="28">
                  <c:v>68.716727421599785</c:v>
                </c:pt>
                <c:pt idx="29">
                  <c:v>68.854807042372158</c:v>
                </c:pt>
                <c:pt idx="30">
                  <c:v>68.981433763225283</c:v>
                </c:pt>
                <c:pt idx="31">
                  <c:v>69.09664418598625</c:v>
                </c:pt>
                <c:pt idx="32">
                  <c:v>69.201326724176184</c:v>
                </c:pt>
                <c:pt idx="33">
                  <c:v>69.297875663221234</c:v>
                </c:pt>
                <c:pt idx="34">
                  <c:v>69.391250068487011</c:v>
                </c:pt>
                <c:pt idx="35">
                  <c:v>69.490624362350687</c:v>
                </c:pt>
                <c:pt idx="36">
                  <c:v>69.611855624661175</c:v>
                </c:pt>
                <c:pt idx="37">
                  <c:v>69.781004084692967</c:v>
                </c:pt>
                <c:pt idx="38">
                  <c:v>70.03909895741559</c:v>
                </c:pt>
                <c:pt idx="39">
                  <c:v>70.448205655950403</c:v>
                </c:pt>
                <c:pt idx="40">
                  <c:v>71.098586455449393</c:v>
                </c:pt>
                <c:pt idx="41">
                  <c:v>72.116332328448834</c:v>
                </c:pt>
                <c:pt idx="42">
                  <c:v>73.670288815134455</c:v>
                </c:pt>
                <c:pt idx="43">
                  <c:v>75.976466628098635</c:v>
                </c:pt>
                <c:pt idx="44">
                  <c:v>79.297549961452816</c:v>
                </c:pt>
                <c:pt idx="45">
                  <c:v>83.934791832286791</c:v>
                </c:pt>
                <c:pt idx="46">
                  <c:v>90.209756999043876</c:v>
                </c:pt>
                <c:pt idx="47">
                  <c:v>98.434262416343955</c:v>
                </c:pt>
                <c:pt idx="48">
                  <c:v>108.86859072381434</c:v>
                </c:pt>
                <c:pt idx="49">
                  <c:v>121.67050267796874</c:v>
                </c:pt>
                <c:pt idx="50">
                  <c:v>136.84011142893669</c:v>
                </c:pt>
                <c:pt idx="51">
                  <c:v>154.16596519603908</c:v>
                </c:pt>
                <c:pt idx="52">
                  <c:v>173.16816724671034</c:v>
                </c:pt>
                <c:pt idx="53">
                  <c:v>192.99950448412989</c:v>
                </c:pt>
                <c:pt idx="54">
                  <c:v>212.20563969811465</c:v>
                </c:pt>
                <c:pt idx="55">
                  <c:v>228.26610031396021</c:v>
                </c:pt>
                <c:pt idx="56">
                  <c:v>237.19095696354756</c:v>
                </c:pt>
                <c:pt idx="57">
                  <c:v>234.11564715201808</c:v>
                </c:pt>
                <c:pt idx="58">
                  <c:v>215.79773258521388</c:v>
                </c:pt>
                <c:pt idx="59">
                  <c:v>183.96785259271886</c:v>
                </c:pt>
                <c:pt idx="60">
                  <c:v>146.17408089497846</c:v>
                </c:pt>
                <c:pt idx="61">
                  <c:v>112.08238326514389</c:v>
                </c:pt>
                <c:pt idx="62">
                  <c:v>88.025854198029037</c:v>
                </c:pt>
                <c:pt idx="63">
                  <c:v>74.673519681800812</c:v>
                </c:pt>
                <c:pt idx="64">
                  <c:v>68.993079152214463</c:v>
                </c:pt>
                <c:pt idx="65">
                  <c:v>67.501806392326287</c:v>
                </c:pt>
                <c:pt idx="66">
                  <c:v>68.003531335758211</c:v>
                </c:pt>
                <c:pt idx="67">
                  <c:v>69.615316027633398</c:v>
                </c:pt>
                <c:pt idx="68">
                  <c:v>72.188591928358576</c:v>
                </c:pt>
                <c:pt idx="69">
                  <c:v>75.858847087693988</c:v>
                </c:pt>
                <c:pt idx="70">
                  <c:v>80.832392261591792</c:v>
                </c:pt>
                <c:pt idx="71">
                  <c:v>87.29677759414507</c:v>
                </c:pt>
                <c:pt idx="72">
                  <c:v>95.368119959313077</c:v>
                </c:pt>
                <c:pt idx="73">
                  <c:v>105.04564215305507</c:v>
                </c:pt>
                <c:pt idx="74">
                  <c:v>116.17181914637663</c:v>
                </c:pt>
                <c:pt idx="75">
                  <c:v>128.40538045848712</c:v>
                </c:pt>
                <c:pt idx="76">
                  <c:v>141.21463285038894</c:v>
                </c:pt>
                <c:pt idx="77">
                  <c:v>153.8764640415796</c:v>
                </c:pt>
                <c:pt idx="78">
                  <c:v>165.29175453280314</c:v>
                </c:pt>
                <c:pt idx="79">
                  <c:v>172.86390784959011</c:v>
                </c:pt>
                <c:pt idx="80">
                  <c:v>170.30667648759092</c:v>
                </c:pt>
                <c:pt idx="81">
                  <c:v>150.09261026109215</c:v>
                </c:pt>
                <c:pt idx="82">
                  <c:v>115.57182426205883</c:v>
                </c:pt>
                <c:pt idx="83">
                  <c:v>83.903100807221861</c:v>
                </c:pt>
                <c:pt idx="84">
                  <c:v>66.946289621082371</c:v>
                </c:pt>
                <c:pt idx="85">
                  <c:v>61.487302145685241</c:v>
                </c:pt>
                <c:pt idx="86">
                  <c:v>60.328577872677393</c:v>
                </c:pt>
                <c:pt idx="87">
                  <c:v>60.050434638927726</c:v>
                </c:pt>
                <c:pt idx="88">
                  <c:v>59.876806578095291</c:v>
                </c:pt>
                <c:pt idx="89">
                  <c:v>59.71214332650198</c:v>
                </c:pt>
                <c:pt idx="90">
                  <c:v>59.549681719429813</c:v>
                </c:pt>
                <c:pt idx="91">
                  <c:v>59.389043294983409</c:v>
                </c:pt>
                <c:pt idx="92">
                  <c:v>59.230116147821818</c:v>
                </c:pt>
                <c:pt idx="93">
                  <c:v>59.072800858627289</c:v>
                </c:pt>
                <c:pt idx="94">
                  <c:v>58.91700655054656</c:v>
                </c:pt>
                <c:pt idx="95">
                  <c:v>58.762657554243042</c:v>
                </c:pt>
                <c:pt idx="96">
                  <c:v>58.609713917100237</c:v>
                </c:pt>
                <c:pt idx="97">
                  <c:v>58.458229798803586</c:v>
                </c:pt>
                <c:pt idx="98">
                  <c:v>58.308508022391891</c:v>
                </c:pt>
                <c:pt idx="99">
                  <c:v>58.161478777015191</c:v>
                </c:pt>
                <c:pt idx="100">
                  <c:v>58.019555264743886</c:v>
                </c:pt>
                <c:pt idx="101">
                  <c:v>57.88840679527744</c:v>
                </c:pt>
                <c:pt idx="102">
                  <c:v>57.780302683963264</c:v>
                </c:pt>
                <c:pt idx="103">
                  <c:v>57.719783095734854</c:v>
                </c:pt>
                <c:pt idx="104">
                  <c:v>57.752131183346961</c:v>
                </c:pt>
                <c:pt idx="105">
                  <c:v>57.954075163069817</c:v>
                </c:pt>
                <c:pt idx="106">
                  <c:v>58.444047308573815</c:v>
                </c:pt>
                <c:pt idx="107">
                  <c:v>59.386309274154414</c:v>
                </c:pt>
                <c:pt idx="108">
                  <c:v>60.980132484966873</c:v>
                </c:pt>
                <c:pt idx="109">
                  <c:v>63.423141824805292</c:v>
                </c:pt>
                <c:pt idx="110">
                  <c:v>66.837715061061218</c:v>
                </c:pt>
                <c:pt idx="111">
                  <c:v>71.153507069096122</c:v>
                </c:pt>
                <c:pt idx="112">
                  <c:v>75.959638655764834</c:v>
                </c:pt>
                <c:pt idx="113">
                  <c:v>80.397931890135098</c:v>
                </c:pt>
                <c:pt idx="114">
                  <c:v>83.250156428743097</c:v>
                </c:pt>
                <c:pt idx="115">
                  <c:v>83.361622874321156</c:v>
                </c:pt>
                <c:pt idx="116">
                  <c:v>80.297852205708224</c:v>
                </c:pt>
                <c:pt idx="117">
                  <c:v>74.774284049284773</c:v>
                </c:pt>
                <c:pt idx="118">
                  <c:v>68.394419880827613</c:v>
                </c:pt>
                <c:pt idx="119">
                  <c:v>62.794280243978903</c:v>
                </c:pt>
                <c:pt idx="120">
                  <c:v>58.863658867833422</c:v>
                </c:pt>
                <c:pt idx="121">
                  <c:v>56.596948091180437</c:v>
                </c:pt>
                <c:pt idx="122">
                  <c:v>55.487103925403105</c:v>
                </c:pt>
                <c:pt idx="123">
                  <c:v>54.990335973625676</c:v>
                </c:pt>
                <c:pt idx="124">
                  <c:v>54.750191597424731</c:v>
                </c:pt>
                <c:pt idx="125">
                  <c:v>54.596873133950979</c:v>
                </c:pt>
                <c:pt idx="126">
                  <c:v>54.468245463265852</c:v>
                </c:pt>
                <c:pt idx="127">
                  <c:v>54.346476063793141</c:v>
                </c:pt>
                <c:pt idx="128">
                  <c:v>54.227724108483599</c:v>
                </c:pt>
                <c:pt idx="129">
                  <c:v>54.112001960586426</c:v>
                </c:pt>
                <c:pt idx="130">
                  <c:v>54.001237794916619</c:v>
                </c:pt>
                <c:pt idx="131">
                  <c:v>53.900533908770576</c:v>
                </c:pt>
                <c:pt idx="132">
                  <c:v>53.821781996370632</c:v>
                </c:pt>
                <c:pt idx="133">
                  <c:v>53.790255957773653</c:v>
                </c:pt>
                <c:pt idx="134">
                  <c:v>53.854564347746567</c:v>
                </c:pt>
                <c:pt idx="135">
                  <c:v>54.098435461093672</c:v>
                </c:pt>
                <c:pt idx="136">
                  <c:v>54.649102443541956</c:v>
                </c:pt>
                <c:pt idx="137">
                  <c:v>55.672640884363751</c:v>
                </c:pt>
                <c:pt idx="138">
                  <c:v>57.344695657674478</c:v>
                </c:pt>
                <c:pt idx="139">
                  <c:v>59.789861153713758</c:v>
                </c:pt>
                <c:pt idx="140">
                  <c:v>62.992888558501683</c:v>
                </c:pt>
                <c:pt idx="141">
                  <c:v>66.671926681031763</c:v>
                </c:pt>
                <c:pt idx="142">
                  <c:v>70.035648905700782</c:v>
                </c:pt>
                <c:pt idx="143">
                  <c:v>71.500333065404277</c:v>
                </c:pt>
                <c:pt idx="144">
                  <c:v>69.316512792000793</c:v>
                </c:pt>
                <c:pt idx="145">
                  <c:v>63.747619877867436</c:v>
                </c:pt>
                <c:pt idx="146">
                  <c:v>57.793593240344613</c:v>
                </c:pt>
                <c:pt idx="147">
                  <c:v>54.101247552506905</c:v>
                </c:pt>
                <c:pt idx="148">
                  <c:v>52.671341924211838</c:v>
                </c:pt>
                <c:pt idx="149">
                  <c:v>52.282943384639587</c:v>
                </c:pt>
                <c:pt idx="150">
                  <c:v>52.16389365665254</c:v>
                </c:pt>
                <c:pt idx="151">
                  <c:v>52.086721996610571</c:v>
                </c:pt>
                <c:pt idx="152">
                  <c:v>52.014014300478024</c:v>
                </c:pt>
                <c:pt idx="153">
                  <c:v>51.941994608052411</c:v>
                </c:pt>
                <c:pt idx="154">
                  <c:v>51.870272770147878</c:v>
                </c:pt>
                <c:pt idx="155">
                  <c:v>51.798669034387018</c:v>
                </c:pt>
                <c:pt idx="156">
                  <c:v>51.727022180393867</c:v>
                </c:pt>
                <c:pt idx="157">
                  <c:v>51.655183993059765</c:v>
                </c:pt>
                <c:pt idx="158">
                  <c:v>51.583020219771576</c:v>
                </c:pt>
                <c:pt idx="159">
                  <c:v>51.510411265014426</c:v>
                </c:pt>
                <c:pt idx="160">
                  <c:v>51.437252497966305</c:v>
                </c:pt>
                <c:pt idx="161">
                  <c:v>51.363454210401123</c:v>
                </c:pt>
                <c:pt idx="162">
                  <c:v>51.288941272050934</c:v>
                </c:pt>
                <c:pt idx="163">
                  <c:v>51.21365253480775</c:v>
                </c:pt>
                <c:pt idx="164">
                  <c:v>51.137540038211469</c:v>
                </c:pt>
                <c:pt idx="165">
                  <c:v>51.060568067136479</c:v>
                </c:pt>
                <c:pt idx="166">
                  <c:v>50.982712109062021</c:v>
                </c:pt>
                <c:pt idx="167">
                  <c:v>50.903957753396874</c:v>
                </c:pt>
                <c:pt idx="168">
                  <c:v>50.824299569582749</c:v>
                </c:pt>
                <c:pt idx="169">
                  <c:v>50.743739994602926</c:v>
                </c:pt>
                <c:pt idx="170">
                  <c:v>50.662288254456683</c:v>
                </c:pt>
                <c:pt idx="171">
                  <c:v>50.579959338414838</c:v>
                </c:pt>
                <c:pt idx="172">
                  <c:v>50.496773039645348</c:v>
                </c:pt>
                <c:pt idx="173">
                  <c:v>50.412753071207163</c:v>
                </c:pt>
                <c:pt idx="174">
                  <c:v>50.327926262508782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65.024320589465944</c:v>
                </c:pt>
                <c:pt idx="11">
                  <c:v>65.259559329550029</c:v>
                </c:pt>
                <c:pt idx="12">
                  <c:v>65.493472099970134</c:v>
                </c:pt>
                <c:pt idx="13">
                  <c:v>65.725791081640438</c:v>
                </c:pt>
                <c:pt idx="14">
                  <c:v>65.956214990745522</c:v>
                </c:pt>
                <c:pt idx="15">
                  <c:v>66.184406432332395</c:v>
                </c:pt>
                <c:pt idx="16">
                  <c:v>66.409989306623089</c:v>
                </c:pt>
                <c:pt idx="17">
                  <c:v>66.632546339123635</c:v>
                </c:pt>
                <c:pt idx="18">
                  <c:v>66.851616820397595</c:v>
                </c:pt>
                <c:pt idx="19">
                  <c:v>67.066694657062655</c:v>
                </c:pt>
                <c:pt idx="20">
                  <c:v>67.277226851638531</c:v>
                </c:pt>
                <c:pt idx="21">
                  <c:v>67.482612544586232</c:v>
                </c:pt>
                <c:pt idx="22">
                  <c:v>67.682202766252047</c:v>
                </c:pt>
                <c:pt idx="23">
                  <c:v>67.875301058217829</c:v>
                </c:pt>
                <c:pt idx="24">
                  <c:v>68.061165131256701</c:v>
                </c:pt>
                <c:pt idx="25">
                  <c:v>68.239009728957342</c:v>
                </c:pt>
                <c:pt idx="26">
                  <c:v>68.408010860205209</c:v>
                </c:pt>
                <c:pt idx="27">
                  <c:v>68.567311548124877</c:v>
                </c:pt>
                <c:pt idx="28">
                  <c:v>68.716029215938832</c:v>
                </c:pt>
                <c:pt idx="29">
                  <c:v>68.853264789943026</c:v>
                </c:pt>
                <c:pt idx="30">
                  <c:v>68.978113545485186</c:v>
                </c:pt>
                <c:pt idx="31">
                  <c:v>69.089677653383191</c:v>
                </c:pt>
                <c:pt idx="32">
                  <c:v>69.187080302733705</c:v>
                </c:pt>
                <c:pt idx="33">
                  <c:v>69.269481184060012</c:v>
                </c:pt>
                <c:pt idx="34">
                  <c:v>69.336093018352486</c:v>
                </c:pt>
                <c:pt idx="35">
                  <c:v>69.386198718485801</c:v>
                </c:pt>
                <c:pt idx="36">
                  <c:v>69.419168676907574</c:v>
                </c:pt>
                <c:pt idx="37">
                  <c:v>69.434477595532073</c:v>
                </c:pt>
                <c:pt idx="38">
                  <c:v>69.431720218934686</c:v>
                </c:pt>
                <c:pt idx="39">
                  <c:v>69.410625308189395</c:v>
                </c:pt>
                <c:pt idx="40">
                  <c:v>69.371067206454214</c:v>
                </c:pt>
                <c:pt idx="41">
                  <c:v>69.313074402595305</c:v>
                </c:pt>
                <c:pt idx="42">
                  <c:v>69.236834596278328</c:v>
                </c:pt>
                <c:pt idx="43">
                  <c:v>69.142695903679765</c:v>
                </c:pt>
                <c:pt idx="44">
                  <c:v>69.031164009926115</c:v>
                </c:pt>
                <c:pt idx="45">
                  <c:v>68.902895261668235</c:v>
                </c:pt>
                <c:pt idx="46">
                  <c:v>68.758685887372977</c:v>
                </c:pt>
                <c:pt idx="47">
                  <c:v>68.599457719283421</c:v>
                </c:pt>
                <c:pt idx="48">
                  <c:v>68.426240955274594</c:v>
                </c:pt>
                <c:pt idx="49">
                  <c:v>68.240154628693489</c:v>
                </c:pt>
                <c:pt idx="50">
                  <c:v>68.042385540728802</c:v>
                </c:pt>
                <c:pt idx="51">
                  <c:v>67.834166448117344</c:v>
                </c:pt>
                <c:pt idx="52">
                  <c:v>67.616754288819749</c:v>
                </c:pt>
                <c:pt idx="53">
                  <c:v>67.391409173721797</c:v>
                </c:pt>
                <c:pt idx="54">
                  <c:v>67.159374780993929</c:v>
                </c:pt>
                <c:pt idx="55">
                  <c:v>66.921860671423545</c:v>
                </c:pt>
                <c:pt idx="56">
                  <c:v>66.680026908899251</c:v>
                </c:pt>
                <c:pt idx="57">
                  <c:v>66.434971231242372</c:v>
                </c:pt>
                <c:pt idx="58">
                  <c:v>66.187718882554918</c:v>
                </c:pt>
                <c:pt idx="59">
                  <c:v>65.939215097098682</c:v>
                </c:pt>
                <c:pt idx="60">
                  <c:v>65.690320122043815</c:v>
                </c:pt>
                <c:pt idx="61">
                  <c:v>65.441806585451175</c:v>
                </c:pt>
                <c:pt idx="62">
                  <c:v>65.194358957605786</c:v>
                </c:pt>
                <c:pt idx="63">
                  <c:v>64.948574817491163</c:v>
                </c:pt>
                <c:pt idx="64">
                  <c:v>64.704967619615005</c:v>
                </c:pt>
                <c:pt idx="65">
                  <c:v>64.463970656511592</c:v>
                </c:pt>
                <c:pt idx="66">
                  <c:v>64.225941925578155</c:v>
                </c:pt>
                <c:pt idx="67">
                  <c:v>63.991169631913472</c:v>
                </c:pt>
                <c:pt idx="68">
                  <c:v>63.759878088208431</c:v>
                </c:pt>
                <c:pt idx="69">
                  <c:v>63.532233805587396</c:v>
                </c:pt>
                <c:pt idx="70">
                  <c:v>63.308351603226242</c:v>
                </c:pt>
                <c:pt idx="71">
                  <c:v>63.08830059772415</c:v>
                </c:pt>
                <c:pt idx="72">
                  <c:v>62.872109964242924</c:v>
                </c:pt>
                <c:pt idx="73">
                  <c:v>62.659774389477505</c:v>
                </c:pt>
                <c:pt idx="74">
                  <c:v>62.451259161093027</c:v>
                </c:pt>
                <c:pt idx="75">
                  <c:v>62.246504859179332</c:v>
                </c:pt>
                <c:pt idx="76">
                  <c:v>62.045431632582833</c:v>
                </c:pt>
                <c:pt idx="77">
                  <c:v>61.847943056890415</c:v>
                </c:pt>
                <c:pt idx="78">
                  <c:v>61.65392958167498</c:v>
                </c:pt>
                <c:pt idx="79">
                  <c:v>61.463271582736091</c:v>
                </c:pt>
                <c:pt idx="80">
                  <c:v>61.275842040873478</c:v>
                </c:pt>
                <c:pt idx="81">
                  <c:v>61.091508872595867</c:v>
                </c:pt>
                <c:pt idx="82">
                  <c:v>60.910136940454073</c:v>
                </c:pt>
                <c:pt idx="83">
                  <c:v>60.731589771719314</c:v>
                </c:pt>
                <c:pt idx="84">
                  <c:v>60.55573101419057</c:v>
                </c:pt>
                <c:pt idx="85">
                  <c:v>60.382425657253343</c:v>
                </c:pt>
                <c:pt idx="86">
                  <c:v>60.211541045129934</c:v>
                </c:pt>
                <c:pt idx="87">
                  <c:v>60.042947707726675</c:v>
                </c:pt>
                <c:pt idx="88">
                  <c:v>59.87652003272968</c:v>
                </c:pt>
                <c:pt idx="89">
                  <c:v>59.712136800733219</c:v>
                </c:pt>
                <c:pt idx="90">
                  <c:v>59.549681603283872</c:v>
                </c:pt>
                <c:pt idx="91">
                  <c:v>59.389043161848612</c:v>
                </c:pt>
                <c:pt idx="92">
                  <c:v>59.230115563908448</c:v>
                </c:pt>
                <c:pt idx="93">
                  <c:v>59.072798430669721</c:v>
                </c:pt>
                <c:pt idx="94">
                  <c:v>58.916997029290755</c:v>
                </c:pt>
                <c:pt idx="95">
                  <c:v>58.762622341049635</c:v>
                </c:pt>
                <c:pt idx="96">
                  <c:v>58.609591095535109</c:v>
                </c:pt>
                <c:pt idx="97">
                  <c:v>58.457825779720011</c:v>
                </c:pt>
                <c:pt idx="98">
                  <c:v>58.307254629672499</c:v>
                </c:pt>
                <c:pt idx="99">
                  <c:v>58.157811611662638</c:v>
                </c:pt>
                <c:pt idx="100">
                  <c:v>58.009436398520933</c:v>
                </c:pt>
                <c:pt idx="101">
                  <c:v>57.862074346286271</c:v>
                </c:pt>
                <c:pt idx="102">
                  <c:v>57.715676475430428</c:v>
                </c:pt>
                <c:pt idx="103">
                  <c:v>57.570199460249071</c:v>
                </c:pt>
                <c:pt idx="104">
                  <c:v>57.425605629347992</c:v>
                </c:pt>
                <c:pt idx="105">
                  <c:v>57.281862979512113</c:v>
                </c:pt>
                <c:pt idx="106">
                  <c:v>57.138945204606173</c:v>
                </c:pt>
                <c:pt idx="107">
                  <c:v>56.996831740499587</c:v>
                </c:pt>
                <c:pt idx="108">
                  <c:v>56.85550782631892</c:v>
                </c:pt>
                <c:pt idx="109">
                  <c:v>56.714964581586607</c:v>
                </c:pt>
                <c:pt idx="110">
                  <c:v>56.575199097989575</c:v>
                </c:pt>
                <c:pt idx="111">
                  <c:v>56.436214543614525</c:v>
                </c:pt>
                <c:pt idx="112">
                  <c:v>56.298020276475839</c:v>
                </c:pt>
                <c:pt idx="113">
                  <c:v>56.160631963029807</c:v>
                </c:pt>
                <c:pt idx="114">
                  <c:v>56.024071696110006</c:v>
                </c:pt>
                <c:pt idx="115">
                  <c:v>55.88836810532699</c:v>
                </c:pt>
                <c:pt idx="116">
                  <c:v>55.75355645145931</c:v>
                </c:pt>
                <c:pt idx="117">
                  <c:v>55.619678694738326</c:v>
                </c:pt>
                <c:pt idx="118">
                  <c:v>55.486783525228027</c:v>
                </c:pt>
                <c:pt idx="119">
                  <c:v>55.354926341774927</c:v>
                </c:pt>
                <c:pt idx="120">
                  <c:v>55.224169164322866</c:v>
                </c:pt>
                <c:pt idx="121">
                  <c:v>55.094580462850999</c:v>
                </c:pt>
                <c:pt idx="122">
                  <c:v>54.966234884926877</c:v>
                </c:pt>
                <c:pt idx="123">
                  <c:v>54.839212863022752</c:v>
                </c:pt>
                <c:pt idx="124">
                  <c:v>54.713600082504925</c:v>
                </c:pt>
                <c:pt idx="125">
                  <c:v>54.589486791777134</c:v>
                </c:pt>
                <c:pt idx="126">
                  <c:v>54.4669669376595</c:v>
                </c:pt>
                <c:pt idx="127">
                  <c:v>54.346137111931711</c:v>
                </c:pt>
                <c:pt idx="128">
                  <c:v>54.227095299263624</c:v>
                </c:pt>
                <c:pt idx="129">
                  <c:v>54.109939422649504</c:v>
                </c:pt>
                <c:pt idx="130">
                  <c:v>53.994765690030292</c:v>
                </c:pt>
                <c:pt idx="131">
                  <c:v>53.881666754994143</c:v>
                </c:pt>
                <c:pt idx="132">
                  <c:v>53.770729715106313</c:v>
                </c:pt>
                <c:pt idx="133">
                  <c:v>53.6620339831764</c:v>
                </c:pt>
                <c:pt idx="134">
                  <c:v>53.555649079067997</c:v>
                </c:pt>
                <c:pt idx="135">
                  <c:v>53.451632401745492</c:v>
                </c:pt>
                <c:pt idx="136">
                  <c:v>53.350027052210756</c:v>
                </c:pt>
                <c:pt idx="137">
                  <c:v>53.250859786767904</c:v>
                </c:pt>
                <c:pt idx="138">
                  <c:v>53.154139185588619</c:v>
                </c:pt>
                <c:pt idx="139">
                  <c:v>53.059854122829236</c:v>
                </c:pt>
                <c:pt idx="140">
                  <c:v>52.967972620769416</c:v>
                </c:pt>
                <c:pt idx="141">
                  <c:v>52.878441161130397</c:v>
                </c:pt>
                <c:pt idx="142">
                  <c:v>52.791184511862753</c:v>
                </c:pt>
                <c:pt idx="143">
                  <c:v>52.706106107760235</c:v>
                </c:pt>
                <c:pt idx="144">
                  <c:v>52.623088999294737</c:v>
                </c:pt>
                <c:pt idx="145">
                  <c:v>52.541997357588571</c:v>
                </c:pt>
                <c:pt idx="146">
                  <c:v>52.462678496329104</c:v>
                </c:pt>
                <c:pt idx="147">
                  <c:v>52.384965345743083</c:v>
                </c:pt>
                <c:pt idx="148">
                  <c:v>52.308679291499004</c:v>
                </c:pt>
                <c:pt idx="149">
                  <c:v>52.233633274344228</c:v>
                </c:pt>
                <c:pt idx="150">
                  <c:v>52.15963503568517</c:v>
                </c:pt>
                <c:pt idx="151">
                  <c:v>52.086490390857008</c:v>
                </c:pt>
                <c:pt idx="152">
                  <c:v>52.014006415508362</c:v>
                </c:pt>
                <c:pt idx="153">
                  <c:v>51.941994440712278</c:v>
                </c:pt>
                <c:pt idx="154">
                  <c:v>51.870272767940747</c:v>
                </c:pt>
                <c:pt idx="155">
                  <c:v>51.79866903436897</c:v>
                </c:pt>
                <c:pt idx="156">
                  <c:v>51.727022180393774</c:v>
                </c:pt>
                <c:pt idx="157">
                  <c:v>51.655183993059765</c:v>
                </c:pt>
                <c:pt idx="158">
                  <c:v>51.583020219771576</c:v>
                </c:pt>
                <c:pt idx="159">
                  <c:v>51.510411265014426</c:v>
                </c:pt>
                <c:pt idx="160">
                  <c:v>51.437252497966305</c:v>
                </c:pt>
                <c:pt idx="161">
                  <c:v>51.363454210401123</c:v>
                </c:pt>
                <c:pt idx="162">
                  <c:v>51.288941272050934</c:v>
                </c:pt>
                <c:pt idx="163">
                  <c:v>51.21365253480775</c:v>
                </c:pt>
                <c:pt idx="164">
                  <c:v>51.137540038211469</c:v>
                </c:pt>
                <c:pt idx="165">
                  <c:v>51.060568067136479</c:v>
                </c:pt>
                <c:pt idx="166">
                  <c:v>50.982712109062021</c:v>
                </c:pt>
                <c:pt idx="167">
                  <c:v>50.903957753396874</c:v>
                </c:pt>
                <c:pt idx="168">
                  <c:v>50.824299569582749</c:v>
                </c:pt>
                <c:pt idx="169">
                  <c:v>50.743739994602926</c:v>
                </c:pt>
                <c:pt idx="170">
                  <c:v>50.662288254456683</c:v>
                </c:pt>
                <c:pt idx="171">
                  <c:v>50.579959338414838</c:v>
                </c:pt>
                <c:pt idx="172">
                  <c:v>50.496773039645348</c:v>
                </c:pt>
                <c:pt idx="173">
                  <c:v>50.412753071207163</c:v>
                </c:pt>
                <c:pt idx="174">
                  <c:v>50.327926262508782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63.576000000000001</c:v>
                </c:pt>
                <c:pt idx="1">
                  <c:v>63.847000000000001</c:v>
                </c:pt>
                <c:pt idx="2">
                  <c:v>63.136000000000003</c:v>
                </c:pt>
                <c:pt idx="3">
                  <c:v>64.016999999999996</c:v>
                </c:pt>
                <c:pt idx="4">
                  <c:v>62.22</c:v>
                </c:pt>
                <c:pt idx="5">
                  <c:v>63.831000000000003</c:v>
                </c:pt>
                <c:pt idx="6">
                  <c:v>62.898000000000003</c:v>
                </c:pt>
                <c:pt idx="7">
                  <c:v>63.542000000000002</c:v>
                </c:pt>
                <c:pt idx="8">
                  <c:v>63.677999999999997</c:v>
                </c:pt>
                <c:pt idx="9">
                  <c:v>64.593000000000004</c:v>
                </c:pt>
                <c:pt idx="10">
                  <c:v>64.542000000000002</c:v>
                </c:pt>
                <c:pt idx="11">
                  <c:v>64.644000000000005</c:v>
                </c:pt>
                <c:pt idx="12">
                  <c:v>63.287999999999997</c:v>
                </c:pt>
                <c:pt idx="13">
                  <c:v>63.168999999999997</c:v>
                </c:pt>
                <c:pt idx="14">
                  <c:v>63.932000000000002</c:v>
                </c:pt>
                <c:pt idx="15">
                  <c:v>63.136000000000003</c:v>
                </c:pt>
                <c:pt idx="16">
                  <c:v>63.423999999999999</c:v>
                </c:pt>
                <c:pt idx="17">
                  <c:v>64.424000000000007</c:v>
                </c:pt>
                <c:pt idx="18">
                  <c:v>63.033999999999999</c:v>
                </c:pt>
                <c:pt idx="19">
                  <c:v>63.695</c:v>
                </c:pt>
                <c:pt idx="20">
                  <c:v>63.982999999999997</c:v>
                </c:pt>
                <c:pt idx="21">
                  <c:v>65.016999999999996</c:v>
                </c:pt>
                <c:pt idx="22">
                  <c:v>65.61</c:v>
                </c:pt>
                <c:pt idx="23">
                  <c:v>63.695</c:v>
                </c:pt>
                <c:pt idx="24">
                  <c:v>64.983000000000004</c:v>
                </c:pt>
                <c:pt idx="25">
                  <c:v>64.593000000000004</c:v>
                </c:pt>
                <c:pt idx="26">
                  <c:v>65.153000000000006</c:v>
                </c:pt>
                <c:pt idx="27">
                  <c:v>64.712000000000003</c:v>
                </c:pt>
                <c:pt idx="28">
                  <c:v>65.983000000000004</c:v>
                </c:pt>
                <c:pt idx="29">
                  <c:v>67.034000000000006</c:v>
                </c:pt>
                <c:pt idx="30">
                  <c:v>67.254000000000005</c:v>
                </c:pt>
                <c:pt idx="31">
                  <c:v>66.287999999999997</c:v>
                </c:pt>
                <c:pt idx="32">
                  <c:v>68.203000000000003</c:v>
                </c:pt>
                <c:pt idx="33">
                  <c:v>65.626999999999995</c:v>
                </c:pt>
                <c:pt idx="34">
                  <c:v>67.846999999999994</c:v>
                </c:pt>
                <c:pt idx="35">
                  <c:v>66.846999999999994</c:v>
                </c:pt>
                <c:pt idx="36">
                  <c:v>67.441000000000003</c:v>
                </c:pt>
                <c:pt idx="37">
                  <c:v>67.119</c:v>
                </c:pt>
                <c:pt idx="38">
                  <c:v>67.864000000000004</c:v>
                </c:pt>
                <c:pt idx="39">
                  <c:v>69.22</c:v>
                </c:pt>
                <c:pt idx="40">
                  <c:v>68.525000000000006</c:v>
                </c:pt>
                <c:pt idx="41">
                  <c:v>71.322000000000003</c:v>
                </c:pt>
                <c:pt idx="42">
                  <c:v>72.22</c:v>
                </c:pt>
                <c:pt idx="43">
                  <c:v>73.186000000000007</c:v>
                </c:pt>
                <c:pt idx="44">
                  <c:v>73.965999999999994</c:v>
                </c:pt>
                <c:pt idx="45">
                  <c:v>78.051000000000002</c:v>
                </c:pt>
                <c:pt idx="46">
                  <c:v>84.983000000000004</c:v>
                </c:pt>
                <c:pt idx="47">
                  <c:v>96.983000000000004</c:v>
                </c:pt>
                <c:pt idx="48">
                  <c:v>115.932</c:v>
                </c:pt>
                <c:pt idx="49">
                  <c:v>138.864</c:v>
                </c:pt>
                <c:pt idx="50">
                  <c:v>163.91499999999999</c:v>
                </c:pt>
                <c:pt idx="51">
                  <c:v>186.983</c:v>
                </c:pt>
                <c:pt idx="52">
                  <c:v>205.05099999999999</c:v>
                </c:pt>
                <c:pt idx="53">
                  <c:v>218.119</c:v>
                </c:pt>
                <c:pt idx="54">
                  <c:v>226.37299999999999</c:v>
                </c:pt>
                <c:pt idx="55">
                  <c:v>229.16900000000001</c:v>
                </c:pt>
                <c:pt idx="56">
                  <c:v>229.52500000000001</c:v>
                </c:pt>
                <c:pt idx="57">
                  <c:v>223.03399999999999</c:v>
                </c:pt>
                <c:pt idx="58">
                  <c:v>208.983</c:v>
                </c:pt>
                <c:pt idx="59">
                  <c:v>179.05099999999999</c:v>
                </c:pt>
                <c:pt idx="60">
                  <c:v>121.119</c:v>
                </c:pt>
                <c:pt idx="61">
                  <c:v>73.507999999999996</c:v>
                </c:pt>
                <c:pt idx="62">
                  <c:v>60.948999999999998</c:v>
                </c:pt>
                <c:pt idx="63">
                  <c:v>59.948999999999998</c:v>
                </c:pt>
                <c:pt idx="64">
                  <c:v>60.475000000000001</c:v>
                </c:pt>
                <c:pt idx="65">
                  <c:v>60.796999999999997</c:v>
                </c:pt>
                <c:pt idx="66">
                  <c:v>61</c:v>
                </c:pt>
                <c:pt idx="67">
                  <c:v>62.576000000000001</c:v>
                </c:pt>
                <c:pt idx="68">
                  <c:v>66.39</c:v>
                </c:pt>
                <c:pt idx="69">
                  <c:v>70.254000000000005</c:v>
                </c:pt>
                <c:pt idx="70">
                  <c:v>78.948999999999998</c:v>
                </c:pt>
                <c:pt idx="71">
                  <c:v>91.915000000000006</c:v>
                </c:pt>
                <c:pt idx="72">
                  <c:v>108.169</c:v>
                </c:pt>
                <c:pt idx="73">
                  <c:v>123.593</c:v>
                </c:pt>
                <c:pt idx="74">
                  <c:v>138.542</c:v>
                </c:pt>
                <c:pt idx="75">
                  <c:v>151.017</c:v>
                </c:pt>
                <c:pt idx="76">
                  <c:v>160.74600000000001</c:v>
                </c:pt>
                <c:pt idx="77">
                  <c:v>165.91499999999999</c:v>
                </c:pt>
                <c:pt idx="78">
                  <c:v>169</c:v>
                </c:pt>
                <c:pt idx="79">
                  <c:v>166.50800000000001</c:v>
                </c:pt>
                <c:pt idx="80">
                  <c:v>155.661</c:v>
                </c:pt>
                <c:pt idx="81">
                  <c:v>133.72900000000001</c:v>
                </c:pt>
                <c:pt idx="82">
                  <c:v>93.355999999999995</c:v>
                </c:pt>
                <c:pt idx="83">
                  <c:v>64.236999999999995</c:v>
                </c:pt>
                <c:pt idx="84">
                  <c:v>57.712000000000003</c:v>
                </c:pt>
                <c:pt idx="85">
                  <c:v>57.372999999999998</c:v>
                </c:pt>
                <c:pt idx="86">
                  <c:v>57.39</c:v>
                </c:pt>
                <c:pt idx="87">
                  <c:v>56.253999999999998</c:v>
                </c:pt>
                <c:pt idx="88">
                  <c:v>55.831000000000003</c:v>
                </c:pt>
                <c:pt idx="89">
                  <c:v>56.78</c:v>
                </c:pt>
                <c:pt idx="90">
                  <c:v>56.593000000000004</c:v>
                </c:pt>
                <c:pt idx="91">
                  <c:v>56.338999999999999</c:v>
                </c:pt>
                <c:pt idx="92">
                  <c:v>55.847000000000001</c:v>
                </c:pt>
                <c:pt idx="93">
                  <c:v>55.932000000000002</c:v>
                </c:pt>
                <c:pt idx="94">
                  <c:v>55.728999999999999</c:v>
                </c:pt>
                <c:pt idx="95">
                  <c:v>56.406999999999996</c:v>
                </c:pt>
                <c:pt idx="96">
                  <c:v>56.762999999999998</c:v>
                </c:pt>
                <c:pt idx="97">
                  <c:v>56.237000000000002</c:v>
                </c:pt>
                <c:pt idx="98">
                  <c:v>56.136000000000003</c:v>
                </c:pt>
                <c:pt idx="99">
                  <c:v>58.136000000000003</c:v>
                </c:pt>
                <c:pt idx="100">
                  <c:v>57.356000000000002</c:v>
                </c:pt>
                <c:pt idx="101">
                  <c:v>58.271000000000001</c:v>
                </c:pt>
                <c:pt idx="102">
                  <c:v>57.61</c:v>
                </c:pt>
                <c:pt idx="103">
                  <c:v>57.593000000000004</c:v>
                </c:pt>
                <c:pt idx="104">
                  <c:v>57.271000000000001</c:v>
                </c:pt>
                <c:pt idx="105">
                  <c:v>57.881</c:v>
                </c:pt>
                <c:pt idx="106">
                  <c:v>57.831000000000003</c:v>
                </c:pt>
                <c:pt idx="107">
                  <c:v>58.863999999999997</c:v>
                </c:pt>
                <c:pt idx="108">
                  <c:v>61.932000000000002</c:v>
                </c:pt>
                <c:pt idx="109">
                  <c:v>67.203000000000003</c:v>
                </c:pt>
                <c:pt idx="110">
                  <c:v>72.897999999999996</c:v>
                </c:pt>
                <c:pt idx="111">
                  <c:v>78.897999999999996</c:v>
                </c:pt>
                <c:pt idx="112">
                  <c:v>83.355999999999995</c:v>
                </c:pt>
                <c:pt idx="113">
                  <c:v>87.016999999999996</c:v>
                </c:pt>
                <c:pt idx="114">
                  <c:v>89.084999999999994</c:v>
                </c:pt>
                <c:pt idx="115">
                  <c:v>87.338999999999999</c:v>
                </c:pt>
                <c:pt idx="116">
                  <c:v>82.051000000000002</c:v>
                </c:pt>
                <c:pt idx="117">
                  <c:v>75.728999999999999</c:v>
                </c:pt>
                <c:pt idx="118">
                  <c:v>68.694999999999993</c:v>
                </c:pt>
                <c:pt idx="119">
                  <c:v>61</c:v>
                </c:pt>
                <c:pt idx="120">
                  <c:v>56.796999999999997</c:v>
                </c:pt>
                <c:pt idx="121">
                  <c:v>55.898000000000003</c:v>
                </c:pt>
                <c:pt idx="122">
                  <c:v>56.356000000000002</c:v>
                </c:pt>
                <c:pt idx="123">
                  <c:v>56.643999999999998</c:v>
                </c:pt>
                <c:pt idx="124">
                  <c:v>57.033999999999999</c:v>
                </c:pt>
                <c:pt idx="125">
                  <c:v>56.542000000000002</c:v>
                </c:pt>
                <c:pt idx="126">
                  <c:v>57.457999999999998</c:v>
                </c:pt>
                <c:pt idx="127">
                  <c:v>57.78</c:v>
                </c:pt>
                <c:pt idx="128">
                  <c:v>57.441000000000003</c:v>
                </c:pt>
                <c:pt idx="129">
                  <c:v>56.558999999999997</c:v>
                </c:pt>
                <c:pt idx="130">
                  <c:v>55.831000000000003</c:v>
                </c:pt>
                <c:pt idx="131">
                  <c:v>55.712000000000003</c:v>
                </c:pt>
                <c:pt idx="132">
                  <c:v>54.338999999999999</c:v>
                </c:pt>
                <c:pt idx="133">
                  <c:v>55.356000000000002</c:v>
                </c:pt>
                <c:pt idx="134">
                  <c:v>54.203000000000003</c:v>
                </c:pt>
                <c:pt idx="135">
                  <c:v>55.168999999999997</c:v>
                </c:pt>
                <c:pt idx="136">
                  <c:v>56.168999999999997</c:v>
                </c:pt>
                <c:pt idx="137">
                  <c:v>56.881</c:v>
                </c:pt>
                <c:pt idx="138">
                  <c:v>60.508000000000003</c:v>
                </c:pt>
                <c:pt idx="139">
                  <c:v>63.457999999999998</c:v>
                </c:pt>
                <c:pt idx="140">
                  <c:v>66.507999999999996</c:v>
                </c:pt>
                <c:pt idx="141">
                  <c:v>71.745999999999995</c:v>
                </c:pt>
                <c:pt idx="142">
                  <c:v>72.457999999999998</c:v>
                </c:pt>
                <c:pt idx="143">
                  <c:v>72.677999999999997</c:v>
                </c:pt>
                <c:pt idx="144">
                  <c:v>70.441000000000003</c:v>
                </c:pt>
                <c:pt idx="145">
                  <c:v>65.712000000000003</c:v>
                </c:pt>
                <c:pt idx="146">
                  <c:v>60.271000000000001</c:v>
                </c:pt>
                <c:pt idx="147">
                  <c:v>56.356000000000002</c:v>
                </c:pt>
                <c:pt idx="148">
                  <c:v>52.814</c:v>
                </c:pt>
                <c:pt idx="149">
                  <c:v>53.643999999999998</c:v>
                </c:pt>
                <c:pt idx="150">
                  <c:v>52.627000000000002</c:v>
                </c:pt>
                <c:pt idx="151">
                  <c:v>53.287999999999997</c:v>
                </c:pt>
                <c:pt idx="152">
                  <c:v>52.728999999999999</c:v>
                </c:pt>
                <c:pt idx="153">
                  <c:v>51.627000000000002</c:v>
                </c:pt>
                <c:pt idx="154">
                  <c:v>51.593000000000004</c:v>
                </c:pt>
                <c:pt idx="155">
                  <c:v>52.508000000000003</c:v>
                </c:pt>
                <c:pt idx="156">
                  <c:v>51.491999999999997</c:v>
                </c:pt>
                <c:pt idx="157">
                  <c:v>51.661000000000001</c:v>
                </c:pt>
                <c:pt idx="158">
                  <c:v>51.643999999999998</c:v>
                </c:pt>
                <c:pt idx="159">
                  <c:v>52.101999999999997</c:v>
                </c:pt>
                <c:pt idx="160">
                  <c:v>52.168999999999997</c:v>
                </c:pt>
                <c:pt idx="161">
                  <c:v>51.203000000000003</c:v>
                </c:pt>
                <c:pt idx="162">
                  <c:v>51.863999999999997</c:v>
                </c:pt>
                <c:pt idx="163">
                  <c:v>52.61</c:v>
                </c:pt>
                <c:pt idx="164">
                  <c:v>53.356000000000002</c:v>
                </c:pt>
                <c:pt idx="165">
                  <c:v>53.22</c:v>
                </c:pt>
                <c:pt idx="166">
                  <c:v>52.168999999999997</c:v>
                </c:pt>
                <c:pt idx="167">
                  <c:v>51.593000000000004</c:v>
                </c:pt>
                <c:pt idx="168">
                  <c:v>52.558999999999997</c:v>
                </c:pt>
                <c:pt idx="169">
                  <c:v>52.61</c:v>
                </c:pt>
                <c:pt idx="170">
                  <c:v>51.406999999999996</c:v>
                </c:pt>
                <c:pt idx="171">
                  <c:v>50.863999999999997</c:v>
                </c:pt>
                <c:pt idx="172">
                  <c:v>49.491999999999997</c:v>
                </c:pt>
                <c:pt idx="173">
                  <c:v>50.322000000000003</c:v>
                </c:pt>
                <c:pt idx="174">
                  <c:v>49.948999999999998</c:v>
                </c:pt>
                <c:pt idx="175">
                  <c:v>51.881</c:v>
                </c:pt>
                <c:pt idx="176">
                  <c:v>50.796999999999997</c:v>
                </c:pt>
                <c:pt idx="177">
                  <c:v>51.61</c:v>
                </c:pt>
                <c:pt idx="178">
                  <c:v>52.508000000000003</c:v>
                </c:pt>
                <c:pt idx="179">
                  <c:v>52.136000000000003</c:v>
                </c:pt>
                <c:pt idx="180">
                  <c:v>51.322000000000003</c:v>
                </c:pt>
                <c:pt idx="181">
                  <c:v>51.712000000000003</c:v>
                </c:pt>
                <c:pt idx="182">
                  <c:v>51.728999999999999</c:v>
                </c:pt>
                <c:pt idx="183">
                  <c:v>51.136000000000003</c:v>
                </c:pt>
                <c:pt idx="184">
                  <c:v>50.661000000000001</c:v>
                </c:pt>
                <c:pt idx="185">
                  <c:v>51.524999999999999</c:v>
                </c:pt>
                <c:pt idx="186">
                  <c:v>49.372999999999998</c:v>
                </c:pt>
                <c:pt idx="187">
                  <c:v>49.627000000000002</c:v>
                </c:pt>
                <c:pt idx="188">
                  <c:v>50.457999999999998</c:v>
                </c:pt>
                <c:pt idx="189">
                  <c:v>49.627000000000002</c:v>
                </c:pt>
                <c:pt idx="190">
                  <c:v>50.237000000000002</c:v>
                </c:pt>
                <c:pt idx="191">
                  <c:v>49.441000000000003</c:v>
                </c:pt>
                <c:pt idx="192">
                  <c:v>50.524999999999999</c:v>
                </c:pt>
                <c:pt idx="193">
                  <c:v>49.22</c:v>
                </c:pt>
                <c:pt idx="194">
                  <c:v>49.524999999999999</c:v>
                </c:pt>
                <c:pt idx="195">
                  <c:v>48.356000000000002</c:v>
                </c:pt>
                <c:pt idx="196">
                  <c:v>47.746000000000002</c:v>
                </c:pt>
                <c:pt idx="197">
                  <c:v>49.033999999999999</c:v>
                </c:pt>
                <c:pt idx="198">
                  <c:v>47.914999999999999</c:v>
                </c:pt>
                <c:pt idx="199">
                  <c:v>48</c:v>
                </c:pt>
                <c:pt idx="200">
                  <c:v>48.78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62.353024005658469</c:v>
                </c:pt>
                <c:pt idx="7">
                  <c:v>62.501437086941678</c:v>
                </c:pt>
                <c:pt idx="8">
                  <c:v>62.647354832005433</c:v>
                </c:pt>
                <c:pt idx="9">
                  <c:v>62.790509338312319</c:v>
                </c:pt>
                <c:pt idx="10">
                  <c:v>62.93060891103098</c:v>
                </c:pt>
                <c:pt idx="11">
                  <c:v>63.067336841850924</c:v>
                </c:pt>
                <c:pt idx="12">
                  <c:v>63.200350316259986</c:v>
                </c:pt>
                <c:pt idx="13">
                  <c:v>63.329279502333442</c:v>
                </c:pt>
                <c:pt idx="14">
                  <c:v>63.453726883498</c:v>
                </c:pt>
                <c:pt idx="15">
                  <c:v>63.573266908459701</c:v>
                </c:pt>
                <c:pt idx="16">
                  <c:v>63.687446044514424</c:v>
                </c:pt>
                <c:pt idx="17">
                  <c:v>63.795783338213795</c:v>
                </c:pt>
                <c:pt idx="18">
                  <c:v>63.897771615297046</c:v>
                </c:pt>
                <c:pt idx="19">
                  <c:v>63.992879501461289</c:v>
                </c:pt>
                <c:pt idx="20">
                  <c:v>64.080554540099527</c:v>
                </c:pt>
                <c:pt idx="21">
                  <c:v>64.160227866963481</c:v>
                </c:pt>
                <c:pt idx="22">
                  <c:v>64.231321256034647</c:v>
                </c:pt>
                <c:pt idx="23">
                  <c:v>64.29325801773679</c:v>
                </c:pt>
                <c:pt idx="24">
                  <c:v>64.345480446625885</c:v>
                </c:pt>
                <c:pt idx="25">
                  <c:v>64.38747865482371</c:v>
                </c:pt>
                <c:pt idx="26">
                  <c:v>64.418839246127874</c:v>
                </c:pt>
                <c:pt idx="27">
                  <c:v>64.439328153587795</c:v>
                </c:pt>
                <c:pt idx="28">
                  <c:v>64.449031047853097</c:v>
                </c:pt>
                <c:pt idx="29">
                  <c:v>64.448588077415451</c:v>
                </c:pt>
                <c:pt idx="30">
                  <c:v>64.439578184267774</c:v>
                </c:pt>
                <c:pt idx="31">
                  <c:v>64.425131996976447</c:v>
                </c:pt>
                <c:pt idx="32">
                  <c:v>64.410879964868101</c:v>
                </c:pt>
                <c:pt idx="33">
                  <c:v>64.406369994019613</c:v>
                </c:pt>
                <c:pt idx="34">
                  <c:v>64.427108638254225</c:v>
                </c:pt>
                <c:pt idx="35">
                  <c:v>64.497379466954158</c:v>
                </c:pt>
                <c:pt idx="36">
                  <c:v>64.653954444859323</c:v>
                </c:pt>
                <c:pt idx="37">
                  <c:v>64.950718804361784</c:v>
                </c:pt>
                <c:pt idx="38">
                  <c:v>65.464057742292638</c:v>
                </c:pt>
                <c:pt idx="39">
                  <c:v>66.298593010667517</c:v>
                </c:pt>
                <c:pt idx="40">
                  <c:v>67.592515029102287</c:v>
                </c:pt>
                <c:pt idx="41">
                  <c:v>69.521364790994312</c:v>
                </c:pt>
                <c:pt idx="42">
                  <c:v>72.29874777080714</c:v>
                </c:pt>
                <c:pt idx="43">
                  <c:v>76.172213189802122</c:v>
                </c:pt>
                <c:pt idx="44">
                  <c:v>81.412535475040301</c:v>
                </c:pt>
                <c:pt idx="45">
                  <c:v>88.295020174593219</c:v>
                </c:pt>
                <c:pt idx="46">
                  <c:v>97.072316173695967</c:v>
                </c:pt>
                <c:pt idx="47">
                  <c:v>107.93955953276999</c:v>
                </c:pt>
                <c:pt idx="48">
                  <c:v>120.99438599190192</c:v>
                </c:pt>
                <c:pt idx="49">
                  <c:v>136.1961317719651</c:v>
                </c:pt>
                <c:pt idx="50">
                  <c:v>153.32961647216999</c:v>
                </c:pt>
                <c:pt idx="51">
                  <c:v>171.97624594330014</c:v>
                </c:pt>
                <c:pt idx="52">
                  <c:v>191.47746999097046</c:v>
                </c:pt>
                <c:pt idx="53">
                  <c:v>210.81817559376915</c:v>
                </c:pt>
                <c:pt idx="54">
                  <c:v>228.26853425317282</c:v>
                </c:pt>
                <c:pt idx="55">
                  <c:v>240.70952678009562</c:v>
                </c:pt>
                <c:pt idx="56">
                  <c:v>243.24315519788522</c:v>
                </c:pt>
                <c:pt idx="57">
                  <c:v>230.63859419751245</c:v>
                </c:pt>
                <c:pt idx="58">
                  <c:v>201.3241756513867</c:v>
                </c:pt>
                <c:pt idx="59">
                  <c:v>160.94339359702971</c:v>
                </c:pt>
                <c:pt idx="60">
                  <c:v>120.60623119876554</c:v>
                </c:pt>
                <c:pt idx="61">
                  <c:v>90.050859164861748</c:v>
                </c:pt>
                <c:pt idx="62">
                  <c:v>72.335470648785886</c:v>
                </c:pt>
                <c:pt idx="63">
                  <c:v>64.651918389301102</c:v>
                </c:pt>
                <c:pt idx="64">
                  <c:v>62.600845644616165</c:v>
                </c:pt>
                <c:pt idx="65">
                  <c:v>63.149610091017706</c:v>
                </c:pt>
                <c:pt idx="66">
                  <c:v>65.019897334077669</c:v>
                </c:pt>
                <c:pt idx="67">
                  <c:v>67.951271388899215</c:v>
                </c:pt>
                <c:pt idx="68">
                  <c:v>72.068721894048409</c:v>
                </c:pt>
                <c:pt idx="69">
                  <c:v>77.590733663676772</c:v>
                </c:pt>
                <c:pt idx="70">
                  <c:v>84.71894814243349</c:v>
                </c:pt>
                <c:pt idx="71">
                  <c:v>93.580840184668901</c:v>
                </c:pt>
                <c:pt idx="72">
                  <c:v>104.18198865941665</c:v>
                </c:pt>
                <c:pt idx="73">
                  <c:v>116.36380903172875</c:v>
                </c:pt>
                <c:pt idx="74">
                  <c:v>129.7721085030378</c:v>
                </c:pt>
                <c:pt idx="75">
                  <c:v>143.82924679713418</c:v>
                </c:pt>
                <c:pt idx="76">
                  <c:v>157.63019968072962</c:v>
                </c:pt>
                <c:pt idx="77">
                  <c:v>169.51426670797412</c:v>
                </c:pt>
                <c:pt idx="78">
                  <c:v>176.15512239419451</c:v>
                </c:pt>
                <c:pt idx="79">
                  <c:v>172.33662198545559</c:v>
                </c:pt>
                <c:pt idx="80">
                  <c:v>154.12049905650824</c:v>
                </c:pt>
                <c:pt idx="81">
                  <c:v>124.57668248210213</c:v>
                </c:pt>
                <c:pt idx="82">
                  <c:v>94.232765576008518</c:v>
                </c:pt>
                <c:pt idx="83">
                  <c:v>72.808320580294819</c:v>
                </c:pt>
                <c:pt idx="84">
                  <c:v>62.173631388598579</c:v>
                </c:pt>
                <c:pt idx="85">
                  <c:v>58.420498339865567</c:v>
                </c:pt>
                <c:pt idx="86">
                  <c:v>57.456083352717414</c:v>
                </c:pt>
                <c:pt idx="87">
                  <c:v>57.251516621418169</c:v>
                </c:pt>
                <c:pt idx="88">
                  <c:v>57.190529975679411</c:v>
                </c:pt>
                <c:pt idx="89">
                  <c:v>57.149741739589253</c:v>
                </c:pt>
                <c:pt idx="90">
                  <c:v>57.112272538480916</c:v>
                </c:pt>
                <c:pt idx="91">
                  <c:v>57.07642665165487</c:v>
                </c:pt>
                <c:pt idx="92">
                  <c:v>57.041984276907463</c:v>
                </c:pt>
                <c:pt idx="93">
                  <c:v>57.008833022014031</c:v>
                </c:pt>
                <c:pt idx="94">
                  <c:v>56.976881082475536</c:v>
                </c:pt>
                <c:pt idx="95">
                  <c:v>56.946073758595013</c:v>
                </c:pt>
                <c:pt idx="96">
                  <c:v>56.916453542443165</c:v>
                </c:pt>
                <c:pt idx="97">
                  <c:v>56.888319832198924</c:v>
                </c:pt>
                <c:pt idx="98">
                  <c:v>56.862620401683188</c:v>
                </c:pt>
                <c:pt idx="99">
                  <c:v>56.841836907890361</c:v>
                </c:pt>
                <c:pt idx="100">
                  <c:v>56.831825573219369</c:v>
                </c:pt>
                <c:pt idx="101">
                  <c:v>56.845309045868063</c:v>
                </c:pt>
                <c:pt idx="102">
                  <c:v>56.907856445286946</c:v>
                </c:pt>
                <c:pt idx="103">
                  <c:v>57.066960461419285</c:v>
                </c:pt>
                <c:pt idx="104">
                  <c:v>57.403823270571017</c:v>
                </c:pt>
                <c:pt idx="105">
                  <c:v>58.045348793821177</c:v>
                </c:pt>
                <c:pt idx="106">
                  <c:v>59.170660260644276</c:v>
                </c:pt>
                <c:pt idx="107">
                  <c:v>61.002977653157501</c:v>
                </c:pt>
                <c:pt idx="108">
                  <c:v>63.775129551087758</c:v>
                </c:pt>
                <c:pt idx="109">
                  <c:v>67.656267737393961</c:v>
                </c:pt>
                <c:pt idx="110">
                  <c:v>72.630322370906327</c:v>
                </c:pt>
                <c:pt idx="111">
                  <c:v>78.333287536290527</c:v>
                </c:pt>
                <c:pt idx="112">
                  <c:v>83.909084362507556</c:v>
                </c:pt>
                <c:pt idx="113">
                  <c:v>88.033976751982024</c:v>
                </c:pt>
                <c:pt idx="114">
                  <c:v>89.290920569680083</c:v>
                </c:pt>
                <c:pt idx="115">
                  <c:v>86.876578475232691</c:v>
                </c:pt>
                <c:pt idx="116">
                  <c:v>81.223406750820644</c:v>
                </c:pt>
                <c:pt idx="117">
                  <c:v>73.954681187886735</c:v>
                </c:pt>
                <c:pt idx="118">
                  <c:v>67.057557054152966</c:v>
                </c:pt>
                <c:pt idx="119">
                  <c:v>61.885864252751425</c:v>
                </c:pt>
                <c:pt idx="120">
                  <c:v>58.740342644687395</c:v>
                </c:pt>
                <c:pt idx="121">
                  <c:v>57.164738245933322</c:v>
                </c:pt>
                <c:pt idx="122">
                  <c:v>56.501907120988363</c:v>
                </c:pt>
                <c:pt idx="123">
                  <c:v>56.254926237057582</c:v>
                </c:pt>
                <c:pt idx="124">
                  <c:v>56.158869981433682</c:v>
                </c:pt>
                <c:pt idx="125">
                  <c:v>56.106127744607996</c:v>
                </c:pt>
                <c:pt idx="126">
                  <c:v>56.062258219029324</c:v>
                </c:pt>
                <c:pt idx="127">
                  <c:v>56.018442898241751</c:v>
                </c:pt>
                <c:pt idx="128">
                  <c:v>55.973067099209224</c:v>
                </c:pt>
                <c:pt idx="129">
                  <c:v>55.926721910920534</c:v>
                </c:pt>
                <c:pt idx="130">
                  <c:v>55.882053094572406</c:v>
                </c:pt>
                <c:pt idx="131">
                  <c:v>55.845909702918142</c:v>
                </c:pt>
                <c:pt idx="132">
                  <c:v>55.833879693429694</c:v>
                </c:pt>
                <c:pt idx="133">
                  <c:v>55.877908901448222</c:v>
                </c:pt>
                <c:pt idx="134">
                  <c:v>56.036879848790342</c:v>
                </c:pt>
                <c:pt idx="135">
                  <c:v>56.407579293659715</c:v>
                </c:pt>
                <c:pt idx="136">
                  <c:v>57.129553918163772</c:v>
                </c:pt>
                <c:pt idx="137">
                  <c:v>58.373613415160605</c:v>
                </c:pt>
                <c:pt idx="138">
                  <c:v>60.303758217129868</c:v>
                </c:pt>
                <c:pt idx="139">
                  <c:v>63.009337228570509</c:v>
                </c:pt>
                <c:pt idx="140">
                  <c:v>66.411431215782727</c:v>
                </c:pt>
                <c:pt idx="141">
                  <c:v>70.118032014407333</c:v>
                </c:pt>
                <c:pt idx="142">
                  <c:v>73.14628573978527</c:v>
                </c:pt>
                <c:pt idx="143">
                  <c:v>73.759653936272514</c:v>
                </c:pt>
                <c:pt idx="144">
                  <c:v>70.528900166991235</c:v>
                </c:pt>
                <c:pt idx="145">
                  <c:v>64.498991844134792</c:v>
                </c:pt>
                <c:pt idx="146">
                  <c:v>58.903984983517674</c:v>
                </c:pt>
                <c:pt idx="147">
                  <c:v>55.779143791736708</c:v>
                </c:pt>
                <c:pt idx="148">
                  <c:v>54.646528563176233</c:v>
                </c:pt>
                <c:pt idx="149">
                  <c:v>54.320394393945641</c:v>
                </c:pt>
                <c:pt idx="150">
                  <c:v>54.181672788783665</c:v>
                </c:pt>
                <c:pt idx="151">
                  <c:v>54.068393781610766</c:v>
                </c:pt>
                <c:pt idx="152">
                  <c:v>53.956550853892843</c:v>
                </c:pt>
                <c:pt idx="153">
                  <c:v>53.844243281054347</c:v>
                </c:pt>
                <c:pt idx="154">
                  <c:v>53.731614767008907</c:v>
                </c:pt>
                <c:pt idx="155">
                  <c:v>53.618909413819985</c:v>
                </c:pt>
                <c:pt idx="156">
                  <c:v>53.506358051722934</c:v>
                </c:pt>
                <c:pt idx="157">
                  <c:v>53.394172271842635</c:v>
                </c:pt>
                <c:pt idx="158">
                  <c:v>53.282542850733059</c:v>
                </c:pt>
                <c:pt idx="159">
                  <c:v>53.171638864021098</c:v>
                </c:pt>
                <c:pt idx="160">
                  <c:v>53.061607363465981</c:v>
                </c:pt>
                <c:pt idx="161">
                  <c:v>52.952573554539939</c:v>
                </c:pt>
                <c:pt idx="162">
                  <c:v>52.84464140260382</c:v>
                </c:pt>
                <c:pt idx="163">
                  <c:v>52.737894590810654</c:v>
                </c:pt>
                <c:pt idx="164">
                  <c:v>52.632397752378729</c:v>
                </c:pt>
                <c:pt idx="165">
                  <c:v>52.528197903002535</c:v>
                </c:pt>
                <c:pt idx="166">
                  <c:v>52.425326005008479</c:v>
                </c:pt>
                <c:pt idx="167">
                  <c:v>52.32379860253031</c:v>
                </c:pt>
                <c:pt idx="168">
                  <c:v>52.223619475681126</c:v>
                </c:pt>
                <c:pt idx="169">
                  <c:v>52.124781270759684</c:v>
                </c:pt>
                <c:pt idx="170">
                  <c:v>52.027267072417402</c:v>
                </c:pt>
                <c:pt idx="171">
                  <c:v>51.931051892037466</c:v>
                </c:pt>
                <c:pt idx="172">
                  <c:v>51.836104054079968</c:v>
                </c:pt>
                <c:pt idx="173">
                  <c:v>51.742386468678767</c:v>
                </c:pt>
                <c:pt idx="174">
                  <c:v>51.6498577842803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62.353024005653516</c:v>
                </c:pt>
                <c:pt idx="7">
                  <c:v>62.501437086925584</c:v>
                </c:pt>
                <c:pt idx="8">
                  <c:v>62.647354831954267</c:v>
                </c:pt>
                <c:pt idx="9">
                  <c:v>62.790509338153278</c:v>
                </c:pt>
                <c:pt idx="10">
                  <c:v>62.930608910547683</c:v>
                </c:pt>
                <c:pt idx="11">
                  <c:v>63.06733684041501</c:v>
                </c:pt>
                <c:pt idx="12">
                  <c:v>63.200350312088894</c:v>
                </c:pt>
                <c:pt idx="13">
                  <c:v>63.329279490487274</c:v>
                </c:pt>
                <c:pt idx="14">
                  <c:v>63.453726850604234</c:v>
                </c:pt>
                <c:pt idx="15">
                  <c:v>63.573266819158626</c:v>
                </c:pt>
                <c:pt idx="16">
                  <c:v>63.687445807482348</c:v>
                </c:pt>
                <c:pt idx="17">
                  <c:v>63.795782723086539</c:v>
                </c:pt>
                <c:pt idx="18">
                  <c:v>63.897770054558272</c:v>
                </c:pt>
                <c:pt idx="19">
                  <c:v>63.992875629750877</c:v>
                </c:pt>
                <c:pt idx="20">
                  <c:v>64.080545149725054</c:v>
                </c:pt>
                <c:pt idx="21">
                  <c:v>64.160205599520125</c:v>
                </c:pt>
                <c:pt idx="22">
                  <c:v>64.231269630424237</c:v>
                </c:pt>
                <c:pt idx="23">
                  <c:v>64.293140995756701</c:v>
                </c:pt>
                <c:pt idx="24">
                  <c:v>64.345221102100794</c:v>
                </c:pt>
                <c:pt idx="25">
                  <c:v>64.386916709417619</c:v>
                </c:pt>
                <c:pt idx="26">
                  <c:v>64.417648775827161</c:v>
                </c:pt>
                <c:pt idx="27">
                  <c:v>64.43686239585071</c:v>
                </c:pt>
                <c:pt idx="28">
                  <c:v>64.444037725048702</c:v>
                </c:pt>
                <c:pt idx="29">
                  <c:v>64.438701720610453</c:v>
                </c:pt>
                <c:pt idx="30">
                  <c:v>64.420440458945848</c:v>
                </c:pt>
                <c:pt idx="31">
                  <c:v>64.388911721192969</c:v>
                </c:pt>
                <c:pt idx="32">
                  <c:v>64.343857470388031</c:v>
                </c:pt>
                <c:pt idx="33">
                  <c:v>64.285115785364539</c:v>
                </c:pt>
                <c:pt idx="34">
                  <c:v>64.212631772366407</c:v>
                </c:pt>
                <c:pt idx="35">
                  <c:v>64.126466952063339</c:v>
                </c:pt>
                <c:pt idx="36">
                  <c:v>64.026806622746435</c:v>
                </c:pt>
                <c:pt idx="37">
                  <c:v>63.913964734227648</c:v>
                </c:pt>
                <c:pt idx="38">
                  <c:v>63.788385873540264</c:v>
                </c:pt>
                <c:pt idx="39">
                  <c:v>63.650644062396445</c:v>
                </c:pt>
                <c:pt idx="40">
                  <c:v>63.501438193830289</c:v>
                </c:pt>
                <c:pt idx="41">
                  <c:v>63.341584084714107</c:v>
                </c:pt>
                <c:pt idx="42">
                  <c:v>63.17200328226167</c:v>
                </c:pt>
                <c:pt idx="43">
                  <c:v>62.993708924613955</c:v>
                </c:pt>
                <c:pt idx="44">
                  <c:v>62.807789105676896</c:v>
                </c:pt>
                <c:pt idx="45">
                  <c:v>62.615388320585133</c:v>
                </c:pt>
                <c:pt idx="46">
                  <c:v>62.417687660397284</c:v>
                </c:pt>
                <c:pt idx="47">
                  <c:v>62.215884475813276</c:v>
                </c:pt>
                <c:pt idx="48">
                  <c:v>62.011172236583413</c:v>
                </c:pt>
                <c:pt idx="49">
                  <c:v>61.804721276700455</c:v>
                </c:pt>
                <c:pt idx="50">
                  <c:v>61.597661040143166</c:v>
                </c:pt>
                <c:pt idx="51">
                  <c:v>61.391064335738385</c:v>
                </c:pt>
                <c:pt idx="52">
                  <c:v>61.185933982589368</c:v>
                </c:pt>
                <c:pt idx="53">
                  <c:v>60.983192090323207</c:v>
                </c:pt>
                <c:pt idx="54">
                  <c:v>60.783672081667234</c:v>
                </c:pt>
                <c:pt idx="55">
                  <c:v>60.588113437782575</c:v>
                </c:pt>
                <c:pt idx="56">
                  <c:v>60.397159036538184</c:v>
                </c:pt>
                <c:pt idx="57">
                  <c:v>60.211354865270913</c:v>
                </c:pt>
                <c:pt idx="58">
                  <c:v>60.031151824868324</c:v>
                </c:pt>
                <c:pt idx="59">
                  <c:v>59.856909301335648</c:v>
                </c:pt>
                <c:pt idx="60">
                  <c:v>59.688900162664311</c:v>
                </c:pt>
                <c:pt idx="61">
                  <c:v>59.527316839821985</c:v>
                </c:pt>
                <c:pt idx="62">
                  <c:v>59.372278167281721</c:v>
                </c:pt>
                <c:pt idx="63">
                  <c:v>59.223836686672982</c:v>
                </c:pt>
                <c:pt idx="64">
                  <c:v>59.081986152947813</c:v>
                </c:pt>
                <c:pt idx="65">
                  <c:v>58.946669022378359</c:v>
                </c:pt>
                <c:pt idx="66">
                  <c:v>58.817783742769208</c:v>
                </c:pt>
                <c:pt idx="67">
                  <c:v>58.6951917061456</c:v>
                </c:pt>
                <c:pt idx="68">
                  <c:v>58.578723761180335</c:v>
                </c:pt>
                <c:pt idx="69">
                  <c:v>58.468186215644351</c:v>
                </c:pt>
                <c:pt idx="70">
                  <c:v>58.363366287614397</c:v>
                </c:pt>
                <c:pt idx="71">
                  <c:v>58.264036987854659</c:v>
                </c:pt>
                <c:pt idx="72">
                  <c:v>58.169961434821893</c:v>
                </c:pt>
                <c:pt idx="73">
                  <c:v>58.080896618451234</c:v>
                </c:pt>
                <c:pt idx="74">
                  <c:v>57.9965966397193</c:v>
                </c:pt>
                <c:pt idx="75">
                  <c:v>57.916815460478638</c:v>
                </c:pt>
                <c:pt idx="76">
                  <c:v>57.841309202751042</c:v>
                </c:pt>
                <c:pt idx="77">
                  <c:v>57.769838039085393</c:v>
                </c:pt>
                <c:pt idx="78">
                  <c:v>57.702167716208315</c:v>
                </c:pt>
                <c:pt idx="79">
                  <c:v>57.638070753453626</c:v>
                </c:pt>
                <c:pt idx="80">
                  <c:v>57.577327355719945</c:v>
                </c:pt>
                <c:pt idx="81">
                  <c:v>57.519726078280847</c:v>
                </c:pt>
                <c:pt idx="82">
                  <c:v>57.465064277912987</c:v>
                </c:pt>
                <c:pt idx="83">
                  <c:v>57.413148381711331</c:v>
                </c:pt>
                <c:pt idx="84">
                  <c:v>57.36379400178236</c:v>
                </c:pt>
                <c:pt idx="85">
                  <c:v>57.316825920858101</c:v>
                </c:pt>
                <c:pt idx="86">
                  <c:v>57.27207797084052</c:v>
                </c:pt>
                <c:pt idx="87">
                  <c:v>57.229392823419715</c:v>
                </c:pt>
                <c:pt idx="88">
                  <c:v>57.188621709248899</c:v>
                </c:pt>
                <c:pt idx="89">
                  <c:v>57.149624079719601</c:v>
                </c:pt>
                <c:pt idx="90">
                  <c:v>57.112267223171841</c:v>
                </c:pt>
                <c:pt idx="91">
                  <c:v>57.076425845392613</c:v>
                </c:pt>
                <c:pt idx="92">
                  <c:v>57.041981622494106</c:v>
                </c:pt>
                <c:pt idx="93">
                  <c:v>57.00882273271079</c:v>
                </c:pt>
                <c:pt idx="94">
                  <c:v>56.976843372295399</c:v>
                </c:pt>
                <c:pt idx="95">
                  <c:v>56.945943259516234</c:v>
                </c:pt>
                <c:pt idx="96">
                  <c:v>56.916027129745594</c:v>
                </c:pt>
                <c:pt idx="97">
                  <c:v>56.887004223769104</c:v>
                </c:pt>
                <c:pt idx="98">
                  <c:v>56.858787770726273</c:v>
                </c:pt>
                <c:pt idx="99">
                  <c:v>56.831294466503046</c:v>
                </c:pt>
                <c:pt idx="100">
                  <c:v>56.8044439479308</c:v>
                </c:pt>
                <c:pt idx="101">
                  <c:v>56.778158262796495</c:v>
                </c:pt>
                <c:pt idx="102">
                  <c:v>56.752361335433228</c:v>
                </c:pt>
                <c:pt idx="103">
                  <c:v>56.726978427539997</c:v>
                </c:pt>
                <c:pt idx="104">
                  <c:v>56.701935593875184</c:v>
                </c:pt>
                <c:pt idx="105">
                  <c:v>56.677159132586986</c:v>
                </c:pt>
                <c:pt idx="106">
                  <c:v>56.652575030193169</c:v>
                </c:pt>
                <c:pt idx="107">
                  <c:v>56.628108401613183</c:v>
                </c:pt>
                <c:pt idx="108">
                  <c:v>56.603682926200662</c:v>
                </c:pt>
                <c:pt idx="109">
                  <c:v>56.579220281438033</c:v>
                </c:pt>
                <c:pt idx="110">
                  <c:v>56.55463957685361</c:v>
                </c:pt>
                <c:pt idx="111">
                  <c:v>56.529856791820009</c:v>
                </c:pt>
                <c:pt idx="112">
                  <c:v>56.504784222205259</c:v>
                </c:pt>
                <c:pt idx="113">
                  <c:v>56.479329942385391</c:v>
                </c:pt>
                <c:pt idx="114">
                  <c:v>56.453397290892994</c:v>
                </c:pt>
                <c:pt idx="115">
                  <c:v>56.426884389966993</c:v>
                </c:pt>
                <c:pt idx="116">
                  <c:v>56.399683711465762</c:v>
                </c:pt>
                <c:pt idx="117">
                  <c:v>56.371681703974403</c:v>
                </c:pt>
                <c:pt idx="118">
                  <c:v>56.342758498419883</c:v>
                </c:pt>
                <c:pt idx="119">
                  <c:v>56.312787712018817</c:v>
                </c:pt>
                <c:pt idx="120">
                  <c:v>56.281636372804833</c:v>
                </c:pt>
                <c:pt idx="121">
                  <c:v>56.249164989157592</c:v>
                </c:pt>
                <c:pt idx="122">
                  <c:v>56.21522779048702</c:v>
                </c:pt>
                <c:pt idx="123">
                  <c:v>56.179673166274462</c:v>
                </c:pt>
                <c:pt idx="124">
                  <c:v>56.142344330757886</c:v>
                </c:pt>
                <c:pt idx="125">
                  <c:v>56.103080239360864</c:v>
                </c:pt>
                <c:pt idx="126">
                  <c:v>56.061716780179971</c:v>
                </c:pt>
                <c:pt idx="127">
                  <c:v>56.018088259142282</c:v>
                </c:pt>
                <c:pt idx="128">
                  <c:v>55.972029190543715</c:v>
                </c:pt>
                <c:pt idx="129">
                  <c:v>55.923376395379933</c:v>
                </c:pt>
                <c:pt idx="130">
                  <c:v>55.871971398108798</c:v>
                </c:pt>
                <c:pt idx="131">
                  <c:v>55.817663098343218</c:v>
                </c:pt>
                <c:pt idx="132">
                  <c:v>55.760310677797222</c:v>
                </c:pt>
                <c:pt idx="133">
                  <c:v>55.699786685199555</c:v>
                </c:pt>
                <c:pt idx="134">
                  <c:v>55.63598022373894</c:v>
                </c:pt>
                <c:pt idx="135">
                  <c:v>55.568800148092507</c:v>
                </c:pt>
                <c:pt idx="136">
                  <c:v>55.498178162624811</c:v>
                </c:pt>
                <c:pt idx="137">
                  <c:v>55.424071700498018</c:v>
                </c:pt>
                <c:pt idx="138">
                  <c:v>55.34646645677973</c:v>
                </c:pt>
                <c:pt idx="139">
                  <c:v>55.265378448603002</c:v>
                </c:pt>
                <c:pt idx="140">
                  <c:v>55.180855483097879</c:v>
                </c:pt>
                <c:pt idx="141">
                  <c:v>55.092977929719353</c:v>
                </c:pt>
                <c:pt idx="142">
                  <c:v>55.001858717591375</c:v>
                </c:pt>
                <c:pt idx="143">
                  <c:v>54.907642509638407</c:v>
                </c:pt>
                <c:pt idx="144">
                  <c:v>54.810504041865869</c:v>
                </c:pt>
                <c:pt idx="145">
                  <c:v>54.710645655781818</c:v>
                </c:pt>
                <c:pt idx="146">
                  <c:v>54.6082940917522</c:v>
                </c:pt>
                <c:pt idx="147">
                  <c:v>54.503696647996648</c:v>
                </c:pt>
                <c:pt idx="148">
                  <c:v>54.397116841054384</c:v>
                </c:pt>
                <c:pt idx="149">
                  <c:v>54.288829726452605</c:v>
                </c:pt>
                <c:pt idx="150">
                  <c:v>54.179117051319515</c:v>
                </c:pt>
                <c:pt idx="151">
                  <c:v>54.068262413055891</c:v>
                </c:pt>
                <c:pt idx="152">
                  <c:v>53.95654659015613</c:v>
                </c:pt>
                <c:pt idx="153">
                  <c:v>53.844243194008513</c:v>
                </c:pt>
                <c:pt idx="154">
                  <c:v>53.731614765894236</c:v>
                </c:pt>
                <c:pt idx="155">
                  <c:v>53.618909413811053</c:v>
                </c:pt>
                <c:pt idx="156">
                  <c:v>53.506358051722891</c:v>
                </c:pt>
                <c:pt idx="157">
                  <c:v>53.394172271842635</c:v>
                </c:pt>
                <c:pt idx="158">
                  <c:v>53.282542850733059</c:v>
                </c:pt>
                <c:pt idx="159">
                  <c:v>53.171638864021098</c:v>
                </c:pt>
                <c:pt idx="160">
                  <c:v>53.061607363465981</c:v>
                </c:pt>
                <c:pt idx="161">
                  <c:v>52.952573554539939</c:v>
                </c:pt>
                <c:pt idx="162">
                  <c:v>52.84464140260382</c:v>
                </c:pt>
                <c:pt idx="163">
                  <c:v>52.737894590810654</c:v>
                </c:pt>
                <c:pt idx="164">
                  <c:v>52.632397752378729</c:v>
                </c:pt>
                <c:pt idx="165">
                  <c:v>52.528197903002535</c:v>
                </c:pt>
                <c:pt idx="166">
                  <c:v>52.425326005008479</c:v>
                </c:pt>
                <c:pt idx="167">
                  <c:v>52.32379860253031</c:v>
                </c:pt>
                <c:pt idx="168">
                  <c:v>52.223619475681126</c:v>
                </c:pt>
                <c:pt idx="169">
                  <c:v>52.124781270759684</c:v>
                </c:pt>
                <c:pt idx="170">
                  <c:v>52.027267072417402</c:v>
                </c:pt>
                <c:pt idx="171">
                  <c:v>51.931051892037466</c:v>
                </c:pt>
                <c:pt idx="172">
                  <c:v>51.836104054079968</c:v>
                </c:pt>
                <c:pt idx="173">
                  <c:v>51.742386468678767</c:v>
                </c:pt>
                <c:pt idx="174">
                  <c:v>51.6498577842803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59.322000000000003</c:v>
                </c:pt>
                <c:pt idx="1">
                  <c:v>58.406999999999996</c:v>
                </c:pt>
                <c:pt idx="2">
                  <c:v>59.746000000000002</c:v>
                </c:pt>
                <c:pt idx="3">
                  <c:v>60.253999999999998</c:v>
                </c:pt>
                <c:pt idx="4">
                  <c:v>58.728999999999999</c:v>
                </c:pt>
                <c:pt idx="5">
                  <c:v>60.033999999999999</c:v>
                </c:pt>
                <c:pt idx="6">
                  <c:v>59.982999999999997</c:v>
                </c:pt>
                <c:pt idx="7">
                  <c:v>60.338999999999999</c:v>
                </c:pt>
                <c:pt idx="8">
                  <c:v>60.948999999999998</c:v>
                </c:pt>
                <c:pt idx="9">
                  <c:v>60.542000000000002</c:v>
                </c:pt>
                <c:pt idx="10">
                  <c:v>59.627000000000002</c:v>
                </c:pt>
                <c:pt idx="11">
                  <c:v>60.033999999999999</c:v>
                </c:pt>
                <c:pt idx="12">
                  <c:v>59.982999999999997</c:v>
                </c:pt>
                <c:pt idx="13">
                  <c:v>60.677999999999997</c:v>
                </c:pt>
                <c:pt idx="14">
                  <c:v>60.491999999999997</c:v>
                </c:pt>
                <c:pt idx="15">
                  <c:v>60.746000000000002</c:v>
                </c:pt>
                <c:pt idx="16">
                  <c:v>59.78</c:v>
                </c:pt>
                <c:pt idx="17">
                  <c:v>60.085000000000001</c:v>
                </c:pt>
                <c:pt idx="18">
                  <c:v>59.338999999999999</c:v>
                </c:pt>
                <c:pt idx="19">
                  <c:v>58.932000000000002</c:v>
                </c:pt>
                <c:pt idx="20">
                  <c:v>59.831000000000003</c:v>
                </c:pt>
                <c:pt idx="21">
                  <c:v>60.338999999999999</c:v>
                </c:pt>
                <c:pt idx="22">
                  <c:v>60.356000000000002</c:v>
                </c:pt>
                <c:pt idx="23">
                  <c:v>61.966000000000001</c:v>
                </c:pt>
                <c:pt idx="24">
                  <c:v>61.017000000000003</c:v>
                </c:pt>
                <c:pt idx="25">
                  <c:v>61.475000000000001</c:v>
                </c:pt>
                <c:pt idx="26">
                  <c:v>62.237000000000002</c:v>
                </c:pt>
                <c:pt idx="27">
                  <c:v>60.271000000000001</c:v>
                </c:pt>
                <c:pt idx="28">
                  <c:v>63.152999999999999</c:v>
                </c:pt>
                <c:pt idx="29">
                  <c:v>63.491999999999997</c:v>
                </c:pt>
                <c:pt idx="30">
                  <c:v>64.051000000000002</c:v>
                </c:pt>
                <c:pt idx="31">
                  <c:v>64.254000000000005</c:v>
                </c:pt>
                <c:pt idx="32">
                  <c:v>63.932000000000002</c:v>
                </c:pt>
                <c:pt idx="33">
                  <c:v>64.119</c:v>
                </c:pt>
                <c:pt idx="34">
                  <c:v>64.864000000000004</c:v>
                </c:pt>
                <c:pt idx="35">
                  <c:v>63.982999999999997</c:v>
                </c:pt>
                <c:pt idx="36">
                  <c:v>64</c:v>
                </c:pt>
                <c:pt idx="37">
                  <c:v>64.983000000000004</c:v>
                </c:pt>
                <c:pt idx="38">
                  <c:v>64.846999999999994</c:v>
                </c:pt>
                <c:pt idx="39">
                  <c:v>65.542000000000002</c:v>
                </c:pt>
                <c:pt idx="40">
                  <c:v>66.677999999999997</c:v>
                </c:pt>
                <c:pt idx="41">
                  <c:v>67.525000000000006</c:v>
                </c:pt>
                <c:pt idx="42">
                  <c:v>67.712000000000003</c:v>
                </c:pt>
                <c:pt idx="43">
                  <c:v>68.406999999999996</c:v>
                </c:pt>
                <c:pt idx="44">
                  <c:v>71.084999999999994</c:v>
                </c:pt>
                <c:pt idx="45">
                  <c:v>75.474999999999994</c:v>
                </c:pt>
                <c:pt idx="46">
                  <c:v>82.406999999999996</c:v>
                </c:pt>
                <c:pt idx="47">
                  <c:v>94.558999999999997</c:v>
                </c:pt>
                <c:pt idx="48">
                  <c:v>115.57599999999999</c:v>
                </c:pt>
                <c:pt idx="49">
                  <c:v>139.42400000000001</c:v>
                </c:pt>
                <c:pt idx="50">
                  <c:v>165.458</c:v>
                </c:pt>
                <c:pt idx="51">
                  <c:v>188.47499999999999</c:v>
                </c:pt>
                <c:pt idx="52">
                  <c:v>206.542</c:v>
                </c:pt>
                <c:pt idx="53">
                  <c:v>219.49199999999999</c:v>
                </c:pt>
                <c:pt idx="54">
                  <c:v>227.47499999999999</c:v>
                </c:pt>
                <c:pt idx="55">
                  <c:v>231.30500000000001</c:v>
                </c:pt>
                <c:pt idx="56">
                  <c:v>230.119</c:v>
                </c:pt>
                <c:pt idx="57">
                  <c:v>224.08500000000001</c:v>
                </c:pt>
                <c:pt idx="58">
                  <c:v>211.136</c:v>
                </c:pt>
                <c:pt idx="59">
                  <c:v>181.881</c:v>
                </c:pt>
                <c:pt idx="60">
                  <c:v>128.322</c:v>
                </c:pt>
                <c:pt idx="61">
                  <c:v>74.102000000000004</c:v>
                </c:pt>
                <c:pt idx="62">
                  <c:v>60.136000000000003</c:v>
                </c:pt>
                <c:pt idx="63">
                  <c:v>58.237000000000002</c:v>
                </c:pt>
                <c:pt idx="64">
                  <c:v>58.762999999999998</c:v>
                </c:pt>
                <c:pt idx="65">
                  <c:v>58.508000000000003</c:v>
                </c:pt>
                <c:pt idx="66">
                  <c:v>59.119</c:v>
                </c:pt>
                <c:pt idx="67">
                  <c:v>60.085000000000001</c:v>
                </c:pt>
                <c:pt idx="68">
                  <c:v>62.136000000000003</c:v>
                </c:pt>
                <c:pt idx="69">
                  <c:v>67.965999999999994</c:v>
                </c:pt>
                <c:pt idx="70">
                  <c:v>73.948999999999998</c:v>
                </c:pt>
                <c:pt idx="71">
                  <c:v>86.846999999999994</c:v>
                </c:pt>
                <c:pt idx="72">
                  <c:v>100.84699999999999</c:v>
                </c:pt>
                <c:pt idx="73">
                  <c:v>115.03400000000001</c:v>
                </c:pt>
                <c:pt idx="74">
                  <c:v>130.59299999999999</c:v>
                </c:pt>
                <c:pt idx="75">
                  <c:v>143.83099999999999</c:v>
                </c:pt>
                <c:pt idx="76">
                  <c:v>152.42400000000001</c:v>
                </c:pt>
                <c:pt idx="77">
                  <c:v>160.69499999999999</c:v>
                </c:pt>
                <c:pt idx="78">
                  <c:v>166.15299999999999</c:v>
                </c:pt>
                <c:pt idx="79">
                  <c:v>165.83099999999999</c:v>
                </c:pt>
                <c:pt idx="80">
                  <c:v>161.05099999999999</c:v>
                </c:pt>
                <c:pt idx="81">
                  <c:v>148.38999999999999</c:v>
                </c:pt>
                <c:pt idx="82">
                  <c:v>121.271</c:v>
                </c:pt>
                <c:pt idx="83">
                  <c:v>81.813999999999993</c:v>
                </c:pt>
                <c:pt idx="84">
                  <c:v>58.966000000000001</c:v>
                </c:pt>
                <c:pt idx="85">
                  <c:v>55.152999999999999</c:v>
                </c:pt>
                <c:pt idx="86">
                  <c:v>54.932000000000002</c:v>
                </c:pt>
                <c:pt idx="87">
                  <c:v>54.356000000000002</c:v>
                </c:pt>
                <c:pt idx="88">
                  <c:v>54.475000000000001</c:v>
                </c:pt>
                <c:pt idx="89">
                  <c:v>53.558999999999997</c:v>
                </c:pt>
                <c:pt idx="90">
                  <c:v>53.762999999999998</c:v>
                </c:pt>
                <c:pt idx="91">
                  <c:v>53.186</c:v>
                </c:pt>
                <c:pt idx="92">
                  <c:v>53.305</c:v>
                </c:pt>
                <c:pt idx="93">
                  <c:v>53.762999999999998</c:v>
                </c:pt>
                <c:pt idx="94">
                  <c:v>54</c:v>
                </c:pt>
                <c:pt idx="95">
                  <c:v>54</c:v>
                </c:pt>
                <c:pt idx="96">
                  <c:v>53.22</c:v>
                </c:pt>
                <c:pt idx="97">
                  <c:v>54.253999999999998</c:v>
                </c:pt>
                <c:pt idx="98">
                  <c:v>53.746000000000002</c:v>
                </c:pt>
                <c:pt idx="99">
                  <c:v>55.203000000000003</c:v>
                </c:pt>
                <c:pt idx="100">
                  <c:v>55.017000000000003</c:v>
                </c:pt>
                <c:pt idx="101">
                  <c:v>56.237000000000002</c:v>
                </c:pt>
                <c:pt idx="102">
                  <c:v>54.627000000000002</c:v>
                </c:pt>
                <c:pt idx="103">
                  <c:v>56.287999999999997</c:v>
                </c:pt>
                <c:pt idx="104">
                  <c:v>54.677999999999997</c:v>
                </c:pt>
                <c:pt idx="105">
                  <c:v>55.746000000000002</c:v>
                </c:pt>
                <c:pt idx="106">
                  <c:v>55.271000000000001</c:v>
                </c:pt>
                <c:pt idx="107">
                  <c:v>54.898000000000003</c:v>
                </c:pt>
                <c:pt idx="108">
                  <c:v>57</c:v>
                </c:pt>
                <c:pt idx="109">
                  <c:v>58.847000000000001</c:v>
                </c:pt>
                <c:pt idx="110">
                  <c:v>62.22</c:v>
                </c:pt>
                <c:pt idx="111">
                  <c:v>68.203000000000003</c:v>
                </c:pt>
                <c:pt idx="112">
                  <c:v>74.575999999999993</c:v>
                </c:pt>
                <c:pt idx="113">
                  <c:v>80.424000000000007</c:v>
                </c:pt>
                <c:pt idx="114">
                  <c:v>84.254000000000005</c:v>
                </c:pt>
                <c:pt idx="115">
                  <c:v>87.373000000000005</c:v>
                </c:pt>
                <c:pt idx="116">
                  <c:v>87.271000000000001</c:v>
                </c:pt>
                <c:pt idx="117">
                  <c:v>82.813999999999993</c:v>
                </c:pt>
                <c:pt idx="118">
                  <c:v>77.948999999999998</c:v>
                </c:pt>
                <c:pt idx="119">
                  <c:v>69.677999999999997</c:v>
                </c:pt>
                <c:pt idx="120">
                  <c:v>60.847000000000001</c:v>
                </c:pt>
                <c:pt idx="121">
                  <c:v>56.558999999999997</c:v>
                </c:pt>
                <c:pt idx="122">
                  <c:v>53.948999999999998</c:v>
                </c:pt>
                <c:pt idx="123">
                  <c:v>54.322000000000003</c:v>
                </c:pt>
                <c:pt idx="124">
                  <c:v>52.677999999999997</c:v>
                </c:pt>
                <c:pt idx="125">
                  <c:v>51.863999999999997</c:v>
                </c:pt>
                <c:pt idx="126">
                  <c:v>53.136000000000003</c:v>
                </c:pt>
                <c:pt idx="127">
                  <c:v>52.475000000000001</c:v>
                </c:pt>
                <c:pt idx="128">
                  <c:v>51.746000000000002</c:v>
                </c:pt>
                <c:pt idx="129">
                  <c:v>52.136000000000003</c:v>
                </c:pt>
                <c:pt idx="130">
                  <c:v>51.271000000000001</c:v>
                </c:pt>
                <c:pt idx="131">
                  <c:v>51.982999999999997</c:v>
                </c:pt>
                <c:pt idx="132">
                  <c:v>49.695</c:v>
                </c:pt>
                <c:pt idx="133">
                  <c:v>51.932000000000002</c:v>
                </c:pt>
                <c:pt idx="134">
                  <c:v>51.746000000000002</c:v>
                </c:pt>
                <c:pt idx="135">
                  <c:v>52.136000000000003</c:v>
                </c:pt>
                <c:pt idx="136">
                  <c:v>52.746000000000002</c:v>
                </c:pt>
                <c:pt idx="137">
                  <c:v>53.576000000000001</c:v>
                </c:pt>
                <c:pt idx="138">
                  <c:v>53.356000000000002</c:v>
                </c:pt>
                <c:pt idx="139">
                  <c:v>54.524999999999999</c:v>
                </c:pt>
                <c:pt idx="140">
                  <c:v>59.39</c:v>
                </c:pt>
                <c:pt idx="141">
                  <c:v>62.406999999999996</c:v>
                </c:pt>
                <c:pt idx="142">
                  <c:v>63.762999999999998</c:v>
                </c:pt>
                <c:pt idx="143">
                  <c:v>68.661000000000001</c:v>
                </c:pt>
                <c:pt idx="144">
                  <c:v>71.22</c:v>
                </c:pt>
                <c:pt idx="145">
                  <c:v>70.236999999999995</c:v>
                </c:pt>
                <c:pt idx="146">
                  <c:v>68.406999999999996</c:v>
                </c:pt>
                <c:pt idx="147">
                  <c:v>62.186</c:v>
                </c:pt>
                <c:pt idx="148">
                  <c:v>56.746000000000002</c:v>
                </c:pt>
                <c:pt idx="149">
                  <c:v>53.017000000000003</c:v>
                </c:pt>
                <c:pt idx="150">
                  <c:v>50.305</c:v>
                </c:pt>
                <c:pt idx="151">
                  <c:v>49.847000000000001</c:v>
                </c:pt>
                <c:pt idx="152">
                  <c:v>50.168999999999997</c:v>
                </c:pt>
                <c:pt idx="153">
                  <c:v>50.253999999999998</c:v>
                </c:pt>
                <c:pt idx="154">
                  <c:v>48.762999999999998</c:v>
                </c:pt>
                <c:pt idx="155">
                  <c:v>50.017000000000003</c:v>
                </c:pt>
                <c:pt idx="156">
                  <c:v>48.847000000000001</c:v>
                </c:pt>
                <c:pt idx="157">
                  <c:v>48.271000000000001</c:v>
                </c:pt>
                <c:pt idx="158">
                  <c:v>48.982999999999997</c:v>
                </c:pt>
                <c:pt idx="159">
                  <c:v>48.847000000000001</c:v>
                </c:pt>
                <c:pt idx="160">
                  <c:v>48.372999999999998</c:v>
                </c:pt>
                <c:pt idx="161">
                  <c:v>48.881</c:v>
                </c:pt>
                <c:pt idx="162">
                  <c:v>47.762999999999998</c:v>
                </c:pt>
                <c:pt idx="163">
                  <c:v>48.152999999999999</c:v>
                </c:pt>
                <c:pt idx="164">
                  <c:v>48.491999999999997</c:v>
                </c:pt>
                <c:pt idx="165">
                  <c:v>48.22</c:v>
                </c:pt>
                <c:pt idx="166">
                  <c:v>47.78</c:v>
                </c:pt>
                <c:pt idx="167">
                  <c:v>48.287999999999997</c:v>
                </c:pt>
                <c:pt idx="168">
                  <c:v>49.033999999999999</c:v>
                </c:pt>
                <c:pt idx="169">
                  <c:v>48.593000000000004</c:v>
                </c:pt>
                <c:pt idx="170">
                  <c:v>46.762999999999998</c:v>
                </c:pt>
                <c:pt idx="171">
                  <c:v>48.017000000000003</c:v>
                </c:pt>
                <c:pt idx="172">
                  <c:v>47.593000000000004</c:v>
                </c:pt>
                <c:pt idx="173">
                  <c:v>46.728999999999999</c:v>
                </c:pt>
                <c:pt idx="174">
                  <c:v>47.406999999999996</c:v>
                </c:pt>
                <c:pt idx="175">
                  <c:v>47.287999999999997</c:v>
                </c:pt>
                <c:pt idx="176">
                  <c:v>47.831000000000003</c:v>
                </c:pt>
                <c:pt idx="177">
                  <c:v>47.508000000000003</c:v>
                </c:pt>
                <c:pt idx="178">
                  <c:v>46.508000000000003</c:v>
                </c:pt>
                <c:pt idx="179">
                  <c:v>47.558999999999997</c:v>
                </c:pt>
                <c:pt idx="180">
                  <c:v>46.661000000000001</c:v>
                </c:pt>
                <c:pt idx="181">
                  <c:v>47.119</c:v>
                </c:pt>
                <c:pt idx="182">
                  <c:v>46.508000000000003</c:v>
                </c:pt>
                <c:pt idx="183">
                  <c:v>45.932000000000002</c:v>
                </c:pt>
                <c:pt idx="184">
                  <c:v>46.423999999999999</c:v>
                </c:pt>
                <c:pt idx="185">
                  <c:v>47</c:v>
                </c:pt>
                <c:pt idx="186">
                  <c:v>46.932000000000002</c:v>
                </c:pt>
                <c:pt idx="187">
                  <c:v>48.661000000000001</c:v>
                </c:pt>
                <c:pt idx="188">
                  <c:v>47.457999999999998</c:v>
                </c:pt>
                <c:pt idx="189">
                  <c:v>47.372999999999998</c:v>
                </c:pt>
                <c:pt idx="190">
                  <c:v>46.253999999999998</c:v>
                </c:pt>
                <c:pt idx="191">
                  <c:v>44.948999999999998</c:v>
                </c:pt>
                <c:pt idx="192">
                  <c:v>46.932000000000002</c:v>
                </c:pt>
                <c:pt idx="193">
                  <c:v>46.558999999999997</c:v>
                </c:pt>
                <c:pt idx="194">
                  <c:v>45.39</c:v>
                </c:pt>
                <c:pt idx="195">
                  <c:v>46.914999999999999</c:v>
                </c:pt>
                <c:pt idx="196">
                  <c:v>46.762999999999998</c:v>
                </c:pt>
                <c:pt idx="197">
                  <c:v>44.593000000000004</c:v>
                </c:pt>
                <c:pt idx="198">
                  <c:v>46.322000000000003</c:v>
                </c:pt>
                <c:pt idx="199">
                  <c:v>47.695</c:v>
                </c:pt>
                <c:pt idx="200">
                  <c:v>46.186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58.744188090421119</c:v>
                </c:pt>
                <c:pt idx="8">
                  <c:v>58.935949778119387</c:v>
                </c:pt>
                <c:pt idx="9">
                  <c:v>59.125971662632473</c:v>
                </c:pt>
                <c:pt idx="10">
                  <c:v>59.314016306098338</c:v>
                </c:pt>
                <c:pt idx="11">
                  <c:v>59.499821108470165</c:v>
                </c:pt>
                <c:pt idx="12">
                  <c:v>59.68309657883357</c:v>
                </c:pt>
                <c:pt idx="13">
                  <c:v>59.863524671976691</c:v>
                </c:pt>
                <c:pt idx="14">
                  <c:v>60.040757241869855</c:v>
                </c:pt>
                <c:pt idx="15">
                  <c:v>60.214414674793879</c:v>
                </c:pt>
                <c:pt idx="16">
                  <c:v>60.384084778066963</c:v>
                </c:pt>
                <c:pt idx="17">
                  <c:v>60.549322017291757</c:v>
                </c:pt>
                <c:pt idx="18">
                  <c:v>60.709647219571927</c:v>
                </c:pt>
                <c:pt idx="19">
                  <c:v>60.864547900577065</c:v>
                </c:pt>
                <c:pt idx="20">
                  <c:v>61.013479447102782</c:v>
                </c:pt>
                <c:pt idx="21">
                  <c:v>61.155867528633642</c:v>
                </c:pt>
                <c:pt idx="22">
                  <c:v>61.291112387582068</c:v>
                </c:pt>
                <c:pt idx="23">
                  <c:v>61.418596188860263</c:v>
                </c:pt>
                <c:pt idx="24">
                  <c:v>61.537695604487581</c:v>
                </c:pt>
                <c:pt idx="25">
                  <c:v>61.647803613289149</c:v>
                </c:pt>
                <c:pt idx="26">
                  <c:v>61.748367647590698</c:v>
                </c:pt>
                <c:pt idx="27">
                  <c:v>61.838956503172163</c:v>
                </c:pt>
                <c:pt idx="28">
                  <c:v>61.919376899509309</c:v>
                </c:pt>
                <c:pt idx="29">
                  <c:v>61.98987349594595</c:v>
                </c:pt>
                <c:pt idx="30">
                  <c:v>62.051464782501171</c:v>
                </c:pt>
                <c:pt idx="31">
                  <c:v>62.106492323425883</c:v>
                </c:pt>
                <c:pt idx="32">
                  <c:v>62.159491767515419</c:v>
                </c:pt>
                <c:pt idx="33">
                  <c:v>62.218527755275034</c:v>
                </c:pt>
                <c:pt idx="34">
                  <c:v>62.297164253353195</c:v>
                </c:pt>
                <c:pt idx="35">
                  <c:v>62.417254436682697</c:v>
                </c:pt>
                <c:pt idx="36">
                  <c:v>62.612711450043392</c:v>
                </c:pt>
                <c:pt idx="37">
                  <c:v>62.934339563520133</c:v>
                </c:pt>
                <c:pt idx="38">
                  <c:v>63.455639391724311</c:v>
                </c:pt>
                <c:pt idx="39">
                  <c:v>64.279231915915886</c:v>
                </c:pt>
                <c:pt idx="40">
                  <c:v>65.543171738313859</c:v>
                </c:pt>
                <c:pt idx="41">
                  <c:v>67.425967629496014</c:v>
                </c:pt>
                <c:pt idx="42">
                  <c:v>70.14866634379915</c:v>
                </c:pt>
                <c:pt idx="43">
                  <c:v>73.971997912471281</c:v>
                </c:pt>
                <c:pt idx="44">
                  <c:v>79.186478801459899</c:v>
                </c:pt>
                <c:pt idx="45">
                  <c:v>86.093686994788314</c:v>
                </c:pt>
                <c:pt idx="46">
                  <c:v>94.977791848957409</c:v>
                </c:pt>
                <c:pt idx="47">
                  <c:v>106.06788416986032</c:v>
                </c:pt>
                <c:pt idx="48">
                  <c:v>119.49359569064022</c:v>
                </c:pt>
                <c:pt idx="49">
                  <c:v>135.23851582125633</c:v>
                </c:pt>
                <c:pt idx="50">
                  <c:v>153.09667496195985</c:v>
                </c:pt>
                <c:pt idx="51">
                  <c:v>172.63210883412521</c:v>
                </c:pt>
                <c:pt idx="52">
                  <c:v>193.11717028897246</c:v>
                </c:pt>
                <c:pt idx="53">
                  <c:v>213.36725321287165</c:v>
                </c:pt>
                <c:pt idx="54">
                  <c:v>231.34611063465948</c:v>
                </c:pt>
                <c:pt idx="55">
                  <c:v>243.60626685484655</c:v>
                </c:pt>
                <c:pt idx="56">
                  <c:v>245.26877147063084</c:v>
                </c:pt>
                <c:pt idx="57">
                  <c:v>231.7586455182504</c:v>
                </c:pt>
                <c:pt idx="58">
                  <c:v>202.34681467473661</c:v>
                </c:pt>
                <c:pt idx="59">
                  <c:v>162.71087985310143</c:v>
                </c:pt>
                <c:pt idx="60">
                  <c:v>123.00647718900328</c:v>
                </c:pt>
                <c:pt idx="61">
                  <c:v>92.124192435864799</c:v>
                </c:pt>
                <c:pt idx="62">
                  <c:v>73.261559279222311</c:v>
                </c:pt>
                <c:pt idx="63">
                  <c:v>64.32549023778985</c:v>
                </c:pt>
                <c:pt idx="64">
                  <c:v>61.371593602690687</c:v>
                </c:pt>
                <c:pt idx="65">
                  <c:v>61.353062123831208</c:v>
                </c:pt>
                <c:pt idx="66">
                  <c:v>62.790041503021378</c:v>
                </c:pt>
                <c:pt idx="67">
                  <c:v>65.264928047599057</c:v>
                </c:pt>
                <c:pt idx="68">
                  <c:v>68.830801231227738</c:v>
                </c:pt>
                <c:pt idx="69">
                  <c:v>73.687322078142813</c:v>
                </c:pt>
                <c:pt idx="70">
                  <c:v>80.047363526976611</c:v>
                </c:pt>
                <c:pt idx="71">
                  <c:v>88.074240961587208</c:v>
                </c:pt>
                <c:pt idx="72">
                  <c:v>97.834585002353634</c:v>
                </c:pt>
                <c:pt idx="73">
                  <c:v>109.25514654109465</c:v>
                </c:pt>
                <c:pt idx="74">
                  <c:v>122.08624274455576</c:v>
                </c:pt>
                <c:pt idx="75">
                  <c:v>135.86913252286936</c:v>
                </c:pt>
                <c:pt idx="76">
                  <c:v>149.86249764821886</c:v>
                </c:pt>
                <c:pt idx="77">
                  <c:v>162.78264743710491</c:v>
                </c:pt>
                <c:pt idx="78">
                  <c:v>172.20879602520529</c:v>
                </c:pt>
                <c:pt idx="79">
                  <c:v>174.12041468085303</c:v>
                </c:pt>
                <c:pt idx="80">
                  <c:v>164.18703746220388</c:v>
                </c:pt>
                <c:pt idx="81">
                  <c:v>141.64759532737503</c:v>
                </c:pt>
                <c:pt idx="82">
                  <c:v>112.31605839556956</c:v>
                </c:pt>
                <c:pt idx="83">
                  <c:v>85.682827332380569</c:v>
                </c:pt>
                <c:pt idx="84">
                  <c:v>68.051811534867099</c:v>
                </c:pt>
                <c:pt idx="85">
                  <c:v>59.40643351233669</c:v>
                </c:pt>
                <c:pt idx="86">
                  <c:v>56.223413321239846</c:v>
                </c:pt>
                <c:pt idx="87">
                  <c:v>55.306928761251065</c:v>
                </c:pt>
                <c:pt idx="88">
                  <c:v>55.059430955178911</c:v>
                </c:pt>
                <c:pt idx="89">
                  <c:v>54.955899122358431</c:v>
                </c:pt>
                <c:pt idx="90">
                  <c:v>54.876147928202244</c:v>
                </c:pt>
                <c:pt idx="91">
                  <c:v>54.800439371333205</c:v>
                </c:pt>
                <c:pt idx="92">
                  <c:v>54.726343415135311</c:v>
                </c:pt>
                <c:pt idx="93">
                  <c:v>54.6535602684746</c:v>
                </c:pt>
                <c:pt idx="94">
                  <c:v>54.581986170576094</c:v>
                </c:pt>
                <c:pt idx="95">
                  <c:v>54.511541944342824</c:v>
                </c:pt>
                <c:pt idx="96">
                  <c:v>54.442176892388723</c:v>
                </c:pt>
                <c:pt idx="97">
                  <c:v>54.373913091496306</c:v>
                </c:pt>
                <c:pt idx="98">
                  <c:v>54.306965269008295</c:v>
                </c:pt>
                <c:pt idx="99">
                  <c:v>54.242038078617199</c:v>
                </c:pt>
                <c:pt idx="100">
                  <c:v>54.1810087356574</c:v>
                </c:pt>
                <c:pt idx="101">
                  <c:v>54.128373338265142</c:v>
                </c:pt>
                <c:pt idx="102">
                  <c:v>54.094057776915086</c:v>
                </c:pt>
                <c:pt idx="103">
                  <c:v>54.098384341838447</c:v>
                </c:pt>
                <c:pt idx="104">
                  <c:v>54.179935616850237</c:v>
                </c:pt>
                <c:pt idx="105">
                  <c:v>54.406425368601894</c:v>
                </c:pt>
                <c:pt idx="106">
                  <c:v>54.887095025069705</c:v>
                </c:pt>
                <c:pt idx="107">
                  <c:v>55.782461238172033</c:v>
                </c:pt>
                <c:pt idx="108">
                  <c:v>57.303877101514303</c:v>
                </c:pt>
                <c:pt idx="109">
                  <c:v>59.692388070220389</c:v>
                </c:pt>
                <c:pt idx="110">
                  <c:v>63.164821967990051</c:v>
                </c:pt>
                <c:pt idx="111">
                  <c:v>67.8158024645887</c:v>
                </c:pt>
                <c:pt idx="112">
                  <c:v>73.471994381467482</c:v>
                </c:pt>
                <c:pt idx="113">
                  <c:v>79.525771188383516</c:v>
                </c:pt>
                <c:pt idx="114">
                  <c:v>84.848658928149476</c:v>
                </c:pt>
                <c:pt idx="115">
                  <c:v>87.964067063806326</c:v>
                </c:pt>
                <c:pt idx="116">
                  <c:v>87.600853104564678</c:v>
                </c:pt>
                <c:pt idx="117">
                  <c:v>83.437931452782223</c:v>
                </c:pt>
                <c:pt idx="118">
                  <c:v>76.496108100628362</c:v>
                </c:pt>
                <c:pt idx="119">
                  <c:v>68.729258413638547</c:v>
                </c:pt>
                <c:pt idx="120">
                  <c:v>62.021988705615676</c:v>
                </c:pt>
                <c:pt idx="121">
                  <c:v>57.353406296741575</c:v>
                </c:pt>
                <c:pt idx="122">
                  <c:v>54.67964627000952</c:v>
                </c:pt>
                <c:pt idx="123">
                  <c:v>53.39577542789759</c:v>
                </c:pt>
                <c:pt idx="124">
                  <c:v>52.85867344714098</c:v>
                </c:pt>
                <c:pt idx="125">
                  <c:v>52.640720038231429</c:v>
                </c:pt>
                <c:pt idx="126">
                  <c:v>52.532650968948467</c:v>
                </c:pt>
                <c:pt idx="127">
                  <c:v>52.454896197299661</c:v>
                </c:pt>
                <c:pt idx="128">
                  <c:v>52.38335006398745</c:v>
                </c:pt>
                <c:pt idx="129">
                  <c:v>52.312193623069454</c:v>
                </c:pt>
                <c:pt idx="130">
                  <c:v>52.240642437966891</c:v>
                </c:pt>
                <c:pt idx="131">
                  <c:v>52.169779059608594</c:v>
                </c:pt>
                <c:pt idx="132">
                  <c:v>52.10306185773068</c:v>
                </c:pt>
                <c:pt idx="133">
                  <c:v>52.048977070663341</c:v>
                </c:pt>
                <c:pt idx="134">
                  <c:v>52.026247787873388</c:v>
                </c:pt>
                <c:pt idx="135">
                  <c:v>52.072310614547241</c:v>
                </c:pt>
                <c:pt idx="136">
                  <c:v>52.254709523102704</c:v>
                </c:pt>
                <c:pt idx="137">
                  <c:v>52.682355045153543</c:v>
                </c:pt>
                <c:pt idx="138">
                  <c:v>53.509511225784379</c:v>
                </c:pt>
                <c:pt idx="139">
                  <c:v>54.921768412072602</c:v>
                </c:pt>
                <c:pt idx="140">
                  <c:v>57.093804796095824</c:v>
                </c:pt>
                <c:pt idx="141">
                  <c:v>60.116402772740024</c:v>
                </c:pt>
                <c:pt idx="142">
                  <c:v>63.896916095209022</c:v>
                </c:pt>
                <c:pt idx="143">
                  <c:v>68.004727197385947</c:v>
                </c:pt>
                <c:pt idx="144">
                  <c:v>71.376099904737046</c:v>
                </c:pt>
                <c:pt idx="145">
                  <c:v>72.139115116496185</c:v>
                </c:pt>
                <c:pt idx="146">
                  <c:v>68.71206042382461</c:v>
                </c:pt>
                <c:pt idx="147">
                  <c:v>62.10969892494294</c:v>
                </c:pt>
                <c:pt idx="148">
                  <c:v>55.79662291325117</c:v>
                </c:pt>
                <c:pt idx="149">
                  <c:v>52.13845949761707</c:v>
                </c:pt>
                <c:pt idx="150">
                  <c:v>50.762657106793931</c:v>
                </c:pt>
                <c:pt idx="151">
                  <c:v>50.36897838002745</c:v>
                </c:pt>
                <c:pt idx="152">
                  <c:v>50.220323664091048</c:v>
                </c:pt>
                <c:pt idx="153">
                  <c:v>50.1084354732413</c:v>
                </c:pt>
                <c:pt idx="154">
                  <c:v>49.999600627414779</c:v>
                </c:pt>
                <c:pt idx="155">
                  <c:v>49.890648668205564</c:v>
                </c:pt>
                <c:pt idx="156">
                  <c:v>49.78152409398443</c:v>
                </c:pt>
                <c:pt idx="157">
                  <c:v>49.672356910580881</c:v>
                </c:pt>
                <c:pt idx="158">
                  <c:v>49.563275069880113</c:v>
                </c:pt>
                <c:pt idx="159">
                  <c:v>49.454396045134132</c:v>
                </c:pt>
                <c:pt idx="160">
                  <c:v>49.345825812900856</c:v>
                </c:pt>
                <c:pt idx="161">
                  <c:v>49.237658345047208</c:v>
                </c:pt>
                <c:pt idx="162">
                  <c:v>49.129975416574695</c:v>
                </c:pt>
                <c:pt idx="163">
                  <c:v>49.02284669268743</c:v>
                </c:pt>
                <c:pt idx="164">
                  <c:v>48.916330055357662</c:v>
                </c:pt>
                <c:pt idx="165">
                  <c:v>48.810472126809486</c:v>
                </c:pt>
                <c:pt idx="166">
                  <c:v>48.70530894697437</c:v>
                </c:pt>
                <c:pt idx="167">
                  <c:v>48.600866763631757</c:v>
                </c:pt>
                <c:pt idx="168">
                  <c:v>48.497162897134309</c:v>
                </c:pt>
                <c:pt idx="169">
                  <c:v>48.394206645838402</c:v>
                </c:pt>
                <c:pt idx="170">
                  <c:v>48.292000203172179</c:v>
                </c:pt>
                <c:pt idx="171">
                  <c:v>48.190539562298696</c:v>
                </c:pt>
                <c:pt idx="172">
                  <c:v>48.089815389272353</c:v>
                </c:pt>
                <c:pt idx="173">
                  <c:v>47.989813850222141</c:v>
                </c:pt>
                <c:pt idx="174">
                  <c:v>47.89051738227883</c:v>
                </c:pt>
                <c:pt idx="175">
                  <c:v>47.79190540161062</c:v>
                </c:pt>
                <c:pt idx="176">
                  <c:v>47.693954945009558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58.744188090415236</c:v>
                </c:pt>
                <c:pt idx="8">
                  <c:v>58.935949778099896</c:v>
                </c:pt>
                <c:pt idx="9">
                  <c:v>59.125971662569455</c:v>
                </c:pt>
                <c:pt idx="10">
                  <c:v>59.314016305899223</c:v>
                </c:pt>
                <c:pt idx="11">
                  <c:v>59.499821107855603</c:v>
                </c:pt>
                <c:pt idx="12">
                  <c:v>59.683096576980503</c:v>
                </c:pt>
                <c:pt idx="13">
                  <c:v>59.863524666518174</c:v>
                </c:pt>
                <c:pt idx="14">
                  <c:v>60.040757226161979</c:v>
                </c:pt>
                <c:pt idx="15">
                  <c:v>60.214414630634955</c:v>
                </c:pt>
                <c:pt idx="16">
                  <c:v>60.384084656790115</c:v>
                </c:pt>
                <c:pt idx="17">
                  <c:v>60.549321691908062</c:v>
                </c:pt>
                <c:pt idx="18">
                  <c:v>60.709646366723021</c:v>
                </c:pt>
                <c:pt idx="19">
                  <c:v>60.864545716807413</c:v>
                </c:pt>
                <c:pt idx="20">
                  <c:v>61.013473984495512</c:v>
                </c:pt>
                <c:pt idx="21">
                  <c:v>61.155854179546957</c:v>
                </c:pt>
                <c:pt idx="22">
                  <c:v>61.291080519087302</c:v>
                </c:pt>
                <c:pt idx="23">
                  <c:v>61.418521864706747</c:v>
                </c:pt>
                <c:pt idx="24">
                  <c:v>61.537526265556046</c:v>
                </c:pt>
                <c:pt idx="25">
                  <c:v>61.647426699451884</c:v>
                </c:pt>
                <c:pt idx="26">
                  <c:v>61.747548078123067</c:v>
                </c:pt>
                <c:pt idx="27">
                  <c:v>61.837215546820751</c:v>
                </c:pt>
                <c:pt idx="28">
                  <c:v>61.915764062096109</c:v>
                </c:pt>
                <c:pt idx="29">
                  <c:v>61.98254917485017</c:v>
                </c:pt>
                <c:pt idx="30">
                  <c:v>62.036958879939242</c:v>
                </c:pt>
                <c:pt idx="31">
                  <c:v>62.078426320941809</c:v>
                </c:pt>
                <c:pt idx="32">
                  <c:v>62.106443062641311</c:v>
                </c:pt>
                <c:pt idx="33">
                  <c:v>62.120572569047788</c:v>
                </c:pt>
                <c:pt idx="34">
                  <c:v>62.120463457103071</c:v>
                </c:pt>
                <c:pt idx="35">
                  <c:v>62.105862042030083</c:v>
                </c:pt>
                <c:pt idx="36">
                  <c:v>62.076623656198855</c:v>
                </c:pt>
                <c:pt idx="37">
                  <c:v>62.032722215469811</c:v>
                </c:pt>
                <c:pt idx="38">
                  <c:v>61.974257530004749</c:v>
                </c:pt>
                <c:pt idx="39">
                  <c:v>61.901459913169106</c:v>
                </c:pt>
                <c:pt idx="40">
                  <c:v>61.814691732284544</c:v>
                </c:pt>
                <c:pt idx="41">
                  <c:v>61.714445665349025</c:v>
                </c:pt>
                <c:pt idx="42">
                  <c:v>61.601339571923944</c:v>
                </c:pt>
                <c:pt idx="43">
                  <c:v>61.476108044845653</c:v>
                </c:pt>
                <c:pt idx="44">
                  <c:v>61.339590870865521</c:v>
                </c:pt>
                <c:pt idx="45">
                  <c:v>61.192718780461341</c:v>
                </c:pt>
                <c:pt idx="46">
                  <c:v>61.036496998038189</c:v>
                </c:pt>
                <c:pt idx="47">
                  <c:v>60.871987203448725</c:v>
                </c:pt>
                <c:pt idx="48">
                  <c:v>60.700288577020764</c:v>
                </c:pt>
                <c:pt idx="49">
                  <c:v>60.522518619526672</c:v>
                </c:pt>
                <c:pt idx="50">
                  <c:v>60.339794416141011</c:v>
                </c:pt>
                <c:pt idx="51">
                  <c:v>60.153214953453386</c:v>
                </c:pt>
                <c:pt idx="52">
                  <c:v>59.963845008090026</c:v>
                </c:pt>
                <c:pt idx="53">
                  <c:v>59.772701013511835</c:v>
                </c:pt>
                <c:pt idx="54">
                  <c:v>59.580739188049577</c:v>
                </c:pt>
                <c:pt idx="55">
                  <c:v>59.388846081938119</c:v>
                </c:pt>
                <c:pt idx="56">
                  <c:v>59.197831582615805</c:v>
                </c:pt>
                <c:pt idx="57">
                  <c:v>59.00842431265874</c:v>
                </c:pt>
                <c:pt idx="58">
                  <c:v>58.821269268088663</c:v>
                </c:pt>
                <c:pt idx="59">
                  <c:v>58.63692747889823</c:v>
                </c:pt>
                <c:pt idx="60">
                  <c:v>58.455877428961045</c:v>
                </c:pt>
                <c:pt idx="61">
                  <c:v>58.278517947875009</c:v>
                </c:pt>
                <c:pt idx="62">
                  <c:v>58.105172280374418</c:v>
                </c:pt>
                <c:pt idx="63">
                  <c:v>57.93609304665155</c:v>
                </c:pt>
                <c:pt idx="64">
                  <c:v>57.771467825849527</c:v>
                </c:pt>
                <c:pt idx="65">
                  <c:v>57.611425121747736</c:v>
                </c:pt>
                <c:pt idx="66">
                  <c:v>57.456040501165944</c:v>
                </c:pt>
                <c:pt idx="67">
                  <c:v>57.305342729205144</c:v>
                </c:pt>
                <c:pt idx="68">
                  <c:v>57.159319758988282</c:v>
                </c:pt>
                <c:pt idx="69">
                  <c:v>57.017924465456765</c:v>
                </c:pt>
                <c:pt idx="70">
                  <c:v>56.881080041916519</c:v>
                </c:pt>
                <c:pt idx="71">
                  <c:v>56.748685003740611</c:v>
                </c:pt>
                <c:pt idx="72">
                  <c:v>56.620617765615748</c:v>
                </c:pt>
                <c:pt idx="73">
                  <c:v>56.496740776932889</c:v>
                </c:pt>
                <c:pt idx="74">
                  <c:v>56.376904214537127</c:v>
                </c:pt>
                <c:pt idx="75">
                  <c:v>56.260949243367534</c:v>
                </c:pt>
                <c:pt idx="76">
                  <c:v>56.148710863913152</c:v>
                </c:pt>
                <c:pt idx="77">
                  <c:v>56.040020371296812</c:v>
                </c:pt>
                <c:pt idx="78">
                  <c:v>55.934707454587581</c:v>
                </c:pt>
                <c:pt idx="79">
                  <c:v>55.832601967026939</c:v>
                </c:pt>
                <c:pt idx="80">
                  <c:v>55.733535398591549</c:v>
                </c:pt>
                <c:pt idx="81">
                  <c:v>55.637342082019998</c:v>
                </c:pt>
                <c:pt idx="82">
                  <c:v>55.543860162374557</c:v>
                </c:pt>
                <c:pt idx="83">
                  <c:v>55.452932358615655</c:v>
                </c:pt>
                <c:pt idx="84">
                  <c:v>55.364406543721252</c:v>
                </c:pt>
                <c:pt idx="85">
                  <c:v>55.278136167732406</c:v>
                </c:pt>
                <c:pt idx="86">
                  <c:v>55.193980545863347</c:v>
                </c:pt>
                <c:pt idx="87">
                  <c:v>55.111805031566121</c:v>
                </c:pt>
                <c:pt idx="88">
                  <c:v>55.031481092247617</c:v>
                </c:pt>
                <c:pt idx="89">
                  <c:v>54.952886303246778</c:v>
                </c:pt>
                <c:pt idx="90">
                  <c:v>54.875904273718305</c:v>
                </c:pt>
                <c:pt idx="91">
                  <c:v>54.800424516254985</c:v>
                </c:pt>
                <c:pt idx="92">
                  <c:v>54.726342270421853</c:v>
                </c:pt>
                <c:pt idx="93">
                  <c:v>54.653558288872418</c:v>
                </c:pt>
                <c:pt idx="94">
                  <c:v>54.581978593367964</c:v>
                </c:pt>
                <c:pt idx="95">
                  <c:v>54.511514206819598</c:v>
                </c:pt>
                <c:pt idx="96">
                  <c:v>54.442080866408752</c:v>
                </c:pt>
                <c:pt idx="97">
                  <c:v>54.373598721909616</c:v>
                </c:pt>
                <c:pt idx="98">
                  <c:v>54.305992022523363</c:v>
                </c:pt>
                <c:pt idx="99">
                  <c:v>54.239188794832295</c:v>
                </c:pt>
                <c:pt idx="100">
                  <c:v>54.173120513882559</c:v>
                </c:pt>
                <c:pt idx="101">
                  <c:v>54.107721768899459</c:v>
                </c:pt>
                <c:pt idx="102">
                  <c:v>54.04292992472304</c:v>
                </c:pt>
                <c:pt idx="103">
                  <c:v>53.978684779719451</c:v>
                </c:pt>
                <c:pt idx="104">
                  <c:v>53.914928220671335</c:v>
                </c:pt>
                <c:pt idx="105">
                  <c:v>53.851603874976234</c:v>
                </c:pt>
                <c:pt idx="106">
                  <c:v>53.78865676038685</c:v>
                </c:pt>
                <c:pt idx="107">
                  <c:v>53.726032932510911</c:v>
                </c:pt>
                <c:pt idx="108">
                  <c:v>53.663679130355241</c:v>
                </c:pt>
                <c:pt idx="109">
                  <c:v>53.601542420353425</c:v>
                </c:pt>
                <c:pt idx="110">
                  <c:v>53.539569839564116</c:v>
                </c:pt>
                <c:pt idx="111">
                  <c:v>53.477708039075679</c:v>
                </c:pt>
                <c:pt idx="112">
                  <c:v>53.415902929109912</c:v>
                </c:pt>
                <c:pt idx="113">
                  <c:v>53.354099327889685</c:v>
                </c:pt>
                <c:pt idx="114">
                  <c:v>53.292240617032483</c:v>
                </c:pt>
                <c:pt idx="115">
                  <c:v>53.230268407054943</c:v>
                </c:pt>
                <c:pt idx="116">
                  <c:v>53.168122217529088</c:v>
                </c:pt>
                <c:pt idx="117">
                  <c:v>53.105739177512902</c:v>
                </c:pt>
                <c:pt idx="118">
                  <c:v>53.043053753078155</c:v>
                </c:pt>
                <c:pt idx="119">
                  <c:v>52.979997510056336</c:v>
                </c:pt>
                <c:pt idx="120">
                  <c:v>52.916498921489158</c:v>
                </c:pt>
                <c:pt idx="121">
                  <c:v>52.852483230654528</c:v>
                </c:pt>
                <c:pt idx="122">
                  <c:v>52.787872381879126</c:v>
                </c:pt>
                <c:pt idx="123">
                  <c:v>52.722585032556651</c:v>
                </c:pt>
                <c:pt idx="124">
                  <c:v>52.656536660760565</c:v>
                </c:pt>
                <c:pt idx="125">
                  <c:v>52.589639783436418</c:v>
                </c:pt>
                <c:pt idx="126">
                  <c:v>52.521804300231217</c:v>
                </c:pt>
                <c:pt idx="127">
                  <c:v>52.452937977391898</c:v>
                </c:pt>
                <c:pt idx="128">
                  <c:v>52.38294708466357</c:v>
                </c:pt>
                <c:pt idx="129">
                  <c:v>52.311737195561598</c:v>
                </c:pt>
                <c:pt idx="130">
                  <c:v>52.239214157624922</c:v>
                </c:pt>
                <c:pt idx="131">
                  <c:v>52.165285234165921</c:v>
                </c:pt>
                <c:pt idx="132">
                  <c:v>52.089860412571255</c:v>
                </c:pt>
                <c:pt idx="133">
                  <c:v>52.01285386643044</c:v>
                </c:pt>
                <c:pt idx="134">
                  <c:v>51.934185549853808</c:v>
                </c:pt>
                <c:pt idx="135">
                  <c:v>51.853782892614504</c:v>
                </c:pt>
                <c:pt idx="136">
                  <c:v>51.771582554698462</c:v>
                </c:pt>
                <c:pt idx="137">
                  <c:v>51.687532189117078</c:v>
                </c:pt>
                <c:pt idx="138">
                  <c:v>51.601592153206909</c:v>
                </c:pt>
                <c:pt idx="139">
                  <c:v>51.51373710197614</c:v>
                </c:pt>
                <c:pt idx="140">
                  <c:v>51.423957393232129</c:v>
                </c:pt>
                <c:pt idx="141">
                  <c:v>51.332260234037108</c:v>
                </c:pt>
                <c:pt idx="142">
                  <c:v>51.238670502095502</c:v>
                </c:pt>
                <c:pt idx="143">
                  <c:v>51.143231184293001</c:v>
                </c:pt>
                <c:pt idx="144">
                  <c:v>51.046003387718628</c:v>
                </c:pt>
                <c:pt idx="145">
                  <c:v>50.947065895610976</c:v>
                </c:pt>
                <c:pt idx="146">
                  <c:v>50.846514260842142</c:v>
                </c:pt>
                <c:pt idx="147">
                  <c:v>50.744459451476729</c:v>
                </c:pt>
                <c:pt idx="148">
                  <c:v>50.641026085033275</c:v>
                </c:pt>
                <c:pt idx="149">
                  <c:v>50.53635030864065</c:v>
                </c:pt>
                <c:pt idx="150">
                  <c:v>50.430577399703452</c:v>
                </c:pt>
                <c:pt idx="151">
                  <c:v>50.323859174607477</c:v>
                </c:pt>
                <c:pt idx="152">
                  <c:v>50.216351300459223</c:v>
                </c:pt>
                <c:pt idx="153">
                  <c:v>50.108210606427136</c:v>
                </c:pt>
                <c:pt idx="154">
                  <c:v>49.99959248704549</c:v>
                </c:pt>
                <c:pt idx="155">
                  <c:v>49.8906484804766</c:v>
                </c:pt>
                <c:pt idx="156">
                  <c:v>49.781524091234246</c:v>
                </c:pt>
                <c:pt idx="157">
                  <c:v>49.672356910555344</c:v>
                </c:pt>
                <c:pt idx="158">
                  <c:v>49.563275069879964</c:v>
                </c:pt>
                <c:pt idx="159">
                  <c:v>49.454396045134132</c:v>
                </c:pt>
                <c:pt idx="160">
                  <c:v>49.345825812900856</c:v>
                </c:pt>
                <c:pt idx="161">
                  <c:v>49.237658345047208</c:v>
                </c:pt>
                <c:pt idx="162">
                  <c:v>49.129975416574695</c:v>
                </c:pt>
                <c:pt idx="163">
                  <c:v>49.02284669268743</c:v>
                </c:pt>
                <c:pt idx="164">
                  <c:v>48.916330055357662</c:v>
                </c:pt>
                <c:pt idx="165">
                  <c:v>48.810472126809486</c:v>
                </c:pt>
                <c:pt idx="166">
                  <c:v>48.70530894697437</c:v>
                </c:pt>
                <c:pt idx="167">
                  <c:v>48.600866763631757</c:v>
                </c:pt>
                <c:pt idx="168">
                  <c:v>48.497162897134309</c:v>
                </c:pt>
                <c:pt idx="169">
                  <c:v>48.394206645838402</c:v>
                </c:pt>
                <c:pt idx="170">
                  <c:v>48.292000203172179</c:v>
                </c:pt>
                <c:pt idx="171">
                  <c:v>48.190539562298696</c:v>
                </c:pt>
                <c:pt idx="172">
                  <c:v>48.089815389272353</c:v>
                </c:pt>
                <c:pt idx="173">
                  <c:v>47.989813850222141</c:v>
                </c:pt>
                <c:pt idx="174">
                  <c:v>47.89051738227883</c:v>
                </c:pt>
                <c:pt idx="175">
                  <c:v>47.79190540161062</c:v>
                </c:pt>
                <c:pt idx="176">
                  <c:v>47.693954945009558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3.7639575171275355E-6</c:v>
                </c:pt>
                <c:pt idx="1">
                  <c:v>1.0278074676066147E-2</c:v>
                </c:pt>
                <c:pt idx="2">
                  <c:v>2.8197169356854585E-2</c:v>
                </c:pt>
                <c:pt idx="3">
                  <c:v>4.8134757937392442E-2</c:v>
                </c:pt>
                <c:pt idx="4">
                  <c:v>4.9189724214995921E-2</c:v>
                </c:pt>
                <c:pt idx="5">
                  <c:v>6.0776916642018307E-2</c:v>
                </c:pt>
                <c:pt idx="6">
                  <c:v>6.7147651288424606E-2</c:v>
                </c:pt>
                <c:pt idx="7">
                  <c:v>7.4743651894576393E-2</c:v>
                </c:pt>
                <c:pt idx="8">
                  <c:v>7.8621882707701984E-2</c:v>
                </c:pt>
                <c:pt idx="9">
                  <c:v>9.3520063523945166E-2</c:v>
                </c:pt>
                <c:pt idx="10">
                  <c:v>0.10283184659084915</c:v>
                </c:pt>
                <c:pt idx="11">
                  <c:v>0.10995018151241258</c:v>
                </c:pt>
                <c:pt idx="12">
                  <c:v>0.11592842768876066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1.0783465635938768E-2</c:v>
                </c:pt>
                <c:pt idx="2">
                  <c:v>1.873761697988564E-2</c:v>
                </c:pt>
                <c:pt idx="3">
                  <c:v>4.1284151306538591E-2</c:v>
                </c:pt>
                <c:pt idx="4">
                  <c:v>3.5710789424150929E-2</c:v>
                </c:pt>
                <c:pt idx="5">
                  <c:v>5.9296145718243001E-2</c:v>
                </c:pt>
                <c:pt idx="6">
                  <c:v>5.7054650552599402E-2</c:v>
                </c:pt>
                <c:pt idx="7">
                  <c:v>6.5705663166153602E-2</c:v>
                </c:pt>
                <c:pt idx="8">
                  <c:v>8.0949488877737535E-2</c:v>
                </c:pt>
                <c:pt idx="9">
                  <c:v>8.875455970540895E-2</c:v>
                </c:pt>
                <c:pt idx="10">
                  <c:v>0.101475433585528</c:v>
                </c:pt>
                <c:pt idx="11">
                  <c:v>9.3909500546576832E-2</c:v>
                </c:pt>
                <c:pt idx="12">
                  <c:v>0.10282227962255272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57.39</c:v>
                </c:pt>
                <c:pt idx="1">
                  <c:v>57.847000000000001</c:v>
                </c:pt>
                <c:pt idx="2">
                  <c:v>56.661000000000001</c:v>
                </c:pt>
                <c:pt idx="3">
                  <c:v>56.863999999999997</c:v>
                </c:pt>
                <c:pt idx="4">
                  <c:v>57.932000000000002</c:v>
                </c:pt>
                <c:pt idx="5">
                  <c:v>58.322000000000003</c:v>
                </c:pt>
                <c:pt idx="6">
                  <c:v>57.356000000000002</c:v>
                </c:pt>
                <c:pt idx="7">
                  <c:v>58.017000000000003</c:v>
                </c:pt>
                <c:pt idx="8">
                  <c:v>58.168999999999997</c:v>
                </c:pt>
                <c:pt idx="9">
                  <c:v>57.524999999999999</c:v>
                </c:pt>
                <c:pt idx="10">
                  <c:v>59.101999999999997</c:v>
                </c:pt>
                <c:pt idx="11">
                  <c:v>58.406999999999996</c:v>
                </c:pt>
                <c:pt idx="12">
                  <c:v>57.152999999999999</c:v>
                </c:pt>
                <c:pt idx="13">
                  <c:v>56.881</c:v>
                </c:pt>
                <c:pt idx="14">
                  <c:v>56.695</c:v>
                </c:pt>
                <c:pt idx="15">
                  <c:v>57.441000000000003</c:v>
                </c:pt>
                <c:pt idx="16">
                  <c:v>58.017000000000003</c:v>
                </c:pt>
                <c:pt idx="17">
                  <c:v>56.728999999999999</c:v>
                </c:pt>
                <c:pt idx="18">
                  <c:v>57.643999999999998</c:v>
                </c:pt>
                <c:pt idx="19">
                  <c:v>57.457999999999998</c:v>
                </c:pt>
                <c:pt idx="20">
                  <c:v>58.914999999999999</c:v>
                </c:pt>
                <c:pt idx="21">
                  <c:v>57.524999999999999</c:v>
                </c:pt>
                <c:pt idx="22">
                  <c:v>58.814</c:v>
                </c:pt>
                <c:pt idx="23">
                  <c:v>57.558999999999997</c:v>
                </c:pt>
                <c:pt idx="24">
                  <c:v>59.508000000000003</c:v>
                </c:pt>
                <c:pt idx="25">
                  <c:v>59.762999999999998</c:v>
                </c:pt>
                <c:pt idx="26">
                  <c:v>57.881</c:v>
                </c:pt>
                <c:pt idx="27">
                  <c:v>58.168999999999997</c:v>
                </c:pt>
                <c:pt idx="28">
                  <c:v>59.017000000000003</c:v>
                </c:pt>
                <c:pt idx="29">
                  <c:v>60.524999999999999</c:v>
                </c:pt>
                <c:pt idx="30">
                  <c:v>59.643999999999998</c:v>
                </c:pt>
                <c:pt idx="31">
                  <c:v>61.186</c:v>
                </c:pt>
                <c:pt idx="32">
                  <c:v>62.119</c:v>
                </c:pt>
                <c:pt idx="33">
                  <c:v>60.966000000000001</c:v>
                </c:pt>
                <c:pt idx="34">
                  <c:v>60.677999999999997</c:v>
                </c:pt>
                <c:pt idx="35">
                  <c:v>60.932000000000002</c:v>
                </c:pt>
                <c:pt idx="36">
                  <c:v>60.796999999999997</c:v>
                </c:pt>
                <c:pt idx="37">
                  <c:v>60.186</c:v>
                </c:pt>
                <c:pt idx="38">
                  <c:v>61.677999999999997</c:v>
                </c:pt>
                <c:pt idx="39">
                  <c:v>61.203000000000003</c:v>
                </c:pt>
                <c:pt idx="40">
                  <c:v>61.406999999999996</c:v>
                </c:pt>
                <c:pt idx="41">
                  <c:v>62.898000000000003</c:v>
                </c:pt>
                <c:pt idx="42">
                  <c:v>64.067999999999998</c:v>
                </c:pt>
                <c:pt idx="43">
                  <c:v>63.831000000000003</c:v>
                </c:pt>
                <c:pt idx="44">
                  <c:v>65.22</c:v>
                </c:pt>
                <c:pt idx="45">
                  <c:v>66.897999999999996</c:v>
                </c:pt>
                <c:pt idx="46">
                  <c:v>70.948999999999998</c:v>
                </c:pt>
                <c:pt idx="47">
                  <c:v>77.745999999999995</c:v>
                </c:pt>
                <c:pt idx="48">
                  <c:v>89.507999999999996</c:v>
                </c:pt>
                <c:pt idx="49">
                  <c:v>108.76300000000001</c:v>
                </c:pt>
                <c:pt idx="50">
                  <c:v>132.30500000000001</c:v>
                </c:pt>
                <c:pt idx="51">
                  <c:v>158</c:v>
                </c:pt>
                <c:pt idx="52">
                  <c:v>179.49199999999999</c:v>
                </c:pt>
                <c:pt idx="53">
                  <c:v>198.18600000000001</c:v>
                </c:pt>
                <c:pt idx="54">
                  <c:v>210.72900000000001</c:v>
                </c:pt>
                <c:pt idx="55">
                  <c:v>218.27099999999999</c:v>
                </c:pt>
                <c:pt idx="56">
                  <c:v>220.61</c:v>
                </c:pt>
                <c:pt idx="57">
                  <c:v>219.28800000000001</c:v>
                </c:pt>
                <c:pt idx="58">
                  <c:v>213.06800000000001</c:v>
                </c:pt>
                <c:pt idx="59">
                  <c:v>198.559</c:v>
                </c:pt>
                <c:pt idx="60">
                  <c:v>171.81399999999999</c:v>
                </c:pt>
                <c:pt idx="61">
                  <c:v>122.949</c:v>
                </c:pt>
                <c:pt idx="62">
                  <c:v>75.915000000000006</c:v>
                </c:pt>
                <c:pt idx="63">
                  <c:v>59.39</c:v>
                </c:pt>
                <c:pt idx="64">
                  <c:v>58.542000000000002</c:v>
                </c:pt>
                <c:pt idx="65">
                  <c:v>60.712000000000003</c:v>
                </c:pt>
                <c:pt idx="66">
                  <c:v>58.831000000000003</c:v>
                </c:pt>
                <c:pt idx="67">
                  <c:v>59.643999999999998</c:v>
                </c:pt>
                <c:pt idx="68">
                  <c:v>58.051000000000002</c:v>
                </c:pt>
                <c:pt idx="69">
                  <c:v>59.643999999999998</c:v>
                </c:pt>
                <c:pt idx="70">
                  <c:v>63.542000000000002</c:v>
                </c:pt>
                <c:pt idx="71">
                  <c:v>67.203000000000003</c:v>
                </c:pt>
                <c:pt idx="72">
                  <c:v>76.728999999999999</c:v>
                </c:pt>
                <c:pt idx="73">
                  <c:v>88.763000000000005</c:v>
                </c:pt>
                <c:pt idx="74">
                  <c:v>101.78</c:v>
                </c:pt>
                <c:pt idx="75">
                  <c:v>115.559</c:v>
                </c:pt>
                <c:pt idx="76">
                  <c:v>127.051</c:v>
                </c:pt>
                <c:pt idx="77">
                  <c:v>138.72900000000001</c:v>
                </c:pt>
                <c:pt idx="78">
                  <c:v>146.898</c:v>
                </c:pt>
                <c:pt idx="79">
                  <c:v>152.64400000000001</c:v>
                </c:pt>
                <c:pt idx="80">
                  <c:v>154.559</c:v>
                </c:pt>
                <c:pt idx="81">
                  <c:v>153.71199999999999</c:v>
                </c:pt>
                <c:pt idx="82">
                  <c:v>146.339</c:v>
                </c:pt>
                <c:pt idx="83">
                  <c:v>130.72900000000001</c:v>
                </c:pt>
                <c:pt idx="84">
                  <c:v>101.42400000000001</c:v>
                </c:pt>
                <c:pt idx="85">
                  <c:v>69.424000000000007</c:v>
                </c:pt>
                <c:pt idx="86">
                  <c:v>58.017000000000003</c:v>
                </c:pt>
                <c:pt idx="87">
                  <c:v>54.78</c:v>
                </c:pt>
                <c:pt idx="88">
                  <c:v>53.762999999999998</c:v>
                </c:pt>
                <c:pt idx="89">
                  <c:v>54.237000000000002</c:v>
                </c:pt>
                <c:pt idx="90">
                  <c:v>54.542000000000002</c:v>
                </c:pt>
                <c:pt idx="91">
                  <c:v>54.728999999999999</c:v>
                </c:pt>
                <c:pt idx="92">
                  <c:v>54.406999999999996</c:v>
                </c:pt>
                <c:pt idx="93">
                  <c:v>53.898000000000003</c:v>
                </c:pt>
                <c:pt idx="94">
                  <c:v>55.051000000000002</c:v>
                </c:pt>
                <c:pt idx="95">
                  <c:v>54.847000000000001</c:v>
                </c:pt>
                <c:pt idx="96">
                  <c:v>55.051000000000002</c:v>
                </c:pt>
                <c:pt idx="97">
                  <c:v>54.982999999999997</c:v>
                </c:pt>
                <c:pt idx="98">
                  <c:v>52.814</c:v>
                </c:pt>
                <c:pt idx="99">
                  <c:v>53.966000000000001</c:v>
                </c:pt>
                <c:pt idx="100">
                  <c:v>53.863999999999997</c:v>
                </c:pt>
                <c:pt idx="101">
                  <c:v>55.067999999999998</c:v>
                </c:pt>
                <c:pt idx="102">
                  <c:v>54.356000000000002</c:v>
                </c:pt>
                <c:pt idx="103">
                  <c:v>54.898000000000003</c:v>
                </c:pt>
                <c:pt idx="104">
                  <c:v>55.406999999999996</c:v>
                </c:pt>
                <c:pt idx="105">
                  <c:v>54.136000000000003</c:v>
                </c:pt>
                <c:pt idx="106">
                  <c:v>54.22</c:v>
                </c:pt>
                <c:pt idx="107">
                  <c:v>55.305</c:v>
                </c:pt>
                <c:pt idx="108">
                  <c:v>55.661000000000001</c:v>
                </c:pt>
                <c:pt idx="109">
                  <c:v>56.067999999999998</c:v>
                </c:pt>
                <c:pt idx="110">
                  <c:v>59.237000000000002</c:v>
                </c:pt>
                <c:pt idx="111">
                  <c:v>64.457999999999998</c:v>
                </c:pt>
                <c:pt idx="112">
                  <c:v>70.168999999999997</c:v>
                </c:pt>
                <c:pt idx="113">
                  <c:v>75.575999999999993</c:v>
                </c:pt>
                <c:pt idx="114">
                  <c:v>84.084999999999994</c:v>
                </c:pt>
                <c:pt idx="115">
                  <c:v>94.61</c:v>
                </c:pt>
                <c:pt idx="116">
                  <c:v>100.678</c:v>
                </c:pt>
                <c:pt idx="117">
                  <c:v>104.339</c:v>
                </c:pt>
                <c:pt idx="118">
                  <c:v>105.08499999999999</c:v>
                </c:pt>
                <c:pt idx="119">
                  <c:v>102.76300000000001</c:v>
                </c:pt>
                <c:pt idx="120">
                  <c:v>95.932000000000002</c:v>
                </c:pt>
                <c:pt idx="121">
                  <c:v>86.745999999999995</c:v>
                </c:pt>
                <c:pt idx="122">
                  <c:v>74.694999999999993</c:v>
                </c:pt>
                <c:pt idx="123">
                  <c:v>63.203000000000003</c:v>
                </c:pt>
                <c:pt idx="124">
                  <c:v>56.051000000000002</c:v>
                </c:pt>
                <c:pt idx="125">
                  <c:v>53.119</c:v>
                </c:pt>
                <c:pt idx="126">
                  <c:v>51.305</c:v>
                </c:pt>
                <c:pt idx="127">
                  <c:v>51.033999999999999</c:v>
                </c:pt>
                <c:pt idx="128">
                  <c:v>50.695</c:v>
                </c:pt>
                <c:pt idx="129">
                  <c:v>49.914999999999999</c:v>
                </c:pt>
                <c:pt idx="130">
                  <c:v>51.406999999999996</c:v>
                </c:pt>
                <c:pt idx="131">
                  <c:v>50.322000000000003</c:v>
                </c:pt>
                <c:pt idx="132">
                  <c:v>51.762999999999998</c:v>
                </c:pt>
                <c:pt idx="133">
                  <c:v>50.237000000000002</c:v>
                </c:pt>
                <c:pt idx="134">
                  <c:v>50.338999999999999</c:v>
                </c:pt>
                <c:pt idx="135">
                  <c:v>49.863999999999997</c:v>
                </c:pt>
                <c:pt idx="136">
                  <c:v>50.677999999999997</c:v>
                </c:pt>
                <c:pt idx="137">
                  <c:v>49.085000000000001</c:v>
                </c:pt>
                <c:pt idx="138">
                  <c:v>50.305</c:v>
                </c:pt>
                <c:pt idx="139">
                  <c:v>51.033999999999999</c:v>
                </c:pt>
                <c:pt idx="140">
                  <c:v>52.847000000000001</c:v>
                </c:pt>
                <c:pt idx="141">
                  <c:v>54.593000000000004</c:v>
                </c:pt>
                <c:pt idx="142">
                  <c:v>57.39</c:v>
                </c:pt>
                <c:pt idx="143">
                  <c:v>60.814</c:v>
                </c:pt>
                <c:pt idx="144">
                  <c:v>66.983000000000004</c:v>
                </c:pt>
                <c:pt idx="145">
                  <c:v>73.271000000000001</c:v>
                </c:pt>
                <c:pt idx="146">
                  <c:v>76.067999999999998</c:v>
                </c:pt>
                <c:pt idx="147">
                  <c:v>79.271000000000001</c:v>
                </c:pt>
                <c:pt idx="148">
                  <c:v>79.186000000000007</c:v>
                </c:pt>
                <c:pt idx="149">
                  <c:v>77.441000000000003</c:v>
                </c:pt>
                <c:pt idx="150">
                  <c:v>72.745999999999995</c:v>
                </c:pt>
                <c:pt idx="151">
                  <c:v>66.915000000000006</c:v>
                </c:pt>
                <c:pt idx="152">
                  <c:v>59</c:v>
                </c:pt>
                <c:pt idx="153">
                  <c:v>55.914999999999999</c:v>
                </c:pt>
                <c:pt idx="154">
                  <c:v>50.982999999999997</c:v>
                </c:pt>
                <c:pt idx="155">
                  <c:v>49.457999999999998</c:v>
                </c:pt>
                <c:pt idx="156">
                  <c:v>47.796999999999997</c:v>
                </c:pt>
                <c:pt idx="157">
                  <c:v>48.017000000000003</c:v>
                </c:pt>
                <c:pt idx="158">
                  <c:v>49.271000000000001</c:v>
                </c:pt>
                <c:pt idx="159">
                  <c:v>46.863999999999997</c:v>
                </c:pt>
                <c:pt idx="160">
                  <c:v>48.271000000000001</c:v>
                </c:pt>
                <c:pt idx="161">
                  <c:v>46.814</c:v>
                </c:pt>
                <c:pt idx="162">
                  <c:v>45.898000000000003</c:v>
                </c:pt>
                <c:pt idx="163">
                  <c:v>47.186</c:v>
                </c:pt>
                <c:pt idx="164">
                  <c:v>46.475000000000001</c:v>
                </c:pt>
                <c:pt idx="165">
                  <c:v>46.287999999999997</c:v>
                </c:pt>
                <c:pt idx="166">
                  <c:v>46.305</c:v>
                </c:pt>
                <c:pt idx="167">
                  <c:v>46.033999999999999</c:v>
                </c:pt>
                <c:pt idx="168">
                  <c:v>46.152999999999999</c:v>
                </c:pt>
                <c:pt idx="169">
                  <c:v>46.966000000000001</c:v>
                </c:pt>
                <c:pt idx="170">
                  <c:v>46.524999999999999</c:v>
                </c:pt>
                <c:pt idx="171">
                  <c:v>47.457999999999998</c:v>
                </c:pt>
                <c:pt idx="172">
                  <c:v>46.712000000000003</c:v>
                </c:pt>
                <c:pt idx="173">
                  <c:v>47.542000000000002</c:v>
                </c:pt>
                <c:pt idx="174">
                  <c:v>47.863999999999997</c:v>
                </c:pt>
                <c:pt idx="175">
                  <c:v>46.948999999999998</c:v>
                </c:pt>
                <c:pt idx="176">
                  <c:v>47.322000000000003</c:v>
                </c:pt>
                <c:pt idx="177">
                  <c:v>44.338999999999999</c:v>
                </c:pt>
                <c:pt idx="178">
                  <c:v>46.61</c:v>
                </c:pt>
                <c:pt idx="179">
                  <c:v>46.932000000000002</c:v>
                </c:pt>
                <c:pt idx="180">
                  <c:v>46.593000000000004</c:v>
                </c:pt>
                <c:pt idx="181">
                  <c:v>46.067999999999998</c:v>
                </c:pt>
                <c:pt idx="182">
                  <c:v>46.762999999999998</c:v>
                </c:pt>
                <c:pt idx="183">
                  <c:v>46.593000000000004</c:v>
                </c:pt>
                <c:pt idx="184">
                  <c:v>47.372999999999998</c:v>
                </c:pt>
                <c:pt idx="185">
                  <c:v>49.203000000000003</c:v>
                </c:pt>
                <c:pt idx="186">
                  <c:v>45.898000000000003</c:v>
                </c:pt>
                <c:pt idx="187">
                  <c:v>45.863999999999997</c:v>
                </c:pt>
                <c:pt idx="188">
                  <c:v>45.796999999999997</c:v>
                </c:pt>
                <c:pt idx="189">
                  <c:v>45.152999999999999</c:v>
                </c:pt>
                <c:pt idx="190">
                  <c:v>46.661000000000001</c:v>
                </c:pt>
                <c:pt idx="191">
                  <c:v>45.78</c:v>
                </c:pt>
                <c:pt idx="192">
                  <c:v>45.253999999999998</c:v>
                </c:pt>
                <c:pt idx="193">
                  <c:v>46.305</c:v>
                </c:pt>
                <c:pt idx="194">
                  <c:v>45.695</c:v>
                </c:pt>
                <c:pt idx="195">
                  <c:v>47.542000000000002</c:v>
                </c:pt>
                <c:pt idx="196">
                  <c:v>45.898000000000003</c:v>
                </c:pt>
                <c:pt idx="197">
                  <c:v>47.661000000000001</c:v>
                </c:pt>
                <c:pt idx="198">
                  <c:v>45</c:v>
                </c:pt>
                <c:pt idx="199">
                  <c:v>45.136000000000003</c:v>
                </c:pt>
                <c:pt idx="200">
                  <c:v>46.136000000000003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56.764010997688231</c:v>
                </c:pt>
                <c:pt idx="12">
                  <c:v>56.970251683779694</c:v>
                </c:pt>
                <c:pt idx="13">
                  <c:v>57.176201533399514</c:v>
                </c:pt>
                <c:pt idx="14">
                  <c:v>57.381698359090947</c:v>
                </c:pt>
                <c:pt idx="15">
                  <c:v>57.586555155787799</c:v>
                </c:pt>
                <c:pt idx="16">
                  <c:v>57.790557776591839</c:v>
                </c:pt>
                <c:pt idx="17">
                  <c:v>57.993462591218893</c:v>
                </c:pt>
                <c:pt idx="18">
                  <c:v>58.194994178360972</c:v>
                </c:pt>
                <c:pt idx="19">
                  <c:v>58.394843117278135</c:v>
                </c:pt>
                <c:pt idx="20">
                  <c:v>58.592663962137813</c:v>
                </c:pt>
                <c:pt idx="21">
                  <c:v>58.78807350909328</c:v>
                </c:pt>
                <c:pt idx="22">
                  <c:v>58.98064951054134</c:v>
                </c:pt>
                <c:pt idx="23">
                  <c:v>59.169930075174008</c:v>
                </c:pt>
                <c:pt idx="24">
                  <c:v>59.355414162736928</c:v>
                </c:pt>
                <c:pt idx="25">
                  <c:v>59.536563933151726</c:v>
                </c:pt>
                <c:pt idx="26">
                  <c:v>59.712810423387708</c:v>
                </c:pt>
                <c:pt idx="27">
                  <c:v>59.883565437695317</c:v>
                </c:pt>
                <c:pt idx="28">
                  <c:v>60.048245230801932</c:v>
                </c:pt>
                <c:pt idx="29">
                  <c:v>60.206316492112805</c:v>
                </c:pt>
                <c:pt idx="30">
                  <c:v>60.3573837483791</c:v>
                </c:pt>
                <c:pt idx="31">
                  <c:v>60.501351597045975</c:v>
                </c:pt>
                <c:pt idx="32">
                  <c:v>60.638717606121901</c:v>
                </c:pt>
                <c:pt idx="33">
                  <c:v>60.771084658155466</c:v>
                </c:pt>
                <c:pt idx="34">
                  <c:v>60.902026198267151</c:v>
                </c:pt>
                <c:pt idx="35">
                  <c:v>61.038492373326498</c:v>
                </c:pt>
                <c:pt idx="36">
                  <c:v>61.19300157836863</c:v>
                </c:pt>
                <c:pt idx="37">
                  <c:v>61.386903347146308</c:v>
                </c:pt>
                <c:pt idx="38">
                  <c:v>61.65499572662025</c:v>
                </c:pt>
                <c:pt idx="39">
                  <c:v>62.051691935441362</c:v>
                </c:pt>
                <c:pt idx="40">
                  <c:v>62.658708591703402</c:v>
                </c:pt>
                <c:pt idx="41">
                  <c:v>63.593847736628405</c:v>
                </c:pt>
                <c:pt idx="42">
                  <c:v>65.019850467186998</c:v>
                </c:pt>
                <c:pt idx="43">
                  <c:v>67.151548690341073</c:v>
                </c:pt>
                <c:pt idx="44">
                  <c:v>70.258751944740624</c:v>
                </c:pt>
                <c:pt idx="45">
                  <c:v>74.661691680355432</c:v>
                </c:pt>
                <c:pt idx="46">
                  <c:v>80.715698291186726</c:v>
                </c:pt>
                <c:pt idx="47">
                  <c:v>88.782418351383086</c:v>
                </c:pt>
                <c:pt idx="48">
                  <c:v>99.186497128150478</c:v>
                </c:pt>
                <c:pt idx="49">
                  <c:v>112.15908858567767</c:v>
                </c:pt>
                <c:pt idx="50">
                  <c:v>127.77160103752534</c:v>
                </c:pt>
                <c:pt idx="51">
                  <c:v>145.86104411603617</c:v>
                </c:pt>
                <c:pt idx="52">
                  <c:v>165.93518100858472</c:v>
                </c:pt>
                <c:pt idx="53">
                  <c:v>187.01883190619455</c:v>
                </c:pt>
                <c:pt idx="54">
                  <c:v>207.39306734401035</c:v>
                </c:pt>
                <c:pt idx="55">
                  <c:v>224.27971369824709</c:v>
                </c:pt>
                <c:pt idx="56">
                  <c:v>233.80756983443067</c:v>
                </c:pt>
                <c:pt idx="57">
                  <c:v>231.85477477278434</c:v>
                </c:pt>
                <c:pt idx="58">
                  <c:v>216.01620821185023</c:v>
                </c:pt>
                <c:pt idx="59">
                  <c:v>187.75605486751363</c:v>
                </c:pt>
                <c:pt idx="60">
                  <c:v>152.84082595831327</c:v>
                </c:pt>
                <c:pt idx="61">
                  <c:v>119.03078318411121</c:v>
                </c:pt>
                <c:pt idx="62">
                  <c:v>92.431737820911067</c:v>
                </c:pt>
                <c:pt idx="63">
                  <c:v>75.22784982628896</c:v>
                </c:pt>
                <c:pt idx="64">
                  <c:v>66.110878402807344</c:v>
                </c:pt>
                <c:pt idx="65">
                  <c:v>62.324520948902723</c:v>
                </c:pt>
                <c:pt idx="66">
                  <c:v>61.452890469994145</c:v>
                </c:pt>
                <c:pt idx="67">
                  <c:v>62.090275697828915</c:v>
                </c:pt>
                <c:pt idx="68">
                  <c:v>63.688883656731392</c:v>
                </c:pt>
                <c:pt idx="69">
                  <c:v>66.182999968935079</c:v>
                </c:pt>
                <c:pt idx="70">
                  <c:v>69.710524658885888</c:v>
                </c:pt>
                <c:pt idx="71">
                  <c:v>74.468409946560229</c:v>
                </c:pt>
                <c:pt idx="72">
                  <c:v>80.641120551027896</c:v>
                </c:pt>
                <c:pt idx="73">
                  <c:v>88.353232347114186</c:v>
                </c:pt>
                <c:pt idx="74">
                  <c:v>97.627232060837358</c:v>
                </c:pt>
                <c:pt idx="75">
                  <c:v>108.34505963192035</c:v>
                </c:pt>
                <c:pt idx="76">
                  <c:v>120.21609537108134</c:v>
                </c:pt>
                <c:pt idx="77">
                  <c:v>132.73917102436099</c:v>
                </c:pt>
                <c:pt idx="78">
                  <c:v>145.08685582043464</c:v>
                </c:pt>
                <c:pt idx="79">
                  <c:v>155.75493386485783</c:v>
                </c:pt>
                <c:pt idx="80">
                  <c:v>161.98587814911434</c:v>
                </c:pt>
                <c:pt idx="81">
                  <c:v>159.81336574025215</c:v>
                </c:pt>
                <c:pt idx="82">
                  <c:v>146.22243649141345</c:v>
                </c:pt>
                <c:pt idx="83">
                  <c:v>122.8216637892003</c:v>
                </c:pt>
                <c:pt idx="84">
                  <c:v>96.685400481545656</c:v>
                </c:pt>
                <c:pt idx="85">
                  <c:v>75.749749457221228</c:v>
                </c:pt>
                <c:pt idx="86">
                  <c:v>63.376523510063265</c:v>
                </c:pt>
                <c:pt idx="87">
                  <c:v>57.899374514390807</c:v>
                </c:pt>
                <c:pt idx="88">
                  <c:v>56.0330006693179</c:v>
                </c:pt>
                <c:pt idx="89">
                  <c:v>55.487785258748225</c:v>
                </c:pt>
                <c:pt idx="90">
                  <c:v>55.290865560249614</c:v>
                </c:pt>
                <c:pt idx="91">
                  <c:v>55.161711344542304</c:v>
                </c:pt>
                <c:pt idx="92">
                  <c:v>55.043090729211087</c:v>
                </c:pt>
                <c:pt idx="93">
                  <c:v>54.926554005597737</c:v>
                </c:pt>
                <c:pt idx="94">
                  <c:v>54.811196782023906</c:v>
                </c:pt>
                <c:pt idx="95">
                  <c:v>54.697027703865878</c:v>
                </c:pt>
                <c:pt idx="96">
                  <c:v>54.584294291107916</c:v>
                </c:pt>
                <c:pt idx="97">
                  <c:v>54.473599003262436</c:v>
                </c:pt>
                <c:pt idx="98">
                  <c:v>54.366233540311484</c:v>
                </c:pt>
                <c:pt idx="99">
                  <c:v>54.264785257984471</c:v>
                </c:pt>
                <c:pt idx="100">
                  <c:v>54.174168805474366</c:v>
                </c:pt>
                <c:pt idx="101">
                  <c:v>54.103282420375507</c:v>
                </c:pt>
                <c:pt idx="102">
                  <c:v>54.067503267532452</c:v>
                </c:pt>
                <c:pt idx="103">
                  <c:v>54.092183678373502</c:v>
                </c:pt>
                <c:pt idx="104">
                  <c:v>54.217140078903071</c:v>
                </c:pt>
                <c:pt idx="105">
                  <c:v>54.501791857221399</c:v>
                </c:pt>
                <c:pt idx="106">
                  <c:v>55.030092114284223</c:v>
                </c:pt>
                <c:pt idx="107">
                  <c:v>55.913747539025387</c:v>
                </c:pt>
                <c:pt idx="108">
                  <c:v>57.291603559710822</c:v>
                </c:pt>
                <c:pt idx="109">
                  <c:v>59.322736461136657</c:v>
                </c:pt>
                <c:pt idx="110">
                  <c:v>62.171074087139154</c:v>
                </c:pt>
                <c:pt idx="111">
                  <c:v>65.980518701269588</c:v>
                </c:pt>
                <c:pt idx="112">
                  <c:v>70.841426551836861</c:v>
                </c:pt>
                <c:pt idx="113">
                  <c:v>76.750496434181358</c:v>
                </c:pt>
                <c:pt idx="114">
                  <c:v>83.562363613875291</c:v>
                </c:pt>
                <c:pt idx="115">
                  <c:v>90.916752370160253</c:v>
                </c:pt>
                <c:pt idx="116">
                  <c:v>98.110437527823734</c:v>
                </c:pt>
                <c:pt idx="117">
                  <c:v>103.92990035333553</c:v>
                </c:pt>
                <c:pt idx="118">
                  <c:v>106.64272471921782</c:v>
                </c:pt>
                <c:pt idx="119">
                  <c:v>104.52149491342867</c:v>
                </c:pt>
                <c:pt idx="120">
                  <c:v>96.974948372554095</c:v>
                </c:pt>
                <c:pt idx="121">
                  <c:v>85.487664227159442</c:v>
                </c:pt>
                <c:pt idx="122">
                  <c:v>73.202177227080696</c:v>
                </c:pt>
                <c:pt idx="123">
                  <c:v>63.151808253034908</c:v>
                </c:pt>
                <c:pt idx="124">
                  <c:v>56.681787608766562</c:v>
                </c:pt>
                <c:pt idx="125">
                  <c:v>53.350229606368231</c:v>
                </c:pt>
                <c:pt idx="126">
                  <c:v>51.944110751921102</c:v>
                </c:pt>
                <c:pt idx="127">
                  <c:v>51.421422109165555</c:v>
                </c:pt>
                <c:pt idx="128">
                  <c:v>51.210359920178867</c:v>
                </c:pt>
                <c:pt idx="129">
                  <c:v>51.085042884822492</c:v>
                </c:pt>
                <c:pt idx="130">
                  <c:v>50.978402422841867</c:v>
                </c:pt>
                <c:pt idx="131">
                  <c:v>50.875389300427919</c:v>
                </c:pt>
                <c:pt idx="132">
                  <c:v>50.774149899738816</c:v>
                </c:pt>
                <c:pt idx="133">
                  <c:v>50.676619525961854</c:v>
                </c:pt>
                <c:pt idx="134">
                  <c:v>50.588403217239517</c:v>
                </c:pt>
                <c:pt idx="135">
                  <c:v>50.52224007247802</c:v>
                </c:pt>
                <c:pt idx="136">
                  <c:v>50.504698851821175</c:v>
                </c:pt>
                <c:pt idx="137">
                  <c:v>50.586774993566202</c:v>
                </c:pt>
                <c:pt idx="138">
                  <c:v>50.858032818833692</c:v>
                </c:pt>
                <c:pt idx="139">
                  <c:v>51.460994424486472</c:v>
                </c:pt>
                <c:pt idx="140">
                  <c:v>52.597480409006643</c:v>
                </c:pt>
                <c:pt idx="141">
                  <c:v>54.512541088014089</c:v>
                </c:pt>
                <c:pt idx="142">
                  <c:v>57.437930562935563</c:v>
                </c:pt>
                <c:pt idx="143">
                  <c:v>61.482832666952724</c:v>
                </c:pt>
                <c:pt idx="144">
                  <c:v>66.484083508669698</c:v>
                </c:pt>
                <c:pt idx="145">
                  <c:v>71.874240141256735</c:v>
                </c:pt>
                <c:pt idx="146">
                  <c:v>76.672438220013873</c:v>
                </c:pt>
                <c:pt idx="147">
                  <c:v>79.697189504162338</c:v>
                </c:pt>
                <c:pt idx="148">
                  <c:v>79.993069060772783</c:v>
                </c:pt>
                <c:pt idx="149">
                  <c:v>77.286901059811299</c:v>
                </c:pt>
                <c:pt idx="150">
                  <c:v>72.187347772836759</c:v>
                </c:pt>
                <c:pt idx="151">
                  <c:v>65.95584970748736</c:v>
                </c:pt>
                <c:pt idx="152">
                  <c:v>59.963200969510893</c:v>
                </c:pt>
                <c:pt idx="153">
                  <c:v>55.165266805609853</c:v>
                </c:pt>
                <c:pt idx="154">
                  <c:v>51.884897501066483</c:v>
                </c:pt>
                <c:pt idx="155">
                  <c:v>49.935412624318275</c:v>
                </c:pt>
                <c:pt idx="156">
                  <c:v>48.905130673362095</c:v>
                </c:pt>
                <c:pt idx="157">
                  <c:v>48.39804540985164</c:v>
                </c:pt>
                <c:pt idx="158">
                  <c:v>48.141616361169852</c:v>
                </c:pt>
                <c:pt idx="159">
                  <c:v>47.987445608228185</c:v>
                </c:pt>
                <c:pt idx="160">
                  <c:v>47.869060360942122</c:v>
                </c:pt>
                <c:pt idx="161">
                  <c:v>47.761482738272051</c:v>
                </c:pt>
                <c:pt idx="162">
                  <c:v>47.656751044521755</c:v>
                </c:pt>
                <c:pt idx="163">
                  <c:v>47.552698308198472</c:v>
                </c:pt>
                <c:pt idx="164">
                  <c:v>47.448819648254343</c:v>
                </c:pt>
                <c:pt idx="165">
                  <c:v>47.345015042368033</c:v>
                </c:pt>
                <c:pt idx="166">
                  <c:v>47.241268406646178</c:v>
                </c:pt>
                <c:pt idx="167">
                  <c:v>47.137578205438373</c:v>
                </c:pt>
                <c:pt idx="168">
                  <c:v>47.033944685947198</c:v>
                </c:pt>
                <c:pt idx="169">
                  <c:v>46.930367903799031</c:v>
                </c:pt>
                <c:pt idx="170">
                  <c:v>46.826847502372857</c:v>
                </c:pt>
                <c:pt idx="171">
                  <c:v>46.723382736557802</c:v>
                </c:pt>
                <c:pt idx="172">
                  <c:v>46.619972525062956</c:v>
                </c:pt>
                <c:pt idx="173">
                  <c:v>46.516615503896318</c:v>
                </c:pt>
                <c:pt idx="174">
                  <c:v>46.413310077274375</c:v>
                </c:pt>
                <c:pt idx="175">
                  <c:v>46.310054464985129</c:v>
                </c:pt>
                <c:pt idx="176">
                  <c:v>46.206846745703743</c:v>
                </c:pt>
                <c:pt idx="177">
                  <c:v>46.103684895993666</c:v>
                </c:pt>
                <c:pt idx="178">
                  <c:v>46.000566824904283</c:v>
                </c:pt>
                <c:pt idx="179">
                  <c:v>45.897490404218011</c:v>
                </c:pt>
                <c:pt idx="180">
                  <c:v>45.794453494508055</c:v>
                </c:pt>
                <c:pt idx="181">
                  <c:v>45.691453967245408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56.764010997683755</c:v>
                </c:pt>
                <c:pt idx="12">
                  <c:v>56.970251683763465</c:v>
                </c:pt>
                <c:pt idx="13">
                  <c:v>57.176201533342237</c:v>
                </c:pt>
                <c:pt idx="14">
                  <c:v>57.381698358894191</c:v>
                </c:pt>
                <c:pt idx="15">
                  <c:v>57.586555155129801</c:v>
                </c:pt>
                <c:pt idx="16">
                  <c:v>57.790557774449617</c:v>
                </c:pt>
                <c:pt idx="17">
                  <c:v>57.993462584429189</c:v>
                </c:pt>
                <c:pt idx="18">
                  <c:v>58.194994157411173</c:v>
                </c:pt>
                <c:pt idx="19">
                  <c:v>58.394843054348875</c:v>
                </c:pt>
                <c:pt idx="20">
                  <c:v>58.592663778116076</c:v>
                </c:pt>
                <c:pt idx="21">
                  <c:v>58.788072985216367</c:v>
                </c:pt>
                <c:pt idx="22">
                  <c:v>58.980648058653522</c:v>
                </c:pt>
                <c:pt idx="23">
                  <c:v>59.169926157930874</c:v>
                </c:pt>
                <c:pt idx="24">
                  <c:v>59.355403873772673</c:v>
                </c:pt>
                <c:pt idx="25">
                  <c:v>59.536537624023829</c:v>
                </c:pt>
                <c:pt idx="26">
                  <c:v>59.712744931891848</c:v>
                </c:pt>
                <c:pt idx="27">
                  <c:v>59.883406726693892</c:v>
                </c:pt>
                <c:pt idx="28">
                  <c:v>60.047870798922531</c:v>
                </c:pt>
                <c:pt idx="29">
                  <c:v>60.205456524159416</c:v>
                </c:pt>
                <c:pt idx="30">
                  <c:v>60.355460942765347</c:v>
                </c:pt>
                <c:pt idx="31">
                  <c:v>60.497166243408394</c:v>
                </c:pt>
                <c:pt idx="32">
                  <c:v>60.629848648066755</c:v>
                </c:pt>
                <c:pt idx="33">
                  <c:v>60.752788634770489</c:v>
                </c:pt>
                <c:pt idx="34">
                  <c:v>60.865282363756386</c:v>
                </c:pt>
                <c:pt idx="35">
                  <c:v>60.966654095890888</c:v>
                </c:pt>
                <c:pt idx="36">
                  <c:v>61.05626931344576</c:v>
                </c:pt>
                <c:pt idx="37">
                  <c:v>61.133548178032349</c:v>
                </c:pt>
                <c:pt idx="38">
                  <c:v>61.197978894997654</c:v>
                </c:pt>
                <c:pt idx="39">
                  <c:v>61.249130504492918</c:v>
                </c:pt>
                <c:pt idx="40">
                  <c:v>61.286664593042737</c:v>
                </c:pt>
                <c:pt idx="41">
                  <c:v>61.310345420976041</c:v>
                </c:pt>
                <c:pt idx="42">
                  <c:v>61.320047993862609</c:v>
                </c:pt>
                <c:pt idx="43">
                  <c:v>61.315763670934075</c:v>
                </c:pt>
                <c:pt idx="44">
                  <c:v>61.297602998221606</c:v>
                </c:pt>
                <c:pt idx="45">
                  <c:v>61.265795573654337</c:v>
                </c:pt>
                <c:pt idx="46">
                  <c:v>61.220686887785689</c:v>
                </c:pt>
                <c:pt idx="47">
                  <c:v>61.162732227303955</c:v>
                </c:pt>
                <c:pt idx="48">
                  <c:v>61.092487868225135</c:v>
                </c:pt>
                <c:pt idx="49">
                  <c:v>61.010599911043137</c:v>
                </c:pt>
                <c:pt idx="50">
                  <c:v>60.917791211888357</c:v>
                </c:pt>
                <c:pt idx="51">
                  <c:v>60.8148469350403</c:v>
                </c:pt>
                <c:pt idx="52">
                  <c:v>60.702599289099638</c:v>
                </c:pt>
                <c:pt idx="53">
                  <c:v>60.581912011159581</c:v>
                </c:pt>
                <c:pt idx="54">
                  <c:v>60.453665132935917</c:v>
                </c:pt>
                <c:pt idx="55">
                  <c:v>60.318740505083085</c:v>
                </c:pt>
                <c:pt idx="56">
                  <c:v>60.17800847768148</c:v>
                </c:pt>
                <c:pt idx="57">
                  <c:v>60.032316043840751</c:v>
                </c:pt>
                <c:pt idx="58">
                  <c:v>59.882476657241504</c:v>
                </c:pt>
                <c:pt idx="59">
                  <c:v>59.729261840213979</c:v>
                </c:pt>
                <c:pt idx="60">
                  <c:v>59.573394612340273</c:v>
                </c:pt>
                <c:pt idx="61">
                  <c:v>59.415544694720857</c:v>
                </c:pt>
                <c:pt idx="62">
                  <c:v>59.256325384486665</c:v>
                </c:pt>
                <c:pt idx="63">
                  <c:v>59.096291948862074</c:v>
                </c:pt>
                <c:pt idx="64">
                  <c:v>58.935941357807913</c:v>
                </c:pt>
                <c:pt idx="65">
                  <c:v>58.775713157735922</c:v>
                </c:pt>
                <c:pt idx="66">
                  <c:v>58.615991284081467</c:v>
                </c:pt>
                <c:pt idx="67">
                  <c:v>58.457106615400221</c:v>
                </c:pt>
                <c:pt idx="68">
                  <c:v>58.299340083778063</c:v>
                </c:pt>
                <c:pt idx="69">
                  <c:v>58.142926173489229</c:v>
                </c:pt>
                <c:pt idx="70">
                  <c:v>57.988056660014927</c:v>
                </c:pt>
                <c:pt idx="71">
                  <c:v>57.834884463077699</c:v>
                </c:pt>
                <c:pt idx="72">
                  <c:v>57.683527508931263</c:v>
                </c:pt>
                <c:pt idx="73">
                  <c:v>57.534072517784224</c:v>
                </c:pt>
                <c:pt idx="74">
                  <c:v>57.386578651253302</c:v>
                </c:pt>
                <c:pt idx="75">
                  <c:v>57.241080971719818</c:v>
                </c:pt>
                <c:pt idx="76">
                  <c:v>57.097593680202991</c:v>
                </c:pt>
                <c:pt idx="77">
                  <c:v>56.956113111826284</c:v>
                </c:pt>
                <c:pt idx="78">
                  <c:v>56.816620478220621</c:v>
                </c:pt>
                <c:pt idx="79">
                  <c:v>56.679084354441727</c:v>
                </c:pt>
                <c:pt idx="80">
                  <c:v>56.543462914386701</c:v>
                </c:pt>
                <c:pt idx="81">
                  <c:v>56.409705923509343</c:v>
                </c:pt>
                <c:pt idx="82">
                  <c:v>56.277756501089257</c:v>
                </c:pt>
                <c:pt idx="83">
                  <c:v>56.147552666634233</c:v>
                </c:pt>
                <c:pt idx="84">
                  <c:v>56.019028686399807</c:v>
                </c:pt>
                <c:pt idx="85">
                  <c:v>55.892116236679215</c:v>
                </c:pt>
                <c:pt idx="86">
                  <c:v>55.766745400620124</c:v>
                </c:pt>
                <c:pt idx="87">
                  <c:v>55.642845514997347</c:v>
                </c:pt>
                <c:pt idx="88">
                  <c:v>55.520345882733785</c:v>
                </c:pt>
                <c:pt idx="89">
                  <c:v>55.399176366108861</c:v>
                </c:pt>
                <c:pt idx="90">
                  <c:v>55.279267874603342</c:v>
                </c:pt>
                <c:pt idx="91">
                  <c:v>55.160552760262092</c:v>
                </c:pt>
                <c:pt idx="92">
                  <c:v>55.042965132358525</c:v>
                </c:pt>
                <c:pt idx="93">
                  <c:v>54.926441102052202</c:v>
                </c:pt>
                <c:pt idx="94">
                  <c:v>54.810918966669583</c:v>
                </c:pt>
                <c:pt idx="95">
                  <c:v>54.696339342225265</c:v>
                </c:pt>
                <c:pt idx="96">
                  <c:v>54.582645251848803</c:v>
                </c:pt>
                <c:pt idx="97">
                  <c:v>54.46978217689864</c:v>
                </c:pt>
                <c:pt idx="98">
                  <c:v>54.357698076730863</c:v>
                </c:pt>
                <c:pt idx="99">
                  <c:v>54.246343382350091</c:v>
                </c:pt>
                <c:pt idx="100">
                  <c:v>54.135670968498857</c:v>
                </c:pt>
                <c:pt idx="101">
                  <c:v>54.025636108139281</c:v>
                </c:pt>
                <c:pt idx="102">
                  <c:v>53.916196412742224</c:v>
                </c:pt>
                <c:pt idx="103">
                  <c:v>53.807311761321408</c:v>
                </c:pt>
                <c:pt idx="104">
                  <c:v>53.698944220726716</c:v>
                </c:pt>
                <c:pt idx="105">
                  <c:v>53.59105795933997</c:v>
                </c:pt>
                <c:pt idx="106">
                  <c:v>53.483619155992081</c:v>
                </c:pt>
                <c:pt idx="107">
                  <c:v>53.376595905637991</c:v>
                </c:pt>
                <c:pt idx="108">
                  <c:v>53.269958123083022</c:v>
                </c:pt>
                <c:pt idx="109">
                  <c:v>53.163677445845693</c:v>
                </c:pt>
                <c:pt idx="110">
                  <c:v>53.057727137065442</c:v>
                </c:pt>
                <c:pt idx="111">
                  <c:v>52.952081989215593</c:v>
                </c:pt>
                <c:pt idx="112">
                  <c:v>52.84671822926019</c:v>
                </c:pt>
                <c:pt idx="113">
                  <c:v>52.741613425794739</c:v>
                </c:pt>
                <c:pt idx="114">
                  <c:v>52.636746398634124</c:v>
                </c:pt>
                <c:pt idx="115">
                  <c:v>52.532097131254154</c:v>
                </c:pt>
                <c:pt idx="116">
                  <c:v>52.427646686453613</c:v>
                </c:pt>
                <c:pt idx="117">
                  <c:v>52.323377125581338</c:v>
                </c:pt>
                <c:pt idx="118">
                  <c:v>52.219271431664751</c:v>
                </c:pt>
                <c:pt idx="119">
                  <c:v>52.115313436781292</c:v>
                </c:pt>
                <c:pt idx="120">
                  <c:v>52.011487754031471</c:v>
                </c:pt>
                <c:pt idx="121">
                  <c:v>51.907779714496733</c:v>
                </c:pt>
                <c:pt idx="122">
                  <c:v>51.804175309599643</c:v>
                </c:pt>
                <c:pt idx="123">
                  <c:v>51.700661139317909</c:v>
                </c:pt>
                <c:pt idx="124">
                  <c:v>51.597224366741507</c:v>
                </c:pt>
                <c:pt idx="125">
                  <c:v>51.493852679491624</c:v>
                </c:pt>
                <c:pt idx="126">
                  <c:v>51.390534258542054</c:v>
                </c:pt>
                <c:pt idx="127">
                  <c:v>51.287257754987117</c:v>
                </c:pt>
                <c:pt idx="128">
                  <c:v>51.184012275280629</c:v>
                </c:pt>
                <c:pt idx="129">
                  <c:v>51.080787375419121</c:v>
                </c:pt>
                <c:pt idx="130">
                  <c:v>50.977573064451363</c:v>
                </c:pt>
                <c:pt idx="131">
                  <c:v>50.874359817557618</c:v>
                </c:pt>
                <c:pt idx="132">
                  <c:v>50.771138598749587</c:v>
                </c:pt>
                <c:pt idx="133">
                  <c:v>50.667900892990005</c:v>
                </c:pt>
                <c:pt idx="134">
                  <c:v>50.564638747219163</c:v>
                </c:pt>
                <c:pt idx="135">
                  <c:v>50.461344819406349</c:v>
                </c:pt>
                <c:pt idx="136">
                  <c:v>50.358012434325836</c:v>
                </c:pt>
                <c:pt idx="137">
                  <c:v>50.25463564430575</c:v>
                </c:pt>
                <c:pt idx="138">
                  <c:v>50.151209292736148</c:v>
                </c:pt>
                <c:pt idx="139">
                  <c:v>50.047729077680501</c:v>
                </c:pt>
                <c:pt idx="140">
                  <c:v>49.944191612547186</c:v>
                </c:pt>
                <c:pt idx="141">
                  <c:v>49.840594480489386</c:v>
                </c:pt>
                <c:pt idx="142">
                  <c:v>49.736936279048422</c:v>
                </c:pt>
                <c:pt idx="143">
                  <c:v>49.633216651582572</c:v>
                </c:pt>
                <c:pt idx="144">
                  <c:v>49.529436302254297</c:v>
                </c:pt>
                <c:pt idx="145">
                  <c:v>49.425596991805349</c:v>
                </c:pt>
                <c:pt idx="146">
                  <c:v>49.321701512026422</c:v>
                </c:pt>
                <c:pt idx="147">
                  <c:v>49.217753637706224</c:v>
                </c:pt>
                <c:pt idx="148">
                  <c:v>49.113758055876886</c:v>
                </c:pt>
                <c:pt idx="149">
                  <c:v>49.009720273296836</c:v>
                </c:pt>
                <c:pt idx="150">
                  <c:v>48.905646504247727</c:v>
                </c:pt>
                <c:pt idx="151">
                  <c:v>48.801543541782223</c:v>
                </c:pt>
                <c:pt idx="152">
                  <c:v>48.697418616460467</c:v>
                </c:pt>
                <c:pt idx="153">
                  <c:v>48.593279247279938</c:v>
                </c:pt>
                <c:pt idx="154">
                  <c:v>48.489133089883815</c:v>
                </c:pt>
                <c:pt idx="155">
                  <c:v>48.384987787199151</c:v>
                </c:pt>
                <c:pt idx="156">
                  <c:v>48.280850827410035</c:v>
                </c:pt>
                <c:pt idx="157">
                  <c:v>48.176729413642462</c:v>
                </c:pt>
                <c:pt idx="158">
                  <c:v>48.072630348981249</c:v>
                </c:pt>
                <c:pt idx="159">
                  <c:v>47.96855993952375</c:v>
                </c:pt>
                <c:pt idx="160">
                  <c:v>47.864523917180847</c:v>
                </c:pt>
                <c:pt idx="161">
                  <c:v>47.760527382937155</c:v>
                </c:pt>
                <c:pt idx="162">
                  <c:v>47.656574770351455</c:v>
                </c:pt>
                <c:pt idx="163">
                  <c:v>47.552669828266602</c:v>
                </c:pt>
                <c:pt idx="164">
                  <c:v>47.448815621044943</c:v>
                </c:pt>
                <c:pt idx="165">
                  <c:v>47.345014544168876</c:v>
                </c:pt>
                <c:pt idx="166">
                  <c:v>47.241268352747419</c:v>
                </c:pt>
                <c:pt idx="167">
                  <c:v>47.137578200340421</c:v>
                </c:pt>
                <c:pt idx="168">
                  <c:v>47.033944685525761</c:v>
                </c:pt>
                <c:pt idx="169">
                  <c:v>46.930367903768584</c:v>
                </c:pt>
                <c:pt idx="170">
                  <c:v>46.826847502370939</c:v>
                </c:pt>
                <c:pt idx="171">
                  <c:v>46.723382736557696</c:v>
                </c:pt>
                <c:pt idx="172">
                  <c:v>46.619972525062948</c:v>
                </c:pt>
                <c:pt idx="173">
                  <c:v>46.516615503896318</c:v>
                </c:pt>
                <c:pt idx="174">
                  <c:v>46.413310077274375</c:v>
                </c:pt>
                <c:pt idx="175">
                  <c:v>46.310054464985129</c:v>
                </c:pt>
                <c:pt idx="176">
                  <c:v>46.206846745703743</c:v>
                </c:pt>
                <c:pt idx="177">
                  <c:v>46.103684895993666</c:v>
                </c:pt>
                <c:pt idx="178">
                  <c:v>46.000566824904283</c:v>
                </c:pt>
                <c:pt idx="179">
                  <c:v>45.897490404218011</c:v>
                </c:pt>
                <c:pt idx="180">
                  <c:v>45.794453494508055</c:v>
                </c:pt>
                <c:pt idx="181">
                  <c:v>45.691453967245408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55.831000000000003</c:v>
                </c:pt>
                <c:pt idx="1">
                  <c:v>53.406999999999996</c:v>
                </c:pt>
                <c:pt idx="2">
                  <c:v>55.61</c:v>
                </c:pt>
                <c:pt idx="3">
                  <c:v>56.271000000000001</c:v>
                </c:pt>
                <c:pt idx="4">
                  <c:v>55.136000000000003</c:v>
                </c:pt>
                <c:pt idx="5">
                  <c:v>54.746000000000002</c:v>
                </c:pt>
                <c:pt idx="6">
                  <c:v>54.253999999999998</c:v>
                </c:pt>
                <c:pt idx="7">
                  <c:v>55.186</c:v>
                </c:pt>
                <c:pt idx="8">
                  <c:v>56.441000000000003</c:v>
                </c:pt>
                <c:pt idx="9">
                  <c:v>56.186</c:v>
                </c:pt>
                <c:pt idx="10">
                  <c:v>55.356000000000002</c:v>
                </c:pt>
                <c:pt idx="11">
                  <c:v>56.728999999999999</c:v>
                </c:pt>
                <c:pt idx="12">
                  <c:v>55.491999999999997</c:v>
                </c:pt>
                <c:pt idx="13">
                  <c:v>57.101999999999997</c:v>
                </c:pt>
                <c:pt idx="14">
                  <c:v>54.78</c:v>
                </c:pt>
                <c:pt idx="15">
                  <c:v>57.033999999999999</c:v>
                </c:pt>
                <c:pt idx="16">
                  <c:v>54.593000000000004</c:v>
                </c:pt>
                <c:pt idx="17">
                  <c:v>56.491999999999997</c:v>
                </c:pt>
                <c:pt idx="18">
                  <c:v>56.168999999999997</c:v>
                </c:pt>
                <c:pt idx="19">
                  <c:v>54.542000000000002</c:v>
                </c:pt>
                <c:pt idx="20">
                  <c:v>56.203000000000003</c:v>
                </c:pt>
                <c:pt idx="21">
                  <c:v>57.61</c:v>
                </c:pt>
                <c:pt idx="22">
                  <c:v>57</c:v>
                </c:pt>
                <c:pt idx="23">
                  <c:v>57.085000000000001</c:v>
                </c:pt>
                <c:pt idx="24">
                  <c:v>57.356000000000002</c:v>
                </c:pt>
                <c:pt idx="25">
                  <c:v>56.22</c:v>
                </c:pt>
                <c:pt idx="26">
                  <c:v>57.508000000000003</c:v>
                </c:pt>
                <c:pt idx="27">
                  <c:v>57.305</c:v>
                </c:pt>
                <c:pt idx="28">
                  <c:v>56.627000000000002</c:v>
                </c:pt>
                <c:pt idx="29">
                  <c:v>56.152999999999999</c:v>
                </c:pt>
                <c:pt idx="30">
                  <c:v>56.847000000000001</c:v>
                </c:pt>
                <c:pt idx="31">
                  <c:v>54.863999999999997</c:v>
                </c:pt>
                <c:pt idx="32">
                  <c:v>57.338999999999999</c:v>
                </c:pt>
                <c:pt idx="33">
                  <c:v>57.322000000000003</c:v>
                </c:pt>
                <c:pt idx="34">
                  <c:v>56.524999999999999</c:v>
                </c:pt>
                <c:pt idx="35">
                  <c:v>57.643999999999998</c:v>
                </c:pt>
                <c:pt idx="36">
                  <c:v>56.593000000000004</c:v>
                </c:pt>
                <c:pt idx="37">
                  <c:v>57.796999999999997</c:v>
                </c:pt>
                <c:pt idx="38">
                  <c:v>57.423999999999999</c:v>
                </c:pt>
                <c:pt idx="39">
                  <c:v>57.695</c:v>
                </c:pt>
                <c:pt idx="40">
                  <c:v>58.814</c:v>
                </c:pt>
                <c:pt idx="41">
                  <c:v>60.186</c:v>
                </c:pt>
                <c:pt idx="42">
                  <c:v>60.152999999999999</c:v>
                </c:pt>
                <c:pt idx="43">
                  <c:v>58.22</c:v>
                </c:pt>
                <c:pt idx="44">
                  <c:v>60.831000000000003</c:v>
                </c:pt>
                <c:pt idx="45">
                  <c:v>60.576000000000001</c:v>
                </c:pt>
                <c:pt idx="46">
                  <c:v>59.796999999999997</c:v>
                </c:pt>
                <c:pt idx="47">
                  <c:v>62.101999999999997</c:v>
                </c:pt>
                <c:pt idx="48">
                  <c:v>65.135999999999996</c:v>
                </c:pt>
                <c:pt idx="49">
                  <c:v>70.067999999999998</c:v>
                </c:pt>
                <c:pt idx="50">
                  <c:v>79.915000000000006</c:v>
                </c:pt>
                <c:pt idx="51">
                  <c:v>95.051000000000002</c:v>
                </c:pt>
                <c:pt idx="52">
                  <c:v>115.542</c:v>
                </c:pt>
                <c:pt idx="53">
                  <c:v>137.27099999999999</c:v>
                </c:pt>
                <c:pt idx="54">
                  <c:v>160.59299999999999</c:v>
                </c:pt>
                <c:pt idx="55">
                  <c:v>176.91499999999999</c:v>
                </c:pt>
                <c:pt idx="56">
                  <c:v>189.119</c:v>
                </c:pt>
                <c:pt idx="57">
                  <c:v>196.864</c:v>
                </c:pt>
                <c:pt idx="58">
                  <c:v>196.62700000000001</c:v>
                </c:pt>
                <c:pt idx="59">
                  <c:v>189.05099999999999</c:v>
                </c:pt>
                <c:pt idx="60">
                  <c:v>173.16900000000001</c:v>
                </c:pt>
                <c:pt idx="61">
                  <c:v>139.94900000000001</c:v>
                </c:pt>
                <c:pt idx="62">
                  <c:v>92.728999999999999</c:v>
                </c:pt>
                <c:pt idx="63">
                  <c:v>60.203000000000003</c:v>
                </c:pt>
                <c:pt idx="64">
                  <c:v>54.914999999999999</c:v>
                </c:pt>
                <c:pt idx="65">
                  <c:v>55.423999999999999</c:v>
                </c:pt>
                <c:pt idx="66">
                  <c:v>54.966000000000001</c:v>
                </c:pt>
                <c:pt idx="67">
                  <c:v>56.898000000000003</c:v>
                </c:pt>
                <c:pt idx="68">
                  <c:v>54.881</c:v>
                </c:pt>
                <c:pt idx="69">
                  <c:v>54.831000000000003</c:v>
                </c:pt>
                <c:pt idx="70">
                  <c:v>56.119</c:v>
                </c:pt>
                <c:pt idx="71">
                  <c:v>57.085000000000001</c:v>
                </c:pt>
                <c:pt idx="72">
                  <c:v>57.814</c:v>
                </c:pt>
                <c:pt idx="73">
                  <c:v>62.356000000000002</c:v>
                </c:pt>
                <c:pt idx="74">
                  <c:v>68.322000000000003</c:v>
                </c:pt>
                <c:pt idx="75">
                  <c:v>76.763000000000005</c:v>
                </c:pt>
                <c:pt idx="76">
                  <c:v>87.763000000000005</c:v>
                </c:pt>
                <c:pt idx="77">
                  <c:v>101.57599999999999</c:v>
                </c:pt>
                <c:pt idx="78">
                  <c:v>112.47499999999999</c:v>
                </c:pt>
                <c:pt idx="79">
                  <c:v>121.35599999999999</c:v>
                </c:pt>
                <c:pt idx="80">
                  <c:v>129.458</c:v>
                </c:pt>
                <c:pt idx="81">
                  <c:v>133.16900000000001</c:v>
                </c:pt>
                <c:pt idx="82">
                  <c:v>132.03399999999999</c:v>
                </c:pt>
                <c:pt idx="83">
                  <c:v>125.76300000000001</c:v>
                </c:pt>
                <c:pt idx="84">
                  <c:v>111.661</c:v>
                </c:pt>
                <c:pt idx="85">
                  <c:v>83.406999999999996</c:v>
                </c:pt>
                <c:pt idx="86">
                  <c:v>59.661000000000001</c:v>
                </c:pt>
                <c:pt idx="87">
                  <c:v>53.017000000000003</c:v>
                </c:pt>
                <c:pt idx="88">
                  <c:v>53.914999999999999</c:v>
                </c:pt>
                <c:pt idx="89">
                  <c:v>53.728999999999999</c:v>
                </c:pt>
                <c:pt idx="90">
                  <c:v>53.051000000000002</c:v>
                </c:pt>
                <c:pt idx="91">
                  <c:v>53.39</c:v>
                </c:pt>
                <c:pt idx="92">
                  <c:v>53.914999999999999</c:v>
                </c:pt>
                <c:pt idx="93">
                  <c:v>53.152999999999999</c:v>
                </c:pt>
                <c:pt idx="94">
                  <c:v>52.491999999999997</c:v>
                </c:pt>
                <c:pt idx="95">
                  <c:v>53.372999999999998</c:v>
                </c:pt>
                <c:pt idx="96">
                  <c:v>55.051000000000002</c:v>
                </c:pt>
                <c:pt idx="97">
                  <c:v>53.406999999999996</c:v>
                </c:pt>
                <c:pt idx="98">
                  <c:v>53.491999999999997</c:v>
                </c:pt>
                <c:pt idx="99">
                  <c:v>55.661000000000001</c:v>
                </c:pt>
                <c:pt idx="100">
                  <c:v>54.322000000000003</c:v>
                </c:pt>
                <c:pt idx="101">
                  <c:v>54.695</c:v>
                </c:pt>
                <c:pt idx="102">
                  <c:v>56.067999999999998</c:v>
                </c:pt>
                <c:pt idx="103">
                  <c:v>56.287999999999997</c:v>
                </c:pt>
                <c:pt idx="104">
                  <c:v>55.033999999999999</c:v>
                </c:pt>
                <c:pt idx="105">
                  <c:v>56.152999999999999</c:v>
                </c:pt>
                <c:pt idx="106">
                  <c:v>56.051000000000002</c:v>
                </c:pt>
                <c:pt idx="107">
                  <c:v>56.441000000000003</c:v>
                </c:pt>
                <c:pt idx="108">
                  <c:v>57.558999999999997</c:v>
                </c:pt>
                <c:pt idx="109">
                  <c:v>57.186</c:v>
                </c:pt>
                <c:pt idx="110">
                  <c:v>60.423999999999999</c:v>
                </c:pt>
                <c:pt idx="111">
                  <c:v>62.475000000000001</c:v>
                </c:pt>
                <c:pt idx="112">
                  <c:v>69.186000000000007</c:v>
                </c:pt>
                <c:pt idx="113">
                  <c:v>77.831000000000003</c:v>
                </c:pt>
                <c:pt idx="114">
                  <c:v>88.406999999999996</c:v>
                </c:pt>
                <c:pt idx="115">
                  <c:v>100.983</c:v>
                </c:pt>
                <c:pt idx="116">
                  <c:v>115.39</c:v>
                </c:pt>
                <c:pt idx="117">
                  <c:v>128.84700000000001</c:v>
                </c:pt>
                <c:pt idx="118">
                  <c:v>139.22</c:v>
                </c:pt>
                <c:pt idx="119">
                  <c:v>147.35599999999999</c:v>
                </c:pt>
                <c:pt idx="120">
                  <c:v>153</c:v>
                </c:pt>
                <c:pt idx="121">
                  <c:v>153.27099999999999</c:v>
                </c:pt>
                <c:pt idx="122">
                  <c:v>147.898</c:v>
                </c:pt>
                <c:pt idx="123">
                  <c:v>139.74600000000001</c:v>
                </c:pt>
                <c:pt idx="124">
                  <c:v>123.61</c:v>
                </c:pt>
                <c:pt idx="125">
                  <c:v>100.78</c:v>
                </c:pt>
                <c:pt idx="126">
                  <c:v>78.338999999999999</c:v>
                </c:pt>
                <c:pt idx="127">
                  <c:v>61.898000000000003</c:v>
                </c:pt>
                <c:pt idx="128">
                  <c:v>53.966000000000001</c:v>
                </c:pt>
                <c:pt idx="129">
                  <c:v>52.136000000000003</c:v>
                </c:pt>
                <c:pt idx="130">
                  <c:v>52</c:v>
                </c:pt>
                <c:pt idx="131">
                  <c:v>50.271000000000001</c:v>
                </c:pt>
                <c:pt idx="132">
                  <c:v>51.017000000000003</c:v>
                </c:pt>
                <c:pt idx="133">
                  <c:v>51.948999999999998</c:v>
                </c:pt>
                <c:pt idx="134">
                  <c:v>51.593000000000004</c:v>
                </c:pt>
                <c:pt idx="135">
                  <c:v>51.033999999999999</c:v>
                </c:pt>
                <c:pt idx="136">
                  <c:v>52.101999999999997</c:v>
                </c:pt>
                <c:pt idx="137">
                  <c:v>52.524999999999999</c:v>
                </c:pt>
                <c:pt idx="138">
                  <c:v>52.033999999999999</c:v>
                </c:pt>
                <c:pt idx="139">
                  <c:v>52.932000000000002</c:v>
                </c:pt>
                <c:pt idx="140">
                  <c:v>53.305</c:v>
                </c:pt>
                <c:pt idx="141">
                  <c:v>55.423999999999999</c:v>
                </c:pt>
                <c:pt idx="142">
                  <c:v>57.796999999999997</c:v>
                </c:pt>
                <c:pt idx="143">
                  <c:v>60.508000000000003</c:v>
                </c:pt>
                <c:pt idx="144">
                  <c:v>68.305000000000007</c:v>
                </c:pt>
                <c:pt idx="145">
                  <c:v>74.22</c:v>
                </c:pt>
                <c:pt idx="146">
                  <c:v>83.305000000000007</c:v>
                </c:pt>
                <c:pt idx="147">
                  <c:v>92.881</c:v>
                </c:pt>
                <c:pt idx="148">
                  <c:v>98.593000000000004</c:v>
                </c:pt>
                <c:pt idx="149">
                  <c:v>103.322</c:v>
                </c:pt>
                <c:pt idx="150">
                  <c:v>107.03400000000001</c:v>
                </c:pt>
                <c:pt idx="151">
                  <c:v>108.84699999999999</c:v>
                </c:pt>
                <c:pt idx="152">
                  <c:v>105.949</c:v>
                </c:pt>
                <c:pt idx="153">
                  <c:v>100.271</c:v>
                </c:pt>
                <c:pt idx="154">
                  <c:v>90.39</c:v>
                </c:pt>
                <c:pt idx="155">
                  <c:v>75.796999999999997</c:v>
                </c:pt>
                <c:pt idx="156">
                  <c:v>63</c:v>
                </c:pt>
                <c:pt idx="157">
                  <c:v>53.796999999999997</c:v>
                </c:pt>
                <c:pt idx="158">
                  <c:v>48.881</c:v>
                </c:pt>
                <c:pt idx="159">
                  <c:v>47.695</c:v>
                </c:pt>
                <c:pt idx="160">
                  <c:v>48.881</c:v>
                </c:pt>
                <c:pt idx="161">
                  <c:v>47.406999999999996</c:v>
                </c:pt>
                <c:pt idx="162">
                  <c:v>46.406999999999996</c:v>
                </c:pt>
                <c:pt idx="163">
                  <c:v>47.746000000000002</c:v>
                </c:pt>
                <c:pt idx="164">
                  <c:v>46.695</c:v>
                </c:pt>
                <c:pt idx="165">
                  <c:v>47.558999999999997</c:v>
                </c:pt>
                <c:pt idx="166">
                  <c:v>48.101999999999997</c:v>
                </c:pt>
                <c:pt idx="167">
                  <c:v>45.677999999999997</c:v>
                </c:pt>
                <c:pt idx="168">
                  <c:v>46.61</c:v>
                </c:pt>
                <c:pt idx="169">
                  <c:v>46.253999999999998</c:v>
                </c:pt>
                <c:pt idx="170">
                  <c:v>48.136000000000003</c:v>
                </c:pt>
                <c:pt idx="171">
                  <c:v>46.152999999999999</c:v>
                </c:pt>
                <c:pt idx="172">
                  <c:v>45.881</c:v>
                </c:pt>
                <c:pt idx="173">
                  <c:v>47.051000000000002</c:v>
                </c:pt>
                <c:pt idx="174">
                  <c:v>48.372999999999998</c:v>
                </c:pt>
                <c:pt idx="175">
                  <c:v>46.728999999999999</c:v>
                </c:pt>
                <c:pt idx="176">
                  <c:v>46.762999999999998</c:v>
                </c:pt>
                <c:pt idx="177">
                  <c:v>47.152999999999999</c:v>
                </c:pt>
                <c:pt idx="178">
                  <c:v>46.033999999999999</c:v>
                </c:pt>
                <c:pt idx="179">
                  <c:v>46.542000000000002</c:v>
                </c:pt>
                <c:pt idx="180">
                  <c:v>47.491999999999997</c:v>
                </c:pt>
                <c:pt idx="181">
                  <c:v>43.847000000000001</c:v>
                </c:pt>
                <c:pt idx="182">
                  <c:v>45.78</c:v>
                </c:pt>
                <c:pt idx="183">
                  <c:v>45.593000000000004</c:v>
                </c:pt>
                <c:pt idx="184">
                  <c:v>45.338999999999999</c:v>
                </c:pt>
                <c:pt idx="185">
                  <c:v>45.475000000000001</c:v>
                </c:pt>
                <c:pt idx="186">
                  <c:v>45.524999999999999</c:v>
                </c:pt>
                <c:pt idx="187">
                  <c:v>44.203000000000003</c:v>
                </c:pt>
                <c:pt idx="188">
                  <c:v>45.728999999999999</c:v>
                </c:pt>
                <c:pt idx="189">
                  <c:v>45.948999999999998</c:v>
                </c:pt>
                <c:pt idx="190">
                  <c:v>44.863999999999997</c:v>
                </c:pt>
                <c:pt idx="191">
                  <c:v>45.78</c:v>
                </c:pt>
                <c:pt idx="192">
                  <c:v>45.067999999999998</c:v>
                </c:pt>
                <c:pt idx="193">
                  <c:v>45.101999999999997</c:v>
                </c:pt>
                <c:pt idx="194">
                  <c:v>45.948999999999998</c:v>
                </c:pt>
                <c:pt idx="195">
                  <c:v>45.914999999999999</c:v>
                </c:pt>
                <c:pt idx="196">
                  <c:v>47.524999999999999</c:v>
                </c:pt>
                <c:pt idx="197">
                  <c:v>47.406999999999996</c:v>
                </c:pt>
                <c:pt idx="198">
                  <c:v>45.762999999999998</c:v>
                </c:pt>
                <c:pt idx="199">
                  <c:v>44.524999999999999</c:v>
                </c:pt>
                <c:pt idx="200">
                  <c:v>45.661000000000001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55.779828967379324</c:v>
                </c:pt>
                <c:pt idx="19">
                  <c:v>55.921415998803703</c:v>
                </c:pt>
                <c:pt idx="20">
                  <c:v>56.061961459743884</c:v>
                </c:pt>
                <c:pt idx="21">
                  <c:v>56.201261974450418</c:v>
                </c:pt>
                <c:pt idx="22">
                  <c:v>56.339091308815377</c:v>
                </c:pt>
                <c:pt idx="23">
                  <c:v>56.475199238922166</c:v>
                </c:pt>
                <c:pt idx="24">
                  <c:v>56.60931064045009</c:v>
                </c:pt>
                <c:pt idx="25">
                  <c:v>56.741124875954675</c:v>
                </c:pt>
                <c:pt idx="26">
                  <c:v>56.870315575803282</c:v>
                </c:pt>
                <c:pt idx="27">
                  <c:v>56.99653094578575</c:v>
                </c:pt>
                <c:pt idx="28">
                  <c:v>57.119394821613469</c:v>
                </c:pt>
                <c:pt idx="29">
                  <c:v>57.23850890490634</c:v>
                </c:pt>
                <c:pt idx="30">
                  <c:v>57.353457135153505</c:v>
                </c:pt>
                <c:pt idx="31">
                  <c:v>57.463814365069176</c:v>
                </c:pt>
                <c:pt idx="32">
                  <c:v>57.569164203600742</c:v>
                </c:pt>
                <c:pt idx="33">
                  <c:v>57.669136578844046</c:v>
                </c:pt>
                <c:pt idx="34">
                  <c:v>57.763486911473485</c:v>
                </c:pt>
                <c:pt idx="35">
                  <c:v>57.852260057626943</c:v>
                </c:pt>
                <c:pt idx="36">
                  <c:v>57.936119494321751</c:v>
                </c:pt>
                <c:pt idx="37">
                  <c:v>58.016982893229127</c:v>
                </c:pt>
                <c:pt idx="38">
                  <c:v>58.099195300737875</c:v>
                </c:pt>
                <c:pt idx="39">
                  <c:v>58.191589908167757</c:v>
                </c:pt>
                <c:pt idx="40">
                  <c:v>58.310917167833914</c:v>
                </c:pt>
                <c:pt idx="41">
                  <c:v>58.487220993796981</c:v>
                </c:pt>
                <c:pt idx="42">
                  <c:v>58.77172219408493</c:v>
                </c:pt>
                <c:pt idx="43">
                  <c:v>59.24751029018686</c:v>
                </c:pt>
                <c:pt idx="44">
                  <c:v>60.042702758997592</c:v>
                </c:pt>
                <c:pt idx="45">
                  <c:v>61.344598707383469</c:v>
                </c:pt>
                <c:pt idx="46">
                  <c:v>63.411751561241189</c:v>
                </c:pt>
                <c:pt idx="47">
                  <c:v>66.579064574585956</c:v>
                </c:pt>
                <c:pt idx="48">
                  <c:v>71.249532691347724</c:v>
                </c:pt>
                <c:pt idx="49">
                  <c:v>77.865952140752526</c:v>
                </c:pt>
                <c:pt idx="50">
                  <c:v>86.857714095209744</c:v>
                </c:pt>
                <c:pt idx="51">
                  <c:v>98.562280129008613</c:v>
                </c:pt>
                <c:pt idx="52">
                  <c:v>113.12754956023794</c:v>
                </c:pt>
                <c:pt idx="53">
                  <c:v>130.40582382460519</c:v>
                </c:pt>
                <c:pt idx="54">
                  <c:v>149.83663322429388</c:v>
                </c:pt>
                <c:pt idx="55">
                  <c:v>170.25107518640522</c:v>
                </c:pt>
                <c:pt idx="56">
                  <c:v>189.43173098917683</c:v>
                </c:pt>
                <c:pt idx="57">
                  <c:v>203.42315033752234</c:v>
                </c:pt>
                <c:pt idx="58">
                  <c:v>206.49175968047911</c:v>
                </c:pt>
                <c:pt idx="59">
                  <c:v>193.52983205725104</c:v>
                </c:pt>
                <c:pt idx="60">
                  <c:v>164.79603566158872</c:v>
                </c:pt>
                <c:pt idx="61">
                  <c:v>128.33532818925431</c:v>
                </c:pt>
                <c:pt idx="62">
                  <c:v>95.597983258176484</c:v>
                </c:pt>
                <c:pt idx="63">
                  <c:v>73.765090817834206</c:v>
                </c:pt>
                <c:pt idx="64">
                  <c:v>62.768404346759169</c:v>
                </c:pt>
                <c:pt idx="65">
                  <c:v>58.559200974415674</c:v>
                </c:pt>
                <c:pt idx="66">
                  <c:v>57.358544941534717</c:v>
                </c:pt>
                <c:pt idx="67">
                  <c:v>57.192748131499464</c:v>
                </c:pt>
                <c:pt idx="68">
                  <c:v>57.410066933095763</c:v>
                </c:pt>
                <c:pt idx="69">
                  <c:v>57.930248609925599</c:v>
                </c:pt>
                <c:pt idx="70">
                  <c:v>58.866397831674099</c:v>
                </c:pt>
                <c:pt idx="71">
                  <c:v>60.411148224719824</c:v>
                </c:pt>
                <c:pt idx="72">
                  <c:v>62.809018915674706</c:v>
                </c:pt>
                <c:pt idx="73">
                  <c:v>66.33667439086274</c:v>
                </c:pt>
                <c:pt idx="74">
                  <c:v>71.268843144581808</c:v>
                </c:pt>
                <c:pt idx="75">
                  <c:v>77.825849758592227</c:v>
                </c:pt>
                <c:pt idx="76">
                  <c:v>86.106753805477894</c:v>
                </c:pt>
                <c:pt idx="77">
                  <c:v>96.0184276750728</c:v>
                </c:pt>
                <c:pt idx="78">
                  <c:v>107.20944012821036</c:v>
                </c:pt>
                <c:pt idx="79">
                  <c:v>118.97573572232636</c:v>
                </c:pt>
                <c:pt idx="80">
                  <c:v>129.97064231698158</c:v>
                </c:pt>
                <c:pt idx="81">
                  <c:v>137.52674938692084</c:v>
                </c:pt>
                <c:pt idx="82">
                  <c:v>137.32947170950004</c:v>
                </c:pt>
                <c:pt idx="83">
                  <c:v>125.71972753438529</c:v>
                </c:pt>
                <c:pt idx="84">
                  <c:v>104.53089250721339</c:v>
                </c:pt>
                <c:pt idx="85">
                  <c:v>81.997167783312165</c:v>
                </c:pt>
                <c:pt idx="86">
                  <c:v>66.057791395311412</c:v>
                </c:pt>
                <c:pt idx="87">
                  <c:v>58.303490677448629</c:v>
                </c:pt>
                <c:pt idx="88">
                  <c:v>55.657417707874082</c:v>
                </c:pt>
                <c:pt idx="89">
                  <c:v>54.987692818553782</c:v>
                </c:pt>
                <c:pt idx="90">
                  <c:v>54.821468299142637</c:v>
                </c:pt>
                <c:pt idx="91">
                  <c:v>54.7424179529798</c:v>
                </c:pt>
                <c:pt idx="92">
                  <c:v>54.674444385898745</c:v>
                </c:pt>
                <c:pt idx="93">
                  <c:v>54.608303929911138</c:v>
                </c:pt>
                <c:pt idx="94">
                  <c:v>54.543352277896496</c:v>
                </c:pt>
                <c:pt idx="95">
                  <c:v>54.479843992206114</c:v>
                </c:pt>
                <c:pt idx="96">
                  <c:v>54.41840556511827</c:v>
                </c:pt>
                <c:pt idx="97">
                  <c:v>54.360265713562832</c:v>
                </c:pt>
                <c:pt idx="98">
                  <c:v>54.307709804150285</c:v>
                </c:pt>
                <c:pt idx="99">
                  <c:v>54.264819615585033</c:v>
                </c:pt>
                <c:pt idx="100">
                  <c:v>54.238624440661759</c:v>
                </c:pt>
                <c:pt idx="101">
                  <c:v>54.240813454681785</c:v>
                </c:pt>
                <c:pt idx="102">
                  <c:v>54.290160562215235</c:v>
                </c:pt>
                <c:pt idx="103">
                  <c:v>54.415772666050806</c:v>
                </c:pt>
                <c:pt idx="104">
                  <c:v>54.661166237045222</c:v>
                </c:pt>
                <c:pt idx="105">
                  <c:v>55.088982619338047</c:v>
                </c:pt>
                <c:pt idx="106">
                  <c:v>55.785858672456115</c:v>
                </c:pt>
                <c:pt idx="107">
                  <c:v>56.866589908646425</c:v>
                </c:pt>
                <c:pt idx="108">
                  <c:v>58.476310274360429</c:v>
                </c:pt>
                <c:pt idx="109">
                  <c:v>60.789064652302081</c:v>
                </c:pt>
                <c:pt idx="110">
                  <c:v>64.001007748851336</c:v>
                </c:pt>
                <c:pt idx="111">
                  <c:v>68.316685963553681</c:v>
                </c:pt>
                <c:pt idx="112">
                  <c:v>73.927579399323491</c:v>
                </c:pt>
                <c:pt idx="113">
                  <c:v>80.983326257605299</c:v>
                </c:pt>
                <c:pt idx="114">
                  <c:v>89.557571945489329</c:v>
                </c:pt>
                <c:pt idx="115">
                  <c:v>99.611143202113254</c:v>
                </c:pt>
                <c:pt idx="116">
                  <c:v>110.95219001779149</c:v>
                </c:pt>
                <c:pt idx="117">
                  <c:v>123.18033442271229</c:v>
                </c:pt>
                <c:pt idx="118">
                  <c:v>135.57915484130734</c:v>
                </c:pt>
                <c:pt idx="119">
                  <c:v>146.92086734262628</c:v>
                </c:pt>
                <c:pt idx="120">
                  <c:v>155.25346313570009</c:v>
                </c:pt>
                <c:pt idx="121">
                  <c:v>157.98836275323447</c:v>
                </c:pt>
                <c:pt idx="122">
                  <c:v>152.73601143109059</c:v>
                </c:pt>
                <c:pt idx="123">
                  <c:v>138.85039760882572</c:v>
                </c:pt>
                <c:pt idx="124">
                  <c:v>118.62295371333296</c:v>
                </c:pt>
                <c:pt idx="125">
                  <c:v>96.744340713241925</c:v>
                </c:pt>
                <c:pt idx="126">
                  <c:v>78.008072418408432</c:v>
                </c:pt>
                <c:pt idx="127">
                  <c:v>65.020293719721749</c:v>
                </c:pt>
                <c:pt idx="128">
                  <c:v>57.658347863018378</c:v>
                </c:pt>
                <c:pt idx="129">
                  <c:v>54.219010137237831</c:v>
                </c:pt>
                <c:pt idx="130">
                  <c:v>52.876299065804247</c:v>
                </c:pt>
                <c:pt idx="131">
                  <c:v>52.421684917339739</c:v>
                </c:pt>
                <c:pt idx="132">
                  <c:v>52.276764898859192</c:v>
                </c:pt>
                <c:pt idx="133">
                  <c:v>52.235523688173494</c:v>
                </c:pt>
                <c:pt idx="134">
                  <c:v>52.251887586594393</c:v>
                </c:pt>
                <c:pt idx="135">
                  <c:v>52.337830316629891</c:v>
                </c:pt>
                <c:pt idx="136">
                  <c:v>52.5305776809614</c:v>
                </c:pt>
                <c:pt idx="137">
                  <c:v>52.88700315140769</c:v>
                </c:pt>
                <c:pt idx="138">
                  <c:v>53.485271257875347</c:v>
                </c:pt>
                <c:pt idx="139">
                  <c:v>54.42664433108952</c:v>
                </c:pt>
                <c:pt idx="140">
                  <c:v>55.83461194608816</c:v>
                </c:pt>
                <c:pt idx="141">
                  <c:v>57.849457396217304</c:v>
                </c:pt>
                <c:pt idx="142">
                  <c:v>60.616782675793786</c:v>
                </c:pt>
                <c:pt idx="143">
                  <c:v>64.269264007661434</c:v>
                </c:pt>
                <c:pt idx="144">
                  <c:v>68.902147391090949</c:v>
                </c:pt>
                <c:pt idx="145">
                  <c:v>74.544259685172818</c:v>
                </c:pt>
                <c:pt idx="146">
                  <c:v>81.125820621481338</c:v>
                </c:pt>
                <c:pt idx="147">
                  <c:v>88.437970035676557</c:v>
                </c:pt>
                <c:pt idx="148">
                  <c:v>96.063670252795461</c:v>
                </c:pt>
                <c:pt idx="149">
                  <c:v>103.25219442550301</c:v>
                </c:pt>
                <c:pt idx="150">
                  <c:v>108.76902061078052</c:v>
                </c:pt>
                <c:pt idx="151">
                  <c:v>110.92469936484352</c:v>
                </c:pt>
                <c:pt idx="152">
                  <c:v>108.10868343906805</c:v>
                </c:pt>
                <c:pt idx="153">
                  <c:v>99.84115249045783</c:v>
                </c:pt>
                <c:pt idx="154">
                  <c:v>87.606144658664874</c:v>
                </c:pt>
                <c:pt idx="155">
                  <c:v>74.464433461112321</c:v>
                </c:pt>
                <c:pt idx="156">
                  <c:v>63.450576357680774</c:v>
                </c:pt>
                <c:pt idx="157">
                  <c:v>56.063262847315258</c:v>
                </c:pt>
                <c:pt idx="158">
                  <c:v>52.038188973283127</c:v>
                </c:pt>
                <c:pt idx="159">
                  <c:v>50.21804249935402</c:v>
                </c:pt>
                <c:pt idx="160">
                  <c:v>49.493702747769504</c:v>
                </c:pt>
                <c:pt idx="161">
                  <c:v>49.193972734749899</c:v>
                </c:pt>
                <c:pt idx="162">
                  <c:v>49.024453663711206</c:v>
                </c:pt>
                <c:pt idx="163">
                  <c:v>48.886956349652891</c:v>
                </c:pt>
                <c:pt idx="164">
                  <c:v>48.756075992743334</c:v>
                </c:pt>
                <c:pt idx="165">
                  <c:v>48.626737398281406</c:v>
                </c:pt>
                <c:pt idx="166">
                  <c:v>48.498246072275862</c:v>
                </c:pt>
                <c:pt idx="167">
                  <c:v>48.370634968260589</c:v>
                </c:pt>
                <c:pt idx="168">
                  <c:v>48.244017685407918</c:v>
                </c:pt>
                <c:pt idx="169">
                  <c:v>48.118498815525243</c:v>
                </c:pt>
                <c:pt idx="170">
                  <c:v>47.994164561912442</c:v>
                </c:pt>
                <c:pt idx="171">
                  <c:v>47.871082696966283</c:v>
                </c:pt>
                <c:pt idx="172">
                  <c:v>47.749303595718168</c:v>
                </c:pt>
                <c:pt idx="173">
                  <c:v>47.628861530592999</c:v>
                </c:pt>
                <c:pt idx="174">
                  <c:v>47.509776108303079</c:v>
                </c:pt>
                <c:pt idx="175">
                  <c:v>47.392053786740668</c:v>
                </c:pt>
                <c:pt idx="176">
                  <c:v>47.275689420326522</c:v>
                </c:pt>
                <c:pt idx="177">
                  <c:v>47.160667790728311</c:v>
                </c:pt>
                <c:pt idx="178">
                  <c:v>47.046965088286484</c:v>
                </c:pt>
                <c:pt idx="179">
                  <c:v>46.934550317557296</c:v>
                </c:pt>
                <c:pt idx="180">
                  <c:v>46.823386607793928</c:v>
                </c:pt>
                <c:pt idx="181">
                  <c:v>46.713432415738694</c:v>
                </c:pt>
                <c:pt idx="182">
                  <c:v>46.60464261369269</c:v>
                </c:pt>
                <c:pt idx="183">
                  <c:v>46.496969460444014</c:v>
                </c:pt>
                <c:pt idx="184">
                  <c:v>46.390363456306602</c:v>
                </c:pt>
                <c:pt idx="185">
                  <c:v>46.284774086326905</c:v>
                </c:pt>
                <c:pt idx="186">
                  <c:v>46.180150457750742</c:v>
                </c:pt>
                <c:pt idx="187">
                  <c:v>46.076441839221381</c:v>
                </c:pt>
                <c:pt idx="188">
                  <c:v>45.973598110009831</c:v>
                </c:pt>
                <c:pt idx="189">
                  <c:v>45.871570127968312</c:v>
                </c:pt>
                <c:pt idx="190">
                  <c:v>45.770310024943441</c:v>
                </c:pt>
                <c:pt idx="191">
                  <c:v>45.669771438172837</c:v>
                </c:pt>
                <c:pt idx="192">
                  <c:v>45.569909685789298</c:v>
                </c:pt>
                <c:pt idx="193">
                  <c:v>45.470681894032857</c:v>
                </c:pt>
                <c:pt idx="194">
                  <c:v>45.372047083169377</c:v>
                </c:pt>
                <c:pt idx="195">
                  <c:v>45.273966218474776</c:v>
                </c:pt>
                <c:pt idx="196">
                  <c:v>45.176402231995738</c:v>
                </c:pt>
                <c:pt idx="197">
                  <c:v>45.079320020161603</c:v>
                </c:pt>
                <c:pt idx="198">
                  <c:v>44.982686421713744</c:v>
                </c:pt>
                <c:pt idx="199">
                  <c:v>44.886470179849191</c:v>
                </c:pt>
                <c:pt idx="200">
                  <c:v>44.790641891948511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55.779828967373973</c:v>
                </c:pt>
                <c:pt idx="19">
                  <c:v>55.921415998780802</c:v>
                </c:pt>
                <c:pt idx="20">
                  <c:v>56.061961459649211</c:v>
                </c:pt>
                <c:pt idx="21">
                  <c:v>56.201261974072416</c:v>
                </c:pt>
                <c:pt idx="22">
                  <c:v>56.339091307357556</c:v>
                </c:pt>
                <c:pt idx="23">
                  <c:v>56.475199233491672</c:v>
                </c:pt>
                <c:pt idx="24">
                  <c:v>56.609310620911153</c:v>
                </c:pt>
                <c:pt idx="25">
                  <c:v>56.74112480805163</c:v>
                </c:pt>
                <c:pt idx="26">
                  <c:v>56.870315347871738</c:v>
                </c:pt>
                <c:pt idx="27">
                  <c:v>56.996530206782246</c:v>
                </c:pt>
                <c:pt idx="28">
                  <c:v>57.11939250733603</c:v>
                </c:pt>
                <c:pt idx="29">
                  <c:v>57.238501904694076</c:v>
                </c:pt>
                <c:pt idx="30">
                  <c:v>57.353436683244063</c:v>
                </c:pt>
                <c:pt idx="31">
                  <c:v>57.463756650776595</c:v>
                </c:pt>
                <c:pt idx="32">
                  <c:v>57.569006892359987</c:v>
                </c:pt>
                <c:pt idx="33">
                  <c:v>57.668722423757053</c:v>
                </c:pt>
                <c:pt idx="34">
                  <c:v>57.762433754500371</c:v>
                </c:pt>
                <c:pt idx="35">
                  <c:v>57.849673333707059</c:v>
                </c:pt>
                <c:pt idx="36">
                  <c:v>57.929982808145475</c:v>
                </c:pt>
                <c:pt idx="37">
                  <c:v>58.00292097352218</c:v>
                </c:pt>
                <c:pt idx="38">
                  <c:v>58.068072248831648</c:v>
                </c:pt>
                <c:pt idx="39">
                  <c:v>58.125055453108502</c:v>
                </c:pt>
                <c:pt idx="40">
                  <c:v>58.173532617916329</c:v>
                </c:pt>
                <c:pt idx="41">
                  <c:v>58.213217531673465</c:v>
                </c:pt>
                <c:pt idx="42">
                  <c:v>58.243883687749467</c:v>
                </c:pt>
                <c:pt idx="43">
                  <c:v>58.265371300998531</c:v>
                </c:pt>
                <c:pt idx="44">
                  <c:v>58.277593069884894</c:v>
                </c:pt>
                <c:pt idx="45">
                  <c:v>58.280538394998672</c:v>
                </c:pt>
                <c:pt idx="46">
                  <c:v>58.274275819127915</c:v>
                </c:pt>
                <c:pt idx="47">
                  <c:v>58.258953526710989</c:v>
                </c:pt>
                <c:pt idx="48">
                  <c:v>58.234797827075624</c:v>
                </c:pt>
                <c:pt idx="49">
                  <c:v>58.202109640412345</c:v>
                </c:pt>
                <c:pt idx="50">
                  <c:v>58.16125910094383</c:v>
                </c:pt>
                <c:pt idx="51">
                  <c:v>58.1126784809668</c:v>
                </c:pt>
                <c:pt idx="52">
                  <c:v>58.056853715610259</c:v>
                </c:pt>
                <c:pt idx="53">
                  <c:v>57.994314865782847</c:v>
                </c:pt>
                <c:pt idx="54">
                  <c:v>57.925625892218285</c:v>
                </c:pt>
                <c:pt idx="55">
                  <c:v>57.851374125269167</c:v>
                </c:pt>
                <c:pt idx="56">
                  <c:v>57.772159803831009</c:v>
                </c:pt>
                <c:pt idx="57">
                  <c:v>57.688586025134114</c:v>
                </c:pt>
                <c:pt idx="58">
                  <c:v>57.601249399249539</c:v>
                </c:pt>
                <c:pt idx="59">
                  <c:v>57.510731643057078</c:v>
                </c:pt>
                <c:pt idx="60">
                  <c:v>57.417592283459115</c:v>
                </c:pt>
                <c:pt idx="61">
                  <c:v>57.32236257387072</c:v>
                </c:pt>
                <c:pt idx="62">
                  <c:v>57.22554066584663</c:v>
                </c:pt>
                <c:pt idx="63">
                  <c:v>57.127588022504362</c:v>
                </c:pt>
                <c:pt idx="64">
                  <c:v>57.028927014432213</c:v>
                </c:pt>
                <c:pt idx="65">
                  <c:v>56.929939603197418</c:v>
                </c:pt>
                <c:pt idx="66">
                  <c:v>56.830966992576563</c:v>
                </c:pt>
                <c:pt idx="67">
                  <c:v>56.732310112625527</c:v>
                </c:pt>
                <c:pt idx="68">
                  <c:v>56.634230795533298</c:v>
                </c:pt>
                <c:pt idx="69">
                  <c:v>56.536953503377546</c:v>
                </c:pt>
                <c:pt idx="70">
                  <c:v>56.440667474791418</c:v>
                </c:pt>
                <c:pt idx="71">
                  <c:v>56.345529168554066</c:v>
                </c:pt>
                <c:pt idx="72">
                  <c:v>56.25166489575895</c:v>
                </c:pt>
                <c:pt idx="73">
                  <c:v>56.159173547221776</c:v>
                </c:pt>
                <c:pt idx="74">
                  <c:v>56.068129338134248</c:v>
                </c:pt>
                <c:pt idx="75">
                  <c:v>55.97858450685964</c:v>
                </c:pt>
                <c:pt idx="76">
                  <c:v>55.890571918644461</c:v>
                </c:pt>
                <c:pt idx="77">
                  <c:v>55.804107537523272</c:v>
                </c:pt>
                <c:pt idx="78">
                  <c:v>55.719192740630696</c:v>
                </c:pt>
                <c:pt idx="79">
                  <c:v>55.635816458440047</c:v>
                </c:pt>
                <c:pt idx="80">
                  <c:v>55.553957132156022</c:v>
                </c:pt>
                <c:pt idx="81">
                  <c:v>55.473584485698183</c:v>
                </c:pt>
                <c:pt idx="82">
                  <c:v>55.394661114566162</c:v>
                </c:pt>
                <c:pt idx="83">
                  <c:v>55.317143897536909</c:v>
                </c:pt>
                <c:pt idx="84">
                  <c:v>55.240985239782965</c:v>
                </c:pt>
                <c:pt idx="85">
                  <c:v>55.166134157782217</c:v>
                </c:pt>
                <c:pt idx="86">
                  <c:v>55.092537217472099</c:v>
                </c:pt>
                <c:pt idx="87">
                  <c:v>55.020139337624364</c:v>
                </c:pt>
                <c:pt idx="88">
                  <c:v>54.948884470504488</c:v>
                </c:pt>
                <c:pt idx="89">
                  <c:v>54.878716171639013</c:v>
                </c:pt>
                <c:pt idx="90">
                  <c:v>54.809578070032394</c:v>
                </c:pt>
                <c:pt idx="91">
                  <c:v>54.741414249527175</c:v>
                </c:pt>
                <c:pt idx="92">
                  <c:v>54.674169551244916</c:v>
                </c:pt>
                <c:pt idx="93">
                  <c:v>54.607789806227203</c:v>
                </c:pt>
                <c:pt idx="94">
                  <c:v>54.542222006553196</c:v>
                </c:pt>
                <c:pt idx="95">
                  <c:v>54.477414422367872</c:v>
                </c:pt>
                <c:pt idx="96">
                  <c:v>54.413316671434799</c:v>
                </c:pt>
                <c:pt idx="97">
                  <c:v>54.349879747042245</c:v>
                </c:pt>
                <c:pt idx="98">
                  <c:v>54.287056009350792</c:v>
                </c:pt>
                <c:pt idx="99">
                  <c:v>54.224799144581389</c:v>
                </c:pt>
                <c:pt idx="100">
                  <c:v>54.163064095806789</c:v>
                </c:pt>
                <c:pt idx="101">
                  <c:v>54.101806968529345</c:v>
                </c:pt>
                <c:pt idx="102">
                  <c:v>54.040984913703326</c:v>
                </c:pt>
                <c:pt idx="103">
                  <c:v>53.980555990389924</c:v>
                </c:pt>
                <c:pt idx="104">
                  <c:v>53.920479009817775</c:v>
                </c:pt>
                <c:pt idx="105">
                  <c:v>53.860713362258771</c:v>
                </c:pt>
                <c:pt idx="106">
                  <c:v>53.801218827818857</c:v>
                </c:pt>
                <c:pt idx="107">
                  <c:v>53.741955371986087</c:v>
                </c:pt>
                <c:pt idx="108">
                  <c:v>53.682882926573704</c:v>
                </c:pt>
                <c:pt idx="109">
                  <c:v>53.623961156546414</c:v>
                </c:pt>
                <c:pt idx="110">
                  <c:v>53.565149213126716</c:v>
                </c:pt>
                <c:pt idx="111">
                  <c:v>53.506405473547694</c:v>
                </c:pt>
                <c:pt idx="112">
                  <c:v>53.447687267856246</c:v>
                </c:pt>
                <c:pt idx="113">
                  <c:v>53.388950593281095</c:v>
                </c:pt>
                <c:pt idx="114">
                  <c:v>53.330149816872947</c:v>
                </c:pt>
                <c:pt idx="115">
                  <c:v>53.271237367407949</c:v>
                </c:pt>
                <c:pt idx="116">
                  <c:v>53.212163417931535</c:v>
                </c:pt>
                <c:pt idx="117">
                  <c:v>53.152875560819133</c:v>
                </c:pt>
                <c:pt idx="118">
                  <c:v>53.093318477855114</c:v>
                </c:pt>
                <c:pt idx="119">
                  <c:v>53.033433608593853</c:v>
                </c:pt>
                <c:pt idx="120">
                  <c:v>52.973158821177499</c:v>
                </c:pt>
                <c:pt idx="121">
                  <c:v>52.912428090853147</c:v>
                </c:pt>
                <c:pt idx="122">
                  <c:v>52.851171192662058</c:v>
                </c:pt>
                <c:pt idx="123">
                  <c:v>52.789313416164532</c:v>
                </c:pt>
                <c:pt idx="124">
                  <c:v>52.726775311606538</c:v>
                </c:pt>
                <c:pt idx="125">
                  <c:v>52.66347247860827</c:v>
                </c:pt>
                <c:pt idx="126">
                  <c:v>52.599315410224172</c:v>
                </c:pt>
                <c:pt idx="127">
                  <c:v>52.534209407035192</c:v>
                </c:pt>
                <c:pt idx="128">
                  <c:v>52.468054577711342</c:v>
                </c:pt>
                <c:pt idx="129">
                  <c:v>52.400745944122548</c:v>
                </c:pt>
                <c:pt idx="130">
                  <c:v>52.33217367044756</c:v>
                </c:pt>
                <c:pt idx="131">
                  <c:v>52.262223436670851</c:v>
                </c:pt>
                <c:pt idx="132">
                  <c:v>52.19077697717325</c:v>
                </c:pt>
                <c:pt idx="133">
                  <c:v>52.117712804592223</c:v>
                </c:pt>
                <c:pt idx="134">
                  <c:v>52.04290713751309</c:v>
                </c:pt>
                <c:pt idx="135">
                  <c:v>51.966235047606332</c:v>
                </c:pt>
                <c:pt idx="136">
                  <c:v>51.887571837316166</c:v>
                </c:pt>
                <c:pt idx="137">
                  <c:v>51.806794652938478</c:v>
                </c:pt>
                <c:pt idx="138">
                  <c:v>51.723784329780798</c:v>
                </c:pt>
                <c:pt idx="139">
                  <c:v>51.638427456062054</c:v>
                </c:pt>
                <c:pt idx="140">
                  <c:v>51.550618630424225</c:v>
                </c:pt>
                <c:pt idx="141">
                  <c:v>51.460262874716413</c:v>
                </c:pt>
                <c:pt idx="142">
                  <c:v>51.367278149616268</c:v>
                </c:pt>
                <c:pt idx="143">
                  <c:v>51.271597906442686</c:v>
                </c:pt>
                <c:pt idx="144">
                  <c:v>51.173173595174383</c:v>
                </c:pt>
                <c:pt idx="145">
                  <c:v>51.071977037382666</c:v>
                </c:pt>
                <c:pt idx="146">
                  <c:v>50.968002564771339</c:v>
                </c:pt>
                <c:pt idx="147">
                  <c:v>50.861268820538058</c:v>
                </c:pt>
                <c:pt idx="148">
                  <c:v>50.751820122916619</c:v>
                </c:pt>
                <c:pt idx="149">
                  <c:v>50.639727298808467</c:v>
                </c:pt>
                <c:pt idx="150">
                  <c:v>50.52508791068152</c:v>
                </c:pt>
                <c:pt idx="151">
                  <c:v>50.408025821642511</c:v>
                </c:pt>
                <c:pt idx="152">
                  <c:v>50.288690070868242</c:v>
                </c:pt>
                <c:pt idx="153">
                  <c:v>50.1672530628679</c:v>
                </c:pt>
                <c:pt idx="154">
                  <c:v>50.04390810726342</c:v>
                </c:pt>
                <c:pt idx="155">
                  <c:v>49.918866378481269</c:v>
                </c:pt>
                <c:pt idx="156">
                  <c:v>49.792353394400934</c:v>
                </c:pt>
                <c:pt idx="157">
                  <c:v>49.664605137227753</c:v>
                </c:pt>
                <c:pt idx="158">
                  <c:v>49.535863956717023</c:v>
                </c:pt>
                <c:pt idx="159">
                  <c:v>49.40637440410589</c:v>
                </c:pt>
                <c:pt idx="160">
                  <c:v>49.276379144246356</c:v>
                </c:pt>
                <c:pt idx="161">
                  <c:v>49.146115083850489</c:v>
                </c:pt>
                <c:pt idx="162">
                  <c:v>49.015809836596461</c:v>
                </c:pt>
                <c:pt idx="163">
                  <c:v>48.885678622835385</c:v>
                </c:pt>
                <c:pt idx="164">
                  <c:v>48.755921674891511</c:v>
                </c:pt>
                <c:pt idx="165">
                  <c:v>48.626722190685676</c:v>
                </c:pt>
                <c:pt idx="166">
                  <c:v>48.498244850742168</c:v>
                </c:pt>
                <c:pt idx="167">
                  <c:v>48.370634888355845</c:v>
                </c:pt>
                <c:pt idx="168">
                  <c:v>48.244017681154368</c:v>
                </c:pt>
                <c:pt idx="169">
                  <c:v>48.118498815341084</c:v>
                </c:pt>
                <c:pt idx="170">
                  <c:v>47.994164561905961</c:v>
                </c:pt>
                <c:pt idx="171">
                  <c:v>47.871082696966099</c:v>
                </c:pt>
                <c:pt idx="172">
                  <c:v>47.74930359571816</c:v>
                </c:pt>
                <c:pt idx="173">
                  <c:v>47.628861530592999</c:v>
                </c:pt>
                <c:pt idx="174">
                  <c:v>47.509776108303079</c:v>
                </c:pt>
                <c:pt idx="175">
                  <c:v>47.392053786740668</c:v>
                </c:pt>
                <c:pt idx="176">
                  <c:v>47.275689420326522</c:v>
                </c:pt>
                <c:pt idx="177">
                  <c:v>47.160667790728311</c:v>
                </c:pt>
                <c:pt idx="178">
                  <c:v>47.046965088286484</c:v>
                </c:pt>
                <c:pt idx="179">
                  <c:v>46.934550317557296</c:v>
                </c:pt>
                <c:pt idx="180">
                  <c:v>46.823386607793928</c:v>
                </c:pt>
                <c:pt idx="181">
                  <c:v>46.713432415738694</c:v>
                </c:pt>
                <c:pt idx="182">
                  <c:v>46.60464261369269</c:v>
                </c:pt>
                <c:pt idx="183">
                  <c:v>46.496969460444014</c:v>
                </c:pt>
                <c:pt idx="184">
                  <c:v>46.390363456306602</c:v>
                </c:pt>
                <c:pt idx="185">
                  <c:v>46.284774086326905</c:v>
                </c:pt>
                <c:pt idx="186">
                  <c:v>46.180150457750742</c:v>
                </c:pt>
                <c:pt idx="187">
                  <c:v>46.076441839221381</c:v>
                </c:pt>
                <c:pt idx="188">
                  <c:v>45.973598110009831</c:v>
                </c:pt>
                <c:pt idx="189">
                  <c:v>45.871570127968312</c:v>
                </c:pt>
                <c:pt idx="190">
                  <c:v>45.770310024943441</c:v>
                </c:pt>
                <c:pt idx="191">
                  <c:v>45.669771438172837</c:v>
                </c:pt>
                <c:pt idx="192">
                  <c:v>45.569909685789298</c:v>
                </c:pt>
                <c:pt idx="193">
                  <c:v>45.470681894032857</c:v>
                </c:pt>
                <c:pt idx="194">
                  <c:v>45.372047083169377</c:v>
                </c:pt>
                <c:pt idx="195">
                  <c:v>45.273966218474776</c:v>
                </c:pt>
                <c:pt idx="196">
                  <c:v>45.176402231995738</c:v>
                </c:pt>
                <c:pt idx="197">
                  <c:v>45.079320020161603</c:v>
                </c:pt>
                <c:pt idx="198">
                  <c:v>44.982686421713744</c:v>
                </c:pt>
                <c:pt idx="199">
                  <c:v>44.886470179849191</c:v>
                </c:pt>
                <c:pt idx="200">
                  <c:v>44.790641891948511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72.513999999999996</c:v>
                </c:pt>
                <c:pt idx="1">
                  <c:v>68.757000000000005</c:v>
                </c:pt>
                <c:pt idx="2">
                  <c:v>69.188999999999993</c:v>
                </c:pt>
                <c:pt idx="3">
                  <c:v>67.918999999999997</c:v>
                </c:pt>
                <c:pt idx="4">
                  <c:v>67</c:v>
                </c:pt>
                <c:pt idx="5">
                  <c:v>66.350999999999999</c:v>
                </c:pt>
                <c:pt idx="6">
                  <c:v>66.296999999999997</c:v>
                </c:pt>
                <c:pt idx="7">
                  <c:v>66.081000000000003</c:v>
                </c:pt>
                <c:pt idx="8">
                  <c:v>66.242999999999995</c:v>
                </c:pt>
                <c:pt idx="9">
                  <c:v>70.73</c:v>
                </c:pt>
                <c:pt idx="10">
                  <c:v>67.486000000000004</c:v>
                </c:pt>
                <c:pt idx="11">
                  <c:v>68.837999999999994</c:v>
                </c:pt>
                <c:pt idx="12">
                  <c:v>70.784000000000006</c:v>
                </c:pt>
                <c:pt idx="13">
                  <c:v>69.054000000000002</c:v>
                </c:pt>
                <c:pt idx="14">
                  <c:v>68.350999999999999</c:v>
                </c:pt>
                <c:pt idx="15">
                  <c:v>68.567999999999998</c:v>
                </c:pt>
                <c:pt idx="16">
                  <c:v>71</c:v>
                </c:pt>
                <c:pt idx="17">
                  <c:v>70.108000000000004</c:v>
                </c:pt>
                <c:pt idx="18">
                  <c:v>68.540999999999997</c:v>
                </c:pt>
                <c:pt idx="19">
                  <c:v>68.459000000000003</c:v>
                </c:pt>
                <c:pt idx="20">
                  <c:v>69.188999999999993</c:v>
                </c:pt>
                <c:pt idx="21">
                  <c:v>69.784000000000006</c:v>
                </c:pt>
                <c:pt idx="22">
                  <c:v>72.162000000000006</c:v>
                </c:pt>
                <c:pt idx="23">
                  <c:v>71.162000000000006</c:v>
                </c:pt>
                <c:pt idx="24">
                  <c:v>70.296999999999997</c:v>
                </c:pt>
                <c:pt idx="25">
                  <c:v>72.73</c:v>
                </c:pt>
                <c:pt idx="26">
                  <c:v>70.027000000000001</c:v>
                </c:pt>
                <c:pt idx="27">
                  <c:v>71.350999999999999</c:v>
                </c:pt>
                <c:pt idx="28">
                  <c:v>72.703000000000003</c:v>
                </c:pt>
                <c:pt idx="29">
                  <c:v>73.649000000000001</c:v>
                </c:pt>
                <c:pt idx="30">
                  <c:v>73</c:v>
                </c:pt>
                <c:pt idx="31">
                  <c:v>73.918999999999997</c:v>
                </c:pt>
                <c:pt idx="32">
                  <c:v>74.405000000000001</c:v>
                </c:pt>
                <c:pt idx="33">
                  <c:v>74.891999999999996</c:v>
                </c:pt>
                <c:pt idx="34">
                  <c:v>77.649000000000001</c:v>
                </c:pt>
                <c:pt idx="35">
                  <c:v>78.73</c:v>
                </c:pt>
                <c:pt idx="36">
                  <c:v>80.296999999999997</c:v>
                </c:pt>
                <c:pt idx="37">
                  <c:v>82.73</c:v>
                </c:pt>
                <c:pt idx="38">
                  <c:v>86.378</c:v>
                </c:pt>
                <c:pt idx="39">
                  <c:v>89.296999999999997</c:v>
                </c:pt>
                <c:pt idx="40">
                  <c:v>96.081000000000003</c:v>
                </c:pt>
                <c:pt idx="41">
                  <c:v>109.541</c:v>
                </c:pt>
                <c:pt idx="42">
                  <c:v>122.75700000000001</c:v>
                </c:pt>
                <c:pt idx="43">
                  <c:v>143.32400000000001</c:v>
                </c:pt>
                <c:pt idx="44">
                  <c:v>165.595</c:v>
                </c:pt>
                <c:pt idx="45">
                  <c:v>186.703</c:v>
                </c:pt>
                <c:pt idx="46">
                  <c:v>204.86500000000001</c:v>
                </c:pt>
                <c:pt idx="47">
                  <c:v>218.27</c:v>
                </c:pt>
                <c:pt idx="48">
                  <c:v>228.13499999999999</c:v>
                </c:pt>
                <c:pt idx="49">
                  <c:v>232.83799999999999</c:v>
                </c:pt>
                <c:pt idx="50">
                  <c:v>232.73</c:v>
                </c:pt>
                <c:pt idx="51">
                  <c:v>227.703</c:v>
                </c:pt>
                <c:pt idx="52">
                  <c:v>220.108</c:v>
                </c:pt>
                <c:pt idx="53">
                  <c:v>203.16200000000001</c:v>
                </c:pt>
                <c:pt idx="54">
                  <c:v>175.48599999999999</c:v>
                </c:pt>
                <c:pt idx="55">
                  <c:v>139.81100000000001</c:v>
                </c:pt>
                <c:pt idx="56">
                  <c:v>101.27</c:v>
                </c:pt>
                <c:pt idx="57">
                  <c:v>75.405000000000001</c:v>
                </c:pt>
                <c:pt idx="58">
                  <c:v>66.162000000000006</c:v>
                </c:pt>
                <c:pt idx="59">
                  <c:v>64.350999999999999</c:v>
                </c:pt>
                <c:pt idx="60">
                  <c:v>65.27</c:v>
                </c:pt>
                <c:pt idx="61">
                  <c:v>67.188999999999993</c:v>
                </c:pt>
                <c:pt idx="62">
                  <c:v>67.649000000000001</c:v>
                </c:pt>
                <c:pt idx="63">
                  <c:v>70.594999999999999</c:v>
                </c:pt>
                <c:pt idx="64">
                  <c:v>73.215999999999994</c:v>
                </c:pt>
                <c:pt idx="65">
                  <c:v>82.296999999999997</c:v>
                </c:pt>
                <c:pt idx="66">
                  <c:v>93.378</c:v>
                </c:pt>
                <c:pt idx="67">
                  <c:v>106.595</c:v>
                </c:pt>
                <c:pt idx="68">
                  <c:v>121.054</c:v>
                </c:pt>
                <c:pt idx="69">
                  <c:v>133.18899999999999</c:v>
                </c:pt>
                <c:pt idx="70">
                  <c:v>144.108</c:v>
                </c:pt>
                <c:pt idx="71">
                  <c:v>154</c:v>
                </c:pt>
                <c:pt idx="72">
                  <c:v>160.81100000000001</c:v>
                </c:pt>
                <c:pt idx="73">
                  <c:v>165.56800000000001</c:v>
                </c:pt>
                <c:pt idx="74">
                  <c:v>166.541</c:v>
                </c:pt>
                <c:pt idx="75">
                  <c:v>164.86500000000001</c:v>
                </c:pt>
                <c:pt idx="76">
                  <c:v>158.13499999999999</c:v>
                </c:pt>
                <c:pt idx="77">
                  <c:v>144.72999999999999</c:v>
                </c:pt>
                <c:pt idx="78">
                  <c:v>122.703</c:v>
                </c:pt>
                <c:pt idx="79">
                  <c:v>98.242999999999995</c:v>
                </c:pt>
                <c:pt idx="80">
                  <c:v>76.622</c:v>
                </c:pt>
                <c:pt idx="81">
                  <c:v>62</c:v>
                </c:pt>
                <c:pt idx="82">
                  <c:v>57.514000000000003</c:v>
                </c:pt>
                <c:pt idx="83">
                  <c:v>58.945999999999998</c:v>
                </c:pt>
                <c:pt idx="84">
                  <c:v>57.838000000000001</c:v>
                </c:pt>
                <c:pt idx="85">
                  <c:v>57.703000000000003</c:v>
                </c:pt>
                <c:pt idx="86">
                  <c:v>56.27</c:v>
                </c:pt>
                <c:pt idx="87">
                  <c:v>57.811</c:v>
                </c:pt>
                <c:pt idx="88">
                  <c:v>56.73</c:v>
                </c:pt>
                <c:pt idx="89">
                  <c:v>55.945999999999998</c:v>
                </c:pt>
                <c:pt idx="90">
                  <c:v>55.918999999999997</c:v>
                </c:pt>
                <c:pt idx="91">
                  <c:v>55.432000000000002</c:v>
                </c:pt>
                <c:pt idx="92">
                  <c:v>55.567999999999998</c:v>
                </c:pt>
                <c:pt idx="93">
                  <c:v>55.161999999999999</c:v>
                </c:pt>
                <c:pt idx="94">
                  <c:v>57.189</c:v>
                </c:pt>
                <c:pt idx="95">
                  <c:v>56.676000000000002</c:v>
                </c:pt>
                <c:pt idx="96">
                  <c:v>57.703000000000003</c:v>
                </c:pt>
                <c:pt idx="97">
                  <c:v>55.081000000000003</c:v>
                </c:pt>
                <c:pt idx="98">
                  <c:v>57</c:v>
                </c:pt>
                <c:pt idx="99">
                  <c:v>55.918999999999997</c:v>
                </c:pt>
                <c:pt idx="100">
                  <c:v>55.485999999999997</c:v>
                </c:pt>
                <c:pt idx="101">
                  <c:v>54.514000000000003</c:v>
                </c:pt>
                <c:pt idx="102">
                  <c:v>53.594999999999999</c:v>
                </c:pt>
                <c:pt idx="103">
                  <c:v>54.514000000000003</c:v>
                </c:pt>
                <c:pt idx="104">
                  <c:v>54.134999999999998</c:v>
                </c:pt>
                <c:pt idx="105">
                  <c:v>53.540999999999997</c:v>
                </c:pt>
                <c:pt idx="106">
                  <c:v>55.622</c:v>
                </c:pt>
                <c:pt idx="107">
                  <c:v>55.73</c:v>
                </c:pt>
                <c:pt idx="108">
                  <c:v>55.972999999999999</c:v>
                </c:pt>
                <c:pt idx="109">
                  <c:v>54.350999999999999</c:v>
                </c:pt>
                <c:pt idx="110">
                  <c:v>55.134999999999998</c:v>
                </c:pt>
                <c:pt idx="111">
                  <c:v>54</c:v>
                </c:pt>
                <c:pt idx="112">
                  <c:v>54.378</c:v>
                </c:pt>
                <c:pt idx="113">
                  <c:v>53.892000000000003</c:v>
                </c:pt>
                <c:pt idx="114">
                  <c:v>51.865000000000002</c:v>
                </c:pt>
                <c:pt idx="115">
                  <c:v>52.514000000000003</c:v>
                </c:pt>
                <c:pt idx="116">
                  <c:v>52.918999999999997</c:v>
                </c:pt>
                <c:pt idx="117">
                  <c:v>50.27</c:v>
                </c:pt>
                <c:pt idx="118">
                  <c:v>51.161999999999999</c:v>
                </c:pt>
                <c:pt idx="119">
                  <c:v>53</c:v>
                </c:pt>
                <c:pt idx="120">
                  <c:v>51.405000000000001</c:v>
                </c:pt>
                <c:pt idx="121">
                  <c:v>51.350999999999999</c:v>
                </c:pt>
                <c:pt idx="122">
                  <c:v>51.485999999999997</c:v>
                </c:pt>
                <c:pt idx="123">
                  <c:v>51.485999999999997</c:v>
                </c:pt>
                <c:pt idx="124">
                  <c:v>51.783999999999999</c:v>
                </c:pt>
                <c:pt idx="125">
                  <c:v>51.216000000000001</c:v>
                </c:pt>
                <c:pt idx="126">
                  <c:v>51.432000000000002</c:v>
                </c:pt>
                <c:pt idx="127">
                  <c:v>50.27</c:v>
                </c:pt>
                <c:pt idx="128">
                  <c:v>53.405000000000001</c:v>
                </c:pt>
                <c:pt idx="129">
                  <c:v>51.243000000000002</c:v>
                </c:pt>
                <c:pt idx="130">
                  <c:v>52.350999999999999</c:v>
                </c:pt>
                <c:pt idx="131">
                  <c:v>50.432000000000002</c:v>
                </c:pt>
                <c:pt idx="132">
                  <c:v>51.378</c:v>
                </c:pt>
                <c:pt idx="133">
                  <c:v>52.161999999999999</c:v>
                </c:pt>
                <c:pt idx="134">
                  <c:v>52.323999999999998</c:v>
                </c:pt>
                <c:pt idx="135">
                  <c:v>52.216000000000001</c:v>
                </c:pt>
                <c:pt idx="136">
                  <c:v>50.972999999999999</c:v>
                </c:pt>
                <c:pt idx="137">
                  <c:v>52.134999999999998</c:v>
                </c:pt>
                <c:pt idx="138">
                  <c:v>51.73</c:v>
                </c:pt>
                <c:pt idx="139">
                  <c:v>50.323999999999998</c:v>
                </c:pt>
                <c:pt idx="140">
                  <c:v>52.081000000000003</c:v>
                </c:pt>
                <c:pt idx="141">
                  <c:v>52.216000000000001</c:v>
                </c:pt>
                <c:pt idx="142">
                  <c:v>53.243000000000002</c:v>
                </c:pt>
                <c:pt idx="143">
                  <c:v>53.027000000000001</c:v>
                </c:pt>
                <c:pt idx="144">
                  <c:v>50.567999999999998</c:v>
                </c:pt>
                <c:pt idx="145">
                  <c:v>52.378</c:v>
                </c:pt>
                <c:pt idx="146">
                  <c:v>53.432000000000002</c:v>
                </c:pt>
                <c:pt idx="147">
                  <c:v>51.676000000000002</c:v>
                </c:pt>
                <c:pt idx="148">
                  <c:v>50.972999999999999</c:v>
                </c:pt>
                <c:pt idx="149">
                  <c:v>52.514000000000003</c:v>
                </c:pt>
                <c:pt idx="150">
                  <c:v>51.594999999999999</c:v>
                </c:pt>
                <c:pt idx="151">
                  <c:v>50.514000000000003</c:v>
                </c:pt>
                <c:pt idx="152">
                  <c:v>50.756999999999998</c:v>
                </c:pt>
                <c:pt idx="153">
                  <c:v>49.783999999999999</c:v>
                </c:pt>
                <c:pt idx="154">
                  <c:v>48.081000000000003</c:v>
                </c:pt>
                <c:pt idx="155">
                  <c:v>50.622</c:v>
                </c:pt>
                <c:pt idx="156">
                  <c:v>48.703000000000003</c:v>
                </c:pt>
                <c:pt idx="157">
                  <c:v>49.676000000000002</c:v>
                </c:pt>
                <c:pt idx="158">
                  <c:v>47.783999999999999</c:v>
                </c:pt>
                <c:pt idx="159">
                  <c:v>49.081000000000003</c:v>
                </c:pt>
                <c:pt idx="160">
                  <c:v>47.649000000000001</c:v>
                </c:pt>
                <c:pt idx="161">
                  <c:v>49.350999999999999</c:v>
                </c:pt>
                <c:pt idx="162">
                  <c:v>48.649000000000001</c:v>
                </c:pt>
                <c:pt idx="163">
                  <c:v>48.567999999999998</c:v>
                </c:pt>
                <c:pt idx="164">
                  <c:v>49</c:v>
                </c:pt>
                <c:pt idx="165">
                  <c:v>47.622</c:v>
                </c:pt>
                <c:pt idx="166">
                  <c:v>49.350999999999999</c:v>
                </c:pt>
                <c:pt idx="167">
                  <c:v>47.892000000000003</c:v>
                </c:pt>
                <c:pt idx="168">
                  <c:v>47.216000000000001</c:v>
                </c:pt>
                <c:pt idx="169">
                  <c:v>47.161999999999999</c:v>
                </c:pt>
                <c:pt idx="170">
                  <c:v>46.378</c:v>
                </c:pt>
                <c:pt idx="171">
                  <c:v>48.350999999999999</c:v>
                </c:pt>
                <c:pt idx="172">
                  <c:v>49.189</c:v>
                </c:pt>
                <c:pt idx="173">
                  <c:v>48.918999999999997</c:v>
                </c:pt>
                <c:pt idx="174">
                  <c:v>48.243000000000002</c:v>
                </c:pt>
                <c:pt idx="175">
                  <c:v>47.514000000000003</c:v>
                </c:pt>
                <c:pt idx="176">
                  <c:v>49.622</c:v>
                </c:pt>
                <c:pt idx="177">
                  <c:v>48.622</c:v>
                </c:pt>
                <c:pt idx="178">
                  <c:v>48.622</c:v>
                </c:pt>
                <c:pt idx="179">
                  <c:v>47.972999999999999</c:v>
                </c:pt>
                <c:pt idx="180">
                  <c:v>48.27</c:v>
                </c:pt>
                <c:pt idx="181">
                  <c:v>48.350999999999999</c:v>
                </c:pt>
                <c:pt idx="182">
                  <c:v>49.350999999999999</c:v>
                </c:pt>
                <c:pt idx="183">
                  <c:v>49.811</c:v>
                </c:pt>
                <c:pt idx="184">
                  <c:v>47.594999999999999</c:v>
                </c:pt>
                <c:pt idx="185">
                  <c:v>47.350999999999999</c:v>
                </c:pt>
                <c:pt idx="186">
                  <c:v>49.27</c:v>
                </c:pt>
                <c:pt idx="187">
                  <c:v>48.459000000000003</c:v>
                </c:pt>
                <c:pt idx="188">
                  <c:v>50.838000000000001</c:v>
                </c:pt>
                <c:pt idx="189">
                  <c:v>47.783999999999999</c:v>
                </c:pt>
                <c:pt idx="190">
                  <c:v>50.27</c:v>
                </c:pt>
                <c:pt idx="191">
                  <c:v>50.27</c:v>
                </c:pt>
                <c:pt idx="192">
                  <c:v>47.350999999999999</c:v>
                </c:pt>
                <c:pt idx="193">
                  <c:v>49.972999999999999</c:v>
                </c:pt>
                <c:pt idx="194">
                  <c:v>50</c:v>
                </c:pt>
                <c:pt idx="195">
                  <c:v>50.567999999999998</c:v>
                </c:pt>
                <c:pt idx="196">
                  <c:v>50.756999999999998</c:v>
                </c:pt>
                <c:pt idx="197">
                  <c:v>50.594999999999999</c:v>
                </c:pt>
                <c:pt idx="198">
                  <c:v>49.134999999999998</c:v>
                </c:pt>
                <c:pt idx="199">
                  <c:v>51.027000000000001</c:v>
                </c:pt>
                <c:pt idx="200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66.583786850022236</c:v>
                </c:pt>
                <c:pt idx="1">
                  <c:v>66.758322093126381</c:v>
                </c:pt>
                <c:pt idx="2">
                  <c:v>66.929159310128824</c:v>
                </c:pt>
                <c:pt idx="3">
                  <c:v>67.095899851331438</c:v>
                </c:pt>
                <c:pt idx="4">
                  <c:v>67.25811002447125</c:v>
                </c:pt>
                <c:pt idx="5">
                  <c:v>67.41531943355622</c:v>
                </c:pt>
                <c:pt idx="6">
                  <c:v>67.567019548765629</c:v>
                </c:pt>
                <c:pt idx="7">
                  <c:v>67.712662596828807</c:v>
                </c:pt>
                <c:pt idx="8">
                  <c:v>67.851660881358157</c:v>
                </c:pt>
                <c:pt idx="9">
                  <c:v>67.983386670277653</c:v>
                </c:pt>
                <c:pt idx="10">
                  <c:v>68.107172829096697</c:v>
                </c:pt>
                <c:pt idx="11">
                  <c:v>68.222314446171367</c:v>
                </c:pt>
                <c:pt idx="12">
                  <c:v>68.328071810516889</c:v>
                </c:pt>
                <c:pt idx="13">
                  <c:v>68.423675300903398</c:v>
                </c:pt>
                <c:pt idx="14">
                  <c:v>68.508333087841336</c:v>
                </c:pt>
                <c:pt idx="15">
                  <c:v>68.581243134783321</c:v>
                </c:pt>
                <c:pt idx="16">
                  <c:v>68.641611959413069</c:v>
                </c:pt>
                <c:pt idx="17">
                  <c:v>68.688684194676753</c:v>
                </c:pt>
                <c:pt idx="18">
                  <c:v>68.721789465139366</c:v>
                </c:pt>
                <c:pt idx="19">
                  <c:v>68.740416839016945</c:v>
                </c:pt>
                <c:pt idx="20">
                  <c:v>68.744332555829388</c:v>
                </c:pt>
                <c:pt idx="21">
                  <c:v>68.733764276986903</c:v>
                </c:pt>
                <c:pt idx="22">
                  <c:v>68.709685030324366</c:v>
                </c:pt>
                <c:pt idx="23">
                  <c:v>68.674242229089629</c:v>
                </c:pt>
                <c:pt idx="24">
                  <c:v>68.631390885030015</c:v>
                </c:pt>
                <c:pt idx="25">
                  <c:v>68.587803600341246</c:v>
                </c:pt>
                <c:pt idx="26">
                  <c:v>68.554139863150297</c:v>
                </c:pt>
                <c:pt idx="27">
                  <c:v>68.546758582455269</c:v>
                </c:pt>
                <c:pt idx="28">
                  <c:v>68.589943890719979</c:v>
                </c:pt>
                <c:pt idx="29">
                  <c:v>68.718676896563395</c:v>
                </c:pt>
                <c:pt idx="30">
                  <c:v>68.981917016604882</c:v>
                </c:pt>
                <c:pt idx="31">
                  <c:v>69.446249386956893</c:v>
                </c:pt>
                <c:pt idx="32">
                  <c:v>70.199608086623641</c:v>
                </c:pt>
                <c:pt idx="33">
                  <c:v>71.354605165151597</c:v>
                </c:pt>
                <c:pt idx="34">
                  <c:v>73.050800916682604</c:v>
                </c:pt>
                <c:pt idx="35">
                  <c:v>75.45507316037974</c:v>
                </c:pt>
                <c:pt idx="36">
                  <c:v>78.759127152747524</c:v>
                </c:pt>
                <c:pt idx="37">
                  <c:v>83.173186556757685</c:v>
                </c:pt>
                <c:pt idx="38">
                  <c:v>88.915072810982224</c:v>
                </c:pt>
                <c:pt idx="39">
                  <c:v>96.194254206960963</c:v>
                </c:pt>
                <c:pt idx="40">
                  <c:v>105.19102974092088</c:v>
                </c:pt>
                <c:pt idx="41">
                  <c:v>116.03172833228712</c:v>
                </c:pt>
                <c:pt idx="42">
                  <c:v>128.76137658573461</c:v>
                </c:pt>
                <c:pt idx="43">
                  <c:v>143.31497467259237</c:v>
                </c:pt>
                <c:pt idx="44">
                  <c:v>159.48573991537992</c:v>
                </c:pt>
                <c:pt idx="45">
                  <c:v>176.88139023299499</c:v>
                </c:pt>
                <c:pt idx="46">
                  <c:v>194.84867432199789</c:v>
                </c:pt>
                <c:pt idx="47">
                  <c:v>212.34399231501149</c:v>
                </c:pt>
                <c:pt idx="48">
                  <c:v>227.76282644156387</c:v>
                </c:pt>
                <c:pt idx="49">
                  <c:v>238.83768590563963</c:v>
                </c:pt>
                <c:pt idx="50">
                  <c:v>242.83317092746321</c:v>
                </c:pt>
                <c:pt idx="51">
                  <c:v>237.25783808886402</c:v>
                </c:pt>
                <c:pt idx="52">
                  <c:v>221.01808737889326</c:v>
                </c:pt>
                <c:pt idx="53">
                  <c:v>195.45066967598476</c:v>
                </c:pt>
                <c:pt idx="54">
                  <c:v>164.43433339034814</c:v>
                </c:pt>
                <c:pt idx="55">
                  <c:v>133.21723804555302</c:v>
                </c:pt>
                <c:pt idx="56">
                  <c:v>106.50584322503236</c:v>
                </c:pt>
                <c:pt idx="57">
                  <c:v>86.942164804224191</c:v>
                </c:pt>
                <c:pt idx="58">
                  <c:v>74.776043774097872</c:v>
                </c:pt>
                <c:pt idx="59">
                  <c:v>68.638795577567791</c:v>
                </c:pt>
                <c:pt idx="60">
                  <c:v>66.681773843943134</c:v>
                </c:pt>
                <c:pt idx="61">
                  <c:v>67.394320731693739</c:v>
                </c:pt>
                <c:pt idx="62">
                  <c:v>69.883657053577267</c:v>
                </c:pt>
                <c:pt idx="63">
                  <c:v>73.781876596253994</c:v>
                </c:pt>
                <c:pt idx="64">
                  <c:v>79.031570174491122</c:v>
                </c:pt>
                <c:pt idx="65">
                  <c:v>85.70099382704565</c:v>
                </c:pt>
                <c:pt idx="66">
                  <c:v>93.865188550320795</c:v>
                </c:pt>
                <c:pt idx="67">
                  <c:v>103.53470943254284</c:v>
                </c:pt>
                <c:pt idx="68">
                  <c:v>114.60507994363758</c:v>
                </c:pt>
                <c:pt idx="69">
                  <c:v>126.80466135358125</c:v>
                </c:pt>
                <c:pt idx="70">
                  <c:v>139.62088543625919</c:v>
                </c:pt>
                <c:pt idx="71">
                  <c:v>152.19301881970114</c:v>
                </c:pt>
                <c:pt idx="72">
                  <c:v>163.19768489097174</c:v>
                </c:pt>
                <c:pt idx="73">
                  <c:v>170.83224322934365</c:v>
                </c:pt>
                <c:pt idx="74">
                  <c:v>173.06971216664209</c:v>
                </c:pt>
                <c:pt idx="75">
                  <c:v>168.29451446482085</c:v>
                </c:pt>
                <c:pt idx="76">
                  <c:v>156.15408582202588</c:v>
                </c:pt>
                <c:pt idx="77">
                  <c:v>138.13119525795801</c:v>
                </c:pt>
                <c:pt idx="78">
                  <c:v>117.31667997043111</c:v>
                </c:pt>
                <c:pt idx="79">
                  <c:v>97.331934702495374</c:v>
                </c:pt>
                <c:pt idx="80">
                  <c:v>80.988221380341614</c:v>
                </c:pt>
                <c:pt idx="81">
                  <c:v>69.475996210153824</c:v>
                </c:pt>
                <c:pt idx="82">
                  <c:v>62.445084736137211</c:v>
                </c:pt>
                <c:pt idx="83">
                  <c:v>58.697587718744124</c:v>
                </c:pt>
                <c:pt idx="84">
                  <c:v>56.933567317390114</c:v>
                </c:pt>
                <c:pt idx="85">
                  <c:v>56.17762579507918</c:v>
                </c:pt>
                <c:pt idx="86">
                  <c:v>55.857842761415412</c:v>
                </c:pt>
                <c:pt idx="87">
                  <c:v>55.700226810970896</c:v>
                </c:pt>
                <c:pt idx="88">
                  <c:v>55.595162082251505</c:v>
                </c:pt>
                <c:pt idx="89">
                  <c:v>55.505539682245605</c:v>
                </c:pt>
                <c:pt idx="90">
                  <c:v>55.420606984590002</c:v>
                </c:pt>
                <c:pt idx="91">
                  <c:v>55.337639703094034</c:v>
                </c:pt>
                <c:pt idx="92">
                  <c:v>55.255986570347645</c:v>
                </c:pt>
                <c:pt idx="93">
                  <c:v>55.175456345786934</c:v>
                </c:pt>
                <c:pt idx="94">
                  <c:v>55.095949321043044</c:v>
                </c:pt>
                <c:pt idx="95">
                  <c:v>55.017385562399191</c:v>
                </c:pt>
                <c:pt idx="96">
                  <c:v>54.939692708601143</c:v>
                </c:pt>
                <c:pt idx="97">
                  <c:v>54.862803918873496</c:v>
                </c:pt>
                <c:pt idx="98">
                  <c:v>54.786657310626317</c:v>
                </c:pt>
                <c:pt idx="99">
                  <c:v>54.711195599505764</c:v>
                </c:pt>
                <c:pt idx="100">
                  <c:v>54.636365778356051</c:v>
                </c:pt>
                <c:pt idx="101">
                  <c:v>54.562118816903869</c:v>
                </c:pt>
                <c:pt idx="102">
                  <c:v>54.488409379905306</c:v>
                </c:pt>
                <c:pt idx="103">
                  <c:v>54.415195562934059</c:v>
                </c:pt>
                <c:pt idx="104">
                  <c:v>54.342438645059978</c:v>
                </c:pt>
                <c:pt idx="105">
                  <c:v>54.270102857643622</c:v>
                </c:pt>
                <c:pt idx="106">
                  <c:v>54.198155168455237</c:v>
                </c:pt>
                <c:pt idx="107">
                  <c:v>54.126565080321527</c:v>
                </c:pt>
                <c:pt idx="108">
                  <c:v>54.055304443508632</c:v>
                </c:pt>
                <c:pt idx="109">
                  <c:v>53.984347281062313</c:v>
                </c:pt>
                <c:pt idx="110">
                  <c:v>53.913669626344685</c:v>
                </c:pt>
                <c:pt idx="111">
                  <c:v>53.843249372030684</c:v>
                </c:pt>
                <c:pt idx="112">
                  <c:v>53.773066129853227</c:v>
                </c:pt>
                <c:pt idx="113">
                  <c:v>53.703101100415509</c:v>
                </c:pt>
                <c:pt idx="114">
                  <c:v>53.633336952419114</c:v>
                </c:pt>
                <c:pt idx="115">
                  <c:v>53.563757710688051</c:v>
                </c:pt>
                <c:pt idx="116">
                  <c:v>53.49434865240012</c:v>
                </c:pt>
                <c:pt idx="117">
                  <c:v>53.425096210969485</c:v>
                </c:pt>
                <c:pt idx="118">
                  <c:v>53.355987887054241</c:v>
                </c:pt>
                <c:pt idx="119">
                  <c:v>53.287012166194629</c:v>
                </c:pt>
                <c:pt idx="120">
                  <c:v>53.218158442616087</c:v>
                </c:pt>
                <c:pt idx="121">
                  <c:v>53.149416948760546</c:v>
                </c:pt>
                <c:pt idx="122">
                  <c:v>53.080778690136704</c:v>
                </c:pt>
                <c:pt idx="123">
                  <c:v>53.012235385106216</c:v>
                </c:pt>
                <c:pt idx="124">
                  <c:v>52.943779409247831</c:v>
                </c:pt>
                <c:pt idx="125">
                  <c:v>52.875403743965435</c:v>
                </c:pt>
                <c:pt idx="126">
                  <c:v>52.807101929028207</c:v>
                </c:pt>
                <c:pt idx="127">
                  <c:v>52.738868018752591</c:v>
                </c:pt>
                <c:pt idx="128">
                  <c:v>52.670696541555806</c:v>
                </c:pt>
                <c:pt idx="129">
                  <c:v>52.602582462629513</c:v>
                </c:pt>
                <c:pt idx="130">
                  <c:v>52.534521149499717</c:v>
                </c:pt>
                <c:pt idx="131">
                  <c:v>52.466508340256212</c:v>
                </c:pt>
                <c:pt idx="132">
                  <c:v>52.398540114249563</c:v>
                </c:pt>
                <c:pt idx="133">
                  <c:v>52.330612865069014</c:v>
                </c:pt>
                <c:pt idx="134">
                  <c:v>52.26272327562782</c:v>
                </c:pt>
                <c:pt idx="135">
                  <c:v>52.194868295195171</c:v>
                </c:pt>
                <c:pt idx="136">
                  <c:v>52.127045118226</c:v>
                </c:pt>
                <c:pt idx="137">
                  <c:v>52.059251164850622</c:v>
                </c:pt>
                <c:pt idx="138">
                  <c:v>51.99148406289666</c:v>
                </c:pt>
                <c:pt idx="139">
                  <c:v>51.923741631325093</c:v>
                </c:pt>
                <c:pt idx="140">
                  <c:v>51.85602186497109</c:v>
                </c:pt>
                <c:pt idx="141">
                  <c:v>51.788322920488717</c:v>
                </c:pt>
                <c:pt idx="142">
                  <c:v>51.720643103406019</c:v>
                </c:pt>
                <c:pt idx="143">
                  <c:v>51.652980856203918</c:v>
                </c:pt>
                <c:pt idx="144">
                  <c:v>51.58533474733963</c:v>
                </c:pt>
                <c:pt idx="145">
                  <c:v>51.517703461140378</c:v>
                </c:pt>
                <c:pt idx="146">
                  <c:v>51.450085788499578</c:v>
                </c:pt>
                <c:pt idx="147">
                  <c:v>51.382480618312734</c:v>
                </c:pt>
                <c:pt idx="148">
                  <c:v>51.31488692959477</c:v>
                </c:pt>
                <c:pt idx="149">
                  <c:v>51.247303784225409</c:v>
                </c:pt>
                <c:pt idx="150">
                  <c:v>51.179730320273173</c:v>
                </c:pt>
                <c:pt idx="151">
                  <c:v>51.112165745852366</c:v>
                </c:pt>
                <c:pt idx="152">
                  <c:v>51.044609333470902</c:v>
                </c:pt>
                <c:pt idx="153">
                  <c:v>50.977060414830447</c:v>
                </c:pt>
                <c:pt idx="154">
                  <c:v>50.909518376042733</c:v>
                </c:pt>
                <c:pt idx="155">
                  <c:v>50.841982653229415</c:v>
                </c:pt>
                <c:pt idx="156">
                  <c:v>50.77445272847477</c:v>
                </c:pt>
                <c:pt idx="157">
                  <c:v>50.706928126103421</c:v>
                </c:pt>
                <c:pt idx="158">
                  <c:v>50.639408409257143</c:v>
                </c:pt>
                <c:pt idx="159">
                  <c:v>50.571893176747004</c:v>
                </c:pt>
                <c:pt idx="160">
                  <c:v>50.504382060158832</c:v>
                </c:pt>
                <c:pt idx="161">
                  <c:v>50.436874721191842</c:v>
                </c:pt>
                <c:pt idx="162">
                  <c:v>50.369370849211919</c:v>
                </c:pt>
                <c:pt idx="163">
                  <c:v>50.301870159002135</c:v>
                </c:pt>
                <c:pt idx="164">
                  <c:v>50.234372388695078</c:v>
                </c:pt>
                <c:pt idx="165">
                  <c:v>50.166877297872055</c:v>
                </c:pt>
                <c:pt idx="166">
                  <c:v>50.099384665816196</c:v>
                </c:pt>
                <c:pt idx="167">
                  <c:v>50.031894289906688</c:v>
                </c:pt>
                <c:pt idx="168">
                  <c:v>49.96440598414322</c:v>
                </c:pt>
                <c:pt idx="169">
                  <c:v>49.896919577789902</c:v>
                </c:pt>
                <c:pt idx="170">
                  <c:v>49.829434914129102</c:v>
                </c:pt>
                <c:pt idx="171">
                  <c:v>49.761951849316446</c:v>
                </c:pt>
                <c:pt idx="172">
                  <c:v>49.694470251328795</c:v>
                </c:pt>
                <c:pt idx="173">
                  <c:v>49.626989998997637</c:v>
                </c:pt>
                <c:pt idx="174">
                  <c:v>49.559510981121036</c:v>
                </c:pt>
                <c:pt idx="175">
                  <c:v>49.492033095647891</c:v>
                </c:pt>
                <c:pt idx="176">
                  <c:v>49.424556248928539</c:v>
                </c:pt>
                <c:pt idx="177">
                  <c:v>49.357080355026376</c:v>
                </c:pt>
                <c:pt idx="178">
                  <c:v>49.289605335085547</c:v>
                </c:pt>
                <c:pt idx="179">
                  <c:v>49.222131116750312</c:v>
                </c:pt>
                <c:pt idx="180">
                  <c:v>49.154657633631608</c:v>
                </c:pt>
                <c:pt idx="181">
                  <c:v>49.087184824817271</c:v>
                </c:pt>
                <c:pt idx="182">
                  <c:v>49.019712634422227</c:v>
                </c:pt>
                <c:pt idx="183">
                  <c:v>48.952241011175389</c:v>
                </c:pt>
                <c:pt idx="184">
                  <c:v>48.88476990804039</c:v>
                </c:pt>
                <c:pt idx="185">
                  <c:v>48.817299281867328</c:v>
                </c:pt>
                <c:pt idx="186">
                  <c:v>48.749829093072961</c:v>
                </c:pt>
                <c:pt idx="187">
                  <c:v>48.682359305347155</c:v>
                </c:pt>
                <c:pt idx="188">
                  <c:v>48.614889885383306</c:v>
                </c:pt>
                <c:pt idx="189">
                  <c:v>48.547420802631002</c:v>
                </c:pt>
                <c:pt idx="190">
                  <c:v>48.479952029068698</c:v>
                </c:pt>
                <c:pt idx="191">
                  <c:v>48.412483538995353</c:v>
                </c:pt>
                <c:pt idx="192">
                  <c:v>48.345015308838981</c:v>
                </c:pt>
                <c:pt idx="193">
                  <c:v>48.277547316980908</c:v>
                </c:pt>
                <c:pt idx="194">
                  <c:v>48.21007954359461</c:v>
                </c:pt>
                <c:pt idx="195">
                  <c:v>48.142611970497661</c:v>
                </c:pt>
                <c:pt idx="196">
                  <c:v>48.075144581015898</c:v>
                </c:pt>
                <c:pt idx="197">
                  <c:v>48.007677359858839</c:v>
                </c:pt>
                <c:pt idx="198">
                  <c:v>47.940210293005158</c:v>
                </c:pt>
                <c:pt idx="199">
                  <c:v>47.872743367597835</c:v>
                </c:pt>
                <c:pt idx="200">
                  <c:v>47.80527657184777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66.583786849523804</c:v>
                </c:pt>
                <c:pt idx="1">
                  <c:v>66.758322091782929</c:v>
                </c:pt>
                <c:pt idx="2">
                  <c:v>66.929159306574704</c:v>
                </c:pt>
                <c:pt idx="3">
                  <c:v>67.095899842102696</c:v>
                </c:pt>
                <c:pt idx="4">
                  <c:v>67.258110000950424</c:v>
                </c:pt>
                <c:pt idx="5">
                  <c:v>67.415319374717669</c:v>
                </c:pt>
                <c:pt idx="6">
                  <c:v>67.567019404297966</c:v>
                </c:pt>
                <c:pt idx="7">
                  <c:v>67.712662248669062</c:v>
                </c:pt>
                <c:pt idx="8">
                  <c:v>67.851660057816275</c:v>
                </c:pt>
                <c:pt idx="9">
                  <c:v>67.98338475825922</c:v>
                </c:pt>
                <c:pt idx="10">
                  <c:v>68.107168471994939</c:v>
                </c:pt>
                <c:pt idx="11">
                  <c:v>68.222304700706189</c:v>
                </c:pt>
                <c:pt idx="12">
                  <c:v>68.328050415792831</c:v>
                </c:pt>
                <c:pt idx="13">
                  <c:v>68.423629199934922</c:v>
                </c:pt>
                <c:pt idx="14">
                  <c:v>68.508235586037046</c:v>
                </c:pt>
                <c:pt idx="15">
                  <c:v>68.581040732922915</c:v>
                </c:pt>
                <c:pt idx="16">
                  <c:v>68.641199562323436</c:v>
                </c:pt>
                <c:pt idx="17">
                  <c:v>68.687859456824498</c:v>
                </c:pt>
                <c:pt idx="18">
                  <c:v>68.72017058197271</c:v>
                </c:pt>
                <c:pt idx="19">
                  <c:v>68.737297846512092</c:v>
                </c:pt>
                <c:pt idx="20">
                  <c:v>68.738434452196486</c:v>
                </c:pt>
                <c:pt idx="21">
                  <c:v>68.722816909143248</c:v>
                </c:pt>
                <c:pt idx="22">
                  <c:v>68.689741305780217</c:v>
                </c:pt>
                <c:pt idx="23">
                  <c:v>68.638580527023336</c:v>
                </c:pt>
                <c:pt idx="24">
                  <c:v>68.568802014895638</c:v>
                </c:pt>
                <c:pt idx="25">
                  <c:v>68.479985568438011</c:v>
                </c:pt>
                <c:pt idx="26">
                  <c:v>68.37184059194378</c:v>
                </c:pt>
                <c:pt idx="27">
                  <c:v>68.244222130751496</c:v>
                </c:pt>
                <c:pt idx="28">
                  <c:v>68.097144990869751</c:v>
                </c:pt>
                <c:pt idx="29">
                  <c:v>67.930795230857711</c:v>
                </c:pt>
                <c:pt idx="30">
                  <c:v>67.745538348338741</c:v>
                </c:pt>
                <c:pt idx="31">
                  <c:v>67.541923563311443</c:v>
                </c:pt>
                <c:pt idx="32">
                  <c:v>67.320683726447072</c:v>
                </c:pt>
                <c:pt idx="33">
                  <c:v>67.082730548941996</c:v>
                </c:pt>
                <c:pt idx="34">
                  <c:v>66.829145052840715</c:v>
                </c:pt>
                <c:pt idx="35">
                  <c:v>66.561163364535872</c:v>
                </c:pt>
                <c:pt idx="36">
                  <c:v>66.280158203685588</c:v>
                </c:pt>
                <c:pt idx="37">
                  <c:v>65.987616637682549</c:v>
                </c:pt>
                <c:pt idx="38">
                  <c:v>65.685114860844507</c:v>
                </c:pt>
                <c:pt idx="39">
                  <c:v>65.37429090254939</c:v>
                </c:pt>
                <c:pt idx="40">
                  <c:v>65.056816258338102</c:v>
                </c:pt>
                <c:pt idx="41">
                  <c:v>64.734367466390069</c:v>
                </c:pt>
                <c:pt idx="42">
                  <c:v>64.408598618304197</c:v>
                </c:pt>
                <c:pt idx="43">
                  <c:v>64.081115702939044</c:v>
                </c:pt>
                <c:pt idx="44">
                  <c:v>63.753453545075011</c:v>
                </c:pt>
                <c:pt idx="45">
                  <c:v>63.427055930137861</c:v>
                </c:pt>
                <c:pt idx="46">
                  <c:v>63.10325931714894</c:v>
                </c:pt>
                <c:pt idx="47">
                  <c:v>62.783280349446194</c:v>
                </c:pt>
                <c:pt idx="48">
                  <c:v>62.468207190056219</c:v>
                </c:pt>
                <c:pt idx="49">
                  <c:v>62.158994546798574</c:v>
                </c:pt>
                <c:pt idx="50">
                  <c:v>61.856462118913718</c:v>
                </c:pt>
                <c:pt idx="51">
                  <c:v>61.561296096433431</c:v>
                </c:pt>
                <c:pt idx="52">
                  <c:v>61.274053276647734</c:v>
                </c:pt>
                <c:pt idx="53">
                  <c:v>60.995167327166108</c:v>
                </c:pt>
                <c:pt idx="54">
                  <c:v>60.724956718515905</c:v>
                </c:pt>
                <c:pt idx="55">
                  <c:v>60.463633865996023</c:v>
                </c:pt>
                <c:pt idx="56">
                  <c:v>60.211315055068958</c:v>
                </c:pt>
                <c:pt idx="57">
                  <c:v>59.968030771389159</c:v>
                </c:pt>
                <c:pt idx="58">
                  <c:v>59.733736110541585</c:v>
                </c:pt>
                <c:pt idx="59">
                  <c:v>59.50832099932682</c:v>
                </c:pt>
                <c:pt idx="60">
                  <c:v>59.291620016476607</c:v>
                </c:pt>
                <c:pt idx="61">
                  <c:v>59.083421653406589</c:v>
                </c:pt>
                <c:pt idx="62">
                  <c:v>58.883476903247939</c:v>
                </c:pt>
                <c:pt idx="63">
                  <c:v>58.691507107915143</c:v>
                </c:pt>
                <c:pt idx="64">
                  <c:v>58.507211027940748</c:v>
                </c:pt>
                <c:pt idx="65">
                  <c:v>58.330271128274674</c:v>
                </c:pt>
                <c:pt idx="66">
                  <c:v>58.160359095575039</c:v>
                </c:pt>
                <c:pt idx="67">
                  <c:v>57.997140619291464</c:v>
                </c:pt>
                <c:pt idx="68">
                  <c:v>57.840279480759378</c:v>
                </c:pt>
                <c:pt idx="69">
                  <c:v>57.689441002331726</c:v>
                </c:pt>
                <c:pt idx="70">
                  <c:v>57.544294913003171</c:v>
                </c:pt>
                <c:pt idx="71">
                  <c:v>57.404517688720063</c:v>
                </c:pt>
                <c:pt idx="72">
                  <c:v>57.269794425233165</c:v>
                </c:pt>
                <c:pt idx="73">
                  <c:v>57.139820299475176</c:v>
                </c:pt>
                <c:pt idx="74">
                  <c:v>57.014301672485288</c:v>
                </c:pt>
                <c:pt idx="75">
                  <c:v>56.892956883229751</c:v>
                </c:pt>
                <c:pt idx="76">
                  <c:v>56.775516778578499</c:v>
                </c:pt>
                <c:pt idx="77">
                  <c:v>56.661725020426005</c:v>
                </c:pt>
                <c:pt idx="78">
                  <c:v>56.551338206663836</c:v>
                </c:pt>
                <c:pt idx="79">
                  <c:v>56.444125838550875</c:v>
                </c:pt>
                <c:pt idx="80">
                  <c:v>56.339870163074039</c:v>
                </c:pt>
                <c:pt idx="81">
                  <c:v>56.238365915203865</c:v>
                </c:pt>
                <c:pt idx="82">
                  <c:v>56.139419981560124</c:v>
                </c:pt>
                <c:pt idx="83">
                  <c:v>56.042851003925897</c:v>
                </c:pt>
                <c:pt idx="84">
                  <c:v>55.948488938287312</c:v>
                </c:pt>
                <c:pt idx="85">
                  <c:v>55.856174582618777</c:v>
                </c:pt>
                <c:pt idx="86">
                  <c:v>55.765759084467717</c:v>
                </c:pt>
                <c:pt idx="87">
                  <c:v>55.677103437496527</c:v>
                </c:pt>
                <c:pt idx="88">
                  <c:v>55.590077974491656</c:v>
                </c:pt>
                <c:pt idx="89">
                  <c:v>55.504561862927538</c:v>
                </c:pt>
                <c:pt idx="90">
                  <c:v>55.420442607952786</c:v>
                </c:pt>
                <c:pt idx="91">
                  <c:v>55.337615566626454</c:v>
                </c:pt>
                <c:pt idx="92">
                  <c:v>55.255983476351034</c:v>
                </c:pt>
                <c:pt idx="93">
                  <c:v>55.175455999707481</c:v>
                </c:pt>
                <c:pt idx="94">
                  <c:v>55.095949287277861</c:v>
                </c:pt>
                <c:pt idx="95">
                  <c:v>55.017385559526744</c:v>
                </c:pt>
                <c:pt idx="96">
                  <c:v>54.939692708388137</c:v>
                </c:pt>
                <c:pt idx="97">
                  <c:v>54.862803918859733</c:v>
                </c:pt>
                <c:pt idx="98">
                  <c:v>54.786657310625543</c:v>
                </c:pt>
                <c:pt idx="99">
                  <c:v>54.711195599505729</c:v>
                </c:pt>
                <c:pt idx="100">
                  <c:v>54.636365778356051</c:v>
                </c:pt>
                <c:pt idx="101">
                  <c:v>54.562118816903869</c:v>
                </c:pt>
                <c:pt idx="102">
                  <c:v>54.488409379905306</c:v>
                </c:pt>
                <c:pt idx="103">
                  <c:v>54.415195562934059</c:v>
                </c:pt>
                <c:pt idx="104">
                  <c:v>54.342438645059978</c:v>
                </c:pt>
                <c:pt idx="105">
                  <c:v>54.270102857643622</c:v>
                </c:pt>
                <c:pt idx="106">
                  <c:v>54.198155168455237</c:v>
                </c:pt>
                <c:pt idx="107">
                  <c:v>54.126565080321527</c:v>
                </c:pt>
                <c:pt idx="108">
                  <c:v>54.055304443508632</c:v>
                </c:pt>
                <c:pt idx="109">
                  <c:v>53.984347281062313</c:v>
                </c:pt>
                <c:pt idx="110">
                  <c:v>53.913669626344685</c:v>
                </c:pt>
                <c:pt idx="111">
                  <c:v>53.843249372030684</c:v>
                </c:pt>
                <c:pt idx="112">
                  <c:v>53.773066129853227</c:v>
                </c:pt>
                <c:pt idx="113">
                  <c:v>53.703101100415509</c:v>
                </c:pt>
                <c:pt idx="114">
                  <c:v>53.633336952419114</c:v>
                </c:pt>
                <c:pt idx="115">
                  <c:v>53.563757710688051</c:v>
                </c:pt>
                <c:pt idx="116">
                  <c:v>53.49434865240012</c:v>
                </c:pt>
                <c:pt idx="117">
                  <c:v>53.425096210969485</c:v>
                </c:pt>
                <c:pt idx="118">
                  <c:v>53.355987887054241</c:v>
                </c:pt>
                <c:pt idx="119">
                  <c:v>53.287012166194629</c:v>
                </c:pt>
                <c:pt idx="120">
                  <c:v>53.218158442616087</c:v>
                </c:pt>
                <c:pt idx="121">
                  <c:v>53.149416948760546</c:v>
                </c:pt>
                <c:pt idx="122">
                  <c:v>53.080778690136704</c:v>
                </c:pt>
                <c:pt idx="123">
                  <c:v>53.012235385106216</c:v>
                </c:pt>
                <c:pt idx="124">
                  <c:v>52.943779409247831</c:v>
                </c:pt>
                <c:pt idx="125">
                  <c:v>52.875403743965435</c:v>
                </c:pt>
                <c:pt idx="126">
                  <c:v>52.807101929028207</c:v>
                </c:pt>
                <c:pt idx="127">
                  <c:v>52.738868018752591</c:v>
                </c:pt>
                <c:pt idx="128">
                  <c:v>52.670696541555806</c:v>
                </c:pt>
                <c:pt idx="129">
                  <c:v>52.602582462629513</c:v>
                </c:pt>
                <c:pt idx="130">
                  <c:v>52.534521149499717</c:v>
                </c:pt>
                <c:pt idx="131">
                  <c:v>52.466508340256212</c:v>
                </c:pt>
                <c:pt idx="132">
                  <c:v>52.398540114249563</c:v>
                </c:pt>
                <c:pt idx="133">
                  <c:v>52.330612865069014</c:v>
                </c:pt>
                <c:pt idx="134">
                  <c:v>52.26272327562782</c:v>
                </c:pt>
                <c:pt idx="135">
                  <c:v>52.194868295195171</c:v>
                </c:pt>
                <c:pt idx="136">
                  <c:v>52.127045118226</c:v>
                </c:pt>
                <c:pt idx="137">
                  <c:v>52.059251164850622</c:v>
                </c:pt>
                <c:pt idx="138">
                  <c:v>51.99148406289666</c:v>
                </c:pt>
                <c:pt idx="139">
                  <c:v>51.923741631325093</c:v>
                </c:pt>
                <c:pt idx="140">
                  <c:v>51.85602186497109</c:v>
                </c:pt>
                <c:pt idx="141">
                  <c:v>51.788322920488717</c:v>
                </c:pt>
                <c:pt idx="142">
                  <c:v>51.720643103406019</c:v>
                </c:pt>
                <c:pt idx="143">
                  <c:v>51.652980856203918</c:v>
                </c:pt>
                <c:pt idx="144">
                  <c:v>51.58533474733963</c:v>
                </c:pt>
                <c:pt idx="145">
                  <c:v>51.517703461140378</c:v>
                </c:pt>
                <c:pt idx="146">
                  <c:v>51.450085788499578</c:v>
                </c:pt>
                <c:pt idx="147">
                  <c:v>51.382480618312734</c:v>
                </c:pt>
                <c:pt idx="148">
                  <c:v>51.31488692959477</c:v>
                </c:pt>
                <c:pt idx="149">
                  <c:v>51.247303784225409</c:v>
                </c:pt>
                <c:pt idx="150">
                  <c:v>51.179730320273173</c:v>
                </c:pt>
                <c:pt idx="151">
                  <c:v>51.112165745852366</c:v>
                </c:pt>
                <c:pt idx="152">
                  <c:v>51.044609333470902</c:v>
                </c:pt>
                <c:pt idx="153">
                  <c:v>50.977060414830447</c:v>
                </c:pt>
                <c:pt idx="154">
                  <c:v>50.909518376042733</c:v>
                </c:pt>
                <c:pt idx="155">
                  <c:v>50.841982653229415</c:v>
                </c:pt>
                <c:pt idx="156">
                  <c:v>50.77445272847477</c:v>
                </c:pt>
                <c:pt idx="157">
                  <c:v>50.706928126103421</c:v>
                </c:pt>
                <c:pt idx="158">
                  <c:v>50.639408409257143</c:v>
                </c:pt>
                <c:pt idx="159">
                  <c:v>50.571893176747004</c:v>
                </c:pt>
                <c:pt idx="160">
                  <c:v>50.504382060158832</c:v>
                </c:pt>
                <c:pt idx="161">
                  <c:v>50.436874721191842</c:v>
                </c:pt>
                <c:pt idx="162">
                  <c:v>50.369370849211919</c:v>
                </c:pt>
                <c:pt idx="163">
                  <c:v>50.301870159002135</c:v>
                </c:pt>
                <c:pt idx="164">
                  <c:v>50.234372388695078</c:v>
                </c:pt>
                <c:pt idx="165">
                  <c:v>50.166877297872055</c:v>
                </c:pt>
                <c:pt idx="166">
                  <c:v>50.099384665816196</c:v>
                </c:pt>
                <c:pt idx="167">
                  <c:v>50.031894289906688</c:v>
                </c:pt>
                <c:pt idx="168">
                  <c:v>49.96440598414322</c:v>
                </c:pt>
                <c:pt idx="169">
                  <c:v>49.896919577789902</c:v>
                </c:pt>
                <c:pt idx="170">
                  <c:v>49.829434914129102</c:v>
                </c:pt>
                <c:pt idx="171">
                  <c:v>49.761951849316446</c:v>
                </c:pt>
                <c:pt idx="172">
                  <c:v>49.694470251328795</c:v>
                </c:pt>
                <c:pt idx="173">
                  <c:v>49.626989998997637</c:v>
                </c:pt>
                <c:pt idx="174">
                  <c:v>49.559510981121036</c:v>
                </c:pt>
                <c:pt idx="175">
                  <c:v>49.492033095647891</c:v>
                </c:pt>
                <c:pt idx="176">
                  <c:v>49.424556248928539</c:v>
                </c:pt>
                <c:pt idx="177">
                  <c:v>49.357080355026376</c:v>
                </c:pt>
                <c:pt idx="178">
                  <c:v>49.289605335085547</c:v>
                </c:pt>
                <c:pt idx="179">
                  <c:v>49.222131116750312</c:v>
                </c:pt>
                <c:pt idx="180">
                  <c:v>49.154657633631608</c:v>
                </c:pt>
                <c:pt idx="181">
                  <c:v>49.087184824817271</c:v>
                </c:pt>
                <c:pt idx="182">
                  <c:v>49.019712634422227</c:v>
                </c:pt>
                <c:pt idx="183">
                  <c:v>48.952241011175389</c:v>
                </c:pt>
                <c:pt idx="184">
                  <c:v>48.88476990804039</c:v>
                </c:pt>
                <c:pt idx="185">
                  <c:v>48.817299281867328</c:v>
                </c:pt>
                <c:pt idx="186">
                  <c:v>48.749829093072961</c:v>
                </c:pt>
                <c:pt idx="187">
                  <c:v>48.682359305347155</c:v>
                </c:pt>
                <c:pt idx="188">
                  <c:v>48.614889885383306</c:v>
                </c:pt>
                <c:pt idx="189">
                  <c:v>48.547420802631002</c:v>
                </c:pt>
                <c:pt idx="190">
                  <c:v>48.479952029068698</c:v>
                </c:pt>
                <c:pt idx="191">
                  <c:v>48.412483538995353</c:v>
                </c:pt>
                <c:pt idx="192">
                  <c:v>48.345015308838981</c:v>
                </c:pt>
                <c:pt idx="193">
                  <c:v>48.277547316980908</c:v>
                </c:pt>
                <c:pt idx="194">
                  <c:v>48.21007954359461</c:v>
                </c:pt>
                <c:pt idx="195">
                  <c:v>48.142611970497661</c:v>
                </c:pt>
                <c:pt idx="196">
                  <c:v>48.075144581015898</c:v>
                </c:pt>
                <c:pt idx="197">
                  <c:v>48.007677359858839</c:v>
                </c:pt>
                <c:pt idx="198">
                  <c:v>47.940210293005158</c:v>
                </c:pt>
                <c:pt idx="199">
                  <c:v>47.872743367597835</c:v>
                </c:pt>
                <c:pt idx="200">
                  <c:v>47.80527657184777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56.55</c:v>
                </c:pt>
                <c:pt idx="1">
                  <c:v>58.767000000000003</c:v>
                </c:pt>
                <c:pt idx="2">
                  <c:v>57.2</c:v>
                </c:pt>
                <c:pt idx="3">
                  <c:v>59.216999999999999</c:v>
                </c:pt>
                <c:pt idx="4">
                  <c:v>56.716999999999999</c:v>
                </c:pt>
                <c:pt idx="5">
                  <c:v>56.716999999999999</c:v>
                </c:pt>
                <c:pt idx="6">
                  <c:v>58.4</c:v>
                </c:pt>
                <c:pt idx="7">
                  <c:v>57</c:v>
                </c:pt>
                <c:pt idx="8">
                  <c:v>57.232999999999997</c:v>
                </c:pt>
                <c:pt idx="9">
                  <c:v>57.383000000000003</c:v>
                </c:pt>
                <c:pt idx="10">
                  <c:v>58.216999999999999</c:v>
                </c:pt>
                <c:pt idx="11">
                  <c:v>57.9</c:v>
                </c:pt>
                <c:pt idx="12">
                  <c:v>59.033000000000001</c:v>
                </c:pt>
                <c:pt idx="13">
                  <c:v>60</c:v>
                </c:pt>
                <c:pt idx="14">
                  <c:v>59.232999999999997</c:v>
                </c:pt>
                <c:pt idx="15">
                  <c:v>60.533000000000001</c:v>
                </c:pt>
                <c:pt idx="16">
                  <c:v>58.283000000000001</c:v>
                </c:pt>
                <c:pt idx="17">
                  <c:v>60.116999999999997</c:v>
                </c:pt>
                <c:pt idx="18">
                  <c:v>59.65</c:v>
                </c:pt>
                <c:pt idx="19">
                  <c:v>60.15</c:v>
                </c:pt>
                <c:pt idx="20">
                  <c:v>61.067</c:v>
                </c:pt>
                <c:pt idx="21">
                  <c:v>61.783000000000001</c:v>
                </c:pt>
                <c:pt idx="22">
                  <c:v>60.716999999999999</c:v>
                </c:pt>
                <c:pt idx="23">
                  <c:v>61.133000000000003</c:v>
                </c:pt>
                <c:pt idx="24">
                  <c:v>61.366999999999997</c:v>
                </c:pt>
                <c:pt idx="25">
                  <c:v>61.433</c:v>
                </c:pt>
                <c:pt idx="26">
                  <c:v>61.35</c:v>
                </c:pt>
                <c:pt idx="27">
                  <c:v>62.3</c:v>
                </c:pt>
                <c:pt idx="28">
                  <c:v>62.716999999999999</c:v>
                </c:pt>
                <c:pt idx="29">
                  <c:v>63.917000000000002</c:v>
                </c:pt>
                <c:pt idx="30">
                  <c:v>63.15</c:v>
                </c:pt>
                <c:pt idx="31">
                  <c:v>65.082999999999998</c:v>
                </c:pt>
                <c:pt idx="32">
                  <c:v>66.082999999999998</c:v>
                </c:pt>
                <c:pt idx="33">
                  <c:v>64.650000000000006</c:v>
                </c:pt>
                <c:pt idx="34">
                  <c:v>66.283000000000001</c:v>
                </c:pt>
                <c:pt idx="35">
                  <c:v>67.433000000000007</c:v>
                </c:pt>
                <c:pt idx="36">
                  <c:v>67.316999999999993</c:v>
                </c:pt>
                <c:pt idx="37">
                  <c:v>67.316999999999993</c:v>
                </c:pt>
                <c:pt idx="38">
                  <c:v>66.867000000000004</c:v>
                </c:pt>
                <c:pt idx="39">
                  <c:v>68.5</c:v>
                </c:pt>
                <c:pt idx="40">
                  <c:v>71.900000000000006</c:v>
                </c:pt>
                <c:pt idx="41">
                  <c:v>70.733000000000004</c:v>
                </c:pt>
                <c:pt idx="42">
                  <c:v>73.983000000000004</c:v>
                </c:pt>
                <c:pt idx="43">
                  <c:v>75.983000000000004</c:v>
                </c:pt>
                <c:pt idx="44">
                  <c:v>80.349999999999994</c:v>
                </c:pt>
                <c:pt idx="45">
                  <c:v>88.533000000000001</c:v>
                </c:pt>
                <c:pt idx="46">
                  <c:v>100.733</c:v>
                </c:pt>
                <c:pt idx="47">
                  <c:v>115.617</c:v>
                </c:pt>
                <c:pt idx="48">
                  <c:v>133.61699999999999</c:v>
                </c:pt>
                <c:pt idx="49">
                  <c:v>156.083</c:v>
                </c:pt>
                <c:pt idx="50">
                  <c:v>178.31700000000001</c:v>
                </c:pt>
                <c:pt idx="51">
                  <c:v>195.53299999999999</c:v>
                </c:pt>
                <c:pt idx="52">
                  <c:v>212.13300000000001</c:v>
                </c:pt>
                <c:pt idx="53">
                  <c:v>222.983</c:v>
                </c:pt>
                <c:pt idx="54">
                  <c:v>228.483</c:v>
                </c:pt>
                <c:pt idx="55">
                  <c:v>232</c:v>
                </c:pt>
                <c:pt idx="56">
                  <c:v>230.983</c:v>
                </c:pt>
                <c:pt idx="57">
                  <c:v>225.15</c:v>
                </c:pt>
                <c:pt idx="58">
                  <c:v>211.333</c:v>
                </c:pt>
                <c:pt idx="59">
                  <c:v>189.78299999999999</c:v>
                </c:pt>
                <c:pt idx="60">
                  <c:v>156.11699999999999</c:v>
                </c:pt>
                <c:pt idx="61">
                  <c:v>118.68300000000001</c:v>
                </c:pt>
                <c:pt idx="62">
                  <c:v>85.95</c:v>
                </c:pt>
                <c:pt idx="63">
                  <c:v>68.783000000000001</c:v>
                </c:pt>
                <c:pt idx="64">
                  <c:v>59.95</c:v>
                </c:pt>
                <c:pt idx="65">
                  <c:v>61.383000000000003</c:v>
                </c:pt>
                <c:pt idx="66">
                  <c:v>61.15</c:v>
                </c:pt>
                <c:pt idx="67">
                  <c:v>62.817</c:v>
                </c:pt>
                <c:pt idx="68">
                  <c:v>64.332999999999998</c:v>
                </c:pt>
                <c:pt idx="69">
                  <c:v>72.3</c:v>
                </c:pt>
                <c:pt idx="70">
                  <c:v>79.150000000000006</c:v>
                </c:pt>
                <c:pt idx="71">
                  <c:v>86.983000000000004</c:v>
                </c:pt>
                <c:pt idx="72">
                  <c:v>99.082999999999998</c:v>
                </c:pt>
                <c:pt idx="73">
                  <c:v>112.533</c:v>
                </c:pt>
                <c:pt idx="74">
                  <c:v>123.883</c:v>
                </c:pt>
                <c:pt idx="75">
                  <c:v>133.71700000000001</c:v>
                </c:pt>
                <c:pt idx="76">
                  <c:v>146.21700000000001</c:v>
                </c:pt>
                <c:pt idx="77">
                  <c:v>152.9</c:v>
                </c:pt>
                <c:pt idx="78">
                  <c:v>158.80000000000001</c:v>
                </c:pt>
                <c:pt idx="79">
                  <c:v>160.94999999999999</c:v>
                </c:pt>
                <c:pt idx="80">
                  <c:v>159.9</c:v>
                </c:pt>
                <c:pt idx="81">
                  <c:v>154.06700000000001</c:v>
                </c:pt>
                <c:pt idx="82">
                  <c:v>141.30000000000001</c:v>
                </c:pt>
                <c:pt idx="83">
                  <c:v>120.93300000000001</c:v>
                </c:pt>
                <c:pt idx="84">
                  <c:v>101.31699999999999</c:v>
                </c:pt>
                <c:pt idx="85">
                  <c:v>82.283000000000001</c:v>
                </c:pt>
                <c:pt idx="86">
                  <c:v>68.582999999999998</c:v>
                </c:pt>
                <c:pt idx="87">
                  <c:v>59.55</c:v>
                </c:pt>
                <c:pt idx="88">
                  <c:v>54.667000000000002</c:v>
                </c:pt>
                <c:pt idx="89">
                  <c:v>53.183</c:v>
                </c:pt>
                <c:pt idx="90">
                  <c:v>53.116999999999997</c:v>
                </c:pt>
                <c:pt idx="91">
                  <c:v>52.167000000000002</c:v>
                </c:pt>
                <c:pt idx="92">
                  <c:v>51.883000000000003</c:v>
                </c:pt>
                <c:pt idx="93">
                  <c:v>53.082999999999998</c:v>
                </c:pt>
                <c:pt idx="94">
                  <c:v>51.033000000000001</c:v>
                </c:pt>
                <c:pt idx="95">
                  <c:v>51.183</c:v>
                </c:pt>
                <c:pt idx="96">
                  <c:v>49.582999999999998</c:v>
                </c:pt>
                <c:pt idx="97">
                  <c:v>51.65</c:v>
                </c:pt>
                <c:pt idx="98">
                  <c:v>50.582999999999998</c:v>
                </c:pt>
                <c:pt idx="99">
                  <c:v>51.366999999999997</c:v>
                </c:pt>
                <c:pt idx="100">
                  <c:v>52.383000000000003</c:v>
                </c:pt>
                <c:pt idx="101">
                  <c:v>50.05</c:v>
                </c:pt>
                <c:pt idx="102">
                  <c:v>51.383000000000003</c:v>
                </c:pt>
                <c:pt idx="103">
                  <c:v>51.216999999999999</c:v>
                </c:pt>
                <c:pt idx="104">
                  <c:v>51.317</c:v>
                </c:pt>
                <c:pt idx="105">
                  <c:v>51.283000000000001</c:v>
                </c:pt>
                <c:pt idx="106">
                  <c:v>50.616999999999997</c:v>
                </c:pt>
                <c:pt idx="107">
                  <c:v>50.732999999999997</c:v>
                </c:pt>
                <c:pt idx="108">
                  <c:v>50.317</c:v>
                </c:pt>
                <c:pt idx="109">
                  <c:v>49.982999999999997</c:v>
                </c:pt>
                <c:pt idx="110">
                  <c:v>52.35</c:v>
                </c:pt>
                <c:pt idx="111">
                  <c:v>51.05</c:v>
                </c:pt>
                <c:pt idx="112">
                  <c:v>51.982999999999997</c:v>
                </c:pt>
                <c:pt idx="113">
                  <c:v>51.8</c:v>
                </c:pt>
                <c:pt idx="114">
                  <c:v>51.966999999999999</c:v>
                </c:pt>
                <c:pt idx="115">
                  <c:v>52.55</c:v>
                </c:pt>
                <c:pt idx="116">
                  <c:v>52.767000000000003</c:v>
                </c:pt>
                <c:pt idx="117">
                  <c:v>52.4</c:v>
                </c:pt>
                <c:pt idx="118">
                  <c:v>52.232999999999997</c:v>
                </c:pt>
                <c:pt idx="119">
                  <c:v>50.033000000000001</c:v>
                </c:pt>
                <c:pt idx="120">
                  <c:v>49.767000000000003</c:v>
                </c:pt>
                <c:pt idx="121">
                  <c:v>51.3</c:v>
                </c:pt>
                <c:pt idx="122">
                  <c:v>49.65</c:v>
                </c:pt>
                <c:pt idx="123">
                  <c:v>49.317</c:v>
                </c:pt>
                <c:pt idx="124">
                  <c:v>49.1</c:v>
                </c:pt>
                <c:pt idx="125">
                  <c:v>47.917000000000002</c:v>
                </c:pt>
                <c:pt idx="126">
                  <c:v>48.9</c:v>
                </c:pt>
                <c:pt idx="127">
                  <c:v>47.582999999999998</c:v>
                </c:pt>
                <c:pt idx="128">
                  <c:v>47.817</c:v>
                </c:pt>
                <c:pt idx="129">
                  <c:v>48.317</c:v>
                </c:pt>
                <c:pt idx="130">
                  <c:v>48.216999999999999</c:v>
                </c:pt>
                <c:pt idx="131">
                  <c:v>46.6</c:v>
                </c:pt>
                <c:pt idx="132">
                  <c:v>47.067</c:v>
                </c:pt>
                <c:pt idx="133">
                  <c:v>48.3</c:v>
                </c:pt>
                <c:pt idx="134">
                  <c:v>47.25</c:v>
                </c:pt>
                <c:pt idx="135">
                  <c:v>48</c:v>
                </c:pt>
                <c:pt idx="136">
                  <c:v>46.933</c:v>
                </c:pt>
                <c:pt idx="137">
                  <c:v>49.017000000000003</c:v>
                </c:pt>
                <c:pt idx="138">
                  <c:v>47.082999999999998</c:v>
                </c:pt>
                <c:pt idx="139">
                  <c:v>48.067</c:v>
                </c:pt>
                <c:pt idx="140">
                  <c:v>47.216999999999999</c:v>
                </c:pt>
                <c:pt idx="141">
                  <c:v>47.85</c:v>
                </c:pt>
                <c:pt idx="142">
                  <c:v>48.466999999999999</c:v>
                </c:pt>
                <c:pt idx="143">
                  <c:v>49.067</c:v>
                </c:pt>
                <c:pt idx="144">
                  <c:v>49.517000000000003</c:v>
                </c:pt>
                <c:pt idx="145">
                  <c:v>50.25</c:v>
                </c:pt>
                <c:pt idx="146">
                  <c:v>47.9</c:v>
                </c:pt>
                <c:pt idx="147">
                  <c:v>50.1</c:v>
                </c:pt>
                <c:pt idx="148">
                  <c:v>49.033000000000001</c:v>
                </c:pt>
                <c:pt idx="149">
                  <c:v>48.1</c:v>
                </c:pt>
                <c:pt idx="150">
                  <c:v>47.167000000000002</c:v>
                </c:pt>
                <c:pt idx="151">
                  <c:v>47</c:v>
                </c:pt>
                <c:pt idx="152">
                  <c:v>47.832999999999998</c:v>
                </c:pt>
                <c:pt idx="153">
                  <c:v>47.633000000000003</c:v>
                </c:pt>
                <c:pt idx="154">
                  <c:v>46.1</c:v>
                </c:pt>
                <c:pt idx="155">
                  <c:v>46.6</c:v>
                </c:pt>
                <c:pt idx="156">
                  <c:v>46.75</c:v>
                </c:pt>
                <c:pt idx="157">
                  <c:v>46.167000000000002</c:v>
                </c:pt>
                <c:pt idx="158">
                  <c:v>47.183</c:v>
                </c:pt>
                <c:pt idx="159">
                  <c:v>46.716999999999999</c:v>
                </c:pt>
                <c:pt idx="160">
                  <c:v>47.017000000000003</c:v>
                </c:pt>
                <c:pt idx="161">
                  <c:v>46.35</c:v>
                </c:pt>
                <c:pt idx="162">
                  <c:v>46.732999999999997</c:v>
                </c:pt>
                <c:pt idx="163">
                  <c:v>46.017000000000003</c:v>
                </c:pt>
                <c:pt idx="164">
                  <c:v>45.45</c:v>
                </c:pt>
                <c:pt idx="165">
                  <c:v>46.082999999999998</c:v>
                </c:pt>
                <c:pt idx="166">
                  <c:v>46.9</c:v>
                </c:pt>
                <c:pt idx="167">
                  <c:v>46.933</c:v>
                </c:pt>
                <c:pt idx="168">
                  <c:v>45.783000000000001</c:v>
                </c:pt>
                <c:pt idx="169">
                  <c:v>45.466999999999999</c:v>
                </c:pt>
                <c:pt idx="170">
                  <c:v>46.116999999999997</c:v>
                </c:pt>
                <c:pt idx="171">
                  <c:v>45.883000000000003</c:v>
                </c:pt>
                <c:pt idx="172">
                  <c:v>44.933</c:v>
                </c:pt>
                <c:pt idx="173">
                  <c:v>47.167000000000002</c:v>
                </c:pt>
                <c:pt idx="174">
                  <c:v>46.067</c:v>
                </c:pt>
                <c:pt idx="175">
                  <c:v>46.283000000000001</c:v>
                </c:pt>
                <c:pt idx="176">
                  <c:v>47.667000000000002</c:v>
                </c:pt>
                <c:pt idx="177">
                  <c:v>46.383000000000003</c:v>
                </c:pt>
                <c:pt idx="178">
                  <c:v>47.517000000000003</c:v>
                </c:pt>
                <c:pt idx="179">
                  <c:v>47.7</c:v>
                </c:pt>
                <c:pt idx="180">
                  <c:v>48.183</c:v>
                </c:pt>
                <c:pt idx="181">
                  <c:v>46.716999999999999</c:v>
                </c:pt>
                <c:pt idx="182">
                  <c:v>46.7</c:v>
                </c:pt>
                <c:pt idx="183">
                  <c:v>45.933</c:v>
                </c:pt>
                <c:pt idx="184">
                  <c:v>46</c:v>
                </c:pt>
                <c:pt idx="185">
                  <c:v>46.716999999999999</c:v>
                </c:pt>
                <c:pt idx="186">
                  <c:v>47.417000000000002</c:v>
                </c:pt>
                <c:pt idx="187">
                  <c:v>45.517000000000003</c:v>
                </c:pt>
                <c:pt idx="188">
                  <c:v>45.933</c:v>
                </c:pt>
                <c:pt idx="189">
                  <c:v>45.683</c:v>
                </c:pt>
                <c:pt idx="190">
                  <c:v>45.616999999999997</c:v>
                </c:pt>
                <c:pt idx="191">
                  <c:v>45.982999999999997</c:v>
                </c:pt>
                <c:pt idx="192">
                  <c:v>46.332999999999998</c:v>
                </c:pt>
                <c:pt idx="193">
                  <c:v>45.033000000000001</c:v>
                </c:pt>
                <c:pt idx="194">
                  <c:v>45.716999999999999</c:v>
                </c:pt>
                <c:pt idx="195">
                  <c:v>45.85</c:v>
                </c:pt>
                <c:pt idx="196">
                  <c:v>45.033000000000001</c:v>
                </c:pt>
                <c:pt idx="197">
                  <c:v>44.716999999999999</c:v>
                </c:pt>
                <c:pt idx="198">
                  <c:v>45.567</c:v>
                </c:pt>
                <c:pt idx="199">
                  <c:v>45.167000000000002</c:v>
                </c:pt>
                <c:pt idx="200">
                  <c:v>43.232999999999997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55.805076199884617</c:v>
                </c:pt>
                <c:pt idx="3">
                  <c:v>56.122181320176757</c:v>
                </c:pt>
                <c:pt idx="4">
                  <c:v>56.438197935841131</c:v>
                </c:pt>
                <c:pt idx="5">
                  <c:v>56.752919048732132</c:v>
                </c:pt>
                <c:pt idx="6">
                  <c:v>57.066110690852447</c:v>
                </c:pt>
                <c:pt idx="7">
                  <c:v>57.377509309765266</c:v>
                </c:pt>
                <c:pt idx="8">
                  <c:v>57.686819039349096</c:v>
                </c:pt>
                <c:pt idx="9">
                  <c:v>57.993708883185249</c:v>
                </c:pt>
                <c:pt idx="10">
                  <c:v>58.297809847694104</c:v>
                </c:pt>
                <c:pt idx="11">
                  <c:v>58.598712073943233</c:v>
                </c:pt>
                <c:pt idx="12">
                  <c:v>58.895962031346272</c:v>
                </c:pt>
                <c:pt idx="13">
                  <c:v>59.189059854185203</c:v>
                </c:pt>
                <c:pt idx="14">
                  <c:v>59.477456924834911</c:v>
                </c:pt>
                <c:pt idx="15">
                  <c:v>59.760553839309736</c:v>
                </c:pt>
                <c:pt idx="16">
                  <c:v>60.037698938166983</c:v>
                </c:pt>
                <c:pt idx="17">
                  <c:v>60.308187661801234</c:v>
                </c:pt>
                <c:pt idx="18">
                  <c:v>60.571263117170723</c:v>
                </c:pt>
                <c:pt idx="19">
                  <c:v>60.826118463995705</c:v>
                </c:pt>
                <c:pt idx="20">
                  <c:v>61.071902111449049</c:v>
                </c:pt>
                <c:pt idx="21">
                  <c:v>61.307727372758656</c:v>
                </c:pt>
                <c:pt idx="22">
                  <c:v>61.532689327041332</c:v>
                </c:pt>
                <c:pt idx="23">
                  <c:v>61.745893437698015</c:v>
                </c:pt>
                <c:pt idx="24">
                  <c:v>61.946503324264413</c:v>
                </c:pt>
                <c:pt idx="25">
                  <c:v>62.133819428575102</c:v>
                </c:pt>
                <c:pt idx="26">
                  <c:v>62.30740667703585</c:v>
                </c:pt>
                <c:pt idx="27">
                  <c:v>62.467298129868169</c:v>
                </c:pt>
                <c:pt idx="28">
                  <c:v>62.614313364757905</c:v>
                </c:pt>
                <c:pt idx="29">
                  <c:v>62.750544864471543</c:v>
                </c:pt>
                <c:pt idx="30">
                  <c:v>62.880082034110764</c:v>
                </c:pt>
                <c:pt idx="31">
                  <c:v>63.010058416151288</c:v>
                </c:pt>
                <c:pt idx="32">
                  <c:v>63.152119128078347</c:v>
                </c:pt>
                <c:pt idx="33">
                  <c:v>63.324406241782889</c:v>
                </c:pt>
                <c:pt idx="34">
                  <c:v>63.554141257410954</c:v>
                </c:pt>
                <c:pt idx="35">
                  <c:v>63.880835916594954</c:v>
                </c:pt>
                <c:pt idx="36">
                  <c:v>64.360075282774673</c:v>
                </c:pt>
                <c:pt idx="37">
                  <c:v>65.067682970226912</c:v>
                </c:pt>
                <c:pt idx="38">
                  <c:v>66.103896867517619</c:v>
                </c:pt>
                <c:pt idx="39">
                  <c:v>67.596964875618653</c:v>
                </c:pt>
                <c:pt idx="40">
                  <c:v>69.705339230566608</c:v>
                </c:pt>
                <c:pt idx="41">
                  <c:v>72.617447158680491</c:v>
                </c:pt>
                <c:pt idx="42">
                  <c:v>76.547902747570831</c:v>
                </c:pt>
                <c:pt idx="43">
                  <c:v>81.729066544932365</c:v>
                </c:pt>
                <c:pt idx="44">
                  <c:v>88.397116817760903</c:v>
                </c:pt>
                <c:pt idx="45">
                  <c:v>96.772300805666362</c:v>
                </c:pt>
                <c:pt idx="46">
                  <c:v>107.03373731491936</c:v>
                </c:pt>
                <c:pt idx="47">
                  <c:v>119.28980500003522</c:v>
                </c:pt>
                <c:pt idx="48">
                  <c:v>133.54512601004853</c:v>
                </c:pt>
                <c:pt idx="49">
                  <c:v>149.66315613108134</c:v>
                </c:pt>
                <c:pt idx="50">
                  <c:v>167.31792675322981</c:v>
                </c:pt>
                <c:pt idx="51">
                  <c:v>185.92049660008456</c:v>
                </c:pt>
                <c:pt idx="52">
                  <c:v>204.5042229468124</c:v>
                </c:pt>
                <c:pt idx="53">
                  <c:v>221.57867697521365</c:v>
                </c:pt>
                <c:pt idx="54">
                  <c:v>235.03336546321663</c:v>
                </c:pt>
                <c:pt idx="55">
                  <c:v>242.26524082659333</c:v>
                </c:pt>
                <c:pt idx="56">
                  <c:v>240.71788499880856</c:v>
                </c:pt>
                <c:pt idx="57">
                  <c:v>228.83275238794076</c:v>
                </c:pt>
                <c:pt idx="58">
                  <c:v>207.04530860507128</c:v>
                </c:pt>
                <c:pt idx="59">
                  <c:v>178.18904195948659</c:v>
                </c:pt>
                <c:pt idx="60">
                  <c:v>146.84940618332718</c:v>
                </c:pt>
                <c:pt idx="61">
                  <c:v>117.8504877731731</c:v>
                </c:pt>
                <c:pt idx="62">
                  <c:v>94.67657545399679</c:v>
                </c:pt>
                <c:pt idx="63">
                  <c:v>78.672490002088736</c:v>
                </c:pt>
                <c:pt idx="64">
                  <c:v>69.29245406529968</c:v>
                </c:pt>
                <c:pt idx="65">
                  <c:v>64.999634304486349</c:v>
                </c:pt>
                <c:pt idx="66">
                  <c:v>64.178955118406321</c:v>
                </c:pt>
                <c:pt idx="67">
                  <c:v>65.659761133889234</c:v>
                </c:pt>
                <c:pt idx="68">
                  <c:v>68.81845783937581</c:v>
                </c:pt>
                <c:pt idx="69">
                  <c:v>73.442862335423598</c:v>
                </c:pt>
                <c:pt idx="70">
                  <c:v>79.541660070721278</c:v>
                </c:pt>
                <c:pt idx="71">
                  <c:v>87.190066462478626</c:v>
                </c:pt>
                <c:pt idx="72">
                  <c:v>96.424293432928621</c:v>
                </c:pt>
                <c:pt idx="73">
                  <c:v>107.16419471665836</c:v>
                </c:pt>
                <c:pt idx="74">
                  <c:v>119.14010516662869</c:v>
                </c:pt>
                <c:pt idx="75">
                  <c:v>131.80902141658197</c:v>
                </c:pt>
                <c:pt idx="76">
                  <c:v>144.26527010433503</c:v>
                </c:pt>
                <c:pt idx="77">
                  <c:v>155.1872004178166</c:v>
                </c:pt>
                <c:pt idx="78">
                  <c:v>162.90461455554919</c:v>
                </c:pt>
                <c:pt idx="79">
                  <c:v>165.68042190866126</c:v>
                </c:pt>
                <c:pt idx="80">
                  <c:v>162.22081050586553</c:v>
                </c:pt>
                <c:pt idx="81">
                  <c:v>152.25992884700227</c:v>
                </c:pt>
                <c:pt idx="82">
                  <c:v>136.91316515362413</c:v>
                </c:pt>
                <c:pt idx="83">
                  <c:v>118.51868716888855</c:v>
                </c:pt>
                <c:pt idx="84">
                  <c:v>99.946223408305329</c:v>
                </c:pt>
                <c:pt idx="85">
                  <c:v>83.686553689800476</c:v>
                </c:pt>
                <c:pt idx="86">
                  <c:v>71.17829151024246</c:v>
                </c:pt>
                <c:pt idx="87">
                  <c:v>62.658667114596632</c:v>
                </c:pt>
                <c:pt idx="88">
                  <c:v>57.489261837843046</c:v>
                </c:pt>
                <c:pt idx="89">
                  <c:v>54.671816653164399</c:v>
                </c:pt>
                <c:pt idx="90">
                  <c:v>53.269027235297884</c:v>
                </c:pt>
                <c:pt idx="91">
                  <c:v>52.605029761188824</c:v>
                </c:pt>
                <c:pt idx="92">
                  <c:v>52.278935366068076</c:v>
                </c:pt>
                <c:pt idx="93">
                  <c:v>52.089242769181688</c:v>
                </c:pt>
                <c:pt idx="94">
                  <c:v>51.948745845978095</c:v>
                </c:pt>
                <c:pt idx="95">
                  <c:v>51.82461612854982</c:v>
                </c:pt>
                <c:pt idx="96">
                  <c:v>51.706012599436114</c:v>
                </c:pt>
                <c:pt idx="97">
                  <c:v>51.589761783289326</c:v>
                </c:pt>
                <c:pt idx="98">
                  <c:v>51.475037365720659</c:v>
                </c:pt>
                <c:pt idx="99">
                  <c:v>51.361694796557664</c:v>
                </c:pt>
                <c:pt idx="100">
                  <c:v>51.249875957446619</c:v>
                </c:pt>
                <c:pt idx="101">
                  <c:v>51.140035888611102</c:v>
                </c:pt>
                <c:pt idx="102">
                  <c:v>51.033162056849392</c:v>
                </c:pt>
                <c:pt idx="103">
                  <c:v>50.931157393856395</c:v>
                </c:pt>
                <c:pt idx="104">
                  <c:v>50.83739566552935</c:v>
                </c:pt>
                <c:pt idx="105">
                  <c:v>50.757418378956864</c:v>
                </c:pt>
                <c:pt idx="106">
                  <c:v>50.699645880648191</c:v>
                </c:pt>
                <c:pt idx="107">
                  <c:v>50.675833908111507</c:v>
                </c:pt>
                <c:pt idx="108">
                  <c:v>50.70085408269518</c:v>
                </c:pt>
                <c:pt idx="109">
                  <c:v>50.791265189343548</c:v>
                </c:pt>
                <c:pt idx="110">
                  <c:v>50.962105429003536</c:v>
                </c:pt>
                <c:pt idx="111">
                  <c:v>51.221362299152489</c:v>
                </c:pt>
                <c:pt idx="112">
                  <c:v>51.561764354484488</c:v>
                </c:pt>
                <c:pt idx="113">
                  <c:v>51.950552300953412</c:v>
                </c:pt>
                <c:pt idx="114">
                  <c:v>52.32103068593424</c:v>
                </c:pt>
                <c:pt idx="115">
                  <c:v>52.574870799881069</c:v>
                </c:pt>
                <c:pt idx="116">
                  <c:v>52.605989081835702</c:v>
                </c:pt>
                <c:pt idx="117">
                  <c:v>52.346211174823146</c:v>
                </c:pt>
                <c:pt idx="118">
                  <c:v>51.810200156505452</c:v>
                </c:pt>
                <c:pt idx="119">
                  <c:v>51.103604319286219</c:v>
                </c:pt>
                <c:pt idx="120">
                  <c:v>50.378356737151265</c:v>
                </c:pt>
                <c:pt idx="121">
                  <c:v>49.762242519261598</c:v>
                </c:pt>
                <c:pt idx="122">
                  <c:v>49.311902388761816</c:v>
                </c:pt>
                <c:pt idx="123">
                  <c:v>49.014684668114199</c:v>
                </c:pt>
                <c:pt idx="124">
                  <c:v>48.823220623466206</c:v>
                </c:pt>
                <c:pt idx="125">
                  <c:v>48.689900536274585</c:v>
                </c:pt>
                <c:pt idx="126">
                  <c:v>48.582924858904931</c:v>
                </c:pt>
                <c:pt idx="127">
                  <c:v>48.486229840967198</c:v>
                </c:pt>
                <c:pt idx="128">
                  <c:v>48.393404347654382</c:v>
                </c:pt>
                <c:pt idx="129">
                  <c:v>48.302406205578421</c:v>
                </c:pt>
                <c:pt idx="130">
                  <c:v>48.212743264768577</c:v>
                </c:pt>
                <c:pt idx="131">
                  <c:v>48.124374637880187</c:v>
                </c:pt>
                <c:pt idx="132">
                  <c:v>48.037395724799623</c:v>
                </c:pt>
                <c:pt idx="133">
                  <c:v>47.952022251904204</c:v>
                </c:pt>
                <c:pt idx="134">
                  <c:v>47.868747996403549</c:v>
                </c:pt>
                <c:pt idx="135">
                  <c:v>47.78874503929103</c:v>
                </c:pt>
                <c:pt idx="136">
                  <c:v>47.71468053096072</c:v>
                </c:pt>
                <c:pt idx="137">
                  <c:v>47.652139717640608</c:v>
                </c:pt>
                <c:pt idx="138">
                  <c:v>47.611665334380788</c:v>
                </c:pt>
                <c:pt idx="139">
                  <c:v>47.610905311575181</c:v>
                </c:pt>
                <c:pt idx="140">
                  <c:v>47.675498878098807</c:v>
                </c:pt>
                <c:pt idx="141">
                  <c:v>47.836485097744067</c:v>
                </c:pt>
                <c:pt idx="142">
                  <c:v>48.12184473702613</c:v>
                </c:pt>
                <c:pt idx="143">
                  <c:v>48.540230933151577</c:v>
                </c:pt>
                <c:pt idx="144">
                  <c:v>49.054416072305898</c:v>
                </c:pt>
                <c:pt idx="145">
                  <c:v>49.545075115405375</c:v>
                </c:pt>
                <c:pt idx="146">
                  <c:v>49.796823563743402</c:v>
                </c:pt>
                <c:pt idx="147">
                  <c:v>49.589831514923276</c:v>
                </c:pt>
                <c:pt idx="148">
                  <c:v>48.906466882462553</c:v>
                </c:pt>
                <c:pt idx="149">
                  <c:v>48.024259826047803</c:v>
                </c:pt>
                <c:pt idx="150">
                  <c:v>47.297815096545797</c:v>
                </c:pt>
                <c:pt idx="151">
                  <c:v>46.873714892499727</c:v>
                </c:pt>
                <c:pt idx="152">
                  <c:v>46.677429173228056</c:v>
                </c:pt>
                <c:pt idx="153">
                  <c:v>46.584478113420253</c:v>
                </c:pt>
                <c:pt idx="154">
                  <c:v>46.522667305415077</c:v>
                </c:pt>
                <c:pt idx="155">
                  <c:v>46.46757406844749</c:v>
                </c:pt>
                <c:pt idx="156">
                  <c:v>46.413777660280147</c:v>
                </c:pt>
                <c:pt idx="157">
                  <c:v>46.360373011692737</c:v>
                </c:pt>
                <c:pt idx="158">
                  <c:v>46.307156371968937</c:v>
                </c:pt>
                <c:pt idx="159">
                  <c:v>46.254003406363935</c:v>
                </c:pt>
                <c:pt idx="160">
                  <c:v>46.200803418812683</c:v>
                </c:pt>
                <c:pt idx="161">
                  <c:v>46.147455414839122</c:v>
                </c:pt>
                <c:pt idx="162">
                  <c:v>46.093868495966646</c:v>
                </c:pt>
                <c:pt idx="163">
                  <c:v>46.039962204687235</c:v>
                </c:pt>
                <c:pt idx="164">
                  <c:v>45.985666617443492</c:v>
                </c:pt>
                <c:pt idx="165">
                  <c:v>45.930922208607747</c:v>
                </c:pt>
                <c:pt idx="166">
                  <c:v>45.87567952030647</c:v>
                </c:pt>
                <c:pt idx="167">
                  <c:v>45.819898674807078</c:v>
                </c:pt>
                <c:pt idx="168">
                  <c:v>45.76354876586786</c:v>
                </c:pt>
                <c:pt idx="169">
                  <c:v>45.706607163549506</c:v>
                </c:pt>
                <c:pt idx="170">
                  <c:v>45.649058763932274</c:v>
                </c:pt>
                <c:pt idx="171">
                  <c:v>45.590895211384101</c:v>
                </c:pt>
                <c:pt idx="172">
                  <c:v>45.53211411684029</c:v>
                </c:pt>
                <c:pt idx="173">
                  <c:v>45.472718291282966</c:v>
                </c:pt>
                <c:pt idx="174">
                  <c:v>45.412715009478006</c:v>
                </c:pt>
                <c:pt idx="175">
                  <c:v>45.352115315203292</c:v>
                </c:pt>
                <c:pt idx="176">
                  <c:v>45.290933375789173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55.805076199879494</c:v>
                </c:pt>
                <c:pt idx="3">
                  <c:v>56.122181320161467</c:v>
                </c:pt>
                <c:pt idx="4">
                  <c:v>56.438197935796374</c:v>
                </c:pt>
                <c:pt idx="5">
                  <c:v>56.752919048603665</c:v>
                </c:pt>
                <c:pt idx="6">
                  <c:v>57.066110690490731</c:v>
                </c:pt>
                <c:pt idx="7">
                  <c:v>57.377509308766335</c:v>
                </c:pt>
                <c:pt idx="8">
                  <c:v>57.686819036643193</c:v>
                </c:pt>
                <c:pt idx="9">
                  <c:v>57.993708875995829</c:v>
                </c:pt>
                <c:pt idx="10">
                  <c:v>58.297809828957888</c:v>
                </c:pt>
                <c:pt idx="11">
                  <c:v>58.598712026049846</c:v>
                </c:pt>
                <c:pt idx="12">
                  <c:v>58.895961911265104</c:v>
                </c:pt>
                <c:pt idx="13">
                  <c:v>59.189059558873922</c:v>
                </c:pt>
                <c:pt idx="14">
                  <c:v>59.477456212488988</c:v>
                </c:pt>
                <c:pt idx="15">
                  <c:v>59.760552153891787</c:v>
                </c:pt>
                <c:pt idx="16">
                  <c:v>60.037695026786615</c:v>
                </c:pt>
                <c:pt idx="17">
                  <c:v>60.308178758352696</c:v>
                </c:pt>
                <c:pt idx="18">
                  <c:v>60.571243238276658</c:v>
                </c:pt>
                <c:pt idx="19">
                  <c:v>60.826074929657089</c:v>
                </c:pt>
                <c:pt idx="20">
                  <c:v>61.071808597273829</c:v>
                </c:pt>
                <c:pt idx="21">
                  <c:v>61.307530344413443</c:v>
                </c:pt>
                <c:pt idx="22">
                  <c:v>61.532282147698552</c:v>
                </c:pt>
                <c:pt idx="23">
                  <c:v>61.745068067982949</c:v>
                </c:pt>
                <c:pt idx="24">
                  <c:v>61.94486229212383</c:v>
                </c:pt>
                <c:pt idx="25">
                  <c:v>62.130619123281853</c:v>
                </c:pt>
                <c:pt idx="26">
                  <c:v>62.301284984717157</c:v>
                </c:pt>
                <c:pt idx="27">
                  <c:v>62.455812432978078</c:v>
                </c:pt>
                <c:pt idx="28">
                  <c:v>62.593176091138425</c:v>
                </c:pt>
                <c:pt idx="29">
                  <c:v>62.712390312970712</c:v>
                </c:pt>
                <c:pt idx="30">
                  <c:v>62.812528277996172</c:v>
                </c:pt>
                <c:pt idx="31">
                  <c:v>62.892742100460779</c:v>
                </c:pt>
                <c:pt idx="32">
                  <c:v>62.952283419547165</c:v>
                </c:pt>
                <c:pt idx="33">
                  <c:v>62.990523832274128</c:v>
                </c:pt>
                <c:pt idx="34">
                  <c:v>63.006974444373661</c:v>
                </c:pt>
                <c:pt idx="35">
                  <c:v>63.001303758066214</c:v>
                </c:pt>
                <c:pt idx="36">
                  <c:v>62.973353098395904</c:v>
                </c:pt>
                <c:pt idx="37">
                  <c:v>62.92314880896668</c:v>
                </c:pt>
                <c:pt idx="38">
                  <c:v>62.850910527700556</c:v>
                </c:pt>
                <c:pt idx="39">
                  <c:v>62.757054983596866</c:v>
                </c:pt>
                <c:pt idx="40">
                  <c:v>62.642194931617802</c:v>
                </c:pt>
                <c:pt idx="41">
                  <c:v>62.507133055125102</c:v>
                </c:pt>
                <c:pt idx="42">
                  <c:v>62.352850899870141</c:v>
                </c:pt>
                <c:pt idx="43">
                  <c:v>62.180493143482209</c:v>
                </c:pt>
                <c:pt idx="44">
                  <c:v>61.991347731472821</c:v>
                </c:pt>
                <c:pt idx="45">
                  <c:v>61.786822607410052</c:v>
                </c:pt>
                <c:pt idx="46">
                  <c:v>61.568419916180353</c:v>
                </c:pt>
                <c:pt idx="47">
                  <c:v>61.337708654489575</c:v>
                </c:pt>
                <c:pt idx="48">
                  <c:v>61.096296776668872</c:v>
                </c:pt>
                <c:pt idx="49">
                  <c:v>60.845803736883461</c:v>
                </c:pt>
                <c:pt idx="50">
                  <c:v>60.58783436679159</c:v>
                </c:pt>
                <c:pt idx="51">
                  <c:v>60.32395486072177</c:v>
                </c:pt>
                <c:pt idx="52">
                  <c:v>60.055671481587467</c:v>
                </c:pt>
                <c:pt idx="53">
                  <c:v>59.784412424372938</c:v>
                </c:pt>
                <c:pt idx="54">
                  <c:v>59.511513094122137</c:v>
                </c:pt>
                <c:pt idx="55">
                  <c:v>59.238204884335822</c:v>
                </c:pt>
                <c:pt idx="56">
                  <c:v>58.965607389365005</c:v>
                </c:pt>
                <c:pt idx="57">
                  <c:v>58.69472385756815</c:v>
                </c:pt>
                <c:pt idx="58">
                  <c:v>58.426439594356104</c:v>
                </c:pt>
                <c:pt idx="59">
                  <c:v>58.161522956618207</c:v>
                </c:pt>
                <c:pt idx="60">
                  <c:v>57.900628540914617</c:v>
                </c:pt>
                <c:pt idx="61">
                  <c:v>57.644302154030278</c:v>
                </c:pt>
                <c:pt idx="62">
                  <c:v>57.392987161755855</c:v>
                </c:pt>
                <c:pt idx="63">
                  <c:v>57.147031835354412</c:v>
                </c:pt>
                <c:pt idx="64">
                  <c:v>56.906697350368049</c:v>
                </c:pt>
                <c:pt idx="65">
                  <c:v>56.672166134860817</c:v>
                </c:pt>
                <c:pt idx="66">
                  <c:v>56.443550310123349</c:v>
                </c:pt>
                <c:pt idx="67">
                  <c:v>56.220900013234264</c:v>
                </c:pt>
                <c:pt idx="68">
                  <c:v>56.00421143536952</c:v>
                </c:pt>
                <c:pt idx="69">
                  <c:v>55.793434450754987</c:v>
                </c:pt>
                <c:pt idx="70">
                  <c:v>55.588479747659242</c:v>
                </c:pt>
                <c:pt idx="71">
                  <c:v>55.389225404316008</c:v>
                </c:pt>
                <c:pt idx="72">
                  <c:v>55.195522879038293</c:v>
                </c:pt>
                <c:pt idx="73">
                  <c:v>55.007202405212546</c:v>
                </c:pt>
                <c:pt idx="74">
                  <c:v>54.82407779871285</c:v>
                </c:pt>
                <c:pt idx="75">
                  <c:v>54.645950698039904</c:v>
                </c:pt>
                <c:pt idx="76">
                  <c:v>54.472614266711737</c:v>
                </c:pt>
                <c:pt idx="77">
                  <c:v>54.303856393666329</c:v>
                </c:pt>
                <c:pt idx="78">
                  <c:v>54.139462431214689</c:v>
                </c:pt>
                <c:pt idx="79">
                  <c:v>53.979217511897438</c:v>
                </c:pt>
                <c:pt idx="80">
                  <c:v>53.822908485882998</c:v>
                </c:pt>
                <c:pt idx="81">
                  <c:v>53.670325519683281</c:v>
                </c:pt>
                <c:pt idx="82">
                  <c:v>53.521263395267084</c:v>
                </c:pt>
                <c:pt idx="83">
                  <c:v>53.375522546389242</c:v>
                </c:pt>
                <c:pt idx="84">
                  <c:v>53.232909866333927</c:v>
                </c:pt>
                <c:pt idx="85">
                  <c:v>53.093239318461272</c:v>
                </c:pt>
                <c:pt idx="86">
                  <c:v>52.956332378074606</c:v>
                </c:pt>
                <c:pt idx="87">
                  <c:v>52.822018331287637</c:v>
                </c:pt>
                <c:pt idx="88">
                  <c:v>52.690134453833835</c:v>
                </c:pt>
                <c:pt idx="89">
                  <c:v>52.560526090171933</c:v>
                </c:pt>
                <c:pt idx="90">
                  <c:v>52.433046650831507</c:v>
                </c:pt>
                <c:pt idx="91">
                  <c:v>52.307557543726695</c:v>
                </c:pt>
                <c:pt idx="92">
                  <c:v>52.183928053152073</c:v>
                </c:pt>
                <c:pt idx="93">
                  <c:v>52.062035178359423</c:v>
                </c:pt>
                <c:pt idx="94">
                  <c:v>51.941763441993373</c:v>
                </c:pt>
                <c:pt idx="95">
                  <c:v>51.823004677226152</c:v>
                </c:pt>
                <c:pt idx="96">
                  <c:v>51.705657801164243</c:v>
                </c:pt>
                <c:pt idx="97">
                  <c:v>51.589628580990492</c:v>
                </c:pt>
                <c:pt idx="98">
                  <c:v>51.474829398336794</c:v>
                </c:pt>
                <c:pt idx="99">
                  <c:v>51.361179016543041</c:v>
                </c:pt>
                <c:pt idx="100">
                  <c:v>51.248602354729783</c:v>
                </c:pt>
                <c:pt idx="101">
                  <c:v>51.137030271983321</c:v>
                </c:pt>
                <c:pt idx="102">
                  <c:v>51.026399364406778</c:v>
                </c:pt>
                <c:pt idx="103">
                  <c:v>50.916651777316687</c:v>
                </c:pt>
                <c:pt idx="104">
                  <c:v>50.807735034447603</c:v>
                </c:pt>
                <c:pt idx="105">
                  <c:v>50.69960188565566</c:v>
                </c:pt>
                <c:pt idx="106">
                  <c:v>50.592210174272289</c:v>
                </c:pt>
                <c:pt idx="107">
                  <c:v>50.485522724938704</c:v>
                </c:pt>
                <c:pt idx="108">
                  <c:v>50.37950725243914</c:v>
                </c:pt>
                <c:pt idx="109">
                  <c:v>50.274136291732049</c:v>
                </c:pt>
                <c:pt idx="110">
                  <c:v>50.169387149041469</c:v>
                </c:pt>
                <c:pt idx="111">
                  <c:v>50.065241873502721</c:v>
                </c:pt>
                <c:pt idx="112">
                  <c:v>49.961687248443369</c:v>
                </c:pt>
                <c:pt idx="113">
                  <c:v>49.858714800910896</c:v>
                </c:pt>
                <c:pt idx="114">
                  <c:v>49.756320827517278</c:v>
                </c:pt>
                <c:pt idx="115">
                  <c:v>49.654506434048741</c:v>
                </c:pt>
                <c:pt idx="116">
                  <c:v>49.55327758557371</c:v>
                </c:pt>
                <c:pt idx="117">
                  <c:v>49.452645162967677</c:v>
                </c:pt>
                <c:pt idx="118">
                  <c:v>49.352625020854262</c:v>
                </c:pt>
                <c:pt idx="119">
                  <c:v>49.253238040941383</c:v>
                </c:pt>
                <c:pt idx="120">
                  <c:v>49.154510173616544</c:v>
                </c:pt>
                <c:pt idx="121">
                  <c:v>49.056472459475856</c:v>
                </c:pt>
                <c:pt idx="122">
                  <c:v>48.959161021228667</c:v>
                </c:pt>
                <c:pt idx="123">
                  <c:v>48.862617015187588</c:v>
                </c:pt>
                <c:pt idx="124">
                  <c:v>48.766886530387922</c:v>
                </c:pt>
                <c:pt idx="125">
                  <c:v>48.672020422361619</c:v>
                </c:pt>
                <c:pt idx="126">
                  <c:v>48.578074067824453</c:v>
                </c:pt>
                <c:pt idx="127">
                  <c:v>48.485107026145272</c:v>
                </c:pt>
                <c:pt idx="128">
                  <c:v>48.393182593595959</c:v>
                </c:pt>
                <c:pt idx="129">
                  <c:v>48.302367237188349</c:v>
                </c:pt>
                <c:pt idx="130">
                  <c:v>48.212729896550506</c:v>
                </c:pt>
                <c:pt idx="131">
                  <c:v>48.124341144933936</c:v>
                </c:pt>
                <c:pt idx="132">
                  <c:v>48.03727220420506</c:v>
                </c:pt>
                <c:pt idx="133">
                  <c:v>47.951593813639498</c:v>
                </c:pt>
                <c:pt idx="134">
                  <c:v>47.86737495851866</c:v>
                </c:pt>
                <c:pt idx="135">
                  <c:v>47.784681471838752</c:v>
                </c:pt>
                <c:pt idx="136">
                  <c:v>47.703574530676519</c:v>
                </c:pt>
                <c:pt idx="137">
                  <c:v>47.624109077572321</c:v>
                </c:pt>
                <c:pt idx="138">
                  <c:v>47.546332206199857</c:v>
                </c:pt>
                <c:pt idx="139">
                  <c:v>47.470281558974555</c:v>
                </c:pt>
                <c:pt idx="140">
                  <c:v>47.395983791383628</c:v>
                </c:pt>
                <c:pt idx="141">
                  <c:v>47.323453162920536</c:v>
                </c:pt>
                <c:pt idx="142">
                  <c:v>47.252690316820029</c:v>
                </c:pt>
                <c:pt idx="143">
                  <c:v>47.183681309666206</c:v>
                </c:pt>
                <c:pt idx="144">
                  <c:v>47.116396946941002</c:v>
                </c:pt>
                <c:pt idx="145">
                  <c:v>47.050792471540404</c:v>
                </c:pt>
                <c:pt idx="146">
                  <c:v>46.986807639415126</c:v>
                </c:pt>
                <c:pt idx="147">
                  <c:v>46.924367200384133</c:v>
                </c:pt>
                <c:pt idx="148">
                  <c:v>46.86338178378243</c:v>
                </c:pt>
                <c:pt idx="149">
                  <c:v>46.803749169201851</c:v>
                </c:pt>
                <c:pt idx="150">
                  <c:v>46.745355903604676</c:v>
                </c:pt>
                <c:pt idx="151">
                  <c:v>46.688079209010816</c:v>
                </c:pt>
                <c:pt idx="152">
                  <c:v>46.631789111118934</c:v>
                </c:pt>
                <c:pt idx="153">
                  <c:v>46.57635070967892</c:v>
                </c:pt>
                <c:pt idx="154">
                  <c:v>46.521626506839993</c:v>
                </c:pt>
                <c:pt idx="155">
                  <c:v>46.467478710246638</c:v>
                </c:pt>
                <c:pt idx="156">
                  <c:v>46.413771433059665</c:v>
                </c:pt>
                <c:pt idx="157">
                  <c:v>46.360372722651427</c:v>
                </c:pt>
                <c:pt idx="158">
                  <c:v>46.307156362453412</c:v>
                </c:pt>
                <c:pt idx="159">
                  <c:v>46.254003406142118</c:v>
                </c:pt>
                <c:pt idx="160">
                  <c:v>46.200803418809024</c:v>
                </c:pt>
                <c:pt idx="161">
                  <c:v>46.147455414839079</c:v>
                </c:pt>
                <c:pt idx="162">
                  <c:v>46.093868495966646</c:v>
                </c:pt>
                <c:pt idx="163">
                  <c:v>46.039962204687235</c:v>
                </c:pt>
                <c:pt idx="164">
                  <c:v>45.985666617443492</c:v>
                </c:pt>
                <c:pt idx="165">
                  <c:v>45.930922208607747</c:v>
                </c:pt>
                <c:pt idx="166">
                  <c:v>45.87567952030647</c:v>
                </c:pt>
                <c:pt idx="167">
                  <c:v>45.819898674807078</c:v>
                </c:pt>
                <c:pt idx="168">
                  <c:v>45.76354876586786</c:v>
                </c:pt>
                <c:pt idx="169">
                  <c:v>45.706607163549506</c:v>
                </c:pt>
                <c:pt idx="170">
                  <c:v>45.649058763932274</c:v>
                </c:pt>
                <c:pt idx="171">
                  <c:v>45.590895211384101</c:v>
                </c:pt>
                <c:pt idx="172">
                  <c:v>45.53211411684029</c:v>
                </c:pt>
                <c:pt idx="173">
                  <c:v>45.472718291282966</c:v>
                </c:pt>
                <c:pt idx="174">
                  <c:v>45.412715009478006</c:v>
                </c:pt>
                <c:pt idx="175">
                  <c:v>45.352115315203292</c:v>
                </c:pt>
                <c:pt idx="176">
                  <c:v>45.290933375789173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52.271000000000001</c:v>
                </c:pt>
                <c:pt idx="1">
                  <c:v>52.186</c:v>
                </c:pt>
                <c:pt idx="2">
                  <c:v>54.508000000000003</c:v>
                </c:pt>
                <c:pt idx="3">
                  <c:v>53.441000000000003</c:v>
                </c:pt>
                <c:pt idx="4">
                  <c:v>53.457999999999998</c:v>
                </c:pt>
                <c:pt idx="5">
                  <c:v>52.914999999999999</c:v>
                </c:pt>
                <c:pt idx="6">
                  <c:v>53.948999999999998</c:v>
                </c:pt>
                <c:pt idx="7">
                  <c:v>53.136000000000003</c:v>
                </c:pt>
                <c:pt idx="8">
                  <c:v>54.017000000000003</c:v>
                </c:pt>
                <c:pt idx="9">
                  <c:v>53.423999999999999</c:v>
                </c:pt>
                <c:pt idx="10">
                  <c:v>54.423999999999999</c:v>
                </c:pt>
                <c:pt idx="11">
                  <c:v>53.762999999999998</c:v>
                </c:pt>
                <c:pt idx="12">
                  <c:v>55.524999999999999</c:v>
                </c:pt>
                <c:pt idx="13">
                  <c:v>54.253999999999998</c:v>
                </c:pt>
                <c:pt idx="14">
                  <c:v>53.441000000000003</c:v>
                </c:pt>
                <c:pt idx="15">
                  <c:v>55.085000000000001</c:v>
                </c:pt>
                <c:pt idx="16">
                  <c:v>55.186</c:v>
                </c:pt>
                <c:pt idx="17">
                  <c:v>54.441000000000003</c:v>
                </c:pt>
                <c:pt idx="18">
                  <c:v>54.831000000000003</c:v>
                </c:pt>
                <c:pt idx="19">
                  <c:v>55.372999999999998</c:v>
                </c:pt>
                <c:pt idx="20">
                  <c:v>55.033999999999999</c:v>
                </c:pt>
                <c:pt idx="21">
                  <c:v>56.982999999999997</c:v>
                </c:pt>
                <c:pt idx="22">
                  <c:v>56.253999999999998</c:v>
                </c:pt>
                <c:pt idx="23">
                  <c:v>56.831000000000003</c:v>
                </c:pt>
                <c:pt idx="24">
                  <c:v>57.203000000000003</c:v>
                </c:pt>
                <c:pt idx="25">
                  <c:v>56.677999999999997</c:v>
                </c:pt>
                <c:pt idx="26">
                  <c:v>58.558999999999997</c:v>
                </c:pt>
                <c:pt idx="27">
                  <c:v>58.136000000000003</c:v>
                </c:pt>
                <c:pt idx="28">
                  <c:v>58.78</c:v>
                </c:pt>
                <c:pt idx="29">
                  <c:v>59.914999999999999</c:v>
                </c:pt>
                <c:pt idx="30">
                  <c:v>59.78</c:v>
                </c:pt>
                <c:pt idx="31">
                  <c:v>60.271000000000001</c:v>
                </c:pt>
                <c:pt idx="32">
                  <c:v>60.168999999999997</c:v>
                </c:pt>
                <c:pt idx="33">
                  <c:v>60.948999999999998</c:v>
                </c:pt>
                <c:pt idx="34">
                  <c:v>61.762999999999998</c:v>
                </c:pt>
                <c:pt idx="35">
                  <c:v>61.305</c:v>
                </c:pt>
                <c:pt idx="36">
                  <c:v>62.898000000000003</c:v>
                </c:pt>
                <c:pt idx="37">
                  <c:v>61.661000000000001</c:v>
                </c:pt>
                <c:pt idx="38">
                  <c:v>63.762999999999998</c:v>
                </c:pt>
                <c:pt idx="39">
                  <c:v>64.983000000000004</c:v>
                </c:pt>
                <c:pt idx="40">
                  <c:v>65.355999999999995</c:v>
                </c:pt>
                <c:pt idx="41">
                  <c:v>66.236999999999995</c:v>
                </c:pt>
                <c:pt idx="42">
                  <c:v>67.492000000000004</c:v>
                </c:pt>
                <c:pt idx="43">
                  <c:v>68.763000000000005</c:v>
                </c:pt>
                <c:pt idx="44">
                  <c:v>73.153000000000006</c:v>
                </c:pt>
                <c:pt idx="45">
                  <c:v>79.168999999999997</c:v>
                </c:pt>
                <c:pt idx="46">
                  <c:v>88.034000000000006</c:v>
                </c:pt>
                <c:pt idx="47">
                  <c:v>99.593000000000004</c:v>
                </c:pt>
                <c:pt idx="48">
                  <c:v>116.81399999999999</c:v>
                </c:pt>
                <c:pt idx="49">
                  <c:v>137.27099999999999</c:v>
                </c:pt>
                <c:pt idx="50">
                  <c:v>159.22</c:v>
                </c:pt>
                <c:pt idx="51">
                  <c:v>179.458</c:v>
                </c:pt>
                <c:pt idx="52">
                  <c:v>198.93199999999999</c:v>
                </c:pt>
                <c:pt idx="53">
                  <c:v>214.30500000000001</c:v>
                </c:pt>
                <c:pt idx="54">
                  <c:v>223.661</c:v>
                </c:pt>
                <c:pt idx="55">
                  <c:v>230.559</c:v>
                </c:pt>
                <c:pt idx="56">
                  <c:v>232.35599999999999</c:v>
                </c:pt>
                <c:pt idx="57">
                  <c:v>229.94900000000001</c:v>
                </c:pt>
                <c:pt idx="58">
                  <c:v>224.72900000000001</c:v>
                </c:pt>
                <c:pt idx="59">
                  <c:v>213.57599999999999</c:v>
                </c:pt>
                <c:pt idx="60">
                  <c:v>191.22</c:v>
                </c:pt>
                <c:pt idx="61">
                  <c:v>157.94900000000001</c:v>
                </c:pt>
                <c:pt idx="62">
                  <c:v>116.15300000000001</c:v>
                </c:pt>
                <c:pt idx="63">
                  <c:v>77.424000000000007</c:v>
                </c:pt>
                <c:pt idx="64">
                  <c:v>58.695</c:v>
                </c:pt>
                <c:pt idx="65">
                  <c:v>55.695</c:v>
                </c:pt>
                <c:pt idx="66">
                  <c:v>55.712000000000003</c:v>
                </c:pt>
                <c:pt idx="67">
                  <c:v>56.712000000000003</c:v>
                </c:pt>
                <c:pt idx="68">
                  <c:v>57.576000000000001</c:v>
                </c:pt>
                <c:pt idx="69">
                  <c:v>58.051000000000002</c:v>
                </c:pt>
                <c:pt idx="70">
                  <c:v>64.203000000000003</c:v>
                </c:pt>
                <c:pt idx="71">
                  <c:v>72</c:v>
                </c:pt>
                <c:pt idx="72">
                  <c:v>79.457999999999998</c:v>
                </c:pt>
                <c:pt idx="73">
                  <c:v>92.424000000000007</c:v>
                </c:pt>
                <c:pt idx="74">
                  <c:v>105.661</c:v>
                </c:pt>
                <c:pt idx="75">
                  <c:v>120.492</c:v>
                </c:pt>
                <c:pt idx="76">
                  <c:v>132.96600000000001</c:v>
                </c:pt>
                <c:pt idx="77">
                  <c:v>145.05099999999999</c:v>
                </c:pt>
                <c:pt idx="78">
                  <c:v>153.94900000000001</c:v>
                </c:pt>
                <c:pt idx="79">
                  <c:v>161.06800000000001</c:v>
                </c:pt>
                <c:pt idx="80">
                  <c:v>164.50800000000001</c:v>
                </c:pt>
                <c:pt idx="81">
                  <c:v>163.983</c:v>
                </c:pt>
                <c:pt idx="82">
                  <c:v>161.35599999999999</c:v>
                </c:pt>
                <c:pt idx="83">
                  <c:v>150.40700000000001</c:v>
                </c:pt>
                <c:pt idx="84">
                  <c:v>132.35599999999999</c:v>
                </c:pt>
                <c:pt idx="85">
                  <c:v>106.831</c:v>
                </c:pt>
                <c:pt idx="86">
                  <c:v>80.084999999999994</c:v>
                </c:pt>
                <c:pt idx="87">
                  <c:v>60.372999999999998</c:v>
                </c:pt>
                <c:pt idx="88">
                  <c:v>50.677999999999997</c:v>
                </c:pt>
                <c:pt idx="89">
                  <c:v>50.863999999999997</c:v>
                </c:pt>
                <c:pt idx="90">
                  <c:v>50.576000000000001</c:v>
                </c:pt>
                <c:pt idx="91">
                  <c:v>47.576000000000001</c:v>
                </c:pt>
                <c:pt idx="92">
                  <c:v>48.661000000000001</c:v>
                </c:pt>
                <c:pt idx="93">
                  <c:v>48.78</c:v>
                </c:pt>
                <c:pt idx="94">
                  <c:v>48.593000000000004</c:v>
                </c:pt>
                <c:pt idx="95">
                  <c:v>48.305</c:v>
                </c:pt>
                <c:pt idx="96">
                  <c:v>48.558999999999997</c:v>
                </c:pt>
                <c:pt idx="97">
                  <c:v>49.39</c:v>
                </c:pt>
                <c:pt idx="98">
                  <c:v>48.067999999999998</c:v>
                </c:pt>
                <c:pt idx="99">
                  <c:v>49.136000000000003</c:v>
                </c:pt>
                <c:pt idx="100">
                  <c:v>48.22</c:v>
                </c:pt>
                <c:pt idx="101">
                  <c:v>48.898000000000003</c:v>
                </c:pt>
                <c:pt idx="102">
                  <c:v>49.661000000000001</c:v>
                </c:pt>
                <c:pt idx="103">
                  <c:v>48.728999999999999</c:v>
                </c:pt>
                <c:pt idx="104">
                  <c:v>50.152999999999999</c:v>
                </c:pt>
                <c:pt idx="105">
                  <c:v>49.558999999999997</c:v>
                </c:pt>
                <c:pt idx="106">
                  <c:v>50.033999999999999</c:v>
                </c:pt>
                <c:pt idx="107">
                  <c:v>48.796999999999997</c:v>
                </c:pt>
                <c:pt idx="108">
                  <c:v>49.762999999999998</c:v>
                </c:pt>
                <c:pt idx="109">
                  <c:v>48.203000000000003</c:v>
                </c:pt>
                <c:pt idx="110">
                  <c:v>49.491999999999997</c:v>
                </c:pt>
                <c:pt idx="111">
                  <c:v>47.441000000000003</c:v>
                </c:pt>
                <c:pt idx="112">
                  <c:v>51.39</c:v>
                </c:pt>
                <c:pt idx="113">
                  <c:v>52.237000000000002</c:v>
                </c:pt>
                <c:pt idx="114">
                  <c:v>53.356000000000002</c:v>
                </c:pt>
                <c:pt idx="115">
                  <c:v>55.627000000000002</c:v>
                </c:pt>
                <c:pt idx="116">
                  <c:v>57</c:v>
                </c:pt>
                <c:pt idx="117">
                  <c:v>57</c:v>
                </c:pt>
                <c:pt idx="118">
                  <c:v>54.643999999999998</c:v>
                </c:pt>
                <c:pt idx="119">
                  <c:v>54.695</c:v>
                </c:pt>
                <c:pt idx="120">
                  <c:v>52.746000000000002</c:v>
                </c:pt>
                <c:pt idx="121">
                  <c:v>50.558999999999997</c:v>
                </c:pt>
                <c:pt idx="122">
                  <c:v>49.39</c:v>
                </c:pt>
                <c:pt idx="123">
                  <c:v>49.253999999999998</c:v>
                </c:pt>
                <c:pt idx="124">
                  <c:v>47.491999999999997</c:v>
                </c:pt>
                <c:pt idx="125">
                  <c:v>46.22</c:v>
                </c:pt>
                <c:pt idx="126">
                  <c:v>47.338999999999999</c:v>
                </c:pt>
                <c:pt idx="127">
                  <c:v>47.356000000000002</c:v>
                </c:pt>
                <c:pt idx="128">
                  <c:v>47.966000000000001</c:v>
                </c:pt>
                <c:pt idx="129">
                  <c:v>47.661000000000001</c:v>
                </c:pt>
                <c:pt idx="130">
                  <c:v>47.287999999999997</c:v>
                </c:pt>
                <c:pt idx="131">
                  <c:v>47.406999999999996</c:v>
                </c:pt>
                <c:pt idx="132">
                  <c:v>46.508000000000003</c:v>
                </c:pt>
                <c:pt idx="133">
                  <c:v>46.237000000000002</c:v>
                </c:pt>
                <c:pt idx="134">
                  <c:v>46.237000000000002</c:v>
                </c:pt>
                <c:pt idx="135">
                  <c:v>46.338999999999999</c:v>
                </c:pt>
                <c:pt idx="136">
                  <c:v>45.051000000000002</c:v>
                </c:pt>
                <c:pt idx="137">
                  <c:v>47.322000000000003</c:v>
                </c:pt>
                <c:pt idx="138">
                  <c:v>46.863999999999997</c:v>
                </c:pt>
                <c:pt idx="139">
                  <c:v>45.661000000000001</c:v>
                </c:pt>
                <c:pt idx="140">
                  <c:v>47.067999999999998</c:v>
                </c:pt>
                <c:pt idx="141">
                  <c:v>45.695</c:v>
                </c:pt>
                <c:pt idx="142">
                  <c:v>46.863999999999997</c:v>
                </c:pt>
                <c:pt idx="143">
                  <c:v>46.22</c:v>
                </c:pt>
                <c:pt idx="144">
                  <c:v>48.508000000000003</c:v>
                </c:pt>
                <c:pt idx="145">
                  <c:v>48.356000000000002</c:v>
                </c:pt>
                <c:pt idx="146">
                  <c:v>48.203000000000003</c:v>
                </c:pt>
                <c:pt idx="147">
                  <c:v>50.643999999999998</c:v>
                </c:pt>
                <c:pt idx="148">
                  <c:v>50.831000000000003</c:v>
                </c:pt>
                <c:pt idx="149">
                  <c:v>47.712000000000003</c:v>
                </c:pt>
                <c:pt idx="150">
                  <c:v>47.831000000000003</c:v>
                </c:pt>
                <c:pt idx="151">
                  <c:v>47.338999999999999</c:v>
                </c:pt>
                <c:pt idx="152">
                  <c:v>44.712000000000003</c:v>
                </c:pt>
                <c:pt idx="153">
                  <c:v>43.728999999999999</c:v>
                </c:pt>
                <c:pt idx="154">
                  <c:v>45.271000000000001</c:v>
                </c:pt>
                <c:pt idx="155">
                  <c:v>42.746000000000002</c:v>
                </c:pt>
                <c:pt idx="156">
                  <c:v>43.728999999999999</c:v>
                </c:pt>
                <c:pt idx="157">
                  <c:v>42.542000000000002</c:v>
                </c:pt>
                <c:pt idx="158">
                  <c:v>43.051000000000002</c:v>
                </c:pt>
                <c:pt idx="159">
                  <c:v>43.695</c:v>
                </c:pt>
                <c:pt idx="160">
                  <c:v>43.085000000000001</c:v>
                </c:pt>
                <c:pt idx="161">
                  <c:v>42.762999999999998</c:v>
                </c:pt>
                <c:pt idx="162">
                  <c:v>43.524999999999999</c:v>
                </c:pt>
                <c:pt idx="163">
                  <c:v>43.677999999999997</c:v>
                </c:pt>
                <c:pt idx="164">
                  <c:v>44.322000000000003</c:v>
                </c:pt>
                <c:pt idx="165">
                  <c:v>43.441000000000003</c:v>
                </c:pt>
                <c:pt idx="166">
                  <c:v>43.237000000000002</c:v>
                </c:pt>
                <c:pt idx="167">
                  <c:v>42.948999999999998</c:v>
                </c:pt>
                <c:pt idx="168">
                  <c:v>42.287999999999997</c:v>
                </c:pt>
                <c:pt idx="169">
                  <c:v>42.932000000000002</c:v>
                </c:pt>
                <c:pt idx="170">
                  <c:v>43.576000000000001</c:v>
                </c:pt>
                <c:pt idx="171">
                  <c:v>42.101999999999997</c:v>
                </c:pt>
                <c:pt idx="172">
                  <c:v>44.287999999999997</c:v>
                </c:pt>
                <c:pt idx="173">
                  <c:v>43.186</c:v>
                </c:pt>
                <c:pt idx="174">
                  <c:v>42.237000000000002</c:v>
                </c:pt>
                <c:pt idx="175">
                  <c:v>42.627000000000002</c:v>
                </c:pt>
                <c:pt idx="176">
                  <c:v>42.695</c:v>
                </c:pt>
                <c:pt idx="177">
                  <c:v>43.508000000000003</c:v>
                </c:pt>
                <c:pt idx="178">
                  <c:v>43.61</c:v>
                </c:pt>
                <c:pt idx="179">
                  <c:v>41.627000000000002</c:v>
                </c:pt>
                <c:pt idx="180">
                  <c:v>41.524999999999999</c:v>
                </c:pt>
                <c:pt idx="181">
                  <c:v>42.524999999999999</c:v>
                </c:pt>
                <c:pt idx="182">
                  <c:v>42.017000000000003</c:v>
                </c:pt>
                <c:pt idx="183">
                  <c:v>41.627000000000002</c:v>
                </c:pt>
                <c:pt idx="184">
                  <c:v>41.762999999999998</c:v>
                </c:pt>
                <c:pt idx="185">
                  <c:v>40.576000000000001</c:v>
                </c:pt>
                <c:pt idx="186">
                  <c:v>41.067999999999998</c:v>
                </c:pt>
                <c:pt idx="187">
                  <c:v>40.542000000000002</c:v>
                </c:pt>
                <c:pt idx="188">
                  <c:v>42.643999999999998</c:v>
                </c:pt>
                <c:pt idx="189">
                  <c:v>40.914999999999999</c:v>
                </c:pt>
                <c:pt idx="190">
                  <c:v>41.746000000000002</c:v>
                </c:pt>
                <c:pt idx="191">
                  <c:v>42.966000000000001</c:v>
                </c:pt>
                <c:pt idx="192">
                  <c:v>42.119</c:v>
                </c:pt>
                <c:pt idx="193">
                  <c:v>41.576000000000001</c:v>
                </c:pt>
                <c:pt idx="194">
                  <c:v>40.746000000000002</c:v>
                </c:pt>
                <c:pt idx="195">
                  <c:v>39.78</c:v>
                </c:pt>
                <c:pt idx="196">
                  <c:v>39.287999999999997</c:v>
                </c:pt>
                <c:pt idx="197">
                  <c:v>41.322000000000003</c:v>
                </c:pt>
                <c:pt idx="198">
                  <c:v>40.982999999999997</c:v>
                </c:pt>
                <c:pt idx="199">
                  <c:v>38.898000000000003</c:v>
                </c:pt>
                <c:pt idx="200">
                  <c:v>41.271000000000001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51.433697171505187</c:v>
                </c:pt>
                <c:pt idx="2">
                  <c:v>51.726025412022928</c:v>
                </c:pt>
                <c:pt idx="3">
                  <c:v>52.017253454876766</c:v>
                </c:pt>
                <c:pt idx="4">
                  <c:v>52.307201641444223</c:v>
                </c:pt>
                <c:pt idx="5">
                  <c:v>52.59566805308733</c:v>
                </c:pt>
                <c:pt idx="6">
                  <c:v>52.882426380309425</c:v>
                </c:pt>
                <c:pt idx="7">
                  <c:v>53.167223689932854</c:v>
                </c:pt>
                <c:pt idx="8">
                  <c:v>53.449778109015675</c:v>
                </c:pt>
                <c:pt idx="9">
                  <c:v>53.729776451487702</c:v>
                </c:pt>
                <c:pt idx="10">
                  <c:v>54.006871822269581</c:v>
                </c:pt>
                <c:pt idx="11">
                  <c:v>54.28068124430375</c:v>
                </c:pt>
                <c:pt idx="12">
                  <c:v>54.550783367089672</c:v>
                </c:pt>
                <c:pt idx="13">
                  <c:v>54.816716332109266</c:v>
                </c:pt>
                <c:pt idx="14">
                  <c:v>55.077975893089793</c:v>
                </c:pt>
                <c:pt idx="15">
                  <c:v>55.334013921393904</c:v>
                </c:pt>
                <c:pt idx="16">
                  <c:v>55.584237476351554</c:v>
                </c:pt>
                <c:pt idx="17">
                  <c:v>55.828008700321092</c:v>
                </c:pt>
                <c:pt idx="18">
                  <c:v>56.06464593173515</c:v>
                </c:pt>
                <c:pt idx="19">
                  <c:v>56.293426655038928</c:v>
                </c:pt>
                <c:pt idx="20">
                  <c:v>56.513593286854196</c:v>
                </c:pt>
                <c:pt idx="21">
                  <c:v>56.724363430221679</c:v>
                </c:pt>
                <c:pt idx="22">
                  <c:v>56.924947258171173</c:v>
                </c:pt>
                <c:pt idx="23">
                  <c:v>57.114576319010759</c:v>
                </c:pt>
                <c:pt idx="24">
                  <c:v>57.292550561622846</c:v>
                </c:pt>
                <c:pt idx="25">
                  <c:v>57.458314096694828</c:v>
                </c:pt>
                <c:pt idx="26">
                  <c:v>57.611575512125249</c:v>
                </c:pt>
                <c:pt idx="27">
                  <c:v>57.752495789405238</c:v>
                </c:pt>
                <c:pt idx="28">
                  <c:v>57.881976209039983</c:v>
                </c:pt>
                <c:pt idx="29">
                  <c:v>58.002089923703338</c:v>
                </c:pt>
                <c:pt idx="30">
                  <c:v>58.116713335259384</c:v>
                </c:pt>
                <c:pt idx="31">
                  <c:v>58.232425308199865</c:v>
                </c:pt>
                <c:pt idx="32">
                  <c:v>58.359750584353598</c:v>
                </c:pt>
                <c:pt idx="33">
                  <c:v>58.514824018126724</c:v>
                </c:pt>
                <c:pt idx="34">
                  <c:v>58.721538409241752</c:v>
                </c:pt>
                <c:pt idx="35">
                  <c:v>59.014203676063474</c:v>
                </c:pt>
                <c:pt idx="36">
                  <c:v>59.440681749233988</c:v>
                </c:pt>
                <c:pt idx="37">
                  <c:v>60.0658644463767</c:v>
                </c:pt>
                <c:pt idx="38">
                  <c:v>60.975229445807443</c:v>
                </c:pt>
                <c:pt idx="39">
                  <c:v>62.27804807066137</c:v>
                </c:pt>
                <c:pt idx="40">
                  <c:v>64.109643442644483</c:v>
                </c:pt>
                <c:pt idx="41">
                  <c:v>66.631935670772407</c:v>
                </c:pt>
                <c:pt idx="42">
                  <c:v>70.031400275121385</c:v>
                </c:pt>
                <c:pt idx="43">
                  <c:v>74.513552973443595</c:v>
                </c:pt>
                <c:pt idx="44">
                  <c:v>80.293204949671079</c:v>
                </c:pt>
                <c:pt idx="45">
                  <c:v>87.58004409169385</c:v>
                </c:pt>
                <c:pt idx="46">
                  <c:v>96.559599209991021</c:v>
                </c:pt>
                <c:pt idx="47">
                  <c:v>107.37028966495583</c:v>
                </c:pt>
                <c:pt idx="48">
                  <c:v>120.07787483658655</c:v>
                </c:pt>
                <c:pt idx="49">
                  <c:v>134.64869355237408</c:v>
                </c:pt>
                <c:pt idx="50">
                  <c:v>150.92143929024408</c:v>
                </c:pt>
                <c:pt idx="51">
                  <c:v>168.57188071712218</c:v>
                </c:pt>
                <c:pt idx="52">
                  <c:v>187.0549387661907</c:v>
                </c:pt>
                <c:pt idx="53">
                  <c:v>205.50005860412804</c:v>
                </c:pt>
                <c:pt idx="54">
                  <c:v>222.55052896720579</c:v>
                </c:pt>
                <c:pt idx="55">
                  <c:v>236.20653188842925</c:v>
                </c:pt>
                <c:pt idx="56">
                  <c:v>243.85229675779476</c:v>
                </c:pt>
                <c:pt idx="57">
                  <c:v>242.71919162801925</c:v>
                </c:pt>
                <c:pt idx="58">
                  <c:v>230.88240906327999</c:v>
                </c:pt>
                <c:pt idx="59">
                  <c:v>208.45620315983459</c:v>
                </c:pt>
                <c:pt idx="60">
                  <c:v>178.2342006926757</c:v>
                </c:pt>
                <c:pt idx="61">
                  <c:v>145.1169686470906</c:v>
                </c:pt>
                <c:pt idx="62">
                  <c:v>114.42145342105336</c:v>
                </c:pt>
                <c:pt idx="63">
                  <c:v>90.008742766923518</c:v>
                </c:pt>
                <c:pt idx="64">
                  <c:v>73.305802767640188</c:v>
                </c:pt>
                <c:pt idx="65">
                  <c:v>63.596015953196982</c:v>
                </c:pt>
                <c:pt idx="66">
                  <c:v>59.090237493528505</c:v>
                </c:pt>
                <c:pt idx="67">
                  <c:v>57.985593502453348</c:v>
                </c:pt>
                <c:pt idx="68">
                  <c:v>59.034763376390885</c:v>
                </c:pt>
                <c:pt idx="69">
                  <c:v>61.623051097950572</c:v>
                </c:pt>
                <c:pt idx="70">
                  <c:v>65.59247113908134</c:v>
                </c:pt>
                <c:pt idx="71">
                  <c:v>71.027483680014015</c:v>
                </c:pt>
                <c:pt idx="72">
                  <c:v>78.094316320068629</c:v>
                </c:pt>
                <c:pt idx="73">
                  <c:v>86.937806664054889</c:v>
                </c:pt>
                <c:pt idx="74">
                  <c:v>97.612210953208617</c:v>
                </c:pt>
                <c:pt idx="75">
                  <c:v>110.02594876294494</c:v>
                </c:pt>
                <c:pt idx="76">
                  <c:v>123.88389129237314</c:v>
                </c:pt>
                <c:pt idx="77">
                  <c:v>138.59981152582199</c:v>
                </c:pt>
                <c:pt idx="78">
                  <c:v>153.13700163083013</c:v>
                </c:pt>
                <c:pt idx="79">
                  <c:v>165.77440053806362</c:v>
                </c:pt>
                <c:pt idx="80">
                  <c:v>173.96824608712689</c:v>
                </c:pt>
                <c:pt idx="81">
                  <c:v>174.72012738556978</c:v>
                </c:pt>
                <c:pt idx="82">
                  <c:v>165.79350845975165</c:v>
                </c:pt>
                <c:pt idx="83">
                  <c:v>147.38268672329031</c:v>
                </c:pt>
                <c:pt idx="84">
                  <c:v>122.91903884786659</c:v>
                </c:pt>
                <c:pt idx="85">
                  <c:v>97.894249041652486</c:v>
                </c:pt>
                <c:pt idx="86">
                  <c:v>77.241730505423973</c:v>
                </c:pt>
                <c:pt idx="87">
                  <c:v>63.245234771187768</c:v>
                </c:pt>
                <c:pt idx="88">
                  <c:v>55.385528784607793</c:v>
                </c:pt>
                <c:pt idx="89">
                  <c:v>51.698462117276463</c:v>
                </c:pt>
                <c:pt idx="90">
                  <c:v>50.2290113236187</c:v>
                </c:pt>
                <c:pt idx="91">
                  <c:v>49.704588160486495</c:v>
                </c:pt>
                <c:pt idx="92">
                  <c:v>49.507853674803762</c:v>
                </c:pt>
                <c:pt idx="93">
                  <c:v>49.40490096495644</c:v>
                </c:pt>
                <c:pt idx="94">
                  <c:v>49.324888755099437</c:v>
                </c:pt>
                <c:pt idx="95">
                  <c:v>49.250400967355226</c:v>
                </c:pt>
                <c:pt idx="96">
                  <c:v>49.177884111955699</c:v>
                </c:pt>
                <c:pt idx="97">
                  <c:v>49.106685513363772</c:v>
                </c:pt>
                <c:pt idx="98">
                  <c:v>49.036664947871458</c:v>
                </c:pt>
                <c:pt idx="99">
                  <c:v>48.967802780529638</c:v>
                </c:pt>
                <c:pt idx="100">
                  <c:v>48.900210116557609</c:v>
                </c:pt>
                <c:pt idx="101">
                  <c:v>48.834277011051071</c:v>
                </c:pt>
                <c:pt idx="102">
                  <c:v>48.770990030057256</c:v>
                </c:pt>
                <c:pt idx="103">
                  <c:v>48.712533517337057</c:v>
                </c:pt>
                <c:pt idx="104">
                  <c:v>48.663328055711773</c:v>
                </c:pt>
                <c:pt idx="105">
                  <c:v>48.631647999713238</c:v>
                </c:pt>
                <c:pt idx="106">
                  <c:v>48.631840891632777</c:v>
                </c:pt>
                <c:pt idx="107">
                  <c:v>48.686879645625069</c:v>
                </c:pt>
                <c:pt idx="108">
                  <c:v>48.830488528701324</c:v>
                </c:pt>
                <c:pt idx="109">
                  <c:v>49.107472898331899</c:v>
                </c:pt>
                <c:pt idx="110">
                  <c:v>49.570346720367404</c:v>
                </c:pt>
                <c:pt idx="111">
                  <c:v>50.27009114305654</c:v>
                </c:pt>
                <c:pt idx="112">
                  <c:v>51.238906003969113</c:v>
                </c:pt>
                <c:pt idx="113">
                  <c:v>52.463309249068644</c:v>
                </c:pt>
                <c:pt idx="114">
                  <c:v>53.848977855589517</c:v>
                </c:pt>
                <c:pt idx="115">
                  <c:v>55.189495996655303</c:v>
                </c:pt>
                <c:pt idx="116">
                  <c:v>56.170939498101745</c:v>
                </c:pt>
                <c:pt idx="117">
                  <c:v>56.453368405353807</c:v>
                </c:pt>
                <c:pt idx="118">
                  <c:v>55.830729663465341</c:v>
                </c:pt>
                <c:pt idx="119">
                  <c:v>54.382320348590405</c:v>
                </c:pt>
                <c:pt idx="120">
                  <c:v>52.481590796781582</c:v>
                </c:pt>
                <c:pt idx="121">
                  <c:v>50.618192066569364</c:v>
                </c:pt>
                <c:pt idx="122">
                  <c:v>49.156365554187232</c:v>
                </c:pt>
                <c:pt idx="123">
                  <c:v>48.209025334115282</c:v>
                </c:pt>
                <c:pt idx="124">
                  <c:v>47.68572998431317</c:v>
                </c:pt>
                <c:pt idx="125">
                  <c:v>47.423945889730611</c:v>
                </c:pt>
                <c:pt idx="126">
                  <c:v>47.288772719751201</c:v>
                </c:pt>
                <c:pt idx="127">
                  <c:v>47.202572792619677</c:v>
                </c:pt>
                <c:pt idx="128">
                  <c:v>47.131368478989152</c:v>
                </c:pt>
                <c:pt idx="129">
                  <c:v>47.063400041168848</c:v>
                </c:pt>
                <c:pt idx="130">
                  <c:v>46.995352183815669</c:v>
                </c:pt>
                <c:pt idx="131">
                  <c:v>46.926413904702983</c:v>
                </c:pt>
                <c:pt idx="132">
                  <c:v>46.856370251765092</c:v>
                </c:pt>
                <c:pt idx="133">
                  <c:v>46.785136494805286</c:v>
                </c:pt>
                <c:pt idx="134">
                  <c:v>46.712705685539916</c:v>
                </c:pt>
                <c:pt idx="135">
                  <c:v>46.639262304710407</c:v>
                </c:pt>
                <c:pt idx="136">
                  <c:v>46.565527133955321</c:v>
                </c:pt>
                <c:pt idx="137">
                  <c:v>46.493581142117876</c:v>
                </c:pt>
                <c:pt idx="138">
                  <c:v>46.428566179838668</c:v>
                </c:pt>
                <c:pt idx="139">
                  <c:v>46.381653491369853</c:v>
                </c:pt>
                <c:pt idx="140">
                  <c:v>46.374192724878959</c:v>
                </c:pt>
                <c:pt idx="141">
                  <c:v>46.441666281321041</c:v>
                </c:pt>
                <c:pt idx="142">
                  <c:v>46.634079168724433</c:v>
                </c:pt>
                <c:pt idx="143">
                  <c:v>47.007778944886624</c:v>
                </c:pt>
                <c:pt idx="144">
                  <c:v>47.603838640308332</c:v>
                </c:pt>
                <c:pt idx="145">
                  <c:v>48.408689758118761</c:v>
                </c:pt>
                <c:pt idx="146">
                  <c:v>49.29189194133177</c:v>
                </c:pt>
                <c:pt idx="147">
                  <c:v>49.94280743437885</c:v>
                </c:pt>
                <c:pt idx="148">
                  <c:v>49.933393548613587</c:v>
                </c:pt>
                <c:pt idx="149">
                  <c:v>49.049546570444484</c:v>
                </c:pt>
                <c:pt idx="150">
                  <c:v>47.623676157898103</c:v>
                </c:pt>
                <c:pt idx="151">
                  <c:v>46.312619681551034</c:v>
                </c:pt>
                <c:pt idx="152">
                  <c:v>45.501280884662698</c:v>
                </c:pt>
                <c:pt idx="153">
                  <c:v>45.1203011332464</c:v>
                </c:pt>
                <c:pt idx="154">
                  <c:v>44.943224934894246</c:v>
                </c:pt>
                <c:pt idx="155">
                  <c:v>44.826452284817627</c:v>
                </c:pt>
                <c:pt idx="156">
                  <c:v>44.721046460094406</c:v>
                </c:pt>
                <c:pt idx="157">
                  <c:v>44.616794863719242</c:v>
                </c:pt>
                <c:pt idx="158">
                  <c:v>44.51241870041477</c:v>
                </c:pt>
                <c:pt idx="159">
                  <c:v>44.407921413376201</c:v>
                </c:pt>
                <c:pt idx="160">
                  <c:v>44.303419542630223</c:v>
                </c:pt>
                <c:pt idx="161">
                  <c:v>44.199028131431383</c:v>
                </c:pt>
                <c:pt idx="162">
                  <c:v>44.094852508456839</c:v>
                </c:pt>
                <c:pt idx="163">
                  <c:v>43.990987285980935</c:v>
                </c:pt>
                <c:pt idx="164">
                  <c:v>43.887515960744103</c:v>
                </c:pt>
                <c:pt idx="165">
                  <c:v>43.784510804468972</c:v>
                </c:pt>
                <c:pt idx="166">
                  <c:v>43.682033002835837</c:v>
                </c:pt>
                <c:pt idx="167">
                  <c:v>43.580133005315318</c:v>
                </c:pt>
                <c:pt idx="168">
                  <c:v>43.478851046381585</c:v>
                </c:pt>
                <c:pt idx="169">
                  <c:v>43.378217798792377</c:v>
                </c:pt>
                <c:pt idx="170">
                  <c:v>43.278255121538052</c:v>
                </c:pt>
                <c:pt idx="171">
                  <c:v>43.17897686826975</c:v>
                </c:pt>
                <c:pt idx="172">
                  <c:v>43.080389726073008</c:v>
                </c:pt>
                <c:pt idx="173">
                  <c:v>42.982494058962331</c:v>
                </c:pt>
                <c:pt idx="174">
                  <c:v>42.885284735103482</c:v>
                </c:pt>
                <c:pt idx="175">
                  <c:v>42.788751921266972</c:v>
                </c:pt>
                <c:pt idx="176">
                  <c:v>42.692881832193784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51.433697171499702</c:v>
                </c:pt>
                <c:pt idx="2">
                  <c:v>51.726025412007203</c:v>
                </c:pt>
                <c:pt idx="3">
                  <c:v>52.017253454832499</c:v>
                </c:pt>
                <c:pt idx="4">
                  <c:v>52.307201641321811</c:v>
                </c:pt>
                <c:pt idx="5">
                  <c:v>52.595668052754874</c:v>
                </c:pt>
                <c:pt idx="6">
                  <c:v>52.882426379422576</c:v>
                </c:pt>
                <c:pt idx="7">
                  <c:v>53.167223687609194</c:v>
                </c:pt>
                <c:pt idx="8">
                  <c:v>53.449778103035747</c:v>
                </c:pt>
                <c:pt idx="9">
                  <c:v>53.729776436372234</c:v>
                </c:pt>
                <c:pt idx="10">
                  <c:v>54.006871784742074</c:v>
                </c:pt>
                <c:pt idx="11">
                  <c:v>54.280681152791303</c:v>
                </c:pt>
                <c:pt idx="12">
                  <c:v>54.550783147903608</c:v>
                </c:pt>
                <c:pt idx="13">
                  <c:v>54.816715816467578</c:v>
                </c:pt>
                <c:pt idx="14">
                  <c:v>55.077974701613407</c:v>
                </c:pt>
                <c:pt idx="15">
                  <c:v>55.33401121727875</c:v>
                </c:pt>
                <c:pt idx="16">
                  <c:v>55.584231448434771</c:v>
                </c:pt>
                <c:pt idx="17">
                  <c:v>55.827995502214279</c:v>
                </c:pt>
                <c:pt idx="18">
                  <c:v>56.064617548731412</c:v>
                </c:pt>
                <c:pt idx="19">
                  <c:v>56.293366702525567</c:v>
                </c:pt>
                <c:pt idx="20">
                  <c:v>56.513468904503817</c:v>
                </c:pt>
                <c:pt idx="21">
                  <c:v>56.724109968460432</c:v>
                </c:pt>
                <c:pt idx="22">
                  <c:v>56.924439953966257</c:v>
                </c:pt>
                <c:pt idx="23">
                  <c:v>57.113579016757235</c:v>
                </c:pt>
                <c:pt idx="24">
                  <c:v>57.290624866798211</c:v>
                </c:pt>
                <c:pt idx="25">
                  <c:v>57.454661931186372</c:v>
                </c:pt>
                <c:pt idx="26">
                  <c:v>57.604772272585876</c:v>
                </c:pt>
                <c:pt idx="27">
                  <c:v>57.740048253173768</c:v>
                </c:pt>
                <c:pt idx="28">
                  <c:v>57.859606859277044</c:v>
                </c:pt>
                <c:pt idx="29">
                  <c:v>57.962605514357008</c:v>
                </c:pt>
                <c:pt idx="30">
                  <c:v>58.04825911059303</c:v>
                </c:pt>
                <c:pt idx="31">
                  <c:v>58.115857886512686</c:v>
                </c:pt>
                <c:pt idx="32">
                  <c:v>58.164785676043792</c:v>
                </c:pt>
                <c:pt idx="33">
                  <c:v>58.194537960620288</c:v>
                </c:pt>
                <c:pt idx="34">
                  <c:v>58.204739079184847</c:v>
                </c:pt>
                <c:pt idx="35">
                  <c:v>58.195157900060394</c:v>
                </c:pt>
                <c:pt idx="36">
                  <c:v>58.165721242103189</c:v>
                </c:pt>
                <c:pt idx="37">
                  <c:v>58.116524357065408</c:v>
                </c:pt>
                <c:pt idx="38">
                  <c:v>58.047837854739527</c:v>
                </c:pt>
                <c:pt idx="39">
                  <c:v>57.960110567655484</c:v>
                </c:pt>
                <c:pt idx="40">
                  <c:v>57.853968009031746</c:v>
                </c:pt>
                <c:pt idx="41">
                  <c:v>57.730206268146475</c:v>
                </c:pt>
                <c:pt idx="42">
                  <c:v>57.58978139915331</c:v>
                </c:pt>
                <c:pt idx="43">
                  <c:v>57.433794577544582</c:v>
                </c:pt>
                <c:pt idx="44">
                  <c:v>57.263473506446687</c:v>
                </c:pt>
                <c:pt idx="45">
                  <c:v>57.080150736541967</c:v>
                </c:pt>
                <c:pt idx="46">
                  <c:v>56.88523970462542</c:v>
                </c:pt>
                <c:pt idx="47">
                  <c:v>56.680209386322502</c:v>
                </c:pt>
                <c:pt idx="48">
                  <c:v>56.466558492834935</c:v>
                </c:pt>
                <c:pt idx="49">
                  <c:v>56.245790119520699</c:v>
                </c:pt>
                <c:pt idx="50">
                  <c:v>56.019387680468434</c:v>
                </c:pt>
                <c:pt idx="51">
                  <c:v>55.788792846990809</c:v>
                </c:pt>
                <c:pt idx="52">
                  <c:v>55.555386061034064</c:v>
                </c:pt>
                <c:pt idx="53">
                  <c:v>55.32047003017113</c:v>
                </c:pt>
                <c:pt idx="54">
                  <c:v>55.085256442297933</c:v>
                </c:pt>
                <c:pt idx="55">
                  <c:v>54.850855977191472</c:v>
                </c:pt>
                <c:pt idx="56">
                  <c:v>54.618271548206529</c:v>
                </c:pt>
                <c:pt idx="57">
                  <c:v>54.388394587252861</c:v>
                </c:pt>
                <c:pt idx="58">
                  <c:v>54.162004093527258</c:v>
                </c:pt>
                <c:pt idx="59">
                  <c:v>53.93976810227376</c:v>
                </c:pt>
                <c:pt idx="60">
                  <c:v>53.722247192840058</c:v>
                </c:pt>
                <c:pt idx="61">
                  <c:v>53.509899642532758</c:v>
                </c:pt>
                <c:pt idx="62">
                  <c:v>53.303087840227477</c:v>
                </c:pt>
                <c:pt idx="63">
                  <c:v>53.102085596842869</c:v>
                </c:pt>
                <c:pt idx="64">
                  <c:v>52.907086024099669</c:v>
                </c:pt>
                <c:pt idx="65">
                  <c:v>52.71820969425017</c:v>
                </c:pt>
                <c:pt idx="66">
                  <c:v>52.535512838036063</c:v>
                </c:pt>
                <c:pt idx="67">
                  <c:v>52.358995383053234</c:v>
                </c:pt>
                <c:pt idx="68">
                  <c:v>52.188608677723565</c:v>
                </c:pt>
                <c:pt idx="69">
                  <c:v>52.024262785623961</c:v>
                </c:pt>
                <c:pt idx="70">
                  <c:v>51.865833270025689</c:v>
                </c:pt>
                <c:pt idx="71">
                  <c:v>51.713167418669585</c:v>
                </c:pt>
                <c:pt idx="72">
                  <c:v>51.566089883949502</c:v>
                </c:pt>
                <c:pt idx="73">
                  <c:v>51.424407733981852</c:v>
                </c:pt>
                <c:pt idx="74">
                  <c:v>51.287914925878496</c:v>
                </c:pt>
                <c:pt idx="75">
                  <c:v>51.156396224404531</c:v>
                </c:pt>
                <c:pt idx="76">
                  <c:v>51.029630597631446</c:v>
                </c:pt>
                <c:pt idx="77">
                  <c:v>50.907394126742759</c:v>
                </c:pt>
                <c:pt idx="78">
                  <c:v>50.789462470338258</c:v>
                </c:pt>
                <c:pt idx="79">
                  <c:v>50.675612924899681</c:v>
                </c:pt>
                <c:pt idx="80">
                  <c:v>50.565626122952665</c:v>
                </c:pt>
                <c:pt idx="81">
                  <c:v>50.459287409256923</c:v>
                </c:pt>
                <c:pt idx="82">
                  <c:v>50.356387933387772</c:v>
                </c:pt>
                <c:pt idx="83">
                  <c:v>50.256725494593326</c:v>
                </c:pt>
                <c:pt idx="84">
                  <c:v>50.160105172023975</c:v>
                </c:pt>
                <c:pt idx="85">
                  <c:v>50.066339770494224</c:v>
                </c:pt>
                <c:pt idx="86">
                  <c:v>49.975250108972574</c:v>
                </c:pt>
                <c:pt idx="87">
                  <c:v>49.886665176089572</c:v>
                </c:pt>
                <c:pt idx="88">
                  <c:v>49.800422174173136</c:v>
                </c:pt>
                <c:pt idx="89">
                  <c:v>49.716366470702212</c:v>
                </c:pt>
                <c:pt idx="90">
                  <c:v>49.634351473643257</c:v>
                </c:pt>
                <c:pt idx="91">
                  <c:v>49.554238444908769</c:v>
                </c:pt>
                <c:pt idx="92">
                  <c:v>49.475896264159623</c:v>
                </c:pt>
                <c:pt idx="93">
                  <c:v>49.399201153356316</c:v>
                </c:pt>
                <c:pt idx="94">
                  <c:v>49.324036370844347</c:v>
                </c:pt>
                <c:pt idx="95">
                  <c:v>49.25029188232061</c:v>
                </c:pt>
                <c:pt idx="96">
                  <c:v>49.177864014761205</c:v>
                </c:pt>
                <c:pt idx="97">
                  <c:v>49.106655098280491</c:v>
                </c:pt>
                <c:pt idx="98">
                  <c:v>49.036573099923615</c:v>
                </c:pt>
                <c:pt idx="99">
                  <c:v>48.967531252556682</c:v>
                </c:pt>
                <c:pt idx="100">
                  <c:v>48.899447681296706</c:v>
                </c:pt>
                <c:pt idx="101">
                  <c:v>48.832245029307657</c:v>
                </c:pt>
                <c:pt idx="102">
                  <c:v>48.765850084266852</c:v>
                </c:pt>
                <c:pt idx="103">
                  <c:v>48.700193406370794</c:v>
                </c:pt>
                <c:pt idx="104">
                  <c:v>48.635208958393115</c:v>
                </c:pt>
                <c:pt idx="105">
                  <c:v>48.570833738023559</c:v>
                </c:pt>
                <c:pt idx="106">
                  <c:v>48.507007412502375</c:v>
                </c:pt>
                <c:pt idx="107">
                  <c:v>48.443671955416562</c:v>
                </c:pt>
                <c:pt idx="108">
                  <c:v>48.380771285440943</c:v>
                </c:pt>
                <c:pt idx="109">
                  <c:v>48.318250906790979</c:v>
                </c:pt>
                <c:pt idx="110">
                  <c:v>48.256057551205011</c:v>
                </c:pt>
                <c:pt idx="111">
                  <c:v>48.194138821397267</c:v>
                </c:pt>
                <c:pt idx="112">
                  <c:v>48.132442836123261</c:v>
                </c:pt>
                <c:pt idx="113">
                  <c:v>48.070917877282206</c:v>
                </c:pt>
                <c:pt idx="114">
                  <c:v>48.009512039855188</c:v>
                </c:pt>
                <c:pt idx="115">
                  <c:v>47.948172885948637</c:v>
                </c:pt>
                <c:pt idx="116">
                  <c:v>47.88684710478924</c:v>
                </c:pt>
                <c:pt idx="117">
                  <c:v>47.825480181204448</c:v>
                </c:pt>
                <c:pt idx="118">
                  <c:v>47.764016075926968</c:v>
                </c:pt>
                <c:pt idx="119">
                  <c:v>47.70239692198237</c:v>
                </c:pt>
                <c:pt idx="120">
                  <c:v>47.640562742454406</c:v>
                </c:pt>
                <c:pt idx="121">
                  <c:v>47.57845119605993</c:v>
                </c:pt>
                <c:pt idx="122">
                  <c:v>47.515997358184954</c:v>
                </c:pt>
                <c:pt idx="123">
                  <c:v>47.453133546304599</c:v>
                </c:pt>
                <c:pt idx="124">
                  <c:v>47.38978919998376</c:v>
                </c:pt>
                <c:pt idx="125">
                  <c:v>47.325890826869994</c:v>
                </c:pt>
                <c:pt idx="126">
                  <c:v>47.261362027160082</c:v>
                </c:pt>
                <c:pt idx="127">
                  <c:v>47.196123609844392</c:v>
                </c:pt>
                <c:pt idx="128">
                  <c:v>47.130093814479856</c:v>
                </c:pt>
                <c:pt idx="129">
                  <c:v>47.063188652170012</c:v>
                </c:pt>
                <c:pt idx="130">
                  <c:v>46.995322378678367</c:v>
                </c:pt>
                <c:pt idx="131">
                  <c:v>46.926408111002992</c:v>
                </c:pt>
                <c:pt idx="132">
                  <c:v>46.856358596137973</c:v>
                </c:pt>
                <c:pt idx="133">
                  <c:v>46.785087137001923</c:v>
                </c:pt>
                <c:pt idx="134">
                  <c:v>46.712508675538089</c:v>
                </c:pt>
                <c:pt idx="135">
                  <c:v>46.638541026758773</c:v>
                </c:pt>
                <c:pt idx="136">
                  <c:v>46.563106250096965</c:v>
                </c:pt>
                <c:pt idx="137">
                  <c:v>46.48613213603268</c:v>
                </c:pt>
                <c:pt idx="138">
                  <c:v>46.407553776916671</c:v>
                </c:pt>
                <c:pt idx="139">
                  <c:v>46.327315181703668</c:v>
                </c:pt>
                <c:pt idx="140">
                  <c:v>46.245370885553662</c:v>
                </c:pt>
                <c:pt idx="141">
                  <c:v>46.161687497704833</c:v>
                </c:pt>
                <c:pt idx="142">
                  <c:v>46.076245125465533</c:v>
                </c:pt>
                <c:pt idx="143">
                  <c:v>45.98903860941374</c:v>
                </c:pt>
                <c:pt idx="144">
                  <c:v>45.900078505626269</c:v>
                </c:pt>
                <c:pt idx="145">
                  <c:v>45.809391755490381</c:v>
                </c:pt>
                <c:pt idx="146">
                  <c:v>45.717021992588869</c:v>
                </c:pt>
                <c:pt idx="147">
                  <c:v>45.623029449143047</c:v>
                </c:pt>
                <c:pt idx="148">
                  <c:v>45.527490440993233</c:v>
                </c:pt>
                <c:pt idx="149">
                  <c:v>45.430496429142877</c:v>
                </c:pt>
                <c:pt idx="150">
                  <c:v>45.332152676214207</c:v>
                </c:pt>
                <c:pt idx="151">
                  <c:v>45.232576536266066</c:v>
                </c:pt>
                <c:pt idx="152">
                  <c:v>45.131895434754995</c:v>
                </c:pt>
                <c:pt idx="153">
                  <c:v>45.030244610531071</c:v>
                </c:pt>
                <c:pt idx="154">
                  <c:v>44.927764702482619</c:v>
                </c:pt>
                <c:pt idx="155">
                  <c:v>44.824599269009504</c:v>
                </c:pt>
                <c:pt idx="156">
                  <c:v>44.720892328635628</c:v>
                </c:pt>
                <c:pt idx="157">
                  <c:v>44.616786004984732</c:v>
                </c:pt>
                <c:pt idx="158">
                  <c:v>44.512418349712824</c:v>
                </c:pt>
                <c:pt idx="159">
                  <c:v>44.40792140383607</c:v>
                </c:pt>
                <c:pt idx="160">
                  <c:v>44.303419542452218</c:v>
                </c:pt>
                <c:pt idx="161">
                  <c:v>44.19902813142911</c:v>
                </c:pt>
                <c:pt idx="162">
                  <c:v>44.094852508456817</c:v>
                </c:pt>
                <c:pt idx="163">
                  <c:v>43.990987285980935</c:v>
                </c:pt>
                <c:pt idx="164">
                  <c:v>43.887515960744103</c:v>
                </c:pt>
                <c:pt idx="165">
                  <c:v>43.784510804468972</c:v>
                </c:pt>
                <c:pt idx="166">
                  <c:v>43.682033002835837</c:v>
                </c:pt>
                <c:pt idx="167">
                  <c:v>43.580133005315318</c:v>
                </c:pt>
                <c:pt idx="168">
                  <c:v>43.478851046381585</c:v>
                </c:pt>
                <c:pt idx="169">
                  <c:v>43.378217798792377</c:v>
                </c:pt>
                <c:pt idx="170">
                  <c:v>43.278255121538052</c:v>
                </c:pt>
                <c:pt idx="171">
                  <c:v>43.17897686826975</c:v>
                </c:pt>
                <c:pt idx="172">
                  <c:v>43.080389726073008</c:v>
                </c:pt>
                <c:pt idx="173">
                  <c:v>42.982494058962331</c:v>
                </c:pt>
                <c:pt idx="174">
                  <c:v>42.885284735103482</c:v>
                </c:pt>
                <c:pt idx="175">
                  <c:v>42.788751921266972</c:v>
                </c:pt>
                <c:pt idx="176">
                  <c:v>42.692881832193784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53.356000000000002</c:v>
                </c:pt>
                <c:pt idx="1">
                  <c:v>52.982999999999997</c:v>
                </c:pt>
                <c:pt idx="2">
                  <c:v>54.508000000000003</c:v>
                </c:pt>
                <c:pt idx="3">
                  <c:v>52.661000000000001</c:v>
                </c:pt>
                <c:pt idx="4">
                  <c:v>53.101999999999997</c:v>
                </c:pt>
                <c:pt idx="5">
                  <c:v>53.033999999999999</c:v>
                </c:pt>
                <c:pt idx="6">
                  <c:v>53.338999999999999</c:v>
                </c:pt>
                <c:pt idx="7">
                  <c:v>53.762999999999998</c:v>
                </c:pt>
                <c:pt idx="8">
                  <c:v>54.695</c:v>
                </c:pt>
                <c:pt idx="9">
                  <c:v>53.542000000000002</c:v>
                </c:pt>
                <c:pt idx="10">
                  <c:v>54.051000000000002</c:v>
                </c:pt>
                <c:pt idx="11">
                  <c:v>54.168999999999997</c:v>
                </c:pt>
                <c:pt idx="12">
                  <c:v>53.237000000000002</c:v>
                </c:pt>
                <c:pt idx="13">
                  <c:v>52.287999999999997</c:v>
                </c:pt>
                <c:pt idx="14">
                  <c:v>54.948999999999998</c:v>
                </c:pt>
                <c:pt idx="15">
                  <c:v>53.287999999999997</c:v>
                </c:pt>
                <c:pt idx="16">
                  <c:v>53.932000000000002</c:v>
                </c:pt>
                <c:pt idx="17">
                  <c:v>53.898000000000003</c:v>
                </c:pt>
                <c:pt idx="18">
                  <c:v>54.203000000000003</c:v>
                </c:pt>
                <c:pt idx="19">
                  <c:v>53.542000000000002</c:v>
                </c:pt>
                <c:pt idx="20">
                  <c:v>54.305</c:v>
                </c:pt>
                <c:pt idx="21">
                  <c:v>56.136000000000003</c:v>
                </c:pt>
                <c:pt idx="22">
                  <c:v>55.814</c:v>
                </c:pt>
                <c:pt idx="23">
                  <c:v>55.796999999999997</c:v>
                </c:pt>
                <c:pt idx="24">
                  <c:v>56.78</c:v>
                </c:pt>
                <c:pt idx="25">
                  <c:v>55.966000000000001</c:v>
                </c:pt>
                <c:pt idx="26">
                  <c:v>57.322000000000003</c:v>
                </c:pt>
                <c:pt idx="27">
                  <c:v>57.508000000000003</c:v>
                </c:pt>
                <c:pt idx="28">
                  <c:v>57.372999999999998</c:v>
                </c:pt>
                <c:pt idx="29">
                  <c:v>58.423999999999999</c:v>
                </c:pt>
                <c:pt idx="30">
                  <c:v>57.033999999999999</c:v>
                </c:pt>
                <c:pt idx="31">
                  <c:v>58.524999999999999</c:v>
                </c:pt>
                <c:pt idx="32">
                  <c:v>59.287999999999997</c:v>
                </c:pt>
                <c:pt idx="33">
                  <c:v>59.746000000000002</c:v>
                </c:pt>
                <c:pt idx="34">
                  <c:v>59.322000000000003</c:v>
                </c:pt>
                <c:pt idx="35">
                  <c:v>60.524999999999999</c:v>
                </c:pt>
                <c:pt idx="36">
                  <c:v>58.22</c:v>
                </c:pt>
                <c:pt idx="37">
                  <c:v>62.237000000000002</c:v>
                </c:pt>
                <c:pt idx="38">
                  <c:v>61.78</c:v>
                </c:pt>
                <c:pt idx="39">
                  <c:v>62.119</c:v>
                </c:pt>
                <c:pt idx="40">
                  <c:v>63.287999999999997</c:v>
                </c:pt>
                <c:pt idx="41">
                  <c:v>64.441000000000003</c:v>
                </c:pt>
                <c:pt idx="42">
                  <c:v>67.016999999999996</c:v>
                </c:pt>
                <c:pt idx="43">
                  <c:v>69.287999999999997</c:v>
                </c:pt>
                <c:pt idx="44">
                  <c:v>72.846999999999994</c:v>
                </c:pt>
                <c:pt idx="45">
                  <c:v>77.728999999999999</c:v>
                </c:pt>
                <c:pt idx="46">
                  <c:v>87.492000000000004</c:v>
                </c:pt>
                <c:pt idx="47">
                  <c:v>99.338999999999999</c:v>
                </c:pt>
                <c:pt idx="48">
                  <c:v>117.102</c:v>
                </c:pt>
                <c:pt idx="49">
                  <c:v>141.864</c:v>
                </c:pt>
                <c:pt idx="50">
                  <c:v>164.05099999999999</c:v>
                </c:pt>
                <c:pt idx="51">
                  <c:v>186.441</c:v>
                </c:pt>
                <c:pt idx="52">
                  <c:v>205.339</c:v>
                </c:pt>
                <c:pt idx="53">
                  <c:v>219</c:v>
                </c:pt>
                <c:pt idx="54">
                  <c:v>227.91499999999999</c:v>
                </c:pt>
                <c:pt idx="55">
                  <c:v>231.28800000000001</c:v>
                </c:pt>
                <c:pt idx="56">
                  <c:v>232.15299999999999</c:v>
                </c:pt>
                <c:pt idx="57">
                  <c:v>224.678</c:v>
                </c:pt>
                <c:pt idx="58">
                  <c:v>207.15299999999999</c:v>
                </c:pt>
                <c:pt idx="59">
                  <c:v>174.62700000000001</c:v>
                </c:pt>
                <c:pt idx="60">
                  <c:v>124.64400000000001</c:v>
                </c:pt>
                <c:pt idx="61">
                  <c:v>80.897999999999996</c:v>
                </c:pt>
                <c:pt idx="62">
                  <c:v>57.136000000000003</c:v>
                </c:pt>
                <c:pt idx="63">
                  <c:v>54.271000000000001</c:v>
                </c:pt>
                <c:pt idx="64">
                  <c:v>53.237000000000002</c:v>
                </c:pt>
                <c:pt idx="65">
                  <c:v>54.576000000000001</c:v>
                </c:pt>
                <c:pt idx="66">
                  <c:v>54.863999999999997</c:v>
                </c:pt>
                <c:pt idx="67">
                  <c:v>56.558999999999997</c:v>
                </c:pt>
                <c:pt idx="68">
                  <c:v>58.271000000000001</c:v>
                </c:pt>
                <c:pt idx="69">
                  <c:v>62.39</c:v>
                </c:pt>
                <c:pt idx="70">
                  <c:v>68.474999999999994</c:v>
                </c:pt>
                <c:pt idx="71">
                  <c:v>79.525000000000006</c:v>
                </c:pt>
                <c:pt idx="72">
                  <c:v>91.406999999999996</c:v>
                </c:pt>
                <c:pt idx="73">
                  <c:v>107.288</c:v>
                </c:pt>
                <c:pt idx="74">
                  <c:v>122.339</c:v>
                </c:pt>
                <c:pt idx="75">
                  <c:v>137.23699999999999</c:v>
                </c:pt>
                <c:pt idx="76">
                  <c:v>151.08500000000001</c:v>
                </c:pt>
                <c:pt idx="77">
                  <c:v>161.102</c:v>
                </c:pt>
                <c:pt idx="78">
                  <c:v>169.96600000000001</c:v>
                </c:pt>
                <c:pt idx="79">
                  <c:v>172.84700000000001</c:v>
                </c:pt>
                <c:pt idx="80">
                  <c:v>168.559</c:v>
                </c:pt>
                <c:pt idx="81">
                  <c:v>152.78</c:v>
                </c:pt>
                <c:pt idx="82">
                  <c:v>122.373</c:v>
                </c:pt>
                <c:pt idx="83">
                  <c:v>85.287999999999997</c:v>
                </c:pt>
                <c:pt idx="84">
                  <c:v>61.661000000000001</c:v>
                </c:pt>
                <c:pt idx="85">
                  <c:v>51.423999999999999</c:v>
                </c:pt>
                <c:pt idx="86">
                  <c:v>49.406999999999996</c:v>
                </c:pt>
                <c:pt idx="87">
                  <c:v>48.762999999999998</c:v>
                </c:pt>
                <c:pt idx="88">
                  <c:v>47.966000000000001</c:v>
                </c:pt>
                <c:pt idx="89">
                  <c:v>47.796999999999997</c:v>
                </c:pt>
                <c:pt idx="90">
                  <c:v>47.695</c:v>
                </c:pt>
                <c:pt idx="91">
                  <c:v>47.932000000000002</c:v>
                </c:pt>
                <c:pt idx="92">
                  <c:v>48.881</c:v>
                </c:pt>
                <c:pt idx="93">
                  <c:v>48.237000000000002</c:v>
                </c:pt>
                <c:pt idx="94">
                  <c:v>47.372999999999998</c:v>
                </c:pt>
                <c:pt idx="95">
                  <c:v>48.017000000000003</c:v>
                </c:pt>
                <c:pt idx="96">
                  <c:v>47.914999999999999</c:v>
                </c:pt>
                <c:pt idx="97">
                  <c:v>47.067999999999998</c:v>
                </c:pt>
                <c:pt idx="98">
                  <c:v>47.593000000000004</c:v>
                </c:pt>
                <c:pt idx="99">
                  <c:v>48.728999999999999</c:v>
                </c:pt>
                <c:pt idx="100">
                  <c:v>48.61</c:v>
                </c:pt>
                <c:pt idx="101">
                  <c:v>49.847000000000001</c:v>
                </c:pt>
                <c:pt idx="102">
                  <c:v>48.593000000000004</c:v>
                </c:pt>
                <c:pt idx="103">
                  <c:v>48.423999999999999</c:v>
                </c:pt>
                <c:pt idx="104">
                  <c:v>47.746000000000002</c:v>
                </c:pt>
                <c:pt idx="105">
                  <c:v>46.338999999999999</c:v>
                </c:pt>
                <c:pt idx="106">
                  <c:v>48.441000000000003</c:v>
                </c:pt>
                <c:pt idx="107">
                  <c:v>48.085000000000001</c:v>
                </c:pt>
                <c:pt idx="108">
                  <c:v>49.033999999999999</c:v>
                </c:pt>
                <c:pt idx="109">
                  <c:v>48.203000000000003</c:v>
                </c:pt>
                <c:pt idx="110">
                  <c:v>50.746000000000002</c:v>
                </c:pt>
                <c:pt idx="111">
                  <c:v>50.695</c:v>
                </c:pt>
                <c:pt idx="112">
                  <c:v>53.253999999999998</c:v>
                </c:pt>
                <c:pt idx="113">
                  <c:v>57.558999999999997</c:v>
                </c:pt>
                <c:pt idx="114">
                  <c:v>58.695</c:v>
                </c:pt>
                <c:pt idx="115">
                  <c:v>59.372999999999998</c:v>
                </c:pt>
                <c:pt idx="116">
                  <c:v>59.136000000000003</c:v>
                </c:pt>
                <c:pt idx="117">
                  <c:v>58.033999999999999</c:v>
                </c:pt>
                <c:pt idx="118">
                  <c:v>54.423999999999999</c:v>
                </c:pt>
                <c:pt idx="119">
                  <c:v>52.982999999999997</c:v>
                </c:pt>
                <c:pt idx="120">
                  <c:v>47.677999999999997</c:v>
                </c:pt>
                <c:pt idx="121">
                  <c:v>48.119</c:v>
                </c:pt>
                <c:pt idx="122">
                  <c:v>44.524999999999999</c:v>
                </c:pt>
                <c:pt idx="123">
                  <c:v>45.136000000000003</c:v>
                </c:pt>
                <c:pt idx="124">
                  <c:v>45.033999999999999</c:v>
                </c:pt>
                <c:pt idx="125">
                  <c:v>44.271000000000001</c:v>
                </c:pt>
                <c:pt idx="126">
                  <c:v>43.558999999999997</c:v>
                </c:pt>
                <c:pt idx="127">
                  <c:v>44.186</c:v>
                </c:pt>
                <c:pt idx="128">
                  <c:v>43.796999999999997</c:v>
                </c:pt>
                <c:pt idx="129">
                  <c:v>44.338999999999999</c:v>
                </c:pt>
                <c:pt idx="130">
                  <c:v>43.033999999999999</c:v>
                </c:pt>
                <c:pt idx="131">
                  <c:v>43.948999999999998</c:v>
                </c:pt>
                <c:pt idx="132">
                  <c:v>44.168999999999997</c:v>
                </c:pt>
                <c:pt idx="133">
                  <c:v>43.441000000000003</c:v>
                </c:pt>
                <c:pt idx="134">
                  <c:v>45.033999999999999</c:v>
                </c:pt>
                <c:pt idx="135">
                  <c:v>44.728999999999999</c:v>
                </c:pt>
                <c:pt idx="136">
                  <c:v>41.831000000000003</c:v>
                </c:pt>
                <c:pt idx="137">
                  <c:v>43.271000000000001</c:v>
                </c:pt>
                <c:pt idx="138">
                  <c:v>44.712000000000003</c:v>
                </c:pt>
                <c:pt idx="139">
                  <c:v>45.253999999999998</c:v>
                </c:pt>
                <c:pt idx="140">
                  <c:v>45.338999999999999</c:v>
                </c:pt>
                <c:pt idx="141">
                  <c:v>46.627000000000002</c:v>
                </c:pt>
                <c:pt idx="142">
                  <c:v>48.847000000000001</c:v>
                </c:pt>
                <c:pt idx="143">
                  <c:v>48.695</c:v>
                </c:pt>
                <c:pt idx="144">
                  <c:v>50.762999999999998</c:v>
                </c:pt>
                <c:pt idx="145">
                  <c:v>51.287999999999997</c:v>
                </c:pt>
                <c:pt idx="146">
                  <c:v>52.338999999999999</c:v>
                </c:pt>
                <c:pt idx="147">
                  <c:v>49.593000000000004</c:v>
                </c:pt>
                <c:pt idx="148">
                  <c:v>48.085000000000001</c:v>
                </c:pt>
                <c:pt idx="149">
                  <c:v>46.067999999999998</c:v>
                </c:pt>
                <c:pt idx="150">
                  <c:v>43.61</c:v>
                </c:pt>
                <c:pt idx="151">
                  <c:v>44.051000000000002</c:v>
                </c:pt>
                <c:pt idx="152">
                  <c:v>42.136000000000003</c:v>
                </c:pt>
                <c:pt idx="153">
                  <c:v>42.237000000000002</c:v>
                </c:pt>
                <c:pt idx="154">
                  <c:v>44.186</c:v>
                </c:pt>
                <c:pt idx="155">
                  <c:v>43.39</c:v>
                </c:pt>
                <c:pt idx="156">
                  <c:v>44.237000000000002</c:v>
                </c:pt>
                <c:pt idx="157">
                  <c:v>43.457999999999998</c:v>
                </c:pt>
                <c:pt idx="158">
                  <c:v>42.61</c:v>
                </c:pt>
                <c:pt idx="159">
                  <c:v>43.253999999999998</c:v>
                </c:pt>
                <c:pt idx="160">
                  <c:v>42.423999999999999</c:v>
                </c:pt>
                <c:pt idx="161">
                  <c:v>43.457999999999998</c:v>
                </c:pt>
                <c:pt idx="162">
                  <c:v>42.762999999999998</c:v>
                </c:pt>
                <c:pt idx="163">
                  <c:v>41.441000000000003</c:v>
                </c:pt>
                <c:pt idx="164">
                  <c:v>42.932000000000002</c:v>
                </c:pt>
                <c:pt idx="165">
                  <c:v>42.152999999999999</c:v>
                </c:pt>
                <c:pt idx="166">
                  <c:v>42.863999999999997</c:v>
                </c:pt>
                <c:pt idx="167">
                  <c:v>42.643999999999998</c:v>
                </c:pt>
                <c:pt idx="168">
                  <c:v>43.558999999999997</c:v>
                </c:pt>
                <c:pt idx="169">
                  <c:v>42.067999999999998</c:v>
                </c:pt>
                <c:pt idx="170">
                  <c:v>42.287999999999997</c:v>
                </c:pt>
                <c:pt idx="171">
                  <c:v>42.203000000000003</c:v>
                </c:pt>
                <c:pt idx="172">
                  <c:v>43.085000000000001</c:v>
                </c:pt>
                <c:pt idx="173">
                  <c:v>42.186</c:v>
                </c:pt>
                <c:pt idx="174">
                  <c:v>43.085000000000001</c:v>
                </c:pt>
                <c:pt idx="175">
                  <c:v>44.712000000000003</c:v>
                </c:pt>
                <c:pt idx="176">
                  <c:v>42.441000000000003</c:v>
                </c:pt>
                <c:pt idx="177">
                  <c:v>41.948999999999998</c:v>
                </c:pt>
                <c:pt idx="178">
                  <c:v>42.661000000000001</c:v>
                </c:pt>
                <c:pt idx="179">
                  <c:v>44.101999999999997</c:v>
                </c:pt>
                <c:pt idx="180">
                  <c:v>43.847000000000001</c:v>
                </c:pt>
                <c:pt idx="181">
                  <c:v>43.067999999999998</c:v>
                </c:pt>
                <c:pt idx="182">
                  <c:v>43.677999999999997</c:v>
                </c:pt>
                <c:pt idx="183">
                  <c:v>43.932000000000002</c:v>
                </c:pt>
                <c:pt idx="184">
                  <c:v>42.966000000000001</c:v>
                </c:pt>
                <c:pt idx="185">
                  <c:v>41.627000000000002</c:v>
                </c:pt>
                <c:pt idx="186">
                  <c:v>41.287999999999997</c:v>
                </c:pt>
                <c:pt idx="187">
                  <c:v>41.847000000000001</c:v>
                </c:pt>
                <c:pt idx="188">
                  <c:v>42.22</c:v>
                </c:pt>
                <c:pt idx="189">
                  <c:v>41.914999999999999</c:v>
                </c:pt>
                <c:pt idx="190">
                  <c:v>40.423999999999999</c:v>
                </c:pt>
                <c:pt idx="191">
                  <c:v>41.186</c:v>
                </c:pt>
                <c:pt idx="192">
                  <c:v>42.61</c:v>
                </c:pt>
                <c:pt idx="193">
                  <c:v>42.168999999999997</c:v>
                </c:pt>
                <c:pt idx="194">
                  <c:v>41.948999999999998</c:v>
                </c:pt>
                <c:pt idx="195">
                  <c:v>41.423999999999999</c:v>
                </c:pt>
                <c:pt idx="196">
                  <c:v>42.101999999999997</c:v>
                </c:pt>
                <c:pt idx="197">
                  <c:v>41.542000000000002</c:v>
                </c:pt>
                <c:pt idx="198">
                  <c:v>40.441000000000003</c:v>
                </c:pt>
                <c:pt idx="199">
                  <c:v>40.576000000000001</c:v>
                </c:pt>
                <c:pt idx="200">
                  <c:v>40.898000000000003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51.932227546669779</c:v>
                </c:pt>
                <c:pt idx="6">
                  <c:v>52.222289786267098</c:v>
                </c:pt>
                <c:pt idx="7">
                  <c:v>52.511916342684174</c:v>
                </c:pt>
                <c:pt idx="8">
                  <c:v>52.800934990645118</c:v>
                </c:pt>
                <c:pt idx="9">
                  <c:v>53.089147210220958</c:v>
                </c:pt>
                <c:pt idx="10">
                  <c:v>53.376325452453926</c:v>
                </c:pt>
                <c:pt idx="11">
                  <c:v>53.662210284065388</c:v>
                </c:pt>
                <c:pt idx="12">
                  <c:v>53.946507443179378</c:v>
                </c:pt>
                <c:pt idx="13">
                  <c:v>54.228884849367532</c:v>
                </c:pt>
                <c:pt idx="14">
                  <c:v>54.508969625047889</c:v>
                </c:pt>
                <c:pt idx="15">
                  <c:v>54.786345202173742</c:v>
                </c:pt>
                <c:pt idx="16">
                  <c:v>55.060548609948412</c:v>
                </c:pt>
                <c:pt idx="17">
                  <c:v>55.331068069644758</c:v>
                </c:pt>
                <c:pt idx="18">
                  <c:v>55.597341069073643</c:v>
                </c:pt>
                <c:pt idx="19">
                  <c:v>55.858753167079158</c:v>
                </c:pt>
                <c:pt idx="20">
                  <c:v>56.114637917149459</c:v>
                </c:pt>
                <c:pt idx="21">
                  <c:v>56.364278553668932</c:v>
                </c:pt>
                <c:pt idx="22">
                  <c:v>56.606912552226703</c:v>
                </c:pt>
                <c:pt idx="23">
                  <c:v>56.841741023205294</c:v>
                </c:pt>
                <c:pt idx="24">
                  <c:v>57.067946395713292</c:v>
                </c:pt>
                <c:pt idx="25">
                  <c:v>57.284724411893656</c:v>
                </c:pt>
                <c:pt idx="26">
                  <c:v>57.491340678429573</c:v>
                </c:pt>
                <c:pt idx="27">
                  <c:v>57.687228710817948</c:v>
                </c:pt>
                <c:pt idx="28">
                  <c:v>57.872156511950415</c:v>
                </c:pt>
                <c:pt idx="29">
                  <c:v>58.046503209036544</c:v>
                </c:pt>
                <c:pt idx="30">
                  <c:v>58.211706765653673</c:v>
                </c:pt>
                <c:pt idx="31">
                  <c:v>58.370968027935874</c:v>
                </c:pt>
                <c:pt idx="32">
                  <c:v>58.530323364503111</c:v>
                </c:pt>
                <c:pt idx="33">
                  <c:v>58.700223152585686</c:v>
                </c:pt>
                <c:pt idx="34">
                  <c:v>58.897767758149826</c:v>
                </c:pt>
                <c:pt idx="35">
                  <c:v>59.149743392600683</c:v>
                </c:pt>
                <c:pt idx="36">
                  <c:v>59.496550124258988</c:v>
                </c:pt>
                <c:pt idx="37">
                  <c:v>59.997004181191805</c:v>
                </c:pt>
                <c:pt idx="38">
                  <c:v>60.733809760643631</c:v>
                </c:pt>
                <c:pt idx="39">
                  <c:v>61.819224630113581</c:v>
                </c:pt>
                <c:pt idx="40">
                  <c:v>63.40010013016974</c:v>
                </c:pt>
                <c:pt idx="41">
                  <c:v>65.66109854182659</c:v>
                </c:pt>
                <c:pt idx="42">
                  <c:v>68.824551297158294</c:v>
                </c:pt>
                <c:pt idx="43">
                  <c:v>73.145224312930594</c:v>
                </c:pt>
                <c:pt idx="44">
                  <c:v>78.898325461673977</c:v>
                </c:pt>
                <c:pt idx="45">
                  <c:v>86.359541519461274</c:v>
                </c:pt>
                <c:pt idx="46">
                  <c:v>95.776802604639883</c:v>
                </c:pt>
                <c:pt idx="47">
                  <c:v>107.33483030991114</c:v>
                </c:pt>
                <c:pt idx="48">
                  <c:v>121.11518606662511</c:v>
                </c:pt>
                <c:pt idx="49">
                  <c:v>137.0560874439974</c:v>
                </c:pt>
                <c:pt idx="50">
                  <c:v>154.91636160516052</c:v>
                </c:pt>
                <c:pt idx="51">
                  <c:v>174.2417733579739</c:v>
                </c:pt>
                <c:pt idx="52">
                  <c:v>194.30696323433963</c:v>
                </c:pt>
                <c:pt idx="53">
                  <c:v>213.95023375097978</c:v>
                </c:pt>
                <c:pt idx="54">
                  <c:v>231.18299688419947</c:v>
                </c:pt>
                <c:pt idx="55">
                  <c:v>242.65132544112225</c:v>
                </c:pt>
                <c:pt idx="56">
                  <c:v>243.63862789379067</c:v>
                </c:pt>
                <c:pt idx="57">
                  <c:v>229.75424088167421</c:v>
                </c:pt>
                <c:pt idx="58">
                  <c:v>200.32085579228226</c:v>
                </c:pt>
                <c:pt idx="59">
                  <c:v>160.81859722283622</c:v>
                </c:pt>
                <c:pt idx="60">
                  <c:v>121.08397901565775</c:v>
                </c:pt>
                <c:pt idx="61">
                  <c:v>89.850331267786729</c:v>
                </c:pt>
                <c:pt idx="62">
                  <c:v>70.422573405288304</c:v>
                </c:pt>
                <c:pt idx="63">
                  <c:v>60.907190492538234</c:v>
                </c:pt>
                <c:pt idx="64">
                  <c:v>57.458868668865129</c:v>
                </c:pt>
                <c:pt idx="65">
                  <c:v>57.00870231332425</c:v>
                </c:pt>
                <c:pt idx="66">
                  <c:v>58.017740381263103</c:v>
                </c:pt>
                <c:pt idx="67">
                  <c:v>60.035258365053252</c:v>
                </c:pt>
                <c:pt idx="68">
                  <c:v>63.120487566880584</c:v>
                </c:pt>
                <c:pt idx="69">
                  <c:v>67.511328120231568</c:v>
                </c:pt>
                <c:pt idx="70">
                  <c:v>73.483347070742298</c:v>
                </c:pt>
                <c:pt idx="71">
                  <c:v>81.28045613619021</c:v>
                </c:pt>
                <c:pt idx="72">
                  <c:v>91.058663805404208</c:v>
                </c:pt>
                <c:pt idx="73">
                  <c:v>102.82948792881228</c:v>
                </c:pt>
                <c:pt idx="74">
                  <c:v>116.40729879322166</c:v>
                </c:pt>
                <c:pt idx="75">
                  <c:v>131.36476421154171</c:v>
                </c:pt>
                <c:pt idx="76">
                  <c:v>146.96861697589017</c:v>
                </c:pt>
                <c:pt idx="77">
                  <c:v>161.96430809477314</c:v>
                </c:pt>
                <c:pt idx="78">
                  <c:v>173.98627594349787</c:v>
                </c:pt>
                <c:pt idx="79">
                  <c:v>178.83701228936633</c:v>
                </c:pt>
                <c:pt idx="80">
                  <c:v>171.28791323733086</c:v>
                </c:pt>
                <c:pt idx="81">
                  <c:v>149.10727378599751</c:v>
                </c:pt>
                <c:pt idx="82">
                  <c:v>117.44725046102249</c:v>
                </c:pt>
                <c:pt idx="83">
                  <c:v>86.983626252105921</c:v>
                </c:pt>
                <c:pt idx="84">
                  <c:v>65.984357116099687</c:v>
                </c:pt>
                <c:pt idx="85">
                  <c:v>55.395079263797264</c:v>
                </c:pt>
                <c:pt idx="86">
                  <c:v>51.413488736544075</c:v>
                </c:pt>
                <c:pt idx="87">
                  <c:v>50.228176257935054</c:v>
                </c:pt>
                <c:pt idx="88">
                  <c:v>49.870621797152644</c:v>
                </c:pt>
                <c:pt idx="89">
                  <c:v>49.689076715681011</c:v>
                </c:pt>
                <c:pt idx="90">
                  <c:v>49.535801357440832</c:v>
                </c:pt>
                <c:pt idx="91">
                  <c:v>49.387131290361204</c:v>
                </c:pt>
                <c:pt idx="92">
                  <c:v>49.240278096005056</c:v>
                </c:pt>
                <c:pt idx="93">
                  <c:v>49.094926400070193</c:v>
                </c:pt>
                <c:pt idx="94">
                  <c:v>48.950974749322924</c:v>
                </c:pt>
                <c:pt idx="95">
                  <c:v>48.808340985083206</c:v>
                </c:pt>
                <c:pt idx="96">
                  <c:v>48.66695330069367</c:v>
                </c:pt>
                <c:pt idx="97">
                  <c:v>48.52675948332697</c:v>
                </c:pt>
                <c:pt idx="98">
                  <c:v>48.387755098818218</c:v>
                </c:pt>
                <c:pt idx="99">
                  <c:v>48.250058883058287</c:v>
                </c:pt>
                <c:pt idx="100">
                  <c:v>48.114099068515422</c:v>
                </c:pt>
                <c:pt idx="101">
                  <c:v>47.981037545023199</c:v>
                </c:pt>
                <c:pt idx="102">
                  <c:v>47.853654576084146</c:v>
                </c:pt>
                <c:pt idx="103">
                  <c:v>47.73802654966785</c:v>
                </c:pt>
                <c:pt idx="104">
                  <c:v>47.646383853542972</c:v>
                </c:pt>
                <c:pt idx="105">
                  <c:v>47.60139363454298</c:v>
                </c:pt>
                <c:pt idx="106">
                  <c:v>47.641576115674681</c:v>
                </c:pt>
                <c:pt idx="107">
                  <c:v>47.826483995834387</c:v>
                </c:pt>
                <c:pt idx="108">
                  <c:v>48.238740153745596</c:v>
                </c:pt>
                <c:pt idx="109">
                  <c:v>48.978505614173798</c:v>
                </c:pt>
                <c:pt idx="110">
                  <c:v>50.145066152665407</c:v>
                </c:pt>
                <c:pt idx="111">
                  <c:v>51.80018003777689</c:v>
                </c:pt>
                <c:pt idx="112">
                  <c:v>53.909088089517923</c:v>
                </c:pt>
                <c:pt idx="113">
                  <c:v>56.263382103359781</c:v>
                </c:pt>
                <c:pt idx="114">
                  <c:v>58.419692000058959</c:v>
                </c:pt>
                <c:pt idx="115">
                  <c:v>59.738822832779697</c:v>
                </c:pt>
                <c:pt idx="116">
                  <c:v>59.615071321026313</c:v>
                </c:pt>
                <c:pt idx="117">
                  <c:v>57.844668698401016</c:v>
                </c:pt>
                <c:pt idx="118">
                  <c:v>54.859655498936249</c:v>
                </c:pt>
                <c:pt idx="119">
                  <c:v>51.551321150351583</c:v>
                </c:pt>
                <c:pt idx="120">
                  <c:v>48.766478975012092</c:v>
                </c:pt>
                <c:pt idx="121">
                  <c:v>46.89711475172404</c:v>
                </c:pt>
                <c:pt idx="122">
                  <c:v>45.859672949365212</c:v>
                </c:pt>
                <c:pt idx="123">
                  <c:v>45.353012984994692</c:v>
                </c:pt>
                <c:pt idx="124">
                  <c:v>45.102895629204511</c:v>
                </c:pt>
                <c:pt idx="125">
                  <c:v>44.950011990488967</c:v>
                </c:pt>
                <c:pt idx="126">
                  <c:v>44.82702889009073</c:v>
                </c:pt>
                <c:pt idx="127">
                  <c:v>44.712273249906325</c:v>
                </c:pt>
                <c:pt idx="128">
                  <c:v>44.600354115794651</c:v>
                </c:pt>
                <c:pt idx="129">
                  <c:v>44.49027507155386</c:v>
                </c:pt>
                <c:pt idx="130">
                  <c:v>44.381962964558994</c:v>
                </c:pt>
                <c:pt idx="131">
                  <c:v>44.275509021489476</c:v>
                </c:pt>
                <c:pt idx="132">
                  <c:v>44.171077869398772</c:v>
                </c:pt>
                <c:pt idx="133">
                  <c:v>44.069040845697891</c:v>
                </c:pt>
                <c:pt idx="134">
                  <c:v>43.97045868913699</c:v>
                </c:pt>
                <c:pt idx="135">
                  <c:v>43.878431513164976</c:v>
                </c:pt>
                <c:pt idx="136">
                  <c:v>43.801336638260366</c:v>
                </c:pt>
                <c:pt idx="137">
                  <c:v>43.759378871296157</c:v>
                </c:pt>
                <c:pt idx="138">
                  <c:v>43.795321156011354</c:v>
                </c:pt>
                <c:pt idx="139">
                  <c:v>43.987314284988919</c:v>
                </c:pt>
                <c:pt idx="140">
                  <c:v>44.455623546471081</c:v>
                </c:pt>
                <c:pt idx="141">
                  <c:v>45.348083388117139</c:v>
                </c:pt>
                <c:pt idx="142">
                  <c:v>46.787006311416143</c:v>
                </c:pt>
                <c:pt idx="143">
                  <c:v>48.76262550969178</c:v>
                </c:pt>
                <c:pt idx="144">
                  <c:v>50.956156704748146</c:v>
                </c:pt>
                <c:pt idx="145">
                  <c:v>52.551384924087827</c:v>
                </c:pt>
                <c:pt idx="146">
                  <c:v>52.433582581084131</c:v>
                </c:pt>
                <c:pt idx="147">
                  <c:v>50.198746161611041</c:v>
                </c:pt>
                <c:pt idx="148">
                  <c:v>46.970587845118288</c:v>
                </c:pt>
                <c:pt idx="149">
                  <c:v>44.41398798249562</c:v>
                </c:pt>
                <c:pt idx="150">
                  <c:v>43.13351333926331</c:v>
                </c:pt>
                <c:pt idx="151">
                  <c:v>42.68879587365403</c:v>
                </c:pt>
                <c:pt idx="152">
                  <c:v>42.547570622545088</c:v>
                </c:pt>
                <c:pt idx="153">
                  <c:v>42.47380864276095</c:v>
                </c:pt>
                <c:pt idx="154">
                  <c:v>42.409898622424024</c:v>
                </c:pt>
                <c:pt idx="155">
                  <c:v>42.347231076428685</c:v>
                </c:pt>
                <c:pt idx="156">
                  <c:v>42.284852965254409</c:v>
                </c:pt>
                <c:pt idx="157">
                  <c:v>42.222546885605759</c:v>
                </c:pt>
                <c:pt idx="158">
                  <c:v>42.160149929560582</c:v>
                </c:pt>
                <c:pt idx="159">
                  <c:v>42.097513704305285</c:v>
                </c:pt>
                <c:pt idx="160">
                  <c:v>42.034503896195062</c:v>
                </c:pt>
                <c:pt idx="161">
                  <c:v>41.971000967642425</c:v>
                </c:pt>
                <c:pt idx="162">
                  <c:v>41.906900495743876</c:v>
                </c:pt>
                <c:pt idx="163">
                  <c:v>41.842113153244014</c:v>
                </c:pt>
                <c:pt idx="164">
                  <c:v>41.776564378079243</c:v>
                </c:pt>
                <c:pt idx="165">
                  <c:v>41.710193783139729</c:v>
                </c:pt>
                <c:pt idx="166">
                  <c:v>41.64295435942806</c:v>
                </c:pt>
                <c:pt idx="167">
                  <c:v>41.574811524591752</c:v>
                </c:pt>
                <c:pt idx="168">
                  <c:v>41.505742065480007</c:v>
                </c:pt>
                <c:pt idx="169">
                  <c:v>41.435733018541121</c:v>
                </c:pt>
                <c:pt idx="170">
                  <c:v>41.364780526113343</c:v>
                </c:pt>
                <c:pt idx="171">
                  <c:v>41.292888700471103</c:v>
                </c:pt>
                <c:pt idx="172">
                  <c:v>41.220068521278151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51.932227546666674</c:v>
                </c:pt>
                <c:pt idx="6">
                  <c:v>52.222289786257022</c:v>
                </c:pt>
                <c:pt idx="7">
                  <c:v>52.511916342652214</c:v>
                </c:pt>
                <c:pt idx="8">
                  <c:v>52.800934990545976</c:v>
                </c:pt>
                <c:pt idx="9">
                  <c:v>53.089147209920121</c:v>
                </c:pt>
                <c:pt idx="10">
                  <c:v>53.376325451560994</c:v>
                </c:pt>
                <c:pt idx="11">
                  <c:v>53.662210281472937</c:v>
                </c:pt>
                <c:pt idx="12">
                  <c:v>53.946507435817004</c:v>
                </c:pt>
                <c:pt idx="13">
                  <c:v>54.228884828915426</c:v>
                </c:pt>
                <c:pt idx="14">
                  <c:v>54.508969569473976</c:v>
                </c:pt>
                <c:pt idx="15">
                  <c:v>54.786345054461314</c:v>
                </c:pt>
                <c:pt idx="16">
                  <c:v>55.060548225908768</c:v>
                </c:pt>
                <c:pt idx="17">
                  <c:v>55.331067092974202</c:v>
                </c:pt>
                <c:pt idx="18">
                  <c:v>55.597338639482835</c:v>
                </c:pt>
                <c:pt idx="19">
                  <c:v>55.858747255123397</c:v>
                </c:pt>
                <c:pt idx="20">
                  <c:v>56.114623845590387</c:v>
                </c:pt>
                <c:pt idx="21">
                  <c:v>56.364245791981517</c:v>
                </c:pt>
                <c:pt idx="22">
                  <c:v>56.606837941149841</c:v>
                </c:pt>
                <c:pt idx="23">
                  <c:v>56.841574814657143</c:v>
                </c:pt>
                <c:pt idx="24">
                  <c:v>57.067584222434043</c:v>
                </c:pt>
                <c:pt idx="25">
                  <c:v>57.283952456054422</c:v>
                </c:pt>
                <c:pt idx="26">
                  <c:v>57.489731213530042</c:v>
                </c:pt>
                <c:pt idx="27">
                  <c:v>57.683946370823762</c:v>
                </c:pt>
                <c:pt idx="28">
                  <c:v>57.865608663470105</c:v>
                </c:pt>
                <c:pt idx="29">
                  <c:v>58.033726274210551</c:v>
                </c:pt>
                <c:pt idx="30">
                  <c:v>58.187319239976368</c:v>
                </c:pt>
                <c:pt idx="31">
                  <c:v>58.325435495922655</c:v>
                </c:pt>
                <c:pt idx="32">
                  <c:v>58.447168269256913</c:v>
                </c:pt>
                <c:pt idx="33">
                  <c:v>58.551674426814849</c:v>
                </c:pt>
                <c:pt idx="34">
                  <c:v>58.638193274890078</c:v>
                </c:pt>
                <c:pt idx="35">
                  <c:v>58.706065216211954</c:v>
                </c:pt>
                <c:pt idx="36">
                  <c:v>58.754749596380726</c:v>
                </c:pt>
                <c:pt idx="37">
                  <c:v>58.783841029534614</c:v>
                </c:pt>
                <c:pt idx="38">
                  <c:v>58.793083488353517</c:v>
                </c:pt>
                <c:pt idx="39">
                  <c:v>58.782381482199213</c:v>
                </c:pt>
                <c:pt idx="40">
                  <c:v>58.75180773144038</c:v>
                </c:pt>
                <c:pt idx="41">
                  <c:v>58.701606873962326</c:v>
                </c:pt>
                <c:pt idx="42">
                  <c:v>58.632194905345472</c:v>
                </c:pt>
                <c:pt idx="43">
                  <c:v>58.544154246976085</c:v>
                </c:pt>
                <c:pt idx="44">
                  <c:v>58.438224542952838</c:v>
                </c:pt>
                <c:pt idx="45">
                  <c:v>58.315289491681973</c:v>
                </c:pt>
                <c:pt idx="46">
                  <c:v>58.176360205847303</c:v>
                </c:pt>
                <c:pt idx="47">
                  <c:v>58.02255575079765</c:v>
                </c:pt>
                <c:pt idx="48">
                  <c:v>57.855081625135725</c:v>
                </c:pt>
                <c:pt idx="49">
                  <c:v>57.67520701141536</c:v>
                </c:pt>
                <c:pt idx="50">
                  <c:v>57.484241637122338</c:v>
                </c:pt>
                <c:pt idx="51">
                  <c:v>57.283513049008064</c:v>
                </c:pt>
                <c:pt idx="52">
                  <c:v>57.074345023946798</c:v>
                </c:pt>
                <c:pt idx="53">
                  <c:v>56.858037726417038</c:v>
                </c:pt>
                <c:pt idx="54">
                  <c:v>56.63585008781196</c:v>
                </c:pt>
                <c:pt idx="55">
                  <c:v>56.4089847378035</c:v>
                </c:pt>
                <c:pt idx="56">
                  <c:v>56.178575673848187</c:v>
                </c:pt>
                <c:pt idx="57">
                  <c:v>55.945678720844569</c:v>
                </c:pt>
                <c:pt idx="58">
                  <c:v>55.711264715860992</c:v>
                </c:pt>
                <c:pt idx="59">
                  <c:v>55.47621525718445</c:v>
                </c:pt>
                <c:pt idx="60">
                  <c:v>55.241320784724202</c:v>
                </c:pt>
                <c:pt idx="61">
                  <c:v>55.0072807099817</c:v>
                </c:pt>
                <c:pt idx="62">
                  <c:v>54.774705286682114</c:v>
                </c:pt>
                <c:pt idx="63">
                  <c:v>54.544118904933924</c:v>
                </c:pt>
                <c:pt idx="64">
                  <c:v>54.315964498989274</c:v>
                </c:pt>
                <c:pt idx="65">
                  <c:v>54.0906087776468</c:v>
                </c:pt>
                <c:pt idx="66">
                  <c:v>53.868348013518663</c:v>
                </c:pt>
                <c:pt idx="67">
                  <c:v>53.649414159569453</c:v>
                </c:pt>
                <c:pt idx="68">
                  <c:v>53.433981095808669</c:v>
                </c:pt>
                <c:pt idx="69">
                  <c:v>53.222170843611451</c:v>
                </c:pt>
                <c:pt idx="70">
                  <c:v>53.014059618227691</c:v>
                </c:pt>
                <c:pt idx="71">
                  <c:v>52.809683620495619</c:v>
                </c:pt>
                <c:pt idx="72">
                  <c:v>52.609044495912563</c:v>
                </c:pt>
                <c:pt idx="73">
                  <c:v>52.412114412696837</c:v>
                </c:pt>
                <c:pt idx="74">
                  <c:v>52.218840730238668</c:v>
                </c:pt>
                <c:pt idx="75">
                  <c:v>52.029150245520469</c:v>
                </c:pt>
                <c:pt idx="76">
                  <c:v>51.842953017955224</c:v>
                </c:pt>
                <c:pt idx="77">
                  <c:v>51.660145782996075</c:v>
                </c:pt>
                <c:pt idx="78">
                  <c:v>51.480614972195077</c:v>
                </c:pt>
                <c:pt idx="79">
                  <c:v>51.30423936252641</c:v>
                </c:pt>
                <c:pt idx="80">
                  <c:v>51.130892381117363</c:v>
                </c:pt>
                <c:pt idx="81">
                  <c:v>50.960444093395111</c:v>
                </c:pt>
                <c:pt idx="82">
                  <c:v>50.792762903369969</c:v>
                </c:pt>
                <c:pt idx="83">
                  <c:v>50.6277169946068</c:v>
                </c:pt>
                <c:pt idx="84">
                  <c:v>50.465175539612453</c:v>
                </c:pt>
                <c:pt idx="85">
                  <c:v>50.305009704081947</c:v>
                </c:pt>
                <c:pt idx="86">
                  <c:v>50.147093470851033</c:v>
                </c:pt>
                <c:pt idx="87">
                  <c:v>49.991304306623739</c:v>
                </c:pt>
                <c:pt idx="88">
                  <c:v>49.837523692675049</c:v>
                </c:pt>
                <c:pt idx="89">
                  <c:v>49.685637538844432</c:v>
                </c:pt>
                <c:pt idx="90">
                  <c:v>49.535536498289694</c:v>
                </c:pt>
                <c:pt idx="91">
                  <c:v>49.387116198699999</c:v>
                </c:pt>
                <c:pt idx="92">
                  <c:v>49.240277403998562</c:v>
                </c:pt>
                <c:pt idx="93">
                  <c:v>49.094926119013941</c:v>
                </c:pt>
                <c:pt idx="94">
                  <c:v>48.950973648173026</c:v>
                </c:pt>
                <c:pt idx="95">
                  <c:v>48.808336617970269</c:v>
                </c:pt>
                <c:pt idx="96">
                  <c:v>48.666936971794456</c:v>
                </c:pt>
                <c:pt idx="97">
                  <c:v>48.526701944640237</c:v>
                </c:pt>
                <c:pt idx="98">
                  <c:v>48.387564024289652</c:v>
                </c:pt>
                <c:pt idx="99">
                  <c:v>48.249460904708393</c:v>
                </c:pt>
                <c:pt idx="100">
                  <c:v>48.112335436652998</c:v>
                </c:pt>
                <c:pt idx="101">
                  <c:v>47.97613557981515</c:v>
                </c:pt>
                <c:pt idx="102">
                  <c:v>47.840814360228087</c:v>
                </c:pt>
                <c:pt idx="103">
                  <c:v>47.706329836112019</c:v>
                </c:pt>
                <c:pt idx="104">
                  <c:v>47.57264507483039</c:v>
                </c:pt>
                <c:pt idx="105">
                  <c:v>47.439728143150447</c:v>
                </c:pt>
                <c:pt idx="106">
                  <c:v>47.30755211253787</c:v>
                </c:pt>
                <c:pt idx="107">
                  <c:v>47.176095080750606</c:v>
                </c:pt>
                <c:pt idx="108">
                  <c:v>47.045340210516265</c:v>
                </c:pt>
                <c:pt idx="109">
                  <c:v>46.915275785566216</c:v>
                </c:pt>
                <c:pt idx="110">
                  <c:v>46.785895283739947</c:v>
                </c:pt>
                <c:pt idx="111">
                  <c:v>46.657197466250473</c:v>
                </c:pt>
                <c:pt idx="112">
                  <c:v>46.529186481499345</c:v>
                </c:pt>
                <c:pt idx="113">
                  <c:v>46.401871981031334</c:v>
                </c:pt>
                <c:pt idx="114">
                  <c:v>46.275269244311772</c:v>
                </c:pt>
                <c:pt idx="115">
                  <c:v>46.14939930798046</c:v>
                </c:pt>
                <c:pt idx="116">
                  <c:v>46.024289094077723</c:v>
                </c:pt>
                <c:pt idx="117">
                  <c:v>45.899971530448852</c:v>
                </c:pt>
                <c:pt idx="118">
                  <c:v>45.776485655117007</c:v>
                </c:pt>
                <c:pt idx="119">
                  <c:v>45.653876694889348</c:v>
                </c:pt>
                <c:pt idx="120">
                  <c:v>45.53219610685494</c:v>
                </c:pt>
                <c:pt idx="121">
                  <c:v>45.411501569794318</c:v>
                </c:pt>
                <c:pt idx="122">
                  <c:v>45.291856910915435</c:v>
                </c:pt>
                <c:pt idx="123">
                  <c:v>45.173331951850614</c:v>
                </c:pt>
                <c:pt idx="124">
                  <c:v>45.056002256611848</c:v>
                </c:pt>
                <c:pt idx="125">
                  <c:v>44.939948763352341</c:v>
                </c:pt>
                <c:pt idx="126">
                  <c:v>44.825257281492284</c:v>
                </c:pt>
                <c:pt idx="127">
                  <c:v>44.712017836231965</c:v>
                </c:pt>
                <c:pt idx="128">
                  <c:v>44.60032384390616</c:v>
                </c:pt>
                <c:pt idx="129">
                  <c:v>44.490271104242765</c:v>
                </c:pt>
                <c:pt idx="130">
                  <c:v>44.381956599574302</c:v>
                </c:pt>
                <c:pt idx="131">
                  <c:v>44.275477096569858</c:v>
                </c:pt>
                <c:pt idx="132">
                  <c:v>44.170927553195661</c:v>
                </c:pt>
                <c:pt idx="133">
                  <c:v>44.068399342362127</c:v>
                </c:pt>
                <c:pt idx="134">
                  <c:v>43.967978313918941</c:v>
                </c:pt>
                <c:pt idx="135">
                  <c:v>43.869742728005313</c:v>
                </c:pt>
                <c:pt idx="136">
                  <c:v>43.773761104739407</c:v>
                </c:pt>
                <c:pt idx="137">
                  <c:v>43.680090047144283</c:v>
                </c:pt>
                <c:pt idx="138">
                  <c:v>43.588772105182905</c:v>
                </c:pt>
                <c:pt idx="139">
                  <c:v>43.499833757808638</c:v>
                </c:pt>
                <c:pt idx="140">
                  <c:v>43.413283595971819</c:v>
                </c:pt>
                <c:pt idx="141">
                  <c:v>43.329110791548089</c:v>
                </c:pt>
                <c:pt idx="142">
                  <c:v>43.247283934328472</c:v>
                </c:pt>
                <c:pt idx="143">
                  <c:v>43.167750310997953</c:v>
                </c:pt>
                <c:pt idx="144">
                  <c:v>43.090435686302897</c:v>
                </c:pt>
                <c:pt idx="145">
                  <c:v>43.015244627749162</c:v>
                </c:pt>
                <c:pt idx="146">
                  <c:v>42.942061392091794</c:v>
                </c:pt>
                <c:pt idx="147">
                  <c:v>42.870751365982755</c:v>
                </c:pt>
                <c:pt idx="148">
                  <c:v>42.801163026234363</c:v>
                </c:pt>
                <c:pt idx="149">
                  <c:v>42.733130359254218</c:v>
                </c:pt>
                <c:pt idx="150">
                  <c:v>42.666475656338392</c:v>
                </c:pt>
                <c:pt idx="151">
                  <c:v>42.601012583485968</c:v>
                </c:pt>
                <c:pt idx="152">
                  <c:v>42.536549412600323</c:v>
                </c:pt>
                <c:pt idx="153">
                  <c:v>42.472892296175601</c:v>
                </c:pt>
                <c:pt idx="154">
                  <c:v>42.409848469976538</c:v>
                </c:pt>
                <c:pt idx="155">
                  <c:v>42.347229277299206</c:v>
                </c:pt>
                <c:pt idx="156">
                  <c:v>42.284852923083925</c:v>
                </c:pt>
                <c:pt idx="157">
                  <c:v>42.222546884961424</c:v>
                </c:pt>
                <c:pt idx="158">
                  <c:v>42.160149929554173</c:v>
                </c:pt>
                <c:pt idx="159">
                  <c:v>42.097513704305243</c:v>
                </c:pt>
                <c:pt idx="160">
                  <c:v>42.034503896195062</c:v>
                </c:pt>
                <c:pt idx="161">
                  <c:v>41.971000967642425</c:v>
                </c:pt>
                <c:pt idx="162">
                  <c:v>41.906900495743876</c:v>
                </c:pt>
                <c:pt idx="163">
                  <c:v>41.842113153244014</c:v>
                </c:pt>
                <c:pt idx="164">
                  <c:v>41.776564378079243</c:v>
                </c:pt>
                <c:pt idx="165">
                  <c:v>41.710193783139729</c:v>
                </c:pt>
                <c:pt idx="166">
                  <c:v>41.64295435942806</c:v>
                </c:pt>
                <c:pt idx="167">
                  <c:v>41.574811524591752</c:v>
                </c:pt>
                <c:pt idx="168">
                  <c:v>41.505742065480007</c:v>
                </c:pt>
                <c:pt idx="169">
                  <c:v>41.435733018541121</c:v>
                </c:pt>
                <c:pt idx="170">
                  <c:v>41.364780526113343</c:v>
                </c:pt>
                <c:pt idx="171">
                  <c:v>41.292888700471103</c:v>
                </c:pt>
                <c:pt idx="172">
                  <c:v>41.220068521278151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54.253999999999998</c:v>
                </c:pt>
                <c:pt idx="1">
                  <c:v>54.406999999999996</c:v>
                </c:pt>
                <c:pt idx="2">
                  <c:v>53.542000000000002</c:v>
                </c:pt>
                <c:pt idx="3">
                  <c:v>52.627000000000002</c:v>
                </c:pt>
                <c:pt idx="4">
                  <c:v>52.863999999999997</c:v>
                </c:pt>
                <c:pt idx="5">
                  <c:v>54.271000000000001</c:v>
                </c:pt>
                <c:pt idx="6">
                  <c:v>54.508000000000003</c:v>
                </c:pt>
                <c:pt idx="7">
                  <c:v>52.712000000000003</c:v>
                </c:pt>
                <c:pt idx="8">
                  <c:v>54.101999999999997</c:v>
                </c:pt>
                <c:pt idx="9">
                  <c:v>54.627000000000002</c:v>
                </c:pt>
                <c:pt idx="10">
                  <c:v>53.932000000000002</c:v>
                </c:pt>
                <c:pt idx="11">
                  <c:v>53.814</c:v>
                </c:pt>
                <c:pt idx="12">
                  <c:v>54.067999999999998</c:v>
                </c:pt>
                <c:pt idx="13">
                  <c:v>54.475000000000001</c:v>
                </c:pt>
                <c:pt idx="14">
                  <c:v>55.017000000000003</c:v>
                </c:pt>
                <c:pt idx="15">
                  <c:v>55.475000000000001</c:v>
                </c:pt>
                <c:pt idx="16">
                  <c:v>54.457999999999998</c:v>
                </c:pt>
                <c:pt idx="17">
                  <c:v>54.186</c:v>
                </c:pt>
                <c:pt idx="18">
                  <c:v>54.558999999999997</c:v>
                </c:pt>
                <c:pt idx="19">
                  <c:v>54.237000000000002</c:v>
                </c:pt>
                <c:pt idx="20">
                  <c:v>54.898000000000003</c:v>
                </c:pt>
                <c:pt idx="21">
                  <c:v>55.067999999999998</c:v>
                </c:pt>
                <c:pt idx="22">
                  <c:v>56.033999999999999</c:v>
                </c:pt>
                <c:pt idx="23">
                  <c:v>56.22</c:v>
                </c:pt>
                <c:pt idx="24">
                  <c:v>56.475000000000001</c:v>
                </c:pt>
                <c:pt idx="25">
                  <c:v>57.152999999999999</c:v>
                </c:pt>
                <c:pt idx="26">
                  <c:v>57.152999999999999</c:v>
                </c:pt>
                <c:pt idx="27">
                  <c:v>56.728999999999999</c:v>
                </c:pt>
                <c:pt idx="28">
                  <c:v>56.558999999999997</c:v>
                </c:pt>
                <c:pt idx="29">
                  <c:v>56.39</c:v>
                </c:pt>
                <c:pt idx="30">
                  <c:v>57.677999999999997</c:v>
                </c:pt>
                <c:pt idx="31">
                  <c:v>57.576000000000001</c:v>
                </c:pt>
                <c:pt idx="32">
                  <c:v>59.508000000000003</c:v>
                </c:pt>
                <c:pt idx="33">
                  <c:v>60.136000000000003</c:v>
                </c:pt>
                <c:pt idx="34">
                  <c:v>58.932000000000002</c:v>
                </c:pt>
                <c:pt idx="35">
                  <c:v>58.746000000000002</c:v>
                </c:pt>
                <c:pt idx="36">
                  <c:v>59.491999999999997</c:v>
                </c:pt>
                <c:pt idx="37">
                  <c:v>60.796999999999997</c:v>
                </c:pt>
                <c:pt idx="38">
                  <c:v>61.847000000000001</c:v>
                </c:pt>
                <c:pt idx="39">
                  <c:v>62.305</c:v>
                </c:pt>
                <c:pt idx="40">
                  <c:v>63.067999999999998</c:v>
                </c:pt>
                <c:pt idx="41">
                  <c:v>65.102000000000004</c:v>
                </c:pt>
                <c:pt idx="42">
                  <c:v>66.796999999999997</c:v>
                </c:pt>
                <c:pt idx="43">
                  <c:v>69.186000000000007</c:v>
                </c:pt>
                <c:pt idx="44">
                  <c:v>72.034000000000006</c:v>
                </c:pt>
                <c:pt idx="45">
                  <c:v>76.831000000000003</c:v>
                </c:pt>
                <c:pt idx="46">
                  <c:v>85.831000000000003</c:v>
                </c:pt>
                <c:pt idx="47">
                  <c:v>98.575999999999993</c:v>
                </c:pt>
                <c:pt idx="48">
                  <c:v>116.678</c:v>
                </c:pt>
                <c:pt idx="49">
                  <c:v>138.983</c:v>
                </c:pt>
                <c:pt idx="50">
                  <c:v>161.47499999999999</c:v>
                </c:pt>
                <c:pt idx="51">
                  <c:v>183.23699999999999</c:v>
                </c:pt>
                <c:pt idx="52">
                  <c:v>202.23699999999999</c:v>
                </c:pt>
                <c:pt idx="53">
                  <c:v>216.35599999999999</c:v>
                </c:pt>
                <c:pt idx="54">
                  <c:v>224.542</c:v>
                </c:pt>
                <c:pt idx="55">
                  <c:v>230.119</c:v>
                </c:pt>
                <c:pt idx="56">
                  <c:v>230.78</c:v>
                </c:pt>
                <c:pt idx="57">
                  <c:v>222.864</c:v>
                </c:pt>
                <c:pt idx="58">
                  <c:v>203.49199999999999</c:v>
                </c:pt>
                <c:pt idx="59">
                  <c:v>171.39</c:v>
                </c:pt>
                <c:pt idx="60">
                  <c:v>132.05099999999999</c:v>
                </c:pt>
                <c:pt idx="61">
                  <c:v>96.119</c:v>
                </c:pt>
                <c:pt idx="62">
                  <c:v>71.322000000000003</c:v>
                </c:pt>
                <c:pt idx="63">
                  <c:v>56.695</c:v>
                </c:pt>
                <c:pt idx="64">
                  <c:v>53.372999999999998</c:v>
                </c:pt>
                <c:pt idx="65">
                  <c:v>52.746000000000002</c:v>
                </c:pt>
                <c:pt idx="66">
                  <c:v>53.796999999999997</c:v>
                </c:pt>
                <c:pt idx="67">
                  <c:v>53.746000000000002</c:v>
                </c:pt>
                <c:pt idx="68">
                  <c:v>55.932000000000002</c:v>
                </c:pt>
                <c:pt idx="69">
                  <c:v>57.746000000000002</c:v>
                </c:pt>
                <c:pt idx="70">
                  <c:v>62.627000000000002</c:v>
                </c:pt>
                <c:pt idx="71">
                  <c:v>70.983000000000004</c:v>
                </c:pt>
                <c:pt idx="72">
                  <c:v>81.22</c:v>
                </c:pt>
                <c:pt idx="73">
                  <c:v>92.338999999999999</c:v>
                </c:pt>
                <c:pt idx="74">
                  <c:v>108.42400000000001</c:v>
                </c:pt>
                <c:pt idx="75">
                  <c:v>123.492</c:v>
                </c:pt>
                <c:pt idx="76">
                  <c:v>137.74600000000001</c:v>
                </c:pt>
                <c:pt idx="77">
                  <c:v>151.71199999999999</c:v>
                </c:pt>
                <c:pt idx="78">
                  <c:v>163.322</c:v>
                </c:pt>
                <c:pt idx="79">
                  <c:v>170.23699999999999</c:v>
                </c:pt>
                <c:pt idx="80">
                  <c:v>172.339</c:v>
                </c:pt>
                <c:pt idx="81">
                  <c:v>164.678</c:v>
                </c:pt>
                <c:pt idx="82">
                  <c:v>142.203</c:v>
                </c:pt>
                <c:pt idx="83">
                  <c:v>109.271</c:v>
                </c:pt>
                <c:pt idx="84">
                  <c:v>79.813999999999993</c:v>
                </c:pt>
                <c:pt idx="85">
                  <c:v>60.847000000000001</c:v>
                </c:pt>
                <c:pt idx="86">
                  <c:v>52.051000000000002</c:v>
                </c:pt>
                <c:pt idx="87">
                  <c:v>47.712000000000003</c:v>
                </c:pt>
                <c:pt idx="88">
                  <c:v>47.338999999999999</c:v>
                </c:pt>
                <c:pt idx="89">
                  <c:v>47.814</c:v>
                </c:pt>
                <c:pt idx="90">
                  <c:v>47.305</c:v>
                </c:pt>
                <c:pt idx="91">
                  <c:v>46.863999999999997</c:v>
                </c:pt>
                <c:pt idx="92">
                  <c:v>46.78</c:v>
                </c:pt>
                <c:pt idx="93">
                  <c:v>47.847000000000001</c:v>
                </c:pt>
                <c:pt idx="94">
                  <c:v>46.728999999999999</c:v>
                </c:pt>
                <c:pt idx="95">
                  <c:v>46.491999999999997</c:v>
                </c:pt>
                <c:pt idx="96">
                  <c:v>47.085000000000001</c:v>
                </c:pt>
                <c:pt idx="97">
                  <c:v>47.881</c:v>
                </c:pt>
                <c:pt idx="98">
                  <c:v>48.033999999999999</c:v>
                </c:pt>
                <c:pt idx="99">
                  <c:v>46.542000000000002</c:v>
                </c:pt>
                <c:pt idx="100">
                  <c:v>45.475000000000001</c:v>
                </c:pt>
                <c:pt idx="101">
                  <c:v>46.017000000000003</c:v>
                </c:pt>
                <c:pt idx="102">
                  <c:v>46.338999999999999</c:v>
                </c:pt>
                <c:pt idx="103">
                  <c:v>47.948999999999998</c:v>
                </c:pt>
                <c:pt idx="104">
                  <c:v>48.423999999999999</c:v>
                </c:pt>
                <c:pt idx="105">
                  <c:v>45.491999999999997</c:v>
                </c:pt>
                <c:pt idx="106">
                  <c:v>46.406999999999996</c:v>
                </c:pt>
                <c:pt idx="107">
                  <c:v>45.457999999999998</c:v>
                </c:pt>
                <c:pt idx="108">
                  <c:v>43.982999999999997</c:v>
                </c:pt>
                <c:pt idx="109">
                  <c:v>46.524999999999999</c:v>
                </c:pt>
                <c:pt idx="110">
                  <c:v>47.406999999999996</c:v>
                </c:pt>
                <c:pt idx="111">
                  <c:v>47.203000000000003</c:v>
                </c:pt>
                <c:pt idx="112">
                  <c:v>48.712000000000003</c:v>
                </c:pt>
                <c:pt idx="113">
                  <c:v>50.524999999999999</c:v>
                </c:pt>
                <c:pt idx="114">
                  <c:v>54.287999999999997</c:v>
                </c:pt>
                <c:pt idx="115">
                  <c:v>57.712000000000003</c:v>
                </c:pt>
                <c:pt idx="116">
                  <c:v>58.457999999999998</c:v>
                </c:pt>
                <c:pt idx="117">
                  <c:v>60.695</c:v>
                </c:pt>
                <c:pt idx="118">
                  <c:v>60.101999999999997</c:v>
                </c:pt>
                <c:pt idx="119">
                  <c:v>58.661000000000001</c:v>
                </c:pt>
                <c:pt idx="120">
                  <c:v>55</c:v>
                </c:pt>
                <c:pt idx="121">
                  <c:v>52.287999999999997</c:v>
                </c:pt>
                <c:pt idx="122">
                  <c:v>46.982999999999997</c:v>
                </c:pt>
                <c:pt idx="123">
                  <c:v>46.203000000000003</c:v>
                </c:pt>
                <c:pt idx="124">
                  <c:v>44.372999999999998</c:v>
                </c:pt>
                <c:pt idx="125">
                  <c:v>44.576000000000001</c:v>
                </c:pt>
                <c:pt idx="126">
                  <c:v>44.677999999999997</c:v>
                </c:pt>
                <c:pt idx="127">
                  <c:v>44.61</c:v>
                </c:pt>
                <c:pt idx="128">
                  <c:v>43.423999999999999</c:v>
                </c:pt>
                <c:pt idx="129">
                  <c:v>42.423999999999999</c:v>
                </c:pt>
                <c:pt idx="130">
                  <c:v>43.136000000000003</c:v>
                </c:pt>
                <c:pt idx="131">
                  <c:v>42.78</c:v>
                </c:pt>
                <c:pt idx="132">
                  <c:v>43</c:v>
                </c:pt>
                <c:pt idx="133">
                  <c:v>43.762999999999998</c:v>
                </c:pt>
                <c:pt idx="134">
                  <c:v>42.847000000000001</c:v>
                </c:pt>
                <c:pt idx="135">
                  <c:v>44.372999999999998</c:v>
                </c:pt>
                <c:pt idx="136">
                  <c:v>43.372999999999998</c:v>
                </c:pt>
                <c:pt idx="137">
                  <c:v>42.558999999999997</c:v>
                </c:pt>
                <c:pt idx="138">
                  <c:v>42.814</c:v>
                </c:pt>
                <c:pt idx="139">
                  <c:v>43.406999999999996</c:v>
                </c:pt>
                <c:pt idx="140">
                  <c:v>43.457999999999998</c:v>
                </c:pt>
                <c:pt idx="141">
                  <c:v>44.847000000000001</c:v>
                </c:pt>
                <c:pt idx="142">
                  <c:v>44.982999999999997</c:v>
                </c:pt>
                <c:pt idx="143">
                  <c:v>45.695</c:v>
                </c:pt>
                <c:pt idx="144">
                  <c:v>47.78</c:v>
                </c:pt>
                <c:pt idx="145">
                  <c:v>50.423999999999999</c:v>
                </c:pt>
                <c:pt idx="146">
                  <c:v>51.186</c:v>
                </c:pt>
                <c:pt idx="147">
                  <c:v>51.203000000000003</c:v>
                </c:pt>
                <c:pt idx="148">
                  <c:v>50.237000000000002</c:v>
                </c:pt>
                <c:pt idx="149">
                  <c:v>47.085000000000001</c:v>
                </c:pt>
                <c:pt idx="150">
                  <c:v>45.542000000000002</c:v>
                </c:pt>
                <c:pt idx="151">
                  <c:v>42.966000000000001</c:v>
                </c:pt>
                <c:pt idx="152">
                  <c:v>41.847000000000001</c:v>
                </c:pt>
                <c:pt idx="153">
                  <c:v>40.406999999999996</c:v>
                </c:pt>
                <c:pt idx="154">
                  <c:v>41.203000000000003</c:v>
                </c:pt>
                <c:pt idx="155">
                  <c:v>41.475000000000001</c:v>
                </c:pt>
                <c:pt idx="156">
                  <c:v>41.728999999999999</c:v>
                </c:pt>
                <c:pt idx="157">
                  <c:v>42.695</c:v>
                </c:pt>
                <c:pt idx="158">
                  <c:v>43.051000000000002</c:v>
                </c:pt>
                <c:pt idx="159">
                  <c:v>41.136000000000003</c:v>
                </c:pt>
                <c:pt idx="160">
                  <c:v>42.101999999999997</c:v>
                </c:pt>
                <c:pt idx="161">
                  <c:v>42.475000000000001</c:v>
                </c:pt>
                <c:pt idx="162">
                  <c:v>40.847000000000001</c:v>
                </c:pt>
                <c:pt idx="163">
                  <c:v>40.017000000000003</c:v>
                </c:pt>
                <c:pt idx="164">
                  <c:v>41.119</c:v>
                </c:pt>
                <c:pt idx="165">
                  <c:v>40.898000000000003</c:v>
                </c:pt>
                <c:pt idx="166">
                  <c:v>41.746000000000002</c:v>
                </c:pt>
                <c:pt idx="167">
                  <c:v>41.253999999999998</c:v>
                </c:pt>
                <c:pt idx="168">
                  <c:v>41.441000000000003</c:v>
                </c:pt>
                <c:pt idx="169">
                  <c:v>40.898000000000003</c:v>
                </c:pt>
                <c:pt idx="170">
                  <c:v>42.593000000000004</c:v>
                </c:pt>
                <c:pt idx="171">
                  <c:v>41.051000000000002</c:v>
                </c:pt>
                <c:pt idx="172">
                  <c:v>40.168999999999997</c:v>
                </c:pt>
                <c:pt idx="173">
                  <c:v>42.085000000000001</c:v>
                </c:pt>
                <c:pt idx="174">
                  <c:v>40.966000000000001</c:v>
                </c:pt>
                <c:pt idx="175">
                  <c:v>41.322000000000003</c:v>
                </c:pt>
                <c:pt idx="176">
                  <c:v>41</c:v>
                </c:pt>
                <c:pt idx="177">
                  <c:v>41.475000000000001</c:v>
                </c:pt>
                <c:pt idx="178">
                  <c:v>41.643999999999998</c:v>
                </c:pt>
                <c:pt idx="179">
                  <c:v>41.39</c:v>
                </c:pt>
                <c:pt idx="180">
                  <c:v>40.237000000000002</c:v>
                </c:pt>
                <c:pt idx="181">
                  <c:v>40.558999999999997</c:v>
                </c:pt>
                <c:pt idx="182">
                  <c:v>41.051000000000002</c:v>
                </c:pt>
                <c:pt idx="183">
                  <c:v>41.932000000000002</c:v>
                </c:pt>
                <c:pt idx="184">
                  <c:v>41.119</c:v>
                </c:pt>
                <c:pt idx="185">
                  <c:v>42.491999999999997</c:v>
                </c:pt>
                <c:pt idx="186">
                  <c:v>41.017000000000003</c:v>
                </c:pt>
                <c:pt idx="187">
                  <c:v>41.119</c:v>
                </c:pt>
                <c:pt idx="188">
                  <c:v>41.152999999999999</c:v>
                </c:pt>
                <c:pt idx="189">
                  <c:v>41.39</c:v>
                </c:pt>
                <c:pt idx="190">
                  <c:v>40.796999999999997</c:v>
                </c:pt>
                <c:pt idx="191">
                  <c:v>41.136000000000003</c:v>
                </c:pt>
                <c:pt idx="192">
                  <c:v>40.695</c:v>
                </c:pt>
                <c:pt idx="193">
                  <c:v>41.287999999999997</c:v>
                </c:pt>
                <c:pt idx="194">
                  <c:v>40.847000000000001</c:v>
                </c:pt>
                <c:pt idx="195">
                  <c:v>41.796999999999997</c:v>
                </c:pt>
                <c:pt idx="196">
                  <c:v>41.067999999999998</c:v>
                </c:pt>
                <c:pt idx="197">
                  <c:v>40.593000000000004</c:v>
                </c:pt>
                <c:pt idx="198">
                  <c:v>40.712000000000003</c:v>
                </c:pt>
                <c:pt idx="199">
                  <c:v>39.661000000000001</c:v>
                </c:pt>
                <c:pt idx="200">
                  <c:v>40.796999999999997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52.458336879546593</c:v>
                </c:pt>
                <c:pt idx="5">
                  <c:v>52.691273259369694</c:v>
                </c:pt>
                <c:pt idx="6">
                  <c:v>52.923265972045144</c:v>
                </c:pt>
                <c:pt idx="7">
                  <c:v>53.154130219457301</c:v>
                </c:pt>
                <c:pt idx="8">
                  <c:v>53.383657237347393</c:v>
                </c:pt>
                <c:pt idx="9">
                  <c:v>53.611612065506357</c:v>
                </c:pt>
                <c:pt idx="10">
                  <c:v>53.837731249528616</c:v>
                </c:pt>
                <c:pt idx="11">
                  <c:v>54.061720505791676</c:v>
                </c:pt>
                <c:pt idx="12">
                  <c:v>54.283252391238186</c:v>
                </c:pt>
                <c:pt idx="13">
                  <c:v>54.501964031534428</c:v>
                </c:pt>
                <c:pt idx="14">
                  <c:v>54.717454976124543</c:v>
                </c:pt>
                <c:pt idx="15">
                  <c:v>54.929285268356516</c:v>
                </c:pt>
                <c:pt idx="16">
                  <c:v>55.136973846834188</c:v>
                </c:pt>
                <c:pt idx="17">
                  <c:v>55.339997437655889</c:v>
                </c:pt>
                <c:pt idx="18">
                  <c:v>55.537790170171803</c:v>
                </c:pt>
                <c:pt idx="19">
                  <c:v>55.729744277310949</c:v>
                </c:pt>
                <c:pt idx="20">
                  <c:v>55.915212472007816</c:v>
                </c:pt>
                <c:pt idx="21">
                  <c:v>56.093513004136717</c:v>
                </c:pt>
                <c:pt idx="22">
                  <c:v>56.263939130281955</c:v>
                </c:pt>
                <c:pt idx="23">
                  <c:v>56.425775980673272</c:v>
                </c:pt>
                <c:pt idx="24">
                  <c:v>56.578329896330175</c:v>
                </c:pt>
                <c:pt idx="25">
                  <c:v>56.720978674600339</c:v>
                </c:pt>
                <c:pt idx="26">
                  <c:v>56.853256375692041</c:v>
                </c:pt>
                <c:pt idx="27">
                  <c:v>56.974994077957589</c:v>
                </c:pt>
                <c:pt idx="28">
                  <c:v>57.086548887492057</c:v>
                </c:pt>
                <c:pt idx="29">
                  <c:v>57.189168038303585</c:v>
                </c:pt>
                <c:pt idx="30">
                  <c:v>57.28555288788359</c:v>
                </c:pt>
                <c:pt idx="31">
                  <c:v>57.380707698134138</c:v>
                </c:pt>
                <c:pt idx="32">
                  <c:v>57.483177151240767</c:v>
                </c:pt>
                <c:pt idx="33">
                  <c:v>57.606788932513396</c:v>
                </c:pt>
                <c:pt idx="34">
                  <c:v>57.773014786338919</c:v>
                </c:pt>
                <c:pt idx="35">
                  <c:v>58.014033711424005</c:v>
                </c:pt>
                <c:pt idx="36">
                  <c:v>58.376511144334991</c:v>
                </c:pt>
                <c:pt idx="37">
                  <c:v>58.925985608089626</c:v>
                </c:pt>
                <c:pt idx="38">
                  <c:v>59.751571854676804</c:v>
                </c:pt>
                <c:pt idx="39">
                  <c:v>60.970450004121311</c:v>
                </c:pt>
                <c:pt idx="40">
                  <c:v>62.731333130239037</c:v>
                </c:pt>
                <c:pt idx="41">
                  <c:v>65.215832095492104</c:v>
                </c:pt>
                <c:pt idx="42">
                  <c:v>68.636429782820045</c:v>
                </c:pt>
                <c:pt idx="43">
                  <c:v>73.229718696735461</c:v>
                </c:pt>
                <c:pt idx="44">
                  <c:v>79.243732965641186</c:v>
                </c:pt>
                <c:pt idx="45">
                  <c:v>86.918689445010529</c:v>
                </c:pt>
                <c:pt idx="46">
                  <c:v>96.461272204614872</c:v>
                </c:pt>
                <c:pt idx="47">
                  <c:v>108.0137055953094</c:v>
                </c:pt>
                <c:pt idx="48">
                  <c:v>121.62008443465614</c:v>
                </c:pt>
                <c:pt idx="49">
                  <c:v>137.19322010844076</c:v>
                </c:pt>
                <c:pt idx="50">
                  <c:v>154.48384449539284</c:v>
                </c:pt>
                <c:pt idx="51">
                  <c:v>173.04545505666925</c:v>
                </c:pt>
                <c:pt idx="52">
                  <c:v>192.1642567013262</c:v>
                </c:pt>
                <c:pt idx="53">
                  <c:v>210.68851273978632</c:v>
                </c:pt>
                <c:pt idx="54">
                  <c:v>226.7048345805182</c:v>
                </c:pt>
                <c:pt idx="55">
                  <c:v>237.20081234476081</c:v>
                </c:pt>
                <c:pt idx="56">
                  <c:v>238.24244577811285</c:v>
                </c:pt>
                <c:pt idx="57">
                  <c:v>226.33842483576851</c:v>
                </c:pt>
                <c:pt idx="58">
                  <c:v>200.84120623090703</c:v>
                </c:pt>
                <c:pt idx="59">
                  <c:v>165.69656085924044</c:v>
                </c:pt>
                <c:pt idx="60">
                  <c:v>128.48662588878801</c:v>
                </c:pt>
                <c:pt idx="61">
                  <c:v>96.832779540609948</c:v>
                </c:pt>
                <c:pt idx="62">
                  <c:v>74.872240614346737</c:v>
                </c:pt>
                <c:pt idx="63">
                  <c:v>62.432131616636731</c:v>
                </c:pt>
                <c:pt idx="64">
                  <c:v>56.815790475625718</c:v>
                </c:pt>
                <c:pt idx="65">
                  <c:v>55.110647104003853</c:v>
                </c:pt>
                <c:pt idx="66">
                  <c:v>55.410184635430838</c:v>
                </c:pt>
                <c:pt idx="67">
                  <c:v>56.878672624684789</c:v>
                </c:pt>
                <c:pt idx="68">
                  <c:v>59.347218200950302</c:v>
                </c:pt>
                <c:pt idx="69">
                  <c:v>62.950744464743458</c:v>
                </c:pt>
                <c:pt idx="70">
                  <c:v>67.928115591421943</c:v>
                </c:pt>
                <c:pt idx="71">
                  <c:v>74.526354191600959</c:v>
                </c:pt>
                <c:pt idx="72">
                  <c:v>82.941879418145646</c:v>
                </c:pt>
                <c:pt idx="73">
                  <c:v>93.268413903410618</c:v>
                </c:pt>
                <c:pt idx="74">
                  <c:v>105.44662929137597</c:v>
                </c:pt>
                <c:pt idx="75">
                  <c:v>119.22016100838047</c:v>
                </c:pt>
                <c:pt idx="76">
                  <c:v>134.09563493274817</c:v>
                </c:pt>
                <c:pt idx="77">
                  <c:v>149.2577095386003</c:v>
                </c:pt>
                <c:pt idx="78">
                  <c:v>163.28096937767003</c:v>
                </c:pt>
                <c:pt idx="79">
                  <c:v>173.48603839733329</c:v>
                </c:pt>
                <c:pt idx="80">
                  <c:v>175.47454227237739</c:v>
                </c:pt>
                <c:pt idx="81">
                  <c:v>164.60727821825867</c:v>
                </c:pt>
                <c:pt idx="82">
                  <c:v>140.23320232385254</c:v>
                </c:pt>
                <c:pt idx="83">
                  <c:v>108.79542014433504</c:v>
                </c:pt>
                <c:pt idx="84">
                  <c:v>80.498892792893074</c:v>
                </c:pt>
                <c:pt idx="85">
                  <c:v>61.927069280344256</c:v>
                </c:pt>
                <c:pt idx="86">
                  <c:v>52.886868576487373</c:v>
                </c:pt>
                <c:pt idx="87">
                  <c:v>49.563816586153933</c:v>
                </c:pt>
                <c:pt idx="88">
                  <c:v>48.584238620915272</c:v>
                </c:pt>
                <c:pt idx="89">
                  <c:v>48.288144306034816</c:v>
                </c:pt>
                <c:pt idx="90">
                  <c:v>48.137361776717846</c:v>
                </c:pt>
                <c:pt idx="91">
                  <c:v>48.010277766758399</c:v>
                </c:pt>
                <c:pt idx="92">
                  <c:v>47.88717807671145</c:v>
                </c:pt>
                <c:pt idx="93">
                  <c:v>47.765672176002482</c:v>
                </c:pt>
                <c:pt idx="94">
                  <c:v>47.645473464482606</c:v>
                </c:pt>
                <c:pt idx="95">
                  <c:v>47.526485103440422</c:v>
                </c:pt>
                <c:pt idx="96">
                  <c:v>47.408628895717619</c:v>
                </c:pt>
                <c:pt idx="97">
                  <c:v>47.291837471248662</c:v>
                </c:pt>
                <c:pt idx="98">
                  <c:v>47.176064250422669</c:v>
                </c:pt>
                <c:pt idx="99">
                  <c:v>47.061313179303362</c:v>
                </c:pt>
                <c:pt idx="100">
                  <c:v>46.947716680544261</c:v>
                </c:pt>
                <c:pt idx="101">
                  <c:v>46.835724676933168</c:v>
                </c:pt>
                <c:pt idx="102">
                  <c:v>46.72652788493744</c:v>
                </c:pt>
                <c:pt idx="103">
                  <c:v>46.622929213796709</c:v>
                </c:pt>
                <c:pt idx="104">
                  <c:v>46.530981160993072</c:v>
                </c:pt>
                <c:pt idx="105">
                  <c:v>46.462763068205426</c:v>
                </c:pt>
                <c:pt idx="106">
                  <c:v>46.440553799250878</c:v>
                </c:pt>
                <c:pt idx="107">
                  <c:v>46.502184879112406</c:v>
                </c:pt>
                <c:pt idx="108">
                  <c:v>46.70639098076574</c:v>
                </c:pt>
                <c:pt idx="109">
                  <c:v>47.135558851729265</c:v>
                </c:pt>
                <c:pt idx="110">
                  <c:v>47.891798526649872</c:v>
                </c:pt>
                <c:pt idx="111">
                  <c:v>49.081308806298537</c:v>
                </c:pt>
                <c:pt idx="112">
                  <c:v>50.781842557572368</c:v>
                </c:pt>
                <c:pt idx="113">
                  <c:v>52.988819839613839</c:v>
                </c:pt>
                <c:pt idx="114">
                  <c:v>55.540929028974681</c:v>
                </c:pt>
                <c:pt idx="115">
                  <c:v>58.04796916867263</c:v>
                </c:pt>
                <c:pt idx="116">
                  <c:v>59.889686978504855</c:v>
                </c:pt>
                <c:pt idx="117">
                  <c:v>60.38273083158127</c:v>
                </c:pt>
                <c:pt idx="118">
                  <c:v>59.126154977529652</c:v>
                </c:pt>
                <c:pt idx="119">
                  <c:v>56.324048102887723</c:v>
                </c:pt>
                <c:pt idx="120">
                  <c:v>52.77443232171543</c:v>
                </c:pt>
                <c:pt idx="121">
                  <c:v>49.449541428936286</c:v>
                </c:pt>
                <c:pt idx="122">
                  <c:v>46.989213900685897</c:v>
                </c:pt>
                <c:pt idx="123">
                  <c:v>45.503682825114623</c:v>
                </c:pt>
                <c:pt idx="124">
                  <c:v>44.74443604155752</c:v>
                </c:pt>
                <c:pt idx="125">
                  <c:v>44.388938730162536</c:v>
                </c:pt>
                <c:pt idx="126">
                  <c:v>44.208340905268606</c:v>
                </c:pt>
                <c:pt idx="127">
                  <c:v>44.088201860853133</c:v>
                </c:pt>
                <c:pt idx="128">
                  <c:v>43.985233493993221</c:v>
                </c:pt>
                <c:pt idx="129">
                  <c:v>43.88668230696836</c:v>
                </c:pt>
                <c:pt idx="130">
                  <c:v>43.789596712877788</c:v>
                </c:pt>
                <c:pt idx="131">
                  <c:v>43.693462878659176</c:v>
                </c:pt>
                <c:pt idx="132">
                  <c:v>43.598248774303997</c:v>
                </c:pt>
                <c:pt idx="133">
                  <c:v>43.504012629327526</c:v>
                </c:pt>
                <c:pt idx="134">
                  <c:v>43.410883188160405</c:v>
                </c:pt>
                <c:pt idx="135">
                  <c:v>43.319210310888849</c:v>
                </c:pt>
                <c:pt idx="136">
                  <c:v>43.230051123175159</c:v>
                </c:pt>
                <c:pt idx="137">
                  <c:v>43.146474149089933</c:v>
                </c:pt>
                <c:pt idx="138">
                  <c:v>43.076579793147985</c:v>
                </c:pt>
                <c:pt idx="139">
                  <c:v>43.039425706458651</c:v>
                </c:pt>
                <c:pt idx="140">
                  <c:v>43.074473589645059</c:v>
                </c:pt>
                <c:pt idx="141">
                  <c:v>43.252603470977839</c:v>
                </c:pt>
                <c:pt idx="142">
                  <c:v>43.681653215640992</c:v>
                </c:pt>
                <c:pt idx="143">
                  <c:v>44.493818866851527</c:v>
                </c:pt>
                <c:pt idx="144">
                  <c:v>45.800658107165809</c:v>
                </c:pt>
                <c:pt idx="145">
                  <c:v>47.603534266619342</c:v>
                </c:pt>
                <c:pt idx="146">
                  <c:v>49.645051353244185</c:v>
                </c:pt>
                <c:pt idx="147">
                  <c:v>51.238955495031888</c:v>
                </c:pt>
                <c:pt idx="148">
                  <c:v>51.382585889096156</c:v>
                </c:pt>
                <c:pt idx="149">
                  <c:v>49.560358799591683</c:v>
                </c:pt>
                <c:pt idx="150">
                  <c:v>46.582715636663899</c:v>
                </c:pt>
                <c:pt idx="151">
                  <c:v>43.983484616347063</c:v>
                </c:pt>
                <c:pt idx="152">
                  <c:v>42.541306350576335</c:v>
                </c:pt>
                <c:pt idx="153">
                  <c:v>41.986913903463652</c:v>
                </c:pt>
                <c:pt idx="154">
                  <c:v>41.803276451758961</c:v>
                </c:pt>
                <c:pt idx="155">
                  <c:v>41.714562677045905</c:v>
                </c:pt>
                <c:pt idx="156">
                  <c:v>41.641552343604339</c:v>
                </c:pt>
                <c:pt idx="157">
                  <c:v>41.570420152415394</c:v>
                </c:pt>
                <c:pt idx="158">
                  <c:v>41.499567934063982</c:v>
                </c:pt>
                <c:pt idx="159">
                  <c:v>41.42879915675843</c:v>
                </c:pt>
                <c:pt idx="160">
                  <c:v>41.358023936835622</c:v>
                </c:pt>
                <c:pt idx="161">
                  <c:v>41.287163488892077</c:v>
                </c:pt>
                <c:pt idx="162">
                  <c:v>41.21614620719977</c:v>
                </c:pt>
                <c:pt idx="163">
                  <c:v>41.144907964325469</c:v>
                </c:pt>
                <c:pt idx="164">
                  <c:v>41.073392339958154</c:v>
                </c:pt>
                <c:pt idx="165">
                  <c:v>41.001550663208612</c:v>
                </c:pt>
                <c:pt idx="166">
                  <c:v>40.929341888626894</c:v>
                </c:pt>
                <c:pt idx="167">
                  <c:v>40.856732331809951</c:v>
                </c:pt>
                <c:pt idx="168">
                  <c:v>40.783695291703346</c:v>
                </c:pt>
                <c:pt idx="169">
                  <c:v>40.710210586425902</c:v>
                </c:pt>
                <c:pt idx="170">
                  <c:v>40.636264028003794</c:v>
                </c:pt>
                <c:pt idx="171">
                  <c:v>40.561846859109934</c:v>
                </c:pt>
                <c:pt idx="172">
                  <c:v>40.486955172065997</c:v>
                </c:pt>
                <c:pt idx="173">
                  <c:v>40.41158932724629</c:v>
                </c:pt>
                <c:pt idx="174">
                  <c:v>40.335753384844324</c:v>
                </c:pt>
                <c:pt idx="175">
                  <c:v>40.25945456089638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52.458336879539061</c:v>
                </c:pt>
                <c:pt idx="5">
                  <c:v>52.691273259346637</c:v>
                </c:pt>
                <c:pt idx="6">
                  <c:v>52.923265971976008</c:v>
                </c:pt>
                <c:pt idx="7">
                  <c:v>53.154130219254171</c:v>
                </c:pt>
                <c:pt idx="8">
                  <c:v>53.38365723676273</c:v>
                </c:pt>
                <c:pt idx="9">
                  <c:v>53.61161206385777</c:v>
                </c:pt>
                <c:pt idx="10">
                  <c:v>53.83773124497452</c:v>
                </c:pt>
                <c:pt idx="11">
                  <c:v>54.061720493467099</c:v>
                </c:pt>
                <c:pt idx="12">
                  <c:v>54.283252358562677</c:v>
                </c:pt>
                <c:pt idx="13">
                  <c:v>54.501963946664695</c:v>
                </c:pt>
                <c:pt idx="14">
                  <c:v>54.717454760169353</c:v>
                </c:pt>
                <c:pt idx="15">
                  <c:v>54.929284730018871</c:v>
                </c:pt>
                <c:pt idx="16">
                  <c:v>55.136972532135758</c:v>
                </c:pt>
                <c:pt idx="17">
                  <c:v>55.339994292241784</c:v>
                </c:pt>
                <c:pt idx="18">
                  <c:v>55.537782797756229</c:v>
                </c:pt>
                <c:pt idx="19">
                  <c:v>55.729727348670636</c:v>
                </c:pt>
                <c:pt idx="20">
                  <c:v>55.91517439045586</c:v>
                </c:pt>
                <c:pt idx="21">
                  <c:v>56.093429079882121</c:v>
                </c:pt>
                <c:pt idx="22">
                  <c:v>56.263757937606385</c:v>
                </c:pt>
                <c:pt idx="23">
                  <c:v>56.425392737810746</c:v>
                </c:pt>
                <c:pt idx="24">
                  <c:v>56.577535773275279</c:v>
                </c:pt>
                <c:pt idx="25">
                  <c:v>56.719366612284951</c:v>
                </c:pt>
                <c:pt idx="26">
                  <c:v>56.850050430165503</c:v>
                </c:pt>
                <c:pt idx="27">
                  <c:v>56.968747951914359</c:v>
                </c:pt>
                <c:pt idx="28">
                  <c:v>57.074626982934916</c:v>
                </c:pt>
                <c:pt idx="29">
                  <c:v>57.166875432861524</c:v>
                </c:pt>
                <c:pt idx="30">
                  <c:v>57.244715654676568</c:v>
                </c:pt>
                <c:pt idx="31">
                  <c:v>57.307419830990867</c:v>
                </c:pt>
                <c:pt idx="32">
                  <c:v>57.354326046221637</c:v>
                </c:pt>
                <c:pt idx="33">
                  <c:v>57.38485459362213</c:v>
                </c:pt>
                <c:pt idx="34">
                  <c:v>57.398523987008993</c:v>
                </c:pt>
                <c:pt idx="35">
                  <c:v>57.394966086540101</c:v>
                </c:pt>
                <c:pt idx="36">
                  <c:v>57.373939713861333</c:v>
                </c:pt>
                <c:pt idx="37">
                  <c:v>57.335342131213011</c:v>
                </c:pt>
                <c:pt idx="38">
                  <c:v>57.279217796553603</c:v>
                </c:pt>
                <c:pt idx="39">
                  <c:v>57.205763884456289</c:v>
                </c:pt>
                <c:pt idx="40">
                  <c:v>57.115332178970782</c:v>
                </c:pt>
                <c:pt idx="41">
                  <c:v>57.00842709449843</c:v>
                </c:pt>
                <c:pt idx="42">
                  <c:v>56.885699755014109</c:v>
                </c:pt>
                <c:pt idx="43">
                  <c:v>56.747938248709453</c:v>
                </c:pt>
                <c:pt idx="44">
                  <c:v>56.596054360497092</c:v>
                </c:pt>
                <c:pt idx="45">
                  <c:v>56.431067254581016</c:v>
                </c:pt>
                <c:pt idx="46">
                  <c:v>56.254084720412287</c:v>
                </c:pt>
                <c:pt idx="47">
                  <c:v>56.066282697401363</c:v>
                </c:pt>
                <c:pt idx="48">
                  <c:v>55.868883850079371</c:v>
                </c:pt>
                <c:pt idx="49">
                  <c:v>55.66313597369183</c:v>
                </c:pt>
                <c:pt idx="50">
                  <c:v>55.450290972563153</c:v>
                </c:pt>
                <c:pt idx="51">
                  <c:v>55.231585075973804</c:v>
                </c:pt>
                <c:pt idx="52">
                  <c:v>55.008220847662599</c:v>
                </c:pt>
                <c:pt idx="53">
                  <c:v>54.781351416057483</c:v>
                </c:pt>
                <c:pt idx="54">
                  <c:v>54.552067214060664</c:v>
                </c:pt>
                <c:pt idx="55">
                  <c:v>54.321385380089879</c:v>
                </c:pt>
                <c:pt idx="56">
                  <c:v>54.09024184493763</c:v>
                </c:pt>
                <c:pt idx="57">
                  <c:v>53.859486018521999</c:v>
                </c:pt>
                <c:pt idx="58">
                  <c:v>53.629877901032756</c:v>
                </c:pt>
                <c:pt idx="59">
                  <c:v>53.402087376263381</c:v>
                </c:pt>
                <c:pt idx="60">
                  <c:v>53.176695400959829</c:v>
                </c:pt>
                <c:pt idx="61">
                  <c:v>52.954196781105857</c:v>
                </c:pt>
                <c:pt idx="62">
                  <c:v>52.735004221391002</c:v>
                </c:pt>
                <c:pt idx="63">
                  <c:v>52.519453344229277</c:v>
                </c:pt>
                <c:pt idx="64">
                  <c:v>52.307808395971307</c:v>
                </c:pt>
                <c:pt idx="65">
                  <c:v>52.10026838685696</c:v>
                </c:pt>
                <c:pt idx="66">
                  <c:v>51.896973444629594</c:v>
                </c:pt>
                <c:pt idx="67">
                  <c:v>51.698011196906343</c:v>
                </c:pt>
                <c:pt idx="68">
                  <c:v>51.503423032260571</c:v>
                </c:pt>
                <c:pt idx="69">
                  <c:v>51.313210122957493</c:v>
                </c:pt>
                <c:pt idx="70">
                  <c:v>51.127339122336068</c:v>
                </c:pt>
                <c:pt idx="71">
                  <c:v>50.945747476321415</c:v>
                </c:pt>
                <c:pt idx="72">
                  <c:v>50.768348311213103</c:v>
                </c:pt>
                <c:pt idx="73">
                  <c:v>50.595034878715488</c:v>
                </c:pt>
                <c:pt idx="74">
                  <c:v>50.425684554347903</c:v>
                </c:pt>
                <c:pt idx="75">
                  <c:v>50.260162397203366</c:v>
                </c:pt>
                <c:pt idx="76">
                  <c:v>50.09832428790169</c:v>
                </c:pt>
                <c:pt idx="77">
                  <c:v>49.9400196679168</c:v>
                </c:pt>
                <c:pt idx="78">
                  <c:v>49.785093907664631</c:v>
                </c:pt>
                <c:pt idx="79">
                  <c:v>49.633390333205519</c:v>
                </c:pt>
                <c:pt idx="80">
                  <c:v>49.484751942501141</c:v>
                </c:pt>
                <c:pt idx="81">
                  <c:v>49.339022842184811</c:v>
                </c:pt>
                <c:pt idx="82">
                  <c:v>49.196049435024314</c:v>
                </c:pt>
                <c:pt idx="83">
                  <c:v>49.055681386906379</c:v>
                </c:pt>
                <c:pt idx="84">
                  <c:v>48.917772400434849</c:v>
                </c:pt>
                <c:pt idx="85">
                  <c:v>48.782180820261843</c:v>
                </c:pt>
                <c:pt idx="86">
                  <c:v>48.648770093176537</c:v>
                </c:pt>
                <c:pt idx="87">
                  <c:v>48.517409103851151</c:v>
                </c:pt>
                <c:pt idx="88">
                  <c:v>48.387972405052238</c:v>
                </c:pt>
                <c:pt idx="89">
                  <c:v>48.260340359115737</c:v>
                </c:pt>
                <c:pt idx="90">
                  <c:v>48.13439920558811</c:v>
                </c:pt>
                <c:pt idx="91">
                  <c:v>48.010041068172342</c:v>
                </c:pt>
                <c:pt idx="92">
                  <c:v>47.887163912499133</c:v>
                </c:pt>
                <c:pt idx="93">
                  <c:v>47.765671464771529</c:v>
                </c:pt>
                <c:pt idx="94">
                  <c:v>47.645473100006313</c:v>
                </c:pt>
                <c:pt idx="95">
                  <c:v>47.526483707411117</c:v>
                </c:pt>
                <c:pt idx="96">
                  <c:v>47.408623539385054</c:v>
                </c:pt>
                <c:pt idx="97">
                  <c:v>47.291818049704524</c:v>
                </c:pt>
                <c:pt idx="98">
                  <c:v>47.175997725641686</c:v>
                </c:pt>
                <c:pt idx="99">
                  <c:v>47.06109791805445</c:v>
                </c:pt>
                <c:pt idx="100">
                  <c:v>46.947058672868444</c:v>
                </c:pt>
                <c:pt idx="101">
                  <c:v>46.833824566835929</c:v>
                </c:pt>
                <c:pt idx="102">
                  <c:v>46.72134454999199</c:v>
                </c:pt>
                <c:pt idx="103">
                  <c:v>46.609571796824625</c:v>
                </c:pt>
                <c:pt idx="104">
                  <c:v>46.498463567823592</c:v>
                </c:pt>
                <c:pt idx="105">
                  <c:v>46.387981082762536</c:v>
                </c:pt>
                <c:pt idx="106">
                  <c:v>46.278089406791523</c:v>
                </c:pt>
                <c:pt idx="107">
                  <c:v>46.168757350163631</c:v>
                </c:pt>
                <c:pt idx="108">
                  <c:v>46.059957382180485</c:v>
                </c:pt>
                <c:pt idx="109">
                  <c:v>45.951665559709177</c:v>
                </c:pt>
                <c:pt idx="110">
                  <c:v>45.843861470387282</c:v>
                </c:pt>
                <c:pt idx="111">
                  <c:v>45.736528190385386</c:v>
                </c:pt>
                <c:pt idx="112">
                  <c:v>45.629652256328853</c:v>
                </c:pt>
                <c:pt idx="113">
                  <c:v>45.523223650681828</c:v>
                </c:pt>
                <c:pt idx="114">
                  <c:v>45.417235799560004</c:v>
                </c:pt>
                <c:pt idx="115">
                  <c:v>45.311685581553732</c:v>
                </c:pt>
                <c:pt idx="116">
                  <c:v>45.206573345703319</c:v>
                </c:pt>
                <c:pt idx="117">
                  <c:v>45.101902936265041</c:v>
                </c:pt>
                <c:pt idx="118">
                  <c:v>44.997681721337131</c:v>
                </c:pt>
                <c:pt idx="119">
                  <c:v>44.89392062177442</c:v>
                </c:pt>
                <c:pt idx="120">
                  <c:v>44.790634136112438</c:v>
                </c:pt>
                <c:pt idx="121">
                  <c:v>44.687840356451986</c:v>
                </c:pt>
                <c:pt idx="122">
                  <c:v>44.585560969436514</c:v>
                </c:pt>
                <c:pt idx="123">
                  <c:v>44.483821235611138</c:v>
                </c:pt>
                <c:pt idx="124">
                  <c:v>44.382649939611646</c:v>
                </c:pt>
                <c:pt idx="125">
                  <c:v>44.282079302844018</c:v>
                </c:pt>
                <c:pt idx="126">
                  <c:v>44.182144849632323</c:v>
                </c:pt>
                <c:pt idx="127">
                  <c:v>44.082885217310945</c:v>
                </c:pt>
                <c:pt idx="128">
                  <c:v>43.98434190050078</c:v>
                </c:pt>
                <c:pt idx="129">
                  <c:v>43.886558919937421</c:v>
                </c:pt>
                <c:pt idx="130">
                  <c:v>43.789582406822085</c:v>
                </c:pt>
                <c:pt idx="131">
                  <c:v>43.693460094853329</c:v>
                </c:pt>
                <c:pt idx="132">
                  <c:v>43.598240713977255</c:v>
                </c:pt>
                <c:pt idx="133">
                  <c:v>43.503973282554213</c:v>
                </c:pt>
                <c:pt idx="134">
                  <c:v>43.410706298137448</c:v>
                </c:pt>
                <c:pt idx="135">
                  <c:v>43.318486831402872</c:v>
                </c:pt>
                <c:pt idx="136">
                  <c:v>43.227359532898191</c:v>
                </c:pt>
                <c:pt idx="137">
                  <c:v>43.137365568053085</c:v>
                </c:pt>
                <c:pt idx="138">
                  <c:v>43.048541502070741</c:v>
                </c:pt>
                <c:pt idx="139">
                  <c:v>42.960918162566749</c:v>
                </c:pt>
                <c:pt idx="140">
                  <c:v>42.874519513700527</c:v>
                </c:pt>
                <c:pt idx="141">
                  <c:v>42.78936158054924</c:v>
                </c:pt>
                <c:pt idx="142">
                  <c:v>42.705451466058292</c:v>
                </c:pt>
                <c:pt idx="143">
                  <c:v>42.622786504529437</c:v>
                </c:pt>
                <c:pt idx="144">
                  <c:v>42.541353594815547</c:v>
                </c:pt>
                <c:pt idx="145">
                  <c:v>42.461128752856474</c:v>
                </c:pt>
                <c:pt idx="146">
                  <c:v>42.382076916795384</c:v>
                </c:pt>
                <c:pt idx="147">
                  <c:v>42.304152028789417</c:v>
                </c:pt>
                <c:pt idx="148">
                  <c:v>42.227297406181535</c:v>
                </c:pt>
                <c:pt idx="149">
                  <c:v>42.151446401601177</c:v>
                </c:pt>
                <c:pt idx="150">
                  <c:v>42.076523337701566</c:v>
                </c:pt>
                <c:pt idx="151">
                  <c:v>42.002444688644474</c:v>
                </c:pt>
                <c:pt idx="152">
                  <c:v>41.929120468168094</c:v>
                </c:pt>
                <c:pt idx="153">
                  <c:v>41.856455774088289</c:v>
                </c:pt>
                <c:pt idx="154">
                  <c:v>41.784352432161825</c:v>
                </c:pt>
                <c:pt idx="155">
                  <c:v>41.712710678871488</c:v>
                </c:pt>
                <c:pt idx="156">
                  <c:v>41.641430823031072</c:v>
                </c:pt>
                <c:pt idx="157">
                  <c:v>41.570414829970971</c:v>
                </c:pt>
                <c:pt idx="158">
                  <c:v>41.499567778962891</c:v>
                </c:pt>
                <c:pt idx="159">
                  <c:v>41.428799153758519</c:v>
                </c:pt>
                <c:pt idx="160">
                  <c:v>41.358023936797181</c:v>
                </c:pt>
                <c:pt idx="161">
                  <c:v>41.28716348889175</c:v>
                </c:pt>
                <c:pt idx="162">
                  <c:v>41.21614620719977</c:v>
                </c:pt>
                <c:pt idx="163">
                  <c:v>41.144907964325469</c:v>
                </c:pt>
                <c:pt idx="164">
                  <c:v>41.073392339958154</c:v>
                </c:pt>
                <c:pt idx="165">
                  <c:v>41.001550663208612</c:v>
                </c:pt>
                <c:pt idx="166">
                  <c:v>40.929341888626894</c:v>
                </c:pt>
                <c:pt idx="167">
                  <c:v>40.856732331809951</c:v>
                </c:pt>
                <c:pt idx="168">
                  <c:v>40.783695291703346</c:v>
                </c:pt>
                <c:pt idx="169">
                  <c:v>40.710210586425902</c:v>
                </c:pt>
                <c:pt idx="170">
                  <c:v>40.636264028003794</c:v>
                </c:pt>
                <c:pt idx="171">
                  <c:v>40.561846859109934</c:v>
                </c:pt>
                <c:pt idx="172">
                  <c:v>40.486955172065997</c:v>
                </c:pt>
                <c:pt idx="173">
                  <c:v>40.41158932724629</c:v>
                </c:pt>
                <c:pt idx="174">
                  <c:v>40.335753384844324</c:v>
                </c:pt>
                <c:pt idx="175">
                  <c:v>40.25945456089638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53.817</c:v>
                </c:pt>
                <c:pt idx="1">
                  <c:v>55.35</c:v>
                </c:pt>
                <c:pt idx="2">
                  <c:v>54.767000000000003</c:v>
                </c:pt>
                <c:pt idx="3">
                  <c:v>53.75</c:v>
                </c:pt>
                <c:pt idx="4">
                  <c:v>54.017000000000003</c:v>
                </c:pt>
                <c:pt idx="5">
                  <c:v>54.3</c:v>
                </c:pt>
                <c:pt idx="6">
                  <c:v>54</c:v>
                </c:pt>
                <c:pt idx="7">
                  <c:v>55.033000000000001</c:v>
                </c:pt>
                <c:pt idx="8">
                  <c:v>54.75</c:v>
                </c:pt>
                <c:pt idx="9">
                  <c:v>53.917000000000002</c:v>
                </c:pt>
                <c:pt idx="10">
                  <c:v>54.933</c:v>
                </c:pt>
                <c:pt idx="11">
                  <c:v>53.883000000000003</c:v>
                </c:pt>
                <c:pt idx="12">
                  <c:v>55.683</c:v>
                </c:pt>
                <c:pt idx="13">
                  <c:v>54.267000000000003</c:v>
                </c:pt>
                <c:pt idx="14">
                  <c:v>55.5</c:v>
                </c:pt>
                <c:pt idx="15">
                  <c:v>55.817</c:v>
                </c:pt>
                <c:pt idx="16">
                  <c:v>55.517000000000003</c:v>
                </c:pt>
                <c:pt idx="17">
                  <c:v>55.067</c:v>
                </c:pt>
                <c:pt idx="18">
                  <c:v>57</c:v>
                </c:pt>
                <c:pt idx="19">
                  <c:v>56.482999999999997</c:v>
                </c:pt>
                <c:pt idx="20">
                  <c:v>56.567</c:v>
                </c:pt>
                <c:pt idx="21">
                  <c:v>57.917000000000002</c:v>
                </c:pt>
                <c:pt idx="22">
                  <c:v>57.7</c:v>
                </c:pt>
                <c:pt idx="23">
                  <c:v>58.966999999999999</c:v>
                </c:pt>
                <c:pt idx="24">
                  <c:v>56.732999999999997</c:v>
                </c:pt>
                <c:pt idx="25">
                  <c:v>57.283000000000001</c:v>
                </c:pt>
                <c:pt idx="26">
                  <c:v>58.232999999999997</c:v>
                </c:pt>
                <c:pt idx="27">
                  <c:v>58.65</c:v>
                </c:pt>
                <c:pt idx="28">
                  <c:v>59.55</c:v>
                </c:pt>
                <c:pt idx="29">
                  <c:v>60.582999999999998</c:v>
                </c:pt>
                <c:pt idx="30">
                  <c:v>61.267000000000003</c:v>
                </c:pt>
                <c:pt idx="31">
                  <c:v>60.133000000000003</c:v>
                </c:pt>
                <c:pt idx="32">
                  <c:v>59.917000000000002</c:v>
                </c:pt>
                <c:pt idx="33">
                  <c:v>61.082999999999998</c:v>
                </c:pt>
                <c:pt idx="34">
                  <c:v>60.75</c:v>
                </c:pt>
                <c:pt idx="35">
                  <c:v>59.95</c:v>
                </c:pt>
                <c:pt idx="36">
                  <c:v>61.25</c:v>
                </c:pt>
                <c:pt idx="37">
                  <c:v>63.25</c:v>
                </c:pt>
                <c:pt idx="38">
                  <c:v>63.6</c:v>
                </c:pt>
                <c:pt idx="39">
                  <c:v>63.732999999999997</c:v>
                </c:pt>
                <c:pt idx="40">
                  <c:v>64.733000000000004</c:v>
                </c:pt>
                <c:pt idx="41">
                  <c:v>66.283000000000001</c:v>
                </c:pt>
                <c:pt idx="42">
                  <c:v>66.183000000000007</c:v>
                </c:pt>
                <c:pt idx="43">
                  <c:v>68.917000000000002</c:v>
                </c:pt>
                <c:pt idx="44">
                  <c:v>74.082999999999998</c:v>
                </c:pt>
                <c:pt idx="45">
                  <c:v>79.867000000000004</c:v>
                </c:pt>
                <c:pt idx="46">
                  <c:v>91.15</c:v>
                </c:pt>
                <c:pt idx="47">
                  <c:v>105.367</c:v>
                </c:pt>
                <c:pt idx="48">
                  <c:v>126</c:v>
                </c:pt>
                <c:pt idx="49">
                  <c:v>149.05000000000001</c:v>
                </c:pt>
                <c:pt idx="50">
                  <c:v>171.667</c:v>
                </c:pt>
                <c:pt idx="51">
                  <c:v>192.417</c:v>
                </c:pt>
                <c:pt idx="52">
                  <c:v>209.11699999999999</c:v>
                </c:pt>
                <c:pt idx="53">
                  <c:v>222.833</c:v>
                </c:pt>
                <c:pt idx="54">
                  <c:v>229.333</c:v>
                </c:pt>
                <c:pt idx="55">
                  <c:v>232.63300000000001</c:v>
                </c:pt>
                <c:pt idx="56">
                  <c:v>230.21700000000001</c:v>
                </c:pt>
                <c:pt idx="57">
                  <c:v>222.53299999999999</c:v>
                </c:pt>
                <c:pt idx="58">
                  <c:v>202.167</c:v>
                </c:pt>
                <c:pt idx="59">
                  <c:v>163.55000000000001</c:v>
                </c:pt>
                <c:pt idx="60">
                  <c:v>112.633</c:v>
                </c:pt>
                <c:pt idx="61">
                  <c:v>73.349999999999994</c:v>
                </c:pt>
                <c:pt idx="62">
                  <c:v>60.533000000000001</c:v>
                </c:pt>
                <c:pt idx="63">
                  <c:v>58.732999999999997</c:v>
                </c:pt>
                <c:pt idx="64">
                  <c:v>59.017000000000003</c:v>
                </c:pt>
                <c:pt idx="65">
                  <c:v>58.317</c:v>
                </c:pt>
                <c:pt idx="66">
                  <c:v>60.366999999999997</c:v>
                </c:pt>
                <c:pt idx="67">
                  <c:v>61.4</c:v>
                </c:pt>
                <c:pt idx="68">
                  <c:v>63.683</c:v>
                </c:pt>
                <c:pt idx="69">
                  <c:v>65.566999999999993</c:v>
                </c:pt>
                <c:pt idx="70">
                  <c:v>71.266999999999996</c:v>
                </c:pt>
                <c:pt idx="71">
                  <c:v>80.132999999999996</c:v>
                </c:pt>
                <c:pt idx="72">
                  <c:v>91.466999999999999</c:v>
                </c:pt>
                <c:pt idx="73">
                  <c:v>103.8</c:v>
                </c:pt>
                <c:pt idx="74">
                  <c:v>119.95</c:v>
                </c:pt>
                <c:pt idx="75">
                  <c:v>134</c:v>
                </c:pt>
                <c:pt idx="76">
                  <c:v>144.983</c:v>
                </c:pt>
                <c:pt idx="77">
                  <c:v>156.983</c:v>
                </c:pt>
                <c:pt idx="78">
                  <c:v>165.03299999999999</c:v>
                </c:pt>
                <c:pt idx="79">
                  <c:v>167.86699999999999</c:v>
                </c:pt>
                <c:pt idx="80">
                  <c:v>165.96700000000001</c:v>
                </c:pt>
                <c:pt idx="81">
                  <c:v>153.333</c:v>
                </c:pt>
                <c:pt idx="82">
                  <c:v>127.467</c:v>
                </c:pt>
                <c:pt idx="83">
                  <c:v>90.082999999999998</c:v>
                </c:pt>
                <c:pt idx="84">
                  <c:v>61.533000000000001</c:v>
                </c:pt>
                <c:pt idx="85">
                  <c:v>51.466999999999999</c:v>
                </c:pt>
                <c:pt idx="86">
                  <c:v>50.232999999999997</c:v>
                </c:pt>
                <c:pt idx="87">
                  <c:v>49.65</c:v>
                </c:pt>
                <c:pt idx="88">
                  <c:v>51.85</c:v>
                </c:pt>
                <c:pt idx="89">
                  <c:v>50.25</c:v>
                </c:pt>
                <c:pt idx="90">
                  <c:v>50.3</c:v>
                </c:pt>
                <c:pt idx="91">
                  <c:v>52.067</c:v>
                </c:pt>
                <c:pt idx="92">
                  <c:v>52.017000000000003</c:v>
                </c:pt>
                <c:pt idx="93">
                  <c:v>51.133000000000003</c:v>
                </c:pt>
                <c:pt idx="94">
                  <c:v>50.383000000000003</c:v>
                </c:pt>
                <c:pt idx="95">
                  <c:v>50.982999999999997</c:v>
                </c:pt>
                <c:pt idx="96">
                  <c:v>49.633000000000003</c:v>
                </c:pt>
                <c:pt idx="97">
                  <c:v>49.767000000000003</c:v>
                </c:pt>
                <c:pt idx="98">
                  <c:v>49.783000000000001</c:v>
                </c:pt>
                <c:pt idx="99">
                  <c:v>50.332999999999998</c:v>
                </c:pt>
                <c:pt idx="100">
                  <c:v>49.183</c:v>
                </c:pt>
                <c:pt idx="101">
                  <c:v>51.1</c:v>
                </c:pt>
                <c:pt idx="102">
                  <c:v>50.167000000000002</c:v>
                </c:pt>
                <c:pt idx="103">
                  <c:v>50.95</c:v>
                </c:pt>
                <c:pt idx="104">
                  <c:v>50.366999999999997</c:v>
                </c:pt>
                <c:pt idx="105">
                  <c:v>51.95</c:v>
                </c:pt>
                <c:pt idx="106">
                  <c:v>50.433</c:v>
                </c:pt>
                <c:pt idx="107">
                  <c:v>50.283000000000001</c:v>
                </c:pt>
                <c:pt idx="108">
                  <c:v>50.8</c:v>
                </c:pt>
                <c:pt idx="109">
                  <c:v>50.366999999999997</c:v>
                </c:pt>
                <c:pt idx="110">
                  <c:v>51.283000000000001</c:v>
                </c:pt>
                <c:pt idx="111">
                  <c:v>53.15</c:v>
                </c:pt>
                <c:pt idx="112">
                  <c:v>53.817</c:v>
                </c:pt>
                <c:pt idx="113">
                  <c:v>56.482999999999997</c:v>
                </c:pt>
                <c:pt idx="114">
                  <c:v>59.2</c:v>
                </c:pt>
                <c:pt idx="115">
                  <c:v>62.383000000000003</c:v>
                </c:pt>
                <c:pt idx="116">
                  <c:v>63.832999999999998</c:v>
                </c:pt>
                <c:pt idx="117">
                  <c:v>65.75</c:v>
                </c:pt>
                <c:pt idx="118">
                  <c:v>63.917000000000002</c:v>
                </c:pt>
                <c:pt idx="119">
                  <c:v>61.366999999999997</c:v>
                </c:pt>
                <c:pt idx="120">
                  <c:v>56.716999999999999</c:v>
                </c:pt>
                <c:pt idx="121">
                  <c:v>52.65</c:v>
                </c:pt>
                <c:pt idx="122">
                  <c:v>50.866999999999997</c:v>
                </c:pt>
                <c:pt idx="123">
                  <c:v>46.417000000000002</c:v>
                </c:pt>
                <c:pt idx="124">
                  <c:v>46.65</c:v>
                </c:pt>
                <c:pt idx="125">
                  <c:v>46.732999999999997</c:v>
                </c:pt>
                <c:pt idx="126">
                  <c:v>45.4</c:v>
                </c:pt>
                <c:pt idx="127">
                  <c:v>44.517000000000003</c:v>
                </c:pt>
                <c:pt idx="128">
                  <c:v>46.817</c:v>
                </c:pt>
                <c:pt idx="129">
                  <c:v>46.232999999999997</c:v>
                </c:pt>
                <c:pt idx="130">
                  <c:v>45.55</c:v>
                </c:pt>
                <c:pt idx="131">
                  <c:v>45.417000000000002</c:v>
                </c:pt>
                <c:pt idx="132">
                  <c:v>45.417000000000002</c:v>
                </c:pt>
                <c:pt idx="133">
                  <c:v>45.767000000000003</c:v>
                </c:pt>
                <c:pt idx="134">
                  <c:v>44.933</c:v>
                </c:pt>
                <c:pt idx="135">
                  <c:v>45</c:v>
                </c:pt>
                <c:pt idx="136">
                  <c:v>45.75</c:v>
                </c:pt>
                <c:pt idx="137">
                  <c:v>45.582999999999998</c:v>
                </c:pt>
                <c:pt idx="138">
                  <c:v>45.732999999999997</c:v>
                </c:pt>
                <c:pt idx="139">
                  <c:v>46.417000000000002</c:v>
                </c:pt>
                <c:pt idx="140">
                  <c:v>46.317</c:v>
                </c:pt>
                <c:pt idx="141">
                  <c:v>47.017000000000003</c:v>
                </c:pt>
                <c:pt idx="142">
                  <c:v>48.033000000000001</c:v>
                </c:pt>
                <c:pt idx="143">
                  <c:v>50.783000000000001</c:v>
                </c:pt>
                <c:pt idx="144">
                  <c:v>52.216999999999999</c:v>
                </c:pt>
                <c:pt idx="145">
                  <c:v>54.1</c:v>
                </c:pt>
                <c:pt idx="146">
                  <c:v>54.65</c:v>
                </c:pt>
                <c:pt idx="147">
                  <c:v>53.567</c:v>
                </c:pt>
                <c:pt idx="148">
                  <c:v>51.783000000000001</c:v>
                </c:pt>
                <c:pt idx="149">
                  <c:v>48.383000000000003</c:v>
                </c:pt>
                <c:pt idx="150">
                  <c:v>46.2</c:v>
                </c:pt>
                <c:pt idx="151">
                  <c:v>44.15</c:v>
                </c:pt>
                <c:pt idx="152">
                  <c:v>44.133000000000003</c:v>
                </c:pt>
                <c:pt idx="153">
                  <c:v>43.633000000000003</c:v>
                </c:pt>
                <c:pt idx="154">
                  <c:v>43.05</c:v>
                </c:pt>
                <c:pt idx="155">
                  <c:v>43.317</c:v>
                </c:pt>
                <c:pt idx="156">
                  <c:v>42.267000000000003</c:v>
                </c:pt>
                <c:pt idx="157">
                  <c:v>41.75</c:v>
                </c:pt>
                <c:pt idx="158">
                  <c:v>42.55</c:v>
                </c:pt>
                <c:pt idx="159">
                  <c:v>42.317</c:v>
                </c:pt>
                <c:pt idx="160">
                  <c:v>42.133000000000003</c:v>
                </c:pt>
                <c:pt idx="161">
                  <c:v>40.9</c:v>
                </c:pt>
                <c:pt idx="162">
                  <c:v>42.35</c:v>
                </c:pt>
                <c:pt idx="163">
                  <c:v>41.482999999999997</c:v>
                </c:pt>
                <c:pt idx="164">
                  <c:v>42.15</c:v>
                </c:pt>
                <c:pt idx="165">
                  <c:v>41.917000000000002</c:v>
                </c:pt>
                <c:pt idx="166">
                  <c:v>41</c:v>
                </c:pt>
                <c:pt idx="167">
                  <c:v>41.017000000000003</c:v>
                </c:pt>
                <c:pt idx="168">
                  <c:v>40.549999999999997</c:v>
                </c:pt>
                <c:pt idx="169">
                  <c:v>40.5</c:v>
                </c:pt>
                <c:pt idx="170">
                  <c:v>41.116999999999997</c:v>
                </c:pt>
                <c:pt idx="171">
                  <c:v>41.25</c:v>
                </c:pt>
                <c:pt idx="172">
                  <c:v>40.933</c:v>
                </c:pt>
                <c:pt idx="173">
                  <c:v>40.200000000000003</c:v>
                </c:pt>
                <c:pt idx="174">
                  <c:v>40.1</c:v>
                </c:pt>
                <c:pt idx="175">
                  <c:v>42.283000000000001</c:v>
                </c:pt>
                <c:pt idx="176">
                  <c:v>39.832999999999998</c:v>
                </c:pt>
                <c:pt idx="177">
                  <c:v>39.683</c:v>
                </c:pt>
                <c:pt idx="178">
                  <c:v>41.683</c:v>
                </c:pt>
                <c:pt idx="179">
                  <c:v>38.75</c:v>
                </c:pt>
                <c:pt idx="180">
                  <c:v>40.75</c:v>
                </c:pt>
                <c:pt idx="181">
                  <c:v>40.1</c:v>
                </c:pt>
                <c:pt idx="182">
                  <c:v>41.482999999999997</c:v>
                </c:pt>
                <c:pt idx="183">
                  <c:v>40.732999999999997</c:v>
                </c:pt>
                <c:pt idx="184">
                  <c:v>40.366999999999997</c:v>
                </c:pt>
                <c:pt idx="185">
                  <c:v>41.866999999999997</c:v>
                </c:pt>
                <c:pt idx="186">
                  <c:v>40.817</c:v>
                </c:pt>
                <c:pt idx="187">
                  <c:v>39.317</c:v>
                </c:pt>
                <c:pt idx="188">
                  <c:v>40.017000000000003</c:v>
                </c:pt>
                <c:pt idx="189">
                  <c:v>41.317</c:v>
                </c:pt>
                <c:pt idx="190">
                  <c:v>40.982999999999997</c:v>
                </c:pt>
                <c:pt idx="191">
                  <c:v>40.4</c:v>
                </c:pt>
                <c:pt idx="192">
                  <c:v>39.966999999999999</c:v>
                </c:pt>
                <c:pt idx="193">
                  <c:v>40.049999999999997</c:v>
                </c:pt>
                <c:pt idx="194">
                  <c:v>40.4</c:v>
                </c:pt>
                <c:pt idx="195">
                  <c:v>40.549999999999997</c:v>
                </c:pt>
                <c:pt idx="196">
                  <c:v>40.417000000000002</c:v>
                </c:pt>
                <c:pt idx="197">
                  <c:v>40.6</c:v>
                </c:pt>
                <c:pt idx="198">
                  <c:v>39.783000000000001</c:v>
                </c:pt>
                <c:pt idx="199">
                  <c:v>40.966999999999999</c:v>
                </c:pt>
                <c:pt idx="200">
                  <c:v>39.5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53.425800746512174</c:v>
                </c:pt>
                <c:pt idx="7">
                  <c:v>53.749287022802172</c:v>
                </c:pt>
                <c:pt idx="8">
                  <c:v>54.072888957934254</c:v>
                </c:pt>
                <c:pt idx="9">
                  <c:v>54.396449181158424</c:v>
                </c:pt>
                <c:pt idx="10">
                  <c:v>54.719781783065898</c:v>
                </c:pt>
                <c:pt idx="11">
                  <c:v>55.042669098095729</c:v>
                </c:pt>
                <c:pt idx="12">
                  <c:v>55.364858324058865</c:v>
                </c:pt>
                <c:pt idx="13">
                  <c:v>55.686058014020603</c:v>
                </c:pt>
                <c:pt idx="14">
                  <c:v>56.005934489522552</c:v>
                </c:pt>
                <c:pt idx="15">
                  <c:v>56.324108240810176</c:v>
                </c:pt>
                <c:pt idx="16">
                  <c:v>56.640150400729453</c:v>
                </c:pt>
                <c:pt idx="17">
                  <c:v>56.953579406968693</c:v>
                </c:pt>
                <c:pt idx="18">
                  <c:v>57.263858008125403</c:v>
                </c:pt>
                <c:pt idx="19">
                  <c:v>57.570390834725316</c:v>
                </c:pt>
                <c:pt idx="20">
                  <c:v>57.872522871045867</c:v>
                </c:pt>
                <c:pt idx="21">
                  <c:v>58.16953937423142</c:v>
                </c:pt>
                <c:pt idx="22">
                  <c:v>58.460668180436429</c:v>
                </c:pt>
                <c:pt idx="23">
                  <c:v>58.745086067082077</c:v>
                </c:pt>
                <c:pt idx="24">
                  <c:v>59.021932164673451</c:v>
                </c:pt>
                <c:pt idx="25">
                  <c:v>59.290333745176355</c:v>
                </c:pt>
                <c:pt idx="26">
                  <c:v>59.549453680266133</c:v>
                </c:pt>
                <c:pt idx="27">
                  <c:v>59.798575334520649</c:v>
                </c:pt>
                <c:pt idx="28">
                  <c:v>60.037250746120101</c:v>
                </c:pt>
                <c:pt idx="29">
                  <c:v>60.265552875788636</c:v>
                </c:pt>
                <c:pt idx="30">
                  <c:v>60.484493496467593</c:v>
                </c:pt>
                <c:pt idx="31">
                  <c:v>60.696695171143389</c:v>
                </c:pt>
                <c:pt idx="32">
                  <c:v>60.907437191113836</c:v>
                </c:pt>
                <c:pt idx="33">
                  <c:v>61.126226761871258</c:v>
                </c:pt>
                <c:pt idx="34">
                  <c:v>61.369069138845383</c:v>
                </c:pt>
                <c:pt idx="35">
                  <c:v>61.661609325461285</c:v>
                </c:pt>
                <c:pt idx="36">
                  <c:v>62.043273302979188</c:v>
                </c:pt>
                <c:pt idx="37">
                  <c:v>62.572424963242341</c:v>
                </c:pt>
                <c:pt idx="38">
                  <c:v>63.332353754326718</c:v>
                </c:pt>
                <c:pt idx="39">
                  <c:v>64.437605100231252</c:v>
                </c:pt>
                <c:pt idx="40">
                  <c:v>66.039769535385446</c:v>
                </c:pt>
                <c:pt idx="41">
                  <c:v>68.331398815060936</c:v>
                </c:pt>
                <c:pt idx="42">
                  <c:v>71.546301274686655</c:v>
                </c:pt>
                <c:pt idx="43">
                  <c:v>75.954209246572788</c:v>
                </c:pt>
                <c:pt idx="44">
                  <c:v>81.847860671059394</c:v>
                </c:pt>
                <c:pt idx="45">
                  <c:v>89.521043490644331</c:v>
                </c:pt>
                <c:pt idx="46">
                  <c:v>99.237212111229709</c:v>
                </c:pt>
                <c:pt idx="47">
                  <c:v>111.18988696177978</c:v>
                </c:pt>
                <c:pt idx="48">
                  <c:v>125.45797563044025</c:v>
                </c:pt>
                <c:pt idx="49">
                  <c:v>141.96067736966069</c:v>
                </c:pt>
                <c:pt idx="50">
                  <c:v>160.415245806325</c:v>
                </c:pt>
                <c:pt idx="51">
                  <c:v>180.28910576364385</c:v>
                </c:pt>
                <c:pt idx="52">
                  <c:v>200.70258715318013</c:v>
                </c:pt>
                <c:pt idx="53">
                  <c:v>220.18733764436112</c:v>
                </c:pt>
                <c:pt idx="54">
                  <c:v>236.2430277357947</c:v>
                </c:pt>
                <c:pt idx="55">
                  <c:v>244.97224663422404</c:v>
                </c:pt>
                <c:pt idx="56">
                  <c:v>241.65221535479188</c:v>
                </c:pt>
                <c:pt idx="57">
                  <c:v>223.03599105309516</c:v>
                </c:pt>
                <c:pt idx="58">
                  <c:v>190.48650571634764</c:v>
                </c:pt>
                <c:pt idx="59">
                  <c:v>151.00444378187072</c:v>
                </c:pt>
                <c:pt idx="60">
                  <c:v>114.13136612450397</c:v>
                </c:pt>
                <c:pt idx="61">
                  <c:v>86.812413191947797</c:v>
                </c:pt>
                <c:pt idx="62">
                  <c:v>70.611181549218188</c:v>
                </c:pt>
                <c:pt idx="63">
                  <c:v>62.98286051701627</c:v>
                </c:pt>
                <c:pt idx="64">
                  <c:v>60.344329549248421</c:v>
                </c:pt>
                <c:pt idx="65">
                  <c:v>60.123313241673628</c:v>
                </c:pt>
                <c:pt idx="66">
                  <c:v>61.110290887048656</c:v>
                </c:pt>
                <c:pt idx="67">
                  <c:v>62.98170289912936</c:v>
                </c:pt>
                <c:pt idx="68">
                  <c:v>65.813406409788087</c:v>
                </c:pt>
                <c:pt idx="69">
                  <c:v>69.818876786465466</c:v>
                </c:pt>
                <c:pt idx="70">
                  <c:v>75.238634160470085</c:v>
                </c:pt>
                <c:pt idx="71">
                  <c:v>82.283805947523803</c:v>
                </c:pt>
                <c:pt idx="72">
                  <c:v>91.088980662094485</c:v>
                </c:pt>
                <c:pt idx="73">
                  <c:v>101.66466599961009</c:v>
                </c:pt>
                <c:pt idx="74">
                  <c:v>113.85366319244486</c:v>
                </c:pt>
                <c:pt idx="75">
                  <c:v>127.29944233105849</c:v>
                </c:pt>
                <c:pt idx="76">
                  <c:v>141.42617489277092</c:v>
                </c:pt>
                <c:pt idx="77">
                  <c:v>155.36812779502074</c:v>
                </c:pt>
                <c:pt idx="78">
                  <c:v>167.58191126987595</c:v>
                </c:pt>
                <c:pt idx="79">
                  <c:v>174.78667128254165</c:v>
                </c:pt>
                <c:pt idx="80">
                  <c:v>171.2607262298894</c:v>
                </c:pt>
                <c:pt idx="81">
                  <c:v>152.08767480103592</c:v>
                </c:pt>
                <c:pt idx="82">
                  <c:v>120.38261670599795</c:v>
                </c:pt>
                <c:pt idx="83">
                  <c:v>88.338344503533264</c:v>
                </c:pt>
                <c:pt idx="84">
                  <c:v>66.802990319873132</c:v>
                </c:pt>
                <c:pt idx="85">
                  <c:v>56.930862049313156</c:v>
                </c:pt>
                <c:pt idx="86">
                  <c:v>53.752959851364338</c:v>
                </c:pt>
                <c:pt idx="87">
                  <c:v>52.941020311464356</c:v>
                </c:pt>
                <c:pt idx="88">
                  <c:v>52.672853610311641</c:v>
                </c:pt>
                <c:pt idx="89">
                  <c:v>52.488919289841526</c:v>
                </c:pt>
                <c:pt idx="90">
                  <c:v>52.315099925079735</c:v>
                </c:pt>
                <c:pt idx="91">
                  <c:v>52.143463421609432</c:v>
                </c:pt>
                <c:pt idx="92">
                  <c:v>51.973364871724741</c:v>
                </c:pt>
                <c:pt idx="93">
                  <c:v>51.8046900277578</c:v>
                </c:pt>
                <c:pt idx="94">
                  <c:v>51.637353957018092</c:v>
                </c:pt>
                <c:pt idx="95">
                  <c:v>51.471276902568086</c:v>
                </c:pt>
                <c:pt idx="96">
                  <c:v>51.306384757788265</c:v>
                </c:pt>
                <c:pt idx="97">
                  <c:v>51.142613044851345</c:v>
                </c:pt>
                <c:pt idx="98">
                  <c:v>50.979918928925933</c:v>
                </c:pt>
                <c:pt idx="99">
                  <c:v>50.818315034307048</c:v>
                </c:pt>
                <c:pt idx="100">
                  <c:v>50.65795797453206</c:v>
                </c:pt>
                <c:pt idx="101">
                  <c:v>50.499363224547601</c:v>
                </c:pt>
                <c:pt idx="102">
                  <c:v>50.343886849733742</c:v>
                </c:pt>
                <c:pt idx="103">
                  <c:v>50.194718105363272</c:v>
                </c:pt>
                <c:pt idx="104">
                  <c:v>50.058745448940925</c:v>
                </c:pt>
                <c:pt idx="105">
                  <c:v>49.949721080405283</c:v>
                </c:pt>
                <c:pt idx="106">
                  <c:v>49.893010412124092</c:v>
                </c:pt>
                <c:pt idx="107">
                  <c:v>49.931668782016352</c:v>
                </c:pt>
                <c:pt idx="108">
                  <c:v>50.132473665490089</c:v>
                </c:pt>
                <c:pt idx="109">
                  <c:v>50.588919694517813</c:v>
                </c:pt>
                <c:pt idx="110">
                  <c:v>51.416505664589053</c:v>
                </c:pt>
                <c:pt idx="111">
                  <c:v>52.734577895807973</c:v>
                </c:pt>
                <c:pt idx="112">
                  <c:v>54.628825610521744</c:v>
                </c:pt>
                <c:pt idx="113">
                  <c:v>57.089430075111004</c:v>
                </c:pt>
                <c:pt idx="114">
                  <c:v>59.926260745275023</c:v>
                </c:pt>
                <c:pt idx="115">
                  <c:v>62.688452316712599</c:v>
                </c:pt>
                <c:pt idx="116">
                  <c:v>64.668698973948537</c:v>
                </c:pt>
                <c:pt idx="117">
                  <c:v>65.101907114266226</c:v>
                </c:pt>
                <c:pt idx="118">
                  <c:v>63.561788461341997</c:v>
                </c:pt>
                <c:pt idx="119">
                  <c:v>60.315619915233206</c:v>
                </c:pt>
                <c:pt idx="120">
                  <c:v>56.287076975618639</c:v>
                </c:pt>
                <c:pt idx="121">
                  <c:v>52.564312648727977</c:v>
                </c:pt>
                <c:pt idx="122">
                  <c:v>49.83610516033265</c:v>
                </c:pt>
                <c:pt idx="123">
                  <c:v>48.194823665775118</c:v>
                </c:pt>
                <c:pt idx="124">
                  <c:v>47.346746305642249</c:v>
                </c:pt>
                <c:pt idx="125">
                  <c:v>46.931561192641247</c:v>
                </c:pt>
                <c:pt idx="126">
                  <c:v>46.700460364361703</c:v>
                </c:pt>
                <c:pt idx="127">
                  <c:v>46.531672127644484</c:v>
                </c:pt>
                <c:pt idx="128">
                  <c:v>46.380032028350833</c:v>
                </c:pt>
                <c:pt idx="129">
                  <c:v>46.232472614988595</c:v>
                </c:pt>
                <c:pt idx="130">
                  <c:v>46.086006601328684</c:v>
                </c:pt>
                <c:pt idx="131">
                  <c:v>45.940103065040475</c:v>
                </c:pt>
                <c:pt idx="132">
                  <c:v>45.794719057646397</c:v>
                </c:pt>
                <c:pt idx="133">
                  <c:v>45.64995345666685</c:v>
                </c:pt>
                <c:pt idx="134">
                  <c:v>45.506167791185611</c:v>
                </c:pt>
                <c:pt idx="135">
                  <c:v>45.364547743589959</c:v>
                </c:pt>
                <c:pt idx="136">
                  <c:v>45.22864631625265</c:v>
                </c:pt>
                <c:pt idx="137">
                  <c:v>45.108007704320144</c:v>
                </c:pt>
                <c:pt idx="138">
                  <c:v>45.025382868746178</c:v>
                </c:pt>
                <c:pt idx="139">
                  <c:v>45.028444980874681</c:v>
                </c:pt>
                <c:pt idx="140">
                  <c:v>45.203850674429795</c:v>
                </c:pt>
                <c:pt idx="141">
                  <c:v>45.685173959456485</c:v>
                </c:pt>
                <c:pt idx="142">
                  <c:v>46.638924301011222</c:v>
                </c:pt>
                <c:pt idx="143">
                  <c:v>48.210339265255094</c:v>
                </c:pt>
                <c:pt idx="144">
                  <c:v>50.413345225268159</c:v>
                </c:pt>
                <c:pt idx="145">
                  <c:v>52.946200479559302</c:v>
                </c:pt>
                <c:pt idx="146">
                  <c:v>54.971409946562964</c:v>
                </c:pt>
                <c:pt idx="147">
                  <c:v>55.224124346627477</c:v>
                </c:pt>
                <c:pt idx="148">
                  <c:v>52.991458898979168</c:v>
                </c:pt>
                <c:pt idx="149">
                  <c:v>49.221857931828161</c:v>
                </c:pt>
                <c:pt idx="150">
                  <c:v>45.856695831608498</c:v>
                </c:pt>
                <c:pt idx="151">
                  <c:v>43.941983955934418</c:v>
                </c:pt>
                <c:pt idx="152">
                  <c:v>43.172112274118263</c:v>
                </c:pt>
                <c:pt idx="153">
                  <c:v>42.888397230388755</c:v>
                </c:pt>
                <c:pt idx="154">
                  <c:v>42.730459117130295</c:v>
                </c:pt>
                <c:pt idx="155">
                  <c:v>42.593268053676276</c:v>
                </c:pt>
                <c:pt idx="156">
                  <c:v>42.458366175159753</c:v>
                </c:pt>
                <c:pt idx="157">
                  <c:v>42.323678237752397</c:v>
                </c:pt>
                <c:pt idx="158">
                  <c:v>42.189019482131648</c:v>
                </c:pt>
                <c:pt idx="159">
                  <c:v>42.054345263137265</c:v>
                </c:pt>
                <c:pt idx="160">
                  <c:v>41.919620370422102</c:v>
                </c:pt>
                <c:pt idx="161">
                  <c:v>41.784813061355784</c:v>
                </c:pt>
                <c:pt idx="162">
                  <c:v>41.649895046140344</c:v>
                </c:pt>
                <c:pt idx="163">
                  <c:v>41.514841568538884</c:v>
                </c:pt>
                <c:pt idx="164">
                  <c:v>41.379631406516467</c:v>
                </c:pt>
                <c:pt idx="165">
                  <c:v>41.244246799679672</c:v>
                </c:pt>
                <c:pt idx="166">
                  <c:v>41.108673315314675</c:v>
                </c:pt>
                <c:pt idx="167">
                  <c:v>40.972899665326366</c:v>
                </c:pt>
                <c:pt idx="168">
                  <c:v>40.836917486181562</c:v>
                </c:pt>
                <c:pt idx="169">
                  <c:v>40.700721093246187</c:v>
                </c:pt>
                <c:pt idx="170">
                  <c:v>40.564307219824101</c:v>
                </c:pt>
                <c:pt idx="171">
                  <c:v>40.427674749888354</c:v>
                </c:pt>
                <c:pt idx="172">
                  <c:v>40.290824452065735</c:v>
                </c:pt>
                <c:pt idx="173">
                  <c:v>40.153758720989359</c:v>
                </c:pt>
                <c:pt idx="174">
                  <c:v>40.016481330746238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53.425800746508521</c:v>
                </c:pt>
                <c:pt idx="7">
                  <c:v>53.749287022790057</c:v>
                </c:pt>
                <c:pt idx="8">
                  <c:v>54.072888957894968</c:v>
                </c:pt>
                <c:pt idx="9">
                  <c:v>54.396449181033944</c:v>
                </c:pt>
                <c:pt idx="10">
                  <c:v>54.719781782680435</c:v>
                </c:pt>
                <c:pt idx="11">
                  <c:v>55.042669096929373</c:v>
                </c:pt>
                <c:pt idx="12">
                  <c:v>55.364858320610175</c:v>
                </c:pt>
                <c:pt idx="13">
                  <c:v>55.686058004056228</c:v>
                </c:pt>
                <c:pt idx="14">
                  <c:v>56.005934461389408</c:v>
                </c:pt>
                <c:pt idx="15">
                  <c:v>56.32410816319269</c:v>
                </c:pt>
                <c:pt idx="16">
                  <c:v>56.640150191475428</c:v>
                </c:pt>
                <c:pt idx="17">
                  <c:v>56.953578855702929</c:v>
                </c:pt>
                <c:pt idx="18">
                  <c:v>57.263856588998671</c:v>
                </c:pt>
                <c:pt idx="19">
                  <c:v>57.570387264839717</c:v>
                </c:pt>
                <c:pt idx="20">
                  <c:v>57.872514095778172</c:v>
                </c:pt>
                <c:pt idx="21">
                  <c:v>58.16951829574581</c:v>
                </c:pt>
                <c:pt idx="22">
                  <c:v>58.460618704799451</c:v>
                </c:pt>
                <c:pt idx="23">
                  <c:v>58.744972587862641</c:v>
                </c:pt>
                <c:pt idx="24">
                  <c:v>59.021677824922051</c:v>
                </c:pt>
                <c:pt idx="25">
                  <c:v>59.289776706818294</c:v>
                </c:pt>
                <c:pt idx="26">
                  <c:v>59.548261535713728</c:v>
                </c:pt>
                <c:pt idx="27">
                  <c:v>59.796082200114895</c:v>
                </c:pt>
                <c:pt idx="28">
                  <c:v>60.032155848955874</c:v>
                </c:pt>
                <c:pt idx="29">
                  <c:v>60.255378726401986</c:v>
                </c:pt>
                <c:pt idx="30">
                  <c:v>60.464640148498553</c:v>
                </c:pt>
                <c:pt idx="31">
                  <c:v>60.658838505795053</c:v>
                </c:pt>
                <c:pt idx="32">
                  <c:v>60.836899065627392</c:v>
                </c:pt>
                <c:pt idx="33">
                  <c:v>60.997793228797761</c:v>
                </c:pt>
                <c:pt idx="34">
                  <c:v>61.140558774874243</c:v>
                </c:pt>
                <c:pt idx="35">
                  <c:v>61.264320516877184</c:v>
                </c:pt>
                <c:pt idx="36">
                  <c:v>61.368310689535555</c:v>
                </c:pt>
                <c:pt idx="37">
                  <c:v>61.451888325737457</c:v>
                </c:pt>
                <c:pt idx="38">
                  <c:v>61.514556842701829</c:v>
                </c:pt>
                <c:pt idx="39">
                  <c:v>61.555979070279918</c:v>
                </c:pt>
                <c:pt idx="40">
                  <c:v>61.575989013095899</c:v>
                </c:pt>
                <c:pt idx="41">
                  <c:v>61.574599746364612</c:v>
                </c:pt>
                <c:pt idx="42">
                  <c:v>61.552006998018278</c:v>
                </c:pt>
                <c:pt idx="43">
                  <c:v>61.508588158495968</c:v>
                </c:pt>
                <c:pt idx="44">
                  <c:v>61.444896671500338</c:v>
                </c:pt>
                <c:pt idx="45">
                  <c:v>61.361651978731985</c:v>
                </c:pt>
                <c:pt idx="46">
                  <c:v>61.259725402441568</c:v>
                </c:pt>
                <c:pt idx="47">
                  <c:v>61.140122535628421</c:v>
                </c:pt>
                <c:pt idx="48">
                  <c:v>61.003962857322932</c:v>
                </c:pt>
                <c:pt idx="49">
                  <c:v>60.852457389926045</c:v>
                </c:pt>
                <c:pt idx="50">
                  <c:v>60.686885262097405</c:v>
                </c:pt>
                <c:pt idx="51">
                  <c:v>60.508570034224824</c:v>
                </c:pt>
                <c:pt idx="52">
                  <c:v>60.318856588727527</c:v>
                </c:pt>
                <c:pt idx="53">
                  <c:v>60.119089292695548</c:v>
                </c:pt>
                <c:pt idx="54">
                  <c:v>59.910592016450714</c:v>
                </c:pt>
                <c:pt idx="55">
                  <c:v>59.694650450404083</c:v>
                </c:pt>
                <c:pt idx="56">
                  <c:v>59.472497015719171</c:v>
                </c:pt>
                <c:pt idx="57">
                  <c:v>59.245298522105927</c:v>
                </c:pt>
                <c:pt idx="58">
                  <c:v>59.014146596857721</c:v>
                </c:pt>
                <c:pt idx="59">
                  <c:v>58.780050798866327</c:v>
                </c:pt>
                <c:pt idx="60">
                  <c:v>58.543934243196389</c:v>
                </c:pt>
                <c:pt idx="61">
                  <c:v>58.306631496992608</c:v>
                </c:pt>
                <c:pt idx="62">
                  <c:v>58.068888465283067</c:v>
                </c:pt>
                <c:pt idx="63">
                  <c:v>57.831363963490567</c:v>
                </c:pt>
                <c:pt idx="64">
                  <c:v>57.594632669136885</c:v>
                </c:pt>
                <c:pt idx="65">
                  <c:v>57.359189154846121</c:v>
                </c:pt>
                <c:pt idx="66">
                  <c:v>57.125452724777411</c:v>
                </c:pt>
                <c:pt idx="67">
                  <c:v>56.893772803708664</c:v>
                </c:pt>
                <c:pt idx="68">
                  <c:v>56.664434659213079</c:v>
                </c:pt>
                <c:pt idx="69">
                  <c:v>56.437665270271459</c:v>
                </c:pt>
                <c:pt idx="70">
                  <c:v>56.21363918832995</c:v>
                </c:pt>
                <c:pt idx="71">
                  <c:v>55.992484267830534</c:v>
                </c:pt>
                <c:pt idx="72">
                  <c:v>55.774287171658713</c:v>
                </c:pt>
                <c:pt idx="73">
                  <c:v>55.559098582199518</c:v>
                </c:pt>
                <c:pt idx="74">
                  <c:v>55.346938070512984</c:v>
                </c:pt>
                <c:pt idx="75">
                  <c:v>55.137798594513356</c:v>
                </c:pt>
                <c:pt idx="76">
                  <c:v>54.931650612109671</c:v>
                </c:pt>
                <c:pt idx="77">
                  <c:v>54.728445807300687</c:v>
                </c:pt>
                <c:pt idx="78">
                  <c:v>54.528120436538309</c:v>
                </c:pt>
                <c:pt idx="79">
                  <c:v>54.330598309635391</c:v>
                </c:pt>
                <c:pt idx="80">
                  <c:v>54.135793424452388</c:v>
                </c:pt>
                <c:pt idx="81">
                  <c:v>53.943612277893848</c:v>
                </c:pt>
                <c:pt idx="82">
                  <c:v>53.75395587769318</c:v>
                </c:pt>
                <c:pt idx="83">
                  <c:v>53.566721480343041</c:v>
                </c:pt>
                <c:pt idx="84">
                  <c:v>53.381804080580629</c:v>
                </c:pt>
                <c:pt idx="85">
                  <c:v>53.199097677270792</c:v>
                </c:pt>
                <c:pt idx="86">
                  <c:v>53.018496339516091</c:v>
                </c:pt>
                <c:pt idx="87">
                  <c:v>52.83989509550269</c:v>
                </c:pt>
                <c:pt idx="88">
                  <c:v>52.663190665078517</c:v>
                </c:pt>
                <c:pt idx="89">
                  <c:v>52.488282055441843</c:v>
                </c:pt>
                <c:pt idx="90">
                  <c:v>52.315071037664381</c:v>
                </c:pt>
                <c:pt idx="91">
                  <c:v>52.143462520133397</c:v>
                </c:pt>
                <c:pt idx="92">
                  <c:v>51.973364833408709</c:v>
                </c:pt>
                <c:pt idx="93">
                  <c:v>51.804689939479402</c:v>
                </c:pt>
                <c:pt idx="94">
                  <c:v>51.637353576986911</c:v>
                </c:pt>
                <c:pt idx="95">
                  <c:v>51.471275352667007</c:v>
                </c:pt>
                <c:pt idx="96">
                  <c:v>51.306378788056271</c:v>
                </c:pt>
                <c:pt idx="97">
                  <c:v>51.142591329408809</c:v>
                </c:pt>
                <c:pt idx="98">
                  <c:v>50.979844327775538</c:v>
                </c:pt>
                <c:pt idx="99">
                  <c:v>50.818072995304</c:v>
                </c:pt>
                <c:pt idx="100">
                  <c:v>50.657216343016813</c:v>
                </c:pt>
                <c:pt idx="101">
                  <c:v>50.497217104614471</c:v>
                </c:pt>
                <c:pt idx="102">
                  <c:v>50.33802165021401</c:v>
                </c:pt>
                <c:pt idx="103">
                  <c:v>50.179579893373742</c:v>
                </c:pt>
                <c:pt idx="104">
                  <c:v>50.021845194255249</c:v>
                </c:pt>
                <c:pt idx="105">
                  <c:v>49.864774261331121</c:v>
                </c:pt>
                <c:pt idx="106">
                  <c:v>49.708327053652162</c:v>
                </c:pt>
                <c:pt idx="107">
                  <c:v>49.55246668533298</c:v>
                </c:pt>
                <c:pt idx="108">
                  <c:v>49.397159333593358</c:v>
                </c:pt>
                <c:pt idx="109">
                  <c:v>49.242374151397385</c:v>
                </c:pt>
                <c:pt idx="110">
                  <c:v>49.088083185455737</c:v>
                </c:pt>
                <c:pt idx="111">
                  <c:v>48.934261300092253</c:v>
                </c:pt>
                <c:pt idx="112">
                  <c:v>48.780886107217469</c:v>
                </c:pt>
                <c:pt idx="113">
                  <c:v>48.627937902393711</c:v>
                </c:pt>
                <c:pt idx="114">
                  <c:v>48.475399606711484</c:v>
                </c:pt>
                <c:pt idx="115">
                  <c:v>48.323256713921438</c:v>
                </c:pt>
                <c:pt idx="116">
                  <c:v>48.171497241974969</c:v>
                </c:pt>
                <c:pt idx="117">
                  <c:v>48.020111687815898</c:v>
                </c:pt>
                <c:pt idx="118">
                  <c:v>47.869092983934635</c:v>
                </c:pt>
                <c:pt idx="119">
                  <c:v>47.71843645484303</c:v>
                </c:pt>
                <c:pt idx="120">
                  <c:v>47.568139771256831</c:v>
                </c:pt>
                <c:pt idx="121">
                  <c:v>47.418202899387339</c:v>
                </c:pt>
                <c:pt idx="122">
                  <c:v>47.268628042354273</c:v>
                </c:pt>
                <c:pt idx="123">
                  <c:v>47.119419570352484</c:v>
                </c:pt>
                <c:pt idx="124">
                  <c:v>46.970583935854606</c:v>
                </c:pt>
                <c:pt idx="125">
                  <c:v>46.822129569835369</c:v>
                </c:pt>
                <c:pt idx="126">
                  <c:v>46.674066754793792</c:v>
                </c:pt>
                <c:pt idx="127">
                  <c:v>46.526407470263315</c:v>
                </c:pt>
                <c:pt idx="128">
                  <c:v>46.379165206581582</c:v>
                </c:pt>
                <c:pt idx="129">
                  <c:v>46.232354742987887</c:v>
                </c:pt>
                <c:pt idx="130">
                  <c:v>46.08599188667516</c:v>
                </c:pt>
                <c:pt idx="131">
                  <c:v>45.94009317029159</c:v>
                </c:pt>
                <c:pt idx="132">
                  <c:v>45.794675506599937</c:v>
                </c:pt>
                <c:pt idx="133">
                  <c:v>45.649755800584792</c:v>
                </c:pt>
                <c:pt idx="134">
                  <c:v>45.505350521248928</c:v>
                </c:pt>
                <c:pt idx="135">
                  <c:v>45.361475237629818</c:v>
                </c:pt>
                <c:pt idx="136">
                  <c:v>45.218144126130646</c:v>
                </c:pt>
                <c:pt idx="137">
                  <c:v>45.075369458986849</c:v>
                </c:pt>
                <c:pt idx="138">
                  <c:v>44.933161086427148</c:v>
                </c:pt>
                <c:pt idx="139">
                  <c:v>44.791525927643036</c:v>
                </c:pt>
                <c:pt idx="140">
                  <c:v>44.65046748782693</c:v>
                </c:pt>
                <c:pt idx="141">
                  <c:v>44.509985420035477</c:v>
                </c:pt>
                <c:pt idx="142">
                  <c:v>44.370075151245928</c:v>
                </c:pt>
                <c:pt idx="143">
                  <c:v>44.230727591500646</c:v>
                </c:pt>
                <c:pt idx="144">
                  <c:v>44.091928943340193</c:v>
                </c:pt>
                <c:pt idx="145">
                  <c:v>43.953660625765679</c:v>
                </c:pt>
                <c:pt idx="146">
                  <c:v>43.815899322813053</c:v>
                </c:pt>
                <c:pt idx="147">
                  <c:v>43.678617161656092</c:v>
                </c:pt>
                <c:pt idx="148">
                  <c:v>43.541782019285847</c:v>
                </c:pt>
                <c:pt idx="149">
                  <c:v>43.405357950645325</c:v>
                </c:pt>
                <c:pt idx="150">
                  <c:v>43.269305725085765</c:v>
                </c:pt>
                <c:pt idx="151">
                  <c:v>43.133583452625849</c:v>
                </c:pt>
                <c:pt idx="152">
                  <c:v>42.998147277164236</c:v>
                </c:pt>
                <c:pt idx="153">
                  <c:v>42.862952110855659</c:v>
                </c:pt>
                <c:pt idx="154">
                  <c:v>42.727952382519952</c:v>
                </c:pt>
                <c:pt idx="155">
                  <c:v>42.59310277326842</c:v>
                </c:pt>
                <c:pt idx="156">
                  <c:v>42.458358914412855</c:v>
                </c:pt>
                <c:pt idx="157">
                  <c:v>42.323678025937319</c:v>
                </c:pt>
                <c:pt idx="158">
                  <c:v>42.189019478038276</c:v>
                </c:pt>
                <c:pt idx="159">
                  <c:v>42.054345263084961</c:v>
                </c:pt>
                <c:pt idx="160">
                  <c:v>41.919620370421661</c:v>
                </c:pt>
                <c:pt idx="161">
                  <c:v>41.784813061355784</c:v>
                </c:pt>
                <c:pt idx="162">
                  <c:v>41.649895046140344</c:v>
                </c:pt>
                <c:pt idx="163">
                  <c:v>41.514841568538884</c:v>
                </c:pt>
                <c:pt idx="164">
                  <c:v>41.379631406516467</c:v>
                </c:pt>
                <c:pt idx="165">
                  <c:v>41.244246799679672</c:v>
                </c:pt>
                <c:pt idx="166">
                  <c:v>41.108673315314675</c:v>
                </c:pt>
                <c:pt idx="167">
                  <c:v>40.972899665326366</c:v>
                </c:pt>
                <c:pt idx="168">
                  <c:v>40.836917486181562</c:v>
                </c:pt>
                <c:pt idx="169">
                  <c:v>40.700721093246187</c:v>
                </c:pt>
                <c:pt idx="170">
                  <c:v>40.564307219824101</c:v>
                </c:pt>
                <c:pt idx="171">
                  <c:v>40.427674749888354</c:v>
                </c:pt>
                <c:pt idx="172">
                  <c:v>40.290824452065735</c:v>
                </c:pt>
                <c:pt idx="173">
                  <c:v>40.153758720989359</c:v>
                </c:pt>
                <c:pt idx="174">
                  <c:v>40.016481330746238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54.968000000000004</c:v>
                </c:pt>
                <c:pt idx="1">
                  <c:v>55.128999999999998</c:v>
                </c:pt>
                <c:pt idx="2">
                  <c:v>54.951999999999998</c:v>
                </c:pt>
                <c:pt idx="3">
                  <c:v>55.387</c:v>
                </c:pt>
                <c:pt idx="4">
                  <c:v>54.258000000000003</c:v>
                </c:pt>
                <c:pt idx="5">
                  <c:v>54.838999999999999</c:v>
                </c:pt>
                <c:pt idx="6">
                  <c:v>54.823</c:v>
                </c:pt>
                <c:pt idx="7">
                  <c:v>53.951999999999998</c:v>
                </c:pt>
                <c:pt idx="8">
                  <c:v>54.161000000000001</c:v>
                </c:pt>
                <c:pt idx="9">
                  <c:v>55.918999999999997</c:v>
                </c:pt>
                <c:pt idx="10">
                  <c:v>55.871000000000002</c:v>
                </c:pt>
                <c:pt idx="11">
                  <c:v>54.645000000000003</c:v>
                </c:pt>
                <c:pt idx="12">
                  <c:v>54.79</c:v>
                </c:pt>
                <c:pt idx="13">
                  <c:v>55.694000000000003</c:v>
                </c:pt>
                <c:pt idx="14">
                  <c:v>54.951999999999998</c:v>
                </c:pt>
                <c:pt idx="15">
                  <c:v>54.194000000000003</c:v>
                </c:pt>
                <c:pt idx="16">
                  <c:v>53.854999999999997</c:v>
                </c:pt>
                <c:pt idx="17">
                  <c:v>55.935000000000002</c:v>
                </c:pt>
                <c:pt idx="18">
                  <c:v>55.5</c:v>
                </c:pt>
                <c:pt idx="19">
                  <c:v>55.145000000000003</c:v>
                </c:pt>
                <c:pt idx="20">
                  <c:v>56.323</c:v>
                </c:pt>
                <c:pt idx="21">
                  <c:v>57.128999999999998</c:v>
                </c:pt>
                <c:pt idx="22">
                  <c:v>56.951999999999998</c:v>
                </c:pt>
                <c:pt idx="23">
                  <c:v>56.935000000000002</c:v>
                </c:pt>
                <c:pt idx="24">
                  <c:v>57.774000000000001</c:v>
                </c:pt>
                <c:pt idx="25">
                  <c:v>58.387</c:v>
                </c:pt>
                <c:pt idx="26">
                  <c:v>57.484000000000002</c:v>
                </c:pt>
                <c:pt idx="27">
                  <c:v>57.225999999999999</c:v>
                </c:pt>
                <c:pt idx="28">
                  <c:v>58.548000000000002</c:v>
                </c:pt>
                <c:pt idx="29">
                  <c:v>58.515999999999998</c:v>
                </c:pt>
                <c:pt idx="30">
                  <c:v>61.435000000000002</c:v>
                </c:pt>
                <c:pt idx="31">
                  <c:v>61.015999999999998</c:v>
                </c:pt>
                <c:pt idx="32">
                  <c:v>61.951999999999998</c:v>
                </c:pt>
                <c:pt idx="33">
                  <c:v>62.564999999999998</c:v>
                </c:pt>
                <c:pt idx="34">
                  <c:v>61.564999999999998</c:v>
                </c:pt>
                <c:pt idx="35">
                  <c:v>62.597000000000001</c:v>
                </c:pt>
                <c:pt idx="36">
                  <c:v>61.628999999999998</c:v>
                </c:pt>
                <c:pt idx="37">
                  <c:v>63.145000000000003</c:v>
                </c:pt>
                <c:pt idx="38">
                  <c:v>62.177</c:v>
                </c:pt>
                <c:pt idx="39">
                  <c:v>63.128999999999998</c:v>
                </c:pt>
                <c:pt idx="40">
                  <c:v>64.709999999999994</c:v>
                </c:pt>
                <c:pt idx="41">
                  <c:v>65.177000000000007</c:v>
                </c:pt>
                <c:pt idx="42">
                  <c:v>65.677000000000007</c:v>
                </c:pt>
                <c:pt idx="43">
                  <c:v>67.355000000000004</c:v>
                </c:pt>
                <c:pt idx="44">
                  <c:v>70.161000000000001</c:v>
                </c:pt>
                <c:pt idx="45">
                  <c:v>74.144999999999996</c:v>
                </c:pt>
                <c:pt idx="46">
                  <c:v>80.596999999999994</c:v>
                </c:pt>
                <c:pt idx="47">
                  <c:v>93.194000000000003</c:v>
                </c:pt>
                <c:pt idx="48">
                  <c:v>109.161</c:v>
                </c:pt>
                <c:pt idx="49">
                  <c:v>129.35499999999999</c:v>
                </c:pt>
                <c:pt idx="50">
                  <c:v>150.62899999999999</c:v>
                </c:pt>
                <c:pt idx="51">
                  <c:v>172.452</c:v>
                </c:pt>
                <c:pt idx="52">
                  <c:v>192.82300000000001</c:v>
                </c:pt>
                <c:pt idx="53">
                  <c:v>208.19399999999999</c:v>
                </c:pt>
                <c:pt idx="54">
                  <c:v>221.048</c:v>
                </c:pt>
                <c:pt idx="55">
                  <c:v>228.548</c:v>
                </c:pt>
                <c:pt idx="56">
                  <c:v>231.01599999999999</c:v>
                </c:pt>
                <c:pt idx="57">
                  <c:v>228.71</c:v>
                </c:pt>
                <c:pt idx="58">
                  <c:v>219</c:v>
                </c:pt>
                <c:pt idx="59">
                  <c:v>197.30600000000001</c:v>
                </c:pt>
                <c:pt idx="60">
                  <c:v>159.774</c:v>
                </c:pt>
                <c:pt idx="61">
                  <c:v>111.59699999999999</c:v>
                </c:pt>
                <c:pt idx="62">
                  <c:v>73.031999999999996</c:v>
                </c:pt>
                <c:pt idx="63">
                  <c:v>60.484000000000002</c:v>
                </c:pt>
                <c:pt idx="64">
                  <c:v>58.823</c:v>
                </c:pt>
                <c:pt idx="65">
                  <c:v>59.371000000000002</c:v>
                </c:pt>
                <c:pt idx="66">
                  <c:v>59.694000000000003</c:v>
                </c:pt>
                <c:pt idx="67">
                  <c:v>60.048000000000002</c:v>
                </c:pt>
                <c:pt idx="68">
                  <c:v>61.918999999999997</c:v>
                </c:pt>
                <c:pt idx="69">
                  <c:v>63.645000000000003</c:v>
                </c:pt>
                <c:pt idx="70">
                  <c:v>68.144999999999996</c:v>
                </c:pt>
                <c:pt idx="71">
                  <c:v>73.596999999999994</c:v>
                </c:pt>
                <c:pt idx="72">
                  <c:v>79.435000000000002</c:v>
                </c:pt>
                <c:pt idx="73">
                  <c:v>91.29</c:v>
                </c:pt>
                <c:pt idx="74">
                  <c:v>103.806</c:v>
                </c:pt>
                <c:pt idx="75">
                  <c:v>117.452</c:v>
                </c:pt>
                <c:pt idx="76">
                  <c:v>130.887</c:v>
                </c:pt>
                <c:pt idx="77">
                  <c:v>143.35499999999999</c:v>
                </c:pt>
                <c:pt idx="78">
                  <c:v>153.24199999999999</c:v>
                </c:pt>
                <c:pt idx="79">
                  <c:v>160.82300000000001</c:v>
                </c:pt>
                <c:pt idx="80">
                  <c:v>164.387</c:v>
                </c:pt>
                <c:pt idx="81">
                  <c:v>159.048</c:v>
                </c:pt>
                <c:pt idx="82">
                  <c:v>145.58099999999999</c:v>
                </c:pt>
                <c:pt idx="83">
                  <c:v>125.629</c:v>
                </c:pt>
                <c:pt idx="84">
                  <c:v>99.081000000000003</c:v>
                </c:pt>
                <c:pt idx="85">
                  <c:v>70.742000000000004</c:v>
                </c:pt>
                <c:pt idx="86">
                  <c:v>53.694000000000003</c:v>
                </c:pt>
                <c:pt idx="87">
                  <c:v>51.823</c:v>
                </c:pt>
                <c:pt idx="88">
                  <c:v>49.323</c:v>
                </c:pt>
                <c:pt idx="89">
                  <c:v>48.918999999999997</c:v>
                </c:pt>
                <c:pt idx="90">
                  <c:v>50.968000000000004</c:v>
                </c:pt>
                <c:pt idx="91">
                  <c:v>51.694000000000003</c:v>
                </c:pt>
                <c:pt idx="92">
                  <c:v>48.951999999999998</c:v>
                </c:pt>
                <c:pt idx="93">
                  <c:v>49.935000000000002</c:v>
                </c:pt>
                <c:pt idx="94">
                  <c:v>48.902999999999999</c:v>
                </c:pt>
                <c:pt idx="95">
                  <c:v>48.774000000000001</c:v>
                </c:pt>
                <c:pt idx="96">
                  <c:v>50.015999999999998</c:v>
                </c:pt>
                <c:pt idx="97">
                  <c:v>49.628999999999998</c:v>
                </c:pt>
                <c:pt idx="98">
                  <c:v>49.145000000000003</c:v>
                </c:pt>
                <c:pt idx="99">
                  <c:v>49.015999999999998</c:v>
                </c:pt>
                <c:pt idx="100">
                  <c:v>50.258000000000003</c:v>
                </c:pt>
                <c:pt idx="101">
                  <c:v>48.597000000000001</c:v>
                </c:pt>
                <c:pt idx="102">
                  <c:v>50.451999999999998</c:v>
                </c:pt>
                <c:pt idx="103">
                  <c:v>49.451999999999998</c:v>
                </c:pt>
                <c:pt idx="104">
                  <c:v>49.435000000000002</c:v>
                </c:pt>
                <c:pt idx="105">
                  <c:v>49.274000000000001</c:v>
                </c:pt>
                <c:pt idx="106">
                  <c:v>48.838999999999999</c:v>
                </c:pt>
                <c:pt idx="107">
                  <c:v>48.823</c:v>
                </c:pt>
                <c:pt idx="108">
                  <c:v>50.951999999999998</c:v>
                </c:pt>
                <c:pt idx="109">
                  <c:v>49.968000000000004</c:v>
                </c:pt>
                <c:pt idx="110">
                  <c:v>51.484000000000002</c:v>
                </c:pt>
                <c:pt idx="111">
                  <c:v>51.418999999999997</c:v>
                </c:pt>
                <c:pt idx="112">
                  <c:v>52.887</c:v>
                </c:pt>
                <c:pt idx="113">
                  <c:v>55.048000000000002</c:v>
                </c:pt>
                <c:pt idx="114">
                  <c:v>58.338999999999999</c:v>
                </c:pt>
                <c:pt idx="115">
                  <c:v>60.031999999999996</c:v>
                </c:pt>
                <c:pt idx="116">
                  <c:v>63.354999999999997</c:v>
                </c:pt>
                <c:pt idx="117">
                  <c:v>66.031999999999996</c:v>
                </c:pt>
                <c:pt idx="118">
                  <c:v>64.887</c:v>
                </c:pt>
                <c:pt idx="119">
                  <c:v>63.015999999999998</c:v>
                </c:pt>
                <c:pt idx="120">
                  <c:v>60.823</c:v>
                </c:pt>
                <c:pt idx="121">
                  <c:v>56.21</c:v>
                </c:pt>
                <c:pt idx="122">
                  <c:v>53.305999999999997</c:v>
                </c:pt>
                <c:pt idx="123">
                  <c:v>49.031999999999996</c:v>
                </c:pt>
                <c:pt idx="124">
                  <c:v>47.484000000000002</c:v>
                </c:pt>
                <c:pt idx="125">
                  <c:v>45.871000000000002</c:v>
                </c:pt>
                <c:pt idx="126">
                  <c:v>45.015999999999998</c:v>
                </c:pt>
                <c:pt idx="127">
                  <c:v>45.161000000000001</c:v>
                </c:pt>
                <c:pt idx="128">
                  <c:v>45.128999999999998</c:v>
                </c:pt>
                <c:pt idx="129">
                  <c:v>44.274000000000001</c:v>
                </c:pt>
                <c:pt idx="130">
                  <c:v>43.725999999999999</c:v>
                </c:pt>
                <c:pt idx="131">
                  <c:v>45.887</c:v>
                </c:pt>
                <c:pt idx="132">
                  <c:v>46.225999999999999</c:v>
                </c:pt>
                <c:pt idx="133">
                  <c:v>45.694000000000003</c:v>
                </c:pt>
                <c:pt idx="134">
                  <c:v>44.468000000000004</c:v>
                </c:pt>
                <c:pt idx="135">
                  <c:v>44.838999999999999</c:v>
                </c:pt>
                <c:pt idx="136">
                  <c:v>44.194000000000003</c:v>
                </c:pt>
                <c:pt idx="137">
                  <c:v>43.145000000000003</c:v>
                </c:pt>
                <c:pt idx="138">
                  <c:v>43.451999999999998</c:v>
                </c:pt>
                <c:pt idx="139">
                  <c:v>44.031999999999996</c:v>
                </c:pt>
                <c:pt idx="140">
                  <c:v>45.194000000000003</c:v>
                </c:pt>
                <c:pt idx="141">
                  <c:v>45.774000000000001</c:v>
                </c:pt>
                <c:pt idx="142">
                  <c:v>46.725999999999999</c:v>
                </c:pt>
                <c:pt idx="143">
                  <c:v>49.531999999999996</c:v>
                </c:pt>
                <c:pt idx="144">
                  <c:v>51.29</c:v>
                </c:pt>
                <c:pt idx="145">
                  <c:v>52.694000000000003</c:v>
                </c:pt>
                <c:pt idx="146">
                  <c:v>53.468000000000004</c:v>
                </c:pt>
                <c:pt idx="147">
                  <c:v>53.805999999999997</c:v>
                </c:pt>
                <c:pt idx="148">
                  <c:v>52.338999999999999</c:v>
                </c:pt>
                <c:pt idx="149">
                  <c:v>49.177</c:v>
                </c:pt>
                <c:pt idx="150">
                  <c:v>47.031999999999996</c:v>
                </c:pt>
                <c:pt idx="151">
                  <c:v>43.935000000000002</c:v>
                </c:pt>
                <c:pt idx="152">
                  <c:v>42.305999999999997</c:v>
                </c:pt>
                <c:pt idx="153">
                  <c:v>42.902999999999999</c:v>
                </c:pt>
                <c:pt idx="154">
                  <c:v>42.225999999999999</c:v>
                </c:pt>
                <c:pt idx="155">
                  <c:v>43.031999999999996</c:v>
                </c:pt>
                <c:pt idx="156">
                  <c:v>42.241999999999997</c:v>
                </c:pt>
                <c:pt idx="157">
                  <c:v>41.128999999999998</c:v>
                </c:pt>
                <c:pt idx="158">
                  <c:v>41.402999999999999</c:v>
                </c:pt>
                <c:pt idx="159">
                  <c:v>41.823</c:v>
                </c:pt>
                <c:pt idx="160">
                  <c:v>41.5</c:v>
                </c:pt>
                <c:pt idx="161">
                  <c:v>40.613</c:v>
                </c:pt>
                <c:pt idx="162">
                  <c:v>42.241999999999997</c:v>
                </c:pt>
                <c:pt idx="163">
                  <c:v>40.048000000000002</c:v>
                </c:pt>
                <c:pt idx="164">
                  <c:v>41.338999999999999</c:v>
                </c:pt>
                <c:pt idx="165">
                  <c:v>41.015999999999998</c:v>
                </c:pt>
                <c:pt idx="166">
                  <c:v>41.79</c:v>
                </c:pt>
                <c:pt idx="167">
                  <c:v>40.5</c:v>
                </c:pt>
                <c:pt idx="168">
                  <c:v>41.145000000000003</c:v>
                </c:pt>
                <c:pt idx="169">
                  <c:v>40.323</c:v>
                </c:pt>
                <c:pt idx="170">
                  <c:v>40.613</c:v>
                </c:pt>
                <c:pt idx="171">
                  <c:v>39.838999999999999</c:v>
                </c:pt>
                <c:pt idx="172">
                  <c:v>40.161000000000001</c:v>
                </c:pt>
                <c:pt idx="173">
                  <c:v>38.468000000000004</c:v>
                </c:pt>
                <c:pt idx="174">
                  <c:v>40.305999999999997</c:v>
                </c:pt>
                <c:pt idx="175">
                  <c:v>39.435000000000002</c:v>
                </c:pt>
                <c:pt idx="176">
                  <c:v>39.677</c:v>
                </c:pt>
                <c:pt idx="177">
                  <c:v>40.628999999999998</c:v>
                </c:pt>
                <c:pt idx="178">
                  <c:v>38.854999999999997</c:v>
                </c:pt>
                <c:pt idx="179">
                  <c:v>40.531999999999996</c:v>
                </c:pt>
                <c:pt idx="180">
                  <c:v>38.968000000000004</c:v>
                </c:pt>
                <c:pt idx="181">
                  <c:v>39.871000000000002</c:v>
                </c:pt>
                <c:pt idx="182">
                  <c:v>39.677</c:v>
                </c:pt>
                <c:pt idx="183">
                  <c:v>41.305999999999997</c:v>
                </c:pt>
                <c:pt idx="184">
                  <c:v>42.097000000000001</c:v>
                </c:pt>
                <c:pt idx="185">
                  <c:v>41.645000000000003</c:v>
                </c:pt>
                <c:pt idx="186">
                  <c:v>41.564999999999998</c:v>
                </c:pt>
                <c:pt idx="187">
                  <c:v>39.984000000000002</c:v>
                </c:pt>
                <c:pt idx="188">
                  <c:v>38.484000000000002</c:v>
                </c:pt>
                <c:pt idx="189">
                  <c:v>38.628999999999998</c:v>
                </c:pt>
                <c:pt idx="190">
                  <c:v>39.241999999999997</c:v>
                </c:pt>
                <c:pt idx="191">
                  <c:v>39.274000000000001</c:v>
                </c:pt>
                <c:pt idx="192">
                  <c:v>39.758000000000003</c:v>
                </c:pt>
                <c:pt idx="193">
                  <c:v>39.645000000000003</c:v>
                </c:pt>
                <c:pt idx="194">
                  <c:v>39.758000000000003</c:v>
                </c:pt>
                <c:pt idx="195">
                  <c:v>38.097000000000001</c:v>
                </c:pt>
                <c:pt idx="196">
                  <c:v>37.79</c:v>
                </c:pt>
                <c:pt idx="197">
                  <c:v>39.597000000000001</c:v>
                </c:pt>
                <c:pt idx="198">
                  <c:v>39.838999999999999</c:v>
                </c:pt>
                <c:pt idx="199">
                  <c:v>38.484000000000002</c:v>
                </c:pt>
                <c:pt idx="200">
                  <c:v>38.354999999999997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53.283508502668901</c:v>
                </c:pt>
                <c:pt idx="8">
                  <c:v>53.629338350117301</c:v>
                </c:pt>
                <c:pt idx="9">
                  <c:v>53.975266732276125</c:v>
                </c:pt>
                <c:pt idx="10">
                  <c:v>54.321119061560324</c:v>
                </c:pt>
                <c:pt idx="11">
                  <c:v>54.666689407241279</c:v>
                </c:pt>
                <c:pt idx="12">
                  <c:v>55.011736992526686</c:v>
                </c:pt>
                <c:pt idx="13">
                  <c:v>55.355982520790313</c:v>
                </c:pt>
                <c:pt idx="14">
                  <c:v>55.699104371220891</c:v>
                </c:pt>
                <c:pt idx="15">
                  <c:v>56.040734719349842</c:v>
                </c:pt>
                <c:pt idx="16">
                  <c:v>56.380455656547419</c:v>
                </c:pt>
                <c:pt idx="17">
                  <c:v>56.717795406154991</c:v>
                </c:pt>
                <c:pt idx="18">
                  <c:v>57.052224765645029</c:v>
                </c:pt>
                <c:pt idx="19">
                  <c:v>57.383153950826973</c:v>
                </c:pt>
                <c:pt idx="20">
                  <c:v>57.709930093546532</c:v>
                </c:pt>
                <c:pt idx="21">
                  <c:v>58.031835776124893</c:v>
                </c:pt>
                <c:pt idx="22">
                  <c:v>58.348089226451002</c:v>
                </c:pt>
                <c:pt idx="23">
                  <c:v>58.657847242960386</c:v>
                </c:pt>
                <c:pt idx="24">
                  <c:v>58.960212735716532</c:v>
                </c:pt>
                <c:pt idx="25">
                  <c:v>59.254250235737217</c:v>
                </c:pt>
                <c:pt idx="26">
                  <c:v>59.539015275617963</c:v>
                </c:pt>
                <c:pt idx="27">
                  <c:v>59.813607824395895</c:v>
                </c:pt>
                <c:pt idx="28">
                  <c:v>60.077266849374574</c:v>
                </c:pt>
                <c:pt idx="29">
                  <c:v>60.32953366460039</c:v>
                </c:pt>
                <c:pt idx="30">
                  <c:v>60.570527152610033</c:v>
                </c:pt>
                <c:pt idx="31">
                  <c:v>60.801395060026628</c:v>
                </c:pt>
                <c:pt idx="32">
                  <c:v>61.025032287049903</c:v>
                </c:pt>
                <c:pt idx="33">
                  <c:v>61.247187445252429</c:v>
                </c:pt>
                <c:pt idx="34">
                  <c:v>61.478107850629911</c:v>
                </c:pt>
                <c:pt idx="35">
                  <c:v>61.734891039090094</c:v>
                </c:pt>
                <c:pt idx="36">
                  <c:v>62.044703048377734</c:v>
                </c:pt>
                <c:pt idx="37">
                  <c:v>62.448970321257562</c:v>
                </c:pt>
                <c:pt idx="38">
                  <c:v>63.008530728094968</c:v>
                </c:pt>
                <c:pt idx="39">
                  <c:v>63.809520058643621</c:v>
                </c:pt>
                <c:pt idx="40">
                  <c:v>64.969464582635226</c:v>
                </c:pt>
                <c:pt idx="41">
                  <c:v>66.64266095063347</c:v>
                </c:pt>
                <c:pt idx="42">
                  <c:v>69.023497558765385</c:v>
                </c:pt>
                <c:pt idx="43">
                  <c:v>72.345992018861281</c:v>
                </c:pt>
                <c:pt idx="44">
                  <c:v>76.877610767307999</c:v>
                </c:pt>
                <c:pt idx="45">
                  <c:v>82.90554426336773</c:v>
                </c:pt>
                <c:pt idx="46">
                  <c:v>90.714169860573492</c:v>
                </c:pt>
                <c:pt idx="47">
                  <c:v>100.55352319990519</c:v>
                </c:pt>
                <c:pt idx="48">
                  <c:v>112.60018092251346</c:v>
                </c:pt>
                <c:pt idx="49">
                  <c:v>126.91376748640158</c:v>
                </c:pt>
                <c:pt idx="50">
                  <c:v>143.39343199174303</c:v>
                </c:pt>
                <c:pt idx="51">
                  <c:v>161.7360937493564</c:v>
                </c:pt>
                <c:pt idx="52">
                  <c:v>181.38409482387044</c:v>
                </c:pt>
                <c:pt idx="53">
                  <c:v>201.41382897480503</c:v>
                </c:pt>
                <c:pt idx="54">
                  <c:v>220.2777233205789</c:v>
                </c:pt>
                <c:pt idx="55">
                  <c:v>235.38337117769223</c:v>
                </c:pt>
                <c:pt idx="56">
                  <c:v>242.84578607575523</c:v>
                </c:pt>
                <c:pt idx="57">
                  <c:v>238.22660784377044</c:v>
                </c:pt>
                <c:pt idx="58">
                  <c:v>218.82588208434541</c:v>
                </c:pt>
                <c:pt idx="59">
                  <c:v>186.4583068031362</c:v>
                </c:pt>
                <c:pt idx="60">
                  <c:v>148.04643191286706</c:v>
                </c:pt>
                <c:pt idx="61">
                  <c:v>112.53641475507342</c:v>
                </c:pt>
                <c:pt idx="62">
                  <c:v>86.260043008965383</c:v>
                </c:pt>
                <c:pt idx="63">
                  <c:v>70.572876498400589</c:v>
                </c:pt>
                <c:pt idx="64">
                  <c:v>63.088047753018692</c:v>
                </c:pt>
                <c:pt idx="65">
                  <c:v>60.457522895895742</c:v>
                </c:pt>
                <c:pt idx="66">
                  <c:v>60.24257265686105</c:v>
                </c:pt>
                <c:pt idx="67">
                  <c:v>61.266788346466761</c:v>
                </c:pt>
                <c:pt idx="68">
                  <c:v>63.19813723633618</c:v>
                </c:pt>
                <c:pt idx="69">
                  <c:v>66.096491534020956</c:v>
                </c:pt>
                <c:pt idx="70">
                  <c:v>70.158687069046991</c:v>
                </c:pt>
                <c:pt idx="71">
                  <c:v>75.606514901451533</c:v>
                </c:pt>
                <c:pt idx="72">
                  <c:v>82.629934445783832</c:v>
                </c:pt>
                <c:pt idx="73">
                  <c:v>91.342027234213475</c:v>
                </c:pt>
                <c:pt idx="74">
                  <c:v>101.73512204509086</c:v>
                </c:pt>
                <c:pt idx="75">
                  <c:v>113.640095264797</c:v>
                </c:pt>
                <c:pt idx="76">
                  <c:v>126.68765749440391</c:v>
                </c:pt>
                <c:pt idx="77">
                  <c:v>140.24069931972815</c:v>
                </c:pt>
                <c:pt idx="78">
                  <c:v>153.19915368932072</c:v>
                </c:pt>
                <c:pt idx="79">
                  <c:v>163.57079278625505</c:v>
                </c:pt>
                <c:pt idx="80">
                  <c:v>168.07066259066383</c:v>
                </c:pt>
                <c:pt idx="81">
                  <c:v>162.79255208681352</c:v>
                </c:pt>
                <c:pt idx="82">
                  <c:v>145.8415482019937</c:v>
                </c:pt>
                <c:pt idx="83">
                  <c:v>120.27807074003732</c:v>
                </c:pt>
                <c:pt idx="84">
                  <c:v>93.563720199289335</c:v>
                </c:pt>
                <c:pt idx="85">
                  <c:v>72.812486697732965</c:v>
                </c:pt>
                <c:pt idx="86">
                  <c:v>60.546198011505858</c:v>
                </c:pt>
                <c:pt idx="87">
                  <c:v>54.937986231582371</c:v>
                </c:pt>
                <c:pt idx="88">
                  <c:v>52.883484291655314</c:v>
                </c:pt>
                <c:pt idx="89">
                  <c:v>52.199616315546635</c:v>
                </c:pt>
                <c:pt idx="90">
                  <c:v>51.908382781741871</c:v>
                </c:pt>
                <c:pt idx="91">
                  <c:v>51.702691772820565</c:v>
                </c:pt>
                <c:pt idx="92">
                  <c:v>51.512289004149423</c:v>
                </c:pt>
                <c:pt idx="93">
                  <c:v>51.325181317178256</c:v>
                </c:pt>
                <c:pt idx="94">
                  <c:v>51.139762337992963</c:v>
                </c:pt>
                <c:pt idx="95">
                  <c:v>50.955798303246922</c:v>
                </c:pt>
                <c:pt idx="96">
                  <c:v>50.773195961189138</c:v>
                </c:pt>
                <c:pt idx="97">
                  <c:v>50.591880781347164</c:v>
                </c:pt>
                <c:pt idx="98">
                  <c:v>50.411796481800359</c:v>
                </c:pt>
                <c:pt idx="99">
                  <c:v>50.232929827124508</c:v>
                </c:pt>
                <c:pt idx="100">
                  <c:v>50.055377489944192</c:v>
                </c:pt>
                <c:pt idx="101">
                  <c:v>49.879510377596148</c:v>
                </c:pt>
                <c:pt idx="102">
                  <c:v>49.706347994534703</c:v>
                </c:pt>
                <c:pt idx="103">
                  <c:v>49.538345762974274</c:v>
                </c:pt>
                <c:pt idx="104">
                  <c:v>49.380914261266021</c:v>
                </c:pt>
                <c:pt idx="105">
                  <c:v>49.245084567612537</c:v>
                </c:pt>
                <c:pt idx="106">
                  <c:v>49.151697610194638</c:v>
                </c:pt>
                <c:pt idx="107">
                  <c:v>49.137148505057816</c:v>
                </c:pt>
                <c:pt idx="108">
                  <c:v>49.259868389062376</c:v>
                </c:pt>
                <c:pt idx="109">
                  <c:v>49.605319079976809</c:v>
                </c:pt>
                <c:pt idx="110">
                  <c:v>50.285572299434619</c:v>
                </c:pt>
                <c:pt idx="111">
                  <c:v>51.428146849537207</c:v>
                </c:pt>
                <c:pt idx="112">
                  <c:v>53.148206286198388</c:v>
                </c:pt>
                <c:pt idx="113">
                  <c:v>55.498466691815764</c:v>
                </c:pt>
                <c:pt idx="114">
                  <c:v>58.393545735699348</c:v>
                </c:pt>
                <c:pt idx="115">
                  <c:v>61.518620876300837</c:v>
                </c:pt>
                <c:pt idx="116">
                  <c:v>64.271296801551628</c:v>
                </c:pt>
                <c:pt idx="117">
                  <c:v>65.839187142103611</c:v>
                </c:pt>
                <c:pt idx="118">
                  <c:v>65.500470854233086</c:v>
                </c:pt>
                <c:pt idx="119">
                  <c:v>63.058250015904818</c:v>
                </c:pt>
                <c:pt idx="120">
                  <c:v>59.086786883571165</c:v>
                </c:pt>
                <c:pt idx="121">
                  <c:v>54.700276453277993</c:v>
                </c:pt>
                <c:pt idx="122">
                  <c:v>50.958665752847359</c:v>
                </c:pt>
                <c:pt idx="123">
                  <c:v>48.380562874877334</c:v>
                </c:pt>
                <c:pt idx="124">
                  <c:v>46.898142708812948</c:v>
                </c:pt>
                <c:pt idx="125">
                  <c:v>46.148020618073929</c:v>
                </c:pt>
                <c:pt idx="126">
                  <c:v>45.77280568287199</c:v>
                </c:pt>
                <c:pt idx="127">
                  <c:v>45.549440902665232</c:v>
                </c:pt>
                <c:pt idx="128">
                  <c:v>45.375840053360697</c:v>
                </c:pt>
                <c:pt idx="129">
                  <c:v>45.216000424013387</c:v>
                </c:pt>
                <c:pt idx="130">
                  <c:v>45.059927577586663</c:v>
                </c:pt>
                <c:pt idx="131">
                  <c:v>44.905441162627561</c:v>
                </c:pt>
                <c:pt idx="132">
                  <c:v>44.752215321401387</c:v>
                </c:pt>
                <c:pt idx="133">
                  <c:v>44.600330365963195</c:v>
                </c:pt>
                <c:pt idx="134">
                  <c:v>44.450141117801351</c:v>
                </c:pt>
                <c:pt idx="135">
                  <c:v>44.302729920620749</c:v>
                </c:pt>
                <c:pt idx="136">
                  <c:v>44.161257056618034</c:v>
                </c:pt>
                <c:pt idx="137">
                  <c:v>44.034170476814644</c:v>
                </c:pt>
                <c:pt idx="138">
                  <c:v>43.941704870645182</c:v>
                </c:pt>
                <c:pt idx="139">
                  <c:v>43.926761146087024</c:v>
                </c:pt>
                <c:pt idx="140">
                  <c:v>44.068829441915263</c:v>
                </c:pt>
                <c:pt idx="141">
                  <c:v>44.494120209859112</c:v>
                </c:pt>
                <c:pt idx="142">
                  <c:v>45.367915616113372</c:v>
                </c:pt>
                <c:pt idx="143">
                  <c:v>46.851390967429687</c:v>
                </c:pt>
                <c:pt idx="144">
                  <c:v>49.00753548973131</c:v>
                </c:pt>
                <c:pt idx="145">
                  <c:v>51.63908850211665</c:v>
                </c:pt>
                <c:pt idx="146">
                  <c:v>54.063175372268908</c:v>
                </c:pt>
                <c:pt idx="147">
                  <c:v>55.059090414051113</c:v>
                </c:pt>
                <c:pt idx="148">
                  <c:v>53.566088750482514</c:v>
                </c:pt>
                <c:pt idx="149">
                  <c:v>49.955439395332704</c:v>
                </c:pt>
                <c:pt idx="150">
                  <c:v>46.078062790114906</c:v>
                </c:pt>
                <c:pt idx="151">
                  <c:v>43.499022376760564</c:v>
                </c:pt>
                <c:pt idx="152">
                  <c:v>42.332136268195164</c:v>
                </c:pt>
                <c:pt idx="153">
                  <c:v>41.913926676701045</c:v>
                </c:pt>
                <c:pt idx="154">
                  <c:v>41.73367572294606</c:v>
                </c:pt>
                <c:pt idx="155">
                  <c:v>41.601704746818008</c:v>
                </c:pt>
                <c:pt idx="156">
                  <c:v>41.476324690676535</c:v>
                </c:pt>
                <c:pt idx="157">
                  <c:v>41.351688462861254</c:v>
                </c:pt>
                <c:pt idx="158">
                  <c:v>41.227173431544564</c:v>
                </c:pt>
                <c:pt idx="159">
                  <c:v>41.102643787955557</c:v>
                </c:pt>
                <c:pt idx="160">
                  <c:v>40.978000064660066</c:v>
                </c:pt>
                <c:pt idx="161">
                  <c:v>40.853152546008424</c:v>
                </c:pt>
                <c:pt idx="162">
                  <c:v>40.728020777509776</c:v>
                </c:pt>
                <c:pt idx="163">
                  <c:v>40.602533870153806</c:v>
                </c:pt>
                <c:pt idx="164">
                  <c:v>40.476630591869629</c:v>
                </c:pt>
                <c:pt idx="165">
                  <c:v>40.350259246370932</c:v>
                </c:pt>
                <c:pt idx="166">
                  <c:v>40.223377370517767</c:v>
                </c:pt>
                <c:pt idx="167">
                  <c:v>40.095951283778163</c:v>
                </c:pt>
                <c:pt idx="168">
                  <c:v>39.967955523444125</c:v>
                </c:pt>
                <c:pt idx="169">
                  <c:v>39.839372197768526</c:v>
                </c:pt>
                <c:pt idx="170">
                  <c:v>39.710190286543849</c:v>
                </c:pt>
                <c:pt idx="171">
                  <c:v>39.580404915224349</c:v>
                </c:pt>
                <c:pt idx="172">
                  <c:v>39.450016624846619</c:v>
                </c:pt>
                <c:pt idx="173">
                  <c:v>39.319030656021567</c:v>
                </c:pt>
                <c:pt idx="174">
                  <c:v>39.187456261383602</c:v>
                </c:pt>
                <c:pt idx="175">
                  <c:v>39.055306057255741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53.283508502663473</c:v>
                </c:pt>
                <c:pt idx="8">
                  <c:v>53.629338350099538</c:v>
                </c:pt>
                <c:pt idx="9">
                  <c:v>53.975266732219296</c:v>
                </c:pt>
                <c:pt idx="10">
                  <c:v>54.321119061382646</c:v>
                </c:pt>
                <c:pt idx="11">
                  <c:v>54.666689406698282</c:v>
                </c:pt>
                <c:pt idx="12">
                  <c:v>55.011736990904758</c:v>
                </c:pt>
                <c:pt idx="13">
                  <c:v>55.355982516055093</c:v>
                </c:pt>
                <c:pt idx="14">
                  <c:v>55.699104357708705</c:v>
                </c:pt>
                <c:pt idx="15">
                  <c:v>56.040734681663182</c:v>
                </c:pt>
                <c:pt idx="16">
                  <c:v>56.380455553810599</c:v>
                </c:pt>
                <c:pt idx="17">
                  <c:v>56.717795132413194</c:v>
                </c:pt>
                <c:pt idx="18">
                  <c:v>57.052224052738509</c:v>
                </c:pt>
                <c:pt idx="19">
                  <c:v>57.383152136144943</c:v>
                </c:pt>
                <c:pt idx="20">
                  <c:v>57.709925578679389</c:v>
                </c:pt>
                <c:pt idx="21">
                  <c:v>58.031824797046248</c:v>
                </c:pt>
                <c:pt idx="22">
                  <c:v>58.348063131090491</c:v>
                </c:pt>
                <c:pt idx="23">
                  <c:v>58.65778661999304</c:v>
                </c:pt>
                <c:pt idx="24">
                  <c:v>58.960075082119829</c:v>
                </c:pt>
                <c:pt idx="25">
                  <c:v>59.253944733481966</c:v>
                </c:pt>
                <c:pt idx="26">
                  <c:v>59.538352574410595</c:v>
                </c:pt>
                <c:pt idx="27">
                  <c:v>59.812202755606144</c:v>
                </c:pt>
                <c:pt idx="28">
                  <c:v>60.074355100633738</c:v>
                </c:pt>
                <c:pt idx="29">
                  <c:v>60.323635910114291</c:v>
                </c:pt>
                <c:pt idx="30">
                  <c:v>60.558851102049772</c:v>
                </c:pt>
                <c:pt idx="31">
                  <c:v>60.7788016529001</c:v>
                </c:pt>
                <c:pt idx="32">
                  <c:v>60.982301196804315</c:v>
                </c:pt>
                <c:pt idx="33">
                  <c:v>61.168195519264806</c:v>
                </c:pt>
                <c:pt idx="34">
                  <c:v>61.335383552377266</c:v>
                </c:pt>
                <c:pt idx="35">
                  <c:v>61.482839349071611</c:v>
                </c:pt>
                <c:pt idx="36">
                  <c:v>61.609634393396703</c:v>
                </c:pt>
                <c:pt idx="37">
                  <c:v>61.714959503347025</c:v>
                </c:pt>
                <c:pt idx="38">
                  <c:v>61.7981455130219</c:v>
                </c:pt>
                <c:pt idx="39">
                  <c:v>61.858681891982791</c:v>
                </c:pt>
                <c:pt idx="40">
                  <c:v>61.896232479221972</c:v>
                </c:pt>
                <c:pt idx="41">
                  <c:v>61.910647581363271</c:v>
                </c:pt>
                <c:pt idx="42">
                  <c:v>61.901971809293762</c:v>
                </c:pt>
                <c:pt idx="43">
                  <c:v>61.870447199109023</c:v>
                </c:pt>
                <c:pt idx="44">
                  <c:v>61.816511371894045</c:v>
                </c:pt>
                <c:pt idx="45">
                  <c:v>61.740790718187469</c:v>
                </c:pt>
                <c:pt idx="46">
                  <c:v>61.644088829964844</c:v>
                </c:pt>
                <c:pt idx="47">
                  <c:v>61.527370627644771</c:v>
                </c:pt>
                <c:pt idx="48">
                  <c:v>61.39174282501191</c:v>
                </c:pt>
                <c:pt idx="49">
                  <c:v>61.238431526985806</c:v>
                </c:pt>
                <c:pt idx="50">
                  <c:v>61.068757854116328</c:v>
                </c:pt>
                <c:pt idx="51">
                  <c:v>60.884112529032713</c:v>
                </c:pt>
                <c:pt idx="52">
                  <c:v>60.685930344666893</c:v>
                </c:pt>
                <c:pt idx="53">
                  <c:v>60.475665367622717</c:v>
                </c:pt>
                <c:pt idx="54">
                  <c:v>60.254767622092615</c:v>
                </c:pt>
                <c:pt idx="55">
                  <c:v>60.024661862172614</c:v>
                </c:pt>
                <c:pt idx="56">
                  <c:v>59.786728886168866</c:v>
                </c:pt>
                <c:pt idx="57">
                  <c:v>59.542289687947246</c:v>
                </c:pt>
                <c:pt idx="58">
                  <c:v>59.292592588420646</c:v>
                </c:pt>
                <c:pt idx="59">
                  <c:v>59.038803353469135</c:v>
                </c:pt>
                <c:pt idx="60">
                  <c:v>58.781998188866226</c:v>
                </c:pt>
                <c:pt idx="61">
                  <c:v>58.523159411403171</c:v>
                </c:pt>
                <c:pt idx="62">
                  <c:v>58.263173529238074</c:v>
                </c:pt>
                <c:pt idx="63">
                  <c:v>58.002831422471132</c:v>
                </c:pt>
                <c:pt idx="64">
                  <c:v>57.742830294571014</c:v>
                </c:pt>
                <c:pt idx="65">
                  <c:v>57.483777063168148</c:v>
                </c:pt>
                <c:pt idx="66">
                  <c:v>57.226192871099087</c:v>
                </c:pt>
                <c:pt idx="67">
                  <c:v>56.970518421618124</c:v>
                </c:pt>
                <c:pt idx="68">
                  <c:v>56.717119871842172</c:v>
                </c:pt>
                <c:pt idx="69">
                  <c:v>56.466295052661685</c:v>
                </c:pt>
                <c:pt idx="70">
                  <c:v>56.218279818979859</c:v>
                </c:pt>
                <c:pt idx="71">
                  <c:v>55.973254369248146</c:v>
                </c:pt>
                <c:pt idx="72">
                  <c:v>55.731349406403183</c:v>
                </c:pt>
                <c:pt idx="73">
                  <c:v>55.492652042516816</c:v>
                </c:pt>
                <c:pt idx="74">
                  <c:v>55.257211376191471</c:v>
                </c:pt>
                <c:pt idx="75">
                  <c:v>55.025043694732531</c:v>
                </c:pt>
                <c:pt idx="76">
                  <c:v>54.796137272419358</c:v>
                </c:pt>
                <c:pt idx="77">
                  <c:v>54.570456751959455</c:v>
                </c:pt>
                <c:pt idx="78">
                  <c:v>54.347947108740627</c:v>
                </c:pt>
                <c:pt idx="79">
                  <c:v>54.128537207152739</c:v>
                </c:pt>
                <c:pt idx="80">
                  <c:v>53.912142965417694</c:v>
                </c:pt>
                <c:pt idx="81">
                  <c:v>53.698670150428576</c:v>
                </c:pt>
                <c:pt idx="82">
                  <c:v>53.488016827419209</c:v>
                </c:pt>
                <c:pt idx="83">
                  <c:v>53.280075491199078</c:v>
                </c:pt>
                <c:pt idx="84">
                  <c:v>53.074734906489937</c:v>
                </c:pt>
                <c:pt idx="85">
                  <c:v>52.871881684847409</c:v>
                </c:pt>
                <c:pt idx="86">
                  <c:v>52.671401624960922</c:v>
                </c:pt>
                <c:pt idx="87">
                  <c:v>52.473180841977729</c:v>
                </c:pt>
                <c:pt idx="88">
                  <c:v>52.277106710040968</c:v>
                </c:pt>
                <c:pt idx="89">
                  <c:v>52.083068640583782</c:v>
                </c:pt>
                <c:pt idx="90">
                  <c:v>51.89095871717381</c:v>
                </c:pt>
                <c:pt idx="91">
                  <c:v>51.700672205925734</c:v>
                </c:pt>
                <c:pt idx="92">
                  <c:v>51.512107958746618</c:v>
                </c:pt>
                <c:pt idx="93">
                  <c:v>51.325168724985986</c:v>
                </c:pt>
                <c:pt idx="94">
                  <c:v>51.13976138545754</c:v>
                </c:pt>
                <c:pt idx="95">
                  <c:v>50.955797121297458</c:v>
                </c:pt>
                <c:pt idx="96">
                  <c:v>50.773191528734209</c:v>
                </c:pt>
                <c:pt idx="97">
                  <c:v>50.591864689571743</c:v>
                </c:pt>
                <c:pt idx="98">
                  <c:v>50.411741206029021</c:v>
                </c:pt>
                <c:pt idx="99">
                  <c:v>50.232750207531744</c:v>
                </c:pt>
                <c:pt idx="100">
                  <c:v>50.054825336110149</c:v>
                </c:pt>
                <c:pt idx="101">
                  <c:v>49.877904716211724</c:v>
                </c:pt>
                <c:pt idx="102">
                  <c:v>49.701930913980945</c:v>
                </c:pt>
                <c:pt idx="103">
                  <c:v>49.526850890380892</c:v>
                </c:pt>
                <c:pt idx="104">
                  <c:v>49.352615951921415</c:v>
                </c:pt>
                <c:pt idx="105">
                  <c:v>49.17918170220797</c:v>
                </c:pt>
                <c:pt idx="106">
                  <c:v>49.006507997019938</c:v>
                </c:pt>
                <c:pt idx="107">
                  <c:v>48.834558905160165</c:v>
                </c:pt>
                <c:pt idx="108">
                  <c:v>48.663302676873343</c:v>
                </c:pt>
                <c:pt idx="109">
                  <c:v>48.492711721201687</c:v>
                </c:pt>
                <c:pt idx="110">
                  <c:v>48.322762593218293</c:v>
                </c:pt>
                <c:pt idx="111">
                  <c:v>48.153435991641309</c:v>
                </c:pt>
                <c:pt idx="112">
                  <c:v>47.98471676687285</c:v>
                </c:pt>
                <c:pt idx="113">
                  <c:v>47.816593939014176</c:v>
                </c:pt>
                <c:pt idx="114">
                  <c:v>47.649060724871887</c:v>
                </c:pt>
                <c:pt idx="115">
                  <c:v>47.482114572378215</c:v>
                </c:pt>
                <c:pt idx="116">
                  <c:v>47.315757200191065</c:v>
                </c:pt>
                <c:pt idx="117">
                  <c:v>47.149994639512506</c:v>
                </c:pt>
                <c:pt idx="118">
                  <c:v>46.984837274359371</c:v>
                </c:pt>
                <c:pt idx="119">
                  <c:v>46.820299875640579</c:v>
                </c:pt>
                <c:pt idx="120">
                  <c:v>46.656401623445753</c:v>
                </c:pt>
                <c:pt idx="121">
                  <c:v>46.493166110944301</c:v>
                </c:pt>
                <c:pt idx="122">
                  <c:v>46.330621322255475</c:v>
                </c:pt>
                <c:pt idx="123">
                  <c:v>46.168799575613271</c:v>
                </c:pt>
                <c:pt idx="124">
                  <c:v>46.007737422165143</c:v>
                </c:pt>
                <c:pt idx="125">
                  <c:v>45.847475489874334</c:v>
                </c:pt>
                <c:pt idx="126">
                  <c:v>45.68805826132494</c:v>
                </c:pt>
                <c:pt idx="127">
                  <c:v>45.529533773855441</c:v>
                </c:pt>
                <c:pt idx="128">
                  <c:v>45.371953230486326</c:v>
                </c:pt>
                <c:pt idx="129">
                  <c:v>45.215370510687663</c:v>
                </c:pt>
                <c:pt idx="130">
                  <c:v>45.059841571288082</c:v>
                </c:pt>
                <c:pt idx="131">
                  <c:v>44.905423729886579</c:v>
                </c:pt>
                <c:pt idx="132">
                  <c:v>44.752174826108551</c:v>
                </c:pt>
                <c:pt idx="133">
                  <c:v>44.600152260025254</c:v>
                </c:pt>
                <c:pt idx="134">
                  <c:v>44.449411912059652</c:v>
                </c:pt>
                <c:pt idx="135">
                  <c:v>44.300006954681344</c:v>
                </c:pt>
                <c:pt idx="136">
                  <c:v>44.151986573006006</c:v>
                </c:pt>
                <c:pt idx="137">
                  <c:v>44.005394618802768</c:v>
                </c:pt>
                <c:pt idx="138">
                  <c:v>43.860268229999377</c:v>
                </c:pt>
                <c:pt idx="139">
                  <c:v>43.716636455063863</c:v>
                </c:pt>
                <c:pt idx="140">
                  <c:v>43.574518928037961</c:v>
                </c:pt>
                <c:pt idx="141">
                  <c:v>43.43392464484576</c:v>
                </c:pt>
                <c:pt idx="142">
                  <c:v>43.294850894139117</c:v>
                </c:pt>
                <c:pt idx="143">
                  <c:v>43.157282395774452</c:v>
                </c:pt>
                <c:pt idx="144">
                  <c:v>43.02119069659426</c:v>
                </c:pt>
                <c:pt idx="145">
                  <c:v>42.886533866289767</c:v>
                </c:pt>
                <c:pt idx="146">
                  <c:v>42.753256525817918</c:v>
                </c:pt>
                <c:pt idx="147">
                  <c:v>42.621290227537742</c:v>
                </c:pt>
                <c:pt idx="148">
                  <c:v>42.490554190648695</c:v>
                </c:pt>
                <c:pt idx="149">
                  <c:v>42.360956378678594</c:v>
                </c:pt>
                <c:pt idx="150">
                  <c:v>42.232394888899279</c:v>
                </c:pt>
                <c:pt idx="151">
                  <c:v>42.104759607943123</c:v>
                </c:pt>
                <c:pt idx="152">
                  <c:v>41.977934074787868</c:v>
                </c:pt>
                <c:pt idx="153">
                  <c:v>41.851797482700022</c:v>
                </c:pt>
                <c:pt idx="154">
                  <c:v>41.726226746389401</c:v>
                </c:pt>
                <c:pt idx="155">
                  <c:v>41.601098559840551</c:v>
                </c:pt>
                <c:pt idx="156">
                  <c:v>41.476291373941379</c:v>
                </c:pt>
                <c:pt idx="157">
                  <c:v>41.351687230624464</c:v>
                </c:pt>
                <c:pt idx="158">
                  <c:v>41.227173400957525</c:v>
                </c:pt>
                <c:pt idx="159">
                  <c:v>41.102643787447036</c:v>
                </c:pt>
                <c:pt idx="160">
                  <c:v>40.97800006465441</c:v>
                </c:pt>
                <c:pt idx="161">
                  <c:v>40.853152546008381</c:v>
                </c:pt>
                <c:pt idx="162">
                  <c:v>40.728020777509776</c:v>
                </c:pt>
                <c:pt idx="163">
                  <c:v>40.602533870153806</c:v>
                </c:pt>
                <c:pt idx="164">
                  <c:v>40.476630591869629</c:v>
                </c:pt>
                <c:pt idx="165">
                  <c:v>40.350259246370932</c:v>
                </c:pt>
                <c:pt idx="166">
                  <c:v>40.223377370517767</c:v>
                </c:pt>
                <c:pt idx="167">
                  <c:v>40.095951283778163</c:v>
                </c:pt>
                <c:pt idx="168">
                  <c:v>39.967955523444125</c:v>
                </c:pt>
                <c:pt idx="169">
                  <c:v>39.839372197768526</c:v>
                </c:pt>
                <c:pt idx="170">
                  <c:v>39.710190286543849</c:v>
                </c:pt>
                <c:pt idx="171">
                  <c:v>39.580404915224349</c:v>
                </c:pt>
                <c:pt idx="172">
                  <c:v>39.450016624846619</c:v>
                </c:pt>
                <c:pt idx="173">
                  <c:v>39.319030656021567</c:v>
                </c:pt>
                <c:pt idx="174">
                  <c:v>39.187456261383602</c:v>
                </c:pt>
                <c:pt idx="175">
                  <c:v>39.055306057255741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54.015999999999998</c:v>
                </c:pt>
                <c:pt idx="1">
                  <c:v>54.258000000000003</c:v>
                </c:pt>
                <c:pt idx="2">
                  <c:v>54.564999999999998</c:v>
                </c:pt>
                <c:pt idx="3">
                  <c:v>54.805999999999997</c:v>
                </c:pt>
                <c:pt idx="4">
                  <c:v>54.113</c:v>
                </c:pt>
                <c:pt idx="5">
                  <c:v>54.435000000000002</c:v>
                </c:pt>
                <c:pt idx="6">
                  <c:v>53.984000000000002</c:v>
                </c:pt>
                <c:pt idx="7">
                  <c:v>54.015999999999998</c:v>
                </c:pt>
                <c:pt idx="8">
                  <c:v>53.581000000000003</c:v>
                </c:pt>
                <c:pt idx="9">
                  <c:v>54.418999999999997</c:v>
                </c:pt>
                <c:pt idx="10">
                  <c:v>53.515999999999998</c:v>
                </c:pt>
                <c:pt idx="11">
                  <c:v>54.951999999999998</c:v>
                </c:pt>
                <c:pt idx="12">
                  <c:v>53.161000000000001</c:v>
                </c:pt>
                <c:pt idx="13">
                  <c:v>54.531999999999996</c:v>
                </c:pt>
                <c:pt idx="14">
                  <c:v>54.354999999999997</c:v>
                </c:pt>
                <c:pt idx="15">
                  <c:v>53.935000000000002</c:v>
                </c:pt>
                <c:pt idx="16">
                  <c:v>54.902999999999999</c:v>
                </c:pt>
                <c:pt idx="17">
                  <c:v>54.177</c:v>
                </c:pt>
                <c:pt idx="18">
                  <c:v>55.371000000000002</c:v>
                </c:pt>
                <c:pt idx="19">
                  <c:v>54.5</c:v>
                </c:pt>
                <c:pt idx="20">
                  <c:v>55.564999999999998</c:v>
                </c:pt>
                <c:pt idx="21">
                  <c:v>54.581000000000003</c:v>
                </c:pt>
                <c:pt idx="22">
                  <c:v>55.774000000000001</c:v>
                </c:pt>
                <c:pt idx="23">
                  <c:v>54.71</c:v>
                </c:pt>
                <c:pt idx="24">
                  <c:v>56.015999999999998</c:v>
                </c:pt>
                <c:pt idx="25">
                  <c:v>55.338999999999999</c:v>
                </c:pt>
                <c:pt idx="26">
                  <c:v>55.338999999999999</c:v>
                </c:pt>
                <c:pt idx="27">
                  <c:v>56.838999999999999</c:v>
                </c:pt>
                <c:pt idx="28">
                  <c:v>56.725999999999999</c:v>
                </c:pt>
                <c:pt idx="29">
                  <c:v>56.805999999999997</c:v>
                </c:pt>
                <c:pt idx="30">
                  <c:v>56.241999999999997</c:v>
                </c:pt>
                <c:pt idx="31">
                  <c:v>56.968000000000004</c:v>
                </c:pt>
                <c:pt idx="32">
                  <c:v>56.918999999999997</c:v>
                </c:pt>
                <c:pt idx="33">
                  <c:v>57.274000000000001</c:v>
                </c:pt>
                <c:pt idx="34">
                  <c:v>58.418999999999997</c:v>
                </c:pt>
                <c:pt idx="35">
                  <c:v>58.031999999999996</c:v>
                </c:pt>
                <c:pt idx="36">
                  <c:v>59.031999999999996</c:v>
                </c:pt>
                <c:pt idx="37">
                  <c:v>58.581000000000003</c:v>
                </c:pt>
                <c:pt idx="38">
                  <c:v>59.887</c:v>
                </c:pt>
                <c:pt idx="39">
                  <c:v>60.048000000000002</c:v>
                </c:pt>
                <c:pt idx="40">
                  <c:v>60.887</c:v>
                </c:pt>
                <c:pt idx="41">
                  <c:v>61.323</c:v>
                </c:pt>
                <c:pt idx="42">
                  <c:v>61.597000000000001</c:v>
                </c:pt>
                <c:pt idx="43">
                  <c:v>64.5</c:v>
                </c:pt>
                <c:pt idx="44">
                  <c:v>65.887</c:v>
                </c:pt>
                <c:pt idx="45">
                  <c:v>69.516000000000005</c:v>
                </c:pt>
                <c:pt idx="46">
                  <c:v>75.322999999999993</c:v>
                </c:pt>
                <c:pt idx="47">
                  <c:v>83.838999999999999</c:v>
                </c:pt>
                <c:pt idx="48">
                  <c:v>100.17700000000001</c:v>
                </c:pt>
                <c:pt idx="49">
                  <c:v>120.774</c:v>
                </c:pt>
                <c:pt idx="50">
                  <c:v>145.113</c:v>
                </c:pt>
                <c:pt idx="51">
                  <c:v>170.74199999999999</c:v>
                </c:pt>
                <c:pt idx="52">
                  <c:v>191.30600000000001</c:v>
                </c:pt>
                <c:pt idx="53">
                  <c:v>208.59700000000001</c:v>
                </c:pt>
                <c:pt idx="54">
                  <c:v>219.935</c:v>
                </c:pt>
                <c:pt idx="55">
                  <c:v>226.32300000000001</c:v>
                </c:pt>
                <c:pt idx="56">
                  <c:v>228.21</c:v>
                </c:pt>
                <c:pt idx="57">
                  <c:v>223.35499999999999</c:v>
                </c:pt>
                <c:pt idx="58">
                  <c:v>208.37100000000001</c:v>
                </c:pt>
                <c:pt idx="59">
                  <c:v>175.25800000000001</c:v>
                </c:pt>
                <c:pt idx="60">
                  <c:v>126.839</c:v>
                </c:pt>
                <c:pt idx="61">
                  <c:v>82.531999999999996</c:v>
                </c:pt>
                <c:pt idx="62">
                  <c:v>63.484000000000002</c:v>
                </c:pt>
                <c:pt idx="63">
                  <c:v>57.918999999999997</c:v>
                </c:pt>
                <c:pt idx="64">
                  <c:v>57.597000000000001</c:v>
                </c:pt>
                <c:pt idx="65">
                  <c:v>58.21</c:v>
                </c:pt>
                <c:pt idx="66">
                  <c:v>58.805999999999997</c:v>
                </c:pt>
                <c:pt idx="67">
                  <c:v>60.064999999999998</c:v>
                </c:pt>
                <c:pt idx="68">
                  <c:v>61.661000000000001</c:v>
                </c:pt>
                <c:pt idx="69">
                  <c:v>63.323</c:v>
                </c:pt>
                <c:pt idx="70">
                  <c:v>68.081000000000003</c:v>
                </c:pt>
                <c:pt idx="71">
                  <c:v>73.194000000000003</c:v>
                </c:pt>
                <c:pt idx="72">
                  <c:v>81.468000000000004</c:v>
                </c:pt>
                <c:pt idx="73">
                  <c:v>93.129000000000005</c:v>
                </c:pt>
                <c:pt idx="74">
                  <c:v>104.79</c:v>
                </c:pt>
                <c:pt idx="75">
                  <c:v>117.952</c:v>
                </c:pt>
                <c:pt idx="76">
                  <c:v>132.565</c:v>
                </c:pt>
                <c:pt idx="77">
                  <c:v>145.75800000000001</c:v>
                </c:pt>
                <c:pt idx="78">
                  <c:v>154.32300000000001</c:v>
                </c:pt>
                <c:pt idx="79">
                  <c:v>161.17699999999999</c:v>
                </c:pt>
                <c:pt idx="80">
                  <c:v>161.565</c:v>
                </c:pt>
                <c:pt idx="81">
                  <c:v>152.75800000000001</c:v>
                </c:pt>
                <c:pt idx="82">
                  <c:v>130.726</c:v>
                </c:pt>
                <c:pt idx="83">
                  <c:v>97.048000000000002</c:v>
                </c:pt>
                <c:pt idx="84">
                  <c:v>67</c:v>
                </c:pt>
                <c:pt idx="85">
                  <c:v>52.613</c:v>
                </c:pt>
                <c:pt idx="86">
                  <c:v>49.694000000000003</c:v>
                </c:pt>
                <c:pt idx="87">
                  <c:v>48.548000000000002</c:v>
                </c:pt>
                <c:pt idx="88">
                  <c:v>47.081000000000003</c:v>
                </c:pt>
                <c:pt idx="89">
                  <c:v>48.725999999999999</c:v>
                </c:pt>
                <c:pt idx="90">
                  <c:v>48.854999999999997</c:v>
                </c:pt>
                <c:pt idx="91">
                  <c:v>47.305999999999997</c:v>
                </c:pt>
                <c:pt idx="92">
                  <c:v>47.918999999999997</c:v>
                </c:pt>
                <c:pt idx="93">
                  <c:v>49.097000000000001</c:v>
                </c:pt>
                <c:pt idx="94">
                  <c:v>45.854999999999997</c:v>
                </c:pt>
                <c:pt idx="95">
                  <c:v>49.113</c:v>
                </c:pt>
                <c:pt idx="96">
                  <c:v>49.241999999999997</c:v>
                </c:pt>
                <c:pt idx="97">
                  <c:v>48.468000000000004</c:v>
                </c:pt>
                <c:pt idx="98">
                  <c:v>49.29</c:v>
                </c:pt>
                <c:pt idx="99">
                  <c:v>47.774000000000001</c:v>
                </c:pt>
                <c:pt idx="100">
                  <c:v>46.823</c:v>
                </c:pt>
                <c:pt idx="101">
                  <c:v>47.758000000000003</c:v>
                </c:pt>
                <c:pt idx="102">
                  <c:v>49.048000000000002</c:v>
                </c:pt>
                <c:pt idx="103">
                  <c:v>48.435000000000002</c:v>
                </c:pt>
                <c:pt idx="104">
                  <c:v>48.515999999999998</c:v>
                </c:pt>
                <c:pt idx="105">
                  <c:v>48.597000000000001</c:v>
                </c:pt>
                <c:pt idx="106">
                  <c:v>48.918999999999997</c:v>
                </c:pt>
                <c:pt idx="107">
                  <c:v>48.613</c:v>
                </c:pt>
                <c:pt idx="108">
                  <c:v>47.984000000000002</c:v>
                </c:pt>
                <c:pt idx="109">
                  <c:v>49.371000000000002</c:v>
                </c:pt>
                <c:pt idx="110">
                  <c:v>49.71</c:v>
                </c:pt>
                <c:pt idx="111">
                  <c:v>51.935000000000002</c:v>
                </c:pt>
                <c:pt idx="112">
                  <c:v>52.677</c:v>
                </c:pt>
                <c:pt idx="113">
                  <c:v>58.081000000000003</c:v>
                </c:pt>
                <c:pt idx="114">
                  <c:v>61.323</c:v>
                </c:pt>
                <c:pt idx="115">
                  <c:v>64.129000000000005</c:v>
                </c:pt>
                <c:pt idx="116">
                  <c:v>65.596999999999994</c:v>
                </c:pt>
                <c:pt idx="117">
                  <c:v>66.387</c:v>
                </c:pt>
                <c:pt idx="118">
                  <c:v>63.71</c:v>
                </c:pt>
                <c:pt idx="119">
                  <c:v>59.645000000000003</c:v>
                </c:pt>
                <c:pt idx="120">
                  <c:v>54.871000000000002</c:v>
                </c:pt>
                <c:pt idx="121">
                  <c:v>49.451999999999998</c:v>
                </c:pt>
                <c:pt idx="122">
                  <c:v>47.805999999999997</c:v>
                </c:pt>
                <c:pt idx="123">
                  <c:v>45.823</c:v>
                </c:pt>
                <c:pt idx="124">
                  <c:v>45.031999999999996</c:v>
                </c:pt>
                <c:pt idx="125">
                  <c:v>43.854999999999997</c:v>
                </c:pt>
                <c:pt idx="126">
                  <c:v>44.354999999999997</c:v>
                </c:pt>
                <c:pt idx="127">
                  <c:v>45.354999999999997</c:v>
                </c:pt>
                <c:pt idx="128">
                  <c:v>43.258000000000003</c:v>
                </c:pt>
                <c:pt idx="129">
                  <c:v>43.387</c:v>
                </c:pt>
                <c:pt idx="130">
                  <c:v>44.597000000000001</c:v>
                </c:pt>
                <c:pt idx="131">
                  <c:v>43.145000000000003</c:v>
                </c:pt>
                <c:pt idx="132">
                  <c:v>43.581000000000003</c:v>
                </c:pt>
                <c:pt idx="133">
                  <c:v>45.548000000000002</c:v>
                </c:pt>
                <c:pt idx="134">
                  <c:v>43.823</c:v>
                </c:pt>
                <c:pt idx="135">
                  <c:v>43.725999999999999</c:v>
                </c:pt>
                <c:pt idx="136">
                  <c:v>43.902999999999999</c:v>
                </c:pt>
                <c:pt idx="137">
                  <c:v>44.015999999999998</c:v>
                </c:pt>
                <c:pt idx="138">
                  <c:v>44.548000000000002</c:v>
                </c:pt>
                <c:pt idx="139">
                  <c:v>45.387</c:v>
                </c:pt>
                <c:pt idx="140">
                  <c:v>46.21</c:v>
                </c:pt>
                <c:pt idx="141">
                  <c:v>48.418999999999997</c:v>
                </c:pt>
                <c:pt idx="142">
                  <c:v>50.774000000000001</c:v>
                </c:pt>
                <c:pt idx="143">
                  <c:v>53.951999999999998</c:v>
                </c:pt>
                <c:pt idx="144">
                  <c:v>53.774000000000001</c:v>
                </c:pt>
                <c:pt idx="145">
                  <c:v>53.79</c:v>
                </c:pt>
                <c:pt idx="146">
                  <c:v>53.048000000000002</c:v>
                </c:pt>
                <c:pt idx="147">
                  <c:v>50.484000000000002</c:v>
                </c:pt>
                <c:pt idx="148">
                  <c:v>47.902999999999999</c:v>
                </c:pt>
                <c:pt idx="149">
                  <c:v>44.758000000000003</c:v>
                </c:pt>
                <c:pt idx="150">
                  <c:v>41.935000000000002</c:v>
                </c:pt>
                <c:pt idx="151">
                  <c:v>41.984000000000002</c:v>
                </c:pt>
                <c:pt idx="152">
                  <c:v>41.597000000000001</c:v>
                </c:pt>
                <c:pt idx="153">
                  <c:v>41.064999999999998</c:v>
                </c:pt>
                <c:pt idx="154">
                  <c:v>41.29</c:v>
                </c:pt>
                <c:pt idx="155">
                  <c:v>40.725999999999999</c:v>
                </c:pt>
                <c:pt idx="156">
                  <c:v>42.064999999999998</c:v>
                </c:pt>
                <c:pt idx="157">
                  <c:v>41.581000000000003</c:v>
                </c:pt>
                <c:pt idx="158">
                  <c:v>40.854999999999997</c:v>
                </c:pt>
                <c:pt idx="159">
                  <c:v>41.338999999999999</c:v>
                </c:pt>
                <c:pt idx="160">
                  <c:v>40.371000000000002</c:v>
                </c:pt>
                <c:pt idx="161">
                  <c:v>40.677</c:v>
                </c:pt>
                <c:pt idx="162">
                  <c:v>41.145000000000003</c:v>
                </c:pt>
                <c:pt idx="163">
                  <c:v>39.79</c:v>
                </c:pt>
                <c:pt idx="164">
                  <c:v>41.064999999999998</c:v>
                </c:pt>
                <c:pt idx="165">
                  <c:v>41.274000000000001</c:v>
                </c:pt>
                <c:pt idx="166">
                  <c:v>40.902999999999999</c:v>
                </c:pt>
                <c:pt idx="167">
                  <c:v>40.645000000000003</c:v>
                </c:pt>
                <c:pt idx="168">
                  <c:v>40.29</c:v>
                </c:pt>
                <c:pt idx="169">
                  <c:v>41.161000000000001</c:v>
                </c:pt>
                <c:pt idx="170">
                  <c:v>39.113</c:v>
                </c:pt>
                <c:pt idx="171">
                  <c:v>40.161000000000001</c:v>
                </c:pt>
                <c:pt idx="172">
                  <c:v>40.79</c:v>
                </c:pt>
                <c:pt idx="173">
                  <c:v>38.871000000000002</c:v>
                </c:pt>
                <c:pt idx="174">
                  <c:v>38.645000000000003</c:v>
                </c:pt>
                <c:pt idx="175">
                  <c:v>38.871000000000002</c:v>
                </c:pt>
                <c:pt idx="176">
                  <c:v>38.097000000000001</c:v>
                </c:pt>
                <c:pt idx="177">
                  <c:v>40.177</c:v>
                </c:pt>
                <c:pt idx="178">
                  <c:v>39.902999999999999</c:v>
                </c:pt>
                <c:pt idx="179">
                  <c:v>41.064999999999998</c:v>
                </c:pt>
                <c:pt idx="180">
                  <c:v>39.387</c:v>
                </c:pt>
                <c:pt idx="181">
                  <c:v>39.935000000000002</c:v>
                </c:pt>
                <c:pt idx="182">
                  <c:v>39.323</c:v>
                </c:pt>
                <c:pt idx="183">
                  <c:v>40.161000000000001</c:v>
                </c:pt>
                <c:pt idx="184">
                  <c:v>39.113</c:v>
                </c:pt>
                <c:pt idx="185">
                  <c:v>38.274000000000001</c:v>
                </c:pt>
                <c:pt idx="186">
                  <c:v>38.758000000000003</c:v>
                </c:pt>
                <c:pt idx="187">
                  <c:v>39.531999999999996</c:v>
                </c:pt>
                <c:pt idx="188">
                  <c:v>38.758000000000003</c:v>
                </c:pt>
                <c:pt idx="189">
                  <c:v>38.097000000000001</c:v>
                </c:pt>
                <c:pt idx="190">
                  <c:v>37.581000000000003</c:v>
                </c:pt>
                <c:pt idx="191">
                  <c:v>37.838999999999999</c:v>
                </c:pt>
                <c:pt idx="192">
                  <c:v>40.128999999999998</c:v>
                </c:pt>
                <c:pt idx="193">
                  <c:v>37.871000000000002</c:v>
                </c:pt>
                <c:pt idx="194">
                  <c:v>37.628999999999998</c:v>
                </c:pt>
                <c:pt idx="195">
                  <c:v>38.468000000000004</c:v>
                </c:pt>
                <c:pt idx="196">
                  <c:v>38.564999999999998</c:v>
                </c:pt>
                <c:pt idx="197">
                  <c:v>38.951999999999998</c:v>
                </c:pt>
                <c:pt idx="198">
                  <c:v>38.468000000000004</c:v>
                </c:pt>
                <c:pt idx="199">
                  <c:v>36.902999999999999</c:v>
                </c:pt>
                <c:pt idx="200">
                  <c:v>37.984000000000002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53.401777112554903</c:v>
                </c:pt>
                <c:pt idx="11">
                  <c:v>53.649426069557293</c:v>
                </c:pt>
                <c:pt idx="12">
                  <c:v>53.897278724550958</c:v>
                </c:pt>
                <c:pt idx="13">
                  <c:v>54.145172169274879</c:v>
                </c:pt>
                <c:pt idx="14">
                  <c:v>54.392913920859854</c:v>
                </c:pt>
                <c:pt idx="15">
                  <c:v>54.64027879153214</c:v>
                </c:pt>
                <c:pt idx="16">
                  <c:v>54.887005668950998</c:v>
                </c:pt>
                <c:pt idx="17">
                  <c:v>55.132794261776226</c:v>
                </c:pt>
                <c:pt idx="18">
                  <c:v>55.377301882019168</c:v>
                </c:pt>
                <c:pt idx="19">
                  <c:v>55.620140357205571</c:v>
                </c:pt>
                <c:pt idx="20">
                  <c:v>55.860873195089219</c:v>
                </c:pt>
                <c:pt idx="21">
                  <c:v>56.099013170270226</c:v>
                </c:pt>
                <c:pt idx="22">
                  <c:v>56.33402058495394</c:v>
                </c:pt>
                <c:pt idx="23">
                  <c:v>56.565302616504468</c:v>
                </c:pt>
                <c:pt idx="24">
                  <c:v>56.792214486285502</c:v>
                </c:pt>
                <c:pt idx="25">
                  <c:v>57.014063829962254</c:v>
                </c:pt>
                <c:pt idx="26">
                  <c:v>57.230120917851323</c:v>
                </c:pt>
                <c:pt idx="27">
                  <c:v>57.43963978582358</c:v>
                </c:pt>
                <c:pt idx="28">
                  <c:v>57.641899746485706</c:v>
                </c:pt>
                <c:pt idx="29">
                  <c:v>57.836284461133005</c:v>
                </c:pt>
                <c:pt idx="30">
                  <c:v>58.022428590509357</c:v>
                </c:pt>
                <c:pt idx="31">
                  <c:v>58.200482271652191</c:v>
                </c:pt>
                <c:pt idx="32">
                  <c:v>58.371573591969636</c:v>
                </c:pt>
                <c:pt idx="33">
                  <c:v>58.538590248831504</c:v>
                </c:pt>
                <c:pt idx="34">
                  <c:v>58.707452493226498</c:v>
                </c:pt>
                <c:pt idx="35">
                  <c:v>58.889103942944089</c:v>
                </c:pt>
                <c:pt idx="36">
                  <c:v>59.102490420054508</c:v>
                </c:pt>
                <c:pt idx="37">
                  <c:v>59.378804217369748</c:v>
                </c:pt>
                <c:pt idx="38">
                  <c:v>59.767205062871618</c:v>
                </c:pt>
                <c:pt idx="39">
                  <c:v>60.342044330571568</c:v>
                </c:pt>
                <c:pt idx="40">
                  <c:v>61.21127264633396</c:v>
                </c:pt>
                <c:pt idx="41">
                  <c:v>62.525180256512876</c:v>
                </c:pt>
                <c:pt idx="42">
                  <c:v>64.483927016750371</c:v>
                </c:pt>
                <c:pt idx="43">
                  <c:v>67.34155855916886</c:v>
                </c:pt>
                <c:pt idx="44">
                  <c:v>71.403558701267983</c:v>
                </c:pt>
                <c:pt idx="45">
                  <c:v>77.014717683443635</c:v>
                </c:pt>
                <c:pt idx="46">
                  <c:v>84.534501142128448</c:v>
                </c:pt>
                <c:pt idx="47">
                  <c:v>94.298438907646485</c:v>
                </c:pt>
                <c:pt idx="48">
                  <c:v>106.56639919815849</c:v>
                </c:pt>
                <c:pt idx="49">
                  <c:v>121.46168637801334</c:v>
                </c:pt>
                <c:pt idx="50">
                  <c:v>138.90742210349561</c:v>
                </c:pt>
                <c:pt idx="51">
                  <c:v>158.56406192439871</c:v>
                </c:pt>
                <c:pt idx="52">
                  <c:v>179.75134583116983</c:v>
                </c:pt>
                <c:pt idx="53">
                  <c:v>201.28278863620037</c:v>
                </c:pt>
                <c:pt idx="54">
                  <c:v>221.08875597915878</c:v>
                </c:pt>
                <c:pt idx="55">
                  <c:v>235.66220234770688</c:v>
                </c:pt>
                <c:pt idx="56">
                  <c:v>239.97495244243086</c:v>
                </c:pt>
                <c:pt idx="57">
                  <c:v>229.09625699561093</c:v>
                </c:pt>
                <c:pt idx="58">
                  <c:v>201.73976294241973</c:v>
                </c:pt>
                <c:pt idx="59">
                  <c:v>163.10476484743617</c:v>
                </c:pt>
                <c:pt idx="60">
                  <c:v>123.30600481649722</c:v>
                </c:pt>
                <c:pt idx="61">
                  <c:v>91.654180322523374</c:v>
                </c:pt>
                <c:pt idx="62">
                  <c:v>71.864895706290099</c:v>
                </c:pt>
                <c:pt idx="63">
                  <c:v>62.114115455993748</c:v>
                </c:pt>
                <c:pt idx="64">
                  <c:v>58.440725210133976</c:v>
                </c:pt>
                <c:pt idx="65">
                  <c:v>57.657628619587129</c:v>
                </c:pt>
                <c:pt idx="66">
                  <c:v>58.155314634791999</c:v>
                </c:pt>
                <c:pt idx="67">
                  <c:v>59.435938990645141</c:v>
                </c:pt>
                <c:pt idx="68">
                  <c:v>61.515559856539547</c:v>
                </c:pt>
                <c:pt idx="69">
                  <c:v>64.594061729759332</c:v>
                </c:pt>
                <c:pt idx="70">
                  <c:v>68.924827834050276</c:v>
                </c:pt>
                <c:pt idx="71">
                  <c:v>74.757449092669034</c:v>
                </c:pt>
                <c:pt idx="72">
                  <c:v>82.291778207890474</c:v>
                </c:pt>
                <c:pt idx="73">
                  <c:v>91.627800919538373</c:v>
                </c:pt>
                <c:pt idx="74">
                  <c:v>102.71402666671405</c:v>
                </c:pt>
                <c:pt idx="75">
                  <c:v>115.30315670335983</c:v>
                </c:pt>
                <c:pt idx="76">
                  <c:v>128.92101923667315</c:v>
                </c:pt>
                <c:pt idx="77">
                  <c:v>142.81789635356702</c:v>
                </c:pt>
                <c:pt idx="78">
                  <c:v>155.72486461703653</c:v>
                </c:pt>
                <c:pt idx="79">
                  <c:v>165.06376466663184</c:v>
                </c:pt>
                <c:pt idx="80">
                  <c:v>166.00044938439828</c:v>
                </c:pt>
                <c:pt idx="81">
                  <c:v>153.06455664803462</c:v>
                </c:pt>
                <c:pt idx="82">
                  <c:v>126.22752452561414</c:v>
                </c:pt>
                <c:pt idx="83">
                  <c:v>94.751769166149131</c:v>
                </c:pt>
                <c:pt idx="84">
                  <c:v>70.417382804974238</c:v>
                </c:pt>
                <c:pt idx="85">
                  <c:v>57.555190192780692</c:v>
                </c:pt>
                <c:pt idx="86">
                  <c:v>52.797523700413663</c:v>
                </c:pt>
                <c:pt idx="87">
                  <c:v>51.476300460312189</c:v>
                </c:pt>
                <c:pt idx="88">
                  <c:v>51.098540681116262</c:v>
                </c:pt>
                <c:pt idx="89">
                  <c:v>50.894349582325816</c:v>
                </c:pt>
                <c:pt idx="90">
                  <c:v>50.712808886079529</c:v>
                </c:pt>
                <c:pt idx="91">
                  <c:v>50.534387424073373</c:v>
                </c:pt>
                <c:pt idx="92">
                  <c:v>50.357334487600923</c:v>
                </c:pt>
                <c:pt idx="93">
                  <c:v>50.181486485105303</c:v>
                </c:pt>
                <c:pt idx="94">
                  <c:v>50.006777007191339</c:v>
                </c:pt>
                <c:pt idx="95">
                  <c:v>49.833146591447161</c:v>
                </c:pt>
                <c:pt idx="96">
                  <c:v>49.660540611034214</c:v>
                </c:pt>
                <c:pt idx="97">
                  <c:v>49.488914091244339</c:v>
                </c:pt>
                <c:pt idx="98">
                  <c:v>49.31824677609341</c:v>
                </c:pt>
                <c:pt idx="99">
                  <c:v>49.148586777056607</c:v>
                </c:pt>
                <c:pt idx="100">
                  <c:v>48.980168200614948</c:v>
                </c:pt>
                <c:pt idx="101">
                  <c:v>48.81370415681063</c:v>
                </c:pt>
                <c:pt idx="102">
                  <c:v>48.651058115754921</c:v>
                </c:pt>
                <c:pt idx="103">
                  <c:v>48.496650571944187</c:v>
                </c:pt>
                <c:pt idx="104">
                  <c:v>48.360132085024958</c:v>
                </c:pt>
                <c:pt idx="105">
                  <c:v>48.260931201845125</c:v>
                </c:pt>
                <c:pt idx="106">
                  <c:v>48.235029621344772</c:v>
                </c:pt>
                <c:pt idx="107">
                  <c:v>48.34340544706037</c:v>
                </c:pt>
                <c:pt idx="108">
                  <c:v>48.679792585893921</c:v>
                </c:pt>
                <c:pt idx="109">
                  <c:v>49.372920042280732</c:v>
                </c:pt>
                <c:pt idx="110">
                  <c:v>50.576028106751892</c:v>
                </c:pt>
                <c:pt idx="111">
                  <c:v>52.435199391405035</c:v>
                </c:pt>
                <c:pt idx="112">
                  <c:v>55.028125821599652</c:v>
                </c:pt>
                <c:pt idx="113">
                  <c:v>58.267669125697395</c:v>
                </c:pt>
                <c:pt idx="114">
                  <c:v>61.781413356715255</c:v>
                </c:pt>
                <c:pt idx="115">
                  <c:v>64.833018007604224</c:v>
                </c:pt>
                <c:pt idx="116">
                  <c:v>66.430018036606441</c:v>
                </c:pt>
                <c:pt idx="117">
                  <c:v>65.737202921355475</c:v>
                </c:pt>
                <c:pt idx="118">
                  <c:v>62.644183564566987</c:v>
                </c:pt>
                <c:pt idx="119">
                  <c:v>58.010877670511761</c:v>
                </c:pt>
                <c:pt idx="120">
                  <c:v>53.242363867899783</c:v>
                </c:pt>
                <c:pt idx="121">
                  <c:v>49.482511751594529</c:v>
                </c:pt>
                <c:pt idx="122">
                  <c:v>47.113480380063983</c:v>
                </c:pt>
                <c:pt idx="123">
                  <c:v>45.874483898964208</c:v>
                </c:pt>
                <c:pt idx="124">
                  <c:v>45.294382944201203</c:v>
                </c:pt>
                <c:pt idx="125">
                  <c:v>45.006757486793191</c:v>
                </c:pt>
                <c:pt idx="126">
                  <c:v>44.820834899442907</c:v>
                </c:pt>
                <c:pt idx="127">
                  <c:v>44.663446846161747</c:v>
                </c:pt>
                <c:pt idx="128">
                  <c:v>44.51314455099623</c:v>
                </c:pt>
                <c:pt idx="129">
                  <c:v>44.365061878549341</c:v>
                </c:pt>
                <c:pt idx="130">
                  <c:v>44.218376316148969</c:v>
                </c:pt>
                <c:pt idx="131">
                  <c:v>44.073045343709218</c:v>
                </c:pt>
                <c:pt idx="132">
                  <c:v>43.929209351680505</c:v>
                </c:pt>
                <c:pt idx="133">
                  <c:v>43.787292185900149</c:v>
                </c:pt>
                <c:pt idx="134">
                  <c:v>43.648645926591129</c:v>
                </c:pt>
                <c:pt idx="135">
                  <c:v>43.517417190524405</c:v>
                </c:pt>
                <c:pt idx="136">
                  <c:v>43.405110074641044</c:v>
                </c:pt>
                <c:pt idx="137">
                  <c:v>43.339973800499749</c:v>
                </c:pt>
                <c:pt idx="138">
                  <c:v>43.382612645281782</c:v>
                </c:pt>
                <c:pt idx="139">
                  <c:v>43.644908107646756</c:v>
                </c:pt>
                <c:pt idx="140">
                  <c:v>44.300160567209041</c:v>
                </c:pt>
                <c:pt idx="141">
                  <c:v>45.561733313138333</c:v>
                </c:pt>
                <c:pt idx="142">
                  <c:v>47.604163582563331</c:v>
                </c:pt>
                <c:pt idx="143">
                  <c:v>50.404096639983692</c:v>
                </c:pt>
                <c:pt idx="144">
                  <c:v>53.47620015530714</c:v>
                </c:pt>
                <c:pt idx="145">
                  <c:v>55.604847843853072</c:v>
                </c:pt>
                <c:pt idx="146">
                  <c:v>55.195688066346314</c:v>
                </c:pt>
                <c:pt idx="147">
                  <c:v>51.81349715641916</c:v>
                </c:pt>
                <c:pt idx="148">
                  <c:v>47.235652084741666</c:v>
                </c:pt>
                <c:pt idx="149">
                  <c:v>43.790958460729286</c:v>
                </c:pt>
                <c:pt idx="150">
                  <c:v>42.144161266351233</c:v>
                </c:pt>
                <c:pt idx="151">
                  <c:v>41.580526056991722</c:v>
                </c:pt>
                <c:pt idx="152">
                  <c:v>41.380603615968816</c:v>
                </c:pt>
                <c:pt idx="153">
                  <c:v>41.254938575279105</c:v>
                </c:pt>
                <c:pt idx="154">
                  <c:v>41.139022578632108</c:v>
                </c:pt>
                <c:pt idx="155">
                  <c:v>41.024124500336185</c:v>
                </c:pt>
                <c:pt idx="156">
                  <c:v>40.909405039012057</c:v>
                </c:pt>
                <c:pt idx="157">
                  <c:v>40.794707265031114</c:v>
                </c:pt>
                <c:pt idx="158">
                  <c:v>40.679918422916799</c:v>
                </c:pt>
                <c:pt idx="159">
                  <c:v>40.564936193687821</c:v>
                </c:pt>
                <c:pt idx="160">
                  <c:v>40.449668270628536</c:v>
                </c:pt>
                <c:pt idx="161">
                  <c:v>40.334032800458651</c:v>
                </c:pt>
                <c:pt idx="162">
                  <c:v>40.217958575084623</c:v>
                </c:pt>
                <c:pt idx="163">
                  <c:v>40.101384977103855</c:v>
                </c:pt>
                <c:pt idx="164">
                  <c:v>39.984261712285061</c:v>
                </c:pt>
                <c:pt idx="165">
                  <c:v>39.866548365609098</c:v>
                </c:pt>
                <c:pt idx="166">
                  <c:v>39.748213818228059</c:v>
                </c:pt>
                <c:pt idx="167">
                  <c:v>39.629235561607196</c:v>
                </c:pt>
                <c:pt idx="168">
                  <c:v>39.50959894258996</c:v>
                </c:pt>
                <c:pt idx="169">
                  <c:v>39.389296369602029</c:v>
                </c:pt>
                <c:pt idx="170">
                  <c:v>39.268326506088073</c:v>
                </c:pt>
                <c:pt idx="171">
                  <c:v>39.146693472897233</c:v>
                </c:pt>
                <c:pt idx="172">
                  <c:v>39.024406076979687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53.401777112550434</c:v>
                </c:pt>
                <c:pt idx="11">
                  <c:v>53.649426069541235</c:v>
                </c:pt>
                <c:pt idx="12">
                  <c:v>53.897278724494761</c:v>
                </c:pt>
                <c:pt idx="13">
                  <c:v>54.145172169083381</c:v>
                </c:pt>
                <c:pt idx="14">
                  <c:v>54.392913920224331</c:v>
                </c:pt>
                <c:pt idx="15">
                  <c:v>54.640278789478103</c:v>
                </c:pt>
                <c:pt idx="16">
                  <c:v>54.887005662485613</c:v>
                </c:pt>
                <c:pt idx="17">
                  <c:v>55.13279424195688</c:v>
                </c:pt>
                <c:pt idx="18">
                  <c:v>55.37730182285037</c:v>
                </c:pt>
                <c:pt idx="19">
                  <c:v>55.620140185175416</c:v>
                </c:pt>
                <c:pt idx="20">
                  <c:v>55.860872707981621</c:v>
                </c:pt>
                <c:pt idx="21">
                  <c:v>56.09901182702999</c:v>
                </c:pt>
                <c:pt idx="22">
                  <c:v>56.334016977581783</c:v>
                </c:pt>
                <c:pt idx="23">
                  <c:v>56.565293181618102</c:v>
                </c:pt>
                <c:pt idx="24">
                  <c:v>56.792190454232845</c:v>
                </c:pt>
                <c:pt idx="25">
                  <c:v>57.014004215239517</c:v>
                </c:pt>
                <c:pt idx="26">
                  <c:v>57.22997689723725</c:v>
                </c:pt>
                <c:pt idx="27">
                  <c:v>57.439300938346321</c:v>
                </c:pt>
                <c:pt idx="28">
                  <c:v>57.64112333433507</c:v>
                </c:pt>
                <c:pt idx="29">
                  <c:v>57.834551898839322</c:v>
                </c:pt>
                <c:pt idx="30">
                  <c:v>58.018663340120973</c:v>
                </c:pt>
                <c:pt idx="31">
                  <c:v>58.192513207299399</c:v>
                </c:pt>
                <c:pt idx="32">
                  <c:v>58.355147688199168</c:v>
                </c:pt>
                <c:pt idx="33">
                  <c:v>58.505617156177806</c:v>
                </c:pt>
                <c:pt idx="34">
                  <c:v>58.642991267392013</c:v>
                </c:pt>
                <c:pt idx="35">
                  <c:v>58.76637530748927</c:v>
                </c:pt>
                <c:pt idx="36">
                  <c:v>58.874927383898154</c:v>
                </c:pt>
                <c:pt idx="37">
                  <c:v>58.967875964346945</c:v>
                </c:pt>
                <c:pt idx="38">
                  <c:v>59.044537182448572</c:v>
                </c:pt>
                <c:pt idx="39">
                  <c:v>59.104331275740385</c:v>
                </c:pt>
                <c:pt idx="40">
                  <c:v>59.146797498211647</c:v>
                </c:pt>
                <c:pt idx="41">
                  <c:v>59.17160686398838</c:v>
                </c:pt>
                <c:pt idx="42">
                  <c:v>59.178572134559069</c:v>
                </c:pt>
                <c:pt idx="43">
                  <c:v>59.167654558268062</c:v>
                </c:pt>
                <c:pt idx="44">
                  <c:v>59.138967003446815</c:v>
                </c:pt>
                <c:pt idx="45">
                  <c:v>59.092773287414808</c:v>
                </c:pt>
                <c:pt idx="46">
                  <c:v>59.029483681480066</c:v>
                </c:pt>
                <c:pt idx="47">
                  <c:v>58.949646753813916</c:v>
                </c:pt>
                <c:pt idx="48">
                  <c:v>58.853937883884427</c:v>
                </c:pt>
                <c:pt idx="49">
                  <c:v>58.743144931147199</c:v>
                </c:pt>
                <c:pt idx="50">
                  <c:v>58.618151656375588</c:v>
                </c:pt>
                <c:pt idx="51">
                  <c:v>58.479919569216285</c:v>
                </c:pt>
                <c:pt idx="52">
                  <c:v>58.32946890712315</c:v>
                </c:pt>
                <c:pt idx="53">
                  <c:v>58.167859439642832</c:v>
                </c:pt>
                <c:pt idx="54">
                  <c:v>57.996171742602705</c:v>
                </c:pt>
                <c:pt idx="55">
                  <c:v>57.81548950637368</c:v>
                </c:pt>
                <c:pt idx="56">
                  <c:v>57.626883340055834</c:v>
                </c:pt>
                <c:pt idx="57">
                  <c:v>57.431396418788253</c:v>
                </c:pt>
                <c:pt idx="58">
                  <c:v>57.230032203629115</c:v>
                </c:pt>
                <c:pt idx="59">
                  <c:v>57.023744350600168</c:v>
                </c:pt>
                <c:pt idx="60">
                  <c:v>56.813428823824403</c:v>
                </c:pt>
                <c:pt idx="61">
                  <c:v>56.599918141519574</c:v>
                </c:pt>
                <c:pt idx="62">
                  <c:v>56.383977615306989</c:v>
                </c:pt>
                <c:pt idx="63">
                  <c:v>56.16630339347293</c:v>
                </c:pt>
                <c:pt idx="64">
                  <c:v>55.947522086684465</c:v>
                </c:pt>
                <c:pt idx="65">
                  <c:v>55.728191738397022</c:v>
                </c:pt>
                <c:pt idx="66">
                  <c:v>55.508803899341736</c:v>
                </c:pt>
                <c:pt idx="67">
                  <c:v>55.289786573300773</c:v>
                </c:pt>
                <c:pt idx="68">
                  <c:v>55.071507817107765</c:v>
                </c:pt>
                <c:pt idx="69">
                  <c:v>54.854279798879453</c:v>
                </c:pt>
                <c:pt idx="70">
                  <c:v>54.638363142645687</c:v>
                </c:pt>
                <c:pt idx="71">
                  <c:v>54.423971412941967</c:v>
                </c:pt>
                <c:pt idx="72">
                  <c:v>54.211275618109681</c:v>
                </c:pt>
                <c:pt idx="73">
                  <c:v>54.000408634954823</c:v>
                </c:pt>
                <c:pt idx="74">
                  <c:v>53.791469479327873</c:v>
                </c:pt>
                <c:pt idx="75">
                  <c:v>53.584527366683332</c:v>
                </c:pt>
                <c:pt idx="76">
                  <c:v>53.379625523565444</c:v>
                </c:pt>
                <c:pt idx="77">
                  <c:v>53.176784725232949</c:v>
                </c:pt>
                <c:pt idx="78">
                  <c:v>52.976006546392512</c:v>
                </c:pt>
                <c:pt idx="79">
                  <c:v>52.777276321453407</c:v>
                </c:pt>
                <c:pt idx="80">
                  <c:v>52.580565818089227</c:v>
                </c:pt>
                <c:pt idx="81">
                  <c:v>52.385835633460985</c:v>
                </c:pt>
                <c:pt idx="82">
                  <c:v>52.193037326488884</c:v>
                </c:pt>
                <c:pt idx="83">
                  <c:v>52.002115302313051</c:v>
                </c:pt>
                <c:pt idx="84">
                  <c:v>51.813008466792226</c:v>
                </c:pt>
                <c:pt idx="85">
                  <c:v>51.625651669766711</c:v>
                </c:pt>
                <c:pt idx="86">
                  <c:v>51.439976956040368</c:v>
                </c:pt>
                <c:pt idx="87">
                  <c:v>51.255914642773625</c:v>
                </c:pt>
                <c:pt idx="88">
                  <c:v>51.07339424135828</c:v>
                </c:pt>
                <c:pt idx="89">
                  <c:v>50.89234524097067</c:v>
                </c:pt>
                <c:pt idx="90">
                  <c:v>50.712697769962283</c:v>
                </c:pt>
                <c:pt idx="91">
                  <c:v>50.53438315011315</c:v>
                </c:pt>
                <c:pt idx="92">
                  <c:v>50.357334357596741</c:v>
                </c:pt>
                <c:pt idx="93">
                  <c:v>50.181486403327298</c:v>
                </c:pt>
                <c:pt idx="94">
                  <c:v>50.00677664420796</c:v>
                </c:pt>
                <c:pt idx="95">
                  <c:v>49.833145035694699</c:v>
                </c:pt>
                <c:pt idx="96">
                  <c:v>49.660534335047892</c:v>
                </c:pt>
                <c:pt idx="97">
                  <c:v>49.488890263668814</c:v>
                </c:pt>
                <c:pt idx="98">
                  <c:v>49.3181616360174</c:v>
                </c:pt>
                <c:pt idx="99">
                  <c:v>49.148300461777453</c:v>
                </c:pt>
                <c:pt idx="100">
                  <c:v>48.979262027176397</c:v>
                </c:pt>
                <c:pt idx="101">
                  <c:v>48.811004960672022</c:v>
                </c:pt>
                <c:pt idx="102">
                  <c:v>48.643491287582584</c:v>
                </c:pt>
                <c:pt idx="103">
                  <c:v>48.476686477652613</c:v>
                </c:pt>
                <c:pt idx="104">
                  <c:v>48.310559489004326</c:v>
                </c:pt>
                <c:pt idx="105">
                  <c:v>48.145082811416444</c:v>
                </c:pt>
                <c:pt idx="106">
                  <c:v>47.980232511386809</c:v>
                </c:pt>
                <c:pt idx="107">
                  <c:v>47.815988280962678</c:v>
                </c:pt>
                <c:pt idx="108">
                  <c:v>47.652333491851287</c:v>
                </c:pt>
                <c:pt idx="109">
                  <c:v>47.489255255841648</c:v>
                </c:pt>
                <c:pt idx="110">
                  <c:v>47.326744492065203</c:v>
                </c:pt>
                <c:pt idx="111">
                  <c:v>47.164796001084149</c:v>
                </c:pt>
                <c:pt idx="112">
                  <c:v>47.003408545211876</c:v>
                </c:pt>
                <c:pt idx="113">
                  <c:v>46.842584933826956</c:v>
                </c:pt>
                <c:pt idx="114">
                  <c:v>46.682332111730908</c:v>
                </c:pt>
                <c:pt idx="115">
                  <c:v>46.522661247811747</c:v>
                </c:pt>
                <c:pt idx="116">
                  <c:v>46.363587820403872</c:v>
                </c:pt>
                <c:pt idx="117">
                  <c:v>46.205131694780064</c:v>
                </c:pt>
                <c:pt idx="118">
                  <c:v>46.047317187175594</c:v>
                </c:pt>
                <c:pt idx="119">
                  <c:v>45.890173108641392</c:v>
                </c:pt>
                <c:pt idx="120">
                  <c:v>45.733732780873517</c:v>
                </c:pt>
                <c:pt idx="121">
                  <c:v>45.578034015004093</c:v>
                </c:pt>
                <c:pt idx="122">
                  <c:v>45.423119043213688</c:v>
                </c:pt>
                <c:pt idx="123">
                  <c:v>45.269034392000599</c:v>
                </c:pt>
                <c:pt idx="124">
                  <c:v>45.115830685104612</c:v>
                </c:pt>
                <c:pt idx="125">
                  <c:v>44.963562363532539</c:v>
                </c:pt>
                <c:pt idx="126">
                  <c:v>44.812287309993422</c:v>
                </c:pt>
                <c:pt idx="127">
                  <c:v>44.662066365458926</c:v>
                </c:pt>
                <c:pt idx="128">
                  <c:v>44.512962726664796</c:v>
                </c:pt>
                <c:pt idx="129">
                  <c:v>44.365041215312012</c:v>
                </c:pt>
                <c:pt idx="130">
                  <c:v>44.218367412641271</c:v>
                </c:pt>
                <c:pt idx="131">
                  <c:v>44.073006657049376</c:v>
                </c:pt>
                <c:pt idx="132">
                  <c:v>43.929022907540087</c:v>
                </c:pt>
                <c:pt idx="133">
                  <c:v>43.786477482035139</c:v>
                </c:pt>
                <c:pt idx="134">
                  <c:v>43.645427686792317</c:v>
                </c:pt>
                <c:pt idx="135">
                  <c:v>43.505925361148755</c:v>
                </c:pt>
                <c:pt idx="136">
                  <c:v>43.368015370159036</c:v>
                </c:pt>
                <c:pt idx="137">
                  <c:v>43.231734085925943</c:v>
                </c:pt>
                <c:pt idx="138">
                  <c:v>43.097107905904828</c:v>
                </c:pt>
                <c:pt idx="139">
                  <c:v>42.964151862493878</c:v>
                </c:pt>
                <c:pt idx="140">
                  <c:v>42.832868382064511</c:v>
                </c:pt>
                <c:pt idx="141">
                  <c:v>42.703246252547608</c:v>
                </c:pt>
                <c:pt idx="142">
                  <c:v>42.575259856208319</c:v>
                </c:pt>
                <c:pt idx="143">
                  <c:v>42.448868717974072</c:v>
                </c:pt>
                <c:pt idx="144">
                  <c:v>42.324017409584116</c:v>
                </c:pt>
                <c:pt idx="145">
                  <c:v>42.20063583621787</c:v>
                </c:pt>
                <c:pt idx="146">
                  <c:v>42.078639915815586</c:v>
                </c:pt>
                <c:pt idx="147">
                  <c:v>41.9579326430528</c:v>
                </c:pt>
                <c:pt idx="148">
                  <c:v>41.838405511153312</c:v>
                </c:pt>
                <c:pt idx="149">
                  <c:v>41.719940246843279</c:v>
                </c:pt>
                <c:pt idx="150">
                  <c:v>41.602410798168208</c:v>
                </c:pt>
                <c:pt idx="151">
                  <c:v>41.485685502847801</c:v>
                </c:pt>
                <c:pt idx="152">
                  <c:v>41.369629357250219</c:v>
                </c:pt>
                <c:pt idx="153">
                  <c:v>41.254106303431641</c:v>
                </c:pt>
                <c:pt idx="154">
                  <c:v>41.138981454049834</c:v>
                </c:pt>
                <c:pt idx="155">
                  <c:v>41.024123181912685</c:v>
                </c:pt>
                <c:pt idx="156">
                  <c:v>40.909405011672689</c:v>
                </c:pt>
                <c:pt idx="157">
                  <c:v>40.794707264665263</c:v>
                </c:pt>
                <c:pt idx="158">
                  <c:v>40.679918422913644</c:v>
                </c:pt>
                <c:pt idx="159">
                  <c:v>40.564936193687807</c:v>
                </c:pt>
                <c:pt idx="160">
                  <c:v>40.449668270628536</c:v>
                </c:pt>
                <c:pt idx="161">
                  <c:v>40.334032800458651</c:v>
                </c:pt>
                <c:pt idx="162">
                  <c:v>40.217958575084623</c:v>
                </c:pt>
                <c:pt idx="163">
                  <c:v>40.101384977103855</c:v>
                </c:pt>
                <c:pt idx="164">
                  <c:v>39.984261712285061</c:v>
                </c:pt>
                <c:pt idx="165">
                  <c:v>39.866548365609098</c:v>
                </c:pt>
                <c:pt idx="166">
                  <c:v>39.748213818228059</c:v>
                </c:pt>
                <c:pt idx="167">
                  <c:v>39.629235561607196</c:v>
                </c:pt>
                <c:pt idx="168">
                  <c:v>39.50959894258996</c:v>
                </c:pt>
                <c:pt idx="169">
                  <c:v>39.389296369602029</c:v>
                </c:pt>
                <c:pt idx="170">
                  <c:v>39.268326506088073</c:v>
                </c:pt>
                <c:pt idx="171">
                  <c:v>39.146693472897233</c:v>
                </c:pt>
                <c:pt idx="172">
                  <c:v>39.024406076979687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55.689</c:v>
                </c:pt>
                <c:pt idx="1">
                  <c:v>57.442999999999998</c:v>
                </c:pt>
                <c:pt idx="2">
                  <c:v>55.164000000000001</c:v>
                </c:pt>
                <c:pt idx="3">
                  <c:v>56.097999999999999</c:v>
                </c:pt>
                <c:pt idx="4">
                  <c:v>56.491999999999997</c:v>
                </c:pt>
                <c:pt idx="5">
                  <c:v>55.557000000000002</c:v>
                </c:pt>
                <c:pt idx="6">
                  <c:v>57.048999999999999</c:v>
                </c:pt>
                <c:pt idx="7">
                  <c:v>56.606999999999999</c:v>
                </c:pt>
                <c:pt idx="8">
                  <c:v>54.951000000000001</c:v>
                </c:pt>
                <c:pt idx="9">
                  <c:v>56.622999999999998</c:v>
                </c:pt>
                <c:pt idx="10">
                  <c:v>57.540999999999997</c:v>
                </c:pt>
                <c:pt idx="11">
                  <c:v>55.18</c:v>
                </c:pt>
                <c:pt idx="12">
                  <c:v>55.508000000000003</c:v>
                </c:pt>
                <c:pt idx="13">
                  <c:v>56.311</c:v>
                </c:pt>
                <c:pt idx="14">
                  <c:v>56.902000000000001</c:v>
                </c:pt>
                <c:pt idx="15">
                  <c:v>55.917999999999999</c:v>
                </c:pt>
                <c:pt idx="16">
                  <c:v>57.097999999999999</c:v>
                </c:pt>
                <c:pt idx="17">
                  <c:v>58.540999999999997</c:v>
                </c:pt>
                <c:pt idx="18">
                  <c:v>55.933999999999997</c:v>
                </c:pt>
                <c:pt idx="19">
                  <c:v>55.984000000000002</c:v>
                </c:pt>
                <c:pt idx="20">
                  <c:v>57.066000000000003</c:v>
                </c:pt>
                <c:pt idx="21">
                  <c:v>57.393000000000001</c:v>
                </c:pt>
                <c:pt idx="22">
                  <c:v>57.671999999999997</c:v>
                </c:pt>
                <c:pt idx="23">
                  <c:v>57.508000000000003</c:v>
                </c:pt>
                <c:pt idx="24">
                  <c:v>58.279000000000003</c:v>
                </c:pt>
                <c:pt idx="25">
                  <c:v>58.884999999999998</c:v>
                </c:pt>
                <c:pt idx="26">
                  <c:v>58.344000000000001</c:v>
                </c:pt>
                <c:pt idx="27">
                  <c:v>57.426000000000002</c:v>
                </c:pt>
                <c:pt idx="28">
                  <c:v>57.835999999999999</c:v>
                </c:pt>
                <c:pt idx="29">
                  <c:v>58.295000000000002</c:v>
                </c:pt>
                <c:pt idx="30">
                  <c:v>58.491999999999997</c:v>
                </c:pt>
                <c:pt idx="31">
                  <c:v>59</c:v>
                </c:pt>
                <c:pt idx="32">
                  <c:v>60.491999999999997</c:v>
                </c:pt>
                <c:pt idx="33">
                  <c:v>59.540999999999997</c:v>
                </c:pt>
                <c:pt idx="34">
                  <c:v>60.41</c:v>
                </c:pt>
                <c:pt idx="35">
                  <c:v>60.573999999999998</c:v>
                </c:pt>
                <c:pt idx="36">
                  <c:v>60.884999999999998</c:v>
                </c:pt>
                <c:pt idx="37">
                  <c:v>60</c:v>
                </c:pt>
                <c:pt idx="38">
                  <c:v>60.426000000000002</c:v>
                </c:pt>
                <c:pt idx="39">
                  <c:v>61.933999999999997</c:v>
                </c:pt>
                <c:pt idx="40">
                  <c:v>61.786999999999999</c:v>
                </c:pt>
                <c:pt idx="41">
                  <c:v>63.197000000000003</c:v>
                </c:pt>
                <c:pt idx="42">
                  <c:v>64.704999999999998</c:v>
                </c:pt>
                <c:pt idx="43">
                  <c:v>65.966999999999999</c:v>
                </c:pt>
                <c:pt idx="44">
                  <c:v>67.933999999999997</c:v>
                </c:pt>
                <c:pt idx="45">
                  <c:v>70.59</c:v>
                </c:pt>
                <c:pt idx="46">
                  <c:v>76</c:v>
                </c:pt>
                <c:pt idx="47">
                  <c:v>85.507999999999996</c:v>
                </c:pt>
                <c:pt idx="48">
                  <c:v>99.933999999999997</c:v>
                </c:pt>
                <c:pt idx="49">
                  <c:v>120.393</c:v>
                </c:pt>
                <c:pt idx="50">
                  <c:v>143.90199999999999</c:v>
                </c:pt>
                <c:pt idx="51">
                  <c:v>167.77</c:v>
                </c:pt>
                <c:pt idx="52">
                  <c:v>190.328</c:v>
                </c:pt>
                <c:pt idx="53">
                  <c:v>206.541</c:v>
                </c:pt>
                <c:pt idx="54">
                  <c:v>219.49199999999999</c:v>
                </c:pt>
                <c:pt idx="55">
                  <c:v>226.197</c:v>
                </c:pt>
                <c:pt idx="56">
                  <c:v>227.90199999999999</c:v>
                </c:pt>
                <c:pt idx="57">
                  <c:v>226.21299999999999</c:v>
                </c:pt>
                <c:pt idx="58">
                  <c:v>215.21299999999999</c:v>
                </c:pt>
                <c:pt idx="59">
                  <c:v>191.65600000000001</c:v>
                </c:pt>
                <c:pt idx="60">
                  <c:v>148.47499999999999</c:v>
                </c:pt>
                <c:pt idx="61">
                  <c:v>97.557000000000002</c:v>
                </c:pt>
                <c:pt idx="62">
                  <c:v>65.738</c:v>
                </c:pt>
                <c:pt idx="63">
                  <c:v>59.508000000000003</c:v>
                </c:pt>
                <c:pt idx="64">
                  <c:v>58.540999999999997</c:v>
                </c:pt>
                <c:pt idx="65">
                  <c:v>58.720999999999997</c:v>
                </c:pt>
                <c:pt idx="66">
                  <c:v>59.41</c:v>
                </c:pt>
                <c:pt idx="67">
                  <c:v>61.344000000000001</c:v>
                </c:pt>
                <c:pt idx="68">
                  <c:v>63.835999999999999</c:v>
                </c:pt>
                <c:pt idx="69">
                  <c:v>66.081999999999994</c:v>
                </c:pt>
                <c:pt idx="70">
                  <c:v>69.540999999999997</c:v>
                </c:pt>
                <c:pt idx="71">
                  <c:v>76.295000000000002</c:v>
                </c:pt>
                <c:pt idx="72">
                  <c:v>85.212999999999994</c:v>
                </c:pt>
                <c:pt idx="73">
                  <c:v>96.525000000000006</c:v>
                </c:pt>
                <c:pt idx="74">
                  <c:v>110.95099999999999</c:v>
                </c:pt>
                <c:pt idx="75">
                  <c:v>124.295</c:v>
                </c:pt>
                <c:pt idx="76">
                  <c:v>137.934</c:v>
                </c:pt>
                <c:pt idx="77">
                  <c:v>149.24600000000001</c:v>
                </c:pt>
                <c:pt idx="78">
                  <c:v>158.50800000000001</c:v>
                </c:pt>
                <c:pt idx="79">
                  <c:v>163.279</c:v>
                </c:pt>
                <c:pt idx="80">
                  <c:v>159.98400000000001</c:v>
                </c:pt>
                <c:pt idx="81">
                  <c:v>149.459</c:v>
                </c:pt>
                <c:pt idx="82">
                  <c:v>125.01600000000001</c:v>
                </c:pt>
                <c:pt idx="83">
                  <c:v>92.966999999999999</c:v>
                </c:pt>
                <c:pt idx="84">
                  <c:v>64.933999999999997</c:v>
                </c:pt>
                <c:pt idx="85">
                  <c:v>52.82</c:v>
                </c:pt>
                <c:pt idx="86">
                  <c:v>50.655999999999999</c:v>
                </c:pt>
                <c:pt idx="87">
                  <c:v>50.459000000000003</c:v>
                </c:pt>
                <c:pt idx="88">
                  <c:v>49.933999999999997</c:v>
                </c:pt>
                <c:pt idx="89">
                  <c:v>49.884999999999998</c:v>
                </c:pt>
                <c:pt idx="90">
                  <c:v>50.869</c:v>
                </c:pt>
                <c:pt idx="91">
                  <c:v>49.82</c:v>
                </c:pt>
                <c:pt idx="92">
                  <c:v>48.966999999999999</c:v>
                </c:pt>
                <c:pt idx="93">
                  <c:v>49.606999999999999</c:v>
                </c:pt>
                <c:pt idx="94">
                  <c:v>49.033000000000001</c:v>
                </c:pt>
                <c:pt idx="95">
                  <c:v>49.442999999999998</c:v>
                </c:pt>
                <c:pt idx="96">
                  <c:v>49.262</c:v>
                </c:pt>
                <c:pt idx="97">
                  <c:v>48.984000000000002</c:v>
                </c:pt>
                <c:pt idx="98">
                  <c:v>49.164000000000001</c:v>
                </c:pt>
                <c:pt idx="99">
                  <c:v>48.884999999999998</c:v>
                </c:pt>
                <c:pt idx="100">
                  <c:v>49.77</c:v>
                </c:pt>
                <c:pt idx="101">
                  <c:v>48.23</c:v>
                </c:pt>
                <c:pt idx="102">
                  <c:v>48.59</c:v>
                </c:pt>
                <c:pt idx="103">
                  <c:v>50.197000000000003</c:v>
                </c:pt>
                <c:pt idx="104">
                  <c:v>50.311</c:v>
                </c:pt>
                <c:pt idx="105">
                  <c:v>48.393000000000001</c:v>
                </c:pt>
                <c:pt idx="106">
                  <c:v>49.328000000000003</c:v>
                </c:pt>
                <c:pt idx="107">
                  <c:v>49.869</c:v>
                </c:pt>
                <c:pt idx="108">
                  <c:v>48.246000000000002</c:v>
                </c:pt>
                <c:pt idx="109">
                  <c:v>50.884999999999998</c:v>
                </c:pt>
                <c:pt idx="110">
                  <c:v>53.951000000000001</c:v>
                </c:pt>
                <c:pt idx="111">
                  <c:v>56.639000000000003</c:v>
                </c:pt>
                <c:pt idx="112">
                  <c:v>59.835999999999999</c:v>
                </c:pt>
                <c:pt idx="113">
                  <c:v>62.738</c:v>
                </c:pt>
                <c:pt idx="114">
                  <c:v>67.688999999999993</c:v>
                </c:pt>
                <c:pt idx="115">
                  <c:v>68.983999999999995</c:v>
                </c:pt>
                <c:pt idx="116">
                  <c:v>68.212999999999994</c:v>
                </c:pt>
                <c:pt idx="117">
                  <c:v>68.147999999999996</c:v>
                </c:pt>
                <c:pt idx="118">
                  <c:v>63.360999999999997</c:v>
                </c:pt>
                <c:pt idx="119">
                  <c:v>59.442999999999998</c:v>
                </c:pt>
                <c:pt idx="120">
                  <c:v>54.786999999999999</c:v>
                </c:pt>
                <c:pt idx="121">
                  <c:v>49.295000000000002</c:v>
                </c:pt>
                <c:pt idx="122">
                  <c:v>45.966999999999999</c:v>
                </c:pt>
                <c:pt idx="123">
                  <c:v>44.475000000000001</c:v>
                </c:pt>
                <c:pt idx="124">
                  <c:v>45.115000000000002</c:v>
                </c:pt>
                <c:pt idx="125">
                  <c:v>43.246000000000002</c:v>
                </c:pt>
                <c:pt idx="126">
                  <c:v>45.393000000000001</c:v>
                </c:pt>
                <c:pt idx="127">
                  <c:v>45.344000000000001</c:v>
                </c:pt>
                <c:pt idx="128">
                  <c:v>43.77</c:v>
                </c:pt>
                <c:pt idx="129">
                  <c:v>44.328000000000003</c:v>
                </c:pt>
                <c:pt idx="130">
                  <c:v>44.984000000000002</c:v>
                </c:pt>
                <c:pt idx="131">
                  <c:v>44.262</c:v>
                </c:pt>
                <c:pt idx="132">
                  <c:v>44.835999999999999</c:v>
                </c:pt>
                <c:pt idx="133">
                  <c:v>45.164000000000001</c:v>
                </c:pt>
                <c:pt idx="134">
                  <c:v>43.262</c:v>
                </c:pt>
                <c:pt idx="135">
                  <c:v>43.377000000000002</c:v>
                </c:pt>
                <c:pt idx="136">
                  <c:v>43.738</c:v>
                </c:pt>
                <c:pt idx="137">
                  <c:v>44.720999999999997</c:v>
                </c:pt>
                <c:pt idx="138">
                  <c:v>44.933999999999997</c:v>
                </c:pt>
                <c:pt idx="139">
                  <c:v>46.148000000000003</c:v>
                </c:pt>
                <c:pt idx="140">
                  <c:v>48.606999999999999</c:v>
                </c:pt>
                <c:pt idx="141">
                  <c:v>51.508000000000003</c:v>
                </c:pt>
                <c:pt idx="142">
                  <c:v>54.015999999999998</c:v>
                </c:pt>
                <c:pt idx="143">
                  <c:v>57.015999999999998</c:v>
                </c:pt>
                <c:pt idx="144">
                  <c:v>56.606999999999999</c:v>
                </c:pt>
                <c:pt idx="145">
                  <c:v>55.015999999999998</c:v>
                </c:pt>
                <c:pt idx="146">
                  <c:v>53.262</c:v>
                </c:pt>
                <c:pt idx="147">
                  <c:v>49.360999999999997</c:v>
                </c:pt>
                <c:pt idx="148">
                  <c:v>47.131</c:v>
                </c:pt>
                <c:pt idx="149">
                  <c:v>44.475000000000001</c:v>
                </c:pt>
                <c:pt idx="150">
                  <c:v>44.033000000000001</c:v>
                </c:pt>
                <c:pt idx="151">
                  <c:v>43.753999999999998</c:v>
                </c:pt>
                <c:pt idx="152">
                  <c:v>43.295000000000002</c:v>
                </c:pt>
                <c:pt idx="153">
                  <c:v>42</c:v>
                </c:pt>
                <c:pt idx="154">
                  <c:v>40.655999999999999</c:v>
                </c:pt>
                <c:pt idx="155">
                  <c:v>42.540999999999997</c:v>
                </c:pt>
                <c:pt idx="156">
                  <c:v>41.622999999999998</c:v>
                </c:pt>
                <c:pt idx="157">
                  <c:v>41.491999999999997</c:v>
                </c:pt>
                <c:pt idx="158">
                  <c:v>42.246000000000002</c:v>
                </c:pt>
                <c:pt idx="159">
                  <c:v>40.655999999999999</c:v>
                </c:pt>
                <c:pt idx="160">
                  <c:v>40.246000000000002</c:v>
                </c:pt>
                <c:pt idx="161">
                  <c:v>41.508000000000003</c:v>
                </c:pt>
                <c:pt idx="162">
                  <c:v>40.984000000000002</c:v>
                </c:pt>
                <c:pt idx="163">
                  <c:v>40.590000000000003</c:v>
                </c:pt>
                <c:pt idx="164">
                  <c:v>41.18</c:v>
                </c:pt>
                <c:pt idx="165">
                  <c:v>41.097999999999999</c:v>
                </c:pt>
                <c:pt idx="166">
                  <c:v>41.720999999999997</c:v>
                </c:pt>
                <c:pt idx="167">
                  <c:v>39.933999999999997</c:v>
                </c:pt>
                <c:pt idx="168">
                  <c:v>41.59</c:v>
                </c:pt>
                <c:pt idx="169">
                  <c:v>40.097999999999999</c:v>
                </c:pt>
                <c:pt idx="170">
                  <c:v>40.115000000000002</c:v>
                </c:pt>
                <c:pt idx="171">
                  <c:v>41</c:v>
                </c:pt>
                <c:pt idx="172">
                  <c:v>41.508000000000003</c:v>
                </c:pt>
                <c:pt idx="173">
                  <c:v>40.655999999999999</c:v>
                </c:pt>
                <c:pt idx="174">
                  <c:v>39.622999999999998</c:v>
                </c:pt>
                <c:pt idx="175">
                  <c:v>40.720999999999997</c:v>
                </c:pt>
                <c:pt idx="176">
                  <c:v>40.197000000000003</c:v>
                </c:pt>
                <c:pt idx="177">
                  <c:v>40.033000000000001</c:v>
                </c:pt>
                <c:pt idx="178">
                  <c:v>38.311</c:v>
                </c:pt>
                <c:pt idx="179">
                  <c:v>41.279000000000003</c:v>
                </c:pt>
                <c:pt idx="180">
                  <c:v>39.213000000000001</c:v>
                </c:pt>
                <c:pt idx="181">
                  <c:v>39.917999999999999</c:v>
                </c:pt>
                <c:pt idx="182">
                  <c:v>40.459000000000003</c:v>
                </c:pt>
                <c:pt idx="183">
                  <c:v>38.933999999999997</c:v>
                </c:pt>
                <c:pt idx="184">
                  <c:v>40.491999999999997</c:v>
                </c:pt>
                <c:pt idx="185">
                  <c:v>39.475000000000001</c:v>
                </c:pt>
                <c:pt idx="186">
                  <c:v>40.360999999999997</c:v>
                </c:pt>
                <c:pt idx="187">
                  <c:v>39.524999999999999</c:v>
                </c:pt>
                <c:pt idx="188">
                  <c:v>39.508000000000003</c:v>
                </c:pt>
                <c:pt idx="189">
                  <c:v>38.262</c:v>
                </c:pt>
                <c:pt idx="190">
                  <c:v>39.655999999999999</c:v>
                </c:pt>
                <c:pt idx="191">
                  <c:v>39.869</c:v>
                </c:pt>
                <c:pt idx="192">
                  <c:v>38.409999999999997</c:v>
                </c:pt>
                <c:pt idx="193">
                  <c:v>38.328000000000003</c:v>
                </c:pt>
                <c:pt idx="194">
                  <c:v>38.131</c:v>
                </c:pt>
                <c:pt idx="195">
                  <c:v>39.295000000000002</c:v>
                </c:pt>
                <c:pt idx="196">
                  <c:v>38.753999999999998</c:v>
                </c:pt>
                <c:pt idx="197">
                  <c:v>39.328000000000003</c:v>
                </c:pt>
                <c:pt idx="198">
                  <c:v>39.475000000000001</c:v>
                </c:pt>
                <c:pt idx="199">
                  <c:v>38.720999999999997</c:v>
                </c:pt>
                <c:pt idx="200">
                  <c:v>37.409999999999997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55.481801607876541</c:v>
                </c:pt>
                <c:pt idx="10">
                  <c:v>55.693624608978539</c:v>
                </c:pt>
                <c:pt idx="11">
                  <c:v>55.904755145769208</c:v>
                </c:pt>
                <c:pt idx="12">
                  <c:v>56.114993995742118</c:v>
                </c:pt>
                <c:pt idx="13">
                  <c:v>56.324114064707985</c:v>
                </c:pt>
                <c:pt idx="14">
                  <c:v>56.531857855700729</c:v>
                </c:pt>
                <c:pt idx="15">
                  <c:v>56.73793491224189</c:v>
                </c:pt>
                <c:pt idx="16">
                  <c:v>56.94201928774757</c:v>
                </c:pt>
                <c:pt idx="17">
                  <c:v>57.143747106616011</c:v>
                </c:pt>
                <c:pt idx="18">
                  <c:v>57.34271429917046</c:v>
                </c:pt>
                <c:pt idx="19">
                  <c:v>57.538474614171548</c:v>
                </c:pt>
                <c:pt idx="20">
                  <c:v>57.730538043858168</c:v>
                </c:pt>
                <c:pt idx="21">
                  <c:v>57.9183698482964</c:v>
                </c:pt>
                <c:pt idx="22">
                  <c:v>58.10139046164911</c:v>
                </c:pt>
                <c:pt idx="23">
                  <c:v>58.278976750984832</c:v>
                </c:pt>
                <c:pt idx="24">
                  <c:v>58.450465472810698</c:v>
                </c:pt>
                <c:pt idx="25">
                  <c:v>58.61516050992882</c:v>
                </c:pt>
                <c:pt idx="26">
                  <c:v>58.772346884472341</c:v>
                </c:pt>
                <c:pt idx="27">
                  <c:v>58.921317158078025</c:v>
                </c:pt>
                <c:pt idx="28">
                  <c:v>59.06142047800212</c:v>
                </c:pt>
                <c:pt idx="29">
                  <c:v>59.192152428357765</c:v>
                </c:pt>
                <c:pt idx="30">
                  <c:v>59.313316629510396</c:v>
                </c:pt>
                <c:pt idx="31">
                  <c:v>59.425308602576102</c:v>
                </c:pt>
                <c:pt idx="32">
                  <c:v>59.5296005258717</c:v>
                </c:pt>
                <c:pt idx="33">
                  <c:v>59.629542834172824</c:v>
                </c:pt>
                <c:pt idx="34">
                  <c:v>59.731643242809639</c:v>
                </c:pt>
                <c:pt idx="35">
                  <c:v>59.847529103650892</c:v>
                </c:pt>
                <c:pt idx="36">
                  <c:v>59.996831288170604</c:v>
                </c:pt>
                <c:pt idx="37">
                  <c:v>60.21122429091006</c:v>
                </c:pt>
                <c:pt idx="38">
                  <c:v>60.539786146663317</c:v>
                </c:pt>
                <c:pt idx="39">
                  <c:v>61.055665837259831</c:v>
                </c:pt>
                <c:pt idx="40">
                  <c:v>61.863731558680257</c:v>
                </c:pt>
                <c:pt idx="41">
                  <c:v>63.108405831341095</c:v>
                </c:pt>
                <c:pt idx="42">
                  <c:v>64.980297074899852</c:v>
                </c:pt>
                <c:pt idx="43">
                  <c:v>67.719594724485447</c:v>
                </c:pt>
                <c:pt idx="44">
                  <c:v>71.613659247126066</c:v>
                </c:pt>
                <c:pt idx="45">
                  <c:v>76.986025499854392</c:v>
                </c:pt>
                <c:pt idx="46">
                  <c:v>84.174391410985152</c:v>
                </c:pt>
                <c:pt idx="47">
                  <c:v>93.496288445708686</c:v>
                </c:pt>
                <c:pt idx="48">
                  <c:v>105.20309421003769</c:v>
                </c:pt>
                <c:pt idx="49">
                  <c:v>119.42562516901103</c:v>
                </c:pt>
                <c:pt idx="50">
                  <c:v>136.11674146178083</c:v>
                </c:pt>
                <c:pt idx="51">
                  <c:v>154.99471904435146</c:v>
                </c:pt>
                <c:pt idx="52">
                  <c:v>175.47590348963652</c:v>
                </c:pt>
                <c:pt idx="53">
                  <c:v>196.54255371797217</c:v>
                </c:pt>
                <c:pt idx="54">
                  <c:v>216.44301302135844</c:v>
                </c:pt>
                <c:pt idx="55">
                  <c:v>232.21049148075977</c:v>
                </c:pt>
                <c:pt idx="56">
                  <c:v>239.43037690185903</c:v>
                </c:pt>
                <c:pt idx="57">
                  <c:v>233.25453493297567</c:v>
                </c:pt>
                <c:pt idx="58">
                  <c:v>211.22024260865842</c:v>
                </c:pt>
                <c:pt idx="59">
                  <c:v>176.28466131090235</c:v>
                </c:pt>
                <c:pt idx="60">
                  <c:v>136.80795304397</c:v>
                </c:pt>
                <c:pt idx="61">
                  <c:v>102.3385857576519</c:v>
                </c:pt>
                <c:pt idx="62">
                  <c:v>78.524579773078713</c:v>
                </c:pt>
                <c:pt idx="63">
                  <c:v>65.468863585529107</c:v>
                </c:pt>
                <c:pt idx="64">
                  <c:v>59.960432687172499</c:v>
                </c:pt>
                <c:pt idx="65">
                  <c:v>58.562008847245615</c:v>
                </c:pt>
                <c:pt idx="66">
                  <c:v>59.144514069249695</c:v>
                </c:pt>
                <c:pt idx="67">
                  <c:v>60.851500770955859</c:v>
                </c:pt>
                <c:pt idx="68">
                  <c:v>63.536405000467703</c:v>
                </c:pt>
                <c:pt idx="69">
                  <c:v>67.331303701246995</c:v>
                </c:pt>
                <c:pt idx="70">
                  <c:v>72.440297115577764</c:v>
                </c:pt>
                <c:pt idx="71">
                  <c:v>79.051707820915922</c:v>
                </c:pt>
                <c:pt idx="72">
                  <c:v>87.287074306748565</c:v>
                </c:pt>
                <c:pt idx="73">
                  <c:v>97.157584177862489</c:v>
                </c:pt>
                <c:pt idx="74">
                  <c:v>108.52533936473981</c:v>
                </c:pt>
                <c:pt idx="75">
                  <c:v>121.07468402052368</c:v>
                </c:pt>
                <c:pt idx="76">
                  <c:v>134.29120989841292</c:v>
                </c:pt>
                <c:pt idx="77">
                  <c:v>147.39184545683025</c:v>
                </c:pt>
                <c:pt idx="78">
                  <c:v>158.99309562483089</c:v>
                </c:pt>
                <c:pt idx="79">
                  <c:v>166.26966509975392</c:v>
                </c:pt>
                <c:pt idx="80">
                  <c:v>164.39103942694874</c:v>
                </c:pt>
                <c:pt idx="81">
                  <c:v>148.87818899916834</c:v>
                </c:pt>
                <c:pt idx="82">
                  <c:v>121.27077463576511</c:v>
                </c:pt>
                <c:pt idx="83">
                  <c:v>91.079619104350712</c:v>
                </c:pt>
                <c:pt idx="84">
                  <c:v>68.600007973302937</c:v>
                </c:pt>
                <c:pt idx="85">
                  <c:v>56.878156682109328</c:v>
                </c:pt>
                <c:pt idx="86">
                  <c:v>52.507006561857985</c:v>
                </c:pt>
                <c:pt idx="87">
                  <c:v>51.262419717014488</c:v>
                </c:pt>
                <c:pt idx="88">
                  <c:v>50.901724256997561</c:v>
                </c:pt>
                <c:pt idx="89">
                  <c:v>50.712511615775206</c:v>
                </c:pt>
                <c:pt idx="90">
                  <c:v>50.547490094259956</c:v>
                </c:pt>
                <c:pt idx="91">
                  <c:v>50.386084616355042</c:v>
                </c:pt>
                <c:pt idx="92">
                  <c:v>50.226253494689566</c:v>
                </c:pt>
                <c:pt idx="93">
                  <c:v>50.067783341247157</c:v>
                </c:pt>
                <c:pt idx="94">
                  <c:v>49.910589060100961</c:v>
                </c:pt>
                <c:pt idx="95">
                  <c:v>49.75459979571324</c:v>
                </c:pt>
                <c:pt idx="96">
                  <c:v>49.599762734081537</c:v>
                </c:pt>
                <c:pt idx="97">
                  <c:v>49.446069519824668</c:v>
                </c:pt>
                <c:pt idx="98">
                  <c:v>49.293627146919796</c:v>
                </c:pt>
                <c:pt idx="99">
                  <c:v>49.142833926350185</c:v>
                </c:pt>
                <c:pt idx="100">
                  <c:v>48.994784796269926</c:v>
                </c:pt>
                <c:pt idx="101">
                  <c:v>48.852134037185579</c:v>
                </c:pt>
                <c:pt idx="102">
                  <c:v>48.720782513742321</c:v>
                </c:pt>
                <c:pt idx="103">
                  <c:v>48.612884029257231</c:v>
                </c:pt>
                <c:pt idx="104">
                  <c:v>48.551660574663416</c:v>
                </c:pt>
                <c:pt idx="105">
                  <c:v>48.578172358726796</c:v>
                </c:pt>
                <c:pt idx="106">
                  <c:v>48.759265758120144</c:v>
                </c:pt>
                <c:pt idx="107">
                  <c:v>49.194307320746191</c:v>
                </c:pt>
                <c:pt idx="108">
                  <c:v>50.016246762068825</c:v>
                </c:pt>
                <c:pt idx="109">
                  <c:v>51.380718836348741</c:v>
                </c:pt>
                <c:pt idx="110">
                  <c:v>53.436005522943191</c:v>
                </c:pt>
                <c:pt idx="111">
                  <c:v>56.266807264422695</c:v>
                </c:pt>
                <c:pt idx="112">
                  <c:v>59.80681389540122</c:v>
                </c:pt>
                <c:pt idx="113">
                  <c:v>63.72741030032963</c:v>
                </c:pt>
                <c:pt idx="114">
                  <c:v>67.351052023329089</c:v>
                </c:pt>
                <c:pt idx="115">
                  <c:v>69.704963800088038</c:v>
                </c:pt>
                <c:pt idx="116">
                  <c:v>69.838687704611218</c:v>
                </c:pt>
                <c:pt idx="117">
                  <c:v>67.350531840043601</c:v>
                </c:pt>
                <c:pt idx="118">
                  <c:v>62.769659474777413</c:v>
                </c:pt>
                <c:pt idx="119">
                  <c:v>57.391670472611118</c:v>
                </c:pt>
                <c:pt idx="120">
                  <c:v>52.595742347951791</c:v>
                </c:pt>
                <c:pt idx="121">
                  <c:v>49.174049491037529</c:v>
                </c:pt>
                <c:pt idx="122">
                  <c:v>47.164108402796579</c:v>
                </c:pt>
                <c:pt idx="123">
                  <c:v>46.155769173213322</c:v>
                </c:pt>
                <c:pt idx="124">
                  <c:v>45.686795513660627</c:v>
                </c:pt>
                <c:pt idx="125">
                  <c:v>45.446471268351189</c:v>
                </c:pt>
                <c:pt idx="126">
                  <c:v>45.284039275720609</c:v>
                </c:pt>
                <c:pt idx="127">
                  <c:v>45.143465696404419</c:v>
                </c:pt>
                <c:pt idx="128">
                  <c:v>45.008377230493586</c:v>
                </c:pt>
                <c:pt idx="129">
                  <c:v>44.874988052483644</c:v>
                </c:pt>
                <c:pt idx="130">
                  <c:v>44.742671641444794</c:v>
                </c:pt>
                <c:pt idx="131">
                  <c:v>44.611576786156611</c:v>
                </c:pt>
                <c:pt idx="132">
                  <c:v>44.482495715195576</c:v>
                </c:pt>
                <c:pt idx="133">
                  <c:v>44.357880337618759</c:v>
                </c:pt>
                <c:pt idx="134">
                  <c:v>44.244589134669084</c:v>
                </c:pt>
                <c:pt idx="135">
                  <c:v>44.159849783106033</c:v>
                </c:pt>
                <c:pt idx="136">
                  <c:v>44.142110075472502</c:v>
                </c:pt>
                <c:pt idx="137">
                  <c:v>44.266790564663296</c:v>
                </c:pt>
                <c:pt idx="138">
                  <c:v>44.66192326514534</c:v>
                </c:pt>
                <c:pt idx="139">
                  <c:v>45.510421076975739</c:v>
                </c:pt>
                <c:pt idx="140">
                  <c:v>47.018637028192231</c:v>
                </c:pt>
                <c:pt idx="141">
                  <c:v>49.331136381208566</c:v>
                </c:pt>
                <c:pt idx="142">
                  <c:v>52.373555635781827</c:v>
                </c:pt>
                <c:pt idx="143">
                  <c:v>55.604859250915467</c:v>
                </c:pt>
                <c:pt idx="144">
                  <c:v>57.796486251683298</c:v>
                </c:pt>
                <c:pt idx="145">
                  <c:v>57.406965280559341</c:v>
                </c:pt>
                <c:pt idx="146">
                  <c:v>53.986719606163774</c:v>
                </c:pt>
                <c:pt idx="147">
                  <c:v>49.16662789664035</c:v>
                </c:pt>
                <c:pt idx="148">
                  <c:v>45.281572609044716</c:v>
                </c:pt>
                <c:pt idx="149">
                  <c:v>43.24110937405743</c:v>
                </c:pt>
                <c:pt idx="150">
                  <c:v>42.479652564311777</c:v>
                </c:pt>
                <c:pt idx="151">
                  <c:v>42.221930903502148</c:v>
                </c:pt>
                <c:pt idx="152">
                  <c:v>42.088234508662545</c:v>
                </c:pt>
                <c:pt idx="153">
                  <c:v>41.974483699747942</c:v>
                </c:pt>
                <c:pt idx="154">
                  <c:v>41.863025909712675</c:v>
                </c:pt>
                <c:pt idx="155">
                  <c:v>41.751877032743941</c:v>
                </c:pt>
                <c:pt idx="156">
                  <c:v>41.640823071490964</c:v>
                </c:pt>
                <c:pt idx="157">
                  <c:v>41.529782713034457</c:v>
                </c:pt>
                <c:pt idx="158">
                  <c:v>41.41868627767554</c:v>
                </c:pt>
                <c:pt idx="159">
                  <c:v>41.307470437505167</c:v>
                </c:pt>
                <c:pt idx="160">
                  <c:v>41.196078411810504</c:v>
                </c:pt>
                <c:pt idx="161">
                  <c:v>41.084460162034887</c:v>
                </c:pt>
                <c:pt idx="162">
                  <c:v>40.972572425991096</c:v>
                </c:pt>
                <c:pt idx="163">
                  <c:v>40.860378607833496</c:v>
                </c:pt>
                <c:pt idx="164">
                  <c:v>40.747848546404541</c:v>
                </c:pt>
                <c:pt idx="165">
                  <c:v>40.634958185578796</c:v>
                </c:pt>
                <c:pt idx="166">
                  <c:v>40.521689169921821</c:v>
                </c:pt>
                <c:pt idx="167">
                  <c:v>40.408028387677383</c:v>
                </c:pt>
                <c:pt idx="168">
                  <c:v>40.293967481072649</c:v>
                </c:pt>
                <c:pt idx="169">
                  <c:v>40.179502341447986</c:v>
                </c:pt>
                <c:pt idx="170">
                  <c:v>40.064632604003378</c:v>
                </c:pt>
                <c:pt idx="171">
                  <c:v>39.949361154197874</c:v>
                </c:pt>
                <c:pt idx="172">
                  <c:v>39.833693655186188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55.481801607873464</c:v>
                </c:pt>
                <c:pt idx="10">
                  <c:v>55.693624608967681</c:v>
                </c:pt>
                <c:pt idx="11">
                  <c:v>55.904755145731905</c:v>
                </c:pt>
                <c:pt idx="12">
                  <c:v>56.114993995617127</c:v>
                </c:pt>
                <c:pt idx="13">
                  <c:v>56.324114064299678</c:v>
                </c:pt>
                <c:pt idx="14">
                  <c:v>56.531857854400336</c:v>
                </c:pt>
                <c:pt idx="15">
                  <c:v>56.737934908204039</c:v>
                </c:pt>
                <c:pt idx="16">
                  <c:v>56.942019275523634</c:v>
                </c:pt>
                <c:pt idx="17">
                  <c:v>57.143747070536833</c:v>
                </c:pt>
                <c:pt idx="18">
                  <c:v>57.342714195348911</c:v>
                </c:pt>
                <c:pt idx="19">
                  <c:v>57.538474322896306</c:v>
                </c:pt>
                <c:pt idx="20">
                  <c:v>57.730537247139772</c:v>
                </c:pt>
                <c:pt idx="21">
                  <c:v>57.918367723627163</c:v>
                </c:pt>
                <c:pt idx="22">
                  <c:v>58.101384937530128</c:v>
                </c:pt>
                <c:pt idx="23">
                  <c:v>58.278962748022202</c:v>
                </c:pt>
                <c:pt idx="24">
                  <c:v>58.450430865962616</c:v>
                </c:pt>
                <c:pt idx="25">
                  <c:v>58.615077124652153</c:v>
                </c:pt>
                <c:pt idx="26">
                  <c:v>58.772150999142298</c:v>
                </c:pt>
                <c:pt idx="27">
                  <c:v>58.920868516352492</c:v>
                </c:pt>
                <c:pt idx="28">
                  <c:v>59.06041867432149</c:v>
                </c:pt>
                <c:pt idx="29">
                  <c:v>59.189971452819243</c:v>
                </c:pt>
                <c:pt idx="30">
                  <c:v>59.308687448346447</c:v>
                </c:pt>
                <c:pt idx="31">
                  <c:v>59.415729104136261</c:v>
                </c:pt>
                <c:pt idx="32">
                  <c:v>59.510273431121824</c:v>
                </c:pt>
                <c:pt idx="33">
                  <c:v>59.591526031244747</c:v>
                </c:pt>
                <c:pt idx="34">
                  <c:v>59.658736143735318</c:v>
                </c:pt>
                <c:pt idx="35">
                  <c:v>59.711212343360238</c:v>
                </c:pt>
                <c:pt idx="36">
                  <c:v>59.748338433693689</c:v>
                </c:pt>
                <c:pt idx="37">
                  <c:v>59.769589005720675</c:v>
                </c:pt>
                <c:pt idx="38">
                  <c:v>59.774544080334749</c:v>
                </c:pt>
                <c:pt idx="39">
                  <c:v>59.762902229841181</c:v>
                </c:pt>
                <c:pt idx="40">
                  <c:v>59.734491584300571</c:v>
                </c:pt>
                <c:pt idx="41">
                  <c:v>59.689278176992325</c:v>
                </c:pt>
                <c:pt idx="42">
                  <c:v>59.627371169891504</c:v>
                </c:pt>
                <c:pt idx="43">
                  <c:v>59.549024621736798</c:v>
                </c:pt>
                <c:pt idx="44">
                  <c:v>59.454635611304752</c:v>
                </c:pt>
                <c:pt idx="45">
                  <c:v>59.34473869700976</c:v>
                </c:pt>
                <c:pt idx="46">
                  <c:v>59.219996868737624</c:v>
                </c:pt>
                <c:pt idx="47">
                  <c:v>59.081189315675658</c:v>
                </c:pt>
                <c:pt idx="48">
                  <c:v>58.929196482009068</c:v>
                </c:pt>
                <c:pt idx="49">
                  <c:v>58.764982999723365</c:v>
                </c:pt>
                <c:pt idx="50">
                  <c:v>58.589579166405223</c:v>
                </c:pt>
                <c:pt idx="51">
                  <c:v>58.404061671670547</c:v>
                </c:pt>
                <c:pt idx="52">
                  <c:v>58.209534268515725</c:v>
                </c:pt>
                <c:pt idx="53">
                  <c:v>58.007109039120195</c:v>
                </c:pt>
                <c:pt idx="54">
                  <c:v>57.797888825149755</c:v>
                </c:pt>
                <c:pt idx="55">
                  <c:v>57.582951289231914</c:v>
                </c:pt>
                <c:pt idx="56">
                  <c:v>57.363334956769194</c:v>
                </c:pt>
                <c:pt idx="57">
                  <c:v>57.140027465268219</c:v>
                </c:pt>
                <c:pt idx="58">
                  <c:v>56.913956130501255</c:v>
                </c:pt>
                <c:pt idx="59">
                  <c:v>56.685980832017542</c:v>
                </c:pt>
                <c:pt idx="60">
                  <c:v>56.456889129701757</c:v>
                </c:pt>
                <c:pt idx="61">
                  <c:v>56.227393451071926</c:v>
                </c:pt>
                <c:pt idx="62">
                  <c:v>55.998130136743484</c:v>
                </c:pt>
                <c:pt idx="63">
                  <c:v>55.769660098292661</c:v>
                </c:pt>
                <c:pt idx="64">
                  <c:v>55.542470826779876</c:v>
                </c:pt>
                <c:pt idx="65">
                  <c:v>55.316979488826334</c:v>
                </c:pt>
                <c:pt idx="66">
                  <c:v>55.09353685738526</c:v>
                </c:pt>
                <c:pt idx="67">
                  <c:v>54.872431843168144</c:v>
                </c:pt>
                <c:pt idx="68">
                  <c:v>54.653896417220217</c:v>
                </c:pt>
                <c:pt idx="69">
                  <c:v>54.438110742878287</c:v>
                </c:pt>
                <c:pt idx="70">
                  <c:v>54.225208364211312</c:v>
                </c:pt>
                <c:pt idx="71">
                  <c:v>54.015281326422645</c:v>
                </c:pt>
                <c:pt idx="72">
                  <c:v>53.80838513040635</c:v>
                </c:pt>
                <c:pt idx="73">
                  <c:v>53.604543447917422</c:v>
                </c:pt>
                <c:pt idx="74">
                  <c:v>53.403752545192212</c:v>
                </c:pt>
                <c:pt idx="75">
                  <c:v>53.205985381156623</c:v>
                </c:pt>
                <c:pt idx="76">
                  <c:v>53.011195361608983</c:v>
                </c:pt>
                <c:pt idx="77">
                  <c:v>52.819319743120666</c:v>
                </c:pt>
                <c:pt idx="78">
                  <c:v>52.630282690114861</c:v>
                </c:pt>
                <c:pt idx="79">
                  <c:v>52.443997995964935</c:v>
                </c:pt>
                <c:pt idx="80">
                  <c:v>52.26037148432345</c:v>
                </c:pt>
                <c:pt idx="81">
                  <c:v>52.079303110570628</c:v>
                </c:pt>
                <c:pt idx="82">
                  <c:v>51.900688785562004</c:v>
                </c:pt>
                <c:pt idx="83">
                  <c:v>51.724421945033434</c:v>
                </c:pt>
                <c:pt idx="84">
                  <c:v>51.55039488833318</c:v>
                </c:pt>
                <c:pt idx="85">
                  <c:v>51.378499909804248</c:v>
                </c:pt>
                <c:pt idx="86">
                  <c:v>51.208630245313103</c:v>
                </c:pt>
                <c:pt idx="87">
                  <c:v>51.040680855259104</c:v>
                </c:pt>
                <c:pt idx="88">
                  <c:v>50.874549064020101</c:v>
                </c:pt>
                <c:pt idx="89">
                  <c:v>50.710135074286903</c:v>
                </c:pt>
                <c:pt idx="90">
                  <c:v>50.547342373184897</c:v>
                </c:pt>
                <c:pt idx="91">
                  <c:v>50.386078045528954</c:v>
                </c:pt>
                <c:pt idx="92">
                  <c:v>50.226253008046967</c:v>
                </c:pt>
                <c:pt idx="93">
                  <c:v>50.067782176967292</c:v>
                </c:pt>
                <c:pt idx="94">
                  <c:v>49.910584580011069</c:v>
                </c:pt>
                <c:pt idx="95">
                  <c:v>49.754583422575422</c:v>
                </c:pt>
                <c:pt idx="96">
                  <c:v>49.599706116741011</c:v>
                </c:pt>
                <c:pt idx="97">
                  <c:v>49.445884280687665</c:v>
                </c:pt>
                <c:pt idx="98">
                  <c:v>49.293053715153064</c:v>
                </c:pt>
                <c:pt idx="99">
                  <c:v>49.14115436271576</c:v>
                </c:pt>
                <c:pt idx="100">
                  <c:v>48.990130254917851</c:v>
                </c:pt>
                <c:pt idx="101">
                  <c:v>48.839929451557573</c:v>
                </c:pt>
                <c:pt idx="102">
                  <c:v>48.690503975867941</c:v>
                </c:pt>
                <c:pt idx="103">
                  <c:v>48.541809748745266</c:v>
                </c:pt>
                <c:pt idx="104">
                  <c:v>48.393806524691591</c:v>
                </c:pt>
                <c:pt idx="105">
                  <c:v>48.24645783167734</c:v>
                </c:pt>
                <c:pt idx="106">
                  <c:v>48.09973091670448</c:v>
                </c:pt>
                <c:pt idx="107">
                  <c:v>47.953596698447413</c:v>
                </c:pt>
                <c:pt idx="108">
                  <c:v>47.808029727955848</c:v>
                </c:pt>
                <c:pt idx="109">
                  <c:v>47.663008158013518</c:v>
                </c:pt>
                <c:pt idx="110">
                  <c:v>47.518513721346579</c:v>
                </c:pt>
                <c:pt idx="111">
                  <c:v>47.374531717456655</c:v>
                </c:pt>
                <c:pt idx="112">
                  <c:v>47.231051007406059</c:v>
                </c:pt>
                <c:pt idx="113">
                  <c:v>47.088064015397691</c:v>
                </c:pt>
                <c:pt idx="114">
                  <c:v>46.945566735462322</c:v>
                </c:pt>
                <c:pt idx="115">
                  <c:v>46.803558740984606</c:v>
                </c:pt>
                <c:pt idx="116">
                  <c:v>46.662043194163914</c:v>
                </c:pt>
                <c:pt idx="117">
                  <c:v>46.521026851817048</c:v>
                </c:pt>
                <c:pt idx="118">
                  <c:v>46.380520063191526</c:v>
                </c:pt>
                <c:pt idx="119">
                  <c:v>46.240536754682978</c:v>
                </c:pt>
                <c:pt idx="120">
                  <c:v>46.101094395556743</c:v>
                </c:pt>
                <c:pt idx="121">
                  <c:v>45.962213937990278</c:v>
                </c:pt>
                <c:pt idx="122">
                  <c:v>45.823919724020648</c:v>
                </c:pt>
                <c:pt idx="123">
                  <c:v>45.686239351349599</c:v>
                </c:pt>
                <c:pt idx="124">
                  <c:v>45.549203489495497</c:v>
                </c:pt>
                <c:pt idx="125">
                  <c:v>45.412845637561865</c:v>
                </c:pt>
                <c:pt idx="126">
                  <c:v>45.277201815007793</c:v>
                </c:pt>
                <c:pt idx="127">
                  <c:v>45.142310177351902</c:v>
                </c:pt>
                <c:pt idx="128">
                  <c:v>45.008210549820319</c:v>
                </c:pt>
                <c:pt idx="129">
                  <c:v>44.874943873653258</c:v>
                </c:pt>
                <c:pt idx="130">
                  <c:v>44.742551562193391</c:v>
                </c:pt>
                <c:pt idx="131">
                  <c:v>44.611074767040165</c:v>
                </c:pt>
                <c:pt idx="132">
                  <c:v>44.480553558469758</c:v>
                </c:pt>
                <c:pt idx="133">
                  <c:v>44.351026028934029</c:v>
                </c:pt>
                <c:pt idx="134">
                  <c:v>44.222527333627923</c:v>
                </c:pt>
                <c:pt idx="135">
                  <c:v>44.095088687635887</c:v>
                </c:pt>
                <c:pt idx="136">
                  <c:v>43.96873634472248</c:v>
                </c:pt>
                <c:pt idx="137">
                  <c:v>43.843490588029702</c:v>
                </c:pt>
                <c:pt idx="138">
                  <c:v>43.719364767326041</c:v>
                </c:pt>
                <c:pt idx="139">
                  <c:v>43.596364420533291</c:v>
                </c:pt>
                <c:pt idx="140">
                  <c:v>43.474486518562657</c:v>
                </c:pt>
                <c:pt idx="141">
                  <c:v>43.353718871620799</c:v>
                </c:pt>
                <c:pt idx="142">
                  <c:v>43.234039731826314</c:v>
                </c:pt>
                <c:pt idx="143">
                  <c:v>43.115417621121026</c:v>
                </c:pt>
                <c:pt idx="144">
                  <c:v>42.997811405207983</c:v>
                </c:pt>
                <c:pt idx="145">
                  <c:v>42.881170623982356</c:v>
                </c:pt>
                <c:pt idx="146">
                  <c:v>42.765436077256979</c:v>
                </c:pt>
                <c:pt idx="147">
                  <c:v>42.650540652323045</c:v>
                </c:pt>
                <c:pt idx="148">
                  <c:v>42.53641036794177</c:v>
                </c:pt>
                <c:pt idx="149">
                  <c:v>42.422965598664049</c:v>
                </c:pt>
                <c:pt idx="150">
                  <c:v>42.31012243476583</c:v>
                </c:pt>
                <c:pt idx="151">
                  <c:v>42.197794127226899</c:v>
                </c:pt>
                <c:pt idx="152">
                  <c:v>42.085892564473063</c:v>
                </c:pt>
                <c:pt idx="153">
                  <c:v>41.974329728154444</c:v>
                </c:pt>
                <c:pt idx="154">
                  <c:v>41.863019078855061</c:v>
                </c:pt>
                <c:pt idx="155">
                  <c:v>41.751876828870699</c:v>
                </c:pt>
                <c:pt idx="156">
                  <c:v>41.640823067406785</c:v>
                </c:pt>
                <c:pt idx="157">
                  <c:v>41.529782712979639</c:v>
                </c:pt>
                <c:pt idx="158">
                  <c:v>41.41868627767505</c:v>
                </c:pt>
                <c:pt idx="159">
                  <c:v>41.307470437505167</c:v>
                </c:pt>
                <c:pt idx="160">
                  <c:v>41.196078411810504</c:v>
                </c:pt>
                <c:pt idx="161">
                  <c:v>41.084460162034887</c:v>
                </c:pt>
                <c:pt idx="162">
                  <c:v>40.972572425991096</c:v>
                </c:pt>
                <c:pt idx="163">
                  <c:v>40.860378607833496</c:v>
                </c:pt>
                <c:pt idx="164">
                  <c:v>40.747848546404541</c:v>
                </c:pt>
                <c:pt idx="165">
                  <c:v>40.634958185578796</c:v>
                </c:pt>
                <c:pt idx="166">
                  <c:v>40.521689169921821</c:v>
                </c:pt>
                <c:pt idx="167">
                  <c:v>40.408028387677383</c:v>
                </c:pt>
                <c:pt idx="168">
                  <c:v>40.293967481072649</c:v>
                </c:pt>
                <c:pt idx="169">
                  <c:v>40.179502341447986</c:v>
                </c:pt>
                <c:pt idx="170">
                  <c:v>40.064632604003378</c:v>
                </c:pt>
                <c:pt idx="171">
                  <c:v>39.949361154197874</c:v>
                </c:pt>
                <c:pt idx="172">
                  <c:v>39.833693655186188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59.097000000000001</c:v>
                </c:pt>
                <c:pt idx="1">
                  <c:v>59</c:v>
                </c:pt>
                <c:pt idx="2">
                  <c:v>58</c:v>
                </c:pt>
                <c:pt idx="3">
                  <c:v>60</c:v>
                </c:pt>
                <c:pt idx="4">
                  <c:v>58.823</c:v>
                </c:pt>
                <c:pt idx="5">
                  <c:v>60.451999999999998</c:v>
                </c:pt>
                <c:pt idx="6">
                  <c:v>59.338999999999999</c:v>
                </c:pt>
                <c:pt idx="7">
                  <c:v>59</c:v>
                </c:pt>
                <c:pt idx="8">
                  <c:v>59.515999999999998</c:v>
                </c:pt>
                <c:pt idx="9">
                  <c:v>58.871000000000002</c:v>
                </c:pt>
                <c:pt idx="10">
                  <c:v>60.418999999999997</c:v>
                </c:pt>
                <c:pt idx="11">
                  <c:v>59.548000000000002</c:v>
                </c:pt>
                <c:pt idx="12">
                  <c:v>59.418999999999997</c:v>
                </c:pt>
                <c:pt idx="13">
                  <c:v>59.323</c:v>
                </c:pt>
                <c:pt idx="14">
                  <c:v>58.968000000000004</c:v>
                </c:pt>
                <c:pt idx="15">
                  <c:v>59.305999999999997</c:v>
                </c:pt>
                <c:pt idx="16">
                  <c:v>60.113</c:v>
                </c:pt>
                <c:pt idx="17">
                  <c:v>59.968000000000004</c:v>
                </c:pt>
                <c:pt idx="18">
                  <c:v>59.064999999999998</c:v>
                </c:pt>
                <c:pt idx="19">
                  <c:v>59.5</c:v>
                </c:pt>
                <c:pt idx="20">
                  <c:v>59.645000000000003</c:v>
                </c:pt>
                <c:pt idx="21">
                  <c:v>59.564999999999998</c:v>
                </c:pt>
                <c:pt idx="22">
                  <c:v>59.823</c:v>
                </c:pt>
                <c:pt idx="23">
                  <c:v>59.613</c:v>
                </c:pt>
                <c:pt idx="24">
                  <c:v>60.5</c:v>
                </c:pt>
                <c:pt idx="25">
                  <c:v>60.194000000000003</c:v>
                </c:pt>
                <c:pt idx="26">
                  <c:v>60.274000000000001</c:v>
                </c:pt>
                <c:pt idx="27">
                  <c:v>59.564999999999998</c:v>
                </c:pt>
                <c:pt idx="28">
                  <c:v>60.725999999999999</c:v>
                </c:pt>
                <c:pt idx="29">
                  <c:v>61.031999999999996</c:v>
                </c:pt>
                <c:pt idx="30">
                  <c:v>61.484000000000002</c:v>
                </c:pt>
                <c:pt idx="31">
                  <c:v>61.71</c:v>
                </c:pt>
                <c:pt idx="32">
                  <c:v>62.21</c:v>
                </c:pt>
                <c:pt idx="33">
                  <c:v>61.468000000000004</c:v>
                </c:pt>
                <c:pt idx="34">
                  <c:v>61.387</c:v>
                </c:pt>
                <c:pt idx="35">
                  <c:v>62.338999999999999</c:v>
                </c:pt>
                <c:pt idx="36">
                  <c:v>61.984000000000002</c:v>
                </c:pt>
                <c:pt idx="37">
                  <c:v>63.854999999999997</c:v>
                </c:pt>
                <c:pt idx="38">
                  <c:v>64.613</c:v>
                </c:pt>
                <c:pt idx="39">
                  <c:v>66.355000000000004</c:v>
                </c:pt>
                <c:pt idx="40">
                  <c:v>67.709999999999994</c:v>
                </c:pt>
                <c:pt idx="41">
                  <c:v>67.855000000000004</c:v>
                </c:pt>
                <c:pt idx="42">
                  <c:v>69.661000000000001</c:v>
                </c:pt>
                <c:pt idx="43">
                  <c:v>71.322999999999993</c:v>
                </c:pt>
                <c:pt idx="44">
                  <c:v>71.016000000000005</c:v>
                </c:pt>
                <c:pt idx="45">
                  <c:v>74.209999999999994</c:v>
                </c:pt>
                <c:pt idx="46">
                  <c:v>79.855000000000004</c:v>
                </c:pt>
                <c:pt idx="47">
                  <c:v>87.403000000000006</c:v>
                </c:pt>
                <c:pt idx="48">
                  <c:v>102.065</c:v>
                </c:pt>
                <c:pt idx="49">
                  <c:v>117.581</c:v>
                </c:pt>
                <c:pt idx="50">
                  <c:v>138.29</c:v>
                </c:pt>
                <c:pt idx="51">
                  <c:v>160.565</c:v>
                </c:pt>
                <c:pt idx="52">
                  <c:v>180.74199999999999</c:v>
                </c:pt>
                <c:pt idx="53">
                  <c:v>198.58099999999999</c:v>
                </c:pt>
                <c:pt idx="54">
                  <c:v>211.62899999999999</c:v>
                </c:pt>
                <c:pt idx="55">
                  <c:v>219.62899999999999</c:v>
                </c:pt>
                <c:pt idx="56">
                  <c:v>224.661</c:v>
                </c:pt>
                <c:pt idx="57">
                  <c:v>224.48400000000001</c:v>
                </c:pt>
                <c:pt idx="58">
                  <c:v>216</c:v>
                </c:pt>
                <c:pt idx="59">
                  <c:v>198.21</c:v>
                </c:pt>
                <c:pt idx="60">
                  <c:v>165.64500000000001</c:v>
                </c:pt>
                <c:pt idx="61">
                  <c:v>123.613</c:v>
                </c:pt>
                <c:pt idx="62">
                  <c:v>84.516000000000005</c:v>
                </c:pt>
                <c:pt idx="63">
                  <c:v>66.790000000000006</c:v>
                </c:pt>
                <c:pt idx="64">
                  <c:v>62.21</c:v>
                </c:pt>
                <c:pt idx="65">
                  <c:v>63.79</c:v>
                </c:pt>
                <c:pt idx="66">
                  <c:v>64.305999999999997</c:v>
                </c:pt>
                <c:pt idx="67">
                  <c:v>65.918999999999997</c:v>
                </c:pt>
                <c:pt idx="68">
                  <c:v>67.370999999999995</c:v>
                </c:pt>
                <c:pt idx="69">
                  <c:v>71.129000000000005</c:v>
                </c:pt>
                <c:pt idx="70">
                  <c:v>75.209999999999994</c:v>
                </c:pt>
                <c:pt idx="71">
                  <c:v>81.161000000000001</c:v>
                </c:pt>
                <c:pt idx="72">
                  <c:v>90.21</c:v>
                </c:pt>
                <c:pt idx="73">
                  <c:v>102.161</c:v>
                </c:pt>
                <c:pt idx="74">
                  <c:v>117.145</c:v>
                </c:pt>
                <c:pt idx="75">
                  <c:v>127.371</c:v>
                </c:pt>
                <c:pt idx="76">
                  <c:v>140.774</c:v>
                </c:pt>
                <c:pt idx="77">
                  <c:v>151.452</c:v>
                </c:pt>
                <c:pt idx="78">
                  <c:v>156.67699999999999</c:v>
                </c:pt>
                <c:pt idx="79">
                  <c:v>160.065</c:v>
                </c:pt>
                <c:pt idx="80">
                  <c:v>156.17699999999999</c:v>
                </c:pt>
                <c:pt idx="81">
                  <c:v>144</c:v>
                </c:pt>
                <c:pt idx="82">
                  <c:v>124.355</c:v>
                </c:pt>
                <c:pt idx="83">
                  <c:v>95.161000000000001</c:v>
                </c:pt>
                <c:pt idx="84">
                  <c:v>68.903000000000006</c:v>
                </c:pt>
                <c:pt idx="85">
                  <c:v>58.081000000000003</c:v>
                </c:pt>
                <c:pt idx="86">
                  <c:v>54.402999999999999</c:v>
                </c:pt>
                <c:pt idx="87">
                  <c:v>53.887</c:v>
                </c:pt>
                <c:pt idx="88">
                  <c:v>53.741999999999997</c:v>
                </c:pt>
                <c:pt idx="89">
                  <c:v>53.613</c:v>
                </c:pt>
                <c:pt idx="90">
                  <c:v>53.145000000000003</c:v>
                </c:pt>
                <c:pt idx="91">
                  <c:v>53.048000000000002</c:v>
                </c:pt>
                <c:pt idx="92">
                  <c:v>52.548000000000002</c:v>
                </c:pt>
                <c:pt idx="93">
                  <c:v>52.613</c:v>
                </c:pt>
                <c:pt idx="94">
                  <c:v>52.338999999999999</c:v>
                </c:pt>
                <c:pt idx="95">
                  <c:v>52.871000000000002</c:v>
                </c:pt>
                <c:pt idx="96">
                  <c:v>52.274000000000001</c:v>
                </c:pt>
                <c:pt idx="97">
                  <c:v>52.241999999999997</c:v>
                </c:pt>
                <c:pt idx="98">
                  <c:v>51.951999999999998</c:v>
                </c:pt>
                <c:pt idx="99">
                  <c:v>53.29</c:v>
                </c:pt>
                <c:pt idx="100">
                  <c:v>52.468000000000004</c:v>
                </c:pt>
                <c:pt idx="101">
                  <c:v>50.871000000000002</c:v>
                </c:pt>
                <c:pt idx="102">
                  <c:v>52.274000000000001</c:v>
                </c:pt>
                <c:pt idx="103">
                  <c:v>53.21</c:v>
                </c:pt>
                <c:pt idx="104">
                  <c:v>53.161000000000001</c:v>
                </c:pt>
                <c:pt idx="105">
                  <c:v>53.064999999999998</c:v>
                </c:pt>
                <c:pt idx="106">
                  <c:v>53.177</c:v>
                </c:pt>
                <c:pt idx="107">
                  <c:v>51.887</c:v>
                </c:pt>
                <c:pt idx="108">
                  <c:v>53.515999999999998</c:v>
                </c:pt>
                <c:pt idx="109">
                  <c:v>55.354999999999997</c:v>
                </c:pt>
                <c:pt idx="110">
                  <c:v>58.145000000000003</c:v>
                </c:pt>
                <c:pt idx="111">
                  <c:v>60.418999999999997</c:v>
                </c:pt>
                <c:pt idx="112">
                  <c:v>65.355000000000004</c:v>
                </c:pt>
                <c:pt idx="113">
                  <c:v>69.887</c:v>
                </c:pt>
                <c:pt idx="114">
                  <c:v>71.5</c:v>
                </c:pt>
                <c:pt idx="115">
                  <c:v>73.418999999999997</c:v>
                </c:pt>
                <c:pt idx="116">
                  <c:v>73.629000000000005</c:v>
                </c:pt>
                <c:pt idx="117">
                  <c:v>70.855000000000004</c:v>
                </c:pt>
                <c:pt idx="118">
                  <c:v>66.548000000000002</c:v>
                </c:pt>
                <c:pt idx="119">
                  <c:v>58.338999999999999</c:v>
                </c:pt>
                <c:pt idx="120">
                  <c:v>53.274000000000001</c:v>
                </c:pt>
                <c:pt idx="121">
                  <c:v>50.531999999999996</c:v>
                </c:pt>
                <c:pt idx="122">
                  <c:v>47.21</c:v>
                </c:pt>
                <c:pt idx="123">
                  <c:v>46.531999999999996</c:v>
                </c:pt>
                <c:pt idx="124">
                  <c:v>46.064999999999998</c:v>
                </c:pt>
                <c:pt idx="125">
                  <c:v>46.241999999999997</c:v>
                </c:pt>
                <c:pt idx="126">
                  <c:v>47.741999999999997</c:v>
                </c:pt>
                <c:pt idx="127">
                  <c:v>46.741999999999997</c:v>
                </c:pt>
                <c:pt idx="128">
                  <c:v>45.371000000000002</c:v>
                </c:pt>
                <c:pt idx="129">
                  <c:v>45.274000000000001</c:v>
                </c:pt>
                <c:pt idx="130">
                  <c:v>45.113</c:v>
                </c:pt>
                <c:pt idx="131">
                  <c:v>46</c:v>
                </c:pt>
                <c:pt idx="132">
                  <c:v>46.79</c:v>
                </c:pt>
                <c:pt idx="133">
                  <c:v>45.548000000000002</c:v>
                </c:pt>
                <c:pt idx="134">
                  <c:v>46.177</c:v>
                </c:pt>
                <c:pt idx="135">
                  <c:v>45.902999999999999</c:v>
                </c:pt>
                <c:pt idx="136">
                  <c:v>47.354999999999997</c:v>
                </c:pt>
                <c:pt idx="137">
                  <c:v>47.548000000000002</c:v>
                </c:pt>
                <c:pt idx="138">
                  <c:v>47.21</c:v>
                </c:pt>
                <c:pt idx="139">
                  <c:v>50.515999999999998</c:v>
                </c:pt>
                <c:pt idx="140">
                  <c:v>50.871000000000002</c:v>
                </c:pt>
                <c:pt idx="141">
                  <c:v>55.418999999999997</c:v>
                </c:pt>
                <c:pt idx="142">
                  <c:v>56.758000000000003</c:v>
                </c:pt>
                <c:pt idx="143">
                  <c:v>60.128999999999998</c:v>
                </c:pt>
                <c:pt idx="144">
                  <c:v>58.661000000000001</c:v>
                </c:pt>
                <c:pt idx="145">
                  <c:v>57.21</c:v>
                </c:pt>
                <c:pt idx="146">
                  <c:v>52.805999999999997</c:v>
                </c:pt>
                <c:pt idx="147">
                  <c:v>49.371000000000002</c:v>
                </c:pt>
                <c:pt idx="148">
                  <c:v>48.371000000000002</c:v>
                </c:pt>
                <c:pt idx="149">
                  <c:v>44.484000000000002</c:v>
                </c:pt>
                <c:pt idx="150">
                  <c:v>42.597000000000001</c:v>
                </c:pt>
                <c:pt idx="151">
                  <c:v>43.694000000000003</c:v>
                </c:pt>
                <c:pt idx="152">
                  <c:v>42.805999999999997</c:v>
                </c:pt>
                <c:pt idx="153">
                  <c:v>45.128999999999998</c:v>
                </c:pt>
                <c:pt idx="154">
                  <c:v>43.548000000000002</c:v>
                </c:pt>
                <c:pt idx="155">
                  <c:v>43.741999999999997</c:v>
                </c:pt>
                <c:pt idx="156">
                  <c:v>43.258000000000003</c:v>
                </c:pt>
                <c:pt idx="157">
                  <c:v>42.581000000000003</c:v>
                </c:pt>
                <c:pt idx="158">
                  <c:v>41.145000000000003</c:v>
                </c:pt>
                <c:pt idx="159">
                  <c:v>42.597000000000001</c:v>
                </c:pt>
                <c:pt idx="160">
                  <c:v>42.21</c:v>
                </c:pt>
                <c:pt idx="161">
                  <c:v>41.694000000000003</c:v>
                </c:pt>
                <c:pt idx="162">
                  <c:v>41.902999999999999</c:v>
                </c:pt>
                <c:pt idx="163">
                  <c:v>41.435000000000002</c:v>
                </c:pt>
                <c:pt idx="164">
                  <c:v>42.194000000000003</c:v>
                </c:pt>
                <c:pt idx="165">
                  <c:v>41.097000000000001</c:v>
                </c:pt>
                <c:pt idx="166">
                  <c:v>39.871000000000002</c:v>
                </c:pt>
                <c:pt idx="167">
                  <c:v>40.387</c:v>
                </c:pt>
                <c:pt idx="168">
                  <c:v>41.531999999999996</c:v>
                </c:pt>
                <c:pt idx="169">
                  <c:v>41.29</c:v>
                </c:pt>
                <c:pt idx="170">
                  <c:v>41.871000000000002</c:v>
                </c:pt>
                <c:pt idx="171">
                  <c:v>41.031999999999996</c:v>
                </c:pt>
                <c:pt idx="172">
                  <c:v>41.048000000000002</c:v>
                </c:pt>
                <c:pt idx="173">
                  <c:v>39.628999999999998</c:v>
                </c:pt>
                <c:pt idx="174">
                  <c:v>41.515999999999998</c:v>
                </c:pt>
                <c:pt idx="175">
                  <c:v>40.338999999999999</c:v>
                </c:pt>
                <c:pt idx="176">
                  <c:v>40.113</c:v>
                </c:pt>
                <c:pt idx="177">
                  <c:v>40.241999999999997</c:v>
                </c:pt>
                <c:pt idx="178">
                  <c:v>39.21</c:v>
                </c:pt>
                <c:pt idx="179">
                  <c:v>39.741999999999997</c:v>
                </c:pt>
                <c:pt idx="180">
                  <c:v>39.984000000000002</c:v>
                </c:pt>
                <c:pt idx="181">
                  <c:v>41.387</c:v>
                </c:pt>
                <c:pt idx="182">
                  <c:v>39.661000000000001</c:v>
                </c:pt>
                <c:pt idx="183">
                  <c:v>38.645000000000003</c:v>
                </c:pt>
                <c:pt idx="184">
                  <c:v>40.305999999999997</c:v>
                </c:pt>
                <c:pt idx="185">
                  <c:v>41.161000000000001</c:v>
                </c:pt>
                <c:pt idx="186">
                  <c:v>39.258000000000003</c:v>
                </c:pt>
                <c:pt idx="187">
                  <c:v>38.968000000000004</c:v>
                </c:pt>
                <c:pt idx="188">
                  <c:v>40.951999999999998</c:v>
                </c:pt>
                <c:pt idx="189">
                  <c:v>40.097000000000001</c:v>
                </c:pt>
                <c:pt idx="190">
                  <c:v>41.031999999999996</c:v>
                </c:pt>
                <c:pt idx="191">
                  <c:v>39.805999999999997</c:v>
                </c:pt>
                <c:pt idx="192">
                  <c:v>39.984000000000002</c:v>
                </c:pt>
                <c:pt idx="193">
                  <c:v>40.451999999999998</c:v>
                </c:pt>
                <c:pt idx="194">
                  <c:v>40.645000000000003</c:v>
                </c:pt>
                <c:pt idx="195">
                  <c:v>40.402999999999999</c:v>
                </c:pt>
                <c:pt idx="196">
                  <c:v>39.418999999999997</c:v>
                </c:pt>
                <c:pt idx="197">
                  <c:v>38.613</c:v>
                </c:pt>
                <c:pt idx="198">
                  <c:v>39.838999999999999</c:v>
                </c:pt>
                <c:pt idx="199">
                  <c:v>39.548000000000002</c:v>
                </c:pt>
                <c:pt idx="200">
                  <c:v>36.951999999999998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58.01856305097526</c:v>
                </c:pt>
                <c:pt idx="9">
                  <c:v>58.257503018957131</c:v>
                </c:pt>
                <c:pt idx="10">
                  <c:v>58.496661158038116</c:v>
                </c:pt>
                <c:pt idx="11">
                  <c:v>58.735901547214098</c:v>
                </c:pt>
                <c:pt idx="12">
                  <c:v>58.975062660059081</c:v>
                </c:pt>
                <c:pt idx="13">
                  <c:v>59.213954459681737</c:v>
                </c:pt>
                <c:pt idx="14">
                  <c:v>59.452355352440705</c:v>
                </c:pt>
                <c:pt idx="15">
                  <c:v>59.6900090348311</c:v>
                </c:pt>
                <c:pt idx="16">
                  <c:v>59.926621280911455</c:v>
                </c:pt>
                <c:pt idx="17">
                  <c:v>60.161856733660116</c:v>
                </c:pt>
                <c:pt idx="18">
                  <c:v>60.39533578429814</c:v>
                </c:pt>
                <c:pt idx="19">
                  <c:v>60.626631652306571</c:v>
                </c:pt>
                <c:pt idx="20">
                  <c:v>60.855267822979641</c:v>
                </c:pt>
                <c:pt idx="21">
                  <c:v>61.080716074316214</c:v>
                </c:pt>
                <c:pt idx="22">
                  <c:v>61.302395461889269</c:v>
                </c:pt>
                <c:pt idx="23">
                  <c:v>61.519672888886689</c:v>
                </c:pt>
                <c:pt idx="24">
                  <c:v>61.731866379211063</c:v>
                </c:pt>
                <c:pt idx="25">
                  <c:v>61.938253088831758</c:v>
                </c:pt>
                <c:pt idx="26">
                  <c:v>62.138085760104417</c:v>
                </c:pt>
                <c:pt idx="27">
                  <c:v>62.330624260823086</c:v>
                </c:pt>
                <c:pt idx="28">
                  <c:v>62.515193818240036</c:v>
                </c:pt>
                <c:pt idx="29">
                  <c:v>62.691289602704408</c:v>
                </c:pt>
                <c:pt idx="30">
                  <c:v>62.858759715704245</c:v>
                </c:pt>
                <c:pt idx="31">
                  <c:v>63.018116706547588</c:v>
                </c:pt>
                <c:pt idx="32">
                  <c:v>63.171052369407278</c:v>
                </c:pt>
                <c:pt idx="33">
                  <c:v>63.321261406126133</c:v>
                </c:pt>
                <c:pt idx="34">
                  <c:v>63.475713769360517</c:v>
                </c:pt>
                <c:pt idx="35">
                  <c:v>63.646546327023344</c:v>
                </c:pt>
                <c:pt idx="36">
                  <c:v>63.853759619190988</c:v>
                </c:pt>
                <c:pt idx="37">
                  <c:v>64.128886294416404</c:v>
                </c:pt>
                <c:pt idx="38">
                  <c:v>64.519720201003409</c:v>
                </c:pt>
                <c:pt idx="39">
                  <c:v>65.096033100272578</c:v>
                </c:pt>
                <c:pt idx="40">
                  <c:v>65.955939098973857</c:v>
                </c:pt>
                <c:pt idx="41">
                  <c:v>67.232191368819585</c:v>
                </c:pt>
                <c:pt idx="42">
                  <c:v>69.097237868026497</c:v>
                </c:pt>
                <c:pt idx="43">
                  <c:v>71.765391270370969</c:v>
                </c:pt>
                <c:pt idx="44">
                  <c:v>75.490099498271803</c:v>
                </c:pt>
                <c:pt idx="45">
                  <c:v>80.554193217732063</c:v>
                </c:pt>
                <c:pt idx="46">
                  <c:v>87.251304612194119</c:v>
                </c:pt>
                <c:pt idx="47">
                  <c:v>95.857533226015008</c:v>
                </c:pt>
                <c:pt idx="48">
                  <c:v>106.59391286827915</c:v>
                </c:pt>
                <c:pt idx="49">
                  <c:v>119.58211442672071</c:v>
                </c:pt>
                <c:pt idx="50">
                  <c:v>134.79730113118779</c:v>
                </c:pt>
                <c:pt idx="51">
                  <c:v>152.02053375583313</c:v>
                </c:pt>
                <c:pt idx="52">
                  <c:v>170.78210756714515</c:v>
                </c:pt>
                <c:pt idx="53">
                  <c:v>190.25864590182411</c:v>
                </c:pt>
                <c:pt idx="54">
                  <c:v>209.05499313141723</c:v>
                </c:pt>
                <c:pt idx="55">
                  <c:v>224.85270336585862</c:v>
                </c:pt>
                <c:pt idx="56">
                  <c:v>234.17374480700275</c:v>
                </c:pt>
                <c:pt idx="57">
                  <c:v>232.90102500938221</c:v>
                </c:pt>
                <c:pt idx="58">
                  <c:v>218.09807161482971</c:v>
                </c:pt>
                <c:pt idx="59">
                  <c:v>190.47777617927852</c:v>
                </c:pt>
                <c:pt idx="60">
                  <c:v>155.42908124332337</c:v>
                </c:pt>
                <c:pt idx="61">
                  <c:v>120.97481325946012</c:v>
                </c:pt>
                <c:pt idx="62">
                  <c:v>93.786910864213539</c:v>
                </c:pt>
                <c:pt idx="63">
                  <c:v>76.410012533617476</c:v>
                </c:pt>
                <c:pt idx="64">
                  <c:v>67.539281309758323</c:v>
                </c:pt>
                <c:pt idx="65">
                  <c:v>64.266754468509703</c:v>
                </c:pt>
                <c:pt idx="66">
                  <c:v>64.082328294233506</c:v>
                </c:pt>
                <c:pt idx="67">
                  <c:v>65.587008494196567</c:v>
                </c:pt>
                <c:pt idx="68">
                  <c:v>68.282643831913049</c:v>
                </c:pt>
                <c:pt idx="69">
                  <c:v>72.140565322569245</c:v>
                </c:pt>
                <c:pt idx="70">
                  <c:v>77.298569964390609</c:v>
                </c:pt>
                <c:pt idx="71">
                  <c:v>83.908305680134561</c:v>
                </c:pt>
                <c:pt idx="72">
                  <c:v>92.060188330933414</c:v>
                </c:pt>
                <c:pt idx="73">
                  <c:v>101.73599422454522</c:v>
                </c:pt>
                <c:pt idx="74">
                  <c:v>112.77259932327334</c:v>
                </c:pt>
                <c:pt idx="75">
                  <c:v>124.83217650293386</c:v>
                </c:pt>
                <c:pt idx="76">
                  <c:v>137.35486112846564</c:v>
                </c:pt>
                <c:pt idx="77">
                  <c:v>149.40285477625517</c:v>
                </c:pt>
                <c:pt idx="78">
                  <c:v>159.25368519545765</c:v>
                </c:pt>
                <c:pt idx="79">
                  <c:v>163.89304625432385</c:v>
                </c:pt>
                <c:pt idx="80">
                  <c:v>159.42404152141862</c:v>
                </c:pt>
                <c:pt idx="81">
                  <c:v>143.59136437529114</c:v>
                </c:pt>
                <c:pt idx="82">
                  <c:v>119.06342775570246</c:v>
                </c:pt>
                <c:pt idx="83">
                  <c:v>93.247071129331161</c:v>
                </c:pt>
                <c:pt idx="84">
                  <c:v>73.373304789272183</c:v>
                </c:pt>
                <c:pt idx="85">
                  <c:v>61.90979976737966</c:v>
                </c:pt>
                <c:pt idx="86">
                  <c:v>56.864676089346304</c:v>
                </c:pt>
                <c:pt idx="87">
                  <c:v>55.093751982426426</c:v>
                </c:pt>
                <c:pt idx="88">
                  <c:v>54.509915334142313</c:v>
                </c:pt>
                <c:pt idx="89">
                  <c:v>54.240614801151452</c:v>
                </c:pt>
                <c:pt idx="90">
                  <c:v>54.033834867830485</c:v>
                </c:pt>
                <c:pt idx="91">
                  <c:v>53.837342681945657</c:v>
                </c:pt>
                <c:pt idx="92">
                  <c:v>53.643174599081313</c:v>
                </c:pt>
                <c:pt idx="93">
                  <c:v>53.450376487054989</c:v>
                </c:pt>
                <c:pt idx="94">
                  <c:v>53.258807488131751</c:v>
                </c:pt>
                <c:pt idx="95">
                  <c:v>53.068407646657256</c:v>
                </c:pt>
                <c:pt idx="96">
                  <c:v>52.879152411305064</c:v>
                </c:pt>
                <c:pt idx="97">
                  <c:v>52.691098998651377</c:v>
                </c:pt>
                <c:pt idx="98">
                  <c:v>52.504513562903298</c:v>
                </c:pt>
                <c:pt idx="99">
                  <c:v>52.320170557788153</c:v>
                </c:pt>
                <c:pt idx="100">
                  <c:v>52.140005391919765</c:v>
                </c:pt>
                <c:pt idx="101">
                  <c:v>51.968427474279693</c:v>
                </c:pt>
                <c:pt idx="102">
                  <c:v>51.814740936987882</c:v>
                </c:pt>
                <c:pt idx="103">
                  <c:v>51.69719094358252</c:v>
                </c:pt>
                <c:pt idx="104">
                  <c:v>51.6489881435595</c:v>
                </c:pt>
                <c:pt idx="105">
                  <c:v>51.726031690941433</c:v>
                </c:pt>
                <c:pt idx="106">
                  <c:v>52.014762455958326</c:v>
                </c:pt>
                <c:pt idx="107">
                  <c:v>52.636685321830733</c:v>
                </c:pt>
                <c:pt idx="108">
                  <c:v>53.744080470038298</c:v>
                </c:pt>
                <c:pt idx="109">
                  <c:v>55.500044975769065</c:v>
                </c:pt>
                <c:pt idx="110">
                  <c:v>58.03567344238062</c:v>
                </c:pt>
                <c:pt idx="111">
                  <c:v>61.377877636232661</c:v>
                </c:pt>
                <c:pt idx="112">
                  <c:v>65.346424525202281</c:v>
                </c:pt>
                <c:pt idx="113">
                  <c:v>69.442122836593867</c:v>
                </c:pt>
                <c:pt idx="114">
                  <c:v>72.804941182377576</c:v>
                </c:pt>
                <c:pt idx="115">
                  <c:v>74.377218565334601</c:v>
                </c:pt>
                <c:pt idx="116">
                  <c:v>73.343957286317348</c:v>
                </c:pt>
                <c:pt idx="117">
                  <c:v>69.664758908105881</c:v>
                </c:pt>
                <c:pt idx="118">
                  <c:v>64.268137834470096</c:v>
                </c:pt>
                <c:pt idx="119">
                  <c:v>58.632493860984439</c:v>
                </c:pt>
                <c:pt idx="120">
                  <c:v>54.016655325126038</c:v>
                </c:pt>
                <c:pt idx="121">
                  <c:v>50.938011662353304</c:v>
                </c:pt>
                <c:pt idx="122">
                  <c:v>49.215528186452303</c:v>
                </c:pt>
                <c:pt idx="123">
                  <c:v>48.364443693546363</c:v>
                </c:pt>
                <c:pt idx="124">
                  <c:v>47.947411490405891</c:v>
                </c:pt>
                <c:pt idx="125">
                  <c:v>47.702634837955081</c:v>
                </c:pt>
                <c:pt idx="126">
                  <c:v>47.513288717208859</c:v>
                </c:pt>
                <c:pt idx="127">
                  <c:v>47.338797115120258</c:v>
                </c:pt>
                <c:pt idx="128">
                  <c:v>47.16797525376338</c:v>
                </c:pt>
                <c:pt idx="129">
                  <c:v>46.998397177532105</c:v>
                </c:pt>
                <c:pt idx="130">
                  <c:v>46.82980857160068</c:v>
                </c:pt>
                <c:pt idx="131">
                  <c:v>46.662766951383489</c:v>
                </c:pt>
                <c:pt idx="132">
                  <c:v>46.499195521357805</c:v>
                </c:pt>
                <c:pt idx="133">
                  <c:v>46.344586839083817</c:v>
                </c:pt>
                <c:pt idx="134">
                  <c:v>46.213018905756307</c:v>
                </c:pt>
                <c:pt idx="135">
                  <c:v>46.136675225216237</c:v>
                </c:pt>
                <c:pt idx="136">
                  <c:v>46.180575014033657</c:v>
                </c:pt>
                <c:pt idx="137">
                  <c:v>46.459288895517766</c:v>
                </c:pt>
                <c:pt idx="138">
                  <c:v>47.145006208884134</c:v>
                </c:pt>
                <c:pt idx="139">
                  <c:v>48.448381103892174</c:v>
                </c:pt>
                <c:pt idx="140">
                  <c:v>50.55147133638657</c:v>
                </c:pt>
                <c:pt idx="141">
                  <c:v>53.475376753971581</c:v>
                </c:pt>
                <c:pt idx="142">
                  <c:v>56.861149227534604</c:v>
                </c:pt>
                <c:pt idx="143">
                  <c:v>59.700686605811278</c:v>
                </c:pt>
                <c:pt idx="144">
                  <c:v>60.410153269027553</c:v>
                </c:pt>
                <c:pt idx="145">
                  <c:v>57.911910434450789</c:v>
                </c:pt>
                <c:pt idx="146">
                  <c:v>53.091535952777363</c:v>
                </c:pt>
                <c:pt idx="147">
                  <c:v>48.368932044004303</c:v>
                </c:pt>
                <c:pt idx="148">
                  <c:v>45.417547733004291</c:v>
                </c:pt>
                <c:pt idx="149">
                  <c:v>44.13568632280181</c:v>
                </c:pt>
                <c:pt idx="150">
                  <c:v>43.677281685673208</c:v>
                </c:pt>
                <c:pt idx="151">
                  <c:v>43.4680417863608</c:v>
                </c:pt>
                <c:pt idx="152">
                  <c:v>43.307537206912571</c:v>
                </c:pt>
                <c:pt idx="153">
                  <c:v>43.153457707715454</c:v>
                </c:pt>
                <c:pt idx="154">
                  <c:v>43.000060857184948</c:v>
                </c:pt>
                <c:pt idx="155">
                  <c:v>42.846787499988999</c:v>
                </c:pt>
                <c:pt idx="156">
                  <c:v>42.693551636718112</c:v>
                </c:pt>
                <c:pt idx="157">
                  <c:v>42.540299055659595</c:v>
                </c:pt>
                <c:pt idx="158">
                  <c:v>42.386981037127903</c:v>
                </c:pt>
                <c:pt idx="159">
                  <c:v>42.233553621774995</c:v>
                </c:pt>
                <c:pt idx="160">
                  <c:v>42.079977779148834</c:v>
                </c:pt>
                <c:pt idx="161">
                  <c:v>41.926219477905853</c:v>
                </c:pt>
                <c:pt idx="162">
                  <c:v>41.772249644391266</c:v>
                </c:pt>
                <c:pt idx="163">
                  <c:v>41.618044025167883</c:v>
                </c:pt>
                <c:pt idx="164">
                  <c:v>41.463582970673066</c:v>
                </c:pt>
                <c:pt idx="165">
                  <c:v>41.308851157311878</c:v>
                </c:pt>
                <c:pt idx="166">
                  <c:v>41.153837264605393</c:v>
                </c:pt>
                <c:pt idx="167">
                  <c:v>40.998533622714447</c:v>
                </c:pt>
                <c:pt idx="168">
                  <c:v>40.842935843949171</c:v>
                </c:pt>
                <c:pt idx="169">
                  <c:v>40.687042449931212</c:v>
                </c:pt>
                <c:pt idx="170">
                  <c:v>40.530854504049742</c:v>
                </c:pt>
                <c:pt idx="171">
                  <c:v>40.37437525686471</c:v>
                </c:pt>
                <c:pt idx="172">
                  <c:v>40.217609810246351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58.018563050971416</c:v>
                </c:pt>
                <c:pt idx="9">
                  <c:v>58.257503018944185</c:v>
                </c:pt>
                <c:pt idx="10">
                  <c:v>58.496661157995511</c:v>
                </c:pt>
                <c:pt idx="11">
                  <c:v>58.735901547077205</c:v>
                </c:pt>
                <c:pt idx="12">
                  <c:v>58.975062659629572</c:v>
                </c:pt>
                <c:pt idx="13">
                  <c:v>59.213954458365762</c:v>
                </c:pt>
                <c:pt idx="14">
                  <c:v>59.45235534850336</c:v>
                </c:pt>
                <c:pt idx="15">
                  <c:v>59.690009023327356</c:v>
                </c:pt>
                <c:pt idx="16">
                  <c:v>59.926621248090186</c:v>
                </c:pt>
                <c:pt idx="17">
                  <c:v>60.161856642216762</c:v>
                </c:pt>
                <c:pt idx="18">
                  <c:v>60.395335535510107</c:v>
                </c:pt>
                <c:pt idx="19">
                  <c:v>60.626630991328</c:v>
                </c:pt>
                <c:pt idx="20">
                  <c:v>60.855266108130799</c:v>
                </c:pt>
                <c:pt idx="21">
                  <c:v>61.080711729765348</c:v>
                </c:pt>
                <c:pt idx="22">
                  <c:v>61.302384713472406</c:v>
                </c:pt>
                <c:pt idx="23">
                  <c:v>61.519646921712543</c:v>
                </c:pt>
                <c:pt idx="24">
                  <c:v>61.731805118017633</c:v>
                </c:pt>
                <c:pt idx="25">
                  <c:v>61.938111956411454</c:v>
                </c:pt>
                <c:pt idx="26">
                  <c:v>62.137768256471084</c:v>
                </c:pt>
                <c:pt idx="27">
                  <c:v>62.32992674962658</c:v>
                </c:pt>
                <c:pt idx="28">
                  <c:v>62.513697464611994</c:v>
                </c:pt>
                <c:pt idx="29">
                  <c:v>62.688154889073644</c:v>
                </c:pt>
                <c:pt idx="30">
                  <c:v>62.85234699865908</c:v>
                </c:pt>
                <c:pt idx="31">
                  <c:v>63.005306183667692</c:v>
                </c:pt>
                <c:pt idx="32">
                  <c:v>63.146062026857457</c:v>
                </c:pt>
                <c:pt idx="33">
                  <c:v>63.27365579599082</c:v>
                </c:pt>
                <c:pt idx="34">
                  <c:v>63.387156414525606</c:v>
                </c:pt>
                <c:pt idx="35">
                  <c:v>63.485677568612587</c:v>
                </c:pt>
                <c:pt idx="36">
                  <c:v>63.568395504992026</c:v>
                </c:pt>
                <c:pt idx="37">
                  <c:v>63.634566980546225</c:v>
                </c:pt>
                <c:pt idx="38">
                  <c:v>63.683546748942071</c:v>
                </c:pt>
                <c:pt idx="39">
                  <c:v>63.714803921663894</c:v>
                </c:pt>
                <c:pt idx="40">
                  <c:v>63.727936527369394</c:v>
                </c:pt>
                <c:pt idx="41">
                  <c:v>63.722683620333676</c:v>
                </c:pt>
                <c:pt idx="42">
                  <c:v>63.698934358125513</c:v>
                </c:pt>
                <c:pt idx="43">
                  <c:v>63.656733579173647</c:v>
                </c:pt>
                <c:pt idx="44">
                  <c:v>63.596283557098673</c:v>
                </c:pt>
                <c:pt idx="45">
                  <c:v>63.51794178140625</c:v>
                </c:pt>
                <c:pt idx="46">
                  <c:v>63.422214801169339</c:v>
                </c:pt>
                <c:pt idx="47">
                  <c:v>63.309748355704158</c:v>
                </c:pt>
                <c:pt idx="48">
                  <c:v>63.181314189733961</c:v>
                </c:pt>
                <c:pt idx="49">
                  <c:v>63.037794097211084</c:v>
                </c:pt>
                <c:pt idx="50">
                  <c:v>62.880161847600526</c:v>
                </c:pt>
                <c:pt idx="51">
                  <c:v>62.709463714519181</c:v>
                </c:pt>
                <c:pt idx="52">
                  <c:v>62.526798346894914</c:v>
                </c:pt>
                <c:pt idx="53">
                  <c:v>62.333296699164308</c:v>
                </c:pt>
                <c:pt idx="54">
                  <c:v>62.130102674990013</c:v>
                </c:pt>
                <c:pt idx="55">
                  <c:v>61.918355046750719</c:v>
                </c:pt>
                <c:pt idx="56">
                  <c:v>61.699171100390643</c:v>
                </c:pt>
                <c:pt idx="57">
                  <c:v>61.473632332235951</c:v>
                </c:pt>
                <c:pt idx="58">
                  <c:v>61.242772400573784</c:v>
                </c:pt>
                <c:pt idx="59">
                  <c:v>61.00756741819216</c:v>
                </c:pt>
                <c:pt idx="60">
                  <c:v>60.76892856882705</c:v>
                </c:pt>
                <c:pt idx="61">
                  <c:v>60.527696944582857</c:v>
                </c:pt>
                <c:pt idx="62">
                  <c:v>60.284640434875243</c:v>
                </c:pt>
                <c:pt idx="63">
                  <c:v>60.040452450506812</c:v>
                </c:pt>
                <c:pt idx="64">
                  <c:v>59.795752237941763</c:v>
                </c:pt>
                <c:pt idx="65">
                  <c:v>59.551086526523235</c:v>
                </c:pt>
                <c:pt idx="66">
                  <c:v>59.306932252530693</c:v>
                </c:pt>
                <c:pt idx="67">
                  <c:v>59.06370011562845</c:v>
                </c:pt>
                <c:pt idx="68">
                  <c:v>58.821738742490631</c:v>
                </c:pt>
                <c:pt idx="69">
                  <c:v>58.581339256532644</c:v>
                </c:pt>
                <c:pt idx="70">
                  <c:v>58.342740079439125</c:v>
                </c:pt>
                <c:pt idx="71">
                  <c:v>58.10613181768715</c:v>
                </c:pt>
                <c:pt idx="72">
                  <c:v>57.871662114093716</c:v>
                </c:pt>
                <c:pt idx="73">
                  <c:v>57.639440369545774</c:v>
                </c:pt>
                <c:pt idx="74">
                  <c:v>57.409542262837817</c:v>
                </c:pt>
                <c:pt idx="75">
                  <c:v>57.182014016578464</c:v>
                </c:pt>
                <c:pt idx="76">
                  <c:v>56.956876374299789</c:v>
                </c:pt>
                <c:pt idx="77">
                  <c:v>56.734128268252611</c:v>
                </c:pt>
                <c:pt idx="78">
                  <c:v>56.513750169055882</c:v>
                </c:pt>
                <c:pt idx="79">
                  <c:v>56.295707117629384</c:v>
                </c:pt>
                <c:pt idx="80">
                  <c:v>56.079951446951412</c:v>
                </c:pt>
                <c:pt idx="81">
                  <c:v>55.866425206446259</c:v>
                </c:pt>
                <c:pt idx="82">
                  <c:v>55.65506230550524</c:v>
                </c:pt>
                <c:pt idx="83">
                  <c:v>55.445790395058488</c:v>
                </c:pt>
                <c:pt idx="84">
                  <c:v>55.238532507487228</c:v>
                </c:pt>
                <c:pt idx="85">
                  <c:v>55.033208475721942</c:v>
                </c:pt>
                <c:pt idx="86">
                  <c:v>54.829736152297116</c:v>
                </c:pt>
                <c:pt idx="87">
                  <c:v>54.628032448592172</c:v>
                </c:pt>
                <c:pt idx="88">
                  <c:v>54.428014213611306</c:v>
                </c:pt>
                <c:pt idx="89">
                  <c:v>54.229598970553042</c:v>
                </c:pt>
                <c:pt idx="90">
                  <c:v>54.03270552817721</c:v>
                </c:pt>
                <c:pt idx="91">
                  <c:v>53.837254482663212</c:v>
                </c:pt>
                <c:pt idx="92">
                  <c:v>53.643168624317923</c:v>
                </c:pt>
                <c:pt idx="93">
                  <c:v>53.450373262174303</c:v>
                </c:pt>
                <c:pt idx="94">
                  <c:v>53.25879647825009</c:v>
                </c:pt>
                <c:pt idx="95">
                  <c:v>53.06836932202777</c:v>
                </c:pt>
                <c:pt idx="96">
                  <c:v>52.879025954584804</c:v>
                </c:pt>
                <c:pt idx="97">
                  <c:v>52.690703750753904</c:v>
                </c:pt>
                <c:pt idx="98">
                  <c:v>52.503343366727272</c:v>
                </c:pt>
                <c:pt idx="99">
                  <c:v>52.316888779637274</c:v>
                </c:pt>
                <c:pt idx="100">
                  <c:v>52.131287304844555</c:v>
                </c:pt>
                <c:pt idx="101">
                  <c:v>51.946489595937415</c:v>
                </c:pt>
                <c:pt idx="102">
                  <c:v>51.762449631789657</c:v>
                </c:pt>
                <c:pt idx="103">
                  <c:v>51.579124694426383</c:v>
                </c:pt>
                <c:pt idx="104">
                  <c:v>51.396475340905866</c:v>
                </c:pt>
                <c:pt idx="105">
                  <c:v>51.214465371927133</c:v>
                </c:pt>
                <c:pt idx="106">
                  <c:v>51.033061799413211</c:v>
                </c:pt>
                <c:pt idx="107">
                  <c:v>50.8522348148867</c:v>
                </c:pt>
                <c:pt idx="108">
                  <c:v>50.671957760041316</c:v>
                </c:pt>
                <c:pt idx="109">
                  <c:v>50.492207100509695</c:v>
                </c:pt>
                <c:pt idx="110">
                  <c:v>50.312962403426496</c:v>
                </c:pt>
                <c:pt idx="111">
                  <c:v>50.134206318977625</c:v>
                </c:pt>
                <c:pt idx="112">
                  <c:v>49.955924565703434</c:v>
                </c:pt>
                <c:pt idx="113">
                  <c:v>49.778105918879426</c:v>
                </c:pt>
                <c:pt idx="114">
                  <c:v>49.600742200825493</c:v>
                </c:pt>
                <c:pt idx="115">
                  <c:v>49.423828271490926</c:v>
                </c:pt>
                <c:pt idx="116">
                  <c:v>49.247362017124665</c:v>
                </c:pt>
                <c:pt idx="117">
                  <c:v>49.071344334270982</c:v>
                </c:pt>
                <c:pt idx="118">
                  <c:v>48.895779105734533</c:v>
                </c:pt>
                <c:pt idx="119">
                  <c:v>48.720673164548245</c:v>
                </c:pt>
                <c:pt idx="120">
                  <c:v>48.546036241368185</c:v>
                </c:pt>
                <c:pt idx="121">
                  <c:v>48.371880890139437</c:v>
                </c:pt>
                <c:pt idx="122">
                  <c:v>48.19822238635706</c:v>
                </c:pt>
                <c:pt idx="123">
                  <c:v>48.025078591833207</c:v>
                </c:pt>
                <c:pt idx="124">
                  <c:v>47.852469779625871</c:v>
                </c:pt>
                <c:pt idx="125">
                  <c:v>47.680418412750917</c:v>
                </c:pt>
                <c:pt idx="126">
                  <c:v>47.508948870554967</c:v>
                </c:pt>
                <c:pt idx="127">
                  <c:v>47.338087117246673</c:v>
                </c:pt>
                <c:pt idx="128">
                  <c:v>47.167860308139019</c:v>
                </c:pt>
                <c:pt idx="129">
                  <c:v>46.998296330708541</c:v>
                </c:pt>
                <c:pt idx="130">
                  <c:v>46.829423279675296</c:v>
                </c:pt>
                <c:pt idx="131">
                  <c:v>46.661268867964488</c:v>
                </c:pt>
                <c:pt idx="132">
                  <c:v>46.493859778606215</c:v>
                </c:pt>
                <c:pt idx="133">
                  <c:v>46.327220966285452</c:v>
                </c:pt>
                <c:pt idx="134">
                  <c:v>46.161374921237218</c:v>
                </c:pt>
                <c:pt idx="135">
                  <c:v>45.996340912287849</c:v>
                </c:pt>
                <c:pt idx="136">
                  <c:v>45.832134229809</c:v>
                </c:pt>
                <c:pt idx="137">
                  <c:v>45.668765452854231</c:v>
                </c:pt>
                <c:pt idx="138">
                  <c:v>45.506239767439553</c:v>
                </c:pt>
                <c:pt idx="139">
                  <c:v>45.344556364447101</c:v>
                </c:pt>
                <c:pt idx="140">
                  <c:v>45.183707945659719</c:v>
                </c:pt>
                <c:pt idx="141">
                  <c:v>45.02368036472425</c:v>
                </c:pt>
                <c:pt idx="142">
                  <c:v>44.86445242627547</c:v>
                </c:pt>
                <c:pt idx="143">
                  <c:v>44.705995861061453</c:v>
                </c:pt>
                <c:pt idx="144">
                  <c:v>44.548275487907212</c:v>
                </c:pt>
                <c:pt idx="145">
                  <c:v>44.391249565122223</c:v>
                </c:pt>
                <c:pt idx="146">
                  <c:v>44.234870325041072</c:v>
                </c:pt>
                <c:pt idx="147">
                  <c:v>44.079084676429488</c:v>
                </c:pt>
                <c:pt idx="148">
                  <c:v>43.923835051180646</c:v>
                </c:pt>
                <c:pt idx="149">
                  <c:v>43.769060364720801</c:v>
                </c:pt>
                <c:pt idx="150">
                  <c:v>43.614697054385815</c:v>
                </c:pt>
                <c:pt idx="151">
                  <c:v>43.460680157098508</c:v>
                </c:pt>
                <c:pt idx="152">
                  <c:v>43.306944387134948</c:v>
                </c:pt>
                <c:pt idx="153">
                  <c:v>43.153425176564419</c:v>
                </c:pt>
                <c:pt idx="154">
                  <c:v>43.000059644820062</c:v>
                </c:pt>
                <c:pt idx="155">
                  <c:v>42.846787469381511</c:v>
                </c:pt>
                <c:pt idx="156">
                  <c:v>42.693551636195657</c:v>
                </c:pt>
                <c:pt idx="157">
                  <c:v>42.540299055653577</c:v>
                </c:pt>
                <c:pt idx="158">
                  <c:v>42.386981037127853</c:v>
                </c:pt>
                <c:pt idx="159">
                  <c:v>42.233553621774995</c:v>
                </c:pt>
                <c:pt idx="160">
                  <c:v>42.079977779148834</c:v>
                </c:pt>
                <c:pt idx="161">
                  <c:v>41.926219477905853</c:v>
                </c:pt>
                <c:pt idx="162">
                  <c:v>41.772249644391266</c:v>
                </c:pt>
                <c:pt idx="163">
                  <c:v>41.618044025167883</c:v>
                </c:pt>
                <c:pt idx="164">
                  <c:v>41.463582970673066</c:v>
                </c:pt>
                <c:pt idx="165">
                  <c:v>41.308851157311878</c:v>
                </c:pt>
                <c:pt idx="166">
                  <c:v>41.153837264605393</c:v>
                </c:pt>
                <c:pt idx="167">
                  <c:v>40.998533622714447</c:v>
                </c:pt>
                <c:pt idx="168">
                  <c:v>40.842935843949171</c:v>
                </c:pt>
                <c:pt idx="169">
                  <c:v>40.687042449931212</c:v>
                </c:pt>
                <c:pt idx="170">
                  <c:v>40.530854504049742</c:v>
                </c:pt>
                <c:pt idx="171">
                  <c:v>40.37437525686471</c:v>
                </c:pt>
                <c:pt idx="172">
                  <c:v>40.217609810246351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58.372999999999998</c:v>
                </c:pt>
                <c:pt idx="1">
                  <c:v>59.863999999999997</c:v>
                </c:pt>
                <c:pt idx="2">
                  <c:v>59.593000000000004</c:v>
                </c:pt>
                <c:pt idx="3">
                  <c:v>57.627000000000002</c:v>
                </c:pt>
                <c:pt idx="4">
                  <c:v>58.627000000000002</c:v>
                </c:pt>
                <c:pt idx="5">
                  <c:v>57.661000000000001</c:v>
                </c:pt>
                <c:pt idx="6">
                  <c:v>57.406999999999996</c:v>
                </c:pt>
                <c:pt idx="7">
                  <c:v>57.033999999999999</c:v>
                </c:pt>
                <c:pt idx="8">
                  <c:v>56.661000000000001</c:v>
                </c:pt>
                <c:pt idx="9">
                  <c:v>58.39</c:v>
                </c:pt>
                <c:pt idx="10">
                  <c:v>58.237000000000002</c:v>
                </c:pt>
                <c:pt idx="11">
                  <c:v>57.627000000000002</c:v>
                </c:pt>
                <c:pt idx="12">
                  <c:v>59.168999999999997</c:v>
                </c:pt>
                <c:pt idx="13">
                  <c:v>59.627000000000002</c:v>
                </c:pt>
                <c:pt idx="14">
                  <c:v>59.152999999999999</c:v>
                </c:pt>
                <c:pt idx="15">
                  <c:v>59.136000000000003</c:v>
                </c:pt>
                <c:pt idx="16">
                  <c:v>58.593000000000004</c:v>
                </c:pt>
                <c:pt idx="17">
                  <c:v>58.186</c:v>
                </c:pt>
                <c:pt idx="18">
                  <c:v>59.253999999999998</c:v>
                </c:pt>
                <c:pt idx="19">
                  <c:v>58.627000000000002</c:v>
                </c:pt>
                <c:pt idx="20">
                  <c:v>58.372999999999998</c:v>
                </c:pt>
                <c:pt idx="21">
                  <c:v>58.033999999999999</c:v>
                </c:pt>
                <c:pt idx="22">
                  <c:v>59.322000000000003</c:v>
                </c:pt>
                <c:pt idx="23">
                  <c:v>59.203000000000003</c:v>
                </c:pt>
                <c:pt idx="24">
                  <c:v>58.796999999999997</c:v>
                </c:pt>
                <c:pt idx="25">
                  <c:v>60.796999999999997</c:v>
                </c:pt>
                <c:pt idx="26">
                  <c:v>59.085000000000001</c:v>
                </c:pt>
                <c:pt idx="27">
                  <c:v>60.475000000000001</c:v>
                </c:pt>
                <c:pt idx="28">
                  <c:v>61.762999999999998</c:v>
                </c:pt>
                <c:pt idx="29">
                  <c:v>61.542000000000002</c:v>
                </c:pt>
                <c:pt idx="30">
                  <c:v>59.728999999999999</c:v>
                </c:pt>
                <c:pt idx="31">
                  <c:v>60.524999999999999</c:v>
                </c:pt>
                <c:pt idx="32">
                  <c:v>61.677999999999997</c:v>
                </c:pt>
                <c:pt idx="33">
                  <c:v>61.033999999999999</c:v>
                </c:pt>
                <c:pt idx="34">
                  <c:v>62.356000000000002</c:v>
                </c:pt>
                <c:pt idx="35">
                  <c:v>61.643999999999998</c:v>
                </c:pt>
                <c:pt idx="36">
                  <c:v>61.948999999999998</c:v>
                </c:pt>
                <c:pt idx="37">
                  <c:v>62.168999999999997</c:v>
                </c:pt>
                <c:pt idx="38">
                  <c:v>63.524999999999999</c:v>
                </c:pt>
                <c:pt idx="39">
                  <c:v>64.271000000000001</c:v>
                </c:pt>
                <c:pt idx="40">
                  <c:v>63.576000000000001</c:v>
                </c:pt>
                <c:pt idx="41">
                  <c:v>65.965999999999994</c:v>
                </c:pt>
                <c:pt idx="42">
                  <c:v>65.864000000000004</c:v>
                </c:pt>
                <c:pt idx="43">
                  <c:v>67.846999999999994</c:v>
                </c:pt>
                <c:pt idx="44">
                  <c:v>69.287999999999997</c:v>
                </c:pt>
                <c:pt idx="45">
                  <c:v>70.626999999999995</c:v>
                </c:pt>
                <c:pt idx="46">
                  <c:v>77.016999999999996</c:v>
                </c:pt>
                <c:pt idx="47">
                  <c:v>87.135999999999996</c:v>
                </c:pt>
                <c:pt idx="48">
                  <c:v>102.068</c:v>
                </c:pt>
                <c:pt idx="49">
                  <c:v>123.017</c:v>
                </c:pt>
                <c:pt idx="50">
                  <c:v>145.23699999999999</c:v>
                </c:pt>
                <c:pt idx="51">
                  <c:v>169.84700000000001</c:v>
                </c:pt>
                <c:pt idx="52">
                  <c:v>191.03399999999999</c:v>
                </c:pt>
                <c:pt idx="53">
                  <c:v>208.27099999999999</c:v>
                </c:pt>
                <c:pt idx="54">
                  <c:v>218.864</c:v>
                </c:pt>
                <c:pt idx="55">
                  <c:v>224.84700000000001</c:v>
                </c:pt>
                <c:pt idx="56">
                  <c:v>224.62700000000001</c:v>
                </c:pt>
                <c:pt idx="57">
                  <c:v>220.76300000000001</c:v>
                </c:pt>
                <c:pt idx="58">
                  <c:v>206.64400000000001</c:v>
                </c:pt>
                <c:pt idx="59">
                  <c:v>178.102</c:v>
                </c:pt>
                <c:pt idx="60">
                  <c:v>129.59299999999999</c:v>
                </c:pt>
                <c:pt idx="61">
                  <c:v>78.016999999999996</c:v>
                </c:pt>
                <c:pt idx="62">
                  <c:v>58.457999999999998</c:v>
                </c:pt>
                <c:pt idx="63">
                  <c:v>56.762999999999998</c:v>
                </c:pt>
                <c:pt idx="64">
                  <c:v>55.677999999999997</c:v>
                </c:pt>
                <c:pt idx="65">
                  <c:v>58.457999999999998</c:v>
                </c:pt>
                <c:pt idx="66">
                  <c:v>59.881</c:v>
                </c:pt>
                <c:pt idx="67">
                  <c:v>59.423999999999999</c:v>
                </c:pt>
                <c:pt idx="68">
                  <c:v>59.356000000000002</c:v>
                </c:pt>
                <c:pt idx="69">
                  <c:v>65.203000000000003</c:v>
                </c:pt>
                <c:pt idx="70">
                  <c:v>70.542000000000002</c:v>
                </c:pt>
                <c:pt idx="71">
                  <c:v>80.424000000000007</c:v>
                </c:pt>
                <c:pt idx="72">
                  <c:v>93.102000000000004</c:v>
                </c:pt>
                <c:pt idx="73">
                  <c:v>108.068</c:v>
                </c:pt>
                <c:pt idx="74">
                  <c:v>123.35599999999999</c:v>
                </c:pt>
                <c:pt idx="75">
                  <c:v>138.52500000000001</c:v>
                </c:pt>
                <c:pt idx="76">
                  <c:v>150.017</c:v>
                </c:pt>
                <c:pt idx="77">
                  <c:v>158.22</c:v>
                </c:pt>
                <c:pt idx="78">
                  <c:v>162.50800000000001</c:v>
                </c:pt>
                <c:pt idx="79">
                  <c:v>162.38999999999999</c:v>
                </c:pt>
                <c:pt idx="80">
                  <c:v>154.203</c:v>
                </c:pt>
                <c:pt idx="81">
                  <c:v>133.102</c:v>
                </c:pt>
                <c:pt idx="82">
                  <c:v>97.796999999999997</c:v>
                </c:pt>
                <c:pt idx="83">
                  <c:v>66.305000000000007</c:v>
                </c:pt>
                <c:pt idx="84">
                  <c:v>53.982999999999997</c:v>
                </c:pt>
                <c:pt idx="85">
                  <c:v>52.287999999999997</c:v>
                </c:pt>
                <c:pt idx="86">
                  <c:v>52.457999999999998</c:v>
                </c:pt>
                <c:pt idx="87">
                  <c:v>51.168999999999997</c:v>
                </c:pt>
                <c:pt idx="88">
                  <c:v>51.863999999999997</c:v>
                </c:pt>
                <c:pt idx="89">
                  <c:v>50.085000000000001</c:v>
                </c:pt>
                <c:pt idx="90">
                  <c:v>51.271000000000001</c:v>
                </c:pt>
                <c:pt idx="91">
                  <c:v>51.322000000000003</c:v>
                </c:pt>
                <c:pt idx="92">
                  <c:v>49.305</c:v>
                </c:pt>
                <c:pt idx="93">
                  <c:v>50.746000000000002</c:v>
                </c:pt>
                <c:pt idx="94">
                  <c:v>50.61</c:v>
                </c:pt>
                <c:pt idx="95">
                  <c:v>49.237000000000002</c:v>
                </c:pt>
                <c:pt idx="96">
                  <c:v>48.423999999999999</c:v>
                </c:pt>
                <c:pt idx="97">
                  <c:v>48.627000000000002</c:v>
                </c:pt>
                <c:pt idx="98">
                  <c:v>49.475000000000001</c:v>
                </c:pt>
                <c:pt idx="99">
                  <c:v>50.441000000000003</c:v>
                </c:pt>
                <c:pt idx="100">
                  <c:v>51.033999999999999</c:v>
                </c:pt>
                <c:pt idx="101">
                  <c:v>50.356000000000002</c:v>
                </c:pt>
                <c:pt idx="102">
                  <c:v>51.558999999999997</c:v>
                </c:pt>
                <c:pt idx="103">
                  <c:v>51.136000000000003</c:v>
                </c:pt>
                <c:pt idx="104">
                  <c:v>49.847000000000001</c:v>
                </c:pt>
                <c:pt idx="105">
                  <c:v>49.643999999999998</c:v>
                </c:pt>
                <c:pt idx="106">
                  <c:v>52.033999999999999</c:v>
                </c:pt>
                <c:pt idx="107">
                  <c:v>50.863999999999997</c:v>
                </c:pt>
                <c:pt idx="108">
                  <c:v>53.168999999999997</c:v>
                </c:pt>
                <c:pt idx="109">
                  <c:v>55.22</c:v>
                </c:pt>
                <c:pt idx="110">
                  <c:v>60.152999999999999</c:v>
                </c:pt>
                <c:pt idx="111">
                  <c:v>64.644000000000005</c:v>
                </c:pt>
                <c:pt idx="112">
                  <c:v>70.813999999999993</c:v>
                </c:pt>
                <c:pt idx="113">
                  <c:v>77.22</c:v>
                </c:pt>
                <c:pt idx="114">
                  <c:v>77</c:v>
                </c:pt>
                <c:pt idx="115">
                  <c:v>74.712000000000003</c:v>
                </c:pt>
                <c:pt idx="116">
                  <c:v>71.728999999999999</c:v>
                </c:pt>
                <c:pt idx="117">
                  <c:v>65</c:v>
                </c:pt>
                <c:pt idx="118">
                  <c:v>57.932000000000002</c:v>
                </c:pt>
                <c:pt idx="119">
                  <c:v>51.814</c:v>
                </c:pt>
                <c:pt idx="120">
                  <c:v>48.287999999999997</c:v>
                </c:pt>
                <c:pt idx="121">
                  <c:v>47.119</c:v>
                </c:pt>
                <c:pt idx="122">
                  <c:v>47.305</c:v>
                </c:pt>
                <c:pt idx="123">
                  <c:v>44.932000000000002</c:v>
                </c:pt>
                <c:pt idx="124">
                  <c:v>45.322000000000003</c:v>
                </c:pt>
                <c:pt idx="125">
                  <c:v>46.136000000000003</c:v>
                </c:pt>
                <c:pt idx="126">
                  <c:v>43.914999999999999</c:v>
                </c:pt>
                <c:pt idx="127">
                  <c:v>44.914999999999999</c:v>
                </c:pt>
                <c:pt idx="128">
                  <c:v>46.441000000000003</c:v>
                </c:pt>
                <c:pt idx="129">
                  <c:v>46.051000000000002</c:v>
                </c:pt>
                <c:pt idx="130">
                  <c:v>45.728999999999999</c:v>
                </c:pt>
                <c:pt idx="131">
                  <c:v>43.576000000000001</c:v>
                </c:pt>
                <c:pt idx="132">
                  <c:v>45.067999999999998</c:v>
                </c:pt>
                <c:pt idx="133">
                  <c:v>47.287999999999997</c:v>
                </c:pt>
                <c:pt idx="134">
                  <c:v>46.627000000000002</c:v>
                </c:pt>
                <c:pt idx="135">
                  <c:v>45.898000000000003</c:v>
                </c:pt>
                <c:pt idx="136">
                  <c:v>46.372999999999998</c:v>
                </c:pt>
                <c:pt idx="137">
                  <c:v>48.372999999999998</c:v>
                </c:pt>
                <c:pt idx="138">
                  <c:v>51.051000000000002</c:v>
                </c:pt>
                <c:pt idx="139">
                  <c:v>54.576000000000001</c:v>
                </c:pt>
                <c:pt idx="140">
                  <c:v>59.101999999999997</c:v>
                </c:pt>
                <c:pt idx="141">
                  <c:v>61.305</c:v>
                </c:pt>
                <c:pt idx="142">
                  <c:v>63.186</c:v>
                </c:pt>
                <c:pt idx="143">
                  <c:v>61.932000000000002</c:v>
                </c:pt>
                <c:pt idx="144">
                  <c:v>59.305</c:v>
                </c:pt>
                <c:pt idx="145">
                  <c:v>53.322000000000003</c:v>
                </c:pt>
                <c:pt idx="146">
                  <c:v>51.542000000000002</c:v>
                </c:pt>
                <c:pt idx="147">
                  <c:v>47.914999999999999</c:v>
                </c:pt>
                <c:pt idx="148">
                  <c:v>45.712000000000003</c:v>
                </c:pt>
                <c:pt idx="149">
                  <c:v>45.101999999999997</c:v>
                </c:pt>
                <c:pt idx="150">
                  <c:v>44.982999999999997</c:v>
                </c:pt>
                <c:pt idx="151">
                  <c:v>45.61</c:v>
                </c:pt>
                <c:pt idx="152">
                  <c:v>45.914999999999999</c:v>
                </c:pt>
                <c:pt idx="153">
                  <c:v>46.119</c:v>
                </c:pt>
                <c:pt idx="154">
                  <c:v>43.881</c:v>
                </c:pt>
                <c:pt idx="155">
                  <c:v>45.22</c:v>
                </c:pt>
                <c:pt idx="156">
                  <c:v>45.914999999999999</c:v>
                </c:pt>
                <c:pt idx="157">
                  <c:v>43.508000000000003</c:v>
                </c:pt>
                <c:pt idx="158">
                  <c:v>43.491999999999997</c:v>
                </c:pt>
                <c:pt idx="159">
                  <c:v>44.067999999999998</c:v>
                </c:pt>
                <c:pt idx="160">
                  <c:v>44</c:v>
                </c:pt>
                <c:pt idx="161">
                  <c:v>43.712000000000003</c:v>
                </c:pt>
                <c:pt idx="162">
                  <c:v>44.423999999999999</c:v>
                </c:pt>
                <c:pt idx="163">
                  <c:v>44.728999999999999</c:v>
                </c:pt>
                <c:pt idx="164">
                  <c:v>43.61</c:v>
                </c:pt>
                <c:pt idx="165">
                  <c:v>44.136000000000003</c:v>
                </c:pt>
                <c:pt idx="166">
                  <c:v>44.186</c:v>
                </c:pt>
                <c:pt idx="167">
                  <c:v>43.695</c:v>
                </c:pt>
                <c:pt idx="168">
                  <c:v>42.051000000000002</c:v>
                </c:pt>
                <c:pt idx="169">
                  <c:v>42.287999999999997</c:v>
                </c:pt>
                <c:pt idx="170">
                  <c:v>42.558999999999997</c:v>
                </c:pt>
                <c:pt idx="171">
                  <c:v>42.305</c:v>
                </c:pt>
                <c:pt idx="172">
                  <c:v>42.423999999999999</c:v>
                </c:pt>
                <c:pt idx="173">
                  <c:v>43.948999999999998</c:v>
                </c:pt>
                <c:pt idx="174">
                  <c:v>43.728999999999999</c:v>
                </c:pt>
                <c:pt idx="175">
                  <c:v>42.033999999999999</c:v>
                </c:pt>
                <c:pt idx="176">
                  <c:v>43</c:v>
                </c:pt>
                <c:pt idx="177">
                  <c:v>43.39</c:v>
                </c:pt>
                <c:pt idx="178">
                  <c:v>43.695</c:v>
                </c:pt>
                <c:pt idx="179">
                  <c:v>44.119</c:v>
                </c:pt>
                <c:pt idx="180">
                  <c:v>43.491999999999997</c:v>
                </c:pt>
                <c:pt idx="181">
                  <c:v>43.203000000000003</c:v>
                </c:pt>
                <c:pt idx="182">
                  <c:v>42.78</c:v>
                </c:pt>
                <c:pt idx="183">
                  <c:v>41.661000000000001</c:v>
                </c:pt>
                <c:pt idx="184">
                  <c:v>41.831000000000003</c:v>
                </c:pt>
                <c:pt idx="185">
                  <c:v>41.271000000000001</c:v>
                </c:pt>
                <c:pt idx="186">
                  <c:v>42.033999999999999</c:v>
                </c:pt>
                <c:pt idx="187">
                  <c:v>43.898000000000003</c:v>
                </c:pt>
                <c:pt idx="188">
                  <c:v>43.746000000000002</c:v>
                </c:pt>
                <c:pt idx="189">
                  <c:v>44.322000000000003</c:v>
                </c:pt>
                <c:pt idx="190">
                  <c:v>43.966000000000001</c:v>
                </c:pt>
                <c:pt idx="191">
                  <c:v>42.712000000000003</c:v>
                </c:pt>
                <c:pt idx="192">
                  <c:v>44.948999999999998</c:v>
                </c:pt>
                <c:pt idx="193">
                  <c:v>43.491999999999997</c:v>
                </c:pt>
                <c:pt idx="194">
                  <c:v>44.051000000000002</c:v>
                </c:pt>
                <c:pt idx="195">
                  <c:v>43.372999999999998</c:v>
                </c:pt>
                <c:pt idx="196">
                  <c:v>42.78</c:v>
                </c:pt>
                <c:pt idx="197">
                  <c:v>42.457999999999998</c:v>
                </c:pt>
                <c:pt idx="198">
                  <c:v>43.712000000000003</c:v>
                </c:pt>
                <c:pt idx="199">
                  <c:v>42.271000000000001</c:v>
                </c:pt>
                <c:pt idx="200">
                  <c:v>43.033999999999999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57.510806096230496</c:v>
                </c:pt>
                <c:pt idx="11">
                  <c:v>57.714115443420674</c:v>
                </c:pt>
                <c:pt idx="12">
                  <c:v>57.91588716770282</c:v>
                </c:pt>
                <c:pt idx="13">
                  <c:v>58.115848316367725</c:v>
                </c:pt>
                <c:pt idx="14">
                  <c:v>58.313693763108404</c:v>
                </c:pt>
                <c:pt idx="15">
                  <c:v>58.509083880884077</c:v>
                </c:pt>
                <c:pt idx="16">
                  <c:v>58.701642312394796</c:v>
                </c:pt>
                <c:pt idx="17">
                  <c:v>58.890953913135803</c:v>
                </c:pt>
                <c:pt idx="18">
                  <c:v>59.076562958460293</c:v>
                </c:pt>
                <c:pt idx="19">
                  <c:v>59.257971726926719</c:v>
                </c:pt>
                <c:pt idx="20">
                  <c:v>59.43463960209813</c:v>
                </c:pt>
                <c:pt idx="21">
                  <c:v>59.605982884693077</c:v>
                </c:pt>
                <c:pt idx="22">
                  <c:v>59.77137560020806</c:v>
                </c:pt>
                <c:pt idx="23">
                  <c:v>59.930151772998592</c:v>
                </c:pt>
                <c:pt idx="24">
                  <c:v>60.081610013582171</c:v>
                </c:pt>
                <c:pt idx="25">
                  <c:v>60.225022014738002</c:v>
                </c:pt>
                <c:pt idx="26">
                  <c:v>60.359648001279425</c:v>
                </c:pt>
                <c:pt idx="27">
                  <c:v>60.484764881939014</c:v>
                </c:pt>
                <c:pt idx="28">
                  <c:v>60.599717689172472</c:v>
                </c:pt>
                <c:pt idx="29">
                  <c:v>60.704013160861095</c:v>
                </c:pt>
                <c:pt idx="30">
                  <c:v>60.797487756749575</c:v>
                </c:pt>
                <c:pt idx="31">
                  <c:v>60.880603048280719</c:v>
                </c:pt>
                <c:pt idx="32">
                  <c:v>60.954951130354807</c:v>
                </c:pt>
                <c:pt idx="33">
                  <c:v>61.024092162685463</c:v>
                </c:pt>
                <c:pt idx="34">
                  <c:v>61.094893208698075</c:v>
                </c:pt>
                <c:pt idx="35">
                  <c:v>61.179584901538654</c:v>
                </c:pt>
                <c:pt idx="36">
                  <c:v>61.298785063992995</c:v>
                </c:pt>
                <c:pt idx="37">
                  <c:v>61.48573140142387</c:v>
                </c:pt>
                <c:pt idx="38">
                  <c:v>61.791884291202159</c:v>
                </c:pt>
                <c:pt idx="39">
                  <c:v>62.293865660049839</c:v>
                </c:pt>
                <c:pt idx="40">
                  <c:v>63.101356063811075</c:v>
                </c:pt>
                <c:pt idx="41">
                  <c:v>64.365066422684933</c:v>
                </c:pt>
                <c:pt idx="42">
                  <c:v>66.283264329610148</c:v>
                </c:pt>
                <c:pt idx="43">
                  <c:v>69.104663335396978</c:v>
                </c:pt>
                <c:pt idx="44">
                  <c:v>73.124948915338919</c:v>
                </c:pt>
                <c:pt idx="45">
                  <c:v>78.674053735833624</c:v>
                </c:pt>
                <c:pt idx="46">
                  <c:v>86.091766787597336</c:v>
                </c:pt>
                <c:pt idx="47">
                  <c:v>95.690571671103982</c:v>
                </c:pt>
                <c:pt idx="48">
                  <c:v>107.70680559545359</c:v>
                </c:pt>
                <c:pt idx="49">
                  <c:v>122.24403736822839</c:v>
                </c:pt>
                <c:pt idx="50">
                  <c:v>139.21486525800864</c:v>
                </c:pt>
                <c:pt idx="51">
                  <c:v>158.28511961553329</c:v>
                </c:pt>
                <c:pt idx="52">
                  <c:v>178.80588680357354</c:v>
                </c:pt>
                <c:pt idx="53">
                  <c:v>199.66613631531172</c:v>
                </c:pt>
                <c:pt idx="54">
                  <c:v>218.94017553773799</c:v>
                </c:pt>
                <c:pt idx="55">
                  <c:v>233.33189442197093</c:v>
                </c:pt>
                <c:pt idx="56">
                  <c:v>238.00071787554506</c:v>
                </c:pt>
                <c:pt idx="57">
                  <c:v>227.99913881888901</c:v>
                </c:pt>
                <c:pt idx="58">
                  <c:v>201.7162489151867</c:v>
                </c:pt>
                <c:pt idx="59">
                  <c:v>163.89344017803694</c:v>
                </c:pt>
                <c:pt idx="60">
                  <c:v>124.40271679635384</c:v>
                </c:pt>
                <c:pt idx="61">
                  <c:v>92.677850368498369</c:v>
                </c:pt>
                <c:pt idx="62">
                  <c:v>72.73690421226236</c:v>
                </c:pt>
                <c:pt idx="63">
                  <c:v>62.981974840636077</c:v>
                </c:pt>
                <c:pt idx="64">
                  <c:v>59.532572673350749</c:v>
                </c:pt>
                <c:pt idx="65">
                  <c:v>59.21494881168428</c:v>
                </c:pt>
                <c:pt idx="66">
                  <c:v>60.440087508340888</c:v>
                </c:pt>
                <c:pt idx="67">
                  <c:v>62.753919547578519</c:v>
                </c:pt>
                <c:pt idx="68">
                  <c:v>66.223481573008456</c:v>
                </c:pt>
                <c:pt idx="69">
                  <c:v>71.085226046993967</c:v>
                </c:pt>
                <c:pt idx="70">
                  <c:v>77.594604588584161</c:v>
                </c:pt>
                <c:pt idx="71">
                  <c:v>85.950493498263427</c:v>
                </c:pt>
                <c:pt idx="72">
                  <c:v>96.233862028554938</c:v>
                </c:pt>
                <c:pt idx="73">
                  <c:v>108.344222064966</c:v>
                </c:pt>
                <c:pt idx="74">
                  <c:v>121.92207946814476</c:v>
                </c:pt>
                <c:pt idx="75">
                  <c:v>136.22166023722409</c:v>
                </c:pt>
                <c:pt idx="76">
                  <c:v>149.88159719952796</c:v>
                </c:pt>
                <c:pt idx="77">
                  <c:v>160.64065917262246</c:v>
                </c:pt>
                <c:pt idx="78">
                  <c:v>165.35640587865097</c:v>
                </c:pt>
                <c:pt idx="79">
                  <c:v>160.93846693895765</c:v>
                </c:pt>
                <c:pt idx="80">
                  <c:v>146.28688700764431</c:v>
                </c:pt>
                <c:pt idx="81">
                  <c:v>123.93701155317515</c:v>
                </c:pt>
                <c:pt idx="82">
                  <c:v>99.499327026086476</c:v>
                </c:pt>
                <c:pt idx="83">
                  <c:v>78.741047796037719</c:v>
                </c:pt>
                <c:pt idx="84">
                  <c:v>64.670516600672883</c:v>
                </c:pt>
                <c:pt idx="85">
                  <c:v>56.955497630464471</c:v>
                </c:pt>
                <c:pt idx="86">
                  <c:v>53.480528125664996</c:v>
                </c:pt>
                <c:pt idx="87">
                  <c:v>52.143678570255332</c:v>
                </c:pt>
                <c:pt idx="88">
                  <c:v>51.646975118283024</c:v>
                </c:pt>
                <c:pt idx="89">
                  <c:v>51.412054122062877</c:v>
                </c:pt>
                <c:pt idx="90">
                  <c:v>51.243144028194997</c:v>
                </c:pt>
                <c:pt idx="91">
                  <c:v>51.088630105338808</c:v>
                </c:pt>
                <c:pt idx="92">
                  <c:v>50.937719878977944</c:v>
                </c:pt>
                <c:pt idx="93">
                  <c:v>50.788555242205888</c:v>
                </c:pt>
                <c:pt idx="94">
                  <c:v>50.640818858034429</c:v>
                </c:pt>
                <c:pt idx="95">
                  <c:v>50.494418325346224</c:v>
                </c:pt>
                <c:pt idx="96">
                  <c:v>50.349325322023297</c:v>
                </c:pt>
                <c:pt idx="97">
                  <c:v>50.205627017798157</c:v>
                </c:pt>
                <c:pt idx="98">
                  <c:v>50.063717895385935</c:v>
                </c:pt>
                <c:pt idx="99">
                  <c:v>49.924779870515813</c:v>
                </c:pt>
                <c:pt idx="100">
                  <c:v>49.791876089654423</c:v>
                </c:pt>
                <c:pt idx="101">
                  <c:v>49.672225294790266</c:v>
                </c:pt>
                <c:pt idx="102">
                  <c:v>49.581481919398527</c:v>
                </c:pt>
                <c:pt idx="103">
                  <c:v>49.550926046516309</c:v>
                </c:pt>
                <c:pt idx="104">
                  <c:v>49.637984671278268</c:v>
                </c:pt>
                <c:pt idx="105">
                  <c:v>49.938969433220137</c:v>
                </c:pt>
                <c:pt idx="106">
                  <c:v>50.600034263631102</c:v>
                </c:pt>
                <c:pt idx="107">
                  <c:v>51.818537328066213</c:v>
                </c:pt>
                <c:pt idx="108">
                  <c:v>53.823572862039612</c:v>
                </c:pt>
                <c:pt idx="109">
                  <c:v>56.822836822925616</c:v>
                </c:pt>
                <c:pt idx="110">
                  <c:v>60.903424423263417</c:v>
                </c:pt>
                <c:pt idx="111">
                  <c:v>65.879855198746881</c:v>
                </c:pt>
                <c:pt idx="112">
                  <c:v>71.114749714383038</c:v>
                </c:pt>
                <c:pt idx="113">
                  <c:v>75.430812190033279</c:v>
                </c:pt>
                <c:pt idx="114">
                  <c:v>77.343707563015855</c:v>
                </c:pt>
                <c:pt idx="115">
                  <c:v>75.751874100960293</c:v>
                </c:pt>
                <c:pt idx="116">
                  <c:v>70.755851966326986</c:v>
                </c:pt>
                <c:pt idx="117">
                  <c:v>63.856818927609901</c:v>
                </c:pt>
                <c:pt idx="118">
                  <c:v>57.151478979056165</c:v>
                </c:pt>
                <c:pt idx="119">
                  <c:v>52.140051340027711</c:v>
                </c:pt>
                <c:pt idx="120">
                  <c:v>49.157502102064292</c:v>
                </c:pt>
                <c:pt idx="121">
                  <c:v>47.700743430156948</c:v>
                </c:pt>
                <c:pt idx="122">
                  <c:v>47.079475549739712</c:v>
                </c:pt>
                <c:pt idx="123">
                  <c:v>46.808218296420449</c:v>
                </c:pt>
                <c:pt idx="124">
                  <c:v>46.652127113722713</c:v>
                </c:pt>
                <c:pt idx="125">
                  <c:v>46.526807185594805</c:v>
                </c:pt>
                <c:pt idx="126">
                  <c:v>46.40901746952553</c:v>
                </c:pt>
                <c:pt idx="127">
                  <c:v>46.2938195086099</c:v>
                </c:pt>
                <c:pt idx="128">
                  <c:v>46.180471948272654</c:v>
                </c:pt>
                <c:pt idx="129">
                  <c:v>46.069064423120274</c:v>
                </c:pt>
                <c:pt idx="130">
                  <c:v>45.960144993330474</c:v>
                </c:pt>
                <c:pt idx="131">
                  <c:v>45.855512117133145</c:v>
                </c:pt>
                <c:pt idx="132">
                  <c:v>45.760765230603148</c:v>
                </c:pt>
                <c:pt idx="133">
                  <c:v>45.691683710917232</c:v>
                </c:pt>
                <c:pt idx="134">
                  <c:v>45.68762534816193</c:v>
                </c:pt>
                <c:pt idx="135">
                  <c:v>45.834349910531856</c:v>
                </c:pt>
                <c:pt idx="136">
                  <c:v>46.292705190751178</c:v>
                </c:pt>
                <c:pt idx="137">
                  <c:v>47.316129641186969</c:v>
                </c:pt>
                <c:pt idx="138">
                  <c:v>49.223385856985736</c:v>
                </c:pt>
                <c:pt idx="139">
                  <c:v>52.286560582849873</c:v>
                </c:pt>
                <c:pt idx="140">
                  <c:v>56.499606880469081</c:v>
                </c:pt>
                <c:pt idx="141">
                  <c:v>61.188711074864159</c:v>
                </c:pt>
                <c:pt idx="142">
                  <c:v>64.591184710967298</c:v>
                </c:pt>
                <c:pt idx="143">
                  <c:v>64.300244926078733</c:v>
                </c:pt>
                <c:pt idx="144">
                  <c:v>59.521327060829307</c:v>
                </c:pt>
                <c:pt idx="145">
                  <c:v>52.799957491477386</c:v>
                </c:pt>
                <c:pt idx="146">
                  <c:v>47.676374780632479</c:v>
                </c:pt>
                <c:pt idx="147">
                  <c:v>45.252227310235369</c:v>
                </c:pt>
                <c:pt idx="148">
                  <c:v>44.486009452040584</c:v>
                </c:pt>
                <c:pt idx="149">
                  <c:v>44.282166030519917</c:v>
                </c:pt>
                <c:pt idx="150">
                  <c:v>44.193722849234597</c:v>
                </c:pt>
                <c:pt idx="151">
                  <c:v>44.120497567121518</c:v>
                </c:pt>
                <c:pt idx="152">
                  <c:v>44.048945535514612</c:v>
                </c:pt>
                <c:pt idx="153">
                  <c:v>43.977794301944456</c:v>
                </c:pt>
                <c:pt idx="154">
                  <c:v>43.906826485753449</c:v>
                </c:pt>
                <c:pt idx="155">
                  <c:v>43.8358897438696</c:v>
                </c:pt>
                <c:pt idx="156">
                  <c:v>43.764844727064535</c:v>
                </c:pt>
                <c:pt idx="157">
                  <c:v>43.69356442778053</c:v>
                </c:pt>
                <c:pt idx="158">
                  <c:v>43.621934910870714</c:v>
                </c:pt>
                <c:pt idx="159">
                  <c:v>43.549855719286285</c:v>
                </c:pt>
                <c:pt idx="160">
                  <c:v>43.477239949813779</c:v>
                </c:pt>
                <c:pt idx="161">
                  <c:v>43.404014038945114</c:v>
                </c:pt>
                <c:pt idx="162">
                  <c:v>43.330117304359433</c:v>
                </c:pt>
                <c:pt idx="163">
                  <c:v>43.255501289403519</c:v>
                </c:pt>
                <c:pt idx="164">
                  <c:v>43.180128957330361</c:v>
                </c:pt>
                <c:pt idx="165">
                  <c:v>43.103973779435421</c:v>
                </c:pt>
                <c:pt idx="166">
                  <c:v>43.027018757170133</c:v>
                </c:pt>
                <c:pt idx="167">
                  <c:v>42.949255413334285</c:v>
                </c:pt>
                <c:pt idx="168">
                  <c:v>42.870682782011848</c:v>
                </c:pt>
                <c:pt idx="169">
                  <c:v>42.791306421395291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57.510806096221522</c:v>
                </c:pt>
                <c:pt idx="11">
                  <c:v>57.714115443389396</c:v>
                </c:pt>
                <c:pt idx="12">
                  <c:v>57.915887167596594</c:v>
                </c:pt>
                <c:pt idx="13">
                  <c:v>58.115848316016148</c:v>
                </c:pt>
                <c:pt idx="14">
                  <c:v>58.313693761974434</c:v>
                </c:pt>
                <c:pt idx="15">
                  <c:v>58.509083877319696</c:v>
                </c:pt>
                <c:pt idx="16">
                  <c:v>58.701642301476319</c:v>
                </c:pt>
                <c:pt idx="17">
                  <c:v>58.890953880541893</c:v>
                </c:pt>
                <c:pt idx="18">
                  <c:v>59.076562863638706</c:v>
                </c:pt>
                <c:pt idx="19">
                  <c:v>59.257971458098815</c:v>
                </c:pt>
                <c:pt idx="20">
                  <c:v>59.43463885935639</c:v>
                </c:pt>
                <c:pt idx="21">
                  <c:v>59.605980884841877</c:v>
                </c:pt>
                <c:pt idx="22">
                  <c:v>59.771370352690482</c:v>
                </c:pt>
                <c:pt idx="23">
                  <c:v>59.930138354420777</c:v>
                </c:pt>
                <c:pt idx="24">
                  <c:v>60.081576574415678</c:v>
                </c:pt>
                <c:pt idx="25">
                  <c:v>60.224940806373098</c:v>
                </c:pt>
                <c:pt idx="26">
                  <c:v>60.359455806115058</c:v>
                </c:pt>
                <c:pt idx="27">
                  <c:v>60.484321599512143</c:v>
                </c:pt>
                <c:pt idx="28">
                  <c:v>60.598721332253817</c:v>
                </c:pt>
                <c:pt idx="29">
                  <c:v>60.701830703665102</c:v>
                </c:pt>
                <c:pt idx="30">
                  <c:v>60.792828969304139</c:v>
                </c:pt>
                <c:pt idx="31">
                  <c:v>60.870911427198173</c:v>
                </c:pt>
                <c:pt idx="32">
                  <c:v>60.935303222017161</c:v>
                </c:pt>
                <c:pt idx="33">
                  <c:v>60.985274213375128</c:v>
                </c:pt>
                <c:pt idx="34">
                  <c:v>61.020154563400872</c:v>
                </c:pt>
                <c:pt idx="35">
                  <c:v>61.039350610742652</c:v>
                </c:pt>
                <c:pt idx="36">
                  <c:v>61.042360520395341</c:v>
                </c:pt>
                <c:pt idx="37">
                  <c:v>61.02878913889959</c:v>
                </c:pt>
                <c:pt idx="38">
                  <c:v>60.998361450190345</c:v>
                </c:pt>
                <c:pt idx="39">
                  <c:v>60.950934025312264</c:v>
                </c:pt>
                <c:pt idx="40">
                  <c:v>60.886503894099022</c:v>
                </c:pt>
                <c:pt idx="41">
                  <c:v>60.805214340682355</c:v>
                </c:pt>
                <c:pt idx="42">
                  <c:v>60.707357235882348</c:v>
                </c:pt>
                <c:pt idx="43">
                  <c:v>60.593371662962369</c:v>
                </c:pt>
                <c:pt idx="44">
                  <c:v>60.46383876022017</c:v>
                </c:pt>
                <c:pt idx="45">
                  <c:v>60.319472882891439</c:v>
                </c:pt>
                <c:pt idx="46">
                  <c:v>60.16110936457914</c:v>
                </c:pt>
                <c:pt idx="47">
                  <c:v>59.989689321275677</c:v>
                </c:pt>
                <c:pt idx="48">
                  <c:v>59.806242076564651</c:v>
                </c:pt>
                <c:pt idx="49">
                  <c:v>59.611865884885539</c:v>
                </c:pt>
                <c:pt idx="50">
                  <c:v>59.407707684521654</c:v>
                </c:pt>
                <c:pt idx="51">
                  <c:v>59.194942621102385</c:v>
                </c:pt>
                <c:pt idx="52">
                  <c:v>58.974754047935306</c:v>
                </c:pt>
                <c:pt idx="53">
                  <c:v>58.748314637114738</c:v>
                </c:pt>
                <c:pt idx="54">
                  <c:v>58.516769133554327</c:v>
                </c:pt>
                <c:pt idx="55">
                  <c:v>58.281219162933724</c:v>
                </c:pt>
                <c:pt idx="56">
                  <c:v>58.042710374514449</c:v>
                </c:pt>
                <c:pt idx="57">
                  <c:v>57.802222070672968</c:v>
                </c:pt>
                <c:pt idx="58">
                  <c:v>57.560659355121089</c:v>
                </c:pt>
                <c:pt idx="59">
                  <c:v>57.318847727392274</c:v>
                </c:pt>
                <c:pt idx="60">
                  <c:v>57.077529966280267</c:v>
                </c:pt>
                <c:pt idx="61">
                  <c:v>56.837365081351081</c:v>
                </c:pt>
                <c:pt idx="62">
                  <c:v>56.598929069339697</c:v>
                </c:pt>
                <c:pt idx="63">
                  <c:v>56.362717189620632</c:v>
                </c:pt>
                <c:pt idx="64">
                  <c:v>56.129147467410036</c:v>
                </c:pt>
                <c:pt idx="65">
                  <c:v>55.898565141728845</c:v>
                </c:pt>
                <c:pt idx="66">
                  <c:v>55.671247794056015</c:v>
                </c:pt>
                <c:pt idx="67">
                  <c:v>55.447410919758191</c:v>
                </c:pt>
                <c:pt idx="68">
                  <c:v>55.227213734858594</c:v>
                </c:pt>
                <c:pt idx="69">
                  <c:v>55.010765043018509</c:v>
                </c:pt>
                <c:pt idx="70">
                  <c:v>54.798129019772958</c:v>
                </c:pt>
                <c:pt idx="71">
                  <c:v>54.589330801622367</c:v>
                </c:pt>
                <c:pt idx="72">
                  <c:v>54.384361795530559</c:v>
                </c:pt>
                <c:pt idx="73">
                  <c:v>54.183184649117408</c:v>
                </c:pt>
                <c:pt idx="74">
                  <c:v>53.98573784308595</c:v>
                </c:pt>
                <c:pt idx="75">
                  <c:v>53.79193988516549</c:v>
                </c:pt>
                <c:pt idx="76">
                  <c:v>53.60169309923873</c:v>
                </c:pt>
                <c:pt idx="77">
                  <c:v>53.414887014626501</c:v>
                </c:pt>
                <c:pt idx="78">
                  <c:v>53.23140136907152</c:v>
                </c:pt>
                <c:pt idx="79">
                  <c:v>53.051108745166012</c:v>
                </c:pt>
                <c:pt idx="80">
                  <c:v>52.873876864181987</c:v>
                </c:pt>
                <c:pt idx="81">
                  <c:v>52.699570563845221</c:v>
                </c:pt>
                <c:pt idx="82">
                  <c:v>52.528053487870174</c:v>
                </c:pt>
                <c:pt idx="83">
                  <c:v>52.359189515334208</c:v>
                </c:pt>
                <c:pt idx="84">
                  <c:v>52.192843957464113</c:v>
                </c:pt>
                <c:pt idx="85">
                  <c:v>52.028884548347101</c:v>
                </c:pt>
                <c:pt idx="86">
                  <c:v>51.8671822546359</c:v>
                </c:pt>
                <c:pt idx="87">
                  <c:v>51.70761192763127</c:v>
                </c:pt>
                <c:pt idx="88">
                  <c:v>51.550052819307652</c:v>
                </c:pt>
                <c:pt idx="89">
                  <c:v>51.394388981980832</c:v>
                </c:pt>
                <c:pt idx="90">
                  <c:v>51.240509569465551</c:v>
                </c:pt>
                <c:pt idx="91">
                  <c:v>51.088309055779476</c:v>
                </c:pt>
                <c:pt idx="92">
                  <c:v>50.93768738575087</c:v>
                </c:pt>
                <c:pt idx="93">
                  <c:v>50.788550070298506</c:v>
                </c:pt>
                <c:pt idx="94">
                  <c:v>50.640808237685732</c:v>
                </c:pt>
                <c:pt idx="95">
                  <c:v>50.49437865070874</c:v>
                </c:pt>
                <c:pt idx="96">
                  <c:v>50.349183698561838</c:v>
                </c:pt>
                <c:pt idx="97">
                  <c:v>50.205151371022012</c:v>
                </c:pt>
                <c:pt idx="98">
                  <c:v>50.06221522160547</c:v>
                </c:pt>
                <c:pt idx="99">
                  <c:v>49.920314325456914</c:v>
                </c:pt>
                <c:pt idx="100">
                  <c:v>49.779393236927291</c:v>
                </c:pt>
                <c:pt idx="101">
                  <c:v>49.639401951063157</c:v>
                </c:pt>
                <c:pt idx="102">
                  <c:v>49.50029587255699</c:v>
                </c:pt>
                <c:pt idx="103">
                  <c:v>49.362035795076352</c:v>
                </c:pt>
                <c:pt idx="104">
                  <c:v>49.224587893285751</c:v>
                </c:pt>
                <c:pt idx="105">
                  <c:v>49.087923729281556</c:v>
                </c:pt>
                <c:pt idx="106">
                  <c:v>48.952020274559821</c:v>
                </c:pt>
                <c:pt idx="107">
                  <c:v>48.816859948013779</c:v>
                </c:pt>
                <c:pt idx="108">
                  <c:v>48.682430669790897</c:v>
                </c:pt>
                <c:pt idx="109">
                  <c:v>48.548725930116419</c:v>
                </c:pt>
                <c:pt idx="110">
                  <c:v>48.415744871388384</c:v>
                </c:pt>
                <c:pt idx="111">
                  <c:v>48.283492380958037</c:v>
                </c:pt>
                <c:pt idx="112">
                  <c:v>48.151979191011129</c:v>
                </c:pt>
                <c:pt idx="113">
                  <c:v>48.021221980853277</c:v>
                </c:pt>
                <c:pt idx="114">
                  <c:v>47.891243475668254</c:v>
                </c:pt>
                <c:pt idx="115">
                  <c:v>47.762072534466824</c:v>
                </c:pt>
                <c:pt idx="116">
                  <c:v>47.633744218483798</c:v>
                </c:pt>
                <c:pt idx="117">
                  <c:v>47.506299829740129</c:v>
                </c:pt>
                <c:pt idx="118">
                  <c:v>47.379786907901298</c:v>
                </c:pt>
                <c:pt idx="119">
                  <c:v>47.254259171994697</c:v>
                </c:pt>
                <c:pt idx="120">
                  <c:v>47.129776392076856</c:v>
                </c:pt>
                <c:pt idx="121">
                  <c:v>47.006404174671303</c:v>
                </c:pt>
                <c:pt idx="122">
                  <c:v>46.884213644864126</c:v>
                </c:pt>
                <c:pt idx="123">
                  <c:v>46.763281007502833</c:v>
                </c:pt>
                <c:pt idx="124">
                  <c:v>46.643686970177797</c:v>
                </c:pt>
                <c:pt idx="125">
                  <c:v>46.525516011771096</c:v>
                </c:pt>
                <c:pt idx="126">
                  <c:v>46.408855482538563</c:v>
                </c:pt>
                <c:pt idx="127">
                  <c:v>46.293794525137258</c:v>
                </c:pt>
                <c:pt idx="128">
                  <c:v>46.180422810881595</c:v>
                </c:pt>
                <c:pt idx="129">
                  <c:v>46.068829091903034</c:v>
                </c:pt>
                <c:pt idx="130">
                  <c:v>45.959099577805716</c:v>
                </c:pt>
                <c:pt idx="131">
                  <c:v>45.851316154736033</c:v>
                </c:pt>
                <c:pt idx="132">
                  <c:v>45.745554475244553</c:v>
                </c:pt>
                <c:pt idx="133">
                  <c:v>45.641881958470499</c:v>
                </c:pt>
                <c:pt idx="134">
                  <c:v>45.540355751391544</c:v>
                </c:pt>
                <c:pt idx="135">
                  <c:v>45.441020712364612</c:v>
                </c:pt>
                <c:pt idx="136">
                  <c:v>45.343907487010149</c:v>
                </c:pt>
                <c:pt idx="137">
                  <c:v>45.249030752680461</c:v>
                </c:pt>
                <c:pt idx="138">
                  <c:v>45.15638771034866</c:v>
                </c:pt>
                <c:pt idx="139">
                  <c:v>45.065956900949786</c:v>
                </c:pt>
                <c:pt idx="140">
                  <c:v>44.977697416456195</c:v>
                </c:pt>
                <c:pt idx="141">
                  <c:v>44.891548564107424</c:v>
                </c:pt>
                <c:pt idx="142">
                  <c:v>44.807430025527935</c:v>
                </c:pt>
                <c:pt idx="143">
                  <c:v>44.72524253173632</c:v>
                </c:pt>
                <c:pt idx="144">
                  <c:v>44.64486905152188</c:v>
                </c:pt>
                <c:pt idx="145">
                  <c:v>44.566176465959742</c:v>
                </c:pt>
                <c:pt idx="146">
                  <c:v>44.48901767779509</c:v>
                </c:pt>
                <c:pt idx="147">
                  <c:v>44.413234082923289</c:v>
                </c:pt>
                <c:pt idx="148">
                  <c:v>44.338658313916277</c:v>
                </c:pt>
                <c:pt idx="149">
                  <c:v>44.265117153819503</c:v>
                </c:pt>
                <c:pt idx="150">
                  <c:v>44.192434513066992</c:v>
                </c:pt>
                <c:pt idx="151">
                  <c:v>44.120434363543893</c:v>
                </c:pt>
                <c:pt idx="152">
                  <c:v>44.048943531171332</c:v>
                </c:pt>
                <c:pt idx="153">
                  <c:v>43.977794260984226</c:v>
                </c:pt>
                <c:pt idx="154">
                  <c:v>43.906826485215305</c:v>
                </c:pt>
                <c:pt idx="155">
                  <c:v>43.83588974386506</c:v>
                </c:pt>
                <c:pt idx="156">
                  <c:v>43.764844727064514</c:v>
                </c:pt>
                <c:pt idx="157">
                  <c:v>43.69356442778053</c:v>
                </c:pt>
                <c:pt idx="158">
                  <c:v>43.621934910870714</c:v>
                </c:pt>
                <c:pt idx="159">
                  <c:v>43.549855719286285</c:v>
                </c:pt>
                <c:pt idx="160">
                  <c:v>43.477239949813779</c:v>
                </c:pt>
                <c:pt idx="161">
                  <c:v>43.404014038945114</c:v>
                </c:pt>
                <c:pt idx="162">
                  <c:v>43.330117304359433</c:v>
                </c:pt>
                <c:pt idx="163">
                  <c:v>43.255501289403519</c:v>
                </c:pt>
                <c:pt idx="164">
                  <c:v>43.180128957330361</c:v>
                </c:pt>
                <c:pt idx="165">
                  <c:v>43.103973779435421</c:v>
                </c:pt>
                <c:pt idx="166">
                  <c:v>43.027018757170133</c:v>
                </c:pt>
                <c:pt idx="167">
                  <c:v>42.949255413334285</c:v>
                </c:pt>
                <c:pt idx="168">
                  <c:v>42.870682782011848</c:v>
                </c:pt>
                <c:pt idx="169">
                  <c:v>42.791306421395291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55.45</c:v>
                </c:pt>
                <c:pt idx="1">
                  <c:v>54</c:v>
                </c:pt>
                <c:pt idx="2">
                  <c:v>53.366999999999997</c:v>
                </c:pt>
                <c:pt idx="3">
                  <c:v>56.4</c:v>
                </c:pt>
                <c:pt idx="4">
                  <c:v>53.917000000000002</c:v>
                </c:pt>
                <c:pt idx="5">
                  <c:v>53.45</c:v>
                </c:pt>
                <c:pt idx="6">
                  <c:v>54.567</c:v>
                </c:pt>
                <c:pt idx="7">
                  <c:v>54.3</c:v>
                </c:pt>
                <c:pt idx="8">
                  <c:v>54.332999999999998</c:v>
                </c:pt>
                <c:pt idx="9">
                  <c:v>54.4</c:v>
                </c:pt>
                <c:pt idx="10">
                  <c:v>55.633000000000003</c:v>
                </c:pt>
                <c:pt idx="11">
                  <c:v>54.966999999999999</c:v>
                </c:pt>
                <c:pt idx="12">
                  <c:v>54.616999999999997</c:v>
                </c:pt>
                <c:pt idx="13">
                  <c:v>54.317</c:v>
                </c:pt>
                <c:pt idx="14">
                  <c:v>54.732999999999997</c:v>
                </c:pt>
                <c:pt idx="15">
                  <c:v>54.883000000000003</c:v>
                </c:pt>
                <c:pt idx="16">
                  <c:v>55.75</c:v>
                </c:pt>
                <c:pt idx="17">
                  <c:v>54.332999999999998</c:v>
                </c:pt>
                <c:pt idx="18">
                  <c:v>54.267000000000003</c:v>
                </c:pt>
                <c:pt idx="19">
                  <c:v>55.232999999999997</c:v>
                </c:pt>
                <c:pt idx="20">
                  <c:v>54.9</c:v>
                </c:pt>
                <c:pt idx="21">
                  <c:v>53.883000000000003</c:v>
                </c:pt>
                <c:pt idx="22">
                  <c:v>55.2</c:v>
                </c:pt>
                <c:pt idx="23">
                  <c:v>54.7</c:v>
                </c:pt>
                <c:pt idx="24">
                  <c:v>56.366999999999997</c:v>
                </c:pt>
                <c:pt idx="25">
                  <c:v>56.017000000000003</c:v>
                </c:pt>
                <c:pt idx="26">
                  <c:v>55.866999999999997</c:v>
                </c:pt>
                <c:pt idx="27">
                  <c:v>55.933</c:v>
                </c:pt>
                <c:pt idx="28">
                  <c:v>57</c:v>
                </c:pt>
                <c:pt idx="29">
                  <c:v>56.7</c:v>
                </c:pt>
                <c:pt idx="30">
                  <c:v>57.366999999999997</c:v>
                </c:pt>
                <c:pt idx="31">
                  <c:v>56.232999999999997</c:v>
                </c:pt>
                <c:pt idx="32">
                  <c:v>58.232999999999997</c:v>
                </c:pt>
                <c:pt idx="33">
                  <c:v>58.35</c:v>
                </c:pt>
                <c:pt idx="34">
                  <c:v>59.017000000000003</c:v>
                </c:pt>
                <c:pt idx="35">
                  <c:v>57.817</c:v>
                </c:pt>
                <c:pt idx="36">
                  <c:v>59.05</c:v>
                </c:pt>
                <c:pt idx="37">
                  <c:v>58.567</c:v>
                </c:pt>
                <c:pt idx="38">
                  <c:v>59.417000000000002</c:v>
                </c:pt>
                <c:pt idx="39">
                  <c:v>58.866999999999997</c:v>
                </c:pt>
                <c:pt idx="40">
                  <c:v>58.783000000000001</c:v>
                </c:pt>
                <c:pt idx="41">
                  <c:v>61.317</c:v>
                </c:pt>
                <c:pt idx="42">
                  <c:v>60.2</c:v>
                </c:pt>
                <c:pt idx="43">
                  <c:v>62.75</c:v>
                </c:pt>
                <c:pt idx="44">
                  <c:v>63.3</c:v>
                </c:pt>
                <c:pt idx="45">
                  <c:v>65.417000000000002</c:v>
                </c:pt>
                <c:pt idx="46">
                  <c:v>70.8</c:v>
                </c:pt>
                <c:pt idx="47">
                  <c:v>76.400000000000006</c:v>
                </c:pt>
                <c:pt idx="48">
                  <c:v>91.433000000000007</c:v>
                </c:pt>
                <c:pt idx="49">
                  <c:v>113.15</c:v>
                </c:pt>
                <c:pt idx="50">
                  <c:v>138.36699999999999</c:v>
                </c:pt>
                <c:pt idx="51">
                  <c:v>164.417</c:v>
                </c:pt>
                <c:pt idx="52">
                  <c:v>188.86699999999999</c:v>
                </c:pt>
                <c:pt idx="53">
                  <c:v>206.1</c:v>
                </c:pt>
                <c:pt idx="54">
                  <c:v>218.55</c:v>
                </c:pt>
                <c:pt idx="55">
                  <c:v>224.9</c:v>
                </c:pt>
                <c:pt idx="56">
                  <c:v>229.05</c:v>
                </c:pt>
                <c:pt idx="57">
                  <c:v>227.05</c:v>
                </c:pt>
                <c:pt idx="58">
                  <c:v>219.767</c:v>
                </c:pt>
                <c:pt idx="59">
                  <c:v>204.63300000000001</c:v>
                </c:pt>
                <c:pt idx="60">
                  <c:v>166.6</c:v>
                </c:pt>
                <c:pt idx="61">
                  <c:v>106.867</c:v>
                </c:pt>
                <c:pt idx="62">
                  <c:v>62.633000000000003</c:v>
                </c:pt>
                <c:pt idx="63">
                  <c:v>54.95</c:v>
                </c:pt>
                <c:pt idx="64">
                  <c:v>53.966999999999999</c:v>
                </c:pt>
                <c:pt idx="65">
                  <c:v>53.933</c:v>
                </c:pt>
                <c:pt idx="66">
                  <c:v>54.082999999999998</c:v>
                </c:pt>
                <c:pt idx="67">
                  <c:v>54.633000000000003</c:v>
                </c:pt>
                <c:pt idx="68">
                  <c:v>56.85</c:v>
                </c:pt>
                <c:pt idx="69">
                  <c:v>60.25</c:v>
                </c:pt>
                <c:pt idx="70">
                  <c:v>66.367000000000004</c:v>
                </c:pt>
                <c:pt idx="71">
                  <c:v>76.5</c:v>
                </c:pt>
                <c:pt idx="72">
                  <c:v>90.483000000000004</c:v>
                </c:pt>
                <c:pt idx="73">
                  <c:v>106.3</c:v>
                </c:pt>
                <c:pt idx="74">
                  <c:v>121.883</c:v>
                </c:pt>
                <c:pt idx="75">
                  <c:v>136.917</c:v>
                </c:pt>
                <c:pt idx="76">
                  <c:v>149.267</c:v>
                </c:pt>
                <c:pt idx="77">
                  <c:v>158.71700000000001</c:v>
                </c:pt>
                <c:pt idx="78">
                  <c:v>164.5</c:v>
                </c:pt>
                <c:pt idx="79">
                  <c:v>165.9</c:v>
                </c:pt>
                <c:pt idx="80">
                  <c:v>162.63300000000001</c:v>
                </c:pt>
                <c:pt idx="81">
                  <c:v>151.38300000000001</c:v>
                </c:pt>
                <c:pt idx="82">
                  <c:v>124.833</c:v>
                </c:pt>
                <c:pt idx="83">
                  <c:v>83.582999999999998</c:v>
                </c:pt>
                <c:pt idx="84">
                  <c:v>56.75</c:v>
                </c:pt>
                <c:pt idx="85">
                  <c:v>51.633000000000003</c:v>
                </c:pt>
                <c:pt idx="86">
                  <c:v>51.567</c:v>
                </c:pt>
                <c:pt idx="87">
                  <c:v>50.2</c:v>
                </c:pt>
                <c:pt idx="88">
                  <c:v>50.982999999999997</c:v>
                </c:pt>
                <c:pt idx="89">
                  <c:v>51.15</c:v>
                </c:pt>
                <c:pt idx="90">
                  <c:v>49.817</c:v>
                </c:pt>
                <c:pt idx="91">
                  <c:v>51.482999999999997</c:v>
                </c:pt>
                <c:pt idx="92">
                  <c:v>49.05</c:v>
                </c:pt>
                <c:pt idx="93">
                  <c:v>51.633000000000003</c:v>
                </c:pt>
                <c:pt idx="94">
                  <c:v>50.783000000000001</c:v>
                </c:pt>
                <c:pt idx="95">
                  <c:v>51.317</c:v>
                </c:pt>
                <c:pt idx="96">
                  <c:v>50.1</c:v>
                </c:pt>
                <c:pt idx="97">
                  <c:v>48.732999999999997</c:v>
                </c:pt>
                <c:pt idx="98">
                  <c:v>49.95</c:v>
                </c:pt>
                <c:pt idx="99">
                  <c:v>50.933</c:v>
                </c:pt>
                <c:pt idx="100">
                  <c:v>50.567</c:v>
                </c:pt>
                <c:pt idx="101">
                  <c:v>51.9</c:v>
                </c:pt>
                <c:pt idx="102">
                  <c:v>51.582999999999998</c:v>
                </c:pt>
                <c:pt idx="103">
                  <c:v>50.683</c:v>
                </c:pt>
                <c:pt idx="104">
                  <c:v>51.55</c:v>
                </c:pt>
                <c:pt idx="105">
                  <c:v>49.55</c:v>
                </c:pt>
                <c:pt idx="106">
                  <c:v>50.966999999999999</c:v>
                </c:pt>
                <c:pt idx="107">
                  <c:v>50.232999999999997</c:v>
                </c:pt>
                <c:pt idx="108">
                  <c:v>52.3</c:v>
                </c:pt>
                <c:pt idx="109">
                  <c:v>55</c:v>
                </c:pt>
                <c:pt idx="110">
                  <c:v>59.366999999999997</c:v>
                </c:pt>
                <c:pt idx="111">
                  <c:v>64.2</c:v>
                </c:pt>
                <c:pt idx="112">
                  <c:v>71.933000000000007</c:v>
                </c:pt>
                <c:pt idx="113">
                  <c:v>78.132999999999996</c:v>
                </c:pt>
                <c:pt idx="114">
                  <c:v>81.516999999999996</c:v>
                </c:pt>
                <c:pt idx="115">
                  <c:v>82.266999999999996</c:v>
                </c:pt>
                <c:pt idx="116">
                  <c:v>80.283000000000001</c:v>
                </c:pt>
                <c:pt idx="117">
                  <c:v>74.117000000000004</c:v>
                </c:pt>
                <c:pt idx="118">
                  <c:v>67.082999999999998</c:v>
                </c:pt>
                <c:pt idx="119">
                  <c:v>58.35</c:v>
                </c:pt>
                <c:pt idx="120">
                  <c:v>51.3</c:v>
                </c:pt>
                <c:pt idx="121">
                  <c:v>49.767000000000003</c:v>
                </c:pt>
                <c:pt idx="122">
                  <c:v>48.716999999999999</c:v>
                </c:pt>
                <c:pt idx="123">
                  <c:v>47.85</c:v>
                </c:pt>
                <c:pt idx="124">
                  <c:v>47.866999999999997</c:v>
                </c:pt>
                <c:pt idx="125">
                  <c:v>48.616999999999997</c:v>
                </c:pt>
                <c:pt idx="126">
                  <c:v>49.3</c:v>
                </c:pt>
                <c:pt idx="127">
                  <c:v>49.1</c:v>
                </c:pt>
                <c:pt idx="128">
                  <c:v>48.85</c:v>
                </c:pt>
                <c:pt idx="129">
                  <c:v>46.232999999999997</c:v>
                </c:pt>
                <c:pt idx="130">
                  <c:v>47.633000000000003</c:v>
                </c:pt>
                <c:pt idx="131">
                  <c:v>46.8</c:v>
                </c:pt>
                <c:pt idx="132">
                  <c:v>46.417000000000002</c:v>
                </c:pt>
                <c:pt idx="133">
                  <c:v>45.582999999999998</c:v>
                </c:pt>
                <c:pt idx="134">
                  <c:v>45.966999999999999</c:v>
                </c:pt>
                <c:pt idx="135">
                  <c:v>46.417000000000002</c:v>
                </c:pt>
                <c:pt idx="136">
                  <c:v>46.517000000000003</c:v>
                </c:pt>
                <c:pt idx="137">
                  <c:v>46.75</c:v>
                </c:pt>
                <c:pt idx="138">
                  <c:v>50.767000000000003</c:v>
                </c:pt>
                <c:pt idx="139">
                  <c:v>52.517000000000003</c:v>
                </c:pt>
                <c:pt idx="140">
                  <c:v>56.133000000000003</c:v>
                </c:pt>
                <c:pt idx="141">
                  <c:v>60.433</c:v>
                </c:pt>
                <c:pt idx="142">
                  <c:v>63.482999999999997</c:v>
                </c:pt>
                <c:pt idx="143">
                  <c:v>65.716999999999999</c:v>
                </c:pt>
                <c:pt idx="144">
                  <c:v>65.783000000000001</c:v>
                </c:pt>
                <c:pt idx="145">
                  <c:v>62.6</c:v>
                </c:pt>
                <c:pt idx="146">
                  <c:v>56.466999999999999</c:v>
                </c:pt>
                <c:pt idx="147">
                  <c:v>50.332999999999998</c:v>
                </c:pt>
                <c:pt idx="148">
                  <c:v>46.582999999999998</c:v>
                </c:pt>
                <c:pt idx="149">
                  <c:v>46.232999999999997</c:v>
                </c:pt>
                <c:pt idx="150">
                  <c:v>46.167000000000002</c:v>
                </c:pt>
                <c:pt idx="151">
                  <c:v>45.366999999999997</c:v>
                </c:pt>
                <c:pt idx="152">
                  <c:v>44.482999999999997</c:v>
                </c:pt>
                <c:pt idx="153">
                  <c:v>45.267000000000003</c:v>
                </c:pt>
                <c:pt idx="154">
                  <c:v>44.216999999999999</c:v>
                </c:pt>
                <c:pt idx="155">
                  <c:v>43.4</c:v>
                </c:pt>
                <c:pt idx="156">
                  <c:v>42.966999999999999</c:v>
                </c:pt>
                <c:pt idx="157">
                  <c:v>44.582999999999998</c:v>
                </c:pt>
                <c:pt idx="158">
                  <c:v>43.283000000000001</c:v>
                </c:pt>
                <c:pt idx="159">
                  <c:v>42.933</c:v>
                </c:pt>
                <c:pt idx="160">
                  <c:v>44.366999999999997</c:v>
                </c:pt>
                <c:pt idx="161">
                  <c:v>42.116999999999997</c:v>
                </c:pt>
                <c:pt idx="162">
                  <c:v>42.517000000000003</c:v>
                </c:pt>
                <c:pt idx="163">
                  <c:v>42.033000000000001</c:v>
                </c:pt>
                <c:pt idx="164">
                  <c:v>43.7</c:v>
                </c:pt>
                <c:pt idx="165">
                  <c:v>43.383000000000003</c:v>
                </c:pt>
                <c:pt idx="166">
                  <c:v>43.2</c:v>
                </c:pt>
                <c:pt idx="167">
                  <c:v>43.7</c:v>
                </c:pt>
                <c:pt idx="168">
                  <c:v>44.033000000000001</c:v>
                </c:pt>
                <c:pt idx="169">
                  <c:v>42.55</c:v>
                </c:pt>
                <c:pt idx="170">
                  <c:v>42.917000000000002</c:v>
                </c:pt>
                <c:pt idx="171">
                  <c:v>41.917000000000002</c:v>
                </c:pt>
                <c:pt idx="172">
                  <c:v>43.633000000000003</c:v>
                </c:pt>
                <c:pt idx="173">
                  <c:v>42.582999999999998</c:v>
                </c:pt>
                <c:pt idx="174">
                  <c:v>43.533000000000001</c:v>
                </c:pt>
                <c:pt idx="175">
                  <c:v>42.4</c:v>
                </c:pt>
                <c:pt idx="176">
                  <c:v>45.55</c:v>
                </c:pt>
                <c:pt idx="177">
                  <c:v>43.8</c:v>
                </c:pt>
                <c:pt idx="178">
                  <c:v>43.082999999999998</c:v>
                </c:pt>
                <c:pt idx="179">
                  <c:v>42.65</c:v>
                </c:pt>
                <c:pt idx="180">
                  <c:v>41.8</c:v>
                </c:pt>
                <c:pt idx="181">
                  <c:v>42.283000000000001</c:v>
                </c:pt>
                <c:pt idx="182">
                  <c:v>42.8</c:v>
                </c:pt>
                <c:pt idx="183">
                  <c:v>42.1</c:v>
                </c:pt>
                <c:pt idx="184">
                  <c:v>41.716999999999999</c:v>
                </c:pt>
                <c:pt idx="185">
                  <c:v>40.232999999999997</c:v>
                </c:pt>
                <c:pt idx="186">
                  <c:v>41.783000000000001</c:v>
                </c:pt>
                <c:pt idx="187">
                  <c:v>41.3</c:v>
                </c:pt>
                <c:pt idx="188">
                  <c:v>41.466999999999999</c:v>
                </c:pt>
                <c:pt idx="189">
                  <c:v>41.466999999999999</c:v>
                </c:pt>
                <c:pt idx="190">
                  <c:v>42.25</c:v>
                </c:pt>
                <c:pt idx="191">
                  <c:v>42.517000000000003</c:v>
                </c:pt>
                <c:pt idx="192">
                  <c:v>41.866999999999997</c:v>
                </c:pt>
                <c:pt idx="193">
                  <c:v>41.667000000000002</c:v>
                </c:pt>
                <c:pt idx="194">
                  <c:v>42.65</c:v>
                </c:pt>
                <c:pt idx="195">
                  <c:v>41.7</c:v>
                </c:pt>
                <c:pt idx="196">
                  <c:v>41.832999999999998</c:v>
                </c:pt>
                <c:pt idx="197">
                  <c:v>41.133000000000003</c:v>
                </c:pt>
                <c:pt idx="198">
                  <c:v>41.033000000000001</c:v>
                </c:pt>
                <c:pt idx="199">
                  <c:v>39.366999999999997</c:v>
                </c:pt>
                <c:pt idx="200">
                  <c:v>39.700000000000003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53.631279093239471</c:v>
                </c:pt>
                <c:pt idx="10">
                  <c:v>53.833515016193765</c:v>
                </c:pt>
                <c:pt idx="11">
                  <c:v>54.035183561165503</c:v>
                </c:pt>
                <c:pt idx="12">
                  <c:v>54.236119823103422</c:v>
                </c:pt>
                <c:pt idx="13">
                  <c:v>54.436135726953673</c:v>
                </c:pt>
                <c:pt idx="14">
                  <c:v>54.635017904977936</c:v>
                </c:pt>
                <c:pt idx="15">
                  <c:v>54.832525547530238</c:v>
                </c:pt>
                <c:pt idx="16">
                  <c:v>55.028388269607838</c:v>
                </c:pt>
                <c:pt idx="17">
                  <c:v>55.222304047133107</c:v>
                </c:pt>
                <c:pt idx="18">
                  <c:v>55.413937291340034</c:v>
                </c:pt>
                <c:pt idx="19">
                  <c:v>55.602917148962284</c:v>
                </c:pt>
                <c:pt idx="20">
                  <c:v>55.788836145086009</c:v>
                </c:pt>
                <c:pt idx="21">
                  <c:v>55.97124933551008</c:v>
                </c:pt>
                <c:pt idx="22">
                  <c:v>56.149674229539713</c:v>
                </c:pt>
                <c:pt idx="23">
                  <c:v>56.323591929599175</c:v>
                </c:pt>
                <c:pt idx="24">
                  <c:v>56.492450302557032</c:v>
                </c:pt>
                <c:pt idx="25">
                  <c:v>56.655670718849386</c:v>
                </c:pt>
                <c:pt idx="26">
                  <c:v>56.812661268089208</c:v>
                </c:pt>
                <c:pt idx="27">
                  <c:v>56.962841882256249</c:v>
                </c:pt>
                <c:pt idx="28">
                  <c:v>57.105691252083602</c:v>
                </c:pt>
                <c:pt idx="29">
                  <c:v>57.240832951214124</c:v>
                </c:pt>
                <c:pt idx="30">
                  <c:v>57.368190307273437</c:v>
                </c:pt>
                <c:pt idx="31">
                  <c:v>57.488258053699163</c:v>
                </c:pt>
                <c:pt idx="32">
                  <c:v>57.602565290391901</c:v>
                </c:pt>
                <c:pt idx="33">
                  <c:v>57.714439434961896</c:v>
                </c:pt>
                <c:pt idx="34">
                  <c:v>57.8302229739284</c:v>
                </c:pt>
                <c:pt idx="35">
                  <c:v>57.961137966980367</c:v>
                </c:pt>
                <c:pt idx="36">
                  <c:v>58.126024982483329</c:v>
                </c:pt>
                <c:pt idx="37">
                  <c:v>58.355182749480967</c:v>
                </c:pt>
                <c:pt idx="38">
                  <c:v>58.695473171236927</c:v>
                </c:pt>
                <c:pt idx="39">
                  <c:v>59.216698962438478</c:v>
                </c:pt>
                <c:pt idx="40">
                  <c:v>60.018976067239109</c:v>
                </c:pt>
                <c:pt idx="41">
                  <c:v>61.240394201412414</c:v>
                </c:pt>
                <c:pt idx="42">
                  <c:v>63.063704308088738</c:v>
                </c:pt>
                <c:pt idx="43">
                  <c:v>65.720161824165785</c:v>
                </c:pt>
                <c:pt idx="44">
                  <c:v>69.488124091491088</c:v>
                </c:pt>
                <c:pt idx="45">
                  <c:v>74.683743847445868</c:v>
                </c:pt>
                <c:pt idx="46">
                  <c:v>81.641344841877796</c:v>
                </c:pt>
                <c:pt idx="47">
                  <c:v>90.682011241917593</c:v>
                </c:pt>
                <c:pt idx="48">
                  <c:v>102.0706650112311</c:v>
                </c:pt>
                <c:pt idx="49">
                  <c:v>115.96433613195603</c:v>
                </c:pt>
                <c:pt idx="50">
                  <c:v>132.35693940523035</c:v>
                </c:pt>
                <c:pt idx="51">
                  <c:v>151.02688664509267</c:v>
                </c:pt>
                <c:pt idx="52">
                  <c:v>171.48693236995865</c:v>
                </c:pt>
                <c:pt idx="53">
                  <c:v>192.90396900037254</c:v>
                </c:pt>
                <c:pt idx="54">
                  <c:v>213.88549896395028</c:v>
                </c:pt>
                <c:pt idx="55">
                  <c:v>231.99743174657084</c:v>
                </c:pt>
                <c:pt idx="56">
                  <c:v>243.17494930592972</c:v>
                </c:pt>
                <c:pt idx="57">
                  <c:v>241.99230901513718</c:v>
                </c:pt>
                <c:pt idx="58">
                  <c:v>224.11433373743833</c:v>
                </c:pt>
                <c:pt idx="59">
                  <c:v>190.34704115316859</c:v>
                </c:pt>
                <c:pt idx="60">
                  <c:v>148.48452250205972</c:v>
                </c:pt>
                <c:pt idx="61">
                  <c:v>109.68716720559621</c:v>
                </c:pt>
                <c:pt idx="62">
                  <c:v>81.897597309231344</c:v>
                </c:pt>
                <c:pt idx="63">
                  <c:v>66.429477105538965</c:v>
                </c:pt>
                <c:pt idx="64">
                  <c:v>59.937011452069001</c:v>
                </c:pt>
                <c:pt idx="65">
                  <c:v>58.342298300825433</c:v>
                </c:pt>
                <c:pt idx="66">
                  <c:v>59.047664582646789</c:v>
                </c:pt>
                <c:pt idx="67">
                  <c:v>61.015922699573167</c:v>
                </c:pt>
                <c:pt idx="68">
                  <c:v>64.076179255097131</c:v>
                </c:pt>
                <c:pt idx="69">
                  <c:v>68.384652669707435</c:v>
                </c:pt>
                <c:pt idx="70">
                  <c:v>74.175430560531524</c:v>
                </c:pt>
                <c:pt idx="71">
                  <c:v>81.658847077638143</c:v>
                </c:pt>
                <c:pt idx="72">
                  <c:v>90.962347895994455</c:v>
                </c:pt>
                <c:pt idx="73">
                  <c:v>102.07930913442101</c:v>
                </c:pt>
                <c:pt idx="74">
                  <c:v>114.82403080672563</c:v>
                </c:pt>
                <c:pt idx="75">
                  <c:v>128.79793573735139</c:v>
                </c:pt>
                <c:pt idx="76">
                  <c:v>143.35134591983956</c:v>
                </c:pt>
                <c:pt idx="77">
                  <c:v>157.43070782395642</c:v>
                </c:pt>
                <c:pt idx="78">
                  <c:v>169.03877918050418</c:v>
                </c:pt>
                <c:pt idx="79">
                  <c:v>174.31754221414394</c:v>
                </c:pt>
                <c:pt idx="80">
                  <c:v>167.84327772964519</c:v>
                </c:pt>
                <c:pt idx="81">
                  <c:v>146.62209617055029</c:v>
                </c:pt>
                <c:pt idx="82">
                  <c:v>115.4513540486487</c:v>
                </c:pt>
                <c:pt idx="83">
                  <c:v>85.539954284434657</c:v>
                </c:pt>
                <c:pt idx="84">
                  <c:v>65.556544129883093</c:v>
                </c:pt>
                <c:pt idx="85">
                  <c:v>56.06775036619198</c:v>
                </c:pt>
                <c:pt idx="86">
                  <c:v>52.803608212576229</c:v>
                </c:pt>
                <c:pt idx="87">
                  <c:v>51.932849826741595</c:v>
                </c:pt>
                <c:pt idx="88">
                  <c:v>51.687999114661942</c:v>
                </c:pt>
                <c:pt idx="89">
                  <c:v>51.557638798006693</c:v>
                </c:pt>
                <c:pt idx="90">
                  <c:v>51.442996007294113</c:v>
                </c:pt>
                <c:pt idx="91">
                  <c:v>51.330928297094424</c:v>
                </c:pt>
                <c:pt idx="92">
                  <c:v>51.220154886483812</c:v>
                </c:pt>
                <c:pt idx="93">
                  <c:v>51.110523677687908</c:v>
                </c:pt>
                <c:pt idx="94">
                  <c:v>51.001962448770321</c:v>
                </c:pt>
                <c:pt idx="95">
                  <c:v>50.894414584619604</c:v>
                </c:pt>
                <c:pt idx="96">
                  <c:v>50.787855566413917</c:v>
                </c:pt>
                <c:pt idx="97">
                  <c:v>50.682349619648576</c:v>
                </c:pt>
                <c:pt idx="98">
                  <c:v>50.578200950656246</c:v>
                </c:pt>
                <c:pt idx="99">
                  <c:v>50.476327316760027</c:v>
                </c:pt>
                <c:pt idx="100">
                  <c:v>50.379112390883044</c:v>
                </c:pt>
                <c:pt idx="101">
                  <c:v>50.292193610695911</c:v>
                </c:pt>
                <c:pt idx="102">
                  <c:v>50.227885644150192</c:v>
                </c:pt>
                <c:pt idx="103">
                  <c:v>50.211101572343097</c:v>
                </c:pt>
                <c:pt idx="104">
                  <c:v>50.288440554544927</c:v>
                </c:pt>
                <c:pt idx="105">
                  <c:v>50.540152472680781</c:v>
                </c:pt>
                <c:pt idx="106">
                  <c:v>51.092594177144043</c:v>
                </c:pt>
                <c:pt idx="107">
                  <c:v>52.125592200432457</c:v>
                </c:pt>
                <c:pt idx="108">
                  <c:v>53.865632450818325</c:v>
                </c:pt>
                <c:pt idx="109">
                  <c:v>56.553385981541609</c:v>
                </c:pt>
                <c:pt idx="110">
                  <c:v>60.373507556289887</c:v>
                </c:pt>
                <c:pt idx="111">
                  <c:v>65.336063901033384</c:v>
                </c:pt>
                <c:pt idx="112">
                  <c:v>71.109594610458743</c:v>
                </c:pt>
                <c:pt idx="113">
                  <c:v>76.85246711677938</c:v>
                </c:pt>
                <c:pt idx="114">
                  <c:v>81.193100393585027</c:v>
                </c:pt>
                <c:pt idx="115">
                  <c:v>82.584332092985505</c:v>
                </c:pt>
                <c:pt idx="116">
                  <c:v>80.076847733712185</c:v>
                </c:pt>
                <c:pt idx="117">
                  <c:v>74.072197596901603</c:v>
                </c:pt>
                <c:pt idx="118">
                  <c:v>66.334875023840894</c:v>
                </c:pt>
                <c:pt idx="119">
                  <c:v>59.057697236553167</c:v>
                </c:pt>
                <c:pt idx="120">
                  <c:v>53.700039115341433</c:v>
                </c:pt>
                <c:pt idx="121">
                  <c:v>50.521815984366185</c:v>
                </c:pt>
                <c:pt idx="122">
                  <c:v>48.965743593511363</c:v>
                </c:pt>
                <c:pt idx="123">
                  <c:v>48.306271959768765</c:v>
                </c:pt>
                <c:pt idx="124">
                  <c:v>48.030991010425772</c:v>
                </c:pt>
                <c:pt idx="125">
                  <c:v>47.885771806944724</c:v>
                </c:pt>
                <c:pt idx="126">
                  <c:v>47.775514100862495</c:v>
                </c:pt>
                <c:pt idx="127">
                  <c:v>47.672503096900833</c:v>
                </c:pt>
                <c:pt idx="128">
                  <c:v>47.57033108190037</c:v>
                </c:pt>
                <c:pt idx="129">
                  <c:v>47.467829005252845</c:v>
                </c:pt>
                <c:pt idx="130">
                  <c:v>47.364986618495081</c:v>
                </c:pt>
                <c:pt idx="131">
                  <c:v>47.262522729212023</c:v>
                </c:pt>
                <c:pt idx="132">
                  <c:v>47.163019539290211</c:v>
                </c:pt>
                <c:pt idx="133">
                  <c:v>47.07428847954472</c:v>
                </c:pt>
                <c:pt idx="134">
                  <c:v>47.017155332879959</c:v>
                </c:pt>
                <c:pt idx="135">
                  <c:v>47.040580199782603</c:v>
                </c:pt>
                <c:pt idx="136">
                  <c:v>47.245327493675958</c:v>
                </c:pt>
                <c:pt idx="137">
                  <c:v>47.810474266835293</c:v>
                </c:pt>
                <c:pt idx="138">
                  <c:v>49.003955191266904</c:v>
                </c:pt>
                <c:pt idx="139">
                  <c:v>51.144854267513921</c:v>
                </c:pt>
                <c:pt idx="140">
                  <c:v>54.482683379309549</c:v>
                </c:pt>
                <c:pt idx="141">
                  <c:v>58.963437236372016</c:v>
                </c:pt>
                <c:pt idx="142">
                  <c:v>63.8485472627017</c:v>
                </c:pt>
                <c:pt idx="143">
                  <c:v>67.332191595277251</c:v>
                </c:pt>
                <c:pt idx="144">
                  <c:v>67.021233096318014</c:v>
                </c:pt>
                <c:pt idx="145">
                  <c:v>62.101289755547946</c:v>
                </c:pt>
                <c:pt idx="146">
                  <c:v>55.014668416540253</c:v>
                </c:pt>
                <c:pt idx="147">
                  <c:v>49.354805247714559</c:v>
                </c:pt>
                <c:pt idx="148">
                  <c:v>46.476976100444638</c:v>
                </c:pt>
                <c:pt idx="149">
                  <c:v>45.468756335835316</c:v>
                </c:pt>
                <c:pt idx="150">
                  <c:v>45.162425716730397</c:v>
                </c:pt>
                <c:pt idx="151">
                  <c:v>45.017737091207401</c:v>
                </c:pt>
                <c:pt idx="152">
                  <c:v>44.896526649228015</c:v>
                </c:pt>
                <c:pt idx="153">
                  <c:v>44.777366928321563</c:v>
                </c:pt>
                <c:pt idx="154">
                  <c:v>44.658218664993413</c:v>
                </c:pt>
                <c:pt idx="155">
                  <c:v>44.539015753240413</c:v>
                </c:pt>
                <c:pt idx="156">
                  <c:v>44.419815540376085</c:v>
                </c:pt>
                <c:pt idx="157">
                  <c:v>44.300676013869754</c:v>
                </c:pt>
                <c:pt idx="158">
                  <c:v>44.181650163491547</c:v>
                </c:pt>
                <c:pt idx="159">
                  <c:v>44.062785505145627</c:v>
                </c:pt>
                <c:pt idx="160">
                  <c:v>43.94412389660642</c:v>
                </c:pt>
                <c:pt idx="161">
                  <c:v>43.825701497096546</c:v>
                </c:pt>
                <c:pt idx="162">
                  <c:v>43.707548851084987</c:v>
                </c:pt>
                <c:pt idx="163">
                  <c:v>43.589691076929633</c:v>
                </c:pt>
                <c:pt idx="164">
                  <c:v>43.4721481401738</c:v>
                </c:pt>
                <c:pt idx="165">
                  <c:v>43.354935191548314</c:v>
                </c:pt>
                <c:pt idx="166">
                  <c:v>43.238062950827782</c:v>
                </c:pt>
                <c:pt idx="167">
                  <c:v>43.121538119405862</c:v>
                </c:pt>
                <c:pt idx="168">
                  <c:v>43.00536380656856</c:v>
                </c:pt>
                <c:pt idx="169">
                  <c:v>42.889539956758085</c:v>
                </c:pt>
                <c:pt idx="170">
                  <c:v>42.774063767473592</c:v>
                </c:pt>
                <c:pt idx="171">
                  <c:v>42.65893008972207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53.631279093235612</c:v>
                </c:pt>
                <c:pt idx="10">
                  <c:v>53.833515016180385</c:v>
                </c:pt>
                <c:pt idx="11">
                  <c:v>54.035183561120199</c:v>
                </c:pt>
                <c:pt idx="12">
                  <c:v>54.236119822953839</c:v>
                </c:pt>
                <c:pt idx="13">
                  <c:v>54.436135726471903</c:v>
                </c:pt>
                <c:pt idx="14">
                  <c:v>54.635017903464444</c:v>
                </c:pt>
                <c:pt idx="15">
                  <c:v>54.832525542892462</c:v>
                </c:pt>
                <c:pt idx="16">
                  <c:v>55.028388255745831</c:v>
                </c:pt>
                <c:pt idx="17">
                  <c:v>55.222304006719334</c:v>
                </c:pt>
                <c:pt idx="18">
                  <c:v>55.413937176413668</c:v>
                </c:pt>
                <c:pt idx="19">
                  <c:v>55.602916830178017</c:v>
                </c:pt>
                <c:pt idx="20">
                  <c:v>55.788835282582248</c:v>
                </c:pt>
                <c:pt idx="21">
                  <c:v>55.97124705930166</c:v>
                </c:pt>
                <c:pt idx="22">
                  <c:v>56.149668370182617</c:v>
                </c:pt>
                <c:pt idx="23">
                  <c:v>56.323577217494048</c:v>
                </c:pt>
                <c:pt idx="24">
                  <c:v>56.492414270705048</c:v>
                </c:pt>
                <c:pt idx="25">
                  <c:v>56.655584642218031</c:v>
                </c:pt>
                <c:pt idx="26">
                  <c:v>56.812460695836535</c:v>
                </c:pt>
                <c:pt idx="27">
                  <c:v>56.962386009798621</c:v>
                </c:pt>
                <c:pt idx="28">
                  <c:v>57.104680597456507</c:v>
                </c:pt>
                <c:pt idx="29">
                  <c:v>57.238647459847051</c:v>
                </c:pt>
                <c:pt idx="30">
                  <c:v>57.363580504612841</c:v>
                </c:pt>
                <c:pt idx="31">
                  <c:v>57.478773814789285</c:v>
                </c:pt>
                <c:pt idx="32">
                  <c:v>57.583532189538943</c:v>
                </c:pt>
                <c:pt idx="33">
                  <c:v>57.677182808755695</c:v>
                </c:pt>
                <c:pt idx="34">
                  <c:v>57.759087797569443</c:v>
                </c:pt>
                <c:pt idx="35">
                  <c:v>57.828657389413742</c:v>
                </c:pt>
                <c:pt idx="36">
                  <c:v>57.885363312868542</c:v>
                </c:pt>
                <c:pt idx="37">
                  <c:v>57.928751964187327</c:v>
                </c:pt>
                <c:pt idx="38">
                  <c:v>57.958456880837169</c:v>
                </c:pt>
                <c:pt idx="39">
                  <c:v>57.974210007777636</c:v>
                </c:pt>
                <c:pt idx="40">
                  <c:v>57.975851252758964</c:v>
                </c:pt>
                <c:pt idx="41">
                  <c:v>57.963335862954601</c:v>
                </c:pt>
                <c:pt idx="42">
                  <c:v>57.936739223557936</c:v>
                </c:pt>
                <c:pt idx="43">
                  <c:v>57.896258777413301</c:v>
                </c:pt>
                <c:pt idx="44">
                  <c:v>57.842212888099418</c:v>
                </c:pt>
                <c:pt idx="45">
                  <c:v>57.7750366091703</c:v>
                </c:pt>
                <c:pt idx="46">
                  <c:v>57.695274469447341</c:v>
                </c:pt>
                <c:pt idx="47">
                  <c:v>57.603570527262946</c:v>
                </c:pt>
                <c:pt idx="48">
                  <c:v>57.500656074455705</c:v>
                </c:pt>
                <c:pt idx="49">
                  <c:v>57.387335474147946</c:v>
                </c:pt>
                <c:pt idx="50">
                  <c:v>57.26447068774366</c:v>
                </c:pt>
                <c:pt idx="51">
                  <c:v>57.132965082131207</c:v>
                </c:pt>
                <c:pt idx="52">
                  <c:v>56.993747107124513</c:v>
                </c:pt>
                <c:pt idx="53">
                  <c:v>56.847754398347881</c:v>
                </c:pt>
                <c:pt idx="54">
                  <c:v>56.695918797390945</c:v>
                </c:pt>
                <c:pt idx="55">
                  <c:v>56.539152696358386</c:v>
                </c:pt>
                <c:pt idx="56">
                  <c:v>56.378337016092154</c:v>
                </c:pt>
                <c:pt idx="57">
                  <c:v>56.214311024552941</c:v>
                </c:pt>
                <c:pt idx="58">
                  <c:v>56.047864101542437</c:v>
                </c:pt>
                <c:pt idx="59">
                  <c:v>55.879729464210541</c:v>
                </c:pt>
                <c:pt idx="60">
                  <c:v>55.710579789029595</c:v>
                </c:pt>
                <c:pt idx="61">
                  <c:v>55.541024602778755</c:v>
                </c:pt>
                <c:pt idx="62">
                  <c:v>55.371609268568349</c:v>
                </c:pt>
                <c:pt idx="63">
                  <c:v>55.202815362663038</c:v>
                </c:pt>
                <c:pt idx="64">
                  <c:v>55.035062222395482</c:v>
                </c:pt>
                <c:pt idx="65">
                  <c:v>54.868709442667445</c:v>
                </c:pt>
                <c:pt idx="66">
                  <c:v>54.704060105917108</c:v>
                </c:pt>
                <c:pt idx="67">
                  <c:v>54.541364545414751</c:v>
                </c:pt>
                <c:pt idx="68">
                  <c:v>54.380824461888771</c:v>
                </c:pt>
                <c:pt idx="69">
                  <c:v>54.22259723661579</c:v>
                </c:pt>
                <c:pt idx="70">
                  <c:v>54.066800308422124</c:v>
                </c:pt>
                <c:pt idx="71">
                  <c:v>53.91351550611833</c:v>
                </c:pt>
                <c:pt idx="72">
                  <c:v>53.762793250679884</c:v>
                </c:pt>
                <c:pt idx="73">
                  <c:v>53.614656562288559</c:v>
                </c:pt>
                <c:pt idx="74">
                  <c:v>53.469104825748921</c:v>
                </c:pt>
                <c:pt idx="75">
                  <c:v>53.326117283607886</c:v>
                </c:pt>
                <c:pt idx="76">
                  <c:v>53.185656239530381</c:v>
                </c:pt>
                <c:pt idx="77">
                  <c:v>53.047669965240559</c:v>
                </c:pt>
                <c:pt idx="78">
                  <c:v>52.912095312831305</c:v>
                </c:pt>
                <c:pt idx="79">
                  <c:v>52.778860040726542</c:v>
                </c:pt>
                <c:pt idx="80">
                  <c:v>52.64788486632375</c:v>
                </c:pt>
                <c:pt idx="81">
                  <c:v>52.519085261618997</c:v>
                </c:pt>
                <c:pt idx="82">
                  <c:v>52.392373010184762</c:v>
                </c:pt>
                <c:pt idx="83">
                  <c:v>52.267657544965971</c:v>
                </c:pt>
                <c:pt idx="84">
                  <c:v>52.144847086694661</c:v>
                </c:pt>
                <c:pt idx="85">
                  <c:v>52.023849602477533</c:v>
                </c:pt>
                <c:pt idx="86">
                  <c:v>51.904573603438209</c:v>
                </c:pt>
                <c:pt idx="87">
                  <c:v>51.786928799323832</c:v>
                </c:pt>
                <c:pt idx="88">
                  <c:v>51.670826626815639</c:v>
                </c:pt>
                <c:pt idx="89">
                  <c:v>51.556180666997776</c:v>
                </c:pt>
                <c:pt idx="90">
                  <c:v>51.442906966100836</c:v>
                </c:pt>
                <c:pt idx="91">
                  <c:v>51.330924272293977</c:v>
                </c:pt>
                <c:pt idx="92">
                  <c:v>51.220154199988293</c:v>
                </c:pt>
                <c:pt idx="93">
                  <c:v>51.11052133185796</c:v>
                </c:pt>
                <c:pt idx="94">
                  <c:v>51.0019532676029</c:v>
                </c:pt>
                <c:pt idx="95">
                  <c:v>50.894380627376876</c:v>
                </c:pt>
                <c:pt idx="96">
                  <c:v>50.787737016793834</c:v>
                </c:pt>
                <c:pt idx="97">
                  <c:v>50.681958959505685</c:v>
                </c:pt>
                <c:pt idx="98">
                  <c:v>50.576985802515289</c:v>
                </c:pt>
                <c:pt idx="99">
                  <c:v>50.472759598647563</c:v>
                </c:pt>
                <c:pt idx="100">
                  <c:v>50.369224969946643</c:v>
                </c:pt>
                <c:pt idx="101">
                  <c:v>50.266328955192854</c:v>
                </c:pt>
                <c:pt idx="102">
                  <c:v>50.164020844238365</c:v>
                </c:pt>
                <c:pt idx="103">
                  <c:v>50.062252001438502</c:v>
                </c:pt>
                <c:pt idx="104">
                  <c:v>49.96097568010665</c:v>
                </c:pt>
                <c:pt idx="105">
                  <c:v>49.860146829640044</c:v>
                </c:pt>
                <c:pt idx="106">
                  <c:v>49.759721896750399</c:v>
                </c:pt>
                <c:pt idx="107">
                  <c:v>49.659658622087044</c:v>
                </c:pt>
                <c:pt idx="108">
                  <c:v>49.559915833459719</c:v>
                </c:pt>
                <c:pt idx="109">
                  <c:v>49.46045323685572</c:v>
                </c:pt>
                <c:pt idx="110">
                  <c:v>49.361231206501159</c:v>
                </c:pt>
                <c:pt idx="111">
                  <c:v>49.262210575341634</c:v>
                </c:pt>
                <c:pt idx="112">
                  <c:v>49.163352427515321</c:v>
                </c:pt>
                <c:pt idx="113">
                  <c:v>49.064617894661325</c:v>
                </c:pt>
                <c:pt idx="114">
                  <c:v>48.965967958251056</c:v>
                </c:pt>
                <c:pt idx="115">
                  <c:v>48.867363260545986</c:v>
                </c:pt>
                <c:pt idx="116">
                  <c:v>48.76876392727111</c:v>
                </c:pt>
                <c:pt idx="117">
                  <c:v>48.670129405638818</c:v>
                </c:pt>
                <c:pt idx="118">
                  <c:v>48.571418321953502</c:v>
                </c:pt>
                <c:pt idx="119">
                  <c:v>48.472588363651788</c:v>
                </c:pt>
                <c:pt idx="120">
                  <c:v>48.373596191262294</c:v>
                </c:pt>
                <c:pt idx="121">
                  <c:v>48.274397386365777</c:v>
                </c:pt>
                <c:pt idx="122">
                  <c:v>48.174946442155715</c:v>
                </c:pt>
                <c:pt idx="123">
                  <c:v>48.075196803584618</c:v>
                </c:pt>
                <c:pt idx="124">
                  <c:v>47.975100964264143</c:v>
                </c:pt>
                <c:pt idx="125">
                  <c:v>47.874610627191238</c:v>
                </c:pt>
                <c:pt idx="126">
                  <c:v>47.773676935912441</c:v>
                </c:pt>
                <c:pt idx="127">
                  <c:v>47.67225078182949</c:v>
                </c:pt>
                <c:pt idx="128">
                  <c:v>47.570283191908075</c:v>
                </c:pt>
                <c:pt idx="129">
                  <c:v>47.467725799011873</c:v>
                </c:pt>
                <c:pt idx="130">
                  <c:v>47.36453139440134</c:v>
                </c:pt>
                <c:pt idx="131">
                  <c:v>47.260654558609964</c:v>
                </c:pt>
                <c:pt idx="132">
                  <c:v>47.156052362985321</c:v>
                </c:pt>
                <c:pt idx="133">
                  <c:v>47.050685129772113</c:v>
                </c:pt>
                <c:pt idx="134">
                  <c:v>46.944517233905884</c:v>
                </c:pt>
                <c:pt idx="135">
                  <c:v>46.837517924941309</c:v>
                </c:pt>
                <c:pt idx="136">
                  <c:v>46.729662143092739</c:v>
                </c:pt>
                <c:pt idx="137">
                  <c:v>46.620931299606333</c:v>
                </c:pt>
                <c:pt idx="138">
                  <c:v>46.511313989029851</c:v>
                </c:pt>
                <c:pt idx="139">
                  <c:v>46.400806599802166</c:v>
                </c:pt>
                <c:pt idx="140">
                  <c:v>46.289413790296521</c:v>
                </c:pt>
                <c:pt idx="141">
                  <c:v>46.177148800254081</c:v>
                </c:pt>
                <c:pt idx="142">
                  <c:v>46.064033572515008</c:v>
                </c:pt>
                <c:pt idx="143">
                  <c:v>45.950098666979088</c:v>
                </c:pt>
                <c:pt idx="144">
                  <c:v>45.835382957480732</c:v>
                </c:pt>
                <c:pt idx="145">
                  <c:v>45.719933112225732</c:v>
                </c:pt>
                <c:pt idx="146">
                  <c:v>45.603802868922287</c:v>
                </c:pt>
                <c:pt idx="147">
                  <c:v>45.487052125970997</c:v>
                </c:pt>
                <c:pt idx="148">
                  <c:v>45.369745880259913</c:v>
                </c:pt>
                <c:pt idx="149">
                  <c:v>45.251953049519173</c:v>
                </c:pt>
                <c:pt idx="150">
                  <c:v>45.133745222258895</c:v>
                </c:pt>
                <c:pt idx="151">
                  <c:v>45.015195380692703</c:v>
                </c:pt>
                <c:pt idx="152">
                  <c:v>44.896376641641908</c:v>
                </c:pt>
                <c:pt idx="153">
                  <c:v>44.777361057379764</c:v>
                </c:pt>
                <c:pt idx="154">
                  <c:v>44.658218513091896</c:v>
                </c:pt>
                <c:pt idx="155">
                  <c:v>44.539015750648218</c:v>
                </c:pt>
                <c:pt idx="156">
                  <c:v>44.41981554034696</c:v>
                </c:pt>
                <c:pt idx="157">
                  <c:v>44.300676013869541</c:v>
                </c:pt>
                <c:pt idx="158">
                  <c:v>44.181650163491547</c:v>
                </c:pt>
                <c:pt idx="159">
                  <c:v>44.062785505145627</c:v>
                </c:pt>
                <c:pt idx="160">
                  <c:v>43.94412389660642</c:v>
                </c:pt>
                <c:pt idx="161">
                  <c:v>43.825701497096546</c:v>
                </c:pt>
                <c:pt idx="162">
                  <c:v>43.707548851084987</c:v>
                </c:pt>
                <c:pt idx="163">
                  <c:v>43.589691076929633</c:v>
                </c:pt>
                <c:pt idx="164">
                  <c:v>43.4721481401738</c:v>
                </c:pt>
                <c:pt idx="165">
                  <c:v>43.354935191548314</c:v>
                </c:pt>
                <c:pt idx="166">
                  <c:v>43.238062950827782</c:v>
                </c:pt>
                <c:pt idx="167">
                  <c:v>43.121538119405862</c:v>
                </c:pt>
                <c:pt idx="168">
                  <c:v>43.00536380656856</c:v>
                </c:pt>
                <c:pt idx="169">
                  <c:v>42.889539956758085</c:v>
                </c:pt>
                <c:pt idx="170">
                  <c:v>42.774063767473592</c:v>
                </c:pt>
                <c:pt idx="171">
                  <c:v>42.65893008972207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51.067</c:v>
                </c:pt>
                <c:pt idx="1">
                  <c:v>52.716999999999999</c:v>
                </c:pt>
                <c:pt idx="2">
                  <c:v>50.167000000000002</c:v>
                </c:pt>
                <c:pt idx="3">
                  <c:v>51.517000000000003</c:v>
                </c:pt>
                <c:pt idx="4">
                  <c:v>50.25</c:v>
                </c:pt>
                <c:pt idx="5">
                  <c:v>51.067</c:v>
                </c:pt>
                <c:pt idx="6">
                  <c:v>50.267000000000003</c:v>
                </c:pt>
                <c:pt idx="7">
                  <c:v>51.332999999999998</c:v>
                </c:pt>
                <c:pt idx="8">
                  <c:v>52.067</c:v>
                </c:pt>
                <c:pt idx="9">
                  <c:v>50.917000000000002</c:v>
                </c:pt>
                <c:pt idx="10">
                  <c:v>52.716999999999999</c:v>
                </c:pt>
                <c:pt idx="11">
                  <c:v>51.4</c:v>
                </c:pt>
                <c:pt idx="12">
                  <c:v>52.7</c:v>
                </c:pt>
                <c:pt idx="13">
                  <c:v>51.582999999999998</c:v>
                </c:pt>
                <c:pt idx="14">
                  <c:v>53.732999999999997</c:v>
                </c:pt>
                <c:pt idx="15">
                  <c:v>50.917000000000002</c:v>
                </c:pt>
                <c:pt idx="16">
                  <c:v>51.267000000000003</c:v>
                </c:pt>
                <c:pt idx="17">
                  <c:v>51.716999999999999</c:v>
                </c:pt>
                <c:pt idx="18">
                  <c:v>51.883000000000003</c:v>
                </c:pt>
                <c:pt idx="19">
                  <c:v>51.75</c:v>
                </c:pt>
                <c:pt idx="20">
                  <c:v>50.082999999999998</c:v>
                </c:pt>
                <c:pt idx="21">
                  <c:v>53.082999999999998</c:v>
                </c:pt>
                <c:pt idx="22">
                  <c:v>54.082999999999998</c:v>
                </c:pt>
                <c:pt idx="23">
                  <c:v>53.917000000000002</c:v>
                </c:pt>
                <c:pt idx="24">
                  <c:v>52.8</c:v>
                </c:pt>
                <c:pt idx="25">
                  <c:v>52.033000000000001</c:v>
                </c:pt>
                <c:pt idx="26">
                  <c:v>53.2</c:v>
                </c:pt>
                <c:pt idx="27">
                  <c:v>53.866999999999997</c:v>
                </c:pt>
                <c:pt idx="28">
                  <c:v>54.883000000000003</c:v>
                </c:pt>
                <c:pt idx="29">
                  <c:v>54.7</c:v>
                </c:pt>
                <c:pt idx="30">
                  <c:v>55.317</c:v>
                </c:pt>
                <c:pt idx="31">
                  <c:v>56.767000000000003</c:v>
                </c:pt>
                <c:pt idx="32">
                  <c:v>55.8</c:v>
                </c:pt>
                <c:pt idx="33">
                  <c:v>56.383000000000003</c:v>
                </c:pt>
                <c:pt idx="34">
                  <c:v>56.533000000000001</c:v>
                </c:pt>
                <c:pt idx="35">
                  <c:v>56.25</c:v>
                </c:pt>
                <c:pt idx="36">
                  <c:v>55.167000000000002</c:v>
                </c:pt>
                <c:pt idx="37">
                  <c:v>55.966999999999999</c:v>
                </c:pt>
                <c:pt idx="38">
                  <c:v>57.45</c:v>
                </c:pt>
                <c:pt idx="39">
                  <c:v>57.283000000000001</c:v>
                </c:pt>
                <c:pt idx="40">
                  <c:v>58.8</c:v>
                </c:pt>
                <c:pt idx="41">
                  <c:v>59.366999999999997</c:v>
                </c:pt>
                <c:pt idx="42">
                  <c:v>60.317</c:v>
                </c:pt>
                <c:pt idx="43">
                  <c:v>61.466999999999999</c:v>
                </c:pt>
                <c:pt idx="44">
                  <c:v>63.7</c:v>
                </c:pt>
                <c:pt idx="45">
                  <c:v>65.382999999999996</c:v>
                </c:pt>
                <c:pt idx="46">
                  <c:v>74.033000000000001</c:v>
                </c:pt>
                <c:pt idx="47">
                  <c:v>88.016999999999996</c:v>
                </c:pt>
                <c:pt idx="48">
                  <c:v>108.983</c:v>
                </c:pt>
                <c:pt idx="49">
                  <c:v>134.05000000000001</c:v>
                </c:pt>
                <c:pt idx="50">
                  <c:v>160.38300000000001</c:v>
                </c:pt>
                <c:pt idx="51">
                  <c:v>184.43299999999999</c:v>
                </c:pt>
                <c:pt idx="52">
                  <c:v>204.3</c:v>
                </c:pt>
                <c:pt idx="53">
                  <c:v>217.46700000000001</c:v>
                </c:pt>
                <c:pt idx="54">
                  <c:v>226.917</c:v>
                </c:pt>
                <c:pt idx="55">
                  <c:v>230.05</c:v>
                </c:pt>
                <c:pt idx="56">
                  <c:v>228.583</c:v>
                </c:pt>
                <c:pt idx="57">
                  <c:v>223.36699999999999</c:v>
                </c:pt>
                <c:pt idx="58">
                  <c:v>211.21700000000001</c:v>
                </c:pt>
                <c:pt idx="59">
                  <c:v>183.78299999999999</c:v>
                </c:pt>
                <c:pt idx="60">
                  <c:v>129</c:v>
                </c:pt>
                <c:pt idx="61">
                  <c:v>71.2</c:v>
                </c:pt>
                <c:pt idx="62">
                  <c:v>53.25</c:v>
                </c:pt>
                <c:pt idx="63">
                  <c:v>50.5</c:v>
                </c:pt>
                <c:pt idx="64">
                  <c:v>51.7</c:v>
                </c:pt>
                <c:pt idx="65">
                  <c:v>51.116999999999997</c:v>
                </c:pt>
                <c:pt idx="66">
                  <c:v>52.55</c:v>
                </c:pt>
                <c:pt idx="67">
                  <c:v>53.817</c:v>
                </c:pt>
                <c:pt idx="68">
                  <c:v>56.133000000000003</c:v>
                </c:pt>
                <c:pt idx="69">
                  <c:v>58.082999999999998</c:v>
                </c:pt>
                <c:pt idx="70">
                  <c:v>67.983000000000004</c:v>
                </c:pt>
                <c:pt idx="71">
                  <c:v>80.033000000000001</c:v>
                </c:pt>
                <c:pt idx="72">
                  <c:v>95.033000000000001</c:v>
                </c:pt>
                <c:pt idx="73">
                  <c:v>110.05</c:v>
                </c:pt>
                <c:pt idx="74">
                  <c:v>124.883</c:v>
                </c:pt>
                <c:pt idx="75">
                  <c:v>138.44999999999999</c:v>
                </c:pt>
                <c:pt idx="76">
                  <c:v>149.333</c:v>
                </c:pt>
                <c:pt idx="77">
                  <c:v>157.1</c:v>
                </c:pt>
                <c:pt idx="78">
                  <c:v>160.93299999999999</c:v>
                </c:pt>
                <c:pt idx="79">
                  <c:v>161.667</c:v>
                </c:pt>
                <c:pt idx="80">
                  <c:v>158.333</c:v>
                </c:pt>
                <c:pt idx="81">
                  <c:v>146.43299999999999</c:v>
                </c:pt>
                <c:pt idx="82">
                  <c:v>119.483</c:v>
                </c:pt>
                <c:pt idx="83">
                  <c:v>79.966999999999999</c:v>
                </c:pt>
                <c:pt idx="84">
                  <c:v>55.732999999999997</c:v>
                </c:pt>
                <c:pt idx="85">
                  <c:v>49.466999999999999</c:v>
                </c:pt>
                <c:pt idx="86">
                  <c:v>47.35</c:v>
                </c:pt>
                <c:pt idx="87">
                  <c:v>48.75</c:v>
                </c:pt>
                <c:pt idx="88">
                  <c:v>47.9</c:v>
                </c:pt>
                <c:pt idx="89">
                  <c:v>47.767000000000003</c:v>
                </c:pt>
                <c:pt idx="90">
                  <c:v>47.8</c:v>
                </c:pt>
                <c:pt idx="91">
                  <c:v>47.2</c:v>
                </c:pt>
                <c:pt idx="92">
                  <c:v>46.517000000000003</c:v>
                </c:pt>
                <c:pt idx="93">
                  <c:v>47.633000000000003</c:v>
                </c:pt>
                <c:pt idx="94">
                  <c:v>46.85</c:v>
                </c:pt>
                <c:pt idx="95">
                  <c:v>47.45</c:v>
                </c:pt>
                <c:pt idx="96">
                  <c:v>46.4</c:v>
                </c:pt>
                <c:pt idx="97">
                  <c:v>48.05</c:v>
                </c:pt>
                <c:pt idx="98">
                  <c:v>47.767000000000003</c:v>
                </c:pt>
                <c:pt idx="99">
                  <c:v>47.482999999999997</c:v>
                </c:pt>
                <c:pt idx="100">
                  <c:v>48.283000000000001</c:v>
                </c:pt>
                <c:pt idx="101">
                  <c:v>48.533000000000001</c:v>
                </c:pt>
                <c:pt idx="102">
                  <c:v>48.232999999999997</c:v>
                </c:pt>
                <c:pt idx="103">
                  <c:v>48.45</c:v>
                </c:pt>
                <c:pt idx="104">
                  <c:v>49.633000000000003</c:v>
                </c:pt>
                <c:pt idx="105">
                  <c:v>47.85</c:v>
                </c:pt>
                <c:pt idx="106">
                  <c:v>48.683</c:v>
                </c:pt>
                <c:pt idx="107">
                  <c:v>48.082999999999998</c:v>
                </c:pt>
                <c:pt idx="108">
                  <c:v>49.85</c:v>
                </c:pt>
                <c:pt idx="109">
                  <c:v>51.667000000000002</c:v>
                </c:pt>
                <c:pt idx="110">
                  <c:v>53.683</c:v>
                </c:pt>
                <c:pt idx="111">
                  <c:v>59.982999999999997</c:v>
                </c:pt>
                <c:pt idx="112">
                  <c:v>66.566999999999993</c:v>
                </c:pt>
                <c:pt idx="113">
                  <c:v>72.667000000000002</c:v>
                </c:pt>
                <c:pt idx="114">
                  <c:v>78.733000000000004</c:v>
                </c:pt>
                <c:pt idx="115">
                  <c:v>80.483000000000004</c:v>
                </c:pt>
                <c:pt idx="116">
                  <c:v>79.150000000000006</c:v>
                </c:pt>
                <c:pt idx="117">
                  <c:v>76.316999999999993</c:v>
                </c:pt>
                <c:pt idx="118">
                  <c:v>69.766999999999996</c:v>
                </c:pt>
                <c:pt idx="119">
                  <c:v>62.633000000000003</c:v>
                </c:pt>
                <c:pt idx="120">
                  <c:v>55.832999999999998</c:v>
                </c:pt>
                <c:pt idx="121">
                  <c:v>48.9</c:v>
                </c:pt>
                <c:pt idx="122">
                  <c:v>45.866999999999997</c:v>
                </c:pt>
                <c:pt idx="123">
                  <c:v>44.616999999999997</c:v>
                </c:pt>
                <c:pt idx="124">
                  <c:v>42.783000000000001</c:v>
                </c:pt>
                <c:pt idx="125">
                  <c:v>44.332999999999998</c:v>
                </c:pt>
                <c:pt idx="126">
                  <c:v>43.7</c:v>
                </c:pt>
                <c:pt idx="127">
                  <c:v>45.767000000000003</c:v>
                </c:pt>
                <c:pt idx="128">
                  <c:v>43.4</c:v>
                </c:pt>
                <c:pt idx="129">
                  <c:v>44.917000000000002</c:v>
                </c:pt>
                <c:pt idx="130">
                  <c:v>44.1</c:v>
                </c:pt>
                <c:pt idx="131">
                  <c:v>44.183</c:v>
                </c:pt>
                <c:pt idx="132">
                  <c:v>43.75</c:v>
                </c:pt>
                <c:pt idx="133">
                  <c:v>41.267000000000003</c:v>
                </c:pt>
                <c:pt idx="134">
                  <c:v>43.216999999999999</c:v>
                </c:pt>
                <c:pt idx="135">
                  <c:v>43.25</c:v>
                </c:pt>
                <c:pt idx="136">
                  <c:v>44.1</c:v>
                </c:pt>
                <c:pt idx="137">
                  <c:v>44.35</c:v>
                </c:pt>
                <c:pt idx="138">
                  <c:v>45.866999999999997</c:v>
                </c:pt>
                <c:pt idx="139">
                  <c:v>47.65</c:v>
                </c:pt>
                <c:pt idx="140">
                  <c:v>49.5</c:v>
                </c:pt>
                <c:pt idx="141">
                  <c:v>52.732999999999997</c:v>
                </c:pt>
                <c:pt idx="142">
                  <c:v>56.4</c:v>
                </c:pt>
                <c:pt idx="143">
                  <c:v>61</c:v>
                </c:pt>
                <c:pt idx="144">
                  <c:v>62.9</c:v>
                </c:pt>
                <c:pt idx="145">
                  <c:v>63.55</c:v>
                </c:pt>
                <c:pt idx="146">
                  <c:v>59.6</c:v>
                </c:pt>
                <c:pt idx="147">
                  <c:v>55.116999999999997</c:v>
                </c:pt>
                <c:pt idx="148">
                  <c:v>50.267000000000003</c:v>
                </c:pt>
                <c:pt idx="149">
                  <c:v>46.25</c:v>
                </c:pt>
                <c:pt idx="150">
                  <c:v>43.232999999999997</c:v>
                </c:pt>
                <c:pt idx="151">
                  <c:v>39.85</c:v>
                </c:pt>
                <c:pt idx="152">
                  <c:v>41.05</c:v>
                </c:pt>
                <c:pt idx="153">
                  <c:v>42.116999999999997</c:v>
                </c:pt>
                <c:pt idx="154">
                  <c:v>41.4</c:v>
                </c:pt>
                <c:pt idx="155">
                  <c:v>41.383000000000003</c:v>
                </c:pt>
                <c:pt idx="156">
                  <c:v>41.783000000000001</c:v>
                </c:pt>
                <c:pt idx="157">
                  <c:v>41</c:v>
                </c:pt>
                <c:pt idx="158">
                  <c:v>38.667000000000002</c:v>
                </c:pt>
                <c:pt idx="159">
                  <c:v>41.1</c:v>
                </c:pt>
                <c:pt idx="160">
                  <c:v>40</c:v>
                </c:pt>
                <c:pt idx="161">
                  <c:v>39.883000000000003</c:v>
                </c:pt>
                <c:pt idx="162">
                  <c:v>41.017000000000003</c:v>
                </c:pt>
                <c:pt idx="163">
                  <c:v>40.366999999999997</c:v>
                </c:pt>
                <c:pt idx="164">
                  <c:v>39.332999999999998</c:v>
                </c:pt>
                <c:pt idx="165">
                  <c:v>40.383000000000003</c:v>
                </c:pt>
                <c:pt idx="166">
                  <c:v>39.933</c:v>
                </c:pt>
                <c:pt idx="167">
                  <c:v>39.950000000000003</c:v>
                </c:pt>
                <c:pt idx="168">
                  <c:v>38.817</c:v>
                </c:pt>
                <c:pt idx="169">
                  <c:v>40.683</c:v>
                </c:pt>
                <c:pt idx="170">
                  <c:v>40.366999999999997</c:v>
                </c:pt>
                <c:pt idx="171">
                  <c:v>39.216999999999999</c:v>
                </c:pt>
                <c:pt idx="172">
                  <c:v>39.9</c:v>
                </c:pt>
                <c:pt idx="173">
                  <c:v>39.6</c:v>
                </c:pt>
                <c:pt idx="174">
                  <c:v>38.9</c:v>
                </c:pt>
                <c:pt idx="175">
                  <c:v>39.549999999999997</c:v>
                </c:pt>
                <c:pt idx="176">
                  <c:v>38.75</c:v>
                </c:pt>
                <c:pt idx="177">
                  <c:v>38.9</c:v>
                </c:pt>
                <c:pt idx="178">
                  <c:v>39.116999999999997</c:v>
                </c:pt>
                <c:pt idx="179">
                  <c:v>37.982999999999997</c:v>
                </c:pt>
                <c:pt idx="180">
                  <c:v>38.35</c:v>
                </c:pt>
                <c:pt idx="181">
                  <c:v>39.332999999999998</c:v>
                </c:pt>
                <c:pt idx="182">
                  <c:v>39.067</c:v>
                </c:pt>
                <c:pt idx="183">
                  <c:v>37.950000000000003</c:v>
                </c:pt>
                <c:pt idx="184">
                  <c:v>38.4</c:v>
                </c:pt>
                <c:pt idx="185">
                  <c:v>38.582999999999998</c:v>
                </c:pt>
                <c:pt idx="186">
                  <c:v>37.933</c:v>
                </c:pt>
                <c:pt idx="187">
                  <c:v>39.017000000000003</c:v>
                </c:pt>
                <c:pt idx="188">
                  <c:v>38.15</c:v>
                </c:pt>
                <c:pt idx="189">
                  <c:v>37.616999999999997</c:v>
                </c:pt>
                <c:pt idx="190">
                  <c:v>37.017000000000003</c:v>
                </c:pt>
                <c:pt idx="191">
                  <c:v>38.049999999999997</c:v>
                </c:pt>
                <c:pt idx="192">
                  <c:v>37.267000000000003</c:v>
                </c:pt>
                <c:pt idx="193">
                  <c:v>37.383000000000003</c:v>
                </c:pt>
                <c:pt idx="194">
                  <c:v>37.267000000000003</c:v>
                </c:pt>
                <c:pt idx="195">
                  <c:v>38.067</c:v>
                </c:pt>
                <c:pt idx="196">
                  <c:v>38.1</c:v>
                </c:pt>
                <c:pt idx="197">
                  <c:v>37.5</c:v>
                </c:pt>
                <c:pt idx="198">
                  <c:v>37.633000000000003</c:v>
                </c:pt>
                <c:pt idx="199">
                  <c:v>37.232999999999997</c:v>
                </c:pt>
                <c:pt idx="200">
                  <c:v>36.933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50.569864885366343</c:v>
                </c:pt>
                <c:pt idx="9">
                  <c:v>50.804665962847146</c:v>
                </c:pt>
                <c:pt idx="10">
                  <c:v>51.0388226560082</c:v>
                </c:pt>
                <c:pt idx="11">
                  <c:v>51.272150247286909</c:v>
                </c:pt>
                <c:pt idx="12">
                  <c:v>51.504438115036457</c:v>
                </c:pt>
                <c:pt idx="13">
                  <c:v>51.735447356784462</c:v>
                </c:pt>
                <c:pt idx="14">
                  <c:v>51.964908380866881</c:v>
                </c:pt>
                <c:pt idx="15">
                  <c:v>52.19251851335639</c:v>
                </c:pt>
                <c:pt idx="16">
                  <c:v>52.417939680284306</c:v>
                </c:pt>
                <c:pt idx="17">
                  <c:v>52.640796241450438</c:v>
                </c:pt>
                <c:pt idx="18">
                  <c:v>52.860673074056351</c:v>
                </c:pt>
                <c:pt idx="19">
                  <c:v>53.077114037486155</c:v>
                </c:pt>
                <c:pt idx="20">
                  <c:v>53.289621006766971</c:v>
                </c:pt>
                <c:pt idx="21">
                  <c:v>53.497653766502246</c:v>
                </c:pt>
                <c:pt idx="22">
                  <c:v>53.700631259080325</c:v>
                </c:pt>
                <c:pt idx="23">
                  <c:v>53.897935075425409</c:v>
                </c:pt>
                <c:pt idx="24">
                  <c:v>54.088916835784815</c:v>
                </c:pt>
                <c:pt idx="25">
                  <c:v>54.272912530486458</c:v>
                </c:pt>
                <c:pt idx="26">
                  <c:v>54.449269466100368</c:v>
                </c:pt>
                <c:pt idx="27">
                  <c:v>54.617395947347305</c:v>
                </c:pt>
                <c:pt idx="28">
                  <c:v>54.776851305148242</c:v>
                </c:pt>
                <c:pt idx="29">
                  <c:v>54.927505775273097</c:v>
                </c:pt>
                <c:pt idx="30">
                  <c:v>55.069817656422536</c:v>
                </c:pt>
                <c:pt idx="31">
                  <c:v>55.205300554935334</c:v>
                </c:pt>
                <c:pt idx="32">
                  <c:v>55.337286810069443</c:v>
                </c:pt>
                <c:pt idx="33">
                  <c:v>55.47213260935758</c:v>
                </c:pt>
                <c:pt idx="34">
                  <c:v>55.621050098647082</c:v>
                </c:pt>
                <c:pt idx="35">
                  <c:v>55.802780300251193</c:v>
                </c:pt>
                <c:pt idx="36">
                  <c:v>56.047318763478991</c:v>
                </c:pt>
                <c:pt idx="37">
                  <c:v>56.400846977695224</c:v>
                </c:pt>
                <c:pt idx="38">
                  <c:v>56.931875401480639</c:v>
                </c:pt>
                <c:pt idx="39">
                  <c:v>57.738339613391702</c:v>
                </c:pt>
                <c:pt idx="40">
                  <c:v>58.954995009544</c:v>
                </c:pt>
                <c:pt idx="41">
                  <c:v>60.759943282268779</c:v>
                </c:pt>
                <c:pt idx="42">
                  <c:v>63.378557775623463</c:v>
                </c:pt>
                <c:pt idx="43">
                  <c:v>67.08257417895986</c:v>
                </c:pt>
                <c:pt idx="44">
                  <c:v>72.181851781509991</c:v>
                </c:pt>
                <c:pt idx="45">
                  <c:v>79.006493035476325</c:v>
                </c:pt>
                <c:pt idx="46">
                  <c:v>87.877821666347387</c:v>
                </c:pt>
                <c:pt idx="47">
                  <c:v>99.068259969657831</c:v>
                </c:pt>
                <c:pt idx="48">
                  <c:v>112.75233393513555</c:v>
                </c:pt>
                <c:pt idx="49">
                  <c:v>128.95342787771321</c:v>
                </c:pt>
                <c:pt idx="50">
                  <c:v>147.49196248300291</c:v>
                </c:pt>
                <c:pt idx="51">
                  <c:v>167.93509765389405</c:v>
                </c:pt>
                <c:pt idx="52">
                  <c:v>189.52249206232193</c:v>
                </c:pt>
                <c:pt idx="53">
                  <c:v>210.98520575043463</c:v>
                </c:pt>
                <c:pt idx="54">
                  <c:v>230.14118307194559</c:v>
                </c:pt>
                <c:pt idx="55">
                  <c:v>243.35822149292301</c:v>
                </c:pt>
                <c:pt idx="56">
                  <c:v>245.60301527353167</c:v>
                </c:pt>
                <c:pt idx="57">
                  <c:v>232.23887568707292</c:v>
                </c:pt>
                <c:pt idx="58">
                  <c:v>202.54211597067197</c:v>
                </c:pt>
                <c:pt idx="59">
                  <c:v>162.19651479867204</c:v>
                </c:pt>
                <c:pt idx="60">
                  <c:v>121.4026158157301</c:v>
                </c:pt>
                <c:pt idx="61">
                  <c:v>89.241286342586307</c:v>
                </c:pt>
                <c:pt idx="62">
                  <c:v>69.208982346908783</c:v>
                </c:pt>
                <c:pt idx="63">
                  <c:v>59.427211588272201</c:v>
                </c:pt>
                <c:pt idx="64">
                  <c:v>55.965142572131349</c:v>
                </c:pt>
                <c:pt idx="65">
                  <c:v>55.656936722867655</c:v>
                </c:pt>
                <c:pt idx="66">
                  <c:v>56.898861880237945</c:v>
                </c:pt>
                <c:pt idx="67">
                  <c:v>59.205777336900695</c:v>
                </c:pt>
                <c:pt idx="68">
                  <c:v>62.614283483868078</c:v>
                </c:pt>
                <c:pt idx="69">
                  <c:v>67.336259997579262</c:v>
                </c:pt>
                <c:pt idx="70">
                  <c:v>73.610738653044564</c:v>
                </c:pt>
                <c:pt idx="71">
                  <c:v>81.633718552536635</c:v>
                </c:pt>
                <c:pt idx="72">
                  <c:v>91.505556443842593</c:v>
                </c:pt>
                <c:pt idx="73">
                  <c:v>103.18142638897154</c:v>
                </c:pt>
                <c:pt idx="74">
                  <c:v>116.4263479575492</c:v>
                </c:pt>
                <c:pt idx="75">
                  <c:v>130.76861997569029</c:v>
                </c:pt>
                <c:pt idx="76">
                  <c:v>145.39996721198361</c:v>
                </c:pt>
                <c:pt idx="77">
                  <c:v>158.88987882493268</c:v>
                </c:pt>
                <c:pt idx="78">
                  <c:v>168.64858350700365</c:v>
                </c:pt>
                <c:pt idx="79">
                  <c:v>170.68042328453399</c:v>
                </c:pt>
                <c:pt idx="80">
                  <c:v>160.99306802899213</c:v>
                </c:pt>
                <c:pt idx="81">
                  <c:v>139.05104426913223</c:v>
                </c:pt>
                <c:pt idx="82">
                  <c:v>110.22386108010924</c:v>
                </c:pt>
                <c:pt idx="83">
                  <c:v>83.285986643412429</c:v>
                </c:pt>
                <c:pt idx="84">
                  <c:v>64.524584172740433</c:v>
                </c:pt>
                <c:pt idx="85">
                  <c:v>54.614713396040905</c:v>
                </c:pt>
                <c:pt idx="86">
                  <c:v>50.586793005053515</c:v>
                </c:pt>
                <c:pt idx="87">
                  <c:v>49.2775952635848</c:v>
                </c:pt>
                <c:pt idx="88">
                  <c:v>48.881369462034598</c:v>
                </c:pt>
                <c:pt idx="89">
                  <c:v>48.713018699243257</c:v>
                </c:pt>
                <c:pt idx="90">
                  <c:v>48.588191268362316</c:v>
                </c:pt>
                <c:pt idx="91">
                  <c:v>48.470628704151252</c:v>
                </c:pt>
                <c:pt idx="92">
                  <c:v>48.354984606867973</c:v>
                </c:pt>
                <c:pt idx="93">
                  <c:v>48.240605627471112</c:v>
                </c:pt>
                <c:pt idx="94">
                  <c:v>48.127369000021297</c:v>
                </c:pt>
                <c:pt idx="95">
                  <c:v>48.015204739950967</c:v>
                </c:pt>
                <c:pt idx="96">
                  <c:v>47.904066376301621</c:v>
                </c:pt>
                <c:pt idx="97">
                  <c:v>47.793963463798825</c:v>
                </c:pt>
                <c:pt idx="98">
                  <c:v>47.68505795859204</c:v>
                </c:pt>
                <c:pt idx="99">
                  <c:v>47.577910340539994</c:v>
                </c:pt>
                <c:pt idx="100">
                  <c:v>47.474061043969222</c:v>
                </c:pt>
                <c:pt idx="101">
                  <c:v>47.37729770721667</c:v>
                </c:pt>
                <c:pt idx="102">
                  <c:v>47.296189242071769</c:v>
                </c:pt>
                <c:pt idx="103">
                  <c:v>47.248696433932771</c:v>
                </c:pt>
                <c:pt idx="104">
                  <c:v>47.269704826386743</c:v>
                </c:pt>
                <c:pt idx="105">
                  <c:v>47.421823697663307</c:v>
                </c:pt>
                <c:pt idx="106">
                  <c:v>47.808331882700614</c:v>
                </c:pt>
                <c:pt idx="107">
                  <c:v>48.58449099487941</c:v>
                </c:pt>
                <c:pt idx="108">
                  <c:v>49.959948976558017</c:v>
                </c:pt>
                <c:pt idx="109">
                  <c:v>52.181769597222079</c:v>
                </c:pt>
                <c:pt idx="110">
                  <c:v>55.486018129348203</c:v>
                </c:pt>
                <c:pt idx="111">
                  <c:v>60.006003327413836</c:v>
                </c:pt>
                <c:pt idx="112">
                  <c:v>65.628783440481016</c:v>
                </c:pt>
                <c:pt idx="113">
                  <c:v>71.812980606332474</c:v>
                </c:pt>
                <c:pt idx="114">
                  <c:v>77.452343105524875</c:v>
                </c:pt>
                <c:pt idx="115">
                  <c:v>80.982808248797653</c:v>
                </c:pt>
                <c:pt idx="116">
                  <c:v>80.932019707349411</c:v>
                </c:pt>
                <c:pt idx="117">
                  <c:v>76.785719909633031</c:v>
                </c:pt>
                <c:pt idx="118">
                  <c:v>69.547968341880235</c:v>
                </c:pt>
                <c:pt idx="119">
                  <c:v>61.360469043780995</c:v>
                </c:pt>
                <c:pt idx="120">
                  <c:v>54.33607568006682</c:v>
                </c:pt>
                <c:pt idx="121">
                  <c:v>49.545637159217591</c:v>
                </c:pt>
                <c:pt idx="122">
                  <c:v>46.886028352749669</c:v>
                </c:pt>
                <c:pt idx="123">
                  <c:v>45.650678308458005</c:v>
                </c:pt>
                <c:pt idx="124">
                  <c:v>45.138498876753125</c:v>
                </c:pt>
                <c:pt idx="125">
                  <c:v>44.914211987003547</c:v>
                </c:pt>
                <c:pt idx="126">
                  <c:v>44.781070594677786</c:v>
                </c:pt>
                <c:pt idx="127">
                  <c:v>44.670885221028129</c:v>
                </c:pt>
                <c:pt idx="128">
                  <c:v>44.565071429461803</c:v>
                </c:pt>
                <c:pt idx="129">
                  <c:v>44.459578446441739</c:v>
                </c:pt>
                <c:pt idx="130">
                  <c:v>44.353710840585556</c:v>
                </c:pt>
                <c:pt idx="131">
                  <c:v>44.247523811084562</c:v>
                </c:pt>
                <c:pt idx="132">
                  <c:v>44.141698367650491</c:v>
                </c:pt>
                <c:pt idx="133">
                  <c:v>44.038650324096288</c:v>
                </c:pt>
                <c:pt idx="134">
                  <c:v>43.945694472669068</c:v>
                </c:pt>
                <c:pt idx="135">
                  <c:v>43.882395135606615</c:v>
                </c:pt>
                <c:pt idx="136">
                  <c:v>43.89499533906455</c:v>
                </c:pt>
                <c:pt idx="137">
                  <c:v>44.079434758230697</c:v>
                </c:pt>
                <c:pt idx="138">
                  <c:v>44.60820312736886</c:v>
                </c:pt>
                <c:pt idx="139">
                  <c:v>45.7438617188308</c:v>
                </c:pt>
                <c:pt idx="140">
                  <c:v>47.808338665497509</c:v>
                </c:pt>
                <c:pt idx="141">
                  <c:v>51.073207254392891</c:v>
                </c:pt>
                <c:pt idx="142">
                  <c:v>55.541259527669581</c:v>
                </c:pt>
                <c:pt idx="143">
                  <c:v>60.58414032679633</c:v>
                </c:pt>
                <c:pt idx="144">
                  <c:v>64.528135656940336</c:v>
                </c:pt>
                <c:pt idx="145">
                  <c:v>64.931721805340658</c:v>
                </c:pt>
                <c:pt idx="146">
                  <c:v>60.548454949690644</c:v>
                </c:pt>
                <c:pt idx="147">
                  <c:v>53.364641481828457</c:v>
                </c:pt>
                <c:pt idx="148">
                  <c:v>47.114527562808618</c:v>
                </c:pt>
                <c:pt idx="149">
                  <c:v>43.680099679495505</c:v>
                </c:pt>
                <c:pt idx="150">
                  <c:v>42.396983757277702</c:v>
                </c:pt>
                <c:pt idx="151">
                  <c:v>42.008244700511241</c:v>
                </c:pt>
                <c:pt idx="152">
                  <c:v>41.846682438250333</c:v>
                </c:pt>
                <c:pt idx="153">
                  <c:v>41.721683195646875</c:v>
                </c:pt>
                <c:pt idx="154">
                  <c:v>41.600369462805915</c:v>
                </c:pt>
                <c:pt idx="155">
                  <c:v>41.479214760484609</c:v>
                </c:pt>
                <c:pt idx="156">
                  <c:v>41.358029314747547</c:v>
                </c:pt>
                <c:pt idx="157">
                  <c:v>41.236860197166479</c:v>
                </c:pt>
                <c:pt idx="158">
                  <c:v>41.115761273338023</c:v>
                </c:pt>
                <c:pt idx="159">
                  <c:v>40.99478190074332</c:v>
                </c:pt>
                <c:pt idx="160">
                  <c:v>40.873966281343847</c:v>
                </c:pt>
                <c:pt idx="161">
                  <c:v>40.753353284407659</c:v>
                </c:pt>
                <c:pt idx="162">
                  <c:v>40.632976409276544</c:v>
                </c:pt>
                <c:pt idx="163">
                  <c:v>40.512863865534491</c:v>
                </c:pt>
                <c:pt idx="164">
                  <c:v>40.393038752299503</c:v>
                </c:pt>
                <c:pt idx="165">
                  <c:v>40.273519317597902</c:v>
                </c:pt>
                <c:pt idx="166">
                  <c:v>40.154319278968785</c:v>
                </c:pt>
                <c:pt idx="167">
                  <c:v>40.035448187453383</c:v>
                </c:pt>
                <c:pt idx="168">
                  <c:v>39.916911818728565</c:v>
                </c:pt>
                <c:pt idx="169">
                  <c:v>39.798712577132385</c:v>
                </c:pt>
                <c:pt idx="170">
                  <c:v>39.680849900517522</c:v>
                </c:pt>
                <c:pt idx="171">
                  <c:v>39.563320656098163</c:v>
                </c:pt>
                <c:pt idx="172">
                  <c:v>39.446119519608608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50.569864885360197</c:v>
                </c:pt>
                <c:pt idx="9">
                  <c:v>50.80466596282632</c:v>
                </c:pt>
                <c:pt idx="10">
                  <c:v>51.03882265593937</c:v>
                </c:pt>
                <c:pt idx="11">
                  <c:v>51.27215024706485</c:v>
                </c:pt>
                <c:pt idx="12">
                  <c:v>51.504438114337241</c:v>
                </c:pt>
                <c:pt idx="13">
                  <c:v>51.735447354635539</c:v>
                </c:pt>
                <c:pt idx="14">
                  <c:v>51.964908374420844</c:v>
                </c:pt>
                <c:pt idx="15">
                  <c:v>52.192518494483906</c:v>
                </c:pt>
                <c:pt idx="16">
                  <c:v>52.417939626354425</c:v>
                </c:pt>
                <c:pt idx="17">
                  <c:v>52.64079609103451</c:v>
                </c:pt>
                <c:pt idx="18">
                  <c:v>52.86067266458619</c:v>
                </c:pt>
                <c:pt idx="19">
                  <c:v>53.077112949521563</c:v>
                </c:pt>
                <c:pt idx="20">
                  <c:v>53.28961818532369</c:v>
                </c:pt>
                <c:pt idx="21">
                  <c:v>53.497646624960943</c:v>
                </c:pt>
                <c:pt idx="22">
                  <c:v>53.700613615909283</c:v>
                </c:pt>
                <c:pt idx="23">
                  <c:v>53.897892532691017</c:v>
                </c:pt>
                <c:pt idx="24">
                  <c:v>54.088816711778179</c:v>
                </c:pt>
                <c:pt idx="25">
                  <c:v>54.27268253722896</c:v>
                </c:pt>
                <c:pt idx="26">
                  <c:v>54.448753814876937</c:v>
                </c:pt>
                <c:pt idx="27">
                  <c:v>54.616267552577114</c:v>
                </c:pt>
                <c:pt idx="28">
                  <c:v>54.774441232461811</c:v>
                </c:pt>
                <c:pt idx="29">
                  <c:v>54.922481617360617</c:v>
                </c:pt>
                <c:pt idx="30">
                  <c:v>55.059595077188909</c:v>
                </c:pt>
                <c:pt idx="31">
                  <c:v>55.184999352878847</c:v>
                </c:pt>
                <c:pt idx="32">
                  <c:v>55.297936597195694</c:v>
                </c:pt>
                <c:pt idx="33">
                  <c:v>55.397687446804632</c:v>
                </c:pt>
                <c:pt idx="34">
                  <c:v>55.483585792904528</c:v>
                </c:pt>
                <c:pt idx="35">
                  <c:v>55.555033834601041</c:v>
                </c:pt>
                <c:pt idx="36">
                  <c:v>55.611516926898574</c:v>
                </c:pt>
                <c:pt idx="37">
                  <c:v>55.652617681137684</c:v>
                </c:pt>
                <c:pt idx="38">
                  <c:v>55.678028746987202</c:v>
                </c:pt>
                <c:pt idx="39">
                  <c:v>55.687563707671153</c:v>
                </c:pt>
                <c:pt idx="40">
                  <c:v>55.681165557905977</c:v>
                </c:pt>
                <c:pt idx="41">
                  <c:v>55.658912308191589</c:v>
                </c:pt>
                <c:pt idx="42">
                  <c:v>55.621019367489147</c:v>
                </c:pt>
                <c:pt idx="43">
                  <c:v>55.567838493328019</c:v>
                </c:pt>
                <c:pt idx="44">
                  <c:v>55.499853255265407</c:v>
                </c:pt>
                <c:pt idx="45">
                  <c:v>55.417671123221183</c:v>
                </c:pt>
                <c:pt idx="46">
                  <c:v>55.322012454093333</c:v>
                </c:pt>
                <c:pt idx="47">
                  <c:v>55.21369679585311</c:v>
                </c:pt>
                <c:pt idx="48">
                  <c:v>55.09362704708095</c:v>
                </c:pt>
                <c:pt idx="49">
                  <c:v>54.962772093323125</c:v>
                </c:pt>
                <c:pt idx="50">
                  <c:v>54.822148584871044</c:v>
                </c:pt>
                <c:pt idx="51">
                  <c:v>54.67280252256856</c:v>
                </c:pt>
                <c:pt idx="52">
                  <c:v>54.515791281712893</c:v>
                </c:pt>
                <c:pt idx="53">
                  <c:v>54.352166634825004</c:v>
                </c:pt>
                <c:pt idx="54">
                  <c:v>54.18295924004201</c:v>
                </c:pt>
                <c:pt idx="55">
                  <c:v>54.009164952305746</c:v>
                </c:pt>
                <c:pt idx="56">
                  <c:v>53.831733198669859</c:v>
                </c:pt>
                <c:pt idx="57">
                  <c:v>53.651557545403172</c:v>
                </c:pt>
                <c:pt idx="58">
                  <c:v>53.469468480126743</c:v>
                </c:pt>
                <c:pt idx="59">
                  <c:v>53.286228342116289</c:v>
                </c:pt>
                <c:pt idx="60">
                  <c:v>53.102528261271104</c:v>
                </c:pt>
                <c:pt idx="61">
                  <c:v>52.918986912364559</c:v>
                </c:pt>
                <c:pt idx="62">
                  <c:v>52.73615085572181</c:v>
                </c:pt>
                <c:pt idx="63">
                  <c:v>52.554496216874441</c:v>
                </c:pt>
                <c:pt idx="64">
                  <c:v>52.374431453654623</c:v>
                </c:pt>
                <c:pt idx="65">
                  <c:v>52.196300966816523</c:v>
                </c:pt>
                <c:pt idx="66">
                  <c:v>52.02038932669393</c:v>
                </c:pt>
                <c:pt idx="67">
                  <c:v>51.8469259108453</c:v>
                </c:pt>
                <c:pt idx="68">
                  <c:v>51.676089773621769</c:v>
                </c:pt>
                <c:pt idx="69">
                  <c:v>51.508014596046749</c:v>
                </c:pt>
                <c:pt idx="70">
                  <c:v>51.342793591676568</c:v>
                </c:pt>
                <c:pt idx="71">
                  <c:v>51.180484270011029</c:v>
                </c:pt>
                <c:pt idx="72">
                  <c:v>51.021112982716389</c:v>
                </c:pt>
                <c:pt idx="73">
                  <c:v>50.864679198921898</c:v>
                </c:pt>
                <c:pt idx="74">
                  <c:v>50.711159473932369</c:v>
                </c:pt>
                <c:pt idx="75">
                  <c:v>50.560511090845971</c:v>
                </c:pt>
                <c:pt idx="76">
                  <c:v>50.412675366907877</c:v>
                </c:pt>
                <c:pt idx="77">
                  <c:v>50.267580626193777</c:v>
                </c:pt>
                <c:pt idx="78">
                  <c:v>50.125144847684084</c:v>
                </c:pt>
                <c:pt idx="79">
                  <c:v>49.985278003268633</c:v>
                </c:pt>
                <c:pt idx="80">
                  <c:v>49.84788410402016</c:v>
                </c:pt>
                <c:pt idx="81">
                  <c:v>49.712862975488896</c:v>
                </c:pt>
                <c:pt idx="82">
                  <c:v>49.580111784068855</c:v>
                </c:pt>
                <c:pt idx="83">
                  <c:v>49.449526336908846</c:v>
                </c:pt>
                <c:pt idx="84">
                  <c:v>49.321002177596988</c:v>
                </c:pt>
                <c:pt idx="85">
                  <c:v>49.194435499109019</c:v>
                </c:pt>
                <c:pt idx="86">
                  <c:v>49.069723894427426</c:v>
                </c:pt>
                <c:pt idx="87">
                  <c:v>48.946766963923807</c:v>
                </c:pt>
                <c:pt idx="88">
                  <c:v>48.825466797149019</c:v>
                </c:pt>
                <c:pt idx="89">
                  <c:v>48.705728345163536</c:v>
                </c:pt>
                <c:pt idx="90">
                  <c:v>48.587459698021313</c:v>
                </c:pt>
                <c:pt idx="91">
                  <c:v>48.470572280534917</c:v>
                </c:pt>
                <c:pt idx="92">
                  <c:v>48.354980978025338</c:v>
                </c:pt>
                <c:pt idx="93">
                  <c:v>48.240604202416783</c:v>
                </c:pt>
                <c:pt idx="94">
                  <c:v>48.127363907787327</c:v>
                </c:pt>
                <c:pt idx="95">
                  <c:v>48.015185563335869</c:v>
                </c:pt>
                <c:pt idx="96">
                  <c:v>47.903998090677142</c:v>
                </c:pt>
                <c:pt idx="97">
                  <c:v>47.793733771429117</c:v>
                </c:pt>
                <c:pt idx="98">
                  <c:v>47.684328130206673</c:v>
                </c:pt>
                <c:pt idx="99">
                  <c:v>47.575719797379683</c:v>
                </c:pt>
                <c:pt idx="100">
                  <c:v>47.467850355285577</c:v>
                </c:pt>
                <c:pt idx="101">
                  <c:v>47.360664171002291</c:v>
                </c:pt>
                <c:pt idx="102">
                  <c:v>47.254108218281424</c:v>
                </c:pt>
                <c:pt idx="103">
                  <c:v>47.148131890808898</c:v>
                </c:pt>
                <c:pt idx="104">
                  <c:v>47.042686808596542</c:v>
                </c:pt>
                <c:pt idx="105">
                  <c:v>46.937726619010618</c:v>
                </c:pt>
                <c:pt idx="106">
                  <c:v>46.833206793707859</c:v>
                </c:pt>
                <c:pt idx="107">
                  <c:v>46.729084422575795</c:v>
                </c:pt>
                <c:pt idx="108">
                  <c:v>46.625318005659409</c:v>
                </c:pt>
                <c:pt idx="109">
                  <c:v>46.521867244002145</c:v>
                </c:pt>
                <c:pt idx="110">
                  <c:v>46.418692830334066</c:v>
                </c:pt>
                <c:pt idx="111">
                  <c:v>46.31575624060681</c:v>
                </c:pt>
                <c:pt idx="112">
                  <c:v>46.213019527504258</c:v>
                </c:pt>
                <c:pt idx="113">
                  <c:v>46.110445117251039</c:v>
                </c:pt>
                <c:pt idx="114">
                  <c:v>46.007995611300096</c:v>
                </c:pt>
                <c:pt idx="115">
                  <c:v>45.905633594805032</c:v>
                </c:pt>
                <c:pt idx="116">
                  <c:v>45.803321454172846</c:v>
                </c:pt>
                <c:pt idx="117">
                  <c:v>45.701021206443578</c:v>
                </c:pt>
                <c:pt idx="118">
                  <c:v>45.598694343749109</c:v>
                </c:pt>
                <c:pt idx="119">
                  <c:v>45.496301696652971</c:v>
                </c:pt>
                <c:pt idx="120">
                  <c:v>45.393803320749086</c:v>
                </c:pt>
                <c:pt idx="121">
                  <c:v>45.291158411476637</c:v>
                </c:pt>
                <c:pt idx="122">
                  <c:v>45.188325252658196</c:v>
                </c:pt>
                <c:pt idx="123">
                  <c:v>45.08526120474793</c:v>
                </c:pt>
                <c:pt idx="124">
                  <c:v>44.981922739133445</c:v>
                </c:pt>
                <c:pt idx="125">
                  <c:v>44.878265525009532</c:v>
                </c:pt>
                <c:pt idx="126">
                  <c:v>44.774244575261264</c:v>
                </c:pt>
                <c:pt idx="127">
                  <c:v>44.669814457383765</c:v>
                </c:pt>
                <c:pt idx="128">
                  <c:v>44.564929574645426</c:v>
                </c:pt>
                <c:pt idx="129">
                  <c:v>44.459544521395792</c:v>
                </c:pt>
                <c:pt idx="130">
                  <c:v>44.35361451456609</c:v>
                </c:pt>
                <c:pt idx="131">
                  <c:v>44.247095900967963</c:v>
                </c:pt>
                <c:pt idx="132">
                  <c:v>44.139946736959736</c:v>
                </c:pt>
                <c:pt idx="133">
                  <c:v>44.032127433459351</c:v>
                </c:pt>
                <c:pt idx="134">
                  <c:v>43.923601455239208</c:v>
                </c:pt>
                <c:pt idx="135">
                  <c:v>43.814336059107738</c:v>
                </c:pt>
                <c:pt idx="136">
                  <c:v>43.704303051202501</c:v>
                </c:pt>
                <c:pt idx="137">
                  <c:v>43.593479539494879</c:v>
                </c:pt>
                <c:pt idx="138">
                  <c:v>43.481848654093604</c:v>
                </c:pt>
                <c:pt idx="139">
                  <c:v>43.369400205417023</c:v>
                </c:pt>
                <c:pt idx="140">
                  <c:v>43.256131249160639</c:v>
                </c:pt>
                <c:pt idx="141">
                  <c:v>43.142046527539861</c:v>
                </c:pt>
                <c:pt idx="142">
                  <c:v>43.027158758768778</c:v>
                </c:pt>
                <c:pt idx="143">
                  <c:v>42.911488751225718</c:v>
                </c:pt>
                <c:pt idx="144">
                  <c:v>42.795065325165695</c:v>
                </c:pt>
                <c:pt idx="145">
                  <c:v>42.677925032882357</c:v>
                </c:pt>
                <c:pt idx="146">
                  <c:v>42.56011167742777</c:v>
                </c:pt>
                <c:pt idx="147">
                  <c:v>42.441675639741973</c:v>
                </c:pt>
                <c:pt idx="148">
                  <c:v>42.322673033606456</c:v>
                </c:pt>
                <c:pt idx="149">
                  <c:v>42.203164716473083</c:v>
                </c:pt>
                <c:pt idx="150">
                  <c:v>42.083215191252293</c:v>
                </c:pt>
                <c:pt idx="151">
                  <c:v>41.962891439026009</c:v>
                </c:pt>
                <c:pt idx="152">
                  <c:v>41.842261725039577</c:v>
                </c:pt>
                <c:pt idx="153">
                  <c:v>41.721394420110812</c:v>
                </c:pt>
                <c:pt idx="154">
                  <c:v>41.600356876903099</c:v>
                </c:pt>
                <c:pt idx="155">
                  <c:v>41.479214395683783</c:v>
                </c:pt>
                <c:pt idx="156">
                  <c:v>41.358029307732615</c:v>
                </c:pt>
                <c:pt idx="157">
                  <c:v>41.236860197077149</c:v>
                </c:pt>
                <c:pt idx="158">
                  <c:v>41.11576127333727</c:v>
                </c:pt>
                <c:pt idx="159">
                  <c:v>40.994781900743313</c:v>
                </c:pt>
                <c:pt idx="160">
                  <c:v>40.873966281343847</c:v>
                </c:pt>
                <c:pt idx="161">
                  <c:v>40.753353284407659</c:v>
                </c:pt>
                <c:pt idx="162">
                  <c:v>40.632976409276544</c:v>
                </c:pt>
                <c:pt idx="163">
                  <c:v>40.512863865534491</c:v>
                </c:pt>
                <c:pt idx="164">
                  <c:v>40.393038752299503</c:v>
                </c:pt>
                <c:pt idx="165">
                  <c:v>40.273519317597902</c:v>
                </c:pt>
                <c:pt idx="166">
                  <c:v>40.154319278968785</c:v>
                </c:pt>
                <c:pt idx="167">
                  <c:v>40.035448187453383</c:v>
                </c:pt>
                <c:pt idx="168">
                  <c:v>39.916911818728565</c:v>
                </c:pt>
                <c:pt idx="169">
                  <c:v>39.798712577132385</c:v>
                </c:pt>
                <c:pt idx="170">
                  <c:v>39.680849900517522</c:v>
                </c:pt>
                <c:pt idx="171">
                  <c:v>39.563320656098163</c:v>
                </c:pt>
                <c:pt idx="172">
                  <c:v>39.446119519608608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1.0766817169743294E-2</c:v>
                </c:pt>
                <c:pt idx="2">
                  <c:v>2.7259765694044466E-2</c:v>
                </c:pt>
                <c:pt idx="3">
                  <c:v>4.6549548492483411E-2</c:v>
                </c:pt>
                <c:pt idx="4">
                  <c:v>5.1008337899613607E-2</c:v>
                </c:pt>
                <c:pt idx="5">
                  <c:v>5.9504744498435333E-2</c:v>
                </c:pt>
                <c:pt idx="6">
                  <c:v>6.6419939801873842E-2</c:v>
                </c:pt>
                <c:pt idx="7">
                  <c:v>7.2556271770406508E-2</c:v>
                </c:pt>
                <c:pt idx="8">
                  <c:v>8.5070019624917587E-2</c:v>
                </c:pt>
                <c:pt idx="9">
                  <c:v>9.2136566106669093E-2</c:v>
                </c:pt>
                <c:pt idx="10">
                  <c:v>0.10271021974752603</c:v>
                </c:pt>
                <c:pt idx="11">
                  <c:v>0.11329561819941844</c:v>
                </c:pt>
                <c:pt idx="12">
                  <c:v>0.11532893147265383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5.5109876966457966E-4</c:v>
                </c:pt>
                <c:pt idx="1">
                  <c:v>1.3325725713029597E-2</c:v>
                </c:pt>
                <c:pt idx="2">
                  <c:v>1.9951406150332574E-2</c:v>
                </c:pt>
                <c:pt idx="3">
                  <c:v>4.4000435726451979E-2</c:v>
                </c:pt>
                <c:pt idx="4">
                  <c:v>4.2232956758088525E-2</c:v>
                </c:pt>
                <c:pt idx="5">
                  <c:v>5.6304145390316543E-2</c:v>
                </c:pt>
                <c:pt idx="6">
                  <c:v>6.0711267577149591E-2</c:v>
                </c:pt>
                <c:pt idx="7">
                  <c:v>6.8102926666140193E-2</c:v>
                </c:pt>
                <c:pt idx="8">
                  <c:v>7.4687700349483022E-2</c:v>
                </c:pt>
                <c:pt idx="9">
                  <c:v>8.1523405395779694E-2</c:v>
                </c:pt>
                <c:pt idx="10">
                  <c:v>9.2843100590476901E-2</c:v>
                </c:pt>
                <c:pt idx="11">
                  <c:v>9.8709840295748794E-2</c:v>
                </c:pt>
                <c:pt idx="12">
                  <c:v>9.9694657364992847E-2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49.881</c:v>
                </c:pt>
                <c:pt idx="1">
                  <c:v>50.881</c:v>
                </c:pt>
                <c:pt idx="2">
                  <c:v>51.271000000000001</c:v>
                </c:pt>
                <c:pt idx="3">
                  <c:v>50.051000000000002</c:v>
                </c:pt>
                <c:pt idx="4">
                  <c:v>49.542000000000002</c:v>
                </c:pt>
                <c:pt idx="5">
                  <c:v>50.914999999999999</c:v>
                </c:pt>
                <c:pt idx="6">
                  <c:v>50.136000000000003</c:v>
                </c:pt>
                <c:pt idx="7">
                  <c:v>49.253999999999998</c:v>
                </c:pt>
                <c:pt idx="8">
                  <c:v>51.661000000000001</c:v>
                </c:pt>
                <c:pt idx="9">
                  <c:v>50.881</c:v>
                </c:pt>
                <c:pt idx="10">
                  <c:v>50.847000000000001</c:v>
                </c:pt>
                <c:pt idx="11">
                  <c:v>49.847000000000001</c:v>
                </c:pt>
                <c:pt idx="12">
                  <c:v>49.695</c:v>
                </c:pt>
                <c:pt idx="13">
                  <c:v>50.322000000000003</c:v>
                </c:pt>
                <c:pt idx="14">
                  <c:v>48.847000000000001</c:v>
                </c:pt>
                <c:pt idx="15">
                  <c:v>49.423999999999999</c:v>
                </c:pt>
                <c:pt idx="16">
                  <c:v>49.508000000000003</c:v>
                </c:pt>
                <c:pt idx="17">
                  <c:v>51.576000000000001</c:v>
                </c:pt>
                <c:pt idx="18">
                  <c:v>53.152999999999999</c:v>
                </c:pt>
                <c:pt idx="19">
                  <c:v>51.881</c:v>
                </c:pt>
                <c:pt idx="20">
                  <c:v>50.372999999999998</c:v>
                </c:pt>
                <c:pt idx="21">
                  <c:v>51.814</c:v>
                </c:pt>
                <c:pt idx="22">
                  <c:v>51.508000000000003</c:v>
                </c:pt>
                <c:pt idx="23">
                  <c:v>51.136000000000003</c:v>
                </c:pt>
                <c:pt idx="24">
                  <c:v>50.338999999999999</c:v>
                </c:pt>
                <c:pt idx="25">
                  <c:v>52.356000000000002</c:v>
                </c:pt>
                <c:pt idx="26">
                  <c:v>52</c:v>
                </c:pt>
                <c:pt idx="27">
                  <c:v>51.017000000000003</c:v>
                </c:pt>
                <c:pt idx="28">
                  <c:v>51.61</c:v>
                </c:pt>
                <c:pt idx="29">
                  <c:v>53.136000000000003</c:v>
                </c:pt>
                <c:pt idx="30">
                  <c:v>53.085000000000001</c:v>
                </c:pt>
                <c:pt idx="31">
                  <c:v>53.372999999999998</c:v>
                </c:pt>
                <c:pt idx="32">
                  <c:v>53.796999999999997</c:v>
                </c:pt>
                <c:pt idx="33">
                  <c:v>52.948999999999998</c:v>
                </c:pt>
                <c:pt idx="34">
                  <c:v>55.101999999999997</c:v>
                </c:pt>
                <c:pt idx="35">
                  <c:v>53.746000000000002</c:v>
                </c:pt>
                <c:pt idx="36">
                  <c:v>54.712000000000003</c:v>
                </c:pt>
                <c:pt idx="37">
                  <c:v>54.338999999999999</c:v>
                </c:pt>
                <c:pt idx="38">
                  <c:v>53.814</c:v>
                </c:pt>
                <c:pt idx="39">
                  <c:v>55.863999999999997</c:v>
                </c:pt>
                <c:pt idx="40">
                  <c:v>56.051000000000002</c:v>
                </c:pt>
                <c:pt idx="41">
                  <c:v>56.847000000000001</c:v>
                </c:pt>
                <c:pt idx="42">
                  <c:v>56.253999999999998</c:v>
                </c:pt>
                <c:pt idx="43">
                  <c:v>57.677999999999997</c:v>
                </c:pt>
                <c:pt idx="44">
                  <c:v>59.067999999999998</c:v>
                </c:pt>
                <c:pt idx="45">
                  <c:v>64.457999999999998</c:v>
                </c:pt>
                <c:pt idx="46">
                  <c:v>69.677999999999997</c:v>
                </c:pt>
                <c:pt idx="47">
                  <c:v>82.084999999999994</c:v>
                </c:pt>
                <c:pt idx="48">
                  <c:v>98.897999999999996</c:v>
                </c:pt>
                <c:pt idx="49">
                  <c:v>123.64400000000001</c:v>
                </c:pt>
                <c:pt idx="50">
                  <c:v>150.78</c:v>
                </c:pt>
                <c:pt idx="51">
                  <c:v>173.35599999999999</c:v>
                </c:pt>
                <c:pt idx="52">
                  <c:v>193.119</c:v>
                </c:pt>
                <c:pt idx="53">
                  <c:v>208.71199999999999</c:v>
                </c:pt>
                <c:pt idx="54">
                  <c:v>218.05099999999999</c:v>
                </c:pt>
                <c:pt idx="55">
                  <c:v>223</c:v>
                </c:pt>
                <c:pt idx="56">
                  <c:v>221.78</c:v>
                </c:pt>
                <c:pt idx="57">
                  <c:v>216.74600000000001</c:v>
                </c:pt>
                <c:pt idx="58">
                  <c:v>203.37299999999999</c:v>
                </c:pt>
                <c:pt idx="59">
                  <c:v>179.017</c:v>
                </c:pt>
                <c:pt idx="60">
                  <c:v>133.136</c:v>
                </c:pt>
                <c:pt idx="61">
                  <c:v>80.457999999999998</c:v>
                </c:pt>
                <c:pt idx="62">
                  <c:v>54.253999999999998</c:v>
                </c:pt>
                <c:pt idx="63">
                  <c:v>50.728999999999999</c:v>
                </c:pt>
                <c:pt idx="64">
                  <c:v>50.051000000000002</c:v>
                </c:pt>
                <c:pt idx="65">
                  <c:v>49.22</c:v>
                </c:pt>
                <c:pt idx="66">
                  <c:v>51.287999999999997</c:v>
                </c:pt>
                <c:pt idx="67">
                  <c:v>52.627000000000002</c:v>
                </c:pt>
                <c:pt idx="68">
                  <c:v>51.441000000000003</c:v>
                </c:pt>
                <c:pt idx="69">
                  <c:v>53.898000000000003</c:v>
                </c:pt>
                <c:pt idx="70">
                  <c:v>58.593000000000004</c:v>
                </c:pt>
                <c:pt idx="71">
                  <c:v>68.846999999999994</c:v>
                </c:pt>
                <c:pt idx="72">
                  <c:v>78.712000000000003</c:v>
                </c:pt>
                <c:pt idx="73">
                  <c:v>92.271000000000001</c:v>
                </c:pt>
                <c:pt idx="74">
                  <c:v>107.84699999999999</c:v>
                </c:pt>
                <c:pt idx="75">
                  <c:v>121.169</c:v>
                </c:pt>
                <c:pt idx="76">
                  <c:v>133.661</c:v>
                </c:pt>
                <c:pt idx="77">
                  <c:v>142.797</c:v>
                </c:pt>
                <c:pt idx="78">
                  <c:v>148.881</c:v>
                </c:pt>
                <c:pt idx="79">
                  <c:v>151.458</c:v>
                </c:pt>
                <c:pt idx="80">
                  <c:v>152.05099999999999</c:v>
                </c:pt>
                <c:pt idx="81">
                  <c:v>145.881</c:v>
                </c:pt>
                <c:pt idx="82">
                  <c:v>131.30500000000001</c:v>
                </c:pt>
                <c:pt idx="83">
                  <c:v>105.627</c:v>
                </c:pt>
                <c:pt idx="84">
                  <c:v>71.39</c:v>
                </c:pt>
                <c:pt idx="85">
                  <c:v>52.643999999999998</c:v>
                </c:pt>
                <c:pt idx="86">
                  <c:v>46.863999999999997</c:v>
                </c:pt>
                <c:pt idx="87">
                  <c:v>46.898000000000003</c:v>
                </c:pt>
                <c:pt idx="88">
                  <c:v>47</c:v>
                </c:pt>
                <c:pt idx="89">
                  <c:v>46.253999999999998</c:v>
                </c:pt>
                <c:pt idx="90">
                  <c:v>47.593000000000004</c:v>
                </c:pt>
                <c:pt idx="91">
                  <c:v>47.186</c:v>
                </c:pt>
                <c:pt idx="92">
                  <c:v>46.863999999999997</c:v>
                </c:pt>
                <c:pt idx="93">
                  <c:v>46.136000000000003</c:v>
                </c:pt>
                <c:pt idx="94">
                  <c:v>46.051000000000002</c:v>
                </c:pt>
                <c:pt idx="95">
                  <c:v>45.881</c:v>
                </c:pt>
                <c:pt idx="96">
                  <c:v>46.136000000000003</c:v>
                </c:pt>
                <c:pt idx="97">
                  <c:v>46.441000000000003</c:v>
                </c:pt>
                <c:pt idx="98">
                  <c:v>48.168999999999997</c:v>
                </c:pt>
                <c:pt idx="99">
                  <c:v>47.322000000000003</c:v>
                </c:pt>
                <c:pt idx="100">
                  <c:v>45.814</c:v>
                </c:pt>
                <c:pt idx="101">
                  <c:v>45.898000000000003</c:v>
                </c:pt>
                <c:pt idx="102">
                  <c:v>47.441000000000003</c:v>
                </c:pt>
                <c:pt idx="103">
                  <c:v>46</c:v>
                </c:pt>
                <c:pt idx="104">
                  <c:v>47.372999999999998</c:v>
                </c:pt>
                <c:pt idx="105">
                  <c:v>46.728999999999999</c:v>
                </c:pt>
                <c:pt idx="106">
                  <c:v>47.253999999999998</c:v>
                </c:pt>
                <c:pt idx="107">
                  <c:v>47.085000000000001</c:v>
                </c:pt>
                <c:pt idx="108">
                  <c:v>47.491999999999997</c:v>
                </c:pt>
                <c:pt idx="109">
                  <c:v>50.356000000000002</c:v>
                </c:pt>
                <c:pt idx="110">
                  <c:v>54.831000000000003</c:v>
                </c:pt>
                <c:pt idx="111">
                  <c:v>60.39</c:v>
                </c:pt>
                <c:pt idx="112">
                  <c:v>68.168999999999997</c:v>
                </c:pt>
                <c:pt idx="113">
                  <c:v>75.203000000000003</c:v>
                </c:pt>
                <c:pt idx="114">
                  <c:v>86</c:v>
                </c:pt>
                <c:pt idx="115">
                  <c:v>93.932000000000002</c:v>
                </c:pt>
                <c:pt idx="116">
                  <c:v>99.424000000000007</c:v>
                </c:pt>
                <c:pt idx="117">
                  <c:v>100.864</c:v>
                </c:pt>
                <c:pt idx="118">
                  <c:v>98.575999999999993</c:v>
                </c:pt>
                <c:pt idx="119">
                  <c:v>93.203000000000003</c:v>
                </c:pt>
                <c:pt idx="120">
                  <c:v>84.441000000000003</c:v>
                </c:pt>
                <c:pt idx="121">
                  <c:v>72.558999999999997</c:v>
                </c:pt>
                <c:pt idx="122">
                  <c:v>58.78</c:v>
                </c:pt>
                <c:pt idx="123">
                  <c:v>49.322000000000003</c:v>
                </c:pt>
                <c:pt idx="124">
                  <c:v>45.186</c:v>
                </c:pt>
                <c:pt idx="125">
                  <c:v>42.136000000000003</c:v>
                </c:pt>
                <c:pt idx="126">
                  <c:v>42.762999999999998</c:v>
                </c:pt>
                <c:pt idx="127">
                  <c:v>41.881</c:v>
                </c:pt>
                <c:pt idx="128">
                  <c:v>42.168999999999997</c:v>
                </c:pt>
                <c:pt idx="129">
                  <c:v>43.237000000000002</c:v>
                </c:pt>
                <c:pt idx="130">
                  <c:v>40.796999999999997</c:v>
                </c:pt>
                <c:pt idx="131">
                  <c:v>42.119</c:v>
                </c:pt>
                <c:pt idx="132">
                  <c:v>41.831000000000003</c:v>
                </c:pt>
                <c:pt idx="133">
                  <c:v>42.61</c:v>
                </c:pt>
                <c:pt idx="134">
                  <c:v>43.033999999999999</c:v>
                </c:pt>
                <c:pt idx="135">
                  <c:v>41.491999999999997</c:v>
                </c:pt>
                <c:pt idx="136">
                  <c:v>42.932000000000002</c:v>
                </c:pt>
                <c:pt idx="137">
                  <c:v>42.898000000000003</c:v>
                </c:pt>
                <c:pt idx="138">
                  <c:v>43.186</c:v>
                </c:pt>
                <c:pt idx="139">
                  <c:v>44.136000000000003</c:v>
                </c:pt>
                <c:pt idx="140">
                  <c:v>47.22</c:v>
                </c:pt>
                <c:pt idx="141">
                  <c:v>48.322000000000003</c:v>
                </c:pt>
                <c:pt idx="142">
                  <c:v>53.338999999999999</c:v>
                </c:pt>
                <c:pt idx="143">
                  <c:v>58.831000000000003</c:v>
                </c:pt>
                <c:pt idx="144">
                  <c:v>64.153000000000006</c:v>
                </c:pt>
                <c:pt idx="145">
                  <c:v>68.831000000000003</c:v>
                </c:pt>
                <c:pt idx="146">
                  <c:v>73.102000000000004</c:v>
                </c:pt>
                <c:pt idx="147">
                  <c:v>73.948999999999998</c:v>
                </c:pt>
                <c:pt idx="148">
                  <c:v>72.338999999999999</c:v>
                </c:pt>
                <c:pt idx="149">
                  <c:v>66.457999999999998</c:v>
                </c:pt>
                <c:pt idx="150">
                  <c:v>62.558999999999997</c:v>
                </c:pt>
                <c:pt idx="151">
                  <c:v>55.305</c:v>
                </c:pt>
                <c:pt idx="152">
                  <c:v>48.61</c:v>
                </c:pt>
                <c:pt idx="153">
                  <c:v>44.508000000000003</c:v>
                </c:pt>
                <c:pt idx="154">
                  <c:v>42.136000000000003</c:v>
                </c:pt>
                <c:pt idx="155">
                  <c:v>40.168999999999997</c:v>
                </c:pt>
                <c:pt idx="156">
                  <c:v>40.898000000000003</c:v>
                </c:pt>
                <c:pt idx="157">
                  <c:v>41.457999999999998</c:v>
                </c:pt>
                <c:pt idx="158">
                  <c:v>40.542000000000002</c:v>
                </c:pt>
                <c:pt idx="159">
                  <c:v>39.847000000000001</c:v>
                </c:pt>
                <c:pt idx="160">
                  <c:v>39.338999999999999</c:v>
                </c:pt>
                <c:pt idx="161">
                  <c:v>38.39</c:v>
                </c:pt>
                <c:pt idx="162">
                  <c:v>39.643999999999998</c:v>
                </c:pt>
                <c:pt idx="163">
                  <c:v>39.796999999999997</c:v>
                </c:pt>
                <c:pt idx="164">
                  <c:v>40.762999999999998</c:v>
                </c:pt>
                <c:pt idx="165">
                  <c:v>39.796999999999997</c:v>
                </c:pt>
                <c:pt idx="166">
                  <c:v>39.033999999999999</c:v>
                </c:pt>
                <c:pt idx="167">
                  <c:v>39.423999999999999</c:v>
                </c:pt>
                <c:pt idx="168">
                  <c:v>39.186</c:v>
                </c:pt>
                <c:pt idx="169">
                  <c:v>39.067999999999998</c:v>
                </c:pt>
                <c:pt idx="170">
                  <c:v>38.677999999999997</c:v>
                </c:pt>
                <c:pt idx="171">
                  <c:v>38.152999999999999</c:v>
                </c:pt>
                <c:pt idx="172">
                  <c:v>39</c:v>
                </c:pt>
                <c:pt idx="173">
                  <c:v>38.287999999999997</c:v>
                </c:pt>
                <c:pt idx="174">
                  <c:v>39.746000000000002</c:v>
                </c:pt>
                <c:pt idx="175">
                  <c:v>37.863999999999997</c:v>
                </c:pt>
                <c:pt idx="176">
                  <c:v>39.372999999999998</c:v>
                </c:pt>
                <c:pt idx="177">
                  <c:v>37.22</c:v>
                </c:pt>
                <c:pt idx="178">
                  <c:v>39.136000000000003</c:v>
                </c:pt>
                <c:pt idx="179">
                  <c:v>39.322000000000003</c:v>
                </c:pt>
                <c:pt idx="180">
                  <c:v>39.372999999999998</c:v>
                </c:pt>
                <c:pt idx="181">
                  <c:v>38.728999999999999</c:v>
                </c:pt>
                <c:pt idx="182">
                  <c:v>38.237000000000002</c:v>
                </c:pt>
                <c:pt idx="183">
                  <c:v>39.762999999999998</c:v>
                </c:pt>
                <c:pt idx="184">
                  <c:v>38.271000000000001</c:v>
                </c:pt>
                <c:pt idx="185">
                  <c:v>37.558999999999997</c:v>
                </c:pt>
                <c:pt idx="186">
                  <c:v>38.491999999999997</c:v>
                </c:pt>
                <c:pt idx="187">
                  <c:v>38</c:v>
                </c:pt>
                <c:pt idx="188">
                  <c:v>36.898000000000003</c:v>
                </c:pt>
                <c:pt idx="189">
                  <c:v>38.881</c:v>
                </c:pt>
                <c:pt idx="190">
                  <c:v>37.643999999999998</c:v>
                </c:pt>
                <c:pt idx="191">
                  <c:v>38.168999999999997</c:v>
                </c:pt>
                <c:pt idx="192">
                  <c:v>38.338999999999999</c:v>
                </c:pt>
                <c:pt idx="193">
                  <c:v>37.406999999999996</c:v>
                </c:pt>
                <c:pt idx="194">
                  <c:v>37.508000000000003</c:v>
                </c:pt>
                <c:pt idx="195">
                  <c:v>36.237000000000002</c:v>
                </c:pt>
                <c:pt idx="196">
                  <c:v>37.796999999999997</c:v>
                </c:pt>
                <c:pt idx="197">
                  <c:v>36.661000000000001</c:v>
                </c:pt>
                <c:pt idx="198">
                  <c:v>37.033999999999999</c:v>
                </c:pt>
                <c:pt idx="199">
                  <c:v>37.253999999999998</c:v>
                </c:pt>
                <c:pt idx="200">
                  <c:v>36.643999999999998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49.501894885991035</c:v>
                </c:pt>
                <c:pt idx="11">
                  <c:v>49.715188778932159</c:v>
                </c:pt>
                <c:pt idx="12">
                  <c:v>49.928085194477688</c:v>
                </c:pt>
                <c:pt idx="13">
                  <c:v>50.14040987797506</c:v>
                </c:pt>
                <c:pt idx="14">
                  <c:v>50.351962655451821</c:v>
                </c:pt>
                <c:pt idx="15">
                  <c:v>50.562515051300004</c:v>
                </c:pt>
                <c:pt idx="16">
                  <c:v>50.771807894321228</c:v>
                </c:pt>
                <c:pt idx="17">
                  <c:v>50.979548965936331</c:v>
                </c:pt>
                <c:pt idx="18">
                  <c:v>51.185410759159488</c:v>
                </c:pt>
                <c:pt idx="19">
                  <c:v>51.389028436343942</c:v>
                </c:pt>
                <c:pt idx="20">
                  <c:v>51.589998102343415</c:v>
                </c:pt>
                <c:pt idx="21">
                  <c:v>51.787875558251351</c:v>
                </c:pt>
                <c:pt idx="22">
                  <c:v>51.982175792710798</c:v>
                </c:pt>
                <c:pt idx="23">
                  <c:v>52.17237365207864</c:v>
                </c:pt>
                <c:pt idx="24">
                  <c:v>52.357906505825611</c:v>
                </c:pt>
                <c:pt idx="25">
                  <c:v>52.538180476928389</c:v>
                </c:pt>
                <c:pt idx="26">
                  <c:v>52.712583278289287</c:v>
                </c:pt>
                <c:pt idx="27">
                  <c:v>52.880509467598444</c:v>
                </c:pt>
                <c:pt idx="28">
                  <c:v>53.041408942526161</c:v>
                </c:pt>
                <c:pt idx="29">
                  <c:v>53.194878150531224</c:v>
                </c:pt>
                <c:pt idx="30">
                  <c:v>53.340827701871326</c:v>
                </c:pt>
                <c:pt idx="31">
                  <c:v>53.479782151843573</c:v>
                </c:pt>
                <c:pt idx="32">
                  <c:v>53.613399854112217</c:v>
                </c:pt>
                <c:pt idx="33">
                  <c:v>53.74534400609376</c:v>
                </c:pt>
                <c:pt idx="34">
                  <c:v>53.882688332954203</c:v>
                </c:pt>
                <c:pt idx="35">
                  <c:v>54.038094693421549</c:v>
                </c:pt>
                <c:pt idx="36">
                  <c:v>54.233038990264291</c:v>
                </c:pt>
                <c:pt idx="37">
                  <c:v>54.502358768327383</c:v>
                </c:pt>
                <c:pt idx="38">
                  <c:v>54.900312158109301</c:v>
                </c:pt>
                <c:pt idx="39">
                  <c:v>55.508127982963458</c:v>
                </c:pt>
                <c:pt idx="40">
                  <c:v>56.442650151291893</c:v>
                </c:pt>
                <c:pt idx="41">
                  <c:v>57.865119102622117</c:v>
                </c:pt>
                <c:pt idx="42">
                  <c:v>59.988421418716037</c:v>
                </c:pt>
                <c:pt idx="43">
                  <c:v>63.080382023286333</c:v>
                </c:pt>
                <c:pt idx="44">
                  <c:v>67.460065238823191</c:v>
                </c:pt>
                <c:pt idx="45">
                  <c:v>73.48386041560498</c:v>
                </c:pt>
                <c:pt idx="46">
                  <c:v>81.51865000267135</c:v>
                </c:pt>
                <c:pt idx="47">
                  <c:v>91.900815940926137</c:v>
                </c:pt>
                <c:pt idx="48">
                  <c:v>104.88220138625438</c:v>
                </c:pt>
                <c:pt idx="49">
                  <c:v>120.56666554056721</c:v>
                </c:pt>
                <c:pt idx="50">
                  <c:v>138.84087086959343</c:v>
                </c:pt>
                <c:pt idx="51">
                  <c:v>159.29381322420141</c:v>
                </c:pt>
                <c:pt idx="52">
                  <c:v>181.09313380524952</c:v>
                </c:pt>
                <c:pt idx="53">
                  <c:v>202.7551616149492</c:v>
                </c:pt>
                <c:pt idx="54">
                  <c:v>221.79008571142953</c:v>
                </c:pt>
                <c:pt idx="55">
                  <c:v>234.45359005049383</c:v>
                </c:pt>
                <c:pt idx="56">
                  <c:v>236.22527303358066</c:v>
                </c:pt>
                <c:pt idx="57">
                  <c:v>223.59447169713587</c:v>
                </c:pt>
                <c:pt idx="58">
                  <c:v>196.63842606115156</c:v>
                </c:pt>
                <c:pt idx="59">
                  <c:v>160.38504977721766</c:v>
                </c:pt>
                <c:pt idx="60">
                  <c:v>123.12568987224411</c:v>
                </c:pt>
                <c:pt idx="61">
                  <c:v>92.407093607444352</c:v>
                </c:pt>
                <c:pt idx="62">
                  <c:v>71.764126112914681</c:v>
                </c:pt>
                <c:pt idx="63">
                  <c:v>60.455895530992642</c:v>
                </c:pt>
                <c:pt idx="64">
                  <c:v>55.565655896469707</c:v>
                </c:pt>
                <c:pt idx="65">
                  <c:v>54.242911053281929</c:v>
                </c:pt>
                <c:pt idx="66">
                  <c:v>54.722274599140867</c:v>
                </c:pt>
                <c:pt idx="67">
                  <c:v>56.262962120175544</c:v>
                </c:pt>
                <c:pt idx="68">
                  <c:v>58.72372527049302</c:v>
                </c:pt>
                <c:pt idx="69">
                  <c:v>62.221273224686286</c:v>
                </c:pt>
                <c:pt idx="70">
                  <c:v>66.951460510559855</c:v>
                </c:pt>
                <c:pt idx="71">
                  <c:v>73.105989221349645</c:v>
                </c:pt>
                <c:pt idx="72">
                  <c:v>80.822555351990616</c:v>
                </c:pt>
                <c:pt idx="73">
                  <c:v>90.142358964752219</c:v>
                </c:pt>
                <c:pt idx="74">
                  <c:v>100.97080362101413</c:v>
                </c:pt>
                <c:pt idx="75">
                  <c:v>113.04296044763129</c:v>
                </c:pt>
                <c:pt idx="76">
                  <c:v>125.88203355128306</c:v>
                </c:pt>
                <c:pt idx="77">
                  <c:v>138.68960629665818</c:v>
                </c:pt>
                <c:pt idx="78">
                  <c:v>150.04223051721988</c:v>
                </c:pt>
                <c:pt idx="79">
                  <c:v>157.40274485108532</c:v>
                </c:pt>
                <c:pt idx="80">
                  <c:v>157.09438320298398</c:v>
                </c:pt>
                <c:pt idx="81">
                  <c:v>145.94992915127071</c:v>
                </c:pt>
                <c:pt idx="82">
                  <c:v>124.47049939895064</c:v>
                </c:pt>
                <c:pt idx="83">
                  <c:v>98.309666824424497</c:v>
                </c:pt>
                <c:pt idx="84">
                  <c:v>75.208966855974737</c:v>
                </c:pt>
                <c:pt idx="85">
                  <c:v>59.879159069527347</c:v>
                </c:pt>
                <c:pt idx="86">
                  <c:v>52.116110354408733</c:v>
                </c:pt>
                <c:pt idx="87">
                  <c:v>49.064314490774279</c:v>
                </c:pt>
                <c:pt idx="88">
                  <c:v>48.082147599591096</c:v>
                </c:pt>
                <c:pt idx="89">
                  <c:v>47.765717894751624</c:v>
                </c:pt>
                <c:pt idx="90">
                  <c:v>47.609433628920428</c:v>
                </c:pt>
                <c:pt idx="91">
                  <c:v>47.482908363048253</c:v>
                </c:pt>
                <c:pt idx="92">
                  <c:v>47.361405827310001</c:v>
                </c:pt>
                <c:pt idx="93">
                  <c:v>47.241385863549546</c:v>
                </c:pt>
                <c:pt idx="94">
                  <c:v>47.122426937561315</c:v>
                </c:pt>
                <c:pt idx="95">
                  <c:v>47.004468586011193</c:v>
                </c:pt>
                <c:pt idx="96">
                  <c:v>46.887533518427759</c:v>
                </c:pt>
                <c:pt idx="97">
                  <c:v>46.771782474686034</c:v>
                </c:pt>
                <c:pt idx="98">
                  <c:v>46.657699241633651</c:v>
                </c:pt>
                <c:pt idx="99">
                  <c:v>46.546496994299666</c:v>
                </c:pt>
                <c:pt idx="100">
                  <c:v>46.44095000987901</c:v>
                </c:pt>
                <c:pt idx="101">
                  <c:v>46.34698756116105</c:v>
                </c:pt>
                <c:pt idx="102">
                  <c:v>46.276540514993648</c:v>
                </c:pt>
                <c:pt idx="103">
                  <c:v>46.252246273559592</c:v>
                </c:pt>
                <c:pt idx="104">
                  <c:v>46.314568918993331</c:v>
                </c:pt>
                <c:pt idx="105">
                  <c:v>46.531487920038131</c:v>
                </c:pt>
                <c:pt idx="106">
                  <c:v>47.009942504748132</c:v>
                </c:pt>
                <c:pt idx="107">
                  <c:v>47.906585361057196</c:v>
                </c:pt>
                <c:pt idx="108">
                  <c:v>49.433273218868919</c:v>
                </c:pt>
                <c:pt idx="109">
                  <c:v>51.85067463808776</c:v>
                </c:pt>
                <c:pt idx="110">
                  <c:v>55.442195526856445</c:v>
                </c:pt>
                <c:pt idx="111">
                  <c:v>60.460425300372698</c:v>
                </c:pt>
                <c:pt idx="112">
                  <c:v>67.038719760736598</c:v>
                </c:pt>
                <c:pt idx="113">
                  <c:v>75.061625564061842</c:v>
                </c:pt>
                <c:pt idx="114">
                  <c:v>83.998656772383839</c:v>
                </c:pt>
                <c:pt idx="115">
                  <c:v>92.749421885059348</c:v>
                </c:pt>
                <c:pt idx="116">
                  <c:v>99.634810032322932</c:v>
                </c:pt>
                <c:pt idx="117">
                  <c:v>102.72956542016169</c:v>
                </c:pt>
                <c:pt idx="118">
                  <c:v>100.60610451663584</c:v>
                </c:pt>
                <c:pt idx="119">
                  <c:v>93.188176675892592</c:v>
                </c:pt>
                <c:pt idx="120">
                  <c:v>82.089765407627098</c:v>
                </c:pt>
                <c:pt idx="121">
                  <c:v>70.014437308647189</c:v>
                </c:pt>
                <c:pt idx="122">
                  <c:v>59.516974299069282</c:v>
                </c:pt>
                <c:pt idx="123">
                  <c:v>51.98247255296323</c:v>
                </c:pt>
                <c:pt idx="124">
                  <c:v>47.443423888786995</c:v>
                </c:pt>
                <c:pt idx="125">
                  <c:v>45.114248389110422</c:v>
                </c:pt>
                <c:pt idx="126">
                  <c:v>44.068015852977915</c:v>
                </c:pt>
                <c:pt idx="127">
                  <c:v>43.62606290068863</c:v>
                </c:pt>
                <c:pt idx="128">
                  <c:v>43.418633669459425</c:v>
                </c:pt>
                <c:pt idx="129">
                  <c:v>43.286937322542578</c:v>
                </c:pt>
                <c:pt idx="130">
                  <c:v>43.175880265498002</c:v>
                </c:pt>
                <c:pt idx="131">
                  <c:v>43.070090922070065</c:v>
                </c:pt>
                <c:pt idx="132">
                  <c:v>42.966984173014858</c:v>
                </c:pt>
                <c:pt idx="133">
                  <c:v>42.868910453561654</c:v>
                </c:pt>
                <c:pt idx="134">
                  <c:v>42.783440482001474</c:v>
                </c:pt>
                <c:pt idx="135">
                  <c:v>42.728224713065806</c:v>
                </c:pt>
                <c:pt idx="136">
                  <c:v>42.740517193333098</c:v>
                </c:pt>
                <c:pt idx="137">
                  <c:v>42.892085076616915</c:v>
                </c:pt>
                <c:pt idx="138">
                  <c:v>43.308213687450213</c:v>
                </c:pt>
                <c:pt idx="139">
                  <c:v>44.184413145344756</c:v>
                </c:pt>
                <c:pt idx="140">
                  <c:v>45.786362727480153</c:v>
                </c:pt>
                <c:pt idx="141">
                  <c:v>48.410426322969769</c:v>
                </c:pt>
                <c:pt idx="142">
                  <c:v>52.281562109972889</c:v>
                </c:pt>
                <c:pt idx="143">
                  <c:v>57.385519508866189</c:v>
                </c:pt>
                <c:pt idx="144">
                  <c:v>63.282708361531249</c:v>
                </c:pt>
                <c:pt idx="145">
                  <c:v>69.018016026787564</c:v>
                </c:pt>
                <c:pt idx="146">
                  <c:v>73.2672055194992</c:v>
                </c:pt>
                <c:pt idx="147">
                  <c:v>74.771502213202467</c:v>
                </c:pt>
                <c:pt idx="148">
                  <c:v>72.905536807056208</c:v>
                </c:pt>
                <c:pt idx="149">
                  <c:v>68.044990017738996</c:v>
                </c:pt>
                <c:pt idx="150">
                  <c:v>61.452855507688767</c:v>
                </c:pt>
                <c:pt idx="151">
                  <c:v>54.715597283613391</c:v>
                </c:pt>
                <c:pt idx="152">
                  <c:v>49.083196359512215</c:v>
                </c:pt>
                <c:pt idx="153">
                  <c:v>45.104263149428895</c:v>
                </c:pt>
                <c:pt idx="154">
                  <c:v>42.682917464380168</c:v>
                </c:pt>
                <c:pt idx="155">
                  <c:v>41.387511563097824</c:v>
                </c:pt>
                <c:pt idx="156">
                  <c:v>40.754720470266683</c:v>
                </c:pt>
                <c:pt idx="157">
                  <c:v>40.447692955182433</c:v>
                </c:pt>
                <c:pt idx="158">
                  <c:v>40.276294706167292</c:v>
                </c:pt>
                <c:pt idx="159">
                  <c:v>40.153106652250628</c:v>
                </c:pt>
                <c:pt idx="160">
                  <c:v>40.044628802454284</c:v>
                </c:pt>
                <c:pt idx="161">
                  <c:v>39.940021369785434</c:v>
                </c:pt>
                <c:pt idx="162">
                  <c:v>39.836297396832329</c:v>
                </c:pt>
                <c:pt idx="163">
                  <c:v>39.732750611674568</c:v>
                </c:pt>
                <c:pt idx="164">
                  <c:v>39.629235540423252</c:v>
                </c:pt>
                <c:pt idx="165">
                  <c:v>39.525724403981776</c:v>
                </c:pt>
                <c:pt idx="166">
                  <c:v>39.422210796637479</c:v>
                </c:pt>
                <c:pt idx="167">
                  <c:v>39.31869188713403</c:v>
                </c:pt>
                <c:pt idx="168">
                  <c:v>39.215165600302925</c:v>
                </c:pt>
                <c:pt idx="169">
                  <c:v>39.111630221880233</c:v>
                </c:pt>
                <c:pt idx="170">
                  <c:v>39.008084335442028</c:v>
                </c:pt>
                <c:pt idx="171">
                  <c:v>38.904526796615954</c:v>
                </c:pt>
                <c:pt idx="172">
                  <c:v>38.800956709783023</c:v>
                </c:pt>
                <c:pt idx="173">
                  <c:v>38.697373404371533</c:v>
                </c:pt>
                <c:pt idx="174">
                  <c:v>38.593776411082885</c:v>
                </c:pt>
                <c:pt idx="175">
                  <c:v>38.490165438568113</c:v>
                </c:pt>
                <c:pt idx="176">
                  <c:v>38.386540350980212</c:v>
                </c:pt>
                <c:pt idx="177">
                  <c:v>38.282901146721031</c:v>
                </c:pt>
                <c:pt idx="178">
                  <c:v>38.179247938605798</c:v>
                </c:pt>
                <c:pt idx="179">
                  <c:v>38.075580935586075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49.501894885984314</c:v>
                </c:pt>
                <c:pt idx="11">
                  <c:v>49.715188778908335</c:v>
                </c:pt>
                <c:pt idx="12">
                  <c:v>49.928085194395422</c:v>
                </c:pt>
                <c:pt idx="13">
                  <c:v>50.140409877698318</c:v>
                </c:pt>
                <c:pt idx="14">
                  <c:v>50.351962654544934</c:v>
                </c:pt>
                <c:pt idx="15">
                  <c:v>50.562515048405032</c:v>
                </c:pt>
                <c:pt idx="16">
                  <c:v>50.77180788531907</c:v>
                </c:pt>
                <c:pt idx="17">
                  <c:v>50.979548938667797</c:v>
                </c:pt>
                <c:pt idx="18">
                  <c:v>51.18541067869765</c:v>
                </c:pt>
                <c:pt idx="19">
                  <c:v>51.389028205067731</c:v>
                </c:pt>
                <c:pt idx="20">
                  <c:v>51.589997454776132</c:v>
                </c:pt>
                <c:pt idx="21">
                  <c:v>51.787873792003147</c:v>
                </c:pt>
                <c:pt idx="22">
                  <c:v>51.982171099917096</c:v>
                </c:pt>
                <c:pt idx="23">
                  <c:v>52.172361506335548</c:v>
                </c:pt>
                <c:pt idx="24">
                  <c:v>52.357875884103116</c:v>
                </c:pt>
                <c:pt idx="25">
                  <c:v>52.538105271698988</c:v>
                </c:pt>
                <c:pt idx="26">
                  <c:v>52.712403358322526</c:v>
                </c:pt>
                <c:pt idx="27">
                  <c:v>52.880090168834592</c:v>
                </c:pt>
                <c:pt idx="28">
                  <c:v>53.040457065818259</c:v>
                </c:pt>
                <c:pt idx="29">
                  <c:v>53.192773157241298</c:v>
                </c:pt>
                <c:pt idx="30">
                  <c:v>53.336293157774207</c:v>
                </c:pt>
                <c:pt idx="31">
                  <c:v>53.470266699434383</c:v>
                </c:pt>
                <c:pt idx="32">
                  <c:v>53.593949023519372</c:v>
                </c:pt>
                <c:pt idx="33">
                  <c:v>53.706612912540301</c:v>
                </c:pt>
                <c:pt idx="34">
                  <c:v>53.807561641153711</c:v>
                </c:pt>
                <c:pt idx="35">
                  <c:v>53.896142643341932</c:v>
                </c:pt>
                <c:pt idx="36">
                  <c:v>53.971761514938095</c:v>
                </c:pt>
                <c:pt idx="37">
                  <c:v>54.033895902556594</c:v>
                </c:pt>
                <c:pt idx="38">
                  <c:v>54.082108778963246</c:v>
                </c:pt>
                <c:pt idx="39">
                  <c:v>54.116060577473647</c:v>
                </c:pt>
                <c:pt idx="40">
                  <c:v>54.135519659549622</c:v>
                </c:pt>
                <c:pt idx="41">
                  <c:v>54.140370623894306</c:v>
                </c:pt>
                <c:pt idx="42">
                  <c:v>54.130620032925208</c:v>
                </c:pt>
                <c:pt idx="43">
                  <c:v>54.106399231371014</c:v>
                </c:pt>
                <c:pt idx="44">
                  <c:v>54.067964056575924</c:v>
                </c:pt>
                <c:pt idx="45">
                  <c:v>54.015691382754383</c:v>
                </c:pt>
                <c:pt idx="46">
                  <c:v>53.950072591663258</c:v>
                </c:pt>
                <c:pt idx="47">
                  <c:v>53.871704208630895</c:v>
                </c:pt>
                <c:pt idx="48">
                  <c:v>53.781276074462767</c:v>
                </c:pt>
                <c:pt idx="49">
                  <c:v>53.679557530695853</c:v>
                </c:pt>
                <c:pt idx="50">
                  <c:v>53.567382170710509</c:v>
                </c:pt>
                <c:pt idx="51">
                  <c:v>53.445631748203404</c:v>
                </c:pt>
                <c:pt idx="52">
                  <c:v>53.315219836779498</c:v>
                </c:pt>
                <c:pt idx="53">
                  <c:v>53.177075802507069</c:v>
                </c:pt>
                <c:pt idx="54">
                  <c:v>53.032129590479656</c:v>
                </c:pt>
                <c:pt idx="55">
                  <c:v>52.881297743920982</c:v>
                </c:pt>
                <c:pt idx="56">
                  <c:v>52.725470978275375</c:v>
                </c:pt>
                <c:pt idx="57">
                  <c:v>52.565503531199667</c:v>
                </c:pt>
                <c:pt idx="58">
                  <c:v>52.402204409801477</c:v>
                </c:pt>
                <c:pt idx="59">
                  <c:v>52.236330564918326</c:v>
                </c:pt>
                <c:pt idx="60">
                  <c:v>52.068581943119355</c:v>
                </c:pt>
                <c:pt idx="61">
                  <c:v>51.899598303126943</c:v>
                </c:pt>
                <c:pt idx="62">
                  <c:v>51.729957635569939</c:v>
                </c:pt>
                <c:pt idx="63">
                  <c:v>51.560175993105048</c:v>
                </c:pt>
                <c:pt idx="64">
                  <c:v>51.3907085206422</c:v>
                </c:pt>
                <c:pt idx="65">
                  <c:v>51.221951470666212</c:v>
                </c:pt>
                <c:pt idx="66">
                  <c:v>51.054244994064085</c:v>
                </c:pt>
                <c:pt idx="67">
                  <c:v>50.887876509964599</c:v>
                </c:pt>
                <c:pt idx="68">
                  <c:v>50.723084476501434</c:v>
                </c:pt>
                <c:pt idx="69">
                  <c:v>50.560062406010282</c:v>
                </c:pt>
                <c:pt idx="70">
                  <c:v>50.398962991188007</c:v>
                </c:pt>
                <c:pt idx="71">
                  <c:v>50.239902231771211</c:v>
                </c:pt>
                <c:pt idx="72">
                  <c:v>50.082963473282867</c:v>
                </c:pt>
                <c:pt idx="73">
                  <c:v>49.928201289634039</c:v>
                </c:pt>
                <c:pt idx="74">
                  <c:v>49.775645159410757</c:v>
                </c:pt>
                <c:pt idx="75">
                  <c:v>49.625302901317909</c:v>
                </c:pt>
                <c:pt idx="76">
                  <c:v>49.47716384745425</c:v>
                </c:pt>
                <c:pt idx="77">
                  <c:v>49.331201743946764</c:v>
                </c:pt>
                <c:pt idx="78">
                  <c:v>49.187377377156317</c:v>
                </c:pt>
                <c:pt idx="79">
                  <c:v>49.045640930401539</c:v>
                </c:pt>
                <c:pt idx="80">
                  <c:v>48.905934081188164</c:v>
                </c:pt>
                <c:pt idx="81">
                  <c:v>48.76819185252603</c:v>
                </c:pt>
                <c:pt idx="82">
                  <c:v>48.63234423431188</c:v>
                </c:pt>
                <c:pt idx="83">
                  <c:v>48.498317592176626</c:v>
                </c:pt>
                <c:pt idx="84">
                  <c:v>48.366035881842542</c:v>
                </c:pt>
                <c:pt idx="85">
                  <c:v>48.235421687084298</c:v>
                </c:pt>
                <c:pt idx="86">
                  <c:v>48.106397098986903</c:v>
                </c:pt>
                <c:pt idx="87">
                  <c:v>47.978884453469561</c:v>
                </c:pt>
                <c:pt idx="88">
                  <c:v>47.852806943096311</c:v>
                </c:pt>
                <c:pt idx="89">
                  <c:v>47.728089118107832</c:v>
                </c:pt>
                <c:pt idx="90">
                  <c:v>47.604657290444266</c:v>
                </c:pt>
                <c:pt idx="91">
                  <c:v>47.482439853338803</c:v>
                </c:pt>
                <c:pt idx="92">
                  <c:v>47.361367527881242</c:v>
                </c:pt>
                <c:pt idx="93">
                  <c:v>47.241373546807239</c:v>
                </c:pt>
                <c:pt idx="94">
                  <c:v>47.122393784681094</c:v>
                </c:pt>
                <c:pt idx="95">
                  <c:v>47.004366842619561</c:v>
                </c:pt>
                <c:pt idx="96">
                  <c:v>46.887234094758355</c:v>
                </c:pt>
                <c:pt idx="97">
                  <c:v>46.770939702795047</c:v>
                </c:pt>
                <c:pt idx="98">
                  <c:v>46.655430604152372</c:v>
                </c:pt>
                <c:pt idx="99">
                  <c:v>46.540656478591494</c:v>
                </c:pt>
                <c:pt idx="100">
                  <c:v>46.426569697464963</c:v>
                </c:pt>
                <c:pt idx="101">
                  <c:v>46.31312525922629</c:v>
                </c:pt>
                <c:pt idx="102">
                  <c:v>46.200280714305279</c:v>
                </c:pt>
                <c:pt idx="103">
                  <c:v>46.087996082008793</c:v>
                </c:pt>
                <c:pt idx="104">
                  <c:v>45.976233761710901</c:v>
                </c:pt>
                <c:pt idx="105">
                  <c:v>45.864958440249062</c:v>
                </c:pt>
                <c:pt idx="106">
                  <c:v>45.754136997139156</c:v>
                </c:pt>
                <c:pt idx="107">
                  <c:v>45.64373840895707</c:v>
                </c:pt>
                <c:pt idx="108">
                  <c:v>45.533733654003939</c:v>
                </c:pt>
                <c:pt idx="109">
                  <c:v>45.424095618171329</c:v>
                </c:pt>
                <c:pt idx="110">
                  <c:v>45.314799002748408</c:v>
                </c:pt>
                <c:pt idx="111">
                  <c:v>45.205820234761731</c:v>
                </c:pt>
                <c:pt idx="112">
                  <c:v>45.097137380305711</c:v>
                </c:pt>
                <c:pt idx="113">
                  <c:v>44.98873006120678</c:v>
                </c:pt>
                <c:pt idx="114">
                  <c:v>44.88057937526154</c:v>
                </c:pt>
                <c:pt idx="115">
                  <c:v>44.772667820199246</c:v>
                </c:pt>
                <c:pt idx="116">
                  <c:v>44.66497922143656</c:v>
                </c:pt>
                <c:pt idx="117">
                  <c:v>44.557498663617686</c:v>
                </c:pt>
                <c:pt idx="118">
                  <c:v>44.450212425863548</c:v>
                </c:pt>
                <c:pt idx="119">
                  <c:v>44.34310792058708</c:v>
                </c:pt>
                <c:pt idx="120">
                  <c:v>44.236173635668173</c:v>
                </c:pt>
                <c:pt idx="121">
                  <c:v>44.129399079719128</c:v>
                </c:pt>
                <c:pt idx="122">
                  <c:v>44.022774730110982</c:v>
                </c:pt>
                <c:pt idx="123">
                  <c:v>43.916291983370201</c:v>
                </c:pt>
                <c:pt idx="124">
                  <c:v>43.80994310749729</c:v>
                </c:pt>
                <c:pt idx="125">
                  <c:v>43.703721195703629</c:v>
                </c:pt>
                <c:pt idx="126">
                  <c:v>43.597620121012532</c:v>
                </c:pt>
                <c:pt idx="127">
                  <c:v>43.491634491128167</c:v>
                </c:pt>
                <c:pt idx="128">
                  <c:v>43.385759602945981</c:v>
                </c:pt>
                <c:pt idx="129">
                  <c:v>43.279991396063693</c:v>
                </c:pt>
                <c:pt idx="130">
                  <c:v>43.174326404659681</c:v>
                </c:pt>
                <c:pt idx="131">
                  <c:v>43.0687617071397</c:v>
                </c:pt>
                <c:pt idx="132">
                  <c:v>42.963294873021191</c:v>
                </c:pt>
                <c:pt idx="133">
                  <c:v>42.857923906629495</c:v>
                </c:pt>
                <c:pt idx="134">
                  <c:v>42.75264718732906</c:v>
                </c:pt>
                <c:pt idx="135">
                  <c:v>42.647463406204437</c:v>
                </c:pt>
                <c:pt idx="136">
                  <c:v>42.542371499342408</c:v>
                </c:pt>
                <c:pt idx="137">
                  <c:v>42.437370578139777</c:v>
                </c:pt>
                <c:pt idx="138">
                  <c:v>42.332459857365457</c:v>
                </c:pt>
                <c:pt idx="139">
                  <c:v>42.227638582022848</c:v>
                </c:pt>
                <c:pt idx="140">
                  <c:v>42.122905954371845</c:v>
                </c:pt>
                <c:pt idx="141">
                  <c:v>42.018261062753751</c:v>
                </c:pt>
                <c:pt idx="142">
                  <c:v>41.913702814092616</c:v>
                </c:pt>
                <c:pt idx="143">
                  <c:v>41.809229872093255</c:v>
                </c:pt>
                <c:pt idx="144">
                  <c:v>41.704840603197873</c:v>
                </c:pt>
                <c:pt idx="145">
                  <c:v>41.600533032278165</c:v>
                </c:pt>
                <c:pt idx="146">
                  <c:v>41.496304809819506</c:v>
                </c:pt>
                <c:pt idx="147">
                  <c:v>41.392153191998602</c:v>
                </c:pt>
                <c:pt idx="148">
                  <c:v>41.28807503457962</c:v>
                </c:pt>
                <c:pt idx="149">
                  <c:v>41.184066800983985</c:v>
                </c:pt>
                <c:pt idx="150">
                  <c:v>41.080124584262151</c:v>
                </c:pt>
                <c:pt idx="151">
                  <c:v>40.97624414205923</c:v>
                </c:pt>
                <c:pt idx="152">
                  <c:v>40.872420943067254</c:v>
                </c:pt>
                <c:pt idx="153">
                  <c:v>40.768650222943407</c:v>
                </c:pt>
                <c:pt idx="154">
                  <c:v>40.664927047283214</c:v>
                </c:pt>
                <c:pt idx="155">
                  <c:v>40.56124637899935</c:v>
                </c:pt>
                <c:pt idx="156">
                  <c:v>40.457603147381704</c:v>
                </c:pt>
                <c:pt idx="157">
                  <c:v>40.353992316201264</c:v>
                </c:pt>
                <c:pt idx="158">
                  <c:v>40.250408948452744</c:v>
                </c:pt>
                <c:pt idx="159">
                  <c:v>40.146848265679395</c:v>
                </c:pt>
                <c:pt idx="160">
                  <c:v>40.043305700254798</c:v>
                </c:pt>
                <c:pt idx="161">
                  <c:v>39.939776939470761</c:v>
                </c:pt>
                <c:pt idx="162">
                  <c:v>39.836257960761081</c:v>
                </c:pt>
                <c:pt idx="163">
                  <c:v>39.732745057845491</c:v>
                </c:pt>
                <c:pt idx="164">
                  <c:v>39.629234857981125</c:v>
                </c:pt>
                <c:pt idx="165">
                  <c:v>39.525724330842046</c:v>
                </c:pt>
                <c:pt idx="166">
                  <c:v>39.422210789802833</c:v>
                </c:pt>
                <c:pt idx="167">
                  <c:v>39.318691886577312</c:v>
                </c:pt>
                <c:pt idx="168">
                  <c:v>39.215165600263404</c:v>
                </c:pt>
                <c:pt idx="169">
                  <c:v>39.111630221877789</c:v>
                </c:pt>
                <c:pt idx="170">
                  <c:v>39.008084335441893</c:v>
                </c:pt>
                <c:pt idx="171">
                  <c:v>38.904526796615947</c:v>
                </c:pt>
                <c:pt idx="172">
                  <c:v>38.800956709783023</c:v>
                </c:pt>
                <c:pt idx="173">
                  <c:v>38.697373404371533</c:v>
                </c:pt>
                <c:pt idx="174">
                  <c:v>38.593776411082885</c:v>
                </c:pt>
                <c:pt idx="175">
                  <c:v>38.490165438568113</c:v>
                </c:pt>
                <c:pt idx="176">
                  <c:v>38.386540350980212</c:v>
                </c:pt>
                <c:pt idx="177">
                  <c:v>38.282901146721031</c:v>
                </c:pt>
                <c:pt idx="178">
                  <c:v>38.179247938605798</c:v>
                </c:pt>
                <c:pt idx="179">
                  <c:v>38.075580935586075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49.457999999999998</c:v>
                </c:pt>
                <c:pt idx="1">
                  <c:v>46.338999999999999</c:v>
                </c:pt>
                <c:pt idx="2">
                  <c:v>48.237000000000002</c:v>
                </c:pt>
                <c:pt idx="3">
                  <c:v>47.593000000000004</c:v>
                </c:pt>
                <c:pt idx="4">
                  <c:v>48.152999999999999</c:v>
                </c:pt>
                <c:pt idx="5">
                  <c:v>48.491999999999997</c:v>
                </c:pt>
                <c:pt idx="6">
                  <c:v>48.457999999999998</c:v>
                </c:pt>
                <c:pt idx="7">
                  <c:v>50.067999999999998</c:v>
                </c:pt>
                <c:pt idx="8">
                  <c:v>48.441000000000003</c:v>
                </c:pt>
                <c:pt idx="9">
                  <c:v>50.237000000000002</c:v>
                </c:pt>
                <c:pt idx="10">
                  <c:v>47.372999999999998</c:v>
                </c:pt>
                <c:pt idx="11">
                  <c:v>48.237000000000002</c:v>
                </c:pt>
                <c:pt idx="12">
                  <c:v>48.508000000000003</c:v>
                </c:pt>
                <c:pt idx="13">
                  <c:v>47.406999999999996</c:v>
                </c:pt>
                <c:pt idx="14">
                  <c:v>48.542000000000002</c:v>
                </c:pt>
                <c:pt idx="15">
                  <c:v>46.677999999999997</c:v>
                </c:pt>
                <c:pt idx="16">
                  <c:v>48.338999999999999</c:v>
                </c:pt>
                <c:pt idx="17">
                  <c:v>47.305</c:v>
                </c:pt>
                <c:pt idx="18">
                  <c:v>49.406999999999996</c:v>
                </c:pt>
                <c:pt idx="19">
                  <c:v>49.237000000000002</c:v>
                </c:pt>
                <c:pt idx="20">
                  <c:v>49.728999999999999</c:v>
                </c:pt>
                <c:pt idx="21">
                  <c:v>49.61</c:v>
                </c:pt>
                <c:pt idx="22">
                  <c:v>49.186</c:v>
                </c:pt>
                <c:pt idx="23">
                  <c:v>48.695</c:v>
                </c:pt>
                <c:pt idx="24">
                  <c:v>49.847000000000001</c:v>
                </c:pt>
                <c:pt idx="25">
                  <c:v>49.136000000000003</c:v>
                </c:pt>
                <c:pt idx="26">
                  <c:v>50.186</c:v>
                </c:pt>
                <c:pt idx="27">
                  <c:v>50.152999999999999</c:v>
                </c:pt>
                <c:pt idx="28">
                  <c:v>50.542000000000002</c:v>
                </c:pt>
                <c:pt idx="29">
                  <c:v>49.372999999999998</c:v>
                </c:pt>
                <c:pt idx="30">
                  <c:v>50.085000000000001</c:v>
                </c:pt>
                <c:pt idx="31">
                  <c:v>50</c:v>
                </c:pt>
                <c:pt idx="32">
                  <c:v>50.168999999999997</c:v>
                </c:pt>
                <c:pt idx="33">
                  <c:v>50.881</c:v>
                </c:pt>
                <c:pt idx="34">
                  <c:v>51.372999999999998</c:v>
                </c:pt>
                <c:pt idx="35">
                  <c:v>50.78</c:v>
                </c:pt>
                <c:pt idx="36">
                  <c:v>50.677999999999997</c:v>
                </c:pt>
                <c:pt idx="37">
                  <c:v>51.948999999999998</c:v>
                </c:pt>
                <c:pt idx="38">
                  <c:v>51.186</c:v>
                </c:pt>
                <c:pt idx="39">
                  <c:v>52.475000000000001</c:v>
                </c:pt>
                <c:pt idx="40">
                  <c:v>52.085000000000001</c:v>
                </c:pt>
                <c:pt idx="41">
                  <c:v>52.677999999999997</c:v>
                </c:pt>
                <c:pt idx="42">
                  <c:v>54.168999999999997</c:v>
                </c:pt>
                <c:pt idx="43">
                  <c:v>53.271000000000001</c:v>
                </c:pt>
                <c:pt idx="44">
                  <c:v>53.914999999999999</c:v>
                </c:pt>
                <c:pt idx="45">
                  <c:v>55.746000000000002</c:v>
                </c:pt>
                <c:pt idx="46">
                  <c:v>55.982999999999997</c:v>
                </c:pt>
                <c:pt idx="47">
                  <c:v>61.136000000000003</c:v>
                </c:pt>
                <c:pt idx="48">
                  <c:v>69.745999999999995</c:v>
                </c:pt>
                <c:pt idx="49">
                  <c:v>84.558999999999997</c:v>
                </c:pt>
                <c:pt idx="50">
                  <c:v>104.91500000000001</c:v>
                </c:pt>
                <c:pt idx="51">
                  <c:v>128.441</c:v>
                </c:pt>
                <c:pt idx="52">
                  <c:v>151.03399999999999</c:v>
                </c:pt>
                <c:pt idx="53">
                  <c:v>171.864</c:v>
                </c:pt>
                <c:pt idx="54">
                  <c:v>187.22</c:v>
                </c:pt>
                <c:pt idx="55">
                  <c:v>194.017</c:v>
                </c:pt>
                <c:pt idx="56">
                  <c:v>196.94900000000001</c:v>
                </c:pt>
                <c:pt idx="57">
                  <c:v>192.42400000000001</c:v>
                </c:pt>
                <c:pt idx="58">
                  <c:v>177.83099999999999</c:v>
                </c:pt>
                <c:pt idx="59">
                  <c:v>149.05099999999999</c:v>
                </c:pt>
                <c:pt idx="60">
                  <c:v>101.69499999999999</c:v>
                </c:pt>
                <c:pt idx="61">
                  <c:v>62.338999999999999</c:v>
                </c:pt>
                <c:pt idx="62">
                  <c:v>47.152999999999999</c:v>
                </c:pt>
                <c:pt idx="63">
                  <c:v>46.712000000000003</c:v>
                </c:pt>
                <c:pt idx="64">
                  <c:v>47.914999999999999</c:v>
                </c:pt>
                <c:pt idx="65">
                  <c:v>47.762999999999998</c:v>
                </c:pt>
                <c:pt idx="66">
                  <c:v>48.593000000000004</c:v>
                </c:pt>
                <c:pt idx="67">
                  <c:v>48.475000000000001</c:v>
                </c:pt>
                <c:pt idx="68">
                  <c:v>50</c:v>
                </c:pt>
                <c:pt idx="69">
                  <c:v>50.814</c:v>
                </c:pt>
                <c:pt idx="70">
                  <c:v>50.661000000000001</c:v>
                </c:pt>
                <c:pt idx="71">
                  <c:v>55.576000000000001</c:v>
                </c:pt>
                <c:pt idx="72">
                  <c:v>61.101999999999997</c:v>
                </c:pt>
                <c:pt idx="73">
                  <c:v>69.305000000000007</c:v>
                </c:pt>
                <c:pt idx="74">
                  <c:v>79.965999999999994</c:v>
                </c:pt>
                <c:pt idx="75">
                  <c:v>92.915000000000006</c:v>
                </c:pt>
                <c:pt idx="76">
                  <c:v>104.57599999999999</c:v>
                </c:pt>
                <c:pt idx="77">
                  <c:v>115.051</c:v>
                </c:pt>
                <c:pt idx="78">
                  <c:v>125.08499999999999</c:v>
                </c:pt>
                <c:pt idx="79">
                  <c:v>128.84700000000001</c:v>
                </c:pt>
                <c:pt idx="80">
                  <c:v>130.881</c:v>
                </c:pt>
                <c:pt idx="81">
                  <c:v>125.91500000000001</c:v>
                </c:pt>
                <c:pt idx="82">
                  <c:v>112.051</c:v>
                </c:pt>
                <c:pt idx="83">
                  <c:v>87.507999999999996</c:v>
                </c:pt>
                <c:pt idx="84">
                  <c:v>59.271000000000001</c:v>
                </c:pt>
                <c:pt idx="85">
                  <c:v>47.338999999999999</c:v>
                </c:pt>
                <c:pt idx="86">
                  <c:v>46.847000000000001</c:v>
                </c:pt>
                <c:pt idx="87">
                  <c:v>45.033999999999999</c:v>
                </c:pt>
                <c:pt idx="88">
                  <c:v>45.475000000000001</c:v>
                </c:pt>
                <c:pt idx="89">
                  <c:v>45.203000000000003</c:v>
                </c:pt>
                <c:pt idx="90">
                  <c:v>46.643999999999998</c:v>
                </c:pt>
                <c:pt idx="91">
                  <c:v>46.712000000000003</c:v>
                </c:pt>
                <c:pt idx="92">
                  <c:v>44.881</c:v>
                </c:pt>
                <c:pt idx="93">
                  <c:v>46.762999999999998</c:v>
                </c:pt>
                <c:pt idx="94">
                  <c:v>46.067999999999998</c:v>
                </c:pt>
                <c:pt idx="95">
                  <c:v>45.508000000000003</c:v>
                </c:pt>
                <c:pt idx="96">
                  <c:v>45.627000000000002</c:v>
                </c:pt>
                <c:pt idx="97">
                  <c:v>48.39</c:v>
                </c:pt>
                <c:pt idx="98">
                  <c:v>49.085000000000001</c:v>
                </c:pt>
                <c:pt idx="99">
                  <c:v>47.372999999999998</c:v>
                </c:pt>
                <c:pt idx="100">
                  <c:v>46.508000000000003</c:v>
                </c:pt>
                <c:pt idx="101">
                  <c:v>47.762999999999998</c:v>
                </c:pt>
                <c:pt idx="102">
                  <c:v>47</c:v>
                </c:pt>
                <c:pt idx="103">
                  <c:v>48.119</c:v>
                </c:pt>
                <c:pt idx="104">
                  <c:v>49.831000000000003</c:v>
                </c:pt>
                <c:pt idx="105">
                  <c:v>49.508000000000003</c:v>
                </c:pt>
                <c:pt idx="106">
                  <c:v>49.017000000000003</c:v>
                </c:pt>
                <c:pt idx="107">
                  <c:v>50.338999999999999</c:v>
                </c:pt>
                <c:pt idx="108">
                  <c:v>52.762999999999998</c:v>
                </c:pt>
                <c:pt idx="109">
                  <c:v>56.287999999999997</c:v>
                </c:pt>
                <c:pt idx="110">
                  <c:v>60.61</c:v>
                </c:pt>
                <c:pt idx="111">
                  <c:v>68.254000000000005</c:v>
                </c:pt>
                <c:pt idx="112">
                  <c:v>77.864000000000004</c:v>
                </c:pt>
                <c:pt idx="113">
                  <c:v>92.745999999999995</c:v>
                </c:pt>
                <c:pt idx="114">
                  <c:v>106.57599999999999</c:v>
                </c:pt>
                <c:pt idx="115">
                  <c:v>121.119</c:v>
                </c:pt>
                <c:pt idx="116">
                  <c:v>134.16900000000001</c:v>
                </c:pt>
                <c:pt idx="117">
                  <c:v>143.71199999999999</c:v>
                </c:pt>
                <c:pt idx="118">
                  <c:v>149.49199999999999</c:v>
                </c:pt>
                <c:pt idx="119">
                  <c:v>151.983</c:v>
                </c:pt>
                <c:pt idx="120">
                  <c:v>149.57599999999999</c:v>
                </c:pt>
                <c:pt idx="121">
                  <c:v>141.64400000000001</c:v>
                </c:pt>
                <c:pt idx="122">
                  <c:v>125.881</c:v>
                </c:pt>
                <c:pt idx="123">
                  <c:v>104.84699999999999</c:v>
                </c:pt>
                <c:pt idx="124">
                  <c:v>78.965999999999994</c:v>
                </c:pt>
                <c:pt idx="125">
                  <c:v>58.203000000000003</c:v>
                </c:pt>
                <c:pt idx="126">
                  <c:v>48</c:v>
                </c:pt>
                <c:pt idx="127">
                  <c:v>44.982999999999997</c:v>
                </c:pt>
                <c:pt idx="128">
                  <c:v>44.78</c:v>
                </c:pt>
                <c:pt idx="129">
                  <c:v>43.524999999999999</c:v>
                </c:pt>
                <c:pt idx="130">
                  <c:v>42.475000000000001</c:v>
                </c:pt>
                <c:pt idx="131">
                  <c:v>41.982999999999997</c:v>
                </c:pt>
                <c:pt idx="132">
                  <c:v>44.287999999999997</c:v>
                </c:pt>
                <c:pt idx="133">
                  <c:v>43.136000000000003</c:v>
                </c:pt>
                <c:pt idx="134">
                  <c:v>43.186</c:v>
                </c:pt>
                <c:pt idx="135">
                  <c:v>42.796999999999997</c:v>
                </c:pt>
                <c:pt idx="136">
                  <c:v>44.186</c:v>
                </c:pt>
                <c:pt idx="137">
                  <c:v>44.22</c:v>
                </c:pt>
                <c:pt idx="138">
                  <c:v>44.966000000000001</c:v>
                </c:pt>
                <c:pt idx="139">
                  <c:v>45.203000000000003</c:v>
                </c:pt>
                <c:pt idx="140">
                  <c:v>47.372999999999998</c:v>
                </c:pt>
                <c:pt idx="141">
                  <c:v>54.305</c:v>
                </c:pt>
                <c:pt idx="142">
                  <c:v>56.576000000000001</c:v>
                </c:pt>
                <c:pt idx="143">
                  <c:v>64.474999999999994</c:v>
                </c:pt>
                <c:pt idx="144">
                  <c:v>73.983000000000004</c:v>
                </c:pt>
                <c:pt idx="145">
                  <c:v>83.034000000000006</c:v>
                </c:pt>
                <c:pt idx="146">
                  <c:v>90.322000000000003</c:v>
                </c:pt>
                <c:pt idx="147">
                  <c:v>95.745999999999995</c:v>
                </c:pt>
                <c:pt idx="148">
                  <c:v>101.542</c:v>
                </c:pt>
                <c:pt idx="149">
                  <c:v>103.91500000000001</c:v>
                </c:pt>
                <c:pt idx="150">
                  <c:v>103.254</c:v>
                </c:pt>
                <c:pt idx="151">
                  <c:v>99.694999999999993</c:v>
                </c:pt>
                <c:pt idx="152">
                  <c:v>88.373000000000005</c:v>
                </c:pt>
                <c:pt idx="153">
                  <c:v>75.948999999999998</c:v>
                </c:pt>
                <c:pt idx="154">
                  <c:v>61.253999999999998</c:v>
                </c:pt>
                <c:pt idx="155">
                  <c:v>46.982999999999997</c:v>
                </c:pt>
                <c:pt idx="156">
                  <c:v>42.814</c:v>
                </c:pt>
                <c:pt idx="157">
                  <c:v>40.067999999999998</c:v>
                </c:pt>
                <c:pt idx="158">
                  <c:v>39.101999999999997</c:v>
                </c:pt>
                <c:pt idx="159">
                  <c:v>40.067999999999998</c:v>
                </c:pt>
                <c:pt idx="160">
                  <c:v>39.542000000000002</c:v>
                </c:pt>
                <c:pt idx="161">
                  <c:v>39.712000000000003</c:v>
                </c:pt>
                <c:pt idx="162">
                  <c:v>39.356000000000002</c:v>
                </c:pt>
                <c:pt idx="163">
                  <c:v>39.152999999999999</c:v>
                </c:pt>
                <c:pt idx="164">
                  <c:v>39.966000000000001</c:v>
                </c:pt>
                <c:pt idx="165">
                  <c:v>40.847000000000001</c:v>
                </c:pt>
                <c:pt idx="166">
                  <c:v>39.966000000000001</c:v>
                </c:pt>
                <c:pt idx="167">
                  <c:v>38.966000000000001</c:v>
                </c:pt>
                <c:pt idx="168">
                  <c:v>39.558999999999997</c:v>
                </c:pt>
                <c:pt idx="169">
                  <c:v>38.898000000000003</c:v>
                </c:pt>
                <c:pt idx="170">
                  <c:v>39.406999999999996</c:v>
                </c:pt>
                <c:pt idx="171">
                  <c:v>41.441000000000003</c:v>
                </c:pt>
                <c:pt idx="172">
                  <c:v>37.898000000000003</c:v>
                </c:pt>
                <c:pt idx="173">
                  <c:v>38.372999999999998</c:v>
                </c:pt>
                <c:pt idx="174">
                  <c:v>37.746000000000002</c:v>
                </c:pt>
                <c:pt idx="175">
                  <c:v>37.796999999999997</c:v>
                </c:pt>
                <c:pt idx="176">
                  <c:v>37.762999999999998</c:v>
                </c:pt>
                <c:pt idx="177">
                  <c:v>38.338999999999999</c:v>
                </c:pt>
                <c:pt idx="178">
                  <c:v>37.78</c:v>
                </c:pt>
                <c:pt idx="179">
                  <c:v>38.168999999999997</c:v>
                </c:pt>
                <c:pt idx="180">
                  <c:v>38.338999999999999</c:v>
                </c:pt>
                <c:pt idx="181">
                  <c:v>38.863999999999997</c:v>
                </c:pt>
                <c:pt idx="182">
                  <c:v>38.863999999999997</c:v>
                </c:pt>
                <c:pt idx="183">
                  <c:v>39.271000000000001</c:v>
                </c:pt>
                <c:pt idx="184">
                  <c:v>37.593000000000004</c:v>
                </c:pt>
                <c:pt idx="185">
                  <c:v>39.119</c:v>
                </c:pt>
                <c:pt idx="186">
                  <c:v>38.542000000000002</c:v>
                </c:pt>
                <c:pt idx="187">
                  <c:v>36.017000000000003</c:v>
                </c:pt>
                <c:pt idx="188">
                  <c:v>36.814</c:v>
                </c:pt>
                <c:pt idx="189">
                  <c:v>37.558999999999997</c:v>
                </c:pt>
                <c:pt idx="190">
                  <c:v>37.712000000000003</c:v>
                </c:pt>
                <c:pt idx="191">
                  <c:v>36.746000000000002</c:v>
                </c:pt>
                <c:pt idx="192">
                  <c:v>37.033999999999999</c:v>
                </c:pt>
                <c:pt idx="193">
                  <c:v>38.491999999999997</c:v>
                </c:pt>
                <c:pt idx="194">
                  <c:v>39.712000000000003</c:v>
                </c:pt>
                <c:pt idx="195">
                  <c:v>38.287999999999997</c:v>
                </c:pt>
                <c:pt idx="196">
                  <c:v>36.61</c:v>
                </c:pt>
                <c:pt idx="197">
                  <c:v>36.558999999999997</c:v>
                </c:pt>
                <c:pt idx="198">
                  <c:v>37.863999999999997</c:v>
                </c:pt>
                <c:pt idx="199">
                  <c:v>37.847000000000001</c:v>
                </c:pt>
                <c:pt idx="200">
                  <c:v>36.948999999999998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48.359230278133836</c:v>
                </c:pt>
                <c:pt idx="17">
                  <c:v>48.542949982254719</c:v>
                </c:pt>
                <c:pt idx="18">
                  <c:v>48.725621972911107</c:v>
                </c:pt>
                <c:pt idx="19">
                  <c:v>48.907008225159402</c:v>
                </c:pt>
                <c:pt idx="20">
                  <c:v>49.086842157677964</c:v>
                </c:pt>
                <c:pt idx="21">
                  <c:v>49.264826980167143</c:v>
                </c:pt>
                <c:pt idx="22">
                  <c:v>49.440634268207269</c:v>
                </c:pt>
                <c:pt idx="23">
                  <c:v>49.613902855263369</c:v>
                </c:pt>
                <c:pt idx="24">
                  <c:v>49.784238149390816</c:v>
                </c:pt>
                <c:pt idx="25">
                  <c:v>49.951212011970973</c:v>
                </c:pt>
                <c:pt idx="26">
                  <c:v>50.114363399057595</c:v>
                </c:pt>
                <c:pt idx="27">
                  <c:v>50.273200117853257</c:v>
                </c:pt>
                <c:pt idx="28">
                  <c:v>50.427202423762111</c:v>
                </c:pt>
                <c:pt idx="29">
                  <c:v>50.575830075435555</c:v>
                </c:pt>
                <c:pt idx="30">
                  <c:v>50.718536507009503</c:v>
                </c:pt>
                <c:pt idx="31">
                  <c:v>50.854798217452881</c:v>
                </c:pt>
                <c:pt idx="32">
                  <c:v>50.984176615129904</c:v>
                </c:pt>
                <c:pt idx="33">
                  <c:v>51.106447275946245</c:v>
                </c:pt>
                <c:pt idx="34">
                  <c:v>51.221863784505906</c:v>
                </c:pt>
                <c:pt idx="35">
                  <c:v>51.331677795409661</c:v>
                </c:pt>
                <c:pt idx="36">
                  <c:v>51.439121602176968</c:v>
                </c:pt>
                <c:pt idx="37">
                  <c:v>51.551177898266509</c:v>
                </c:pt>
                <c:pt idx="38">
                  <c:v>51.68160420122561</c:v>
                </c:pt>
                <c:pt idx="39">
                  <c:v>51.855811679534298</c:v>
                </c:pt>
                <c:pt idx="40">
                  <c:v>52.118245599302057</c:v>
                </c:pt>
                <c:pt idx="41">
                  <c:v>52.542756250808473</c:v>
                </c:pt>
                <c:pt idx="42">
                  <c:v>53.245928892490397</c:v>
                </c:pt>
                <c:pt idx="43">
                  <c:v>54.402313112636044</c:v>
                </c:pt>
                <c:pt idx="44">
                  <c:v>56.258907656331061</c:v>
                </c:pt>
                <c:pt idx="45">
                  <c:v>59.144283132581329</c:v>
                </c:pt>
                <c:pt idx="46">
                  <c:v>63.465851130774055</c:v>
                </c:pt>
                <c:pt idx="47">
                  <c:v>69.68784797545726</c:v>
                </c:pt>
                <c:pt idx="48">
                  <c:v>78.283628506943685</c:v>
                </c:pt>
                <c:pt idx="49">
                  <c:v>89.659716576743776</c:v>
                </c:pt>
                <c:pt idx="50">
                  <c:v>104.05566353534483</c:v>
                </c:pt>
                <c:pt idx="51">
                  <c:v>121.43004544802962</c:v>
                </c:pt>
                <c:pt idx="52">
                  <c:v>141.33624804697894</c:v>
                </c:pt>
                <c:pt idx="53">
                  <c:v>162.7414549534158</c:v>
                </c:pt>
                <c:pt idx="54">
                  <c:v>183.64223920251632</c:v>
                </c:pt>
                <c:pt idx="55">
                  <c:v>200.39215219296946</c:v>
                </c:pt>
                <c:pt idx="56">
                  <c:v>207.37487725583043</c:v>
                </c:pt>
                <c:pt idx="57">
                  <c:v>198.7322510049255</c:v>
                </c:pt>
                <c:pt idx="58">
                  <c:v>172.84975732030736</c:v>
                </c:pt>
                <c:pt idx="59">
                  <c:v>136.00002410336521</c:v>
                </c:pt>
                <c:pt idx="60">
                  <c:v>99.775683589551534</c:v>
                </c:pt>
                <c:pt idx="61">
                  <c:v>73.423136374929896</c:v>
                </c:pt>
                <c:pt idx="62">
                  <c:v>58.918424555822327</c:v>
                </c:pt>
                <c:pt idx="63">
                  <c:v>52.823722096884765</c:v>
                </c:pt>
                <c:pt idx="64">
                  <c:v>50.879894012442136</c:v>
                </c:pt>
                <c:pt idx="65">
                  <c:v>50.483111487179144</c:v>
                </c:pt>
                <c:pt idx="66">
                  <c:v>50.627246147842719</c:v>
                </c:pt>
                <c:pt idx="67">
                  <c:v>51.104837758221727</c:v>
                </c:pt>
                <c:pt idx="68">
                  <c:v>51.994797373857224</c:v>
                </c:pt>
                <c:pt idx="69">
                  <c:v>53.479888989423799</c:v>
                </c:pt>
                <c:pt idx="70">
                  <c:v>55.799865642240839</c:v>
                </c:pt>
                <c:pt idx="71">
                  <c:v>59.229976601435382</c:v>
                </c:pt>
                <c:pt idx="72">
                  <c:v>64.049661840133922</c:v>
                </c:pt>
                <c:pt idx="73">
                  <c:v>70.493915121694485</c:v>
                </c:pt>
                <c:pt idx="74">
                  <c:v>78.689750620528798</c:v>
                </c:pt>
                <c:pt idx="75">
                  <c:v>88.586853336265605</c:v>
                </c:pt>
                <c:pt idx="76">
                  <c:v>99.893575101196561</c:v>
                </c:pt>
                <c:pt idx="77">
                  <c:v>112.00474634174357</c:v>
                </c:pt>
                <c:pt idx="78">
                  <c:v>123.79840843145364</c:v>
                </c:pt>
                <c:pt idx="79">
                  <c:v>133.04863407112657</c:v>
                </c:pt>
                <c:pt idx="80">
                  <c:v>135.74913724941521</c:v>
                </c:pt>
                <c:pt idx="81">
                  <c:v>127.37101431311005</c:v>
                </c:pt>
                <c:pt idx="82">
                  <c:v>107.52637885953054</c:v>
                </c:pt>
                <c:pt idx="83">
                  <c:v>83.155077464905091</c:v>
                </c:pt>
                <c:pt idx="84">
                  <c:v>63.654376282480428</c:v>
                </c:pt>
                <c:pt idx="85">
                  <c:v>52.994139986500592</c:v>
                </c:pt>
                <c:pt idx="86">
                  <c:v>48.928515726594206</c:v>
                </c:pt>
                <c:pt idx="87">
                  <c:v>47.800564099216729</c:v>
                </c:pt>
                <c:pt idx="88">
                  <c:v>47.522364421791629</c:v>
                </c:pt>
                <c:pt idx="89">
                  <c:v>47.409604108285365</c:v>
                </c:pt>
                <c:pt idx="90">
                  <c:v>47.319639731527353</c:v>
                </c:pt>
                <c:pt idx="91">
                  <c:v>47.232787126932621</c:v>
                </c:pt>
                <c:pt idx="92">
                  <c:v>47.147241092424721</c:v>
                </c:pt>
                <c:pt idx="93">
                  <c:v>47.063005968497009</c:v>
                </c:pt>
                <c:pt idx="94">
                  <c:v>46.980390550542239</c:v>
                </c:pt>
                <c:pt idx="95">
                  <c:v>46.900081772261089</c:v>
                </c:pt>
                <c:pt idx="96">
                  <c:v>46.823462690699145</c:v>
                </c:pt>
                <c:pt idx="97">
                  <c:v>46.753169617020752</c:v>
                </c:pt>
                <c:pt idx="98">
                  <c:v>46.694015028119864</c:v>
                </c:pt>
                <c:pt idx="99">
                  <c:v>46.654449663769242</c:v>
                </c:pt>
                <c:pt idx="100">
                  <c:v>46.648770681300839</c:v>
                </c:pt>
                <c:pt idx="101">
                  <c:v>46.70028586274897</c:v>
                </c:pt>
                <c:pt idx="102">
                  <c:v>46.845586020806337</c:v>
                </c:pt>
                <c:pt idx="103">
                  <c:v>47.13992183704579</c:v>
                </c:pt>
                <c:pt idx="104">
                  <c:v>47.663393275221459</c:v>
                </c:pt>
                <c:pt idx="105">
                  <c:v>48.527224661320126</c:v>
                </c:pt>
                <c:pt idx="106">
                  <c:v>49.87884282101674</c:v>
                </c:pt>
                <c:pt idx="107">
                  <c:v>51.903888203144959</c:v>
                </c:pt>
                <c:pt idx="108">
                  <c:v>54.822832209626768</c:v>
                </c:pt>
                <c:pt idx="109">
                  <c:v>58.879771277233544</c:v>
                </c:pt>
                <c:pt idx="110">
                  <c:v>64.321450213318812</c:v>
                </c:pt>
                <c:pt idx="111">
                  <c:v>71.365744909049454</c:v>
                </c:pt>
                <c:pt idx="112">
                  <c:v>80.160404888164607</c:v>
                </c:pt>
                <c:pt idx="113">
                  <c:v>90.733475890010411</c:v>
                </c:pt>
                <c:pt idx="114">
                  <c:v>102.93340662301955</c:v>
                </c:pt>
                <c:pt idx="115">
                  <c:v>116.34623973773206</c:v>
                </c:pt>
                <c:pt idx="116">
                  <c:v>130.1660235478775</c:v>
                </c:pt>
                <c:pt idx="117">
                  <c:v>143.01572005837315</c:v>
                </c:pt>
                <c:pt idx="118">
                  <c:v>152.81979172745997</c:v>
                </c:pt>
                <c:pt idx="119">
                  <c:v>156.99439072744784</c:v>
                </c:pt>
                <c:pt idx="120">
                  <c:v>153.23838149371517</c:v>
                </c:pt>
                <c:pt idx="121">
                  <c:v>140.80987832171019</c:v>
                </c:pt>
                <c:pt idx="122">
                  <c:v>121.50261417408458</c:v>
                </c:pt>
                <c:pt idx="123">
                  <c:v>99.348162343264548</c:v>
                </c:pt>
                <c:pt idx="124">
                  <c:v>78.920714425395389</c:v>
                </c:pt>
                <c:pt idx="125">
                  <c:v>63.351337520544099</c:v>
                </c:pt>
                <c:pt idx="126">
                  <c:v>53.419117820652154</c:v>
                </c:pt>
                <c:pt idx="127">
                  <c:v>48.07461629214334</c:v>
                </c:pt>
                <c:pt idx="128">
                  <c:v>45.626049064899931</c:v>
                </c:pt>
                <c:pt idx="129">
                  <c:v>44.650672310006378</c:v>
                </c:pt>
                <c:pt idx="130">
                  <c:v>44.293692699254656</c:v>
                </c:pt>
                <c:pt idx="131">
                  <c:v>44.16061588348883</c:v>
                </c:pt>
                <c:pt idx="132">
                  <c:v>44.11280180538914</c:v>
                </c:pt>
                <c:pt idx="133">
                  <c:v>44.123900361286694</c:v>
                </c:pt>
                <c:pt idx="134">
                  <c:v>44.213819006256415</c:v>
                </c:pt>
                <c:pt idx="135">
                  <c:v>44.428425787730795</c:v>
                </c:pt>
                <c:pt idx="136">
                  <c:v>44.837819839580611</c:v>
                </c:pt>
                <c:pt idx="137">
                  <c:v>45.539656167702468</c:v>
                </c:pt>
                <c:pt idx="138">
                  <c:v>46.661727419739904</c:v>
                </c:pt>
                <c:pt idx="139">
                  <c:v>48.360549027296479</c:v>
                </c:pt>
                <c:pt idx="140">
                  <c:v>50.813291086278618</c:v>
                </c:pt>
                <c:pt idx="141">
                  <c:v>54.200932275491134</c:v>
                </c:pt>
                <c:pt idx="142">
                  <c:v>58.681682091244959</c:v>
                </c:pt>
                <c:pt idx="143">
                  <c:v>64.355345935587508</c:v>
                </c:pt>
                <c:pt idx="144">
                  <c:v>71.219787146127402</c:v>
                </c:pt>
                <c:pt idx="145">
                  <c:v>79.116197907708084</c:v>
                </c:pt>
                <c:pt idx="146">
                  <c:v>87.647888187032706</c:v>
                </c:pt>
                <c:pt idx="147">
                  <c:v>96.051786841277817</c:v>
                </c:pt>
                <c:pt idx="148">
                  <c:v>103.0518834764577</c:v>
                </c:pt>
                <c:pt idx="149">
                  <c:v>106.86973817513416</c:v>
                </c:pt>
                <c:pt idx="150">
                  <c:v>105.68818731223513</c:v>
                </c:pt>
                <c:pt idx="151">
                  <c:v>98.639542795015288</c:v>
                </c:pt>
                <c:pt idx="152">
                  <c:v>86.743315571233737</c:v>
                </c:pt>
                <c:pt idx="153">
                  <c:v>72.835554781951757</c:v>
                </c:pt>
                <c:pt idx="154">
                  <c:v>60.21906044061695</c:v>
                </c:pt>
                <c:pt idx="155">
                  <c:v>51.021094879783348</c:v>
                </c:pt>
                <c:pt idx="156">
                  <c:v>45.54329807661717</c:v>
                </c:pt>
                <c:pt idx="157">
                  <c:v>42.838192372342952</c:v>
                </c:pt>
                <c:pt idx="158">
                  <c:v>41.694923198564716</c:v>
                </c:pt>
                <c:pt idx="159">
                  <c:v>41.241407385219361</c:v>
                </c:pt>
                <c:pt idx="160">
                  <c:v>41.030996355603392</c:v>
                </c:pt>
                <c:pt idx="161">
                  <c:v>40.889720148429269</c:v>
                </c:pt>
                <c:pt idx="162">
                  <c:v>40.764548386360332</c:v>
                </c:pt>
                <c:pt idx="163">
                  <c:v>40.642683167065414</c:v>
                </c:pt>
                <c:pt idx="164">
                  <c:v>40.521713511545236</c:v>
                </c:pt>
                <c:pt idx="165">
                  <c:v>40.401341352909185</c:v>
                </c:pt>
                <c:pt idx="166">
                  <c:v>40.281603065152588</c:v>
                </c:pt>
                <c:pt idx="167">
                  <c:v>40.162567646481563</c:v>
                </c:pt>
                <c:pt idx="168">
                  <c:v>40.044296055260176</c:v>
                </c:pt>
                <c:pt idx="169">
                  <c:v>39.926837226769919</c:v>
                </c:pt>
                <c:pt idx="170">
                  <c:v>39.810228351946236</c:v>
                </c:pt>
                <c:pt idx="171">
                  <c:v>39.694495670523537</c:v>
                </c:pt>
                <c:pt idx="172">
                  <c:v>39.579655395748247</c:v>
                </c:pt>
                <c:pt idx="173">
                  <c:v>39.465714705223988</c:v>
                </c:pt>
                <c:pt idx="174">
                  <c:v>39.352672760748213</c:v>
                </c:pt>
                <c:pt idx="175">
                  <c:v>39.240521726833641</c:v>
                </c:pt>
                <c:pt idx="176">
                  <c:v>39.129247763265617</c:v>
                </c:pt>
                <c:pt idx="177">
                  <c:v>39.018831972487405</c:v>
                </c:pt>
                <c:pt idx="178">
                  <c:v>38.909251287659721</c:v>
                </c:pt>
                <c:pt idx="179">
                  <c:v>38.800479291758634</c:v>
                </c:pt>
                <c:pt idx="180">
                  <c:v>38.692486961973117</c:v>
                </c:pt>
                <c:pt idx="181">
                  <c:v>38.585243336912512</c:v>
                </c:pt>
                <c:pt idx="182">
                  <c:v>38.478716106749793</c:v>
                </c:pt>
                <c:pt idx="183">
                  <c:v>38.372872128450958</c:v>
                </c:pt>
                <c:pt idx="184">
                  <c:v>38.267677869736879</c:v>
                </c:pt>
                <c:pt idx="185">
                  <c:v>38.163099786462276</c:v>
                </c:pt>
                <c:pt idx="186">
                  <c:v>38.059104638750917</c:v>
                </c:pt>
                <c:pt idx="187">
                  <c:v>37.955659751568312</c:v>
                </c:pt>
                <c:pt idx="188">
                  <c:v>37.852733225508828</c:v>
                </c:pt>
                <c:pt idx="189">
                  <c:v>37.750294103482688</c:v>
                </c:pt>
                <c:pt idx="190">
                  <c:v>37.648312498759772</c:v>
                </c:pt>
                <c:pt idx="191">
                  <c:v>37.546759689503546</c:v>
                </c:pt>
                <c:pt idx="192">
                  <c:v>37.445608184546174</c:v>
                </c:pt>
                <c:pt idx="193">
                  <c:v>37.34483176473924</c:v>
                </c:pt>
                <c:pt idx="194">
                  <c:v>37.244405503787597</c:v>
                </c:pt>
                <c:pt idx="195">
                  <c:v>37.144305772050785</c:v>
                </c:pt>
                <c:pt idx="196">
                  <c:v>37.04451022638851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48.359230278131349</c:v>
                </c:pt>
                <c:pt idx="17">
                  <c:v>48.542949982243762</c:v>
                </c:pt>
                <c:pt idx="18">
                  <c:v>48.725621972864538</c:v>
                </c:pt>
                <c:pt idx="19">
                  <c:v>48.907008224968223</c:v>
                </c:pt>
                <c:pt idx="20">
                  <c:v>49.086842156920291</c:v>
                </c:pt>
                <c:pt idx="21">
                  <c:v>49.264826977268093</c:v>
                </c:pt>
                <c:pt idx="22">
                  <c:v>49.440634257498026</c:v>
                </c:pt>
                <c:pt idx="23">
                  <c:v>49.613902817069707</c:v>
                </c:pt>
                <c:pt idx="24">
                  <c:v>49.78423801788248</c:v>
                </c:pt>
                <c:pt idx="25">
                  <c:v>49.951211574806528</c:v>
                </c:pt>
                <c:pt idx="26">
                  <c:v>50.114361996030851</c:v>
                </c:pt>
                <c:pt idx="27">
                  <c:v>50.273195770583193</c:v>
                </c:pt>
                <c:pt idx="28">
                  <c:v>50.427189419166652</c:v>
                </c:pt>
                <c:pt idx="29">
                  <c:v>50.575792517074774</c:v>
                </c:pt>
                <c:pt idx="30">
                  <c:v>50.718431783070855</c:v>
                </c:pt>
                <c:pt idx="31">
                  <c:v>50.854516304609774</c:v>
                </c:pt>
                <c:pt idx="32">
                  <c:v>50.983443936860141</c:v>
                </c:pt>
                <c:pt idx="33">
                  <c:v>51.104608870421096</c:v>
                </c:pt>
                <c:pt idx="34">
                  <c:v>51.217410310951237</c:v>
                </c:pt>
                <c:pt idx="35">
                  <c:v>51.321262154596269</c:v>
                </c:pt>
                <c:pt idx="36">
                  <c:v>51.415603478635354</c:v>
                </c:pt>
                <c:pt idx="37">
                  <c:v>51.499909600756702</c:v>
                </c:pt>
                <c:pt idx="38">
                  <c:v>51.573703397392265</c:v>
                </c:pt>
                <c:pt idx="39">
                  <c:v>51.636566516867788</c:v>
                </c:pt>
                <c:pt idx="40">
                  <c:v>51.688150082327709</c:v>
                </c:pt>
                <c:pt idx="41">
                  <c:v>51.72818445777262</c:v>
                </c:pt>
                <c:pt idx="42">
                  <c:v>51.756487652476565</c:v>
                </c:pt>
                <c:pt idx="43">
                  <c:v>51.772971967339942</c:v>
                </c:pt>
                <c:pt idx="44">
                  <c:v>51.777648542061556</c:v>
                </c:pt>
                <c:pt idx="45">
                  <c:v>51.770629542578881</c:v>
                </c:pt>
                <c:pt idx="46">
                  <c:v>51.752127829680461</c:v>
                </c:pt>
                <c:pt idx="47">
                  <c:v>51.722454065400868</c:v>
                </c:pt>
                <c:pt idx="48">
                  <c:v>51.682011335442603</c:v>
                </c:pt>
                <c:pt idx="49">
                  <c:v>51.631287484261954</c:v>
                </c:pt>
                <c:pt idx="50">
                  <c:v>51.570845465601771</c:v>
                </c:pt>
                <c:pt idx="51">
                  <c:v>51.501312097301039</c:v>
                </c:pt>
                <c:pt idx="52">
                  <c:v>51.423365669303855</c:v>
                </c:pt>
                <c:pt idx="53">
                  <c:v>51.337722884638978</c:v>
                </c:pt>
                <c:pt idx="54">
                  <c:v>51.245125614237509</c:v>
                </c:pt>
                <c:pt idx="55">
                  <c:v>51.146327919932972</c:v>
                </c:pt>
                <c:pt idx="56">
                  <c:v>51.042083750166384</c:v>
                </c:pt>
                <c:pt idx="57">
                  <c:v>50.933135645641123</c:v>
                </c:pt>
                <c:pt idx="58">
                  <c:v>50.820204714034531</c:v>
                </c:pt>
                <c:pt idx="59">
                  <c:v>50.703982050478018</c:v>
                </c:pt>
                <c:pt idx="60">
                  <c:v>50.585121699842198</c:v>
                </c:pt>
                <c:pt idx="61">
                  <c:v>50.464235182800309</c:v>
                </c:pt>
                <c:pt idx="62">
                  <c:v>50.341887543746587</c:v>
                </c:pt>
                <c:pt idx="63">
                  <c:v>50.218594827068259</c:v>
                </c:pt>
                <c:pt idx="64">
                  <c:v>50.094822849852129</c:v>
                </c:pt>
                <c:pt idx="65">
                  <c:v>49.970987113589544</c:v>
                </c:pt>
                <c:pt idx="66">
                  <c:v>49.847453683729235</c:v>
                </c:pt>
                <c:pt idx="67">
                  <c:v>49.724540862360783</c:v>
                </c:pt>
                <c:pt idx="68">
                  <c:v>49.602521483946759</c:v>
                </c:pt>
                <c:pt idx="69">
                  <c:v>49.481625674838035</c:v>
                </c:pt>
                <c:pt idx="70">
                  <c:v>49.362043932384296</c:v>
                </c:pt>
                <c:pt idx="71">
                  <c:v>49.2439303970759</c:v>
                </c:pt>
                <c:pt idx="72">
                  <c:v>49.127406209891248</c:v>
                </c:pt>
                <c:pt idx="73">
                  <c:v>49.012562865736534</c:v>
                </c:pt>
                <c:pt idx="74">
                  <c:v>48.89946549171087</c:v>
                </c:pt>
                <c:pt idx="75">
                  <c:v>48.788155995330634</c:v>
                </c:pt>
                <c:pt idx="76">
                  <c:v>48.678656042453923</c:v>
                </c:pt>
                <c:pt idx="77">
                  <c:v>48.570969837291607</c:v>
                </c:pt>
                <c:pt idx="78">
                  <c:v>48.465086687553203</c:v>
                </c:pt>
                <c:pt idx="79">
                  <c:v>48.360983346528144</c:v>
                </c:pt>
                <c:pt idx="80">
                  <c:v>48.258626130893127</c:v>
                </c:pt>
                <c:pt idx="81">
                  <c:v>48.157972818446616</c:v>
                </c:pt>
                <c:pt idx="82">
                  <c:v>48.058974334008603</c:v>
                </c:pt>
                <c:pt idx="83">
                  <c:v>47.961576234590247</c:v>
                </c:pt>
                <c:pt idx="84">
                  <c:v>47.865720006836192</c:v>
                </c:pt>
                <c:pt idx="85">
                  <c:v>47.771344190850314</c:v>
                </c:pt>
                <c:pt idx="86">
                  <c:v>47.678385345000613</c:v>
                </c:pt>
                <c:pt idx="87">
                  <c:v>47.586778866300158</c:v>
                </c:pt>
                <c:pt idx="88">
                  <c:v>47.496459680600552</c:v>
                </c:pt>
                <c:pt idx="89">
                  <c:v>47.407362816213471</c:v>
                </c:pt>
                <c:pt idx="90">
                  <c:v>47.319423873775484</c:v>
                </c:pt>
                <c:pt idx="91">
                  <c:v>47.232579404258985</c:v>
                </c:pt>
                <c:pt idx="92">
                  <c:v>47.146767206058463</c:v>
                </c:pt>
                <c:pt idx="93">
                  <c:v>47.06192655108714</c:v>
                </c:pt>
                <c:pt idx="94">
                  <c:v>46.977998348833069</c:v>
                </c:pt>
                <c:pt idx="95">
                  <c:v>46.8949252563689</c:v>
                </c:pt>
                <c:pt idx="96">
                  <c:v>46.81265174139947</c:v>
                </c:pt>
                <c:pt idx="97">
                  <c:v>46.731124104577361</c:v>
                </c:pt>
                <c:pt idx="98">
                  <c:v>46.650290466523458</c:v>
                </c:pt>
                <c:pt idx="99">
                  <c:v>46.570100724261209</c:v>
                </c:pt>
                <c:pt idx="100">
                  <c:v>46.490506481110074</c:v>
                </c:pt>
                <c:pt idx="101">
                  <c:v>46.411460953484749</c:v>
                </c:pt>
                <c:pt idx="102">
                  <c:v>46.332918857511928</c:v>
                </c:pt>
                <c:pt idx="103">
                  <c:v>46.254836277901646</c:v>
                </c:pt>
                <c:pt idx="104">
                  <c:v>46.177170521095348</c:v>
                </c:pt>
                <c:pt idx="105">
                  <c:v>46.09987995435484</c:v>
                </c:pt>
                <c:pt idx="106">
                  <c:v>46.022923832153907</c:v>
                </c:pt>
                <c:pt idx="107">
                  <c:v>45.94626211098727</c:v>
                </c:pt>
                <c:pt idx="108">
                  <c:v>45.869855253518047</c:v>
                </c:pt>
                <c:pt idx="109">
                  <c:v>45.793664022848191</c:v>
                </c:pt>
                <c:pt idx="110">
                  <c:v>45.717649267615485</c:v>
                </c:pt>
                <c:pt idx="111">
                  <c:v>45.641771698600422</c:v>
                </c:pt>
                <c:pt idx="112">
                  <c:v>45.565991657569242</c:v>
                </c:pt>
                <c:pt idx="113">
                  <c:v>45.490268879191014</c:v>
                </c:pt>
                <c:pt idx="114">
                  <c:v>45.414562247052331</c:v>
                </c:pt>
                <c:pt idx="115">
                  <c:v>45.338829545059966</c:v>
                </c:pt>
                <c:pt idx="116">
                  <c:v>45.263027205876043</c:v>
                </c:pt>
                <c:pt idx="117">
                  <c:v>45.187110058480322</c:v>
                </c:pt>
                <c:pt idx="118">
                  <c:v>45.111031077506276</c:v>
                </c:pt>
                <c:pt idx="119">
                  <c:v>45.03474113765715</c:v>
                </c:pt>
                <c:pt idx="120">
                  <c:v>44.95818877728005</c:v>
                </c:pt>
                <c:pt idx="121">
                  <c:v>44.881319976059544</c:v>
                </c:pt>
                <c:pt idx="122">
                  <c:v>44.804077952782414</c:v>
                </c:pt>
                <c:pt idx="123">
                  <c:v>44.726402990211291</c:v>
                </c:pt>
                <c:pt idx="124">
                  <c:v>44.648232295266055</c:v>
                </c:pt>
                <c:pt idx="125">
                  <c:v>44.569499903914455</c:v>
                </c:pt>
                <c:pt idx="126">
                  <c:v>44.490136641373077</c:v>
                </c:pt>
                <c:pt idx="127">
                  <c:v>44.410070149351967</c:v>
                </c:pt>
                <c:pt idx="128">
                  <c:v>44.329224993058013</c:v>
                </c:pt>
                <c:pt idx="129">
                  <c:v>44.247522861403027</c:v>
                </c:pt>
                <c:pt idx="130">
                  <c:v>44.164882874216275</c:v>
                </c:pt>
                <c:pt idx="131">
                  <c:v>44.081222010096823</c:v>
                </c:pt>
                <c:pt idx="132">
                  <c:v>43.996455667700893</c:v>
                </c:pt>
                <c:pt idx="133">
                  <c:v>43.910498371577916</c:v>
                </c:pt>
                <c:pt idx="134">
                  <c:v>43.823264630987026</c:v>
                </c:pt>
                <c:pt idx="135">
                  <c:v>43.734669956304224</c:v>
                </c:pt>
                <c:pt idx="136">
                  <c:v>43.644632032570563</c:v>
                </c:pt>
                <c:pt idx="137">
                  <c:v>43.553072043403141</c:v>
                </c:pt>
                <c:pt idx="138">
                  <c:v>43.459916130952649</c:v>
                </c:pt>
                <c:pt idx="139">
                  <c:v>43.365096969022538</c:v>
                </c:pt>
                <c:pt idx="140">
                  <c:v>43.268555417184082</c:v>
                </c:pt>
                <c:pt idx="141">
                  <c:v>43.170242214196811</c:v>
                </c:pt>
                <c:pt idx="142">
                  <c:v>43.070119659894367</c:v>
                </c:pt>
                <c:pt idx="143">
                  <c:v>42.968163226667244</c:v>
                </c:pt>
                <c:pt idx="144">
                  <c:v>42.864363035592724</c:v>
                </c:pt>
                <c:pt idx="145">
                  <c:v>42.758725128971797</c:v>
                </c:pt>
                <c:pt idx="146">
                  <c:v>42.651272471298498</c:v>
                </c:pt>
                <c:pt idx="147">
                  <c:v>42.542045615098196</c:v>
                </c:pt>
                <c:pt idx="148">
                  <c:v>42.431102976937339</c:v>
                </c:pt>
                <c:pt idx="149">
                  <c:v>42.318520682171375</c:v>
                </c:pt>
                <c:pt idx="150">
                  <c:v>42.204391954177794</c:v>
                </c:pt>
                <c:pt idx="151">
                  <c:v>42.088826044009629</c:v>
                </c:pt>
                <c:pt idx="152">
                  <c:v>41.971946718305951</c:v>
                </c:pt>
                <c:pt idx="153">
                  <c:v>41.853890345341625</c:v>
                </c:pt>
                <c:pt idx="154">
                  <c:v>41.734803639596706</c:v>
                </c:pt>
                <c:pt idx="155">
                  <c:v>41.614841142542964</c:v>
                </c:pt>
                <c:pt idx="156">
                  <c:v>41.494162530094385</c:v>
                </c:pt>
                <c:pt idx="157">
                  <c:v>41.37292984436926</c:v>
                </c:pt>
                <c:pt idx="158">
                  <c:v>41.251304748596567</c:v>
                </c:pt>
                <c:pt idx="159">
                  <c:v>41.129445899261057</c:v>
                </c:pt>
                <c:pt idx="160">
                  <c:v>41.00750651954101</c:v>
                </c:pt>
                <c:pt idx="161">
                  <c:v>40.885632243802014</c:v>
                </c:pt>
                <c:pt idx="162">
                  <c:v>40.763959285716638</c:v>
                </c:pt>
                <c:pt idx="163">
                  <c:v>40.642612963954811</c:v>
                </c:pt>
                <c:pt idx="164">
                  <c:v>40.521706600770209</c:v>
                </c:pt>
                <c:pt idx="165">
                  <c:v>40.401340791454487</c:v>
                </c:pt>
                <c:pt idx="166">
                  <c:v>40.281603027533947</c:v>
                </c:pt>
                <c:pt idx="167">
                  <c:v>40.16256764440412</c:v>
                </c:pt>
                <c:pt idx="168">
                  <c:v>40.044296055165667</c:v>
                </c:pt>
                <c:pt idx="169">
                  <c:v>39.926837226766381</c:v>
                </c:pt>
                <c:pt idx="170">
                  <c:v>39.81022835194613</c:v>
                </c:pt>
                <c:pt idx="171">
                  <c:v>39.694495670523537</c:v>
                </c:pt>
                <c:pt idx="172">
                  <c:v>39.579655395748247</c:v>
                </c:pt>
                <c:pt idx="173">
                  <c:v>39.465714705223988</c:v>
                </c:pt>
                <c:pt idx="174">
                  <c:v>39.352672760748213</c:v>
                </c:pt>
                <c:pt idx="175">
                  <c:v>39.240521726833641</c:v>
                </c:pt>
                <c:pt idx="176">
                  <c:v>39.129247763265617</c:v>
                </c:pt>
                <c:pt idx="177">
                  <c:v>39.018831972487405</c:v>
                </c:pt>
                <c:pt idx="178">
                  <c:v>38.909251287659721</c:v>
                </c:pt>
                <c:pt idx="179">
                  <c:v>38.800479291758634</c:v>
                </c:pt>
                <c:pt idx="180">
                  <c:v>38.692486961973117</c:v>
                </c:pt>
                <c:pt idx="181">
                  <c:v>38.585243336912512</c:v>
                </c:pt>
                <c:pt idx="182">
                  <c:v>38.478716106749793</c:v>
                </c:pt>
                <c:pt idx="183">
                  <c:v>38.372872128450958</c:v>
                </c:pt>
                <c:pt idx="184">
                  <c:v>38.267677869736879</c:v>
                </c:pt>
                <c:pt idx="185">
                  <c:v>38.163099786462276</c:v>
                </c:pt>
                <c:pt idx="186">
                  <c:v>38.059104638750917</c:v>
                </c:pt>
                <c:pt idx="187">
                  <c:v>37.955659751568312</c:v>
                </c:pt>
                <c:pt idx="188">
                  <c:v>37.852733225508828</c:v>
                </c:pt>
                <c:pt idx="189">
                  <c:v>37.750294103482688</c:v>
                </c:pt>
                <c:pt idx="190">
                  <c:v>37.648312498759772</c:v>
                </c:pt>
                <c:pt idx="191">
                  <c:v>37.546759689503546</c:v>
                </c:pt>
                <c:pt idx="192">
                  <c:v>37.445608184546174</c:v>
                </c:pt>
                <c:pt idx="193">
                  <c:v>37.34483176473924</c:v>
                </c:pt>
                <c:pt idx="194">
                  <c:v>37.244405503787597</c:v>
                </c:pt>
                <c:pt idx="195">
                  <c:v>37.144305772050785</c:v>
                </c:pt>
                <c:pt idx="196">
                  <c:v>37.04451022638851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44.368200000000002</c:v>
                </c:pt>
                <c:pt idx="1">
                  <c:v>43.628700000000002</c:v>
                </c:pt>
                <c:pt idx="2">
                  <c:v>43.502600000000001</c:v>
                </c:pt>
                <c:pt idx="3">
                  <c:v>43.113399999999999</c:v>
                </c:pt>
                <c:pt idx="4">
                  <c:v>43.185299999999998</c:v>
                </c:pt>
                <c:pt idx="5">
                  <c:v>43.167999999999999</c:v>
                </c:pt>
                <c:pt idx="6">
                  <c:v>43.546300000000002</c:v>
                </c:pt>
                <c:pt idx="7">
                  <c:v>42.955300000000001</c:v>
                </c:pt>
                <c:pt idx="8">
                  <c:v>43.353099999999998</c:v>
                </c:pt>
                <c:pt idx="9">
                  <c:v>43.721299999999999</c:v>
                </c:pt>
                <c:pt idx="10">
                  <c:v>43.926900000000003</c:v>
                </c:pt>
                <c:pt idx="11">
                  <c:v>43.845300000000002</c:v>
                </c:pt>
                <c:pt idx="12">
                  <c:v>43.7652</c:v>
                </c:pt>
                <c:pt idx="13">
                  <c:v>43.392800000000001</c:v>
                </c:pt>
                <c:pt idx="14">
                  <c:v>43.622900000000001</c:v>
                </c:pt>
                <c:pt idx="15">
                  <c:v>44.049199999999999</c:v>
                </c:pt>
                <c:pt idx="16">
                  <c:v>43.820399999999999</c:v>
                </c:pt>
                <c:pt idx="17">
                  <c:v>44.037799999999997</c:v>
                </c:pt>
                <c:pt idx="18">
                  <c:v>43.555599999999998</c:v>
                </c:pt>
                <c:pt idx="19">
                  <c:v>43.565899999999999</c:v>
                </c:pt>
                <c:pt idx="20">
                  <c:v>43.542700000000004</c:v>
                </c:pt>
                <c:pt idx="21">
                  <c:v>43.883000000000003</c:v>
                </c:pt>
                <c:pt idx="22">
                  <c:v>44.256500000000003</c:v>
                </c:pt>
                <c:pt idx="23">
                  <c:v>44.104199999999999</c:v>
                </c:pt>
                <c:pt idx="24">
                  <c:v>43.691899999999997</c:v>
                </c:pt>
                <c:pt idx="25">
                  <c:v>44.476199999999999</c:v>
                </c:pt>
                <c:pt idx="26">
                  <c:v>44.581600000000002</c:v>
                </c:pt>
                <c:pt idx="27">
                  <c:v>44.657499999999999</c:v>
                </c:pt>
                <c:pt idx="28">
                  <c:v>44.379199999999997</c:v>
                </c:pt>
                <c:pt idx="29">
                  <c:v>44.671599999999998</c:v>
                </c:pt>
                <c:pt idx="30">
                  <c:v>44.425199999999997</c:v>
                </c:pt>
                <c:pt idx="31">
                  <c:v>45.438800000000001</c:v>
                </c:pt>
                <c:pt idx="32">
                  <c:v>45.325899999999997</c:v>
                </c:pt>
                <c:pt idx="33">
                  <c:v>45.856499999999997</c:v>
                </c:pt>
                <c:pt idx="34">
                  <c:v>45.822800000000001</c:v>
                </c:pt>
                <c:pt idx="35">
                  <c:v>45.936100000000003</c:v>
                </c:pt>
                <c:pt idx="36">
                  <c:v>46.469099999999997</c:v>
                </c:pt>
                <c:pt idx="37">
                  <c:v>47.058500000000002</c:v>
                </c:pt>
                <c:pt idx="38">
                  <c:v>47.234699999999997</c:v>
                </c:pt>
                <c:pt idx="39">
                  <c:v>48.488599999999998</c:v>
                </c:pt>
                <c:pt idx="40">
                  <c:v>49.600299999999997</c:v>
                </c:pt>
                <c:pt idx="41">
                  <c:v>51.511400000000002</c:v>
                </c:pt>
                <c:pt idx="42">
                  <c:v>54.97</c:v>
                </c:pt>
                <c:pt idx="43">
                  <c:v>59.7271</c:v>
                </c:pt>
                <c:pt idx="44">
                  <c:v>64.941900000000004</c:v>
                </c:pt>
                <c:pt idx="45">
                  <c:v>70.933099999999996</c:v>
                </c:pt>
                <c:pt idx="46">
                  <c:v>76.123800000000003</c:v>
                </c:pt>
                <c:pt idx="47">
                  <c:v>80.113500000000002</c:v>
                </c:pt>
                <c:pt idx="48">
                  <c:v>83.523499999999999</c:v>
                </c:pt>
                <c:pt idx="49">
                  <c:v>85.410499999999999</c:v>
                </c:pt>
                <c:pt idx="50">
                  <c:v>86.159000000000006</c:v>
                </c:pt>
                <c:pt idx="51">
                  <c:v>85.864900000000006</c:v>
                </c:pt>
                <c:pt idx="52">
                  <c:v>84.372799999999998</c:v>
                </c:pt>
                <c:pt idx="53">
                  <c:v>81.256699999999995</c:v>
                </c:pt>
                <c:pt idx="54">
                  <c:v>75.917400000000001</c:v>
                </c:pt>
                <c:pt idx="55">
                  <c:v>67.919600000000003</c:v>
                </c:pt>
                <c:pt idx="56">
                  <c:v>58.221600000000002</c:v>
                </c:pt>
                <c:pt idx="57">
                  <c:v>49.391300000000001</c:v>
                </c:pt>
                <c:pt idx="58">
                  <c:v>43.750900000000001</c:v>
                </c:pt>
                <c:pt idx="59">
                  <c:v>42.5627</c:v>
                </c:pt>
                <c:pt idx="60">
                  <c:v>42.694299999999998</c:v>
                </c:pt>
                <c:pt idx="61">
                  <c:v>42.319099999999999</c:v>
                </c:pt>
                <c:pt idx="62">
                  <c:v>43.115499999999997</c:v>
                </c:pt>
                <c:pt idx="63">
                  <c:v>43.140500000000003</c:v>
                </c:pt>
                <c:pt idx="64">
                  <c:v>44.117600000000003</c:v>
                </c:pt>
                <c:pt idx="65">
                  <c:v>45.686500000000002</c:v>
                </c:pt>
                <c:pt idx="66">
                  <c:v>47.987699999999997</c:v>
                </c:pt>
                <c:pt idx="67">
                  <c:v>50.489199999999997</c:v>
                </c:pt>
                <c:pt idx="68">
                  <c:v>53.966200000000001</c:v>
                </c:pt>
                <c:pt idx="69">
                  <c:v>57.0488</c:v>
                </c:pt>
                <c:pt idx="70">
                  <c:v>60.174900000000001</c:v>
                </c:pt>
                <c:pt idx="71">
                  <c:v>63.248399999999997</c:v>
                </c:pt>
                <c:pt idx="72">
                  <c:v>65.181100000000001</c:v>
                </c:pt>
                <c:pt idx="73">
                  <c:v>66.750600000000006</c:v>
                </c:pt>
                <c:pt idx="74">
                  <c:v>67.385900000000007</c:v>
                </c:pt>
                <c:pt idx="75">
                  <c:v>67.808300000000003</c:v>
                </c:pt>
                <c:pt idx="76">
                  <c:v>67.093699999999998</c:v>
                </c:pt>
                <c:pt idx="77">
                  <c:v>65.416799999999995</c:v>
                </c:pt>
                <c:pt idx="78">
                  <c:v>61.759599999999999</c:v>
                </c:pt>
                <c:pt idx="79">
                  <c:v>56.02</c:v>
                </c:pt>
                <c:pt idx="80">
                  <c:v>50.186</c:v>
                </c:pt>
                <c:pt idx="81">
                  <c:v>44.778799999999997</c:v>
                </c:pt>
                <c:pt idx="82">
                  <c:v>41.591700000000003</c:v>
                </c:pt>
                <c:pt idx="83">
                  <c:v>41.608400000000003</c:v>
                </c:pt>
                <c:pt idx="84">
                  <c:v>40.8536</c:v>
                </c:pt>
                <c:pt idx="85">
                  <c:v>40.6708</c:v>
                </c:pt>
                <c:pt idx="86">
                  <c:v>40.563600000000001</c:v>
                </c:pt>
                <c:pt idx="87">
                  <c:v>40.726300000000002</c:v>
                </c:pt>
                <c:pt idx="88">
                  <c:v>40.162599999999998</c:v>
                </c:pt>
                <c:pt idx="89">
                  <c:v>40.906199999999998</c:v>
                </c:pt>
                <c:pt idx="90">
                  <c:v>40.390500000000003</c:v>
                </c:pt>
                <c:pt idx="91">
                  <c:v>40.128100000000003</c:v>
                </c:pt>
                <c:pt idx="92">
                  <c:v>40.242800000000003</c:v>
                </c:pt>
                <c:pt idx="93">
                  <c:v>40.372999999999998</c:v>
                </c:pt>
                <c:pt idx="94">
                  <c:v>40.679600000000001</c:v>
                </c:pt>
                <c:pt idx="95">
                  <c:v>40.365099999999998</c:v>
                </c:pt>
                <c:pt idx="96">
                  <c:v>40.314999999999998</c:v>
                </c:pt>
                <c:pt idx="97">
                  <c:v>40.6813</c:v>
                </c:pt>
                <c:pt idx="98">
                  <c:v>40.145499999999998</c:v>
                </c:pt>
                <c:pt idx="99">
                  <c:v>40.557099999999998</c:v>
                </c:pt>
                <c:pt idx="100">
                  <c:v>40.231400000000001</c:v>
                </c:pt>
                <c:pt idx="101">
                  <c:v>39.841700000000003</c:v>
                </c:pt>
                <c:pt idx="102">
                  <c:v>40.379899999999999</c:v>
                </c:pt>
                <c:pt idx="103">
                  <c:v>39.946399999999997</c:v>
                </c:pt>
                <c:pt idx="104">
                  <c:v>39.928100000000001</c:v>
                </c:pt>
                <c:pt idx="105">
                  <c:v>39.921100000000003</c:v>
                </c:pt>
                <c:pt idx="106">
                  <c:v>39.709899999999998</c:v>
                </c:pt>
                <c:pt idx="107">
                  <c:v>39.901699999999998</c:v>
                </c:pt>
                <c:pt idx="108">
                  <c:v>40.185200000000002</c:v>
                </c:pt>
                <c:pt idx="109">
                  <c:v>40.423499999999997</c:v>
                </c:pt>
                <c:pt idx="110">
                  <c:v>40.464300000000001</c:v>
                </c:pt>
                <c:pt idx="111">
                  <c:v>40.228900000000003</c:v>
                </c:pt>
                <c:pt idx="112">
                  <c:v>40.260100000000001</c:v>
                </c:pt>
                <c:pt idx="113">
                  <c:v>39.853200000000001</c:v>
                </c:pt>
                <c:pt idx="114">
                  <c:v>39.894300000000001</c:v>
                </c:pt>
                <c:pt idx="115">
                  <c:v>39.312399999999997</c:v>
                </c:pt>
                <c:pt idx="116">
                  <c:v>39.582099999999997</c:v>
                </c:pt>
                <c:pt idx="117">
                  <c:v>39.429400000000001</c:v>
                </c:pt>
                <c:pt idx="118">
                  <c:v>39.8262</c:v>
                </c:pt>
                <c:pt idx="119">
                  <c:v>38.967599999999997</c:v>
                </c:pt>
                <c:pt idx="120">
                  <c:v>39.063800000000001</c:v>
                </c:pt>
                <c:pt idx="121">
                  <c:v>39.086199999999998</c:v>
                </c:pt>
                <c:pt idx="122">
                  <c:v>38.990699999999997</c:v>
                </c:pt>
                <c:pt idx="123">
                  <c:v>39.002000000000002</c:v>
                </c:pt>
                <c:pt idx="124">
                  <c:v>39.4574</c:v>
                </c:pt>
                <c:pt idx="125">
                  <c:v>38.879899999999999</c:v>
                </c:pt>
                <c:pt idx="126">
                  <c:v>39.023800000000001</c:v>
                </c:pt>
                <c:pt idx="127">
                  <c:v>39.098399999999998</c:v>
                </c:pt>
                <c:pt idx="128">
                  <c:v>38.947200000000002</c:v>
                </c:pt>
                <c:pt idx="129">
                  <c:v>38.795900000000003</c:v>
                </c:pt>
                <c:pt idx="130">
                  <c:v>38.780999999999999</c:v>
                </c:pt>
                <c:pt idx="131">
                  <c:v>39.346600000000002</c:v>
                </c:pt>
                <c:pt idx="132">
                  <c:v>39.5124</c:v>
                </c:pt>
                <c:pt idx="133">
                  <c:v>38.783099999999997</c:v>
                </c:pt>
                <c:pt idx="134">
                  <c:v>38.889499999999998</c:v>
                </c:pt>
                <c:pt idx="135">
                  <c:v>38.672499999999999</c:v>
                </c:pt>
                <c:pt idx="136">
                  <c:v>38.868299999999998</c:v>
                </c:pt>
                <c:pt idx="137">
                  <c:v>38.7727</c:v>
                </c:pt>
                <c:pt idx="138">
                  <c:v>39.067999999999998</c:v>
                </c:pt>
                <c:pt idx="139">
                  <c:v>38.842799999999997</c:v>
                </c:pt>
                <c:pt idx="140">
                  <c:v>38.800800000000002</c:v>
                </c:pt>
                <c:pt idx="141">
                  <c:v>38.9056</c:v>
                </c:pt>
                <c:pt idx="142">
                  <c:v>38.836100000000002</c:v>
                </c:pt>
                <c:pt idx="143">
                  <c:v>39.211500000000001</c:v>
                </c:pt>
                <c:pt idx="144">
                  <c:v>39.032400000000003</c:v>
                </c:pt>
                <c:pt idx="145">
                  <c:v>39.017600000000002</c:v>
                </c:pt>
                <c:pt idx="146">
                  <c:v>39.123100000000001</c:v>
                </c:pt>
                <c:pt idx="147">
                  <c:v>38.604500000000002</c:v>
                </c:pt>
                <c:pt idx="148">
                  <c:v>39.457799999999999</c:v>
                </c:pt>
                <c:pt idx="149">
                  <c:v>38.997500000000002</c:v>
                </c:pt>
                <c:pt idx="150">
                  <c:v>38.910899999999998</c:v>
                </c:pt>
                <c:pt idx="151">
                  <c:v>38.442700000000002</c:v>
                </c:pt>
                <c:pt idx="152">
                  <c:v>38.552300000000002</c:v>
                </c:pt>
                <c:pt idx="153">
                  <c:v>39.3125</c:v>
                </c:pt>
                <c:pt idx="154">
                  <c:v>38.692399999999999</c:v>
                </c:pt>
                <c:pt idx="155">
                  <c:v>38.684399999999997</c:v>
                </c:pt>
                <c:pt idx="156">
                  <c:v>38.795999999999999</c:v>
                </c:pt>
                <c:pt idx="157">
                  <c:v>38.819699999999997</c:v>
                </c:pt>
                <c:pt idx="158">
                  <c:v>39.3508</c:v>
                </c:pt>
                <c:pt idx="159">
                  <c:v>38.444499999999998</c:v>
                </c:pt>
                <c:pt idx="160">
                  <c:v>38.316899999999997</c:v>
                </c:pt>
                <c:pt idx="161">
                  <c:v>38.188400000000001</c:v>
                </c:pt>
                <c:pt idx="162">
                  <c:v>38.590600000000002</c:v>
                </c:pt>
                <c:pt idx="163">
                  <c:v>38.777999999999999</c:v>
                </c:pt>
                <c:pt idx="164">
                  <c:v>37.793100000000003</c:v>
                </c:pt>
                <c:pt idx="165">
                  <c:v>38.796100000000003</c:v>
                </c:pt>
                <c:pt idx="166">
                  <c:v>38.2117</c:v>
                </c:pt>
                <c:pt idx="167">
                  <c:v>38.167700000000004</c:v>
                </c:pt>
                <c:pt idx="168">
                  <c:v>38.119199999999999</c:v>
                </c:pt>
                <c:pt idx="169">
                  <c:v>38.325600000000001</c:v>
                </c:pt>
                <c:pt idx="170">
                  <c:v>38.581499999999998</c:v>
                </c:pt>
                <c:pt idx="171">
                  <c:v>38.883099999999999</c:v>
                </c:pt>
                <c:pt idx="172">
                  <c:v>38.452399999999997</c:v>
                </c:pt>
                <c:pt idx="173">
                  <c:v>38.334200000000003</c:v>
                </c:pt>
                <c:pt idx="174">
                  <c:v>38.180900000000001</c:v>
                </c:pt>
                <c:pt idx="175">
                  <c:v>38.196300000000001</c:v>
                </c:pt>
                <c:pt idx="176">
                  <c:v>38.075899999999997</c:v>
                </c:pt>
                <c:pt idx="177">
                  <c:v>38.505899999999997</c:v>
                </c:pt>
                <c:pt idx="178">
                  <c:v>38.740400000000001</c:v>
                </c:pt>
                <c:pt idx="179">
                  <c:v>38.180399999999999</c:v>
                </c:pt>
                <c:pt idx="180">
                  <c:v>37.884700000000002</c:v>
                </c:pt>
                <c:pt idx="181">
                  <c:v>38.258099999999999</c:v>
                </c:pt>
                <c:pt idx="182">
                  <c:v>38.764600000000002</c:v>
                </c:pt>
                <c:pt idx="183">
                  <c:v>38.625700000000002</c:v>
                </c:pt>
                <c:pt idx="184">
                  <c:v>38.207299999999996</c:v>
                </c:pt>
                <c:pt idx="185">
                  <c:v>38.017000000000003</c:v>
                </c:pt>
                <c:pt idx="186">
                  <c:v>38.367899999999999</c:v>
                </c:pt>
                <c:pt idx="187">
                  <c:v>38.253100000000003</c:v>
                </c:pt>
                <c:pt idx="188">
                  <c:v>38.266399999999997</c:v>
                </c:pt>
                <c:pt idx="189">
                  <c:v>38.575099999999999</c:v>
                </c:pt>
                <c:pt idx="190">
                  <c:v>38.070599999999999</c:v>
                </c:pt>
                <c:pt idx="191">
                  <c:v>38.302100000000003</c:v>
                </c:pt>
                <c:pt idx="192">
                  <c:v>39.028500000000001</c:v>
                </c:pt>
                <c:pt idx="193">
                  <c:v>38.238100000000003</c:v>
                </c:pt>
                <c:pt idx="194">
                  <c:v>38.496600000000001</c:v>
                </c:pt>
                <c:pt idx="195">
                  <c:v>38.783099999999997</c:v>
                </c:pt>
                <c:pt idx="196">
                  <c:v>38.990699999999997</c:v>
                </c:pt>
                <c:pt idx="197">
                  <c:v>39.162300000000002</c:v>
                </c:pt>
                <c:pt idx="198">
                  <c:v>38.952399999999997</c:v>
                </c:pt>
                <c:pt idx="199">
                  <c:v>39.117699999999999</c:v>
                </c:pt>
                <c:pt idx="200">
                  <c:v>39.046300000000002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43.066964228983132</c:v>
                </c:pt>
                <c:pt idx="1">
                  <c:v>43.126506706714558</c:v>
                </c:pt>
                <c:pt idx="2">
                  <c:v>43.185642431845594</c:v>
                </c:pt>
                <c:pt idx="3">
                  <c:v>43.244303693338274</c:v>
                </c:pt>
                <c:pt idx="4">
                  <c:v>43.302414667867559</c:v>
                </c:pt>
                <c:pt idx="5">
                  <c:v>43.35989074263702</c:v>
                </c:pt>
                <c:pt idx="6">
                  <c:v>43.416637833469842</c:v>
                </c:pt>
                <c:pt idx="7">
                  <c:v>43.472551711808762</c:v>
                </c:pt>
                <c:pt idx="8">
                  <c:v>43.527517358026927</c:v>
                </c:pt>
                <c:pt idx="9">
                  <c:v>43.581408363169928</c:v>
                </c:pt>
                <c:pt idx="10">
                  <c:v>43.634086407499666</c:v>
                </c:pt>
                <c:pt idx="11">
                  <c:v>43.685400853154057</c:v>
                </c:pt>
                <c:pt idx="12">
                  <c:v>43.735188502131365</c:v>
                </c:pt>
                <c:pt idx="13">
                  <c:v>43.783273593892751</c:v>
                </c:pt>
                <c:pt idx="14">
                  <c:v>43.829468156838416</c:v>
                </c:pt>
                <c:pt idx="15">
                  <c:v>43.873572898150421</c:v>
                </c:pt>
                <c:pt idx="16">
                  <c:v>43.915378939451358</c:v>
                </c:pt>
                <c:pt idx="17">
                  <c:v>43.95467091738589</c:v>
                </c:pt>
                <c:pt idx="18">
                  <c:v>43.99123232360796</c:v>
                </c:pt>
                <c:pt idx="19">
                  <c:v>44.024854537408999</c:v>
                </c:pt>
                <c:pt idx="20">
                  <c:v>44.055351914429046</c:v>
                </c:pt>
                <c:pt idx="21">
                  <c:v>44.082586671388846</c:v>
                </c:pt>
                <c:pt idx="22">
                  <c:v>44.106509298487438</c:v>
                </c:pt>
                <c:pt idx="23">
                  <c:v>44.12722296986513</c:v>
                </c:pt>
                <c:pt idx="24">
                  <c:v>44.145083965152381</c:v>
                </c:pt>
                <c:pt idx="25">
                  <c:v>44.160854352116004</c:v>
                </c:pt>
                <c:pt idx="26">
                  <c:v>44.175927711023711</c:v>
                </c:pt>
                <c:pt idx="27">
                  <c:v>44.192652667003635</c:v>
                </c:pt>
                <c:pt idx="28">
                  <c:v>44.21478102411205</c:v>
                </c:pt>
                <c:pt idx="29">
                  <c:v>44.248065304281447</c:v>
                </c:pt>
                <c:pt idx="30">
                  <c:v>44.301021851444993</c:v>
                </c:pt>
                <c:pt idx="31">
                  <c:v>44.385857463046847</c:v>
                </c:pt>
                <c:pt idx="32">
                  <c:v>44.519527203776022</c:v>
                </c:pt>
                <c:pt idx="33">
                  <c:v>44.724847386986625</c:v>
                </c:pt>
                <c:pt idx="34">
                  <c:v>45.031531937793218</c:v>
                </c:pt>
                <c:pt idx="35">
                  <c:v>45.476957502400865</c:v>
                </c:pt>
                <c:pt idx="36">
                  <c:v>46.106402447980386</c:v>
                </c:pt>
                <c:pt idx="37">
                  <c:v>46.972461792423964</c:v>
                </c:pt>
                <c:pt idx="38">
                  <c:v>48.133332148458294</c:v>
                </c:pt>
                <c:pt idx="39">
                  <c:v>49.649706612338086</c:v>
                </c:pt>
                <c:pt idx="40">
                  <c:v>51.580133553340147</c:v>
                </c:pt>
                <c:pt idx="41">
                  <c:v>53.974877770535578</c:v>
                </c:pt>
                <c:pt idx="42">
                  <c:v>56.868551713457151</c:v>
                </c:pt>
                <c:pt idx="43">
                  <c:v>60.271962806586814</c:v>
                </c:pt>
                <c:pt idx="44">
                  <c:v>64.163487945890466</c:v>
                </c:pt>
                <c:pt idx="45">
                  <c:v>68.47928957821253</c:v>
                </c:pt>
                <c:pt idx="46">
                  <c:v>73.099198889565969</c:v>
                </c:pt>
                <c:pt idx="47">
                  <c:v>77.821789296865859</c:v>
                </c:pt>
                <c:pt idx="48">
                  <c:v>82.32296399370334</c:v>
                </c:pt>
                <c:pt idx="49">
                  <c:v>86.107326155017347</c:v>
                </c:pt>
                <c:pt idx="50">
                  <c:v>88.495862440256104</c:v>
                </c:pt>
                <c:pt idx="51">
                  <c:v>88.724989853019324</c:v>
                </c:pt>
                <c:pt idx="52">
                  <c:v>86.205366482083249</c:v>
                </c:pt>
                <c:pt idx="53">
                  <c:v>80.868634780232924</c:v>
                </c:pt>
                <c:pt idx="54">
                  <c:v>73.387312485473842</c:v>
                </c:pt>
                <c:pt idx="55">
                  <c:v>65.05113200766516</c:v>
                </c:pt>
                <c:pt idx="56">
                  <c:v>57.29901686792396</c:v>
                </c:pt>
                <c:pt idx="57">
                  <c:v>51.177381724607706</c:v>
                </c:pt>
                <c:pt idx="58">
                  <c:v>47.055551725450158</c:v>
                </c:pt>
                <c:pt idx="59">
                  <c:v>44.715221926547059</c:v>
                </c:pt>
                <c:pt idx="60">
                  <c:v>43.661767074985967</c:v>
                </c:pt>
                <c:pt idx="61">
                  <c:v>43.418096472412941</c:v>
                </c:pt>
                <c:pt idx="62">
                  <c:v>43.668754328976533</c:v>
                </c:pt>
                <c:pt idx="63">
                  <c:v>44.266737350236077</c:v>
                </c:pt>
                <c:pt idx="64">
                  <c:v>45.178711463827348</c:v>
                </c:pt>
                <c:pt idx="65">
                  <c:v>46.427762771103055</c:v>
                </c:pt>
                <c:pt idx="66">
                  <c:v>48.054294224712514</c:v>
                </c:pt>
                <c:pt idx="67">
                  <c:v>50.092325515109195</c:v>
                </c:pt>
                <c:pt idx="68">
                  <c:v>52.552917279360329</c:v>
                </c:pt>
                <c:pt idx="69">
                  <c:v>55.408301438890312</c:v>
                </c:pt>
                <c:pt idx="70">
                  <c:v>58.572536324312118</c:v>
                </c:pt>
                <c:pt idx="71">
                  <c:v>61.87673047741248</c:v>
                </c:pt>
                <c:pt idx="72">
                  <c:v>65.042772117889868</c:v>
                </c:pt>
                <c:pt idx="73">
                  <c:v>67.67194356455488</c:v>
                </c:pt>
                <c:pt idx="74">
                  <c:v>69.278546431575606</c:v>
                </c:pt>
                <c:pt idx="75">
                  <c:v>69.396315627677808</c:v>
                </c:pt>
                <c:pt idx="76">
                  <c:v>67.749032692263086</c:v>
                </c:pt>
                <c:pt idx="77">
                  <c:v>64.415437809297416</c:v>
                </c:pt>
                <c:pt idx="78">
                  <c:v>59.881642077569481</c:v>
                </c:pt>
                <c:pt idx="79">
                  <c:v>54.915009751556788</c:v>
                </c:pt>
                <c:pt idx="80">
                  <c:v>50.303450200140439</c:v>
                </c:pt>
                <c:pt idx="81">
                  <c:v>46.59855286389972</c:v>
                </c:pt>
                <c:pt idx="82">
                  <c:v>43.995621190257637</c:v>
                </c:pt>
                <c:pt idx="83">
                  <c:v>42.383941614948633</c:v>
                </c:pt>
                <c:pt idx="84">
                  <c:v>41.495801921674307</c:v>
                </c:pt>
                <c:pt idx="85">
                  <c:v>41.051579733198899</c:v>
                </c:pt>
                <c:pt idx="86">
                  <c:v>40.840316306832271</c:v>
                </c:pt>
                <c:pt idx="87">
                  <c:v>40.734717890949874</c:v>
                </c:pt>
                <c:pt idx="88">
                  <c:v>40.670891926650867</c:v>
                </c:pt>
                <c:pt idx="89">
                  <c:v>40.621630049439347</c:v>
                </c:pt>
                <c:pt idx="90">
                  <c:v>40.576983970599628</c:v>
                </c:pt>
                <c:pt idx="91">
                  <c:v>40.533800878376411</c:v>
                </c:pt>
                <c:pt idx="92">
                  <c:v>40.491203168226036</c:v>
                </c:pt>
                <c:pt idx="93">
                  <c:v>40.448969430118915</c:v>
                </c:pt>
                <c:pt idx="94">
                  <c:v>40.407046676866067</c:v>
                </c:pt>
                <c:pt idx="95">
                  <c:v>40.365429670290965</c:v>
                </c:pt>
                <c:pt idx="96">
                  <c:v>40.324145333159322</c:v>
                </c:pt>
                <c:pt idx="97">
                  <c:v>40.283271028050294</c:v>
                </c:pt>
                <c:pt idx="98">
                  <c:v>40.242974482297043</c:v>
                </c:pt>
                <c:pt idx="99">
                  <c:v>40.203577644775507</c:v>
                </c:pt>
                <c:pt idx="100">
                  <c:v>40.165646273928417</c:v>
                </c:pt>
                <c:pt idx="101">
                  <c:v>40.130098019604333</c:v>
                </c:pt>
                <c:pt idx="102">
                  <c:v>40.098304802503073</c:v>
                </c:pt>
                <c:pt idx="103">
                  <c:v>40.072142642326583</c:v>
                </c:pt>
                <c:pt idx="104">
                  <c:v>40.053920650111053</c:v>
                </c:pt>
                <c:pt idx="105">
                  <c:v>40.046110593304491</c:v>
                </c:pt>
                <c:pt idx="106">
                  <c:v>40.050802659174188</c:v>
                </c:pt>
                <c:pt idx="107">
                  <c:v>40.068817587742657</c:v>
                </c:pt>
                <c:pt idx="108">
                  <c:v>40.098405832957688</c:v>
                </c:pt>
                <c:pt idx="109">
                  <c:v>40.133586473774919</c:v>
                </c:pt>
                <c:pt idx="110">
                  <c:v>40.162759713139089</c:v>
                </c:pt>
                <c:pt idx="111">
                  <c:v>40.169353717599058</c:v>
                </c:pt>
                <c:pt idx="112">
                  <c:v>40.136700132290045</c:v>
                </c:pt>
                <c:pt idx="113">
                  <c:v>40.056803564716063</c:v>
                </c:pt>
                <c:pt idx="114">
                  <c:v>39.937590060235394</c:v>
                </c:pt>
                <c:pt idx="115">
                  <c:v>39.801385109534436</c:v>
                </c:pt>
                <c:pt idx="116">
                  <c:v>39.673732756515861</c:v>
                </c:pt>
                <c:pt idx="117">
                  <c:v>39.570879487657464</c:v>
                </c:pt>
                <c:pt idx="118">
                  <c:v>39.495280772174382</c:v>
                </c:pt>
                <c:pt idx="119">
                  <c:v>39.440155180094251</c:v>
                </c:pt>
                <c:pt idx="120">
                  <c:v>39.396780073295844</c:v>
                </c:pt>
                <c:pt idx="121">
                  <c:v>39.358863804289314</c:v>
                </c:pt>
                <c:pt idx="122">
                  <c:v>39.323178727649697</c:v>
                </c:pt>
                <c:pt idx="123">
                  <c:v>39.28847383717553</c:v>
                </c:pt>
                <c:pt idx="124">
                  <c:v>39.254386390814403</c:v>
                </c:pt>
                <c:pt idx="125">
                  <c:v>39.220858235044304</c:v>
                </c:pt>
                <c:pt idx="126">
                  <c:v>39.187920778831192</c:v>
                </c:pt>
                <c:pt idx="127">
                  <c:v>39.15564308589768</c:v>
                </c:pt>
                <c:pt idx="128">
                  <c:v>39.124136948320285</c:v>
                </c:pt>
                <c:pt idx="129">
                  <c:v>39.093584787878271</c:v>
                </c:pt>
                <c:pt idx="130">
                  <c:v>39.064282037387663</c:v>
                </c:pt>
                <c:pt idx="131">
                  <c:v>39.036687375047045</c:v>
                </c:pt>
                <c:pt idx="132">
                  <c:v>39.011465622165431</c:v>
                </c:pt>
                <c:pt idx="133">
                  <c:v>38.989495785585646</c:v>
                </c:pt>
                <c:pt idx="134">
                  <c:v>38.971807206344273</c:v>
                </c:pt>
                <c:pt idx="135">
                  <c:v>38.959407987829138</c:v>
                </c:pt>
                <c:pt idx="136">
                  <c:v>38.952982994238944</c:v>
                </c:pt>
                <c:pt idx="137">
                  <c:v>38.952440854459901</c:v>
                </c:pt>
                <c:pt idx="138">
                  <c:v>38.956246338575717</c:v>
                </c:pt>
                <c:pt idx="139">
                  <c:v>38.960499098735198</c:v>
                </c:pt>
                <c:pt idx="140">
                  <c:v>38.958271935394428</c:v>
                </c:pt>
                <c:pt idx="141">
                  <c:v>38.940909325046213</c:v>
                </c:pt>
                <c:pt idx="142">
                  <c:v>38.902802153652765</c:v>
                </c:pt>
                <c:pt idx="143">
                  <c:v>38.847090588250225</c:v>
                </c:pt>
                <c:pt idx="144">
                  <c:v>38.785732164222139</c:v>
                </c:pt>
                <c:pt idx="145">
                  <c:v>38.731801368432123</c:v>
                </c:pt>
                <c:pt idx="146">
                  <c:v>38.691367222245212</c:v>
                </c:pt>
                <c:pt idx="147">
                  <c:v>38.662618359848388</c:v>
                </c:pt>
                <c:pt idx="148">
                  <c:v>38.640651169448269</c:v>
                </c:pt>
                <c:pt idx="149">
                  <c:v>38.621601447428986</c:v>
                </c:pt>
                <c:pt idx="150">
                  <c:v>38.603577093416007</c:v>
                </c:pt>
                <c:pt idx="151">
                  <c:v>38.585905868022643</c:v>
                </c:pt>
                <c:pt idx="152">
                  <c:v>38.568380311245924</c:v>
                </c:pt>
                <c:pt idx="153">
                  <c:v>38.550917168081369</c:v>
                </c:pt>
                <c:pt idx="154">
                  <c:v>38.533459681554547</c:v>
                </c:pt>
                <c:pt idx="155">
                  <c:v>38.515958336410513</c:v>
                </c:pt>
                <c:pt idx="156">
                  <c:v>38.498368367778667</c:v>
                </c:pt>
                <c:pt idx="157">
                  <c:v>38.480649710047068</c:v>
                </c:pt>
                <c:pt idx="158">
                  <c:v>38.462767104160505</c:v>
                </c:pt>
                <c:pt idx="159">
                  <c:v>38.444690112177483</c:v>
                </c:pt>
                <c:pt idx="160">
                  <c:v>38.426393031570349</c:v>
                </c:pt>
                <c:pt idx="161">
                  <c:v>38.40785472421517</c:v>
                </c:pt>
                <c:pt idx="162">
                  <c:v>38.389058376922037</c:v>
                </c:pt>
                <c:pt idx="163">
                  <c:v>38.369991210106811</c:v>
                </c:pt>
                <c:pt idx="164">
                  <c:v>38.350644150205824</c:v>
                </c:pt>
                <c:pt idx="165">
                  <c:v>38.331011479941466</c:v>
                </c:pt>
                <c:pt idx="166">
                  <c:v>38.31109047874692</c:v>
                </c:pt>
                <c:pt idx="167">
                  <c:v>38.290881063709818</c:v>
                </c:pt>
                <c:pt idx="168">
                  <c:v>38.270385439431969</c:v>
                </c:pt>
                <c:pt idx="169">
                  <c:v>38.249607763322111</c:v>
                </c:pt>
                <c:pt idx="170">
                  <c:v>38.228553831112905</c:v>
                </c:pt>
                <c:pt idx="171">
                  <c:v>38.207230785864859</c:v>
                </c:pt>
                <c:pt idx="172">
                  <c:v>38.185646852409938</c:v>
                </c:pt>
                <c:pt idx="173">
                  <c:v>38.163811098100858</c:v>
                </c:pt>
                <c:pt idx="174">
                  <c:v>38.14173321985983</c:v>
                </c:pt>
                <c:pt idx="175">
                  <c:v>38.119423356845317</c:v>
                </c:pt>
                <c:pt idx="176">
                  <c:v>38.096891927556584</c:v>
                </c:pt>
                <c:pt idx="177">
                  <c:v>38.074149489846533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43.066964228970335</c:v>
                </c:pt>
                <c:pt idx="1">
                  <c:v>43.126506706677425</c:v>
                </c:pt>
                <c:pt idx="2">
                  <c:v>43.185642431739915</c:v>
                </c:pt>
                <c:pt idx="3">
                  <c:v>43.24430369304347</c:v>
                </c:pt>
                <c:pt idx="4">
                  <c:v>43.302414667061299</c:v>
                </c:pt>
                <c:pt idx="5">
                  <c:v>43.359890740475322</c:v>
                </c:pt>
                <c:pt idx="6">
                  <c:v>43.416637827787874</c:v>
                </c:pt>
                <c:pt idx="7">
                  <c:v>43.47255169716734</c:v>
                </c:pt>
                <c:pt idx="8">
                  <c:v>43.527517321039909</c:v>
                </c:pt>
                <c:pt idx="9">
                  <c:v>43.581408271569643</c:v>
                </c:pt>
                <c:pt idx="10">
                  <c:v>43.634086185104223</c:v>
                </c:pt>
                <c:pt idx="11">
                  <c:v>43.685400323811962</c:v>
                </c:pt>
                <c:pt idx="12">
                  <c:v>43.735187266956387</c:v>
                </c:pt>
                <c:pt idx="13">
                  <c:v>43.783270768348942</c:v>
                </c:pt>
                <c:pt idx="14">
                  <c:v>43.829461820226499</c:v>
                </c:pt>
                <c:pt idx="15">
                  <c:v>43.87355896678519</c:v>
                </c:pt>
                <c:pt idx="16">
                  <c:v>43.915348912464758</c:v>
                </c:pt>
                <c:pt idx="17">
                  <c:v>43.954607470351633</c:v>
                </c:pt>
                <c:pt idx="18">
                  <c:v>43.991100894243822</c:v>
                </c:pt>
                <c:pt idx="19">
                  <c:v>44.024587633465124</c:v>
                </c:pt>
                <c:pt idx="20">
                  <c:v>44.054820541923092</c:v>
                </c:pt>
                <c:pt idx="21">
                  <c:v>44.081549561746463</c:v>
                </c:pt>
                <c:pt idx="22">
                  <c:v>44.104524886834611</c:v>
                </c:pt>
                <c:pt idx="23">
                  <c:v>44.12350059275245</c:v>
                </c:pt>
                <c:pt idx="24">
                  <c:v>44.138238696868846</c:v>
                </c:pt>
                <c:pt idx="25">
                  <c:v>44.148513587106407</c:v>
                </c:pt>
                <c:pt idx="26">
                  <c:v>44.154116730224516</c:v>
                </c:pt>
                <c:pt idx="27">
                  <c:v>44.154861542725506</c:v>
                </c:pt>
                <c:pt idx="28">
                  <c:v>44.150588281199866</c:v>
                </c:pt>
                <c:pt idx="29">
                  <c:v>44.141168786469706</c:v>
                </c:pt>
                <c:pt idx="30">
                  <c:v>44.126510899652232</c:v>
                </c:pt>
                <c:pt idx="31">
                  <c:v>44.106562360561931</c:v>
                </c:pt>
                <c:pt idx="32">
                  <c:v>44.081314001651606</c:v>
                </c:pt>
                <c:pt idx="33">
                  <c:v>44.050802065251816</c:v>
                </c:pt>
                <c:pt idx="34">
                  <c:v>44.015109498588636</c:v>
                </c:pt>
                <c:pt idx="35">
                  <c:v>43.97436611922307</c:v>
                </c:pt>
                <c:pt idx="36">
                  <c:v>43.928747591282871</c:v>
                </c:pt>
                <c:pt idx="37">
                  <c:v>43.878473207190616</c:v>
                </c:pt>
                <c:pt idx="38">
                  <c:v>43.823802526727931</c:v>
                </c:pt>
                <c:pt idx="39">
                  <c:v>43.765030980936253</c:v>
                </c:pt>
                <c:pt idx="40">
                  <c:v>43.70248459824635</c:v>
                </c:pt>
                <c:pt idx="41">
                  <c:v>43.636514050513405</c:v>
                </c:pt>
                <c:pt idx="42">
                  <c:v>43.56748824436788</c:v>
                </c:pt>
                <c:pt idx="43">
                  <c:v>43.495787696725706</c:v>
                </c:pt>
                <c:pt idx="44">
                  <c:v>43.421797932043155</c:v>
                </c:pt>
                <c:pt idx="45">
                  <c:v>43.345903123886643</c:v>
                </c:pt>
                <c:pt idx="46">
                  <c:v>43.268480176691085</c:v>
                </c:pt>
                <c:pt idx="47">
                  <c:v>43.18989340810392</c:v>
                </c:pt>
                <c:pt idx="48">
                  <c:v>43.110489951405107</c:v>
                </c:pt>
                <c:pt idx="49">
                  <c:v>43.030595954563985</c:v>
                </c:pt>
                <c:pt idx="50">
                  <c:v>42.9505136106675</c:v>
                </c:pt>
                <c:pt idx="51">
                  <c:v>42.870519016314809</c:v>
                </c:pt>
                <c:pt idx="52">
                  <c:v>42.790860822010394</c:v>
                </c:pt>
                <c:pt idx="53">
                  <c:v>42.71175961274465</c:v>
                </c:pt>
                <c:pt idx="54">
                  <c:v>42.633407938261222</c:v>
                </c:pt>
                <c:pt idx="55">
                  <c:v>42.555970900804915</c:v>
                </c:pt>
                <c:pt idx="56">
                  <c:v>42.479587202789645</c:v>
                </c:pt>
                <c:pt idx="57">
                  <c:v>42.404370556879414</c:v>
                </c:pt>
                <c:pt idx="58">
                  <c:v>42.330411365336687</c:v>
                </c:pt>
                <c:pt idx="59">
                  <c:v>42.257778583019814</c:v>
                </c:pt>
                <c:pt idx="60">
                  <c:v>42.186521688028435</c:v>
                </c:pt>
                <c:pt idx="61">
                  <c:v>42.116672694749006</c:v>
                </c:pt>
                <c:pt idx="62">
                  <c:v>42.048248155151981</c:v>
                </c:pt>
                <c:pt idx="63">
                  <c:v>41.98125110502319</c:v>
                </c:pt>
                <c:pt idx="64">
                  <c:v>41.915672921930536</c:v>
                </c:pt>
                <c:pt idx="65">
                  <c:v>41.851495070842084</c:v>
                </c:pt>
                <c:pt idx="66">
                  <c:v>41.788690721261943</c:v>
                </c:pt>
                <c:pt idx="67">
                  <c:v>41.727226226479551</c:v>
                </c:pt>
                <c:pt idx="68">
                  <c:v>41.667062461054286</c:v>
                </c:pt>
                <c:pt idx="69">
                  <c:v>41.608156017056302</c:v>
                </c:pt>
                <c:pt idx="70">
                  <c:v>41.550460262964336</c:v>
                </c:pt>
                <c:pt idx="71">
                  <c:v>41.493926271607073</c:v>
                </c:pt>
                <c:pt idx="72">
                  <c:v>41.438503625261916</c:v>
                </c:pt>
                <c:pt idx="73">
                  <c:v>41.384141107120392</c:v>
                </c:pt>
                <c:pt idx="74">
                  <c:v>41.330787288916589</c:v>
                </c:pt>
                <c:pt idx="75">
                  <c:v>41.278391024701762</c:v>
                </c:pt>
                <c:pt idx="76">
                  <c:v>41.226901860631102</c:v>
                </c:pt>
                <c:pt idx="77">
                  <c:v>41.176270370286581</c:v>
                </c:pt>
                <c:pt idx="78">
                  <c:v>41.126448424563485</c:v>
                </c:pt>
                <c:pt idx="79">
                  <c:v>41.077389404549237</c:v>
                </c:pt>
                <c:pt idx="80">
                  <c:v>41.029048365166638</c:v>
                </c:pt>
                <c:pt idx="81">
                  <c:v>40.98138215667344</c:v>
                </c:pt>
                <c:pt idx="82">
                  <c:v>40.93434951043016</c:v>
                </c:pt>
                <c:pt idx="83">
                  <c:v>40.887911094688398</c:v>
                </c:pt>
                <c:pt idx="84">
                  <c:v>40.842029545524646</c:v>
                </c:pt>
                <c:pt idx="85">
                  <c:v>40.796669477457456</c:v>
                </c:pt>
                <c:pt idx="86">
                  <c:v>40.751797477745612</c:v>
                </c:pt>
                <c:pt idx="87">
                  <c:v>40.707382087871771</c:v>
                </c:pt>
                <c:pt idx="88">
                  <c:v>40.663393775271764</c:v>
                </c:pt>
                <c:pt idx="89">
                  <c:v>40.619804897972124</c:v>
                </c:pt>
                <c:pt idx="90">
                  <c:v>40.576589664445919</c:v>
                </c:pt>
                <c:pt idx="91">
                  <c:v>40.533724090685894</c:v>
                </c:pt>
                <c:pt idx="92">
                  <c:v>40.491185956221891</c:v>
                </c:pt>
                <c:pt idx="93">
                  <c:v>40.448954760571226</c:v>
                </c:pt>
                <c:pt idx="94">
                  <c:v>40.407011681404796</c:v>
                </c:pt>
                <c:pt idx="95">
                  <c:v>40.365339535530921</c:v>
                </c:pt>
                <c:pt idx="96">
                  <c:v>40.323922743643109</c:v>
                </c:pt>
                <c:pt idx="97">
                  <c:v>40.282747299639951</c:v>
                </c:pt>
                <c:pt idx="98">
                  <c:v>40.241800745202923</c:v>
                </c:pt>
                <c:pt idx="99">
                  <c:v>40.2010721502077</c:v>
                </c:pt>
                <c:pt idx="100">
                  <c:v>40.160552099439599</c:v>
                </c:pt>
                <c:pt idx="101">
                  <c:v>40.120232685984675</c:v>
                </c:pt>
                <c:pt idx="102">
                  <c:v>40.080107511565124</c:v>
                </c:pt>
                <c:pt idx="103">
                  <c:v>40.040171693981549</c:v>
                </c:pt>
                <c:pt idx="104">
                  <c:v>40.000421881706849</c:v>
                </c:pt>
                <c:pt idx="105">
                  <c:v>39.960856275544707</c:v>
                </c:pt>
                <c:pt idx="106">
                  <c:v>39.921474657113713</c:v>
                </c:pt>
                <c:pt idx="107">
                  <c:v>39.882278423740686</c:v>
                </c:pt>
                <c:pt idx="108">
                  <c:v>39.84327062913993</c:v>
                </c:pt>
                <c:pt idx="109">
                  <c:v>39.804456029011909</c:v>
                </c:pt>
                <c:pt idx="110">
                  <c:v>39.765841130412483</c:v>
                </c:pt>
                <c:pt idx="111">
                  <c:v>39.727434243416653</c:v>
                </c:pt>
                <c:pt idx="112">
                  <c:v>39.689245533227961</c:v>
                </c:pt>
                <c:pt idx="113">
                  <c:v>39.651287070462757</c:v>
                </c:pt>
                <c:pt idx="114">
                  <c:v>39.613572876871814</c:v>
                </c:pt>
                <c:pt idx="115">
                  <c:v>39.576118963253528</c:v>
                </c:pt>
                <c:pt idx="116">
                  <c:v>39.53894335577327</c:v>
                </c:pt>
                <c:pt idx="117">
                  <c:v>39.502066106348394</c:v>
                </c:pt>
                <c:pt idx="118">
                  <c:v>39.46550928220875</c:v>
                </c:pt>
                <c:pt idx="119">
                  <c:v>39.429296929230375</c:v>
                </c:pt>
                <c:pt idx="120">
                  <c:v>39.393455003202952</c:v>
                </c:pt>
                <c:pt idx="121">
                  <c:v>39.358011262879046</c:v>
                </c:pt>
                <c:pt idx="122">
                  <c:v>39.322995118523387</c:v>
                </c:pt>
                <c:pt idx="123">
                  <c:v>39.288437429797881</c:v>
                </c:pt>
                <c:pt idx="124">
                  <c:v>39.254370247256318</c:v>
                </c:pt>
                <c:pt idx="125">
                  <c:v>39.220826492551716</c:v>
                </c:pt>
                <c:pt idx="126">
                  <c:v>39.187839573749322</c:v>
                </c:pt>
                <c:pt idx="127">
                  <c:v>39.155442933941494</c:v>
                </c:pt>
                <c:pt idx="128">
                  <c:v>39.123669533710881</c:v>
                </c:pt>
                <c:pt idx="129">
                  <c:v>39.092551270881017</c:v>
                </c:pt>
                <c:pt idx="130">
                  <c:v>39.062118344381965</c:v>
                </c:pt>
                <c:pt idx="131">
                  <c:v>39.03239857283787</c:v>
                </c:pt>
                <c:pt idx="132">
                  <c:v>39.003416682486879</c:v>
                </c:pt>
                <c:pt idx="133">
                  <c:v>38.975193583039783</c:v>
                </c:pt>
                <c:pt idx="134">
                  <c:v>38.947745653781922</c:v>
                </c:pt>
                <c:pt idx="135">
                  <c:v>38.921084065289094</c:v>
                </c:pt>
                <c:pt idx="136">
                  <c:v>38.895214164209719</c:v>
                </c:pt>
                <c:pt idx="137">
                  <c:v>38.87013494932576</c:v>
                </c:pt>
                <c:pt idx="138">
                  <c:v>38.845838666263589</c:v>
                </c:pt>
                <c:pt idx="139">
                  <c:v>38.822310545602491</c:v>
                </c:pt>
                <c:pt idx="140">
                  <c:v>38.799528704680725</c:v>
                </c:pt>
                <c:pt idx="141">
                  <c:v>38.777464227250888</c:v>
                </c:pt>
                <c:pt idx="142">
                  <c:v>38.756081427586501</c:v>
                </c:pt>
                <c:pt idx="143">
                  <c:v>38.735338297154556</c:v>
                </c:pt>
                <c:pt idx="144">
                  <c:v>38.715187123134911</c:v>
                </c:pt>
                <c:pt idx="145">
                  <c:v>38.695575259549713</c:v>
                </c:pt>
                <c:pt idx="146">
                  <c:v>38.676446024230799</c:v>
                </c:pt>
                <c:pt idx="147">
                  <c:v>38.657739688890274</c:v>
                </c:pt>
                <c:pt idx="148">
                  <c:v>38.639394525623338</c:v>
                </c:pt>
                <c:pt idx="149">
                  <c:v>38.621347871523227</c:v>
                </c:pt>
                <c:pt idx="150">
                  <c:v>38.603537173775656</c:v>
                </c:pt>
                <c:pt idx="151">
                  <c:v>38.585900980458085</c:v>
                </c:pt>
                <c:pt idx="152">
                  <c:v>38.568379846953931</c:v>
                </c:pt>
                <c:pt idx="153">
                  <c:v>38.550917133924216</c:v>
                </c:pt>
                <c:pt idx="154">
                  <c:v>38.533459679611269</c:v>
                </c:pt>
                <c:pt idx="155">
                  <c:v>38.515958336325113</c:v>
                </c:pt>
                <c:pt idx="156">
                  <c:v>38.498368367775768</c:v>
                </c:pt>
                <c:pt idx="157">
                  <c:v>38.48064971004699</c:v>
                </c:pt>
                <c:pt idx="158">
                  <c:v>38.462767104160505</c:v>
                </c:pt>
                <c:pt idx="159">
                  <c:v>38.444690112177483</c:v>
                </c:pt>
                <c:pt idx="160">
                  <c:v>38.426393031570349</c:v>
                </c:pt>
                <c:pt idx="161">
                  <c:v>38.40785472421517</c:v>
                </c:pt>
                <c:pt idx="162">
                  <c:v>38.389058376922037</c:v>
                </c:pt>
                <c:pt idx="163">
                  <c:v>38.369991210106811</c:v>
                </c:pt>
                <c:pt idx="164">
                  <c:v>38.350644150205824</c:v>
                </c:pt>
                <c:pt idx="165">
                  <c:v>38.331011479941466</c:v>
                </c:pt>
                <c:pt idx="166">
                  <c:v>38.31109047874692</c:v>
                </c:pt>
                <c:pt idx="167">
                  <c:v>38.290881063709818</c:v>
                </c:pt>
                <c:pt idx="168">
                  <c:v>38.270385439431969</c:v>
                </c:pt>
                <c:pt idx="169">
                  <c:v>38.249607763322111</c:v>
                </c:pt>
                <c:pt idx="170">
                  <c:v>38.228553831112905</c:v>
                </c:pt>
                <c:pt idx="171">
                  <c:v>38.207230785864859</c:v>
                </c:pt>
                <c:pt idx="172">
                  <c:v>38.185646852409938</c:v>
                </c:pt>
                <c:pt idx="173">
                  <c:v>38.163811098100858</c:v>
                </c:pt>
                <c:pt idx="174">
                  <c:v>38.14173321985983</c:v>
                </c:pt>
                <c:pt idx="175">
                  <c:v>38.119423356845317</c:v>
                </c:pt>
                <c:pt idx="176">
                  <c:v>38.096891927556584</c:v>
                </c:pt>
                <c:pt idx="177">
                  <c:v>38.074149489846533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41.156599999999997</c:v>
                </c:pt>
                <c:pt idx="1">
                  <c:v>41.2761</c:v>
                </c:pt>
                <c:pt idx="2">
                  <c:v>41.114199999999997</c:v>
                </c:pt>
                <c:pt idx="3">
                  <c:v>41.051299999999998</c:v>
                </c:pt>
                <c:pt idx="4">
                  <c:v>41.120100000000001</c:v>
                </c:pt>
                <c:pt idx="5">
                  <c:v>40.852200000000003</c:v>
                </c:pt>
                <c:pt idx="6">
                  <c:v>40.980699999999999</c:v>
                </c:pt>
                <c:pt idx="7">
                  <c:v>41.239400000000003</c:v>
                </c:pt>
                <c:pt idx="8">
                  <c:v>40.887700000000002</c:v>
                </c:pt>
                <c:pt idx="9">
                  <c:v>41.005600000000001</c:v>
                </c:pt>
                <c:pt idx="10">
                  <c:v>40.7057</c:v>
                </c:pt>
                <c:pt idx="11">
                  <c:v>40.729399999999998</c:v>
                </c:pt>
                <c:pt idx="12">
                  <c:v>40.911999999999999</c:v>
                </c:pt>
                <c:pt idx="13">
                  <c:v>40.821100000000001</c:v>
                </c:pt>
                <c:pt idx="14">
                  <c:v>41.2119</c:v>
                </c:pt>
                <c:pt idx="15">
                  <c:v>40.876199999999997</c:v>
                </c:pt>
                <c:pt idx="16">
                  <c:v>41.1633</c:v>
                </c:pt>
                <c:pt idx="17">
                  <c:v>41.228000000000002</c:v>
                </c:pt>
                <c:pt idx="18">
                  <c:v>41.133200000000002</c:v>
                </c:pt>
                <c:pt idx="19">
                  <c:v>41.548699999999997</c:v>
                </c:pt>
                <c:pt idx="20">
                  <c:v>41.224200000000003</c:v>
                </c:pt>
                <c:pt idx="21">
                  <c:v>41.471400000000003</c:v>
                </c:pt>
                <c:pt idx="22">
                  <c:v>41.7913</c:v>
                </c:pt>
                <c:pt idx="23">
                  <c:v>41.582500000000003</c:v>
                </c:pt>
                <c:pt idx="24">
                  <c:v>41.740600000000001</c:v>
                </c:pt>
                <c:pt idx="25">
                  <c:v>41.682099999999998</c:v>
                </c:pt>
                <c:pt idx="26">
                  <c:v>41.665999999999997</c:v>
                </c:pt>
                <c:pt idx="27">
                  <c:v>41.755899999999997</c:v>
                </c:pt>
                <c:pt idx="28">
                  <c:v>42.281999999999996</c:v>
                </c:pt>
                <c:pt idx="29">
                  <c:v>42.460099999999997</c:v>
                </c:pt>
                <c:pt idx="30">
                  <c:v>42.631500000000003</c:v>
                </c:pt>
                <c:pt idx="31">
                  <c:v>42.149000000000001</c:v>
                </c:pt>
                <c:pt idx="32">
                  <c:v>42.946800000000003</c:v>
                </c:pt>
                <c:pt idx="33">
                  <c:v>42.891199999999998</c:v>
                </c:pt>
                <c:pt idx="34">
                  <c:v>42.7727</c:v>
                </c:pt>
                <c:pt idx="35">
                  <c:v>43.172199999999997</c:v>
                </c:pt>
                <c:pt idx="36">
                  <c:v>42.8446</c:v>
                </c:pt>
                <c:pt idx="37">
                  <c:v>43.332999999999998</c:v>
                </c:pt>
                <c:pt idx="38">
                  <c:v>43.256300000000003</c:v>
                </c:pt>
                <c:pt idx="39">
                  <c:v>43.790399999999998</c:v>
                </c:pt>
                <c:pt idx="40">
                  <c:v>44.086300000000001</c:v>
                </c:pt>
                <c:pt idx="41">
                  <c:v>44.262</c:v>
                </c:pt>
                <c:pt idx="42">
                  <c:v>44.728700000000003</c:v>
                </c:pt>
                <c:pt idx="43">
                  <c:v>45.154200000000003</c:v>
                </c:pt>
                <c:pt idx="44">
                  <c:v>46.241700000000002</c:v>
                </c:pt>
                <c:pt idx="45">
                  <c:v>47.5137</c:v>
                </c:pt>
                <c:pt idx="46">
                  <c:v>49.732100000000003</c:v>
                </c:pt>
                <c:pt idx="47">
                  <c:v>52.749099999999999</c:v>
                </c:pt>
                <c:pt idx="48">
                  <c:v>57.326599999999999</c:v>
                </c:pt>
                <c:pt idx="49">
                  <c:v>62.480699999999999</c:v>
                </c:pt>
                <c:pt idx="50">
                  <c:v>67.659599999999998</c:v>
                </c:pt>
                <c:pt idx="51">
                  <c:v>72.557400000000001</c:v>
                </c:pt>
                <c:pt idx="52">
                  <c:v>77.007199999999997</c:v>
                </c:pt>
                <c:pt idx="53">
                  <c:v>80.610200000000006</c:v>
                </c:pt>
                <c:pt idx="54">
                  <c:v>82.871099999999998</c:v>
                </c:pt>
                <c:pt idx="55">
                  <c:v>84.703299999999999</c:v>
                </c:pt>
                <c:pt idx="56">
                  <c:v>84.943600000000004</c:v>
                </c:pt>
                <c:pt idx="57">
                  <c:v>84.554000000000002</c:v>
                </c:pt>
                <c:pt idx="58">
                  <c:v>82.574100000000001</c:v>
                </c:pt>
                <c:pt idx="59">
                  <c:v>78.5381</c:v>
                </c:pt>
                <c:pt idx="60">
                  <c:v>72.253799999999998</c:v>
                </c:pt>
                <c:pt idx="61">
                  <c:v>64.339200000000005</c:v>
                </c:pt>
                <c:pt idx="62">
                  <c:v>55.470700000000001</c:v>
                </c:pt>
                <c:pt idx="63">
                  <c:v>48.82</c:v>
                </c:pt>
                <c:pt idx="64">
                  <c:v>44.136899999999997</c:v>
                </c:pt>
                <c:pt idx="65">
                  <c:v>42.2241</c:v>
                </c:pt>
                <c:pt idx="66">
                  <c:v>41.681199999999997</c:v>
                </c:pt>
                <c:pt idx="67">
                  <c:v>41.878500000000003</c:v>
                </c:pt>
                <c:pt idx="68">
                  <c:v>42.695999999999998</c:v>
                </c:pt>
                <c:pt idx="69">
                  <c:v>43.258400000000002</c:v>
                </c:pt>
                <c:pt idx="70">
                  <c:v>44.8658</c:v>
                </c:pt>
                <c:pt idx="71">
                  <c:v>46.509099999999997</c:v>
                </c:pt>
                <c:pt idx="72">
                  <c:v>49.113599999999998</c:v>
                </c:pt>
                <c:pt idx="73">
                  <c:v>51.863100000000003</c:v>
                </c:pt>
                <c:pt idx="74">
                  <c:v>54.677700000000002</c:v>
                </c:pt>
                <c:pt idx="75">
                  <c:v>57.570500000000003</c:v>
                </c:pt>
                <c:pt idx="76">
                  <c:v>60.588099999999997</c:v>
                </c:pt>
                <c:pt idx="77">
                  <c:v>62.715299999999999</c:v>
                </c:pt>
                <c:pt idx="78">
                  <c:v>64.900899999999993</c:v>
                </c:pt>
                <c:pt idx="79">
                  <c:v>66.296099999999996</c:v>
                </c:pt>
                <c:pt idx="80">
                  <c:v>66.822999999999993</c:v>
                </c:pt>
                <c:pt idx="81">
                  <c:v>66.372399999999999</c:v>
                </c:pt>
                <c:pt idx="82">
                  <c:v>64.627499999999998</c:v>
                </c:pt>
                <c:pt idx="83">
                  <c:v>61.174199999999999</c:v>
                </c:pt>
                <c:pt idx="84">
                  <c:v>56.5124</c:v>
                </c:pt>
                <c:pt idx="85">
                  <c:v>51.654000000000003</c:v>
                </c:pt>
                <c:pt idx="86">
                  <c:v>48.015000000000001</c:v>
                </c:pt>
                <c:pt idx="87">
                  <c:v>44.635300000000001</c:v>
                </c:pt>
                <c:pt idx="88">
                  <c:v>41.983699999999999</c:v>
                </c:pt>
                <c:pt idx="89">
                  <c:v>40.519599999999997</c:v>
                </c:pt>
                <c:pt idx="90">
                  <c:v>39.580599999999997</c:v>
                </c:pt>
                <c:pt idx="91">
                  <c:v>39.479799999999997</c:v>
                </c:pt>
                <c:pt idx="92">
                  <c:v>39.729900000000001</c:v>
                </c:pt>
                <c:pt idx="93">
                  <c:v>39.891300000000001</c:v>
                </c:pt>
                <c:pt idx="94">
                  <c:v>39.043399999999998</c:v>
                </c:pt>
                <c:pt idx="95">
                  <c:v>39.488999999999997</c:v>
                </c:pt>
                <c:pt idx="96">
                  <c:v>39.432600000000001</c:v>
                </c:pt>
                <c:pt idx="97">
                  <c:v>39.4497</c:v>
                </c:pt>
                <c:pt idx="98">
                  <c:v>39.197800000000001</c:v>
                </c:pt>
                <c:pt idx="99">
                  <c:v>39.441400000000002</c:v>
                </c:pt>
                <c:pt idx="100">
                  <c:v>39.267299999999999</c:v>
                </c:pt>
                <c:pt idx="101">
                  <c:v>39.622399999999999</c:v>
                </c:pt>
                <c:pt idx="102">
                  <c:v>39.346800000000002</c:v>
                </c:pt>
                <c:pt idx="103">
                  <c:v>39.664999999999999</c:v>
                </c:pt>
                <c:pt idx="104">
                  <c:v>39.3322</c:v>
                </c:pt>
                <c:pt idx="105">
                  <c:v>39.44</c:v>
                </c:pt>
                <c:pt idx="106">
                  <c:v>39.424599999999998</c:v>
                </c:pt>
                <c:pt idx="107">
                  <c:v>39.314399999999999</c:v>
                </c:pt>
                <c:pt idx="108">
                  <c:v>39.110700000000001</c:v>
                </c:pt>
                <c:pt idx="109">
                  <c:v>39.214500000000001</c:v>
                </c:pt>
                <c:pt idx="110">
                  <c:v>39.189900000000002</c:v>
                </c:pt>
                <c:pt idx="111">
                  <c:v>39.070500000000003</c:v>
                </c:pt>
                <c:pt idx="112">
                  <c:v>39.145000000000003</c:v>
                </c:pt>
                <c:pt idx="113">
                  <c:v>39.482700000000001</c:v>
                </c:pt>
                <c:pt idx="114">
                  <c:v>39.502600000000001</c:v>
                </c:pt>
                <c:pt idx="115">
                  <c:v>39.650799999999997</c:v>
                </c:pt>
                <c:pt idx="116">
                  <c:v>39.622900000000001</c:v>
                </c:pt>
                <c:pt idx="117">
                  <c:v>39.639000000000003</c:v>
                </c:pt>
                <c:pt idx="118">
                  <c:v>39.966299999999997</c:v>
                </c:pt>
                <c:pt idx="119">
                  <c:v>39.884900000000002</c:v>
                </c:pt>
                <c:pt idx="120">
                  <c:v>39.534399999999998</c:v>
                </c:pt>
                <c:pt idx="121">
                  <c:v>39.320500000000003</c:v>
                </c:pt>
                <c:pt idx="122">
                  <c:v>39.052300000000002</c:v>
                </c:pt>
                <c:pt idx="123">
                  <c:v>38.770699999999998</c:v>
                </c:pt>
                <c:pt idx="124">
                  <c:v>38.8459</c:v>
                </c:pt>
                <c:pt idx="125">
                  <c:v>38.767299999999999</c:v>
                </c:pt>
                <c:pt idx="126">
                  <c:v>38.644100000000002</c:v>
                </c:pt>
                <c:pt idx="127">
                  <c:v>38.35</c:v>
                </c:pt>
                <c:pt idx="128">
                  <c:v>38.226599999999998</c:v>
                </c:pt>
                <c:pt idx="129">
                  <c:v>38.159500000000001</c:v>
                </c:pt>
                <c:pt idx="130">
                  <c:v>38.283999999999999</c:v>
                </c:pt>
                <c:pt idx="131">
                  <c:v>38.231400000000001</c:v>
                </c:pt>
                <c:pt idx="132">
                  <c:v>37.946100000000001</c:v>
                </c:pt>
                <c:pt idx="133">
                  <c:v>38.633899999999997</c:v>
                </c:pt>
                <c:pt idx="134">
                  <c:v>37.954700000000003</c:v>
                </c:pt>
                <c:pt idx="135">
                  <c:v>38.405799999999999</c:v>
                </c:pt>
                <c:pt idx="136">
                  <c:v>38.476799999999997</c:v>
                </c:pt>
                <c:pt idx="137">
                  <c:v>37.970599999999997</c:v>
                </c:pt>
                <c:pt idx="138">
                  <c:v>38.214599999999997</c:v>
                </c:pt>
                <c:pt idx="139">
                  <c:v>38.270099999999999</c:v>
                </c:pt>
                <c:pt idx="140">
                  <c:v>38.334299999999999</c:v>
                </c:pt>
                <c:pt idx="141">
                  <c:v>37.842700000000001</c:v>
                </c:pt>
                <c:pt idx="142">
                  <c:v>38.2438</c:v>
                </c:pt>
                <c:pt idx="143">
                  <c:v>38.415599999999998</c:v>
                </c:pt>
                <c:pt idx="144">
                  <c:v>38.130400000000002</c:v>
                </c:pt>
                <c:pt idx="145">
                  <c:v>38.689900000000002</c:v>
                </c:pt>
                <c:pt idx="146">
                  <c:v>38.914200000000001</c:v>
                </c:pt>
                <c:pt idx="147">
                  <c:v>38.465600000000002</c:v>
                </c:pt>
                <c:pt idx="148">
                  <c:v>38.480600000000003</c:v>
                </c:pt>
                <c:pt idx="149">
                  <c:v>38.901899999999998</c:v>
                </c:pt>
                <c:pt idx="150">
                  <c:v>38.724499999999999</c:v>
                </c:pt>
                <c:pt idx="151">
                  <c:v>38.4148</c:v>
                </c:pt>
                <c:pt idx="152">
                  <c:v>38.151699999999998</c:v>
                </c:pt>
                <c:pt idx="153">
                  <c:v>37.866399999999999</c:v>
                </c:pt>
                <c:pt idx="154">
                  <c:v>38.293100000000003</c:v>
                </c:pt>
                <c:pt idx="155">
                  <c:v>37.6402</c:v>
                </c:pt>
                <c:pt idx="156">
                  <c:v>37.947499999999998</c:v>
                </c:pt>
                <c:pt idx="157">
                  <c:v>38.417099999999998</c:v>
                </c:pt>
                <c:pt idx="158">
                  <c:v>37.732900000000001</c:v>
                </c:pt>
                <c:pt idx="159">
                  <c:v>37.944000000000003</c:v>
                </c:pt>
                <c:pt idx="160">
                  <c:v>37.997999999999998</c:v>
                </c:pt>
                <c:pt idx="161">
                  <c:v>37.988500000000002</c:v>
                </c:pt>
                <c:pt idx="162">
                  <c:v>37.773699999999998</c:v>
                </c:pt>
                <c:pt idx="163">
                  <c:v>37.783999999999999</c:v>
                </c:pt>
                <c:pt idx="164">
                  <c:v>37.840400000000002</c:v>
                </c:pt>
                <c:pt idx="165">
                  <c:v>37.7121</c:v>
                </c:pt>
                <c:pt idx="166">
                  <c:v>37.887599999999999</c:v>
                </c:pt>
                <c:pt idx="167">
                  <c:v>37.692700000000002</c:v>
                </c:pt>
                <c:pt idx="168">
                  <c:v>37.691000000000003</c:v>
                </c:pt>
                <c:pt idx="169">
                  <c:v>37.496000000000002</c:v>
                </c:pt>
                <c:pt idx="170">
                  <c:v>37.504899999999999</c:v>
                </c:pt>
                <c:pt idx="171">
                  <c:v>37.708500000000001</c:v>
                </c:pt>
                <c:pt idx="172">
                  <c:v>37.6083</c:v>
                </c:pt>
                <c:pt idx="173">
                  <c:v>38.158499999999997</c:v>
                </c:pt>
                <c:pt idx="174">
                  <c:v>37.616500000000002</c:v>
                </c:pt>
                <c:pt idx="175">
                  <c:v>37.925800000000002</c:v>
                </c:pt>
                <c:pt idx="176">
                  <c:v>37.783799999999999</c:v>
                </c:pt>
                <c:pt idx="177">
                  <c:v>37.951500000000003</c:v>
                </c:pt>
                <c:pt idx="178">
                  <c:v>37.639000000000003</c:v>
                </c:pt>
                <c:pt idx="179">
                  <c:v>37.798999999999999</c:v>
                </c:pt>
                <c:pt idx="180">
                  <c:v>38.0685</c:v>
                </c:pt>
                <c:pt idx="181">
                  <c:v>38.012099999999997</c:v>
                </c:pt>
                <c:pt idx="182">
                  <c:v>37.8994</c:v>
                </c:pt>
                <c:pt idx="183">
                  <c:v>38.335599999999999</c:v>
                </c:pt>
                <c:pt idx="184">
                  <c:v>38.187100000000001</c:v>
                </c:pt>
                <c:pt idx="185">
                  <c:v>38.188600000000001</c:v>
                </c:pt>
                <c:pt idx="186">
                  <c:v>37.863799999999998</c:v>
                </c:pt>
                <c:pt idx="187">
                  <c:v>37.973100000000002</c:v>
                </c:pt>
                <c:pt idx="188">
                  <c:v>38.055100000000003</c:v>
                </c:pt>
                <c:pt idx="189">
                  <c:v>38.039700000000003</c:v>
                </c:pt>
                <c:pt idx="190">
                  <c:v>37.931100000000001</c:v>
                </c:pt>
                <c:pt idx="191">
                  <c:v>37.808100000000003</c:v>
                </c:pt>
                <c:pt idx="192">
                  <c:v>37.788200000000003</c:v>
                </c:pt>
                <c:pt idx="193">
                  <c:v>37.955199999999998</c:v>
                </c:pt>
                <c:pt idx="194">
                  <c:v>37.951900000000002</c:v>
                </c:pt>
                <c:pt idx="195">
                  <c:v>37.562600000000003</c:v>
                </c:pt>
                <c:pt idx="196">
                  <c:v>37.751800000000003</c:v>
                </c:pt>
                <c:pt idx="197">
                  <c:v>37.493699999999997</c:v>
                </c:pt>
                <c:pt idx="198">
                  <c:v>37.507100000000001</c:v>
                </c:pt>
                <c:pt idx="199">
                  <c:v>37.119700000000002</c:v>
                </c:pt>
                <c:pt idx="200">
                  <c:v>37.561900000000001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40.388225897007509</c:v>
                </c:pt>
                <c:pt idx="4">
                  <c:v>40.472589617001674</c:v>
                </c:pt>
                <c:pt idx="5">
                  <c:v>40.556856849162891</c:v>
                </c:pt>
                <c:pt idx="6">
                  <c:v>40.640986878575234</c:v>
                </c:pt>
                <c:pt idx="7">
                  <c:v>40.724932605582289</c:v>
                </c:pt>
                <c:pt idx="8">
                  <c:v>40.808639842323622</c:v>
                </c:pt>
                <c:pt idx="9">
                  <c:v>40.892046566905798</c:v>
                </c:pt>
                <c:pt idx="10">
                  <c:v>40.97508214020494</c:v>
                </c:pt>
                <c:pt idx="11">
                  <c:v>41.057666492689016</c:v>
                </c:pt>
                <c:pt idx="12">
                  <c:v>41.139709291580154</c:v>
                </c:pt>
                <c:pt idx="13">
                  <c:v>41.22110910229771</c:v>
                </c:pt>
                <c:pt idx="14">
                  <c:v>41.301752562688918</c:v>
                </c:pt>
                <c:pt idx="15">
                  <c:v>41.381513594560388</c:v>
                </c:pt>
                <c:pt idx="16">
                  <c:v>41.460252685430689</c:v>
                </c:pt>
                <c:pt idx="17">
                  <c:v>41.537816286075184</c:v>
                </c:pt>
                <c:pt idx="18">
                  <c:v>41.614036389789348</c:v>
                </c:pt>
                <c:pt idx="19">
                  <c:v>41.688730393644065</c:v>
                </c:pt>
                <c:pt idx="20">
                  <c:v>41.761701401378581</c:v>
                </c:pt>
                <c:pt idx="21">
                  <c:v>41.832739230609199</c:v>
                </c:pt>
                <c:pt idx="22">
                  <c:v>41.901622563926352</c:v>
                </c:pt>
                <c:pt idx="23">
                  <c:v>41.968122980994295</c:v>
                </c:pt>
                <c:pt idx="24">
                  <c:v>42.032012095825223</c:v>
                </c:pt>
                <c:pt idx="25">
                  <c:v>42.093073795436389</c:v>
                </c:pt>
                <c:pt idx="26">
                  <c:v>42.151124755859406</c:v>
                </c:pt>
                <c:pt idx="27">
                  <c:v>42.20604814119622</c:v>
                </c:pt>
                <c:pt idx="28">
                  <c:v>42.257847810054955</c:v>
                </c:pt>
                <c:pt idx="29">
                  <c:v>42.306733551318601</c:v>
                </c:pt>
                <c:pt idx="30">
                  <c:v>42.353251813377476</c:v>
                </c:pt>
                <c:pt idx="31">
                  <c:v>42.398480810074787</c:v>
                </c:pt>
                <c:pt idx="32">
                  <c:v>42.444313146381688</c:v>
                </c:pt>
                <c:pt idx="33">
                  <c:v>42.493852062163839</c:v>
                </c:pt>
                <c:pt idx="34">
                  <c:v>42.55194728830012</c:v>
                </c:pt>
                <c:pt idx="35">
                  <c:v>42.625890985439518</c:v>
                </c:pt>
                <c:pt idx="36">
                  <c:v>42.726280519877577</c:v>
                </c:pt>
                <c:pt idx="37">
                  <c:v>42.868030205310077</c:v>
                </c:pt>
                <c:pt idx="38">
                  <c:v>43.071476724783032</c:v>
                </c:pt>
                <c:pt idx="39">
                  <c:v>43.363472782151305</c:v>
                </c:pt>
                <c:pt idx="40">
                  <c:v>43.778303793983582</c:v>
                </c:pt>
                <c:pt idx="41">
                  <c:v>44.358200509010764</c:v>
                </c:pt>
                <c:pt idx="42">
                  <c:v>45.153168416468759</c:v>
                </c:pt>
                <c:pt idx="43">
                  <c:v>46.219828811997793</c:v>
                </c:pt>
                <c:pt idx="44">
                  <c:v>47.618984175596012</c:v>
                </c:pt>
                <c:pt idx="45">
                  <c:v>49.411696074379499</c:v>
                </c:pt>
                <c:pt idx="46">
                  <c:v>51.65379648517245</c:v>
                </c:pt>
                <c:pt idx="47">
                  <c:v>54.388906322048527</c:v>
                </c:pt>
                <c:pt idx="48">
                  <c:v>57.640098816514119</c:v>
                </c:pt>
                <c:pt idx="49">
                  <c:v>61.400109583290615</c:v>
                </c:pt>
                <c:pt idx="50">
                  <c:v>65.619224461614635</c:v>
                </c:pt>
                <c:pt idx="51">
                  <c:v>70.188792279404709</c:v>
                </c:pt>
                <c:pt idx="52">
                  <c:v>74.917965975389549</c:v>
                </c:pt>
                <c:pt idx="53">
                  <c:v>79.504692139788645</c:v>
                </c:pt>
                <c:pt idx="54">
                  <c:v>83.51223526116911</c:v>
                </c:pt>
                <c:pt idx="55">
                  <c:v>86.377886031488458</c:v>
                </c:pt>
                <c:pt idx="56">
                  <c:v>87.488789067791359</c:v>
                </c:pt>
                <c:pt idx="57">
                  <c:v>86.341636939589122</c:v>
                </c:pt>
                <c:pt idx="58">
                  <c:v>82.750574575583599</c:v>
                </c:pt>
                <c:pt idx="59">
                  <c:v>77.007210521326243</c:v>
                </c:pt>
                <c:pt idx="60">
                  <c:v>69.882705119035663</c:v>
                </c:pt>
                <c:pt idx="61">
                  <c:v>62.430311767386975</c:v>
                </c:pt>
                <c:pt idx="62">
                  <c:v>55.665179153025818</c:v>
                </c:pt>
                <c:pt idx="63">
                  <c:v>50.278227206997165</c:v>
                </c:pt>
                <c:pt idx="64">
                  <c:v>46.516139663738798</c:v>
                </c:pt>
                <c:pt idx="65">
                  <c:v>44.251220207546297</c:v>
                </c:pt>
                <c:pt idx="66">
                  <c:v>43.160455581245849</c:v>
                </c:pt>
                <c:pt idx="67">
                  <c:v>42.902565546718598</c:v>
                </c:pt>
                <c:pt idx="68">
                  <c:v>43.223445867271195</c:v>
                </c:pt>
                <c:pt idx="69">
                  <c:v>43.982529663533199</c:v>
                </c:pt>
                <c:pt idx="70">
                  <c:v>45.12991544262939</c:v>
                </c:pt>
                <c:pt idx="71">
                  <c:v>46.66753977555247</c:v>
                </c:pt>
                <c:pt idx="72">
                  <c:v>48.61338673471078</c:v>
                </c:pt>
                <c:pt idx="73">
                  <c:v>50.973294571101675</c:v>
                </c:pt>
                <c:pt idx="74">
                  <c:v>53.717596599628195</c:v>
                </c:pt>
                <c:pt idx="75">
                  <c:v>56.758947457611271</c:v>
                </c:pt>
                <c:pt idx="76">
                  <c:v>59.930891735867505</c:v>
                </c:pt>
                <c:pt idx="77">
                  <c:v>62.972745733384059</c:v>
                </c:pt>
                <c:pt idx="78">
                  <c:v>65.533456513400637</c:v>
                </c:pt>
                <c:pt idx="79">
                  <c:v>67.210505370976463</c:v>
                </c:pt>
                <c:pt idx="80">
                  <c:v>67.632444500114303</c:v>
                </c:pt>
                <c:pt idx="81">
                  <c:v>66.571893555228016</c:v>
                </c:pt>
                <c:pt idx="82">
                  <c:v>64.048208779255347</c:v>
                </c:pt>
                <c:pt idx="83">
                  <c:v>60.365906132208508</c:v>
                </c:pt>
                <c:pt idx="84">
                  <c:v>56.054311100311892</c:v>
                </c:pt>
                <c:pt idx="85">
                  <c:v>51.72210486274038</c:v>
                </c:pt>
                <c:pt idx="86">
                  <c:v>47.887906573333346</c:v>
                </c:pt>
                <c:pt idx="87">
                  <c:v>44.86068452240783</c:v>
                </c:pt>
                <c:pt idx="88">
                  <c:v>42.71238770954988</c:v>
                </c:pt>
                <c:pt idx="89">
                  <c:v>41.333631513752302</c:v>
                </c:pt>
                <c:pt idx="90">
                  <c:v>40.527122169643398</c:v>
                </c:pt>
                <c:pt idx="91">
                  <c:v>40.090923806271654</c:v>
                </c:pt>
                <c:pt idx="92">
                  <c:v>39.865998777671983</c:v>
                </c:pt>
                <c:pt idx="93">
                  <c:v>39.748215834495539</c:v>
                </c:pt>
                <c:pt idx="94">
                  <c:v>39.679036556447258</c:v>
                </c:pt>
                <c:pt idx="95">
                  <c:v>39.629728050479976</c:v>
                </c:pt>
                <c:pt idx="96">
                  <c:v>39.587850100575572</c:v>
                </c:pt>
                <c:pt idx="97">
                  <c:v>39.548617102558353</c:v>
                </c:pt>
                <c:pt idx="98">
                  <c:v>39.510383192867472</c:v>
                </c:pt>
                <c:pt idx="99">
                  <c:v>39.472641939466612</c:v>
                </c:pt>
                <c:pt idx="100">
                  <c:v>39.435265524806006</c:v>
                </c:pt>
                <c:pt idx="101">
                  <c:v>39.39826450735589</c:v>
                </c:pt>
                <c:pt idx="102">
                  <c:v>39.361747125224888</c:v>
                </c:pt>
                <c:pt idx="103">
                  <c:v>39.325964085875164</c:v>
                </c:pt>
                <c:pt idx="104">
                  <c:v>39.291411457449009</c:v>
                </c:pt>
                <c:pt idx="105">
                  <c:v>39.258991348034797</c:v>
                </c:pt>
                <c:pt idx="106">
                  <c:v>39.230226979593674</c:v>
                </c:pt>
                <c:pt idx="107">
                  <c:v>39.207504758526518</c:v>
                </c:pt>
                <c:pt idx="108">
                  <c:v>39.194274608779757</c:v>
                </c:pt>
                <c:pt idx="109">
                  <c:v>39.195089899532363</c:v>
                </c:pt>
                <c:pt idx="110">
                  <c:v>39.215327985443622</c:v>
                </c:pt>
                <c:pt idx="111">
                  <c:v>39.260421323203438</c:v>
                </c:pt>
                <c:pt idx="112">
                  <c:v>39.334443704380597</c:v>
                </c:pt>
                <c:pt idx="113">
                  <c:v>39.437898093220184</c:v>
                </c:pt>
                <c:pt idx="114">
                  <c:v>39.564579997953423</c:v>
                </c:pt>
                <c:pt idx="115">
                  <c:v>39.697852194369602</c:v>
                </c:pt>
                <c:pt idx="116">
                  <c:v>39.808312989668615</c:v>
                </c:pt>
                <c:pt idx="117">
                  <c:v>39.857295398867649</c:v>
                </c:pt>
                <c:pt idx="118">
                  <c:v>39.810307249059335</c:v>
                </c:pt>
                <c:pt idx="119">
                  <c:v>39.657072889823134</c:v>
                </c:pt>
                <c:pt idx="120">
                  <c:v>39.424103306438468</c:v>
                </c:pt>
                <c:pt idx="121">
                  <c:v>39.165706969847534</c:v>
                </c:pt>
                <c:pt idx="122">
                  <c:v>38.936544805772151</c:v>
                </c:pt>
                <c:pt idx="123">
                  <c:v>38.766536605772465</c:v>
                </c:pt>
                <c:pt idx="124">
                  <c:v>38.655705663903234</c:v>
                </c:pt>
                <c:pt idx="125">
                  <c:v>38.586797113157544</c:v>
                </c:pt>
                <c:pt idx="126">
                  <c:v>38.540796256600693</c:v>
                </c:pt>
                <c:pt idx="127">
                  <c:v>38.50487105231332</c:v>
                </c:pt>
                <c:pt idx="128">
                  <c:v>38.472710673994385</c:v>
                </c:pt>
                <c:pt idx="129">
                  <c:v>38.441932627585508</c:v>
                </c:pt>
                <c:pt idx="130">
                  <c:v>38.411844492252598</c:v>
                </c:pt>
                <c:pt idx="131">
                  <c:v>38.382314153849244</c:v>
                </c:pt>
                <c:pt idx="132">
                  <c:v>38.353368987565133</c:v>
                </c:pt>
                <c:pt idx="133">
                  <c:v>38.325102961771094</c:v>
                </c:pt>
                <c:pt idx="134">
                  <c:v>38.297692359186811</c:v>
                </c:pt>
                <c:pt idx="135">
                  <c:v>38.271464937694006</c:v>
                </c:pt>
                <c:pt idx="136">
                  <c:v>38.247020665543417</c:v>
                </c:pt>
                <c:pt idx="137">
                  <c:v>38.225409896795696</c:v>
                </c:pt>
                <c:pt idx="138">
                  <c:v>38.208357882690713</c:v>
                </c:pt>
                <c:pt idx="139">
                  <c:v>38.198486567791889</c:v>
                </c:pt>
                <c:pt idx="140">
                  <c:v>38.19943076597535</c:v>
                </c:pt>
                <c:pt idx="141">
                  <c:v>38.215694444037652</c:v>
                </c:pt>
                <c:pt idx="142">
                  <c:v>38.252076681259382</c:v>
                </c:pt>
                <c:pt idx="143">
                  <c:v>38.312539667363595</c:v>
                </c:pt>
                <c:pt idx="144">
                  <c:v>38.398441822628087</c:v>
                </c:pt>
                <c:pt idx="145">
                  <c:v>38.50595098578421</c:v>
                </c:pt>
                <c:pt idx="146">
                  <c:v>38.62227594406005</c:v>
                </c:pt>
                <c:pt idx="147">
                  <c:v>38.721516259185151</c:v>
                </c:pt>
                <c:pt idx="148">
                  <c:v>38.765428364622657</c:v>
                </c:pt>
                <c:pt idx="149">
                  <c:v>38.718087312951347</c:v>
                </c:pt>
                <c:pt idx="150">
                  <c:v>38.573183818979189</c:v>
                </c:pt>
                <c:pt idx="151">
                  <c:v>38.369811070283475</c:v>
                </c:pt>
                <c:pt idx="152">
                  <c:v>38.172095515402638</c:v>
                </c:pt>
                <c:pt idx="153">
                  <c:v>38.027110589986592</c:v>
                </c:pt>
                <c:pt idx="154">
                  <c:v>37.942818042697034</c:v>
                </c:pt>
                <c:pt idx="155">
                  <c:v>37.900657673040961</c:v>
                </c:pt>
                <c:pt idx="156">
                  <c:v>37.879028387361586</c:v>
                </c:pt>
                <c:pt idx="157">
                  <c:v>37.86484647013399</c:v>
                </c:pt>
                <c:pt idx="158">
                  <c:v>37.8527973750016</c:v>
                </c:pt>
                <c:pt idx="159">
                  <c:v>37.841301232403879</c:v>
                </c:pt>
                <c:pt idx="160">
                  <c:v>37.829972698751838</c:v>
                </c:pt>
                <c:pt idx="161">
                  <c:v>37.818700918476061</c:v>
                </c:pt>
                <c:pt idx="162">
                  <c:v>37.807424335005059</c:v>
                </c:pt>
                <c:pt idx="163">
                  <c:v>37.796091510582905</c:v>
                </c:pt>
                <c:pt idx="164">
                  <c:v>37.784656353309543</c:v>
                </c:pt>
                <c:pt idx="165">
                  <c:v>37.773077843086071</c:v>
                </c:pt>
                <c:pt idx="166">
                  <c:v>37.761320087024792</c:v>
                </c:pt>
                <c:pt idx="167">
                  <c:v>37.74935229145558</c:v>
                </c:pt>
                <c:pt idx="168">
                  <c:v>37.737148634590802</c:v>
                </c:pt>
                <c:pt idx="169">
                  <c:v>37.724688055737666</c:v>
                </c:pt>
                <c:pt idx="170">
                  <c:v>37.711953978903018</c:v>
                </c:pt>
                <c:pt idx="171">
                  <c:v>37.698933988044971</c:v>
                </c:pt>
                <c:pt idx="172">
                  <c:v>37.685619469920383</c:v>
                </c:pt>
                <c:pt idx="173">
                  <c:v>37.67200523873565</c:v>
                </c:pt>
                <c:pt idx="174">
                  <c:v>37.658089154816636</c:v>
                </c:pt>
                <c:pt idx="175">
                  <c:v>37.643871747429877</c:v>
                </c:pt>
                <c:pt idx="176">
                  <c:v>37.629355849835072</c:v>
                </c:pt>
                <c:pt idx="177">
                  <c:v>37.614546252720608</c:v>
                </c:pt>
                <c:pt idx="178">
                  <c:v>37.599449380429988</c:v>
                </c:pt>
                <c:pt idx="179">
                  <c:v>37.584072992864122</c:v>
                </c:pt>
                <c:pt idx="180">
                  <c:v>37.568425914656146</c:v>
                </c:pt>
                <c:pt idx="181">
                  <c:v>37.552517792159712</c:v>
                </c:pt>
                <c:pt idx="182">
                  <c:v>37.536358877956495</c:v>
                </c:pt>
                <c:pt idx="183">
                  <c:v>37.51995984195176</c:v>
                </c:pt>
                <c:pt idx="184">
                  <c:v>37.503331607665352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40.388225897006372</c:v>
                </c:pt>
                <c:pt idx="4">
                  <c:v>40.472589616998242</c:v>
                </c:pt>
                <c:pt idx="5">
                  <c:v>40.556856849152744</c:v>
                </c:pt>
                <c:pt idx="6">
                  <c:v>40.640986878545817</c:v>
                </c:pt>
                <c:pt idx="7">
                  <c:v>40.724932605498701</c:v>
                </c:pt>
                <c:pt idx="8">
                  <c:v>40.808639842090692</c:v>
                </c:pt>
                <c:pt idx="9">
                  <c:v>40.892046566269315</c:v>
                </c:pt>
                <c:pt idx="10">
                  <c:v>40.975082138499495</c:v>
                </c:pt>
                <c:pt idx="11">
                  <c:v>41.057666488208007</c:v>
                </c:pt>
                <c:pt idx="12">
                  <c:v>41.139709280034999</c:v>
                </c:pt>
                <c:pt idx="13">
                  <c:v>41.221109073129547</c:v>
                </c:pt>
                <c:pt idx="14">
                  <c:v>41.301752490427859</c:v>
                </c:pt>
                <c:pt idx="15">
                  <c:v>41.381513419016592</c:v>
                </c:pt>
                <c:pt idx="16">
                  <c:v>41.460252267261041</c:v>
                </c:pt>
                <c:pt idx="17">
                  <c:v>41.537815309275778</c:v>
                </c:pt>
                <c:pt idx="18">
                  <c:v>41.614034152386807</c:v>
                </c:pt>
                <c:pt idx="19">
                  <c:v>41.688725368266127</c:v>
                </c:pt>
                <c:pt idx="20">
                  <c:v>41.76169033312263</c:v>
                </c:pt>
                <c:pt idx="21">
                  <c:v>41.832715326337272</c:v>
                </c:pt>
                <c:pt idx="22">
                  <c:v>41.901571939780354</c:v>
                </c:pt>
                <c:pt idx="23">
                  <c:v>41.968017851212807</c:v>
                </c:pt>
                <c:pt idx="24">
                  <c:v>42.031798014060598</c:v>
                </c:pt>
                <c:pt idx="25">
                  <c:v>42.092646311841939</c:v>
                </c:pt>
                <c:pt idx="26">
                  <c:v>42.150287718019783</c:v>
                </c:pt>
                <c:pt idx="27">
                  <c:v>42.204440990529591</c:v>
                </c:pt>
                <c:pt idx="28">
                  <c:v>42.254821914338706</c:v>
                </c:pt>
                <c:pt idx="29">
                  <c:v>42.301147085026031</c:v>
                </c:pt>
                <c:pt idx="30">
                  <c:v>42.343138201774558</c:v>
                </c:pt>
                <c:pt idx="31">
                  <c:v>42.380526810019553</c:v>
                </c:pt>
                <c:pt idx="32">
                  <c:v>42.413059403459869</c:v>
                </c:pt>
                <c:pt idx="33">
                  <c:v>42.440502763896241</c:v>
                </c:pt>
                <c:pt idx="34">
                  <c:v>42.462649387550996</c:v>
                </c:pt>
                <c:pt idx="35">
                  <c:v>42.479322820647994</c:v>
                </c:pt>
                <c:pt idx="36">
                  <c:v>42.490382707747671</c:v>
                </c:pt>
                <c:pt idx="37">
                  <c:v>42.495729346204627</c:v>
                </c:pt>
                <c:pt idx="38">
                  <c:v>42.495307541302495</c:v>
                </c:pt>
                <c:pt idx="39">
                  <c:v>42.489109570561524</c:v>
                </c:pt>
                <c:pt idx="40">
                  <c:v>42.477177092847334</c:v>
                </c:pt>
                <c:pt idx="41">
                  <c:v>42.45960187747778</c:v>
                </c:pt>
                <c:pt idx="42">
                  <c:v>42.436525278521707</c:v>
                </c:pt>
                <c:pt idx="43">
                  <c:v>42.408136436746958</c:v>
                </c:pt>
                <c:pt idx="44">
                  <c:v>42.37466925215621</c:v>
                </c:pt>
                <c:pt idx="45">
                  <c:v>42.33639822921289</c:v>
                </c:pt>
                <c:pt idx="46">
                  <c:v>42.293633350174318</c:v>
                </c:pt>
                <c:pt idx="47">
                  <c:v>42.246714175388092</c:v>
                </c:pt>
                <c:pt idx="48">
                  <c:v>42.196003399892597</c:v>
                </c:pt>
                <c:pt idx="49">
                  <c:v>42.141880111376707</c:v>
                </c:pt>
                <c:pt idx="50">
                  <c:v>42.084732995087855</c:v>
                </c:pt>
                <c:pt idx="51">
                  <c:v>42.024953717586321</c:v>
                </c:pt>
                <c:pt idx="52">
                  <c:v>41.962930695445756</c:v>
                </c:pt>
                <c:pt idx="53">
                  <c:v>41.899043420043171</c:v>
                </c:pt>
                <c:pt idx="54">
                  <c:v>41.833657468861986</c:v>
                </c:pt>
                <c:pt idx="55">
                  <c:v>41.767120290691238</c:v>
                </c:pt>
                <c:pt idx="56">
                  <c:v>41.6997578098985</c:v>
                </c:pt>
                <c:pt idx="57">
                  <c:v>41.63187185619315</c:v>
                </c:pt>
                <c:pt idx="58">
                  <c:v>41.563738392897157</c:v>
                </c:pt>
                <c:pt idx="59">
                  <c:v>41.495606489877801</c:v>
                </c:pt>
                <c:pt idx="60">
                  <c:v>41.427697967446178</c:v>
                </c:pt>
                <c:pt idx="61">
                  <c:v>41.360207624563046</c:v>
                </c:pt>
                <c:pt idx="62">
                  <c:v>41.293303958039189</c:v>
                </c:pt>
                <c:pt idx="63">
                  <c:v>41.227130278180553</c:v>
                </c:pt>
                <c:pt idx="64">
                  <c:v>41.161806129456302</c:v>
                </c:pt>
                <c:pt idx="65">
                  <c:v>41.097428931163542</c:v>
                </c:pt>
                <c:pt idx="66">
                  <c:v>41.034075761680199</c:v>
                </c:pt>
                <c:pt idx="67">
                  <c:v>40.971805219807258</c:v>
                </c:pt>
                <c:pt idx="68">
                  <c:v>40.910659307122827</c:v>
                </c:pt>
                <c:pt idx="69">
                  <c:v>40.850665285590665</c:v>
                </c:pt>
                <c:pt idx="70">
                  <c:v>40.791837474432498</c:v>
                </c:pt>
                <c:pt idx="71">
                  <c:v>40.734178959180859</c:v>
                </c:pt>
                <c:pt idx="72">
                  <c:v>40.6776831936996</c:v>
                </c:pt>
                <c:pt idx="73">
                  <c:v>40.622335482712344</c:v>
                </c:pt>
                <c:pt idx="74">
                  <c:v>40.56811433801446</c:v>
                </c:pt>
                <c:pt idx="75">
                  <c:v>40.514992706115251</c:v>
                </c:pt>
                <c:pt idx="76">
                  <c:v>40.46293906865219</c:v>
                </c:pt>
                <c:pt idx="77">
                  <c:v>40.411918419649552</c:v>
                </c:pt>
                <c:pt idx="78">
                  <c:v>40.361893125677085</c:v>
                </c:pt>
                <c:pt idx="79">
                  <c:v>40.312823676319205</c:v>
                </c:pt>
                <c:pt idx="80">
                  <c:v>40.264669333205084</c:v>
                </c:pt>
                <c:pt idx="81">
                  <c:v>40.217388686275427</c:v>
                </c:pt>
                <c:pt idx="82">
                  <c:v>40.170940126066355</c:v>
                </c:pt>
                <c:pt idx="83">
                  <c:v>40.125282240651039</c:v>
                </c:pt>
                <c:pt idx="84">
                  <c:v>40.080374145562097</c:v>
                </c:pt>
                <c:pt idx="85">
                  <c:v>40.03617575457816</c:v>
                </c:pt>
                <c:pt idx="86">
                  <c:v>39.992647998737986</c:v>
                </c:pt>
                <c:pt idx="87">
                  <c:v>39.949753000382202</c:v>
                </c:pt>
                <c:pt idx="88">
                  <c:v>39.907454208442068</c:v>
                </c:pt>
                <c:pt idx="89">
                  <c:v>39.865716500615441</c:v>
                </c:pt>
                <c:pt idx="90">
                  <c:v>39.824506257510635</c:v>
                </c:pt>
                <c:pt idx="91">
                  <c:v>39.783791413304854</c:v>
                </c:pt>
                <c:pt idx="92">
                  <c:v>39.743541486965682</c:v>
                </c:pt>
                <c:pt idx="93">
                  <c:v>39.703727597623825</c:v>
                </c:pt>
                <c:pt idx="94">
                  <c:v>39.664322467264945</c:v>
                </c:pt>
                <c:pt idx="95">
                  <c:v>39.62530041352872</c:v>
                </c:pt>
                <c:pt idx="96">
                  <c:v>39.586637335062825</c:v>
                </c:pt>
                <c:pt idx="97">
                  <c:v>39.548310691576184</c:v>
                </c:pt>
                <c:pt idx="98">
                  <c:v>39.510299480468618</c:v>
                </c:pt>
                <c:pt idx="99">
                  <c:v>39.47258421167794</c:v>
                </c:pt>
                <c:pt idx="100">
                  <c:v>39.435146882179978</c:v>
                </c:pt>
                <c:pt idx="101">
                  <c:v>39.39797095139668</c:v>
                </c:pt>
                <c:pt idx="102">
                  <c:v>39.361041318610852</c:v>
                </c:pt>
                <c:pt idx="103">
                  <c:v>39.324344303348511</c:v>
                </c:pt>
                <c:pt idx="104">
                  <c:v>39.287867629568794</c:v>
                </c:pt>
                <c:pt idx="105">
                  <c:v>39.251600414393543</c:v>
                </c:pt>
                <c:pt idx="106">
                  <c:v>39.215533162009329</c:v>
                </c:pt>
                <c:pt idx="107">
                  <c:v>39.179657763282357</c:v>
                </c:pt>
                <c:pt idx="108">
                  <c:v>39.14396750153535</c:v>
                </c:pt>
                <c:pt idx="109">
                  <c:v>39.108457064842924</c:v>
                </c:pt>
                <c:pt idx="110">
                  <c:v>39.073122565102878</c:v>
                </c:pt>
                <c:pt idx="111">
                  <c:v>39.037961564032017</c:v>
                </c:pt>
                <c:pt idx="112">
                  <c:v>39.002973106109486</c:v>
                </c:pt>
                <c:pt idx="113">
                  <c:v>38.968157758346948</c:v>
                </c:pt>
                <c:pt idx="114">
                  <c:v>38.933517656593317</c:v>
                </c:pt>
                <c:pt idx="115">
                  <c:v>38.899056557881337</c:v>
                </c:pt>
                <c:pt idx="116">
                  <c:v>38.864779898084834</c:v>
                </c:pt>
                <c:pt idx="117">
                  <c:v>38.830694853876523</c:v>
                </c:pt>
                <c:pt idx="118">
                  <c:v>38.796810407650028</c:v>
                </c:pt>
                <c:pt idx="119">
                  <c:v>38.763137413694338</c:v>
                </c:pt>
                <c:pt idx="120">
                  <c:v>38.729688663480083</c:v>
                </c:pt>
                <c:pt idx="121">
                  <c:v>38.696478947436994</c:v>
                </c:pt>
                <c:pt idx="122">
                  <c:v>38.663525110072023</c:v>
                </c:pt>
                <c:pt idx="123">
                  <c:v>38.630846094706264</c:v>
                </c:pt>
                <c:pt idx="124">
                  <c:v>38.598462973509605</c:v>
                </c:pt>
                <c:pt idx="125">
                  <c:v>38.566398957902557</c:v>
                </c:pt>
                <c:pt idx="126">
                  <c:v>38.534679383805674</c:v>
                </c:pt>
                <c:pt idx="127">
                  <c:v>38.50333166568214</c:v>
                </c:pt>
                <c:pt idx="128">
                  <c:v>38.472385212888646</c:v>
                </c:pt>
                <c:pt idx="129">
                  <c:v>38.441871301578253</c:v>
                </c:pt>
                <c:pt idx="130">
                  <c:v>38.411822895355407</c:v>
                </c:pt>
                <c:pt idx="131">
                  <c:v>38.382274408141299</c:v>
                </c:pt>
                <c:pt idx="132">
                  <c:v>38.353261403346842</c:v>
                </c:pt>
                <c:pt idx="133">
                  <c:v>38.324820224547423</c:v>
                </c:pt>
                <c:pt idx="134">
                  <c:v>38.296987554478193</c:v>
                </c:pt>
                <c:pt idx="135">
                  <c:v>38.269799901368955</c:v>
                </c:pt>
                <c:pt idx="136">
                  <c:v>38.24329301443575</c:v>
                </c:pt>
                <c:pt idx="137">
                  <c:v>38.217501233716419</c:v>
                </c:pt>
                <c:pt idx="138">
                  <c:v>38.192456783304621</c:v>
                </c:pt>
                <c:pt idx="139">
                  <c:v>38.168189021256467</c:v>
                </c:pt>
                <c:pt idx="140">
                  <c:v>38.144723663806161</c:v>
                </c:pt>
                <c:pt idx="141">
                  <c:v>38.122082005749853</c:v>
                </c:pt>
                <c:pt idx="142">
                  <c:v>38.100280162603525</c:v>
                </c:pt>
                <c:pt idx="143">
                  <c:v>38.07932836303705</c:v>
                </c:pt>
                <c:pt idx="144">
                  <c:v>38.059230321754058</c:v>
                </c:pt>
                <c:pt idx="145">
                  <c:v>38.039982723084648</c:v>
                </c:pt>
                <c:pt idx="146">
                  <c:v>38.021574843825505</c:v>
                </c:pt>
                <c:pt idx="147">
                  <c:v>38.003988340169073</c:v>
                </c:pt>
                <c:pt idx="148">
                  <c:v>37.987197217941656</c:v>
                </c:pt>
                <c:pt idx="149">
                  <c:v>37.971167998039903</c:v>
                </c:pt>
                <c:pt idx="150">
                  <c:v>37.955860080321855</c:v>
                </c:pt>
                <c:pt idx="151">
                  <c:v>37.941226299838121</c:v>
                </c:pt>
                <c:pt idx="152">
                  <c:v>37.927213659863064</c:v>
                </c:pt>
                <c:pt idx="153">
                  <c:v>37.913764217424287</c:v>
                </c:pt>
                <c:pt idx="154">
                  <c:v>37.900816089622296</c:v>
                </c:pt>
                <c:pt idx="155">
                  <c:v>37.88830454355282</c:v>
                </c:pt>
                <c:pt idx="156">
                  <c:v>37.876163129490394</c:v>
                </c:pt>
                <c:pt idx="157">
                  <c:v>37.864324816339312</c:v>
                </c:pt>
                <c:pt idx="158">
                  <c:v>37.85272309015393</c:v>
                </c:pt>
                <c:pt idx="159">
                  <c:v>37.841292980503106</c:v>
                </c:pt>
                <c:pt idx="160">
                  <c:v>37.829971985163212</c:v>
                </c:pt>
                <c:pt idx="161">
                  <c:v>37.818700870515706</c:v>
                </c:pt>
                <c:pt idx="162">
                  <c:v>37.807424332502968</c:v>
                </c:pt>
                <c:pt idx="163">
                  <c:v>37.796091510481688</c:v>
                </c:pt>
                <c:pt idx="164">
                  <c:v>37.784656353306367</c:v>
                </c:pt>
                <c:pt idx="165">
                  <c:v>37.773077843085993</c:v>
                </c:pt>
                <c:pt idx="166">
                  <c:v>37.761320087024792</c:v>
                </c:pt>
                <c:pt idx="167">
                  <c:v>37.74935229145558</c:v>
                </c:pt>
                <c:pt idx="168">
                  <c:v>37.737148634590802</c:v>
                </c:pt>
                <c:pt idx="169">
                  <c:v>37.724688055737666</c:v>
                </c:pt>
                <c:pt idx="170">
                  <c:v>37.711953978903018</c:v>
                </c:pt>
                <c:pt idx="171">
                  <c:v>37.698933988044971</c:v>
                </c:pt>
                <c:pt idx="172">
                  <c:v>37.685619469920383</c:v>
                </c:pt>
                <c:pt idx="173">
                  <c:v>37.67200523873565</c:v>
                </c:pt>
                <c:pt idx="174">
                  <c:v>37.658089154816636</c:v>
                </c:pt>
                <c:pt idx="175">
                  <c:v>37.643871747429877</c:v>
                </c:pt>
                <c:pt idx="176">
                  <c:v>37.629355849835072</c:v>
                </c:pt>
                <c:pt idx="177">
                  <c:v>37.614546252720608</c:v>
                </c:pt>
                <c:pt idx="178">
                  <c:v>37.599449380429988</c:v>
                </c:pt>
                <c:pt idx="179">
                  <c:v>37.584072992864122</c:v>
                </c:pt>
                <c:pt idx="180">
                  <c:v>37.568425914656146</c:v>
                </c:pt>
                <c:pt idx="181">
                  <c:v>37.552517792159712</c:v>
                </c:pt>
                <c:pt idx="182">
                  <c:v>37.536358877956495</c:v>
                </c:pt>
                <c:pt idx="183">
                  <c:v>37.51995984195176</c:v>
                </c:pt>
                <c:pt idx="184">
                  <c:v>37.503331607665352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40.063400000000001</c:v>
                </c:pt>
                <c:pt idx="1">
                  <c:v>39.893000000000001</c:v>
                </c:pt>
                <c:pt idx="2">
                  <c:v>39.683999999999997</c:v>
                </c:pt>
                <c:pt idx="3">
                  <c:v>39.442700000000002</c:v>
                </c:pt>
                <c:pt idx="4">
                  <c:v>39.623399999999997</c:v>
                </c:pt>
                <c:pt idx="5">
                  <c:v>40.206699999999998</c:v>
                </c:pt>
                <c:pt idx="6">
                  <c:v>40.116300000000003</c:v>
                </c:pt>
                <c:pt idx="7">
                  <c:v>39.869700000000002</c:v>
                </c:pt>
                <c:pt idx="8">
                  <c:v>39.959200000000003</c:v>
                </c:pt>
                <c:pt idx="9">
                  <c:v>39.894500000000001</c:v>
                </c:pt>
                <c:pt idx="10">
                  <c:v>39.900100000000002</c:v>
                </c:pt>
                <c:pt idx="11">
                  <c:v>40.152700000000003</c:v>
                </c:pt>
                <c:pt idx="12">
                  <c:v>40.5732</c:v>
                </c:pt>
                <c:pt idx="13">
                  <c:v>39.839399999999998</c:v>
                </c:pt>
                <c:pt idx="14">
                  <c:v>40.143500000000003</c:v>
                </c:pt>
                <c:pt idx="15">
                  <c:v>40.302399999999999</c:v>
                </c:pt>
                <c:pt idx="16">
                  <c:v>39.902200000000001</c:v>
                </c:pt>
                <c:pt idx="17">
                  <c:v>40.303100000000001</c:v>
                </c:pt>
                <c:pt idx="18">
                  <c:v>39.983699999999999</c:v>
                </c:pt>
                <c:pt idx="19">
                  <c:v>40.518999999999998</c:v>
                </c:pt>
                <c:pt idx="20">
                  <c:v>40.551499999999997</c:v>
                </c:pt>
                <c:pt idx="21">
                  <c:v>40.419899999999998</c:v>
                </c:pt>
                <c:pt idx="22">
                  <c:v>40.338999999999999</c:v>
                </c:pt>
                <c:pt idx="23">
                  <c:v>40.808300000000003</c:v>
                </c:pt>
                <c:pt idx="24">
                  <c:v>40.882300000000001</c:v>
                </c:pt>
                <c:pt idx="25">
                  <c:v>40.845999999999997</c:v>
                </c:pt>
                <c:pt idx="26">
                  <c:v>41.061599999999999</c:v>
                </c:pt>
                <c:pt idx="27">
                  <c:v>41.289900000000003</c:v>
                </c:pt>
                <c:pt idx="28">
                  <c:v>40.904400000000003</c:v>
                </c:pt>
                <c:pt idx="29">
                  <c:v>41.224699999999999</c:v>
                </c:pt>
                <c:pt idx="30">
                  <c:v>41.1601</c:v>
                </c:pt>
                <c:pt idx="31">
                  <c:v>41.3874</c:v>
                </c:pt>
                <c:pt idx="32">
                  <c:v>41.476199999999999</c:v>
                </c:pt>
                <c:pt idx="33">
                  <c:v>41.838000000000001</c:v>
                </c:pt>
                <c:pt idx="34">
                  <c:v>41.9039</c:v>
                </c:pt>
                <c:pt idx="35">
                  <c:v>41.707099999999997</c:v>
                </c:pt>
                <c:pt idx="36">
                  <c:v>42.168199999999999</c:v>
                </c:pt>
                <c:pt idx="37">
                  <c:v>42.115900000000003</c:v>
                </c:pt>
                <c:pt idx="38">
                  <c:v>42.515099999999997</c:v>
                </c:pt>
                <c:pt idx="39">
                  <c:v>42.567999999999998</c:v>
                </c:pt>
                <c:pt idx="40">
                  <c:v>42.926499999999997</c:v>
                </c:pt>
                <c:pt idx="41">
                  <c:v>43.405799999999999</c:v>
                </c:pt>
                <c:pt idx="42">
                  <c:v>43.859299999999998</c:v>
                </c:pt>
                <c:pt idx="43">
                  <c:v>44.369900000000001</c:v>
                </c:pt>
                <c:pt idx="44">
                  <c:v>45.076599999999999</c:v>
                </c:pt>
                <c:pt idx="45">
                  <c:v>46.668100000000003</c:v>
                </c:pt>
                <c:pt idx="46">
                  <c:v>49.023699999999998</c:v>
                </c:pt>
                <c:pt idx="47">
                  <c:v>52.323500000000003</c:v>
                </c:pt>
                <c:pt idx="48">
                  <c:v>56.6633</c:v>
                </c:pt>
                <c:pt idx="49">
                  <c:v>61.503399999999999</c:v>
                </c:pt>
                <c:pt idx="50">
                  <c:v>67.378100000000003</c:v>
                </c:pt>
                <c:pt idx="51">
                  <c:v>72.480900000000005</c:v>
                </c:pt>
                <c:pt idx="52">
                  <c:v>77.205500000000001</c:v>
                </c:pt>
                <c:pt idx="53">
                  <c:v>81.102099999999993</c:v>
                </c:pt>
                <c:pt idx="54">
                  <c:v>83.978800000000007</c:v>
                </c:pt>
                <c:pt idx="55">
                  <c:v>85.394000000000005</c:v>
                </c:pt>
                <c:pt idx="56">
                  <c:v>85.873999999999995</c:v>
                </c:pt>
                <c:pt idx="57">
                  <c:v>85.536900000000003</c:v>
                </c:pt>
                <c:pt idx="58">
                  <c:v>83.905500000000004</c:v>
                </c:pt>
                <c:pt idx="59">
                  <c:v>80.453400000000002</c:v>
                </c:pt>
                <c:pt idx="60">
                  <c:v>74.964399999999998</c:v>
                </c:pt>
                <c:pt idx="61">
                  <c:v>66.509299999999996</c:v>
                </c:pt>
                <c:pt idx="62">
                  <c:v>55.688400000000001</c:v>
                </c:pt>
                <c:pt idx="63">
                  <c:v>46.047699999999999</c:v>
                </c:pt>
                <c:pt idx="64">
                  <c:v>41.0762</c:v>
                </c:pt>
                <c:pt idx="65">
                  <c:v>40.362200000000001</c:v>
                </c:pt>
                <c:pt idx="66">
                  <c:v>40.153500000000001</c:v>
                </c:pt>
                <c:pt idx="67">
                  <c:v>40.387599999999999</c:v>
                </c:pt>
                <c:pt idx="68">
                  <c:v>40.908799999999999</c:v>
                </c:pt>
                <c:pt idx="69">
                  <c:v>40.964700000000001</c:v>
                </c:pt>
                <c:pt idx="70">
                  <c:v>42.346899999999998</c:v>
                </c:pt>
                <c:pt idx="71">
                  <c:v>43.960099999999997</c:v>
                </c:pt>
                <c:pt idx="72">
                  <c:v>46.768999999999998</c:v>
                </c:pt>
                <c:pt idx="73">
                  <c:v>49.5105</c:v>
                </c:pt>
                <c:pt idx="74">
                  <c:v>53.094499999999996</c:v>
                </c:pt>
                <c:pt idx="75">
                  <c:v>56.488900000000001</c:v>
                </c:pt>
                <c:pt idx="76">
                  <c:v>60.006799999999998</c:v>
                </c:pt>
                <c:pt idx="77">
                  <c:v>62.8</c:v>
                </c:pt>
                <c:pt idx="78">
                  <c:v>65.550299999999993</c:v>
                </c:pt>
                <c:pt idx="79">
                  <c:v>67.356899999999996</c:v>
                </c:pt>
                <c:pt idx="80">
                  <c:v>68.417699999999996</c:v>
                </c:pt>
                <c:pt idx="81">
                  <c:v>68.581400000000002</c:v>
                </c:pt>
                <c:pt idx="82">
                  <c:v>67.596199999999996</c:v>
                </c:pt>
                <c:pt idx="83">
                  <c:v>65.120500000000007</c:v>
                </c:pt>
                <c:pt idx="84">
                  <c:v>60.786700000000003</c:v>
                </c:pt>
                <c:pt idx="85">
                  <c:v>54.3904</c:v>
                </c:pt>
                <c:pt idx="86">
                  <c:v>47.2849</c:v>
                </c:pt>
                <c:pt idx="87">
                  <c:v>41.999499999999998</c:v>
                </c:pt>
                <c:pt idx="88">
                  <c:v>39.032400000000003</c:v>
                </c:pt>
                <c:pt idx="89">
                  <c:v>38.516500000000001</c:v>
                </c:pt>
                <c:pt idx="90">
                  <c:v>38.919499999999999</c:v>
                </c:pt>
                <c:pt idx="91">
                  <c:v>38.844900000000003</c:v>
                </c:pt>
                <c:pt idx="92">
                  <c:v>38.805300000000003</c:v>
                </c:pt>
                <c:pt idx="93">
                  <c:v>38.740400000000001</c:v>
                </c:pt>
                <c:pt idx="94">
                  <c:v>39.122399999999999</c:v>
                </c:pt>
                <c:pt idx="95">
                  <c:v>38.805500000000002</c:v>
                </c:pt>
                <c:pt idx="96">
                  <c:v>38.71</c:v>
                </c:pt>
                <c:pt idx="97">
                  <c:v>38.540300000000002</c:v>
                </c:pt>
                <c:pt idx="98">
                  <c:v>38.6982</c:v>
                </c:pt>
                <c:pt idx="99">
                  <c:v>38.7119</c:v>
                </c:pt>
                <c:pt idx="100">
                  <c:v>38.761400000000002</c:v>
                </c:pt>
                <c:pt idx="101">
                  <c:v>38.898499999999999</c:v>
                </c:pt>
                <c:pt idx="102">
                  <c:v>39.077300000000001</c:v>
                </c:pt>
                <c:pt idx="103">
                  <c:v>38.825400000000002</c:v>
                </c:pt>
                <c:pt idx="104">
                  <c:v>39.056699999999999</c:v>
                </c:pt>
                <c:pt idx="105">
                  <c:v>38.918799999999997</c:v>
                </c:pt>
                <c:pt idx="106">
                  <c:v>38.783999999999999</c:v>
                </c:pt>
                <c:pt idx="107">
                  <c:v>38.873699999999999</c:v>
                </c:pt>
                <c:pt idx="108">
                  <c:v>38.728400000000001</c:v>
                </c:pt>
                <c:pt idx="109">
                  <c:v>38.660299999999999</c:v>
                </c:pt>
                <c:pt idx="110">
                  <c:v>38.627600000000001</c:v>
                </c:pt>
                <c:pt idx="111">
                  <c:v>38.717300000000002</c:v>
                </c:pt>
                <c:pt idx="112">
                  <c:v>39.156599999999997</c:v>
                </c:pt>
                <c:pt idx="113">
                  <c:v>39.560299999999998</c:v>
                </c:pt>
                <c:pt idx="114">
                  <c:v>39.861899999999999</c:v>
                </c:pt>
                <c:pt idx="115">
                  <c:v>40.282200000000003</c:v>
                </c:pt>
                <c:pt idx="116">
                  <c:v>40.4193</c:v>
                </c:pt>
                <c:pt idx="117">
                  <c:v>40.911499999999997</c:v>
                </c:pt>
                <c:pt idx="118">
                  <c:v>40.745199999999997</c:v>
                </c:pt>
                <c:pt idx="119">
                  <c:v>40.085999999999999</c:v>
                </c:pt>
                <c:pt idx="120">
                  <c:v>39.656399999999998</c:v>
                </c:pt>
                <c:pt idx="121">
                  <c:v>39.497999999999998</c:v>
                </c:pt>
                <c:pt idx="122">
                  <c:v>38.907499999999999</c:v>
                </c:pt>
                <c:pt idx="123">
                  <c:v>38.654200000000003</c:v>
                </c:pt>
                <c:pt idx="124">
                  <c:v>38.281799999999997</c:v>
                </c:pt>
                <c:pt idx="125">
                  <c:v>38.082900000000002</c:v>
                </c:pt>
                <c:pt idx="126">
                  <c:v>38.283499999999997</c:v>
                </c:pt>
                <c:pt idx="127">
                  <c:v>38.165100000000002</c:v>
                </c:pt>
                <c:pt idx="128">
                  <c:v>38.007100000000001</c:v>
                </c:pt>
                <c:pt idx="129">
                  <c:v>38.399099999999997</c:v>
                </c:pt>
                <c:pt idx="130">
                  <c:v>38.478900000000003</c:v>
                </c:pt>
                <c:pt idx="131">
                  <c:v>38.258600000000001</c:v>
                </c:pt>
                <c:pt idx="132">
                  <c:v>38.2742</c:v>
                </c:pt>
                <c:pt idx="133">
                  <c:v>38.1342</c:v>
                </c:pt>
                <c:pt idx="134">
                  <c:v>37.820799999999998</c:v>
                </c:pt>
                <c:pt idx="135">
                  <c:v>37.657400000000003</c:v>
                </c:pt>
                <c:pt idx="136">
                  <c:v>37.762999999999998</c:v>
                </c:pt>
                <c:pt idx="137">
                  <c:v>37.641800000000003</c:v>
                </c:pt>
                <c:pt idx="138">
                  <c:v>37.936599999999999</c:v>
                </c:pt>
                <c:pt idx="139">
                  <c:v>37.815899999999999</c:v>
                </c:pt>
                <c:pt idx="140">
                  <c:v>37.856900000000003</c:v>
                </c:pt>
                <c:pt idx="141">
                  <c:v>37.831499999999998</c:v>
                </c:pt>
                <c:pt idx="142">
                  <c:v>38.219799999999999</c:v>
                </c:pt>
                <c:pt idx="143">
                  <c:v>38.044199999999996</c:v>
                </c:pt>
                <c:pt idx="144">
                  <c:v>38.241100000000003</c:v>
                </c:pt>
                <c:pt idx="145">
                  <c:v>38.021099999999997</c:v>
                </c:pt>
                <c:pt idx="146">
                  <c:v>38.641599999999997</c:v>
                </c:pt>
                <c:pt idx="147">
                  <c:v>38.986400000000003</c:v>
                </c:pt>
                <c:pt idx="148">
                  <c:v>38.645099999999999</c:v>
                </c:pt>
                <c:pt idx="149">
                  <c:v>38.491500000000002</c:v>
                </c:pt>
                <c:pt idx="150">
                  <c:v>38.219299999999997</c:v>
                </c:pt>
                <c:pt idx="151">
                  <c:v>37.823099999999997</c:v>
                </c:pt>
                <c:pt idx="152">
                  <c:v>37.235199999999999</c:v>
                </c:pt>
                <c:pt idx="153">
                  <c:v>37.4529</c:v>
                </c:pt>
                <c:pt idx="154">
                  <c:v>37.527200000000001</c:v>
                </c:pt>
                <c:pt idx="155">
                  <c:v>37.274700000000003</c:v>
                </c:pt>
                <c:pt idx="156">
                  <c:v>37.399000000000001</c:v>
                </c:pt>
                <c:pt idx="157">
                  <c:v>37.200699999999998</c:v>
                </c:pt>
                <c:pt idx="158">
                  <c:v>36.868299999999998</c:v>
                </c:pt>
                <c:pt idx="159">
                  <c:v>37.301200000000001</c:v>
                </c:pt>
                <c:pt idx="160">
                  <c:v>37.403300000000002</c:v>
                </c:pt>
                <c:pt idx="161">
                  <c:v>37.267600000000002</c:v>
                </c:pt>
                <c:pt idx="162">
                  <c:v>37.316400000000002</c:v>
                </c:pt>
                <c:pt idx="163">
                  <c:v>37.170200000000001</c:v>
                </c:pt>
                <c:pt idx="164">
                  <c:v>36.885300000000001</c:v>
                </c:pt>
                <c:pt idx="165">
                  <c:v>37.1188</c:v>
                </c:pt>
                <c:pt idx="166">
                  <c:v>36.933900000000001</c:v>
                </c:pt>
                <c:pt idx="167">
                  <c:v>37.1327</c:v>
                </c:pt>
                <c:pt idx="168">
                  <c:v>36.900599999999997</c:v>
                </c:pt>
                <c:pt idx="169">
                  <c:v>37.061199999999999</c:v>
                </c:pt>
                <c:pt idx="170">
                  <c:v>37.202100000000002</c:v>
                </c:pt>
                <c:pt idx="171">
                  <c:v>37.256900000000002</c:v>
                </c:pt>
                <c:pt idx="172">
                  <c:v>36.822400000000002</c:v>
                </c:pt>
                <c:pt idx="173">
                  <c:v>37.066200000000002</c:v>
                </c:pt>
                <c:pt idx="174">
                  <c:v>37.177700000000002</c:v>
                </c:pt>
                <c:pt idx="175">
                  <c:v>37.000999999999998</c:v>
                </c:pt>
                <c:pt idx="176">
                  <c:v>36.991599999999998</c:v>
                </c:pt>
                <c:pt idx="177">
                  <c:v>37.210299999999997</c:v>
                </c:pt>
                <c:pt idx="178">
                  <c:v>37.027200000000001</c:v>
                </c:pt>
                <c:pt idx="179">
                  <c:v>37.032800000000002</c:v>
                </c:pt>
                <c:pt idx="180">
                  <c:v>36.936700000000002</c:v>
                </c:pt>
                <c:pt idx="181">
                  <c:v>37.092199999999998</c:v>
                </c:pt>
                <c:pt idx="182">
                  <c:v>37.063299999999998</c:v>
                </c:pt>
                <c:pt idx="183">
                  <c:v>36.686100000000003</c:v>
                </c:pt>
                <c:pt idx="184">
                  <c:v>36.981499999999997</c:v>
                </c:pt>
                <c:pt idx="185">
                  <c:v>36.7973</c:v>
                </c:pt>
                <c:pt idx="186">
                  <c:v>36.700899999999997</c:v>
                </c:pt>
                <c:pt idx="187">
                  <c:v>36.611400000000003</c:v>
                </c:pt>
                <c:pt idx="188">
                  <c:v>36.5687</c:v>
                </c:pt>
                <c:pt idx="189">
                  <c:v>36.720500000000001</c:v>
                </c:pt>
                <c:pt idx="190">
                  <c:v>36.971200000000003</c:v>
                </c:pt>
                <c:pt idx="191">
                  <c:v>36.570900000000002</c:v>
                </c:pt>
                <c:pt idx="192">
                  <c:v>36.774299999999997</c:v>
                </c:pt>
                <c:pt idx="193">
                  <c:v>36.7239</c:v>
                </c:pt>
                <c:pt idx="194">
                  <c:v>36.403599999999997</c:v>
                </c:pt>
                <c:pt idx="195">
                  <c:v>36.197899999999997</c:v>
                </c:pt>
                <c:pt idx="196">
                  <c:v>36.469000000000001</c:v>
                </c:pt>
                <c:pt idx="197">
                  <c:v>36.206499999999998</c:v>
                </c:pt>
                <c:pt idx="198">
                  <c:v>36.484299999999998</c:v>
                </c:pt>
                <c:pt idx="199">
                  <c:v>36.430599999999998</c:v>
                </c:pt>
                <c:pt idx="200">
                  <c:v>36.350999999999999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39.379419065947026</c:v>
                </c:pt>
                <c:pt idx="2">
                  <c:v>39.453583429919064</c:v>
                </c:pt>
                <c:pt idx="3">
                  <c:v>39.527629340049437</c:v>
                </c:pt>
                <c:pt idx="4">
                  <c:v>39.601523206326121</c:v>
                </c:pt>
                <c:pt idx="5">
                  <c:v>39.675226472355639</c:v>
                </c:pt>
                <c:pt idx="6">
                  <c:v>39.748695073784738</c:v>
                </c:pt>
                <c:pt idx="7">
                  <c:v>39.8218788618072</c:v>
                </c:pt>
                <c:pt idx="8">
                  <c:v>39.894720994662251</c:v>
                </c:pt>
                <c:pt idx="9">
                  <c:v>39.9671573016739</c:v>
                </c:pt>
                <c:pt idx="10">
                  <c:v>40.039115626421442</c:v>
                </c:pt>
                <c:pt idx="11">
                  <c:v>40.110515158183496</c:v>
                </c:pt>
                <c:pt idx="12">
                  <c:v>40.181265764044198</c:v>
                </c:pt>
                <c:pt idx="13">
                  <c:v>40.251267338323679</c:v>
                </c:pt>
                <c:pt idx="14">
                  <c:v>40.320409191907544</c:v>
                </c:pt>
                <c:pt idx="15">
                  <c:v>40.388569512730612</c:v>
                </c:pt>
                <c:pt idx="16">
                  <c:v>40.455614942164239</c:v>
                </c:pt>
                <c:pt idx="17">
                  <c:v>40.521400333989966</c:v>
                </c:pt>
                <c:pt idx="18">
                  <c:v>40.585768799237783</c:v>
                </c:pt>
                <c:pt idx="19">
                  <c:v>40.6485522017772</c:v>
                </c:pt>
                <c:pt idx="20">
                  <c:v>40.709572372765265</c:v>
                </c:pt>
                <c:pt idx="21">
                  <c:v>40.768643482453719</c:v>
                </c:pt>
                <c:pt idx="22">
                  <c:v>40.825576283139903</c:v>
                </c:pt>
                <c:pt idx="23">
                  <c:v>40.880185370054939</c:v>
                </c:pt>
                <c:pt idx="24">
                  <c:v>40.932301267346006</c:v>
                </c:pt>
                <c:pt idx="25">
                  <c:v>40.981790118781269</c:v>
                </c:pt>
                <c:pt idx="26">
                  <c:v>41.028585139265552</c:v>
                </c:pt>
                <c:pt idx="27">
                  <c:v>41.072735844554913</c:v>
                </c:pt>
                <c:pt idx="28">
                  <c:v>41.114483460038159</c:v>
                </c:pt>
                <c:pt idx="29">
                  <c:v>41.154373758803239</c:v>
                </c:pt>
                <c:pt idx="30">
                  <c:v>41.19342167632621</c:v>
                </c:pt>
                <c:pt idx="31">
                  <c:v>41.233344933268484</c:v>
                </c:pt>
                <c:pt idx="32">
                  <c:v>41.276885786262092</c:v>
                </c:pt>
                <c:pt idx="33">
                  <c:v>41.328239761849566</c:v>
                </c:pt>
                <c:pt idx="34">
                  <c:v>41.393606290365867</c:v>
                </c:pt>
                <c:pt idx="35">
                  <c:v>41.481866780839361</c:v>
                </c:pt>
                <c:pt idx="36">
                  <c:v>41.605379130159477</c:v>
                </c:pt>
                <c:pt idx="37">
                  <c:v>41.780852683394535</c:v>
                </c:pt>
                <c:pt idx="38">
                  <c:v>42.030234093426962</c:v>
                </c:pt>
                <c:pt idx="39">
                  <c:v>42.381494002550234</c:v>
                </c:pt>
                <c:pt idx="40">
                  <c:v>42.869161074984483</c:v>
                </c:pt>
                <c:pt idx="41">
                  <c:v>43.534410574175602</c:v>
                </c:pt>
                <c:pt idx="42">
                  <c:v>44.424489027062165</c:v>
                </c:pt>
                <c:pt idx="43">
                  <c:v>45.591255968868673</c:v>
                </c:pt>
                <c:pt idx="44">
                  <c:v>47.088659723268663</c:v>
                </c:pt>
                <c:pt idx="45">
                  <c:v>48.969045324032265</c:v>
                </c:pt>
                <c:pt idx="46">
                  <c:v>51.278321271602707</c:v>
                </c:pt>
                <c:pt idx="47">
                  <c:v>54.05017746646314</c:v>
                </c:pt>
                <c:pt idx="48">
                  <c:v>57.299710496655649</c:v>
                </c:pt>
                <c:pt idx="49">
                  <c:v>61.016861140499579</c:v>
                </c:pt>
                <c:pt idx="50">
                  <c:v>65.159713727076848</c:v>
                </c:pt>
                <c:pt idx="51">
                  <c:v>69.646395307142583</c:v>
                </c:pt>
                <c:pt idx="52">
                  <c:v>74.341566257080828</c:v>
                </c:pt>
                <c:pt idx="53">
                  <c:v>79.030506960586862</c:v>
                </c:pt>
                <c:pt idx="54">
                  <c:v>83.376208623629722</c:v>
                </c:pt>
                <c:pt idx="55">
                  <c:v>86.872392436483423</c:v>
                </c:pt>
                <c:pt idx="56">
                  <c:v>88.840201072288494</c:v>
                </c:pt>
                <c:pt idx="57">
                  <c:v>88.542232316613152</c:v>
                </c:pt>
                <c:pt idx="58">
                  <c:v>85.450706016614689</c:v>
                </c:pt>
                <c:pt idx="59">
                  <c:v>79.582929289453901</c:v>
                </c:pt>
                <c:pt idx="60">
                  <c:v>71.688239382435214</c:v>
                </c:pt>
                <c:pt idx="61">
                  <c:v>63.090818482004018</c:v>
                </c:pt>
                <c:pt idx="62">
                  <c:v>55.213631290424217</c:v>
                </c:pt>
                <c:pt idx="63">
                  <c:v>49.058563270543949</c:v>
                </c:pt>
                <c:pt idx="64">
                  <c:v>44.952619979893768</c:v>
                </c:pt>
                <c:pt idx="65">
                  <c:v>42.654164289832465</c:v>
                </c:pt>
                <c:pt idx="66">
                  <c:v>41.662494927773359</c:v>
                </c:pt>
                <c:pt idx="67">
                  <c:v>41.502108979010281</c:v>
                </c:pt>
                <c:pt idx="68">
                  <c:v>41.859675744328349</c:v>
                </c:pt>
                <c:pt idx="69">
                  <c:v>42.588539243294129</c:v>
                </c:pt>
                <c:pt idx="70">
                  <c:v>43.6539713873088</c:v>
                </c:pt>
                <c:pt idx="71">
                  <c:v>45.076116507317614</c:v>
                </c:pt>
                <c:pt idx="72">
                  <c:v>46.890847885373262</c:v>
                </c:pt>
                <c:pt idx="73">
                  <c:v>49.126400009843394</c:v>
                </c:pt>
                <c:pt idx="74">
                  <c:v>51.788333973408498</c:v>
                </c:pt>
                <c:pt idx="75">
                  <c:v>54.847150055295657</c:v>
                </c:pt>
                <c:pt idx="76">
                  <c:v>58.223996884984203</c:v>
                </c:pt>
                <c:pt idx="77">
                  <c:v>61.768533553627314</c:v>
                </c:pt>
                <c:pt idx="78">
                  <c:v>65.22337526384257</c:v>
                </c:pt>
                <c:pt idx="79">
                  <c:v>68.182218024977544</c:v>
                </c:pt>
                <c:pt idx="80">
                  <c:v>70.080806106127937</c:v>
                </c:pt>
                <c:pt idx="81">
                  <c:v>70.290564599664378</c:v>
                </c:pt>
                <c:pt idx="82">
                  <c:v>68.356367303011879</c:v>
                </c:pt>
                <c:pt idx="83">
                  <c:v>64.297731674783535</c:v>
                </c:pt>
                <c:pt idx="84">
                  <c:v>58.76062580822429</c:v>
                </c:pt>
                <c:pt idx="85">
                  <c:v>52.838006908608044</c:v>
                </c:pt>
                <c:pt idx="86">
                  <c:v>47.617717675936554</c:v>
                </c:pt>
                <c:pt idx="87">
                  <c:v>43.752904325449471</c:v>
                </c:pt>
                <c:pt idx="88">
                  <c:v>41.326534866831778</c:v>
                </c:pt>
                <c:pt idx="89">
                  <c:v>40.025085988624909</c:v>
                </c:pt>
                <c:pt idx="90">
                  <c:v>39.421512536858202</c:v>
                </c:pt>
                <c:pt idx="91">
                  <c:v>39.171873541577</c:v>
                </c:pt>
                <c:pt idx="92">
                  <c:v>39.071294872640912</c:v>
                </c:pt>
                <c:pt idx="93">
                  <c:v>39.023407388498264</c:v>
                </c:pt>
                <c:pt idx="94">
                  <c:v>38.991361354551245</c:v>
                </c:pt>
                <c:pt idx="95">
                  <c:v>38.963516286356857</c:v>
                </c:pt>
                <c:pt idx="96">
                  <c:v>38.936798144269495</c:v>
                </c:pt>
                <c:pt idx="97">
                  <c:v>38.910517651060971</c:v>
                </c:pt>
                <c:pt idx="98">
                  <c:v>38.884541835597695</c:v>
                </c:pt>
                <c:pt idx="99">
                  <c:v>38.858861377264091</c:v>
                </c:pt>
                <c:pt idx="100">
                  <c:v>38.833524181651519</c:v>
                </c:pt>
                <c:pt idx="101">
                  <c:v>38.808665110195548</c:v>
                </c:pt>
                <c:pt idx="102">
                  <c:v>38.784587994131634</c:v>
                </c:pt>
                <c:pt idx="103">
                  <c:v>38.761912921575565</c:v>
                </c:pt>
                <c:pt idx="104">
                  <c:v>38.741814117058624</c:v>
                </c:pt>
                <c:pt idx="105">
                  <c:v>38.726367544842098</c:v>
                </c:pt>
                <c:pt idx="106">
                  <c:v>38.718999648202043</c:v>
                </c:pt>
                <c:pt idx="107">
                  <c:v>38.724972028569475</c:v>
                </c:pt>
                <c:pt idx="108">
                  <c:v>38.751751699715832</c:v>
                </c:pt>
                <c:pt idx="109">
                  <c:v>38.809020258841954</c:v>
                </c:pt>
                <c:pt idx="110">
                  <c:v>38.9080040458485</c:v>
                </c:pt>
                <c:pt idx="111">
                  <c:v>39.059795272385038</c:v>
                </c:pt>
                <c:pt idx="112">
                  <c:v>39.27236466898551</c:v>
                </c:pt>
                <c:pt idx="113">
                  <c:v>39.545964013120852</c:v>
                </c:pt>
                <c:pt idx="114">
                  <c:v>39.866691905517442</c:v>
                </c:pt>
                <c:pt idx="115">
                  <c:v>40.199002976238795</c:v>
                </c:pt>
                <c:pt idx="116">
                  <c:v>40.48129386069558</c:v>
                </c:pt>
                <c:pt idx="117">
                  <c:v>40.633439004032546</c:v>
                </c:pt>
                <c:pt idx="118">
                  <c:v>40.584184485596346</c:v>
                </c:pt>
                <c:pt idx="119">
                  <c:v>40.311553109750783</c:v>
                </c:pt>
                <c:pt idx="120">
                  <c:v>39.868554394472433</c:v>
                </c:pt>
                <c:pt idx="121">
                  <c:v>39.366235916374784</c:v>
                </c:pt>
                <c:pt idx="122">
                  <c:v>38.919102302649563</c:v>
                </c:pt>
                <c:pt idx="123">
                  <c:v>38.593147058972647</c:v>
                </c:pt>
                <c:pt idx="124">
                  <c:v>38.392564682991505</c:v>
                </c:pt>
                <c:pt idx="125">
                  <c:v>38.283407713100608</c:v>
                </c:pt>
                <c:pt idx="126">
                  <c:v>38.225548195388789</c:v>
                </c:pt>
                <c:pt idx="127">
                  <c:v>38.190591852611711</c:v>
                </c:pt>
                <c:pt idx="128">
                  <c:v>38.163900038130876</c:v>
                </c:pt>
                <c:pt idx="129">
                  <c:v>38.139631235261355</c:v>
                </c:pt>
                <c:pt idx="130">
                  <c:v>38.115937748344216</c:v>
                </c:pt>
                <c:pt idx="131">
                  <c:v>38.092369892464035</c:v>
                </c:pt>
                <c:pt idx="132">
                  <c:v>38.06889667529294</c:v>
                </c:pt>
                <c:pt idx="133">
                  <c:v>38.045657938422266</c:v>
                </c:pt>
                <c:pt idx="134">
                  <c:v>38.022979317593617</c:v>
                </c:pt>
                <c:pt idx="135">
                  <c:v>38.001494854280089</c:v>
                </c:pt>
                <c:pt idx="136">
                  <c:v>37.982342081325108</c:v>
                </c:pt>
                <c:pt idx="137">
                  <c:v>37.967409164555065</c:v>
                </c:pt>
                <c:pt idx="138">
                  <c:v>37.959580869768367</c:v>
                </c:pt>
                <c:pt idx="139">
                  <c:v>37.962874651074834</c:v>
                </c:pt>
                <c:pt idx="140">
                  <c:v>37.98230346609764</c:v>
                </c:pt>
                <c:pt idx="141">
                  <c:v>38.023282337952672</c:v>
                </c:pt>
                <c:pt idx="142">
                  <c:v>38.090437798671147</c:v>
                </c:pt>
                <c:pt idx="143">
                  <c:v>38.185738656671361</c:v>
                </c:pt>
                <c:pt idx="144">
                  <c:v>38.305774080171403</c:v>
                </c:pt>
                <c:pt idx="145">
                  <c:v>38.437780382069207</c:v>
                </c:pt>
                <c:pt idx="146">
                  <c:v>38.554922872486394</c:v>
                </c:pt>
                <c:pt idx="147">
                  <c:v>38.615650498637045</c:v>
                </c:pt>
                <c:pt idx="148">
                  <c:v>38.576807196439596</c:v>
                </c:pt>
                <c:pt idx="149">
                  <c:v>38.422526633999396</c:v>
                </c:pt>
                <c:pt idx="150">
                  <c:v>38.186961329823355</c:v>
                </c:pt>
                <c:pt idx="151">
                  <c:v>37.940508229727747</c:v>
                </c:pt>
                <c:pt idx="152">
                  <c:v>37.744762477726169</c:v>
                </c:pt>
                <c:pt idx="153">
                  <c:v>37.61965032951553</c:v>
                </c:pt>
                <c:pt idx="154">
                  <c:v>37.54932292513255</c:v>
                </c:pt>
                <c:pt idx="155">
                  <c:v>37.508269145534655</c:v>
                </c:pt>
                <c:pt idx="156">
                  <c:v>37.478663928928633</c:v>
                </c:pt>
                <c:pt idx="157">
                  <c:v>37.452420038148873</c:v>
                </c:pt>
                <c:pt idx="158">
                  <c:v>37.426928249748237</c:v>
                </c:pt>
                <c:pt idx="159">
                  <c:v>37.401570722871035</c:v>
                </c:pt>
                <c:pt idx="160">
                  <c:v>37.376241824942163</c:v>
                </c:pt>
                <c:pt idx="161">
                  <c:v>37.350932412138917</c:v>
                </c:pt>
                <c:pt idx="162">
                  <c:v>37.325646504599341</c:v>
                </c:pt>
                <c:pt idx="163">
                  <c:v>37.300388957049108</c:v>
                </c:pt>
                <c:pt idx="164">
                  <c:v>37.275164080310908</c:v>
                </c:pt>
                <c:pt idx="165">
                  <c:v>37.24997552702046</c:v>
                </c:pt>
                <c:pt idx="166">
                  <c:v>37.224826298721119</c:v>
                </c:pt>
                <c:pt idx="167">
                  <c:v>37.199718771812229</c:v>
                </c:pt>
                <c:pt idx="168">
                  <c:v>37.174654733299782</c:v>
                </c:pt>
                <c:pt idx="169">
                  <c:v>37.149635423651752</c:v>
                </c:pt>
                <c:pt idx="170">
                  <c:v>37.124661584523992</c:v>
                </c:pt>
                <c:pt idx="171">
                  <c:v>37.099733509347487</c:v>
                </c:pt>
                <c:pt idx="172">
                  <c:v>37.074851095027405</c:v>
                </c:pt>
                <c:pt idx="173">
                  <c:v>37.050013893285254</c:v>
                </c:pt>
                <c:pt idx="174">
                  <c:v>37.025221160460035</c:v>
                </c:pt>
                <c:pt idx="175">
                  <c:v>37.000471904856973</c:v>
                </c:pt>
                <c:pt idx="176">
                  <c:v>36.975764930982393</c:v>
                </c:pt>
                <c:pt idx="177">
                  <c:v>36.951098880225132</c:v>
                </c:pt>
                <c:pt idx="178">
                  <c:v>36.926472267733786</c:v>
                </c:pt>
                <c:pt idx="179">
                  <c:v>36.901883515395461</c:v>
                </c:pt>
                <c:pt idx="180">
                  <c:v>36.877330980946766</c:v>
                </c:pt>
                <c:pt idx="181">
                  <c:v>36.85281298334273</c:v>
                </c:pt>
                <c:pt idx="182">
                  <c:v>36.828327824579652</c:v>
                </c:pt>
                <c:pt idx="183">
                  <c:v>36.803873808215258</c:v>
                </c:pt>
                <c:pt idx="184">
                  <c:v>36.779449254858633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39.379419065945306</c:v>
                </c:pt>
                <c:pt idx="2">
                  <c:v>39.453583429914161</c:v>
                </c:pt>
                <c:pt idx="3">
                  <c:v>39.52762934003573</c:v>
                </c:pt>
                <c:pt idx="4">
                  <c:v>39.601523206288469</c:v>
                </c:pt>
                <c:pt idx="5">
                  <c:v>39.675226472254039</c:v>
                </c:pt>
                <c:pt idx="6">
                  <c:v>39.7486950735154</c:v>
                </c:pt>
                <c:pt idx="7">
                  <c:v>39.821878861105837</c:v>
                </c:pt>
                <c:pt idx="8">
                  <c:v>39.894720992868194</c:v>
                </c:pt>
                <c:pt idx="9">
                  <c:v>39.967157297165961</c:v>
                </c:pt>
                <c:pt idx="10">
                  <c:v>40.039115615294705</c:v>
                </c:pt>
                <c:pt idx="11">
                  <c:v>40.11051513120573</c:v>
                </c:pt>
                <c:pt idx="12">
                  <c:v>40.181265699791304</c:v>
                </c:pt>
                <c:pt idx="13">
                  <c:v>40.251267187999815</c:v>
                </c:pt>
                <c:pt idx="14">
                  <c:v>40.320408846436557</c:v>
                </c:pt>
                <c:pt idx="15">
                  <c:v>40.388568732822016</c:v>
                </c:pt>
                <c:pt idx="16">
                  <c:v>40.455613212649418</c:v>
                </c:pt>
                <c:pt idx="17">
                  <c:v>40.521396566489393</c:v>
                </c:pt>
                <c:pt idx="18">
                  <c:v>40.585760737459957</c:v>
                </c:pt>
                <c:pt idx="19">
                  <c:v>40.648535256183763</c:v>
                </c:pt>
                <c:pt idx="20">
                  <c:v>40.709537383792018</c:v>
                </c:pt>
                <c:pt idx="21">
                  <c:v>40.76857251584164</c:v>
                </c:pt>
                <c:pt idx="22">
                  <c:v>40.825434890954988</c:v>
                </c:pt>
                <c:pt idx="23">
                  <c:v>40.879908647093181</c:v>
                </c:pt>
                <c:pt idx="24">
                  <c:v>40.931769265122362</c:v>
                </c:pt>
                <c:pt idx="25">
                  <c:v>40.980785433230231</c:v>
                </c:pt>
                <c:pt idx="26">
                  <c:v>41.026721356360369</c:v>
                </c:pt>
                <c:pt idx="27">
                  <c:v>41.06933952183617</c:v>
                </c:pt>
                <c:pt idx="28">
                  <c:v>41.108403915631037</c:v>
                </c:pt>
                <c:pt idx="29">
                  <c:v>41.143683663462653</c:v>
                </c:pt>
                <c:pt idx="30">
                  <c:v>41.174957047555509</c:v>
                </c:pt>
                <c:pt idx="31">
                  <c:v>41.202015824437005</c:v>
                </c:pt>
                <c:pt idx="32">
                  <c:v>41.22466974284788</c:v>
                </c:pt>
                <c:pt idx="33">
                  <c:v>41.242751135497819</c:v>
                </c:pt>
                <c:pt idx="34">
                  <c:v>41.256119436045914</c:v>
                </c:pt>
                <c:pt idx="35">
                  <c:v>41.264665455571851</c:v>
                </c:pt>
                <c:pt idx="36">
                  <c:v>41.268315243131674</c:v>
                </c:pt>
                <c:pt idx="37">
                  <c:v>41.267033354683228</c:v>
                </c:pt>
                <c:pt idx="38">
                  <c:v>41.260825365084465</c:v>
                </c:pt>
                <c:pt idx="39">
                  <c:v>41.249739479569143</c:v>
                </c:pt>
                <c:pt idx="40">
                  <c:v>41.233867133656915</c:v>
                </c:pt>
                <c:pt idx="41">
                  <c:v>41.213342512347467</c:v>
                </c:pt>
                <c:pt idx="42">
                  <c:v>41.188340968150747</c:v>
                </c:pt>
                <c:pt idx="43">
                  <c:v>41.159076369656482</c:v>
                </c:pt>
                <c:pt idx="44">
                  <c:v>41.125797464077408</c:v>
                </c:pt>
                <c:pt idx="45">
                  <c:v>41.088783384544918</c:v>
                </c:pt>
                <c:pt idx="46">
                  <c:v>41.048338472265606</c:v>
                </c:pt>
                <c:pt idx="47">
                  <c:v>41.004786612079933</c:v>
                </c:pt>
                <c:pt idx="48">
                  <c:v>40.95846529566829</c:v>
                </c:pt>
                <c:pt idx="49">
                  <c:v>40.909719629006332</c:v>
                </c:pt>
                <c:pt idx="50">
                  <c:v>40.858896490287535</c:v>
                </c:pt>
                <c:pt idx="51">
                  <c:v>40.806339023080206</c:v>
                </c:pt>
                <c:pt idx="52">
                  <c:v>40.752381619454844</c:v>
                </c:pt>
                <c:pt idx="53">
                  <c:v>40.69734551215894</c:v>
                </c:pt>
                <c:pt idx="54">
                  <c:v>40.641535056705216</c:v>
                </c:pt>
                <c:pt idx="55">
                  <c:v>40.58523474635092</c:v>
                </c:pt>
                <c:pt idx="56">
                  <c:v>40.528706967814301</c:v>
                </c:pt>
                <c:pt idx="57">
                  <c:v>40.472190475031333</c:v>
                </c:pt>
                <c:pt idx="58">
                  <c:v>40.415899533473045</c:v>
                </c:pt>
                <c:pt idx="59">
                  <c:v>40.360023669050648</c:v>
                </c:pt>
                <c:pt idx="60">
                  <c:v>40.304727943402163</c:v>
                </c:pt>
                <c:pt idx="61">
                  <c:v>40.250153670910834</c:v>
                </c:pt>
                <c:pt idx="62">
                  <c:v>40.196419491380574</c:v>
                </c:pt>
                <c:pt idx="63">
                  <c:v>40.143622714943639</c:v>
                </c:pt>
                <c:pt idx="64">
                  <c:v>40.091840861501161</c:v>
                </c:pt>
                <c:pt idx="65">
                  <c:v>40.041133324833815</c:v>
                </c:pt>
                <c:pt idx="66">
                  <c:v>39.99154310060095</c:v>
                </c:pt>
                <c:pt idx="67">
                  <c:v>39.943098527039673</c:v>
                </c:pt>
                <c:pt idx="68">
                  <c:v>39.895814996702285</c:v>
                </c:pt>
                <c:pt idx="69">
                  <c:v>39.849696606598691</c:v>
                </c:pt>
                <c:pt idx="70">
                  <c:v>39.804737722350907</c:v>
                </c:pt>
                <c:pt idx="71">
                  <c:v>39.760924439243219</c:v>
                </c:pt>
                <c:pt idx="72">
                  <c:v>39.718235929289072</c:v>
                </c:pt>
                <c:pt idx="73">
                  <c:v>39.676645668627849</c:v>
                </c:pt>
                <c:pt idx="74">
                  <c:v>39.636122543762603</c:v>
                </c:pt>
                <c:pt idx="75">
                  <c:v>39.596631838434547</c:v>
                </c:pt>
                <c:pt idx="76">
                  <c:v>39.558136105406895</c:v>
                </c:pt>
                <c:pt idx="77">
                  <c:v>39.520595929209946</c:v>
                </c:pt>
                <c:pt idx="78">
                  <c:v>39.483970587093218</c:v>
                </c:pt>
                <c:pt idx="79">
                  <c:v>39.448218616146185</c:v>
                </c:pt>
                <c:pt idx="80">
                  <c:v>39.413298294881471</c:v>
                </c:pt>
                <c:pt idx="81">
                  <c:v>39.379168047611657</c:v>
                </c:pt>
                <c:pt idx="82">
                  <c:v>39.345786779764559</c:v>
                </c:pt>
                <c:pt idx="83">
                  <c:v>39.313114151935352</c:v>
                </c:pt>
                <c:pt idx="84">
                  <c:v>39.281110800017416</c:v>
                </c:pt>
                <c:pt idx="85">
                  <c:v>39.249738508228987</c:v>
                </c:pt>
                <c:pt idx="86">
                  <c:v>39.218960341290959</c:v>
                </c:pt>
                <c:pt idx="87">
                  <c:v>39.188740741437634</c:v>
                </c:pt>
                <c:pt idx="88">
                  <c:v>39.159045595375346</c:v>
                </c:pt>
                <c:pt idx="89">
                  <c:v>39.129842275756502</c:v>
                </c:pt>
                <c:pt idx="90">
                  <c:v>39.101099661218264</c:v>
                </c:pt>
                <c:pt idx="91">
                  <c:v>39.072788138550791</c:v>
                </c:pt>
                <c:pt idx="92">
                  <c:v>39.044879590113972</c:v>
                </c:pt>
                <c:pt idx="93">
                  <c:v>39.017347369214363</c:v>
                </c:pt>
                <c:pt idx="94">
                  <c:v>38.990166265785319</c:v>
                </c:pt>
                <c:pt idx="95">
                  <c:v>38.963312464383257</c:v>
                </c:pt>
                <c:pt idx="96">
                  <c:v>38.936763496217658</c:v>
                </c:pt>
                <c:pt idx="97">
                  <c:v>38.910498186671823</c:v>
                </c:pt>
                <c:pt idx="98">
                  <c:v>38.884496599540796</c:v>
                </c:pt>
                <c:pt idx="99">
                  <c:v>38.858739979012078</c:v>
                </c:pt>
                <c:pt idx="100">
                  <c:v>38.833210690238261</c:v>
                </c:pt>
                <c:pt idx="101">
                  <c:v>38.807892159199234</c:v>
                </c:pt>
                <c:pt idx="102">
                  <c:v>38.782768812419874</c:v>
                </c:pt>
                <c:pt idx="103">
                  <c:v>38.757826016997036</c:v>
                </c:pt>
                <c:pt idx="104">
                  <c:v>38.73305002129397</c:v>
                </c:pt>
                <c:pt idx="105">
                  <c:v>38.708427896579991</c:v>
                </c:pt>
                <c:pt idx="106">
                  <c:v>38.683947479826337</c:v>
                </c:pt>
                <c:pt idx="107">
                  <c:v>38.659597317814118</c:v>
                </c:pt>
                <c:pt idx="108">
                  <c:v>38.635366612667134</c:v>
                </c:pt>
                <c:pt idx="109">
                  <c:v>38.611245168888225</c:v>
                </c:pt>
                <c:pt idx="110">
                  <c:v>38.5872233419541</c:v>
                </c:pt>
                <c:pt idx="111">
                  <c:v>38.563291988507736</c:v>
                </c:pt>
                <c:pt idx="112">
                  <c:v>38.539442418180798</c:v>
                </c:pt>
                <c:pt idx="113">
                  <c:v>38.515666347079524</c:v>
                </c:pt>
                <c:pt idx="114">
                  <c:v>38.491955852976261</c:v>
                </c:pt>
                <c:pt idx="115">
                  <c:v>38.468303332266125</c:v>
                </c:pt>
                <c:pt idx="116">
                  <c:v>38.444701458772499</c:v>
                </c:pt>
                <c:pt idx="117">
                  <c:v>38.421143144517913</c:v>
                </c:pt>
                <c:pt idx="118">
                  <c:v>38.397621502616261</c:v>
                </c:pt>
                <c:pt idx="119">
                  <c:v>38.374129812490004</c:v>
                </c:pt>
                <c:pt idx="120">
                  <c:v>38.350661487669733</c:v>
                </c:pt>
                <c:pt idx="121">
                  <c:v>38.327210046493114</c:v>
                </c:pt>
                <c:pt idx="122">
                  <c:v>38.303769086084579</c:v>
                </c:pt>
                <c:pt idx="123">
                  <c:v>38.280332260063048</c:v>
                </c:pt>
                <c:pt idx="124">
                  <c:v>38.256893260491125</c:v>
                </c:pt>
                <c:pt idx="125">
                  <c:v>38.233445804640439</c:v>
                </c:pt>
                <c:pt idx="126">
                  <c:v>38.209983627200131</c:v>
                </c:pt>
                <c:pt idx="127">
                  <c:v>38.186500478592826</c:v>
                </c:pt>
                <c:pt idx="128">
                  <c:v>38.162990130077453</c:v>
                </c:pt>
                <c:pt idx="129">
                  <c:v>38.139446386303611</c:v>
                </c:pt>
                <c:pt idx="130">
                  <c:v>38.115863105928817</c:v>
                </c:pt>
                <c:pt idx="131">
                  <c:v>38.092234230808906</c:v>
                </c:pt>
                <c:pt idx="132">
                  <c:v>38.068553824115568</c:v>
                </c:pt>
                <c:pt idx="133">
                  <c:v>38.044816117515253</c:v>
                </c:pt>
                <c:pt idx="134">
                  <c:v>38.021015567258075</c:v>
                </c:pt>
                <c:pt idx="135">
                  <c:v>37.997146918671632</c:v>
                </c:pt>
                <c:pt idx="136">
                  <c:v>37.973205278139488</c:v>
                </c:pt>
                <c:pt idx="137">
                  <c:v>37.949186191178562</c:v>
                </c:pt>
                <c:pt idx="138">
                  <c:v>37.925085724733016</c:v>
                </c:pt>
                <c:pt idx="139">
                  <c:v>37.900900551303323</c:v>
                </c:pt>
                <c:pt idx="140">
                  <c:v>37.876628032060992</c:v>
                </c:pt>
                <c:pt idx="141">
                  <c:v>37.852266295705959</c:v>
                </c:pt>
                <c:pt idx="142">
                  <c:v>37.827814309546405</c:v>
                </c:pt>
                <c:pt idx="143">
                  <c:v>37.803271939165953</c:v>
                </c:pt>
                <c:pt idx="144">
                  <c:v>37.778639993126554</c:v>
                </c:pt>
                <c:pt idx="145">
                  <c:v>37.753920249464691</c:v>
                </c:pt>
                <c:pt idx="146">
                  <c:v>37.729115461282532</c:v>
                </c:pt>
                <c:pt idx="147">
                  <c:v>37.704229339505204</c:v>
                </c:pt>
                <c:pt idx="148">
                  <c:v>37.679266511835152</c:v>
                </c:pt>
                <c:pt idx="149">
                  <c:v>37.654232458031274</c:v>
                </c:pt>
                <c:pt idx="150">
                  <c:v>37.629133422798802</c:v>
                </c:pt>
                <c:pt idx="151">
                  <c:v>37.603976308711481</c:v>
                </c:pt>
                <c:pt idx="152">
                  <c:v>37.578768552611706</c:v>
                </c:pt>
                <c:pt idx="153">
                  <c:v>37.553517989765062</c:v>
                </c:pt>
                <c:pt idx="154">
                  <c:v>37.528232710617615</c:v>
                </c:pt>
                <c:pt idx="155">
                  <c:v>37.502920915276398</c:v>
                </c:pt>
                <c:pt idx="156">
                  <c:v>37.477590770790215</c:v>
                </c:pt>
                <c:pt idx="157">
                  <c:v>37.452250275965966</c:v>
                </c:pt>
                <c:pt idx="158">
                  <c:v>37.426907137855054</c:v>
                </c:pt>
                <c:pt idx="159">
                  <c:v>37.401568663246607</c:v>
                </c:pt>
                <c:pt idx="160">
                  <c:v>37.376241667582072</c:v>
                </c:pt>
                <c:pt idx="161">
                  <c:v>37.350932402735829</c:v>
                </c:pt>
                <c:pt idx="162">
                  <c:v>37.325646504160353</c:v>
                </c:pt>
                <c:pt idx="163">
                  <c:v>37.300388957033107</c:v>
                </c:pt>
                <c:pt idx="164">
                  <c:v>37.275164080310454</c:v>
                </c:pt>
                <c:pt idx="165">
                  <c:v>37.249975527020453</c:v>
                </c:pt>
                <c:pt idx="166">
                  <c:v>37.224826298721119</c:v>
                </c:pt>
                <c:pt idx="167">
                  <c:v>37.199718771812229</c:v>
                </c:pt>
                <c:pt idx="168">
                  <c:v>37.174654733299782</c:v>
                </c:pt>
                <c:pt idx="169">
                  <c:v>37.149635423651752</c:v>
                </c:pt>
                <c:pt idx="170">
                  <c:v>37.124661584523992</c:v>
                </c:pt>
                <c:pt idx="171">
                  <c:v>37.099733509347487</c:v>
                </c:pt>
                <c:pt idx="172">
                  <c:v>37.074851095027405</c:v>
                </c:pt>
                <c:pt idx="173">
                  <c:v>37.050013893285254</c:v>
                </c:pt>
                <c:pt idx="174">
                  <c:v>37.025221160460035</c:v>
                </c:pt>
                <c:pt idx="175">
                  <c:v>37.000471904856973</c:v>
                </c:pt>
                <c:pt idx="176">
                  <c:v>36.975764930982393</c:v>
                </c:pt>
                <c:pt idx="177">
                  <c:v>36.951098880225132</c:v>
                </c:pt>
                <c:pt idx="178">
                  <c:v>36.926472267733786</c:v>
                </c:pt>
                <c:pt idx="179">
                  <c:v>36.901883515395461</c:v>
                </c:pt>
                <c:pt idx="180">
                  <c:v>36.877330980946766</c:v>
                </c:pt>
                <c:pt idx="181">
                  <c:v>36.85281298334273</c:v>
                </c:pt>
                <c:pt idx="182">
                  <c:v>36.828327824579652</c:v>
                </c:pt>
                <c:pt idx="183">
                  <c:v>36.803873808215258</c:v>
                </c:pt>
                <c:pt idx="184">
                  <c:v>36.779449254858633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39.645600000000002</c:v>
                </c:pt>
                <c:pt idx="1">
                  <c:v>39.732599999999998</c:v>
                </c:pt>
                <c:pt idx="2">
                  <c:v>39.722200000000001</c:v>
                </c:pt>
                <c:pt idx="3">
                  <c:v>40.053600000000003</c:v>
                </c:pt>
                <c:pt idx="4">
                  <c:v>39.911299999999997</c:v>
                </c:pt>
                <c:pt idx="5">
                  <c:v>39.871299999999998</c:v>
                </c:pt>
                <c:pt idx="6">
                  <c:v>39.3367</c:v>
                </c:pt>
                <c:pt idx="7">
                  <c:v>39.924999999999997</c:v>
                </c:pt>
                <c:pt idx="8">
                  <c:v>40.04</c:v>
                </c:pt>
                <c:pt idx="9">
                  <c:v>40.174500000000002</c:v>
                </c:pt>
                <c:pt idx="10">
                  <c:v>40.030500000000004</c:v>
                </c:pt>
                <c:pt idx="11">
                  <c:v>40.126899999999999</c:v>
                </c:pt>
                <c:pt idx="12">
                  <c:v>39.982700000000001</c:v>
                </c:pt>
                <c:pt idx="13">
                  <c:v>40.061500000000002</c:v>
                </c:pt>
                <c:pt idx="14">
                  <c:v>40.33</c:v>
                </c:pt>
                <c:pt idx="15">
                  <c:v>39.846800000000002</c:v>
                </c:pt>
                <c:pt idx="16">
                  <c:v>40.197699999999998</c:v>
                </c:pt>
                <c:pt idx="17">
                  <c:v>39.974299999999999</c:v>
                </c:pt>
                <c:pt idx="18">
                  <c:v>39.946399999999997</c:v>
                </c:pt>
                <c:pt idx="19">
                  <c:v>40.188699999999997</c:v>
                </c:pt>
                <c:pt idx="20">
                  <c:v>39.929600000000001</c:v>
                </c:pt>
                <c:pt idx="21">
                  <c:v>40.274299999999997</c:v>
                </c:pt>
                <c:pt idx="22">
                  <c:v>40.266800000000003</c:v>
                </c:pt>
                <c:pt idx="23">
                  <c:v>40.538800000000002</c:v>
                </c:pt>
                <c:pt idx="24">
                  <c:v>40.6751</c:v>
                </c:pt>
                <c:pt idx="25">
                  <c:v>40.7029</c:v>
                </c:pt>
                <c:pt idx="26">
                  <c:v>40.771599999999999</c:v>
                </c:pt>
                <c:pt idx="27">
                  <c:v>40.877299999999998</c:v>
                </c:pt>
                <c:pt idx="28">
                  <c:v>40.835599999999999</c:v>
                </c:pt>
                <c:pt idx="29">
                  <c:v>41.025100000000002</c:v>
                </c:pt>
                <c:pt idx="30">
                  <c:v>41.089799999999997</c:v>
                </c:pt>
                <c:pt idx="31">
                  <c:v>40.994799999999998</c:v>
                </c:pt>
                <c:pt idx="32">
                  <c:v>41.509399999999999</c:v>
                </c:pt>
                <c:pt idx="33">
                  <c:v>41.600200000000001</c:v>
                </c:pt>
                <c:pt idx="34">
                  <c:v>41.494799999999998</c:v>
                </c:pt>
                <c:pt idx="35">
                  <c:v>41.985399999999998</c:v>
                </c:pt>
                <c:pt idx="36">
                  <c:v>41.400300000000001</c:v>
                </c:pt>
                <c:pt idx="37">
                  <c:v>41.721899999999998</c:v>
                </c:pt>
                <c:pt idx="38">
                  <c:v>42.165700000000001</c:v>
                </c:pt>
                <c:pt idx="39">
                  <c:v>42.303600000000003</c:v>
                </c:pt>
                <c:pt idx="40">
                  <c:v>42.681699999999999</c:v>
                </c:pt>
                <c:pt idx="41">
                  <c:v>43.130299999999998</c:v>
                </c:pt>
                <c:pt idx="42">
                  <c:v>43.402099999999997</c:v>
                </c:pt>
                <c:pt idx="43">
                  <c:v>44.080100000000002</c:v>
                </c:pt>
                <c:pt idx="44">
                  <c:v>45.535699999999999</c:v>
                </c:pt>
                <c:pt idx="45">
                  <c:v>46.638100000000001</c:v>
                </c:pt>
                <c:pt idx="46">
                  <c:v>49.142400000000002</c:v>
                </c:pt>
                <c:pt idx="47">
                  <c:v>53.360300000000002</c:v>
                </c:pt>
                <c:pt idx="48">
                  <c:v>58.2378</c:v>
                </c:pt>
                <c:pt idx="49">
                  <c:v>64.303899999999999</c:v>
                </c:pt>
                <c:pt idx="50">
                  <c:v>70.394300000000001</c:v>
                </c:pt>
                <c:pt idx="51">
                  <c:v>75.744500000000002</c:v>
                </c:pt>
                <c:pt idx="52">
                  <c:v>79.998400000000004</c:v>
                </c:pt>
                <c:pt idx="53">
                  <c:v>83.145700000000005</c:v>
                </c:pt>
                <c:pt idx="54">
                  <c:v>85.227400000000003</c:v>
                </c:pt>
                <c:pt idx="55">
                  <c:v>86.075000000000003</c:v>
                </c:pt>
                <c:pt idx="56">
                  <c:v>85.349400000000003</c:v>
                </c:pt>
                <c:pt idx="57">
                  <c:v>83.130600000000001</c:v>
                </c:pt>
                <c:pt idx="58">
                  <c:v>77.4876</c:v>
                </c:pt>
                <c:pt idx="59">
                  <c:v>67.571399999999997</c:v>
                </c:pt>
                <c:pt idx="60">
                  <c:v>54.5852</c:v>
                </c:pt>
                <c:pt idx="61">
                  <c:v>44.058399999999999</c:v>
                </c:pt>
                <c:pt idx="62">
                  <c:v>40.374600000000001</c:v>
                </c:pt>
                <c:pt idx="63">
                  <c:v>39.798900000000003</c:v>
                </c:pt>
                <c:pt idx="64">
                  <c:v>40.0396</c:v>
                </c:pt>
                <c:pt idx="65">
                  <c:v>40.192500000000003</c:v>
                </c:pt>
                <c:pt idx="66">
                  <c:v>40.370699999999999</c:v>
                </c:pt>
                <c:pt idx="67">
                  <c:v>40.742100000000001</c:v>
                </c:pt>
                <c:pt idx="68">
                  <c:v>41.261400000000002</c:v>
                </c:pt>
                <c:pt idx="69">
                  <c:v>42.639200000000002</c:v>
                </c:pt>
                <c:pt idx="70">
                  <c:v>44.778300000000002</c:v>
                </c:pt>
                <c:pt idx="71">
                  <c:v>46.972999999999999</c:v>
                </c:pt>
                <c:pt idx="72">
                  <c:v>50.482799999999997</c:v>
                </c:pt>
                <c:pt idx="73">
                  <c:v>54.3371</c:v>
                </c:pt>
                <c:pt idx="74">
                  <c:v>58.295200000000001</c:v>
                </c:pt>
                <c:pt idx="75">
                  <c:v>62.247100000000003</c:v>
                </c:pt>
                <c:pt idx="76">
                  <c:v>65.788600000000002</c:v>
                </c:pt>
                <c:pt idx="77">
                  <c:v>68.345200000000006</c:v>
                </c:pt>
                <c:pt idx="78">
                  <c:v>70.061599999999999</c:v>
                </c:pt>
                <c:pt idx="79">
                  <c:v>70.419399999999996</c:v>
                </c:pt>
                <c:pt idx="80">
                  <c:v>69.174000000000007</c:v>
                </c:pt>
                <c:pt idx="81">
                  <c:v>64.117900000000006</c:v>
                </c:pt>
                <c:pt idx="82">
                  <c:v>55.869700000000002</c:v>
                </c:pt>
                <c:pt idx="83">
                  <c:v>46.268599999999999</c:v>
                </c:pt>
                <c:pt idx="84">
                  <c:v>40.790399999999998</c:v>
                </c:pt>
                <c:pt idx="85">
                  <c:v>39.112000000000002</c:v>
                </c:pt>
                <c:pt idx="86">
                  <c:v>38.867400000000004</c:v>
                </c:pt>
                <c:pt idx="87">
                  <c:v>39.048000000000002</c:v>
                </c:pt>
                <c:pt idx="88">
                  <c:v>38.603700000000003</c:v>
                </c:pt>
                <c:pt idx="89">
                  <c:v>38.814300000000003</c:v>
                </c:pt>
                <c:pt idx="90">
                  <c:v>38.523499999999999</c:v>
                </c:pt>
                <c:pt idx="91">
                  <c:v>38.384799999999998</c:v>
                </c:pt>
                <c:pt idx="92">
                  <c:v>38.252499999999998</c:v>
                </c:pt>
                <c:pt idx="93">
                  <c:v>38.386800000000001</c:v>
                </c:pt>
                <c:pt idx="94">
                  <c:v>38.7029</c:v>
                </c:pt>
                <c:pt idx="95">
                  <c:v>38.537599999999998</c:v>
                </c:pt>
                <c:pt idx="96">
                  <c:v>38.741999999999997</c:v>
                </c:pt>
                <c:pt idx="97">
                  <c:v>38.417499999999997</c:v>
                </c:pt>
                <c:pt idx="98">
                  <c:v>38.544199999999996</c:v>
                </c:pt>
                <c:pt idx="99">
                  <c:v>38.514899999999997</c:v>
                </c:pt>
                <c:pt idx="100">
                  <c:v>38.563000000000002</c:v>
                </c:pt>
                <c:pt idx="101">
                  <c:v>38.683300000000003</c:v>
                </c:pt>
                <c:pt idx="102">
                  <c:v>38.571399999999997</c:v>
                </c:pt>
                <c:pt idx="103">
                  <c:v>38.539900000000003</c:v>
                </c:pt>
                <c:pt idx="104">
                  <c:v>38.906599999999997</c:v>
                </c:pt>
                <c:pt idx="105">
                  <c:v>38.2134</c:v>
                </c:pt>
                <c:pt idx="106">
                  <c:v>38.708399999999997</c:v>
                </c:pt>
                <c:pt idx="107">
                  <c:v>38.408299999999997</c:v>
                </c:pt>
                <c:pt idx="108">
                  <c:v>38.599400000000003</c:v>
                </c:pt>
                <c:pt idx="109">
                  <c:v>38.81</c:v>
                </c:pt>
                <c:pt idx="110">
                  <c:v>38.765599999999999</c:v>
                </c:pt>
                <c:pt idx="111">
                  <c:v>39.586199999999998</c:v>
                </c:pt>
                <c:pt idx="112">
                  <c:v>40.201500000000003</c:v>
                </c:pt>
                <c:pt idx="113">
                  <c:v>40.5184</c:v>
                </c:pt>
                <c:pt idx="114">
                  <c:v>41.472000000000001</c:v>
                </c:pt>
                <c:pt idx="115">
                  <c:v>41.872700000000002</c:v>
                </c:pt>
                <c:pt idx="116">
                  <c:v>41.634799999999998</c:v>
                </c:pt>
                <c:pt idx="117">
                  <c:v>41.048900000000003</c:v>
                </c:pt>
                <c:pt idx="118">
                  <c:v>40.302700000000002</c:v>
                </c:pt>
                <c:pt idx="119">
                  <c:v>39.790999999999997</c:v>
                </c:pt>
                <c:pt idx="120">
                  <c:v>38.784500000000001</c:v>
                </c:pt>
                <c:pt idx="121">
                  <c:v>38.2791</c:v>
                </c:pt>
                <c:pt idx="122">
                  <c:v>37.927300000000002</c:v>
                </c:pt>
                <c:pt idx="123">
                  <c:v>37.592300000000002</c:v>
                </c:pt>
                <c:pt idx="124">
                  <c:v>38.119999999999997</c:v>
                </c:pt>
                <c:pt idx="125">
                  <c:v>37.690199999999997</c:v>
                </c:pt>
                <c:pt idx="126">
                  <c:v>37.531399999999998</c:v>
                </c:pt>
                <c:pt idx="127">
                  <c:v>37.593200000000003</c:v>
                </c:pt>
                <c:pt idx="128">
                  <c:v>38.0563</c:v>
                </c:pt>
                <c:pt idx="129">
                  <c:v>37.4602</c:v>
                </c:pt>
                <c:pt idx="130">
                  <c:v>37.555300000000003</c:v>
                </c:pt>
                <c:pt idx="131">
                  <c:v>37.663899999999998</c:v>
                </c:pt>
                <c:pt idx="132">
                  <c:v>37.425699999999999</c:v>
                </c:pt>
                <c:pt idx="133">
                  <c:v>37.244399999999999</c:v>
                </c:pt>
                <c:pt idx="134">
                  <c:v>37.463999999999999</c:v>
                </c:pt>
                <c:pt idx="135">
                  <c:v>37.346899999999998</c:v>
                </c:pt>
                <c:pt idx="136">
                  <c:v>37.390099999999997</c:v>
                </c:pt>
                <c:pt idx="137">
                  <c:v>37.265999999999998</c:v>
                </c:pt>
                <c:pt idx="138">
                  <c:v>37.251199999999997</c:v>
                </c:pt>
                <c:pt idx="139">
                  <c:v>37.812199999999997</c:v>
                </c:pt>
                <c:pt idx="140">
                  <c:v>37.901699999999998</c:v>
                </c:pt>
                <c:pt idx="141">
                  <c:v>38.201099999999997</c:v>
                </c:pt>
                <c:pt idx="142">
                  <c:v>38.358800000000002</c:v>
                </c:pt>
                <c:pt idx="143">
                  <c:v>39.178699999999999</c:v>
                </c:pt>
                <c:pt idx="144">
                  <c:v>39.4236</c:v>
                </c:pt>
                <c:pt idx="145">
                  <c:v>39.5471</c:v>
                </c:pt>
                <c:pt idx="146">
                  <c:v>39.575000000000003</c:v>
                </c:pt>
                <c:pt idx="147">
                  <c:v>38.925800000000002</c:v>
                </c:pt>
                <c:pt idx="148">
                  <c:v>38.148600000000002</c:v>
                </c:pt>
                <c:pt idx="149">
                  <c:v>37.873800000000003</c:v>
                </c:pt>
                <c:pt idx="150">
                  <c:v>37.534999999999997</c:v>
                </c:pt>
                <c:pt idx="151">
                  <c:v>37.184800000000003</c:v>
                </c:pt>
                <c:pt idx="152">
                  <c:v>37.618200000000002</c:v>
                </c:pt>
                <c:pt idx="153">
                  <c:v>37.383800000000001</c:v>
                </c:pt>
                <c:pt idx="154">
                  <c:v>37.619199999999999</c:v>
                </c:pt>
                <c:pt idx="155">
                  <c:v>37.447499999999998</c:v>
                </c:pt>
                <c:pt idx="156">
                  <c:v>37.434199999999997</c:v>
                </c:pt>
                <c:pt idx="157">
                  <c:v>37.213200000000001</c:v>
                </c:pt>
                <c:pt idx="158">
                  <c:v>37.043799999999997</c:v>
                </c:pt>
                <c:pt idx="159">
                  <c:v>37.205800000000004</c:v>
                </c:pt>
                <c:pt idx="160">
                  <c:v>37.313000000000002</c:v>
                </c:pt>
                <c:pt idx="161">
                  <c:v>37.177300000000002</c:v>
                </c:pt>
                <c:pt idx="162">
                  <c:v>37.105899999999998</c:v>
                </c:pt>
                <c:pt idx="163">
                  <c:v>36.782499999999999</c:v>
                </c:pt>
                <c:pt idx="164">
                  <c:v>36.875799999999998</c:v>
                </c:pt>
                <c:pt idx="165">
                  <c:v>36.854799999999997</c:v>
                </c:pt>
                <c:pt idx="166">
                  <c:v>37.055500000000002</c:v>
                </c:pt>
                <c:pt idx="167">
                  <c:v>37.102600000000002</c:v>
                </c:pt>
                <c:pt idx="168">
                  <c:v>37.4739</c:v>
                </c:pt>
                <c:pt idx="169">
                  <c:v>37.146799999999999</c:v>
                </c:pt>
                <c:pt idx="170">
                  <c:v>37.162700000000001</c:v>
                </c:pt>
                <c:pt idx="171">
                  <c:v>37.3065</c:v>
                </c:pt>
                <c:pt idx="172">
                  <c:v>37.566200000000002</c:v>
                </c:pt>
                <c:pt idx="173">
                  <c:v>37.288499999999999</c:v>
                </c:pt>
                <c:pt idx="174">
                  <c:v>37.262700000000002</c:v>
                </c:pt>
                <c:pt idx="175">
                  <c:v>37.262099999999997</c:v>
                </c:pt>
                <c:pt idx="176">
                  <c:v>37.2423</c:v>
                </c:pt>
                <c:pt idx="177">
                  <c:v>37.106200000000001</c:v>
                </c:pt>
                <c:pt idx="178">
                  <c:v>37.092599999999997</c:v>
                </c:pt>
                <c:pt idx="179">
                  <c:v>37.412700000000001</c:v>
                </c:pt>
                <c:pt idx="180">
                  <c:v>37.545699999999997</c:v>
                </c:pt>
                <c:pt idx="181">
                  <c:v>37.169199999999996</c:v>
                </c:pt>
                <c:pt idx="182">
                  <c:v>37.255200000000002</c:v>
                </c:pt>
                <c:pt idx="183">
                  <c:v>37.282899999999998</c:v>
                </c:pt>
                <c:pt idx="184">
                  <c:v>37.208599999999997</c:v>
                </c:pt>
                <c:pt idx="185">
                  <c:v>36.776800000000001</c:v>
                </c:pt>
                <c:pt idx="186">
                  <c:v>36.807699999999997</c:v>
                </c:pt>
                <c:pt idx="187">
                  <c:v>37.102600000000002</c:v>
                </c:pt>
                <c:pt idx="188">
                  <c:v>36.658200000000001</c:v>
                </c:pt>
                <c:pt idx="189">
                  <c:v>37.2196</c:v>
                </c:pt>
                <c:pt idx="190">
                  <c:v>36.740200000000002</c:v>
                </c:pt>
                <c:pt idx="191">
                  <c:v>36.5398</c:v>
                </c:pt>
                <c:pt idx="192">
                  <c:v>36.827599999999997</c:v>
                </c:pt>
                <c:pt idx="193">
                  <c:v>36.825099999999999</c:v>
                </c:pt>
                <c:pt idx="194">
                  <c:v>37.003100000000003</c:v>
                </c:pt>
                <c:pt idx="195">
                  <c:v>36.985399999999998</c:v>
                </c:pt>
                <c:pt idx="196">
                  <c:v>36.609699999999997</c:v>
                </c:pt>
                <c:pt idx="197">
                  <c:v>36.828600000000002</c:v>
                </c:pt>
                <c:pt idx="198">
                  <c:v>36.772500000000001</c:v>
                </c:pt>
                <c:pt idx="199">
                  <c:v>36.93</c:v>
                </c:pt>
                <c:pt idx="200">
                  <c:v>36.668100000000003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39.493131556519174</c:v>
                </c:pt>
                <c:pt idx="6">
                  <c:v>39.566538513943328</c:v>
                </c:pt>
                <c:pt idx="7">
                  <c:v>39.639741316736462</c:v>
                </c:pt>
                <c:pt idx="8">
                  <c:v>39.712688212042416</c:v>
                </c:pt>
                <c:pt idx="9">
                  <c:v>39.785320257634005</c:v>
                </c:pt>
                <c:pt idx="10">
                  <c:v>39.857570632424199</c:v>
                </c:pt>
                <c:pt idx="11">
                  <c:v>39.929363926203706</c:v>
                </c:pt>
                <c:pt idx="12">
                  <c:v>40.000615418948158</c:v>
                </c:pt>
                <c:pt idx="13">
                  <c:v>40.071230363266878</c:v>
                </c:pt>
                <c:pt idx="14">
                  <c:v>40.141103287501821</c:v>
                </c:pt>
                <c:pt idx="15">
                  <c:v>40.210117341971234</c:v>
                </c:pt>
                <c:pt idx="16">
                  <c:v>40.278143717608671</c:v>
                </c:pt>
                <c:pt idx="17">
                  <c:v>40.345041176265944</c:v>
                </c:pt>
                <c:pt idx="18">
                  <c:v>40.410655748233559</c:v>
                </c:pt>
                <c:pt idx="19">
                  <c:v>40.474820680904628</c:v>
                </c:pt>
                <c:pt idx="20">
                  <c:v>40.53735677382339</c:v>
                </c:pt>
                <c:pt idx="21">
                  <c:v>40.598073329033248</c:v>
                </c:pt>
                <c:pt idx="22">
                  <c:v>40.656770114935185</c:v>
                </c:pt>
                <c:pt idx="23">
                  <c:v>40.713241041181902</c:v>
                </c:pt>
                <c:pt idx="24">
                  <c:v>40.767280755965999</c:v>
                </c:pt>
                <c:pt idx="25">
                  <c:v>40.818696229139277</c:v>
                </c:pt>
                <c:pt idx="26">
                  <c:v>40.867326743579341</c:v>
                </c:pt>
                <c:pt idx="27">
                  <c:v>40.913077792277953</c:v>
                </c:pt>
                <c:pt idx="28">
                  <c:v>40.955977394641899</c:v>
                </c:pt>
                <c:pt idx="29">
                  <c:v>40.996267484109026</c:v>
                </c:pt>
                <c:pt idx="30">
                  <c:v>41.034548311225237</c:v>
                </c:pt>
                <c:pt idx="31">
                  <c:v>41.071999965946425</c:v>
                </c:pt>
                <c:pt idx="32">
                  <c:v>41.110711327958768</c:v>
                </c:pt>
                <c:pt idx="33">
                  <c:v>41.154151403905558</c:v>
                </c:pt>
                <c:pt idx="34">
                  <c:v>41.207818533705144</c:v>
                </c:pt>
                <c:pt idx="35">
                  <c:v>41.280095772764909</c:v>
                </c:pt>
                <c:pt idx="36">
                  <c:v>41.383321600018128</c:v>
                </c:pt>
                <c:pt idx="37">
                  <c:v>41.535049731821445</c:v>
                </c:pt>
                <c:pt idx="38">
                  <c:v>41.759417389766526</c:v>
                </c:pt>
                <c:pt idx="39">
                  <c:v>42.088468258858548</c:v>
                </c:pt>
                <c:pt idx="40">
                  <c:v>42.56319027688609</c:v>
                </c:pt>
                <c:pt idx="41">
                  <c:v>43.23394206773434</c:v>
                </c:pt>
                <c:pt idx="42">
                  <c:v>44.159875662743652</c:v>
                </c:pt>
                <c:pt idx="43">
                  <c:v>45.406943699793523</c:v>
                </c:pt>
                <c:pt idx="44">
                  <c:v>47.044135045493384</c:v>
                </c:pt>
                <c:pt idx="45">
                  <c:v>49.137737148186432</c:v>
                </c:pt>
                <c:pt idx="46">
                  <c:v>51.743685700503541</c:v>
                </c:pt>
                <c:pt idx="47">
                  <c:v>54.898418222849443</c:v>
                </c:pt>
                <c:pt idx="48">
                  <c:v>58.609049269705807</c:v>
                </c:pt>
                <c:pt idx="49">
                  <c:v>62.844006243761747</c:v>
                </c:pt>
                <c:pt idx="50">
                  <c:v>67.525077846229493</c:v>
                </c:pt>
                <c:pt idx="51">
                  <c:v>72.519573001647274</c:v>
                </c:pt>
                <c:pt idx="52">
                  <c:v>77.623072936566544</c:v>
                </c:pt>
                <c:pt idx="53">
                  <c:v>82.506694894505415</c:v>
                </c:pt>
                <c:pt idx="54">
                  <c:v>86.598471758046799</c:v>
                </c:pt>
                <c:pt idx="55">
                  <c:v>88.943051176297814</c:v>
                </c:pt>
                <c:pt idx="56">
                  <c:v>88.268920831566547</c:v>
                </c:pt>
                <c:pt idx="57">
                  <c:v>83.56318533158084</c:v>
                </c:pt>
                <c:pt idx="58">
                  <c:v>75.014625563247236</c:v>
                </c:pt>
                <c:pt idx="59">
                  <c:v>64.460843052687423</c:v>
                </c:pt>
                <c:pt idx="60">
                  <c:v>54.581177362322649</c:v>
                </c:pt>
                <c:pt idx="61">
                  <c:v>47.36016466347683</c:v>
                </c:pt>
                <c:pt idx="62">
                  <c:v>43.218378251502877</c:v>
                </c:pt>
                <c:pt idx="63">
                  <c:v>41.39951036570757</c:v>
                </c:pt>
                <c:pt idx="64">
                  <c:v>40.894601809747392</c:v>
                </c:pt>
                <c:pt idx="65">
                  <c:v>41.019921515141121</c:v>
                </c:pt>
                <c:pt idx="66">
                  <c:v>41.479676918722369</c:v>
                </c:pt>
                <c:pt idx="67">
                  <c:v>42.209013455018919</c:v>
                </c:pt>
                <c:pt idx="68">
                  <c:v>43.236273059756194</c:v>
                </c:pt>
                <c:pt idx="69">
                  <c:v>44.615397341110906</c:v>
                </c:pt>
                <c:pt idx="70">
                  <c:v>46.398892039385466</c:v>
                </c:pt>
                <c:pt idx="71">
                  <c:v>48.623973666541133</c:v>
                </c:pt>
                <c:pt idx="72">
                  <c:v>51.301280966887248</c:v>
                </c:pt>
                <c:pt idx="73">
                  <c:v>54.40418881180922</c:v>
                </c:pt>
                <c:pt idx="74">
                  <c:v>57.858191503504656</c:v>
                </c:pt>
                <c:pt idx="75">
                  <c:v>61.525299275631504</c:v>
                </c:pt>
                <c:pt idx="76">
                  <c:v>65.167661419121544</c:v>
                </c:pt>
                <c:pt idx="77">
                  <c:v>68.370945372431279</c:v>
                </c:pt>
                <c:pt idx="78">
                  <c:v>70.454821629948128</c:v>
                </c:pt>
                <c:pt idx="79">
                  <c:v>70.518623970735561</c:v>
                </c:pt>
                <c:pt idx="80">
                  <c:v>67.822846257863063</c:v>
                </c:pt>
                <c:pt idx="81">
                  <c:v>62.426943592261232</c:v>
                </c:pt>
                <c:pt idx="82">
                  <c:v>55.517165840023615</c:v>
                </c:pt>
                <c:pt idx="83">
                  <c:v>48.897136869883312</c:v>
                </c:pt>
                <c:pt idx="84">
                  <c:v>43.953442793762115</c:v>
                </c:pt>
                <c:pt idx="85">
                  <c:v>41.029118300324939</c:v>
                </c:pt>
                <c:pt idx="86">
                  <c:v>39.642970126346015</c:v>
                </c:pt>
                <c:pt idx="87">
                  <c:v>39.104495001234753</c:v>
                </c:pt>
                <c:pt idx="88">
                  <c:v>38.919784156273259</c:v>
                </c:pt>
                <c:pt idx="89">
                  <c:v>38.849383049695547</c:v>
                </c:pt>
                <c:pt idx="90">
                  <c:v>38.80809604700238</c:v>
                </c:pt>
                <c:pt idx="91">
                  <c:v>38.772912495302343</c:v>
                </c:pt>
                <c:pt idx="92">
                  <c:v>38.739018628587466</c:v>
                </c:pt>
                <c:pt idx="93">
                  <c:v>38.705612221180779</c:v>
                </c:pt>
                <c:pt idx="94">
                  <c:v>38.672571734474054</c:v>
                </c:pt>
                <c:pt idx="95">
                  <c:v>38.639868178897991</c:v>
                </c:pt>
                <c:pt idx="96">
                  <c:v>38.607488459426037</c:v>
                </c:pt>
                <c:pt idx="97">
                  <c:v>38.575435545756442</c:v>
                </c:pt>
                <c:pt idx="98">
                  <c:v>38.543748321000123</c:v>
                </c:pt>
                <c:pt idx="99">
                  <c:v>38.512547331669182</c:v>
                </c:pt>
                <c:pt idx="100">
                  <c:v>38.482129786896628</c:v>
                </c:pt>
                <c:pt idx="101">
                  <c:v>38.453152109821715</c:v>
                </c:pt>
                <c:pt idx="102">
                  <c:v>38.426952638471036</c:v>
                </c:pt>
                <c:pt idx="103">
                  <c:v>38.406070876712221</c:v>
                </c:pt>
                <c:pt idx="104">
                  <c:v>38.394994628486558</c:v>
                </c:pt>
                <c:pt idx="105">
                  <c:v>38.401089030704121</c:v>
                </c:pt>
                <c:pt idx="106">
                  <c:v>38.435515440428929</c:v>
                </c:pt>
                <c:pt idx="107">
                  <c:v>38.513744596205576</c:v>
                </c:pt>
                <c:pt idx="108">
                  <c:v>38.655065687135533</c:v>
                </c:pt>
                <c:pt idx="109">
                  <c:v>38.880383865203981</c:v>
                </c:pt>
                <c:pt idx="110">
                  <c:v>39.20762680774132</c:v>
                </c:pt>
                <c:pt idx="111">
                  <c:v>39.644127160497703</c:v>
                </c:pt>
                <c:pt idx="112">
                  <c:v>40.175352515834795</c:v>
                </c:pt>
                <c:pt idx="113">
                  <c:v>40.750428332980526</c:v>
                </c:pt>
                <c:pt idx="114">
                  <c:v>41.270160138239909</c:v>
                </c:pt>
                <c:pt idx="115">
                  <c:v>41.5935090971305</c:v>
                </c:pt>
                <c:pt idx="116">
                  <c:v>41.581935153580112</c:v>
                </c:pt>
                <c:pt idx="117">
                  <c:v>41.17667489028328</c:v>
                </c:pt>
                <c:pt idx="118">
                  <c:v>40.457820980762676</c:v>
                </c:pt>
                <c:pt idx="119">
                  <c:v>39.622103423600457</c:v>
                </c:pt>
                <c:pt idx="120">
                  <c:v>38.879788074243237</c:v>
                </c:pt>
                <c:pt idx="121">
                  <c:v>38.351191850778115</c:v>
                </c:pt>
                <c:pt idx="122">
                  <c:v>38.040390145764377</c:v>
                </c:pt>
                <c:pt idx="123">
                  <c:v>37.882959464382516</c:v>
                </c:pt>
                <c:pt idx="124">
                  <c:v>37.807394260140256</c:v>
                </c:pt>
                <c:pt idx="125">
                  <c:v>37.766226799534202</c:v>
                </c:pt>
                <c:pt idx="126">
                  <c:v>37.736767049911492</c:v>
                </c:pt>
                <c:pt idx="127">
                  <c:v>37.710745360154057</c:v>
                </c:pt>
                <c:pt idx="128">
                  <c:v>37.685827078762287</c:v>
                </c:pt>
                <c:pt idx="129">
                  <c:v>37.661548438399315</c:v>
                </c:pt>
                <c:pt idx="130">
                  <c:v>37.63796829469279</c:v>
                </c:pt>
                <c:pt idx="131">
                  <c:v>37.615403812679432</c:v>
                </c:pt>
                <c:pt idx="132">
                  <c:v>37.59454051894911</c:v>
                </c:pt>
                <c:pt idx="133">
                  <c:v>37.576737558666743</c:v>
                </c:pt>
                <c:pt idx="134">
                  <c:v>37.564517178691162</c:v>
                </c:pt>
                <c:pt idx="135">
                  <c:v>37.562222632181118</c:v>
                </c:pt>
                <c:pt idx="136">
                  <c:v>37.576729563799837</c:v>
                </c:pt>
                <c:pt idx="137">
                  <c:v>37.617929935436855</c:v>
                </c:pt>
                <c:pt idx="138">
                  <c:v>37.69852623791293</c:v>
                </c:pt>
                <c:pt idx="139">
                  <c:v>37.832580809422268</c:v>
                </c:pt>
                <c:pt idx="140">
                  <c:v>38.03236328632601</c:v>
                </c:pt>
                <c:pt idx="141">
                  <c:v>38.3032288488291</c:v>
                </c:pt>
                <c:pt idx="142">
                  <c:v>38.636023911378757</c:v>
                </c:pt>
                <c:pt idx="143">
                  <c:v>38.995873320514214</c:v>
                </c:pt>
                <c:pt idx="144">
                  <c:v>39.309244457263276</c:v>
                </c:pt>
                <c:pt idx="145">
                  <c:v>39.465006329753543</c:v>
                </c:pt>
                <c:pt idx="146">
                  <c:v>39.358095007834606</c:v>
                </c:pt>
                <c:pt idx="147">
                  <c:v>38.972869984080148</c:v>
                </c:pt>
                <c:pt idx="148">
                  <c:v>38.429203942790913</c:v>
                </c:pt>
                <c:pt idx="149">
                  <c:v>37.915003457099459</c:v>
                </c:pt>
                <c:pt idx="150">
                  <c:v>37.558020037442787</c:v>
                </c:pt>
                <c:pt idx="151">
                  <c:v>37.368924812100438</c:v>
                </c:pt>
                <c:pt idx="152">
                  <c:v>37.288560091410822</c:v>
                </c:pt>
                <c:pt idx="153">
                  <c:v>37.257103385888207</c:v>
                </c:pt>
                <c:pt idx="154">
                  <c:v>37.241693421447621</c:v>
                </c:pt>
                <c:pt idx="155">
                  <c:v>37.230263930892932</c:v>
                </c:pt>
                <c:pt idx="156">
                  <c:v>37.219637799308678</c:v>
                </c:pt>
                <c:pt idx="157">
                  <c:v>37.209171261355621</c:v>
                </c:pt>
                <c:pt idx="158">
                  <c:v>37.198733751833686</c:v>
                </c:pt>
                <c:pt idx="159">
                  <c:v>37.188272963732928</c:v>
                </c:pt>
                <c:pt idx="160">
                  <c:v>37.177748411565467</c:v>
                </c:pt>
                <c:pt idx="161">
                  <c:v>37.167124213177736</c:v>
                </c:pt>
                <c:pt idx="162">
                  <c:v>37.156368622636613</c:v>
                </c:pt>
                <c:pt idx="163">
                  <c:v>37.145454041279095</c:v>
                </c:pt>
                <c:pt idx="164">
                  <c:v>37.13435697314457</c:v>
                </c:pt>
                <c:pt idx="165">
                  <c:v>37.123057903470759</c:v>
                </c:pt>
                <c:pt idx="166">
                  <c:v>37.111541113022689</c:v>
                </c:pt>
                <c:pt idx="167">
                  <c:v>37.099794442631122</c:v>
                </c:pt>
                <c:pt idx="168">
                  <c:v>37.087809021719828</c:v>
                </c:pt>
                <c:pt idx="169">
                  <c:v>37.075578973461788</c:v>
                </c:pt>
                <c:pt idx="170">
                  <c:v>37.063101107740927</c:v>
                </c:pt>
                <c:pt idx="171">
                  <c:v>37.050374611456363</c:v>
                </c:pt>
                <c:pt idx="172">
                  <c:v>37.037400744012963</c:v>
                </c:pt>
                <c:pt idx="173">
                  <c:v>37.024182544190843</c:v>
                </c:pt>
                <c:pt idx="174">
                  <c:v>37.01072455304822</c:v>
                </c:pt>
                <c:pt idx="175">
                  <c:v>36.997032556130314</c:v>
                </c:pt>
                <c:pt idx="176">
                  <c:v>36.98311334705982</c:v>
                </c:pt>
                <c:pt idx="177">
                  <c:v>36.968974513577848</c:v>
                </c:pt>
                <c:pt idx="178">
                  <c:v>36.95462424628667</c:v>
                </c:pt>
                <c:pt idx="179">
                  <c:v>36.9400711697036</c:v>
                </c:pt>
                <c:pt idx="180">
                  <c:v>36.925324194752029</c:v>
                </c:pt>
                <c:pt idx="181">
                  <c:v>36.910392391469927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39.493131556516893</c:v>
                </c:pt>
                <c:pt idx="6">
                  <c:v>39.56653851393618</c:v>
                </c:pt>
                <c:pt idx="7">
                  <c:v>39.639741316714527</c:v>
                </c:pt>
                <c:pt idx="8">
                  <c:v>39.712688211976513</c:v>
                </c:pt>
                <c:pt idx="9">
                  <c:v>39.785320257440262</c:v>
                </c:pt>
                <c:pt idx="10">
                  <c:v>39.857570631866764</c:v>
                </c:pt>
                <c:pt idx="11">
                  <c:v>39.929363924634039</c:v>
                </c:pt>
                <c:pt idx="12">
                  <c:v>40.000615414622466</c:v>
                </c:pt>
                <c:pt idx="13">
                  <c:v>40.071230351600342</c:v>
                </c:pt>
                <c:pt idx="14">
                  <c:v>40.141103256707858</c:v>
                </c:pt>
                <c:pt idx="15">
                  <c:v>40.210117262423722</c:v>
                </c:pt>
                <c:pt idx="16">
                  <c:v>40.278143516502674</c:v>
                </c:pt>
                <c:pt idx="17">
                  <c:v>40.345040678688306</c:v>
                </c:pt>
                <c:pt idx="18">
                  <c:v>40.410654543380502</c:v>
                </c:pt>
                <c:pt idx="19">
                  <c:v>40.474817825650852</c:v>
                </c:pt>
                <c:pt idx="20">
                  <c:v>40.537350151768983</c:v>
                </c:pt>
                <c:pt idx="21">
                  <c:v>40.598058298369018</c:v>
                </c:pt>
                <c:pt idx="22">
                  <c:v>40.65673672612057</c:v>
                </c:pt>
                <c:pt idx="23">
                  <c:v>40.713168453784114</c:v>
                </c:pt>
                <c:pt idx="24">
                  <c:v>40.767126316300178</c:v>
                </c:pt>
                <c:pt idx="25">
                  <c:v>40.818374645550172</c:v>
                </c:pt>
                <c:pt idx="26">
                  <c:v>40.866671404145386</c:v>
                </c:pt>
                <c:pt idx="27">
                  <c:v>40.911770790662274</c:v>
                </c:pt>
                <c:pt idx="28">
                  <c:v>40.953426318940323</c:v>
                </c:pt>
                <c:pt idx="29">
                  <c:v>40.991394354447394</c:v>
                </c:pt>
                <c:pt idx="30">
                  <c:v>41.025438067687446</c:v>
                </c:pt>
                <c:pt idx="31">
                  <c:v>41.055331738973926</c:v>
                </c:pt>
                <c:pt idx="32">
                  <c:v>41.080865321853388</c:v>
                </c:pt>
                <c:pt idx="33">
                  <c:v>41.101849145705124</c:v>
                </c:pt>
                <c:pt idx="34">
                  <c:v>41.118118613595719</c:v>
                </c:pt>
                <c:pt idx="35">
                  <c:v>41.129538731598657</c:v>
                </c:pt>
                <c:pt idx="36">
                  <c:v>41.136008292801534</c:v>
                </c:pt>
                <c:pt idx="37">
                  <c:v>41.137463535209491</c:v>
                </c:pt>
                <c:pt idx="38">
                  <c:v>41.133881099317108</c:v>
                </c:pt>
                <c:pt idx="39">
                  <c:v>41.125280129113428</c:v>
                </c:pt>
                <c:pt idx="40">
                  <c:v>41.111723389590836</c:v>
                </c:pt>
                <c:pt idx="41">
                  <c:v>41.093317313251156</c:v>
                </c:pt>
                <c:pt idx="42">
                  <c:v>41.070210935373709</c:v>
                </c:pt>
                <c:pt idx="43">
                  <c:v>41.042593729752461</c:v>
                </c:pt>
                <c:pt idx="44">
                  <c:v>41.010692409426568</c:v>
                </c:pt>
                <c:pt idx="45">
                  <c:v>40.974766806598659</c:v>
                </c:pt>
                <c:pt idx="46">
                  <c:v>40.935104988657805</c:v>
                </c:pt>
                <c:pt idx="47">
                  <c:v>40.892017799836061</c:v>
                </c:pt>
                <c:pt idx="48">
                  <c:v>40.845833038348438</c:v>
                </c:pt>
                <c:pt idx="49">
                  <c:v>40.796889485901232</c:v>
                </c:pt>
                <c:pt idx="50">
                  <c:v>40.745531000445112</c:v>
                </c:pt>
                <c:pt idx="51">
                  <c:v>40.692100865365632</c:v>
                </c:pt>
                <c:pt idx="52">
                  <c:v>40.636936561204465</c:v>
                </c:pt>
                <c:pt idx="53">
                  <c:v>40.580365092316733</c:v>
                </c:pt>
                <c:pt idx="54">
                  <c:v>40.522698963640345</c:v>
                </c:pt>
                <c:pt idx="55">
                  <c:v>40.464232864920412</c:v>
                </c:pt>
                <c:pt idx="56">
                  <c:v>40.405241083855941</c:v>
                </c:pt>
                <c:pt idx="57">
                  <c:v>40.345975637726724</c:v>
                </c:pt>
                <c:pt idx="58">
                  <c:v>40.286665086477832</c:v>
                </c:pt>
                <c:pt idx="59">
                  <c:v>40.227513969710145</c:v>
                </c:pt>
                <c:pt idx="60">
                  <c:v>40.168702795688148</c:v>
                </c:pt>
                <c:pt idx="61">
                  <c:v>40.110388502003993</c:v>
                </c:pt>
                <c:pt idx="62">
                  <c:v>40.052705304262204</c:v>
                </c:pt>
                <c:pt idx="63">
                  <c:v>39.995765850198545</c:v>
                </c:pt>
                <c:pt idx="64">
                  <c:v>39.939662601056369</c:v>
                </c:pt>
                <c:pt idx="65">
                  <c:v>39.884469368857971</c:v>
                </c:pt>
                <c:pt idx="66">
                  <c:v>39.830242946547585</c:v>
                </c:pt>
                <c:pt idx="67">
                  <c:v>39.777024777088194</c:v>
                </c:pt>
                <c:pt idx="68">
                  <c:v>39.72484261684982</c:v>
                </c:pt>
                <c:pt idx="69">
                  <c:v>39.673712157564324</c:v>
                </c:pt>
                <c:pt idx="70">
                  <c:v>39.623638579408279</c:v>
                </c:pt>
                <c:pt idx="71">
                  <c:v>39.574618015201942</c:v>
                </c:pt>
                <c:pt idx="72">
                  <c:v>39.526638912169481</c:v>
                </c:pt>
                <c:pt idx="73">
                  <c:v>39.479683283160398</c:v>
                </c:pt>
                <c:pt idx="74">
                  <c:v>39.433727843714166</c:v>
                </c:pt>
                <c:pt idx="75">
                  <c:v>39.388745034923204</c:v>
                </c:pt>
                <c:pt idx="76">
                  <c:v>39.344703934806645</c:v>
                </c:pt>
                <c:pt idx="77">
                  <c:v>39.301571062950266</c:v>
                </c:pt>
                <c:pt idx="78">
                  <c:v>39.259311084604718</c:v>
                </c:pt>
                <c:pt idx="79">
                  <c:v>39.21788742136674</c:v>
                </c:pt>
                <c:pt idx="80">
                  <c:v>39.17726277609281</c:v>
                </c:pt>
                <c:pt idx="81">
                  <c:v>39.137399579898499</c:v>
                </c:pt>
                <c:pt idx="82">
                  <c:v>39.098260369053243</c:v>
                </c:pt>
                <c:pt idx="83">
                  <c:v>39.059808099354733</c:v>
                </c:pt>
                <c:pt idx="84">
                  <c:v>39.022006405212011</c:v>
                </c:pt>
                <c:pt idx="85">
                  <c:v>38.984819810225076</c:v>
                </c:pt>
                <c:pt idx="86">
                  <c:v>38.948213895556208</c:v>
                </c:pt>
                <c:pt idx="87">
                  <c:v>38.912155431870765</c:v>
                </c:pt>
                <c:pt idx="88">
                  <c:v>38.876612480104164</c:v>
                </c:pt>
                <c:pt idx="89">
                  <c:v>38.841554465800677</c:v>
                </c:pt>
                <c:pt idx="90">
                  <c:v>38.806952231281464</c:v>
                </c:pt>
                <c:pt idx="91">
                  <c:v>38.772778069438814</c:v>
                </c:pt>
                <c:pt idx="92">
                  <c:v>38.739005742526743</c:v>
                </c:pt>
                <c:pt idx="93">
                  <c:v>38.705610488926858</c:v>
                </c:pt>
                <c:pt idx="94">
                  <c:v>38.672569020512739</c:v>
                </c:pt>
                <c:pt idx="95">
                  <c:v>38.639859512916289</c:v>
                </c:pt>
                <c:pt idx="96">
                  <c:v>38.607461590713072</c:v>
                </c:pt>
                <c:pt idx="97">
                  <c:v>38.575356309289837</c:v>
                </c:pt>
                <c:pt idx="98">
                  <c:v>38.54352613493166</c:v>
                </c:pt>
                <c:pt idx="99">
                  <c:v>38.511954924468021</c:v>
                </c:pt>
                <c:pt idx="100">
                  <c:v>38.480627905640823</c:v>
                </c:pt>
                <c:pt idx="101">
                  <c:v>38.449531659202897</c:v>
                </c:pt>
                <c:pt idx="102">
                  <c:v>38.418654103615836</c:v>
                </c:pt>
                <c:pt idx="103">
                  <c:v>38.387984483091614</c:v>
                </c:pt>
                <c:pt idx="104">
                  <c:v>38.357513359606649</c:v>
                </c:pt>
                <c:pt idx="105">
                  <c:v>38.327232609408092</c:v>
                </c:pt>
                <c:pt idx="106">
                  <c:v>38.297135424425825</c:v>
                </c:pt>
                <c:pt idx="107">
                  <c:v>38.267216318896288</c:v>
                </c:pt>
                <c:pt idx="108">
                  <c:v>38.237471141391026</c:v>
                </c:pt>
                <c:pt idx="109">
                  <c:v>38.207897092321431</c:v>
                </c:pt>
                <c:pt idx="110">
                  <c:v>38.178492746854374</c:v>
                </c:pt>
                <c:pt idx="111">
                  <c:v>38.149258083019916</c:v>
                </c:pt>
                <c:pt idx="112">
                  <c:v>38.120194514614774</c:v>
                </c:pt>
                <c:pt idx="113">
                  <c:v>38.091304928300922</c:v>
                </c:pt>
                <c:pt idx="114">
                  <c:v>38.062593724062566</c:v>
                </c:pt>
                <c:pt idx="115">
                  <c:v>38.0340668579138</c:v>
                </c:pt>
                <c:pt idx="116">
                  <c:v>38.005731885438664</c:v>
                </c:pt>
                <c:pt idx="117">
                  <c:v>37.977598004397109</c:v>
                </c:pt>
                <c:pt idx="118">
                  <c:v>37.949676094240338</c:v>
                </c:pt>
                <c:pt idx="119">
                  <c:v>37.921978749954931</c:v>
                </c:pt>
                <c:pt idx="120">
                  <c:v>37.894520307199627</c:v>
                </c:pt>
                <c:pt idx="121">
                  <c:v>37.867316855225283</c:v>
                </c:pt>
                <c:pt idx="122">
                  <c:v>37.840386233593193</c:v>
                </c:pt>
                <c:pt idx="123">
                  <c:v>37.813748008251878</c:v>
                </c:pt>
                <c:pt idx="124">
                  <c:v>37.787423422129557</c:v>
                </c:pt>
                <c:pt idx="125">
                  <c:v>37.761435315085706</c:v>
                </c:pt>
                <c:pt idx="126">
                  <c:v>37.735808007888323</c:v>
                </c:pt>
                <c:pt idx="127">
                  <c:v>37.710567144895684</c:v>
                </c:pt>
                <c:pt idx="128">
                  <c:v>37.685739490383753</c:v>
                </c:pt>
                <c:pt idx="129">
                  <c:v>37.661352674034283</c:v>
                </c:pt>
                <c:pt idx="130">
                  <c:v>37.637434882042804</c:v>
                </c:pt>
                <c:pt idx="131">
                  <c:v>37.614014491674972</c:v>
                </c:pt>
                <c:pt idx="132">
                  <c:v>37.591119648926274</c:v>
                </c:pt>
                <c:pt idx="133">
                  <c:v>37.568777791236442</c:v>
                </c:pt>
                <c:pt idx="134">
                  <c:v>37.54701511995048</c:v>
                </c:pt>
                <c:pt idx="135">
                  <c:v>37.52585603033242</c:v>
                </c:pt>
                <c:pt idx="136">
                  <c:v>37.505322510306101</c:v>
                </c:pt>
                <c:pt idx="137">
                  <c:v>37.485433522540887</c:v>
                </c:pt>
                <c:pt idx="138">
                  <c:v>37.466204387790818</c:v>
                </c:pt>
                <c:pt idx="139">
                  <c:v>37.447646190259313</c:v>
                </c:pt>
                <c:pt idx="140">
                  <c:v>37.42976522790029</c:v>
                </c:pt>
                <c:pt idx="141">
                  <c:v>37.412562531682781</c:v>
                </c:pt>
                <c:pt idx="142">
                  <c:v>37.396033477677669</c:v>
                </c:pt>
                <c:pt idx="143">
                  <c:v>37.380167514179725</c:v>
                </c:pt>
                <c:pt idx="144">
                  <c:v>37.364948022870323</c:v>
                </c:pt>
                <c:pt idx="145">
                  <c:v>37.350352328304595</c:v>
                </c:pt>
                <c:pt idx="146">
                  <c:v>37.336351863969199</c:v>
                </c:pt>
                <c:pt idx="147">
                  <c:v>37.322912496147666</c:v>
                </c:pt>
                <c:pt idx="148">
                  <c:v>37.309994999317354</c:v>
                </c:pt>
                <c:pt idx="149">
                  <c:v>37.297555669336951</c:v>
                </c:pt>
                <c:pt idx="150">
                  <c:v>37.28554705384029</c:v>
                </c:pt>
                <c:pt idx="151">
                  <c:v>37.273918773572312</c:v>
                </c:pt>
                <c:pt idx="152">
                  <c:v>37.262618404324101</c:v>
                </c:pt>
                <c:pt idx="153">
                  <c:v>37.251592386939279</c:v>
                </c:pt>
                <c:pt idx="154">
                  <c:v>37.240786932686348</c:v>
                </c:pt>
                <c:pt idx="155">
                  <c:v>37.230148893050185</c:v>
                </c:pt>
                <c:pt idx="156">
                  <c:v>37.219626566449676</c:v>
                </c:pt>
                <c:pt idx="157">
                  <c:v>37.209170419167492</c:v>
                </c:pt>
                <c:pt idx="158">
                  <c:v>37.198733703428239</c:v>
                </c:pt>
                <c:pt idx="159">
                  <c:v>37.188272961602877</c:v>
                </c:pt>
                <c:pt idx="160">
                  <c:v>37.177748411493781</c:v>
                </c:pt>
                <c:pt idx="161">
                  <c:v>37.167124213175896</c:v>
                </c:pt>
                <c:pt idx="162">
                  <c:v>37.156368622636577</c:v>
                </c:pt>
                <c:pt idx="163">
                  <c:v>37.145454041279095</c:v>
                </c:pt>
                <c:pt idx="164">
                  <c:v>37.13435697314457</c:v>
                </c:pt>
                <c:pt idx="165">
                  <c:v>37.123057903470759</c:v>
                </c:pt>
                <c:pt idx="166">
                  <c:v>37.111541113022689</c:v>
                </c:pt>
                <c:pt idx="167">
                  <c:v>37.099794442631122</c:v>
                </c:pt>
                <c:pt idx="168">
                  <c:v>37.087809021719828</c:v>
                </c:pt>
                <c:pt idx="169">
                  <c:v>37.075578973461788</c:v>
                </c:pt>
                <c:pt idx="170">
                  <c:v>37.063101107740927</c:v>
                </c:pt>
                <c:pt idx="171">
                  <c:v>37.050374611456363</c:v>
                </c:pt>
                <c:pt idx="172">
                  <c:v>37.037400744012963</c:v>
                </c:pt>
                <c:pt idx="173">
                  <c:v>37.024182544190843</c:v>
                </c:pt>
                <c:pt idx="174">
                  <c:v>37.01072455304822</c:v>
                </c:pt>
                <c:pt idx="175">
                  <c:v>36.997032556130314</c:v>
                </c:pt>
                <c:pt idx="176">
                  <c:v>36.98311334705982</c:v>
                </c:pt>
                <c:pt idx="177">
                  <c:v>36.968974513577848</c:v>
                </c:pt>
                <c:pt idx="178">
                  <c:v>36.95462424628667</c:v>
                </c:pt>
                <c:pt idx="179">
                  <c:v>36.9400711697036</c:v>
                </c:pt>
                <c:pt idx="180">
                  <c:v>36.925324194752029</c:v>
                </c:pt>
                <c:pt idx="181">
                  <c:v>36.910392391469927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39.670099999999998</c:v>
                </c:pt>
                <c:pt idx="1">
                  <c:v>40.104300000000002</c:v>
                </c:pt>
                <c:pt idx="2">
                  <c:v>40.088999999999999</c:v>
                </c:pt>
                <c:pt idx="3">
                  <c:v>40.148000000000003</c:v>
                </c:pt>
                <c:pt idx="4">
                  <c:v>39.916699999999999</c:v>
                </c:pt>
                <c:pt idx="5">
                  <c:v>40.171599999999998</c:v>
                </c:pt>
                <c:pt idx="6">
                  <c:v>39.815100000000001</c:v>
                </c:pt>
                <c:pt idx="7">
                  <c:v>39.984299999999998</c:v>
                </c:pt>
                <c:pt idx="8">
                  <c:v>39.942799999999998</c:v>
                </c:pt>
                <c:pt idx="9">
                  <c:v>40.2014</c:v>
                </c:pt>
                <c:pt idx="10">
                  <c:v>40.248100000000001</c:v>
                </c:pt>
                <c:pt idx="11">
                  <c:v>40.228700000000003</c:v>
                </c:pt>
                <c:pt idx="12">
                  <c:v>40.047600000000003</c:v>
                </c:pt>
                <c:pt idx="13">
                  <c:v>40.164299999999997</c:v>
                </c:pt>
                <c:pt idx="14">
                  <c:v>40.226500000000001</c:v>
                </c:pt>
                <c:pt idx="15">
                  <c:v>40.281799999999997</c:v>
                </c:pt>
                <c:pt idx="16">
                  <c:v>40.110500000000002</c:v>
                </c:pt>
                <c:pt idx="17">
                  <c:v>40.315300000000001</c:v>
                </c:pt>
                <c:pt idx="18">
                  <c:v>39.973199999999999</c:v>
                </c:pt>
                <c:pt idx="19">
                  <c:v>40.536900000000003</c:v>
                </c:pt>
                <c:pt idx="20">
                  <c:v>40.509300000000003</c:v>
                </c:pt>
                <c:pt idx="21">
                  <c:v>40.386099999999999</c:v>
                </c:pt>
                <c:pt idx="22">
                  <c:v>40.545000000000002</c:v>
                </c:pt>
                <c:pt idx="23">
                  <c:v>40.335099999999997</c:v>
                </c:pt>
                <c:pt idx="24">
                  <c:v>40.638100000000001</c:v>
                </c:pt>
                <c:pt idx="25">
                  <c:v>40.858499999999999</c:v>
                </c:pt>
                <c:pt idx="26">
                  <c:v>40.959000000000003</c:v>
                </c:pt>
                <c:pt idx="27">
                  <c:v>40.660299999999999</c:v>
                </c:pt>
                <c:pt idx="28">
                  <c:v>41.033099999999997</c:v>
                </c:pt>
                <c:pt idx="29">
                  <c:v>40.804699999999997</c:v>
                </c:pt>
                <c:pt idx="30">
                  <c:v>41.422199999999997</c:v>
                </c:pt>
                <c:pt idx="31">
                  <c:v>41.178600000000003</c:v>
                </c:pt>
                <c:pt idx="32">
                  <c:v>41.517400000000002</c:v>
                </c:pt>
                <c:pt idx="33">
                  <c:v>41.405500000000004</c:v>
                </c:pt>
                <c:pt idx="34">
                  <c:v>41.671900000000001</c:v>
                </c:pt>
                <c:pt idx="35">
                  <c:v>41.769500000000001</c:v>
                </c:pt>
                <c:pt idx="36">
                  <c:v>41.787700000000001</c:v>
                </c:pt>
                <c:pt idx="37">
                  <c:v>41.990900000000003</c:v>
                </c:pt>
                <c:pt idx="38">
                  <c:v>42.044199999999996</c:v>
                </c:pt>
                <c:pt idx="39">
                  <c:v>42.2483</c:v>
                </c:pt>
                <c:pt idx="40">
                  <c:v>42.5837</c:v>
                </c:pt>
                <c:pt idx="41">
                  <c:v>42.9724</c:v>
                </c:pt>
                <c:pt idx="42">
                  <c:v>43.321199999999997</c:v>
                </c:pt>
                <c:pt idx="43">
                  <c:v>44.146599999999999</c:v>
                </c:pt>
                <c:pt idx="44">
                  <c:v>44.640700000000002</c:v>
                </c:pt>
                <c:pt idx="45">
                  <c:v>45.494100000000003</c:v>
                </c:pt>
                <c:pt idx="46">
                  <c:v>47.898600000000002</c:v>
                </c:pt>
                <c:pt idx="47">
                  <c:v>50.931800000000003</c:v>
                </c:pt>
                <c:pt idx="48">
                  <c:v>55.679900000000004</c:v>
                </c:pt>
                <c:pt idx="49">
                  <c:v>61.246600000000001</c:v>
                </c:pt>
                <c:pt idx="50">
                  <c:v>66.757800000000003</c:v>
                </c:pt>
                <c:pt idx="51">
                  <c:v>72.841300000000004</c:v>
                </c:pt>
                <c:pt idx="52">
                  <c:v>77.369</c:v>
                </c:pt>
                <c:pt idx="53">
                  <c:v>81.307900000000004</c:v>
                </c:pt>
                <c:pt idx="54">
                  <c:v>83.921899999999994</c:v>
                </c:pt>
                <c:pt idx="55">
                  <c:v>85.310699999999997</c:v>
                </c:pt>
                <c:pt idx="56">
                  <c:v>85.573400000000007</c:v>
                </c:pt>
                <c:pt idx="57">
                  <c:v>83.930400000000006</c:v>
                </c:pt>
                <c:pt idx="58">
                  <c:v>79.940600000000003</c:v>
                </c:pt>
                <c:pt idx="59">
                  <c:v>71.795500000000004</c:v>
                </c:pt>
                <c:pt idx="60">
                  <c:v>61.7346</c:v>
                </c:pt>
                <c:pt idx="61">
                  <c:v>51.7712</c:v>
                </c:pt>
                <c:pt idx="62">
                  <c:v>44.6554</c:v>
                </c:pt>
                <c:pt idx="63">
                  <c:v>40.994799999999998</c:v>
                </c:pt>
                <c:pt idx="64">
                  <c:v>39.984099999999998</c:v>
                </c:pt>
                <c:pt idx="65">
                  <c:v>40.1449</c:v>
                </c:pt>
                <c:pt idx="66">
                  <c:v>40.042299999999997</c:v>
                </c:pt>
                <c:pt idx="67">
                  <c:v>40.0321</c:v>
                </c:pt>
                <c:pt idx="68">
                  <c:v>40.0246</c:v>
                </c:pt>
                <c:pt idx="69">
                  <c:v>40.8735</c:v>
                </c:pt>
                <c:pt idx="70">
                  <c:v>41.867800000000003</c:v>
                </c:pt>
                <c:pt idx="71">
                  <c:v>43.790500000000002</c:v>
                </c:pt>
                <c:pt idx="72">
                  <c:v>46.445500000000003</c:v>
                </c:pt>
                <c:pt idx="73">
                  <c:v>49.452199999999998</c:v>
                </c:pt>
                <c:pt idx="74">
                  <c:v>53.0991</c:v>
                </c:pt>
                <c:pt idx="75">
                  <c:v>57.130800000000001</c:v>
                </c:pt>
                <c:pt idx="76">
                  <c:v>60.732100000000003</c:v>
                </c:pt>
                <c:pt idx="77">
                  <c:v>64.350700000000003</c:v>
                </c:pt>
                <c:pt idx="78">
                  <c:v>67.349999999999994</c:v>
                </c:pt>
                <c:pt idx="79">
                  <c:v>69.599599999999995</c:v>
                </c:pt>
                <c:pt idx="80">
                  <c:v>70.573999999999998</c:v>
                </c:pt>
                <c:pt idx="81">
                  <c:v>69.260999999999996</c:v>
                </c:pt>
                <c:pt idx="82">
                  <c:v>65.113299999999995</c:v>
                </c:pt>
                <c:pt idx="83">
                  <c:v>56.797499999999999</c:v>
                </c:pt>
                <c:pt idx="84">
                  <c:v>47.950400000000002</c:v>
                </c:pt>
                <c:pt idx="85">
                  <c:v>42.565100000000001</c:v>
                </c:pt>
                <c:pt idx="86">
                  <c:v>39.972900000000003</c:v>
                </c:pt>
                <c:pt idx="87">
                  <c:v>38.703299999999999</c:v>
                </c:pt>
                <c:pt idx="88">
                  <c:v>38.880899999999997</c:v>
                </c:pt>
                <c:pt idx="89">
                  <c:v>38.293100000000003</c:v>
                </c:pt>
                <c:pt idx="90">
                  <c:v>38.699599999999997</c:v>
                </c:pt>
                <c:pt idx="91">
                  <c:v>38.561</c:v>
                </c:pt>
                <c:pt idx="92">
                  <c:v>38.379199999999997</c:v>
                </c:pt>
                <c:pt idx="93">
                  <c:v>38.793199999999999</c:v>
                </c:pt>
                <c:pt idx="94">
                  <c:v>39.024799999999999</c:v>
                </c:pt>
                <c:pt idx="95">
                  <c:v>38.668700000000001</c:v>
                </c:pt>
                <c:pt idx="96">
                  <c:v>38.432400000000001</c:v>
                </c:pt>
                <c:pt idx="97">
                  <c:v>38.415900000000001</c:v>
                </c:pt>
                <c:pt idx="98">
                  <c:v>38.094999999999999</c:v>
                </c:pt>
                <c:pt idx="99">
                  <c:v>38.459800000000001</c:v>
                </c:pt>
                <c:pt idx="100">
                  <c:v>38.3294</c:v>
                </c:pt>
                <c:pt idx="101">
                  <c:v>38.301600000000001</c:v>
                </c:pt>
                <c:pt idx="102">
                  <c:v>38.545299999999997</c:v>
                </c:pt>
                <c:pt idx="103">
                  <c:v>38.644399999999997</c:v>
                </c:pt>
                <c:pt idx="104">
                  <c:v>38.523600000000002</c:v>
                </c:pt>
                <c:pt idx="105">
                  <c:v>38.5199</c:v>
                </c:pt>
                <c:pt idx="106">
                  <c:v>38.561799999999998</c:v>
                </c:pt>
                <c:pt idx="107">
                  <c:v>38.501600000000003</c:v>
                </c:pt>
                <c:pt idx="108">
                  <c:v>38.456899999999997</c:v>
                </c:pt>
                <c:pt idx="109">
                  <c:v>38.244199999999999</c:v>
                </c:pt>
                <c:pt idx="110">
                  <c:v>38.300400000000003</c:v>
                </c:pt>
                <c:pt idx="111">
                  <c:v>38.7194</c:v>
                </c:pt>
                <c:pt idx="112">
                  <c:v>39.160600000000002</c:v>
                </c:pt>
                <c:pt idx="113">
                  <c:v>39.299300000000002</c:v>
                </c:pt>
                <c:pt idx="114">
                  <c:v>39.839399999999998</c:v>
                </c:pt>
                <c:pt idx="115">
                  <c:v>40.613500000000002</c:v>
                </c:pt>
                <c:pt idx="116">
                  <c:v>41.418599999999998</c:v>
                </c:pt>
                <c:pt idx="117">
                  <c:v>41.693399999999997</c:v>
                </c:pt>
                <c:pt idx="118">
                  <c:v>41.642800000000001</c:v>
                </c:pt>
                <c:pt idx="119">
                  <c:v>41.698</c:v>
                </c:pt>
                <c:pt idx="120">
                  <c:v>40.729199999999999</c:v>
                </c:pt>
                <c:pt idx="121">
                  <c:v>39.838700000000003</c:v>
                </c:pt>
                <c:pt idx="122">
                  <c:v>38.634700000000002</c:v>
                </c:pt>
                <c:pt idx="123">
                  <c:v>37.915599999999998</c:v>
                </c:pt>
                <c:pt idx="124">
                  <c:v>37.747</c:v>
                </c:pt>
                <c:pt idx="125">
                  <c:v>37.497300000000003</c:v>
                </c:pt>
                <c:pt idx="126">
                  <c:v>37.631599999999999</c:v>
                </c:pt>
                <c:pt idx="127">
                  <c:v>36.938899999999997</c:v>
                </c:pt>
                <c:pt idx="128">
                  <c:v>37.456000000000003</c:v>
                </c:pt>
                <c:pt idx="129">
                  <c:v>37.109400000000001</c:v>
                </c:pt>
                <c:pt idx="130">
                  <c:v>37.427599999999998</c:v>
                </c:pt>
                <c:pt idx="131">
                  <c:v>37.348599999999998</c:v>
                </c:pt>
                <c:pt idx="132">
                  <c:v>37.198399999999999</c:v>
                </c:pt>
                <c:pt idx="133">
                  <c:v>37.133000000000003</c:v>
                </c:pt>
                <c:pt idx="134">
                  <c:v>36.8675</c:v>
                </c:pt>
                <c:pt idx="135">
                  <c:v>37.195399999999999</c:v>
                </c:pt>
                <c:pt idx="136">
                  <c:v>37.237499999999997</c:v>
                </c:pt>
                <c:pt idx="137">
                  <c:v>37.347200000000001</c:v>
                </c:pt>
                <c:pt idx="138">
                  <c:v>36.972200000000001</c:v>
                </c:pt>
                <c:pt idx="139">
                  <c:v>36.983400000000003</c:v>
                </c:pt>
                <c:pt idx="140">
                  <c:v>37.237299999999998</c:v>
                </c:pt>
                <c:pt idx="141">
                  <c:v>37.266199999999998</c:v>
                </c:pt>
                <c:pt idx="142">
                  <c:v>37.468600000000002</c:v>
                </c:pt>
                <c:pt idx="143">
                  <c:v>37.754600000000003</c:v>
                </c:pt>
                <c:pt idx="144">
                  <c:v>38.099400000000003</c:v>
                </c:pt>
                <c:pt idx="145">
                  <c:v>38.674399999999999</c:v>
                </c:pt>
                <c:pt idx="146">
                  <c:v>39.287999999999997</c:v>
                </c:pt>
                <c:pt idx="147">
                  <c:v>39.5261</c:v>
                </c:pt>
                <c:pt idx="148">
                  <c:v>39.3825</c:v>
                </c:pt>
                <c:pt idx="149">
                  <c:v>38.725200000000001</c:v>
                </c:pt>
                <c:pt idx="150">
                  <c:v>38.321399999999997</c:v>
                </c:pt>
                <c:pt idx="151">
                  <c:v>37.5212</c:v>
                </c:pt>
                <c:pt idx="152">
                  <c:v>37.118200000000002</c:v>
                </c:pt>
                <c:pt idx="153">
                  <c:v>36.584800000000001</c:v>
                </c:pt>
                <c:pt idx="154">
                  <c:v>36.867699999999999</c:v>
                </c:pt>
                <c:pt idx="155">
                  <c:v>36.600499999999997</c:v>
                </c:pt>
                <c:pt idx="156">
                  <c:v>36.858899999999998</c:v>
                </c:pt>
                <c:pt idx="157">
                  <c:v>36.653199999999998</c:v>
                </c:pt>
                <c:pt idx="158">
                  <c:v>37.322600000000001</c:v>
                </c:pt>
                <c:pt idx="159">
                  <c:v>36.445900000000002</c:v>
                </c:pt>
                <c:pt idx="160">
                  <c:v>36.793799999999997</c:v>
                </c:pt>
                <c:pt idx="161">
                  <c:v>36.610599999999998</c:v>
                </c:pt>
                <c:pt idx="162">
                  <c:v>36.922199999999997</c:v>
                </c:pt>
                <c:pt idx="163">
                  <c:v>36.761800000000001</c:v>
                </c:pt>
                <c:pt idx="164">
                  <c:v>36.777700000000003</c:v>
                </c:pt>
                <c:pt idx="165">
                  <c:v>36.849600000000002</c:v>
                </c:pt>
                <c:pt idx="166">
                  <c:v>36.803699999999999</c:v>
                </c:pt>
                <c:pt idx="167">
                  <c:v>36.757899999999999</c:v>
                </c:pt>
                <c:pt idx="168">
                  <c:v>37.052300000000002</c:v>
                </c:pt>
                <c:pt idx="169">
                  <c:v>36.872399999999999</c:v>
                </c:pt>
                <c:pt idx="170">
                  <c:v>36.4223</c:v>
                </c:pt>
                <c:pt idx="171">
                  <c:v>36.811599999999999</c:v>
                </c:pt>
                <c:pt idx="172">
                  <c:v>36.635100000000001</c:v>
                </c:pt>
                <c:pt idx="173">
                  <c:v>36.805599999999998</c:v>
                </c:pt>
                <c:pt idx="174">
                  <c:v>37.1447</c:v>
                </c:pt>
                <c:pt idx="175">
                  <c:v>36.779000000000003</c:v>
                </c:pt>
                <c:pt idx="176">
                  <c:v>36.893000000000001</c:v>
                </c:pt>
                <c:pt idx="177">
                  <c:v>36.915599999999998</c:v>
                </c:pt>
                <c:pt idx="178">
                  <c:v>36.765700000000002</c:v>
                </c:pt>
                <c:pt idx="179">
                  <c:v>36.780200000000001</c:v>
                </c:pt>
                <c:pt idx="180">
                  <c:v>36.945599999999999</c:v>
                </c:pt>
                <c:pt idx="181">
                  <c:v>36.469499999999996</c:v>
                </c:pt>
                <c:pt idx="182">
                  <c:v>36.171500000000002</c:v>
                </c:pt>
                <c:pt idx="183">
                  <c:v>36.610100000000003</c:v>
                </c:pt>
                <c:pt idx="184">
                  <c:v>36.392000000000003</c:v>
                </c:pt>
                <c:pt idx="185">
                  <c:v>36.518300000000004</c:v>
                </c:pt>
                <c:pt idx="186">
                  <c:v>36.582599999999999</c:v>
                </c:pt>
                <c:pt idx="187">
                  <c:v>36.508499999999998</c:v>
                </c:pt>
                <c:pt idx="188">
                  <c:v>36.977699999999999</c:v>
                </c:pt>
                <c:pt idx="189">
                  <c:v>37.213200000000001</c:v>
                </c:pt>
                <c:pt idx="190">
                  <c:v>36.768099999999997</c:v>
                </c:pt>
                <c:pt idx="191">
                  <c:v>36.997599999999998</c:v>
                </c:pt>
                <c:pt idx="192">
                  <c:v>36.571599999999997</c:v>
                </c:pt>
                <c:pt idx="193">
                  <c:v>36.950800000000001</c:v>
                </c:pt>
                <c:pt idx="194">
                  <c:v>36.947800000000001</c:v>
                </c:pt>
                <c:pt idx="195">
                  <c:v>36.621899999999997</c:v>
                </c:pt>
                <c:pt idx="196">
                  <c:v>36.754100000000001</c:v>
                </c:pt>
                <c:pt idx="197">
                  <c:v>36.813099999999999</c:v>
                </c:pt>
                <c:pt idx="198">
                  <c:v>36.512799999999999</c:v>
                </c:pt>
                <c:pt idx="199">
                  <c:v>36.508200000000002</c:v>
                </c:pt>
                <c:pt idx="200">
                  <c:v>36.679600000000001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39.659175925086451</c:v>
                </c:pt>
                <c:pt idx="8">
                  <c:v>39.741537490046014</c:v>
                </c:pt>
                <c:pt idx="9">
                  <c:v>39.823708304373611</c:v>
                </c:pt>
                <c:pt idx="10">
                  <c:v>39.90562871866706</c:v>
                </c:pt>
                <c:pt idx="11">
                  <c:v>39.987230477652609</c:v>
                </c:pt>
                <c:pt idx="12">
                  <c:v>40.06843589233327</c:v>
                </c:pt>
                <c:pt idx="13">
                  <c:v>40.149156991015005</c:v>
                </c:pt>
                <c:pt idx="14">
                  <c:v>40.229294662916956</c:v>
                </c:pt>
                <c:pt idx="15">
                  <c:v>40.30873781212626</c:v>
                </c:pt>
                <c:pt idx="16">
                  <c:v>40.387362544541631</c:v>
                </c:pt>
                <c:pt idx="17">
                  <c:v>40.465031416581546</c:v>
                </c:pt>
                <c:pt idx="18">
                  <c:v>40.541592782747784</c:v>
                </c:pt>
                <c:pt idx="19">
                  <c:v>40.616880291662753</c:v>
                </c:pt>
                <c:pt idx="20">
                  <c:v>40.690712601174702</c:v>
                </c:pt>
                <c:pt idx="21">
                  <c:v>40.762893421015768</c:v>
                </c:pt>
                <c:pt idx="22">
                  <c:v>40.833212062495754</c:v>
                </c:pt>
                <c:pt idx="23">
                  <c:v>40.901444808441227</c:v>
                </c:pt>
                <c:pt idx="24">
                  <c:v>40.967357664719678</c:v>
                </c:pt>
                <c:pt idx="25">
                  <c:v>41.030711502953594</c:v>
                </c:pt>
                <c:pt idx="26">
                  <c:v>41.091271386869721</c:v>
                </c:pt>
                <c:pt idx="27">
                  <c:v>41.148823189651928</c:v>
                </c:pt>
                <c:pt idx="28">
                  <c:v>41.203202724315886</c:v>
                </c:pt>
                <c:pt idx="29">
                  <c:v>41.25434584831158</c:v>
                </c:pt>
                <c:pt idx="30">
                  <c:v>41.302372696786556</c:v>
                </c:pt>
                <c:pt idx="31">
                  <c:v>41.347725563640687</c:v>
                </c:pt>
                <c:pt idx="32">
                  <c:v>41.391387886033321</c:v>
                </c:pt>
                <c:pt idx="33">
                  <c:v>41.435220576074137</c:v>
                </c:pt>
                <c:pt idx="34">
                  <c:v>41.482459863274805</c:v>
                </c:pt>
                <c:pt idx="35">
                  <c:v>41.538424771187536</c:v>
                </c:pt>
                <c:pt idx="36">
                  <c:v>41.611477681069253</c:v>
                </c:pt>
                <c:pt idx="37">
                  <c:v>41.714262082626817</c:v>
                </c:pt>
                <c:pt idx="38">
                  <c:v>41.865201023522616</c:v>
                </c:pt>
                <c:pt idx="39">
                  <c:v>42.0901726784302</c:v>
                </c:pt>
                <c:pt idx="40">
                  <c:v>42.424184608593528</c:v>
                </c:pt>
                <c:pt idx="41">
                  <c:v>42.912751746130056</c:v>
                </c:pt>
                <c:pt idx="42">
                  <c:v>43.61256138677853</c:v>
                </c:pt>
                <c:pt idx="43">
                  <c:v>44.590909883183855</c:v>
                </c:pt>
                <c:pt idx="44">
                  <c:v>45.923358911935985</c:v>
                </c:pt>
                <c:pt idx="45">
                  <c:v>47.689126776389465</c:v>
                </c:pt>
                <c:pt idx="46">
                  <c:v>49.96393700974626</c:v>
                </c:pt>
                <c:pt idx="47">
                  <c:v>52.810399009215182</c:v>
                </c:pt>
                <c:pt idx="48">
                  <c:v>56.266426500648315</c:v>
                </c:pt>
                <c:pt idx="49">
                  <c:v>60.33244757087531</c:v>
                </c:pt>
                <c:pt idx="50">
                  <c:v>64.957511233317362</c:v>
                </c:pt>
                <c:pt idx="51">
                  <c:v>70.021550376841091</c:v>
                </c:pt>
                <c:pt idx="52">
                  <c:v>75.305508269785648</c:v>
                </c:pt>
                <c:pt idx="53">
                  <c:v>80.438104949945142</c:v>
                </c:pt>
                <c:pt idx="54">
                  <c:v>84.824474541897615</c:v>
                </c:pt>
                <c:pt idx="55">
                  <c:v>87.614461773080663</c:v>
                </c:pt>
                <c:pt idx="56">
                  <c:v>87.829568221935816</c:v>
                </c:pt>
                <c:pt idx="57">
                  <c:v>84.736118043295434</c:v>
                </c:pt>
                <c:pt idx="58">
                  <c:v>78.347882075631702</c:v>
                </c:pt>
                <c:pt idx="59">
                  <c:v>69.695808108797323</c:v>
                </c:pt>
                <c:pt idx="60">
                  <c:v>60.536914594959754</c:v>
                </c:pt>
                <c:pt idx="61">
                  <c:v>52.597053470587277</c:v>
                </c:pt>
                <c:pt idx="62">
                  <c:v>46.865635411504499</c:v>
                </c:pt>
                <c:pt idx="63">
                  <c:v>43.406784581776499</c:v>
                </c:pt>
                <c:pt idx="64">
                  <c:v>41.684502045600233</c:v>
                </c:pt>
                <c:pt idx="65">
                  <c:v>41.036857497952198</c:v>
                </c:pt>
                <c:pt idx="66">
                  <c:v>40.976320406186098</c:v>
                </c:pt>
                <c:pt idx="67">
                  <c:v>41.253394755417901</c:v>
                </c:pt>
                <c:pt idx="68">
                  <c:v>41.792074791355013</c:v>
                </c:pt>
                <c:pt idx="69">
                  <c:v>42.608217825535618</c:v>
                </c:pt>
                <c:pt idx="70">
                  <c:v>43.755230636256066</c:v>
                </c:pt>
                <c:pt idx="71">
                  <c:v>45.295020771813022</c:v>
                </c:pt>
                <c:pt idx="72">
                  <c:v>47.280893983607221</c:v>
                </c:pt>
                <c:pt idx="73">
                  <c:v>49.743806705523021</c:v>
                </c:pt>
                <c:pt idx="74">
                  <c:v>52.679413835236126</c:v>
                </c:pt>
                <c:pt idx="75">
                  <c:v>56.036676886258022</c:v>
                </c:pt>
                <c:pt idx="76">
                  <c:v>59.70913928373399</c:v>
                </c:pt>
                <c:pt idx="77">
                  <c:v>63.523563438336424</c:v>
                </c:pt>
                <c:pt idx="78">
                  <c:v>67.195539012464451</c:v>
                </c:pt>
                <c:pt idx="79">
                  <c:v>70.186642745660436</c:v>
                </c:pt>
                <c:pt idx="80">
                  <c:v>71.48671256230466</c:v>
                </c:pt>
                <c:pt idx="81">
                  <c:v>69.729370880914558</c:v>
                </c:pt>
                <c:pt idx="82">
                  <c:v>64.200367249638518</c:v>
                </c:pt>
                <c:pt idx="83">
                  <c:v>56.117042458306834</c:v>
                </c:pt>
                <c:pt idx="84">
                  <c:v>48.278460914269829</c:v>
                </c:pt>
                <c:pt idx="85">
                  <c:v>42.910653621377875</c:v>
                </c:pt>
                <c:pt idx="86">
                  <c:v>40.258527746547678</c:v>
                </c:pt>
                <c:pt idx="87">
                  <c:v>39.292168907137679</c:v>
                </c:pt>
                <c:pt idx="88">
                  <c:v>39.0121062191118</c:v>
                </c:pt>
                <c:pt idx="89">
                  <c:v>38.924542573629111</c:v>
                </c:pt>
                <c:pt idx="90">
                  <c:v>38.875259415297272</c:v>
                </c:pt>
                <c:pt idx="91">
                  <c:v>38.831746174483911</c:v>
                </c:pt>
                <c:pt idx="92">
                  <c:v>38.789223651026383</c:v>
                </c:pt>
                <c:pt idx="93">
                  <c:v>38.747174549539963</c:v>
                </c:pt>
                <c:pt idx="94">
                  <c:v>38.705536793385257</c:v>
                </c:pt>
                <c:pt idx="95">
                  <c:v>38.664283866962258</c:v>
                </c:pt>
                <c:pt idx="96">
                  <c:v>38.623392811932163</c:v>
                </c:pt>
                <c:pt idx="97">
                  <c:v>38.582843072940001</c:v>
                </c:pt>
                <c:pt idx="98">
                  <c:v>38.542618191957459</c:v>
                </c:pt>
                <c:pt idx="99">
                  <c:v>38.502710763856321</c:v>
                </c:pt>
                <c:pt idx="100">
                  <c:v>38.463135449992684</c:v>
                </c:pt>
                <c:pt idx="101">
                  <c:v>38.423960778023392</c:v>
                </c:pt>
                <c:pt idx="102">
                  <c:v>38.38538128157866</c:v>
                </c:pt>
                <c:pt idx="103">
                  <c:v>38.347868831079104</c:v>
                </c:pt>
                <c:pt idx="104">
                  <c:v>38.312464504475315</c:v>
                </c:pt>
                <c:pt idx="105">
                  <c:v>38.281291730541014</c:v>
                </c:pt>
                <c:pt idx="106">
                  <c:v>38.258367473855252</c:v>
                </c:pt>
                <c:pt idx="107">
                  <c:v>38.250727471750636</c:v>
                </c:pt>
                <c:pt idx="108">
                  <c:v>38.269726877535881</c:v>
                </c:pt>
                <c:pt idx="109">
                  <c:v>38.332115046206319</c:v>
                </c:pt>
                <c:pt idx="110">
                  <c:v>38.460160289175867</c:v>
                </c:pt>
                <c:pt idx="111">
                  <c:v>38.679844449234452</c:v>
                </c:pt>
                <c:pt idx="112">
                  <c:v>39.016091706303087</c:v>
                </c:pt>
                <c:pt idx="113">
                  <c:v>39.484083288081017</c:v>
                </c:pt>
                <c:pt idx="114">
                  <c:v>40.075706497137595</c:v>
                </c:pt>
                <c:pt idx="115">
                  <c:v>40.740916804292006</c:v>
                </c:pt>
                <c:pt idx="116">
                  <c:v>41.369271345476172</c:v>
                </c:pt>
                <c:pt idx="117">
                  <c:v>41.790804311057236</c:v>
                </c:pt>
                <c:pt idx="118">
                  <c:v>41.825415643783053</c:v>
                </c:pt>
                <c:pt idx="119">
                  <c:v>41.383207490295455</c:v>
                </c:pt>
                <c:pt idx="120">
                  <c:v>40.551150205436187</c:v>
                </c:pt>
                <c:pt idx="121">
                  <c:v>39.572598005640167</c:v>
                </c:pt>
                <c:pt idx="122">
                  <c:v>38.711342588979825</c:v>
                </c:pt>
                <c:pt idx="123">
                  <c:v>38.112699560060939</c:v>
                </c:pt>
                <c:pt idx="124">
                  <c:v>37.772563208912388</c:v>
                </c:pt>
                <c:pt idx="125">
                  <c:v>37.605739215611536</c:v>
                </c:pt>
                <c:pt idx="126">
                  <c:v>37.525719788936655</c:v>
                </c:pt>
                <c:pt idx="127">
                  <c:v>37.479458725810858</c:v>
                </c:pt>
                <c:pt idx="128">
                  <c:v>37.443739328055692</c:v>
                </c:pt>
                <c:pt idx="129">
                  <c:v>37.41091093464442</c:v>
                </c:pt>
                <c:pt idx="130">
                  <c:v>37.379047002931351</c:v>
                </c:pt>
                <c:pt idx="131">
                  <c:v>37.347807981533855</c:v>
                </c:pt>
                <c:pt idx="132">
                  <c:v>37.317226799652445</c:v>
                </c:pt>
                <c:pt idx="133">
                  <c:v>37.287490072652723</c:v>
                </c:pt>
                <c:pt idx="134">
                  <c:v>37.259017633272279</c:v>
                </c:pt>
                <c:pt idx="135">
                  <c:v>37.232707428910416</c:v>
                </c:pt>
                <c:pt idx="136">
                  <c:v>37.210380793008675</c:v>
                </c:pt>
                <c:pt idx="137">
                  <c:v>37.195480691514106</c:v>
                </c:pt>
                <c:pt idx="138">
                  <c:v>37.194003182769585</c:v>
                </c:pt>
                <c:pt idx="139">
                  <c:v>37.215468343387272</c:v>
                </c:pt>
                <c:pt idx="140">
                  <c:v>37.273469884486779</c:v>
                </c:pt>
                <c:pt idx="141">
                  <c:v>37.385072517065595</c:v>
                </c:pt>
                <c:pt idx="142">
                  <c:v>37.568233701570541</c:v>
                </c:pt>
                <c:pt idx="143">
                  <c:v>37.836641649119578</c:v>
                </c:pt>
                <c:pt idx="144">
                  <c:v>38.191552014360141</c:v>
                </c:pt>
                <c:pt idx="145">
                  <c:v>38.609494124271414</c:v>
                </c:pt>
                <c:pt idx="146">
                  <c:v>39.024756654746625</c:v>
                </c:pt>
                <c:pt idx="147">
                  <c:v>39.31628530188398</c:v>
                </c:pt>
                <c:pt idx="148">
                  <c:v>39.334206776398723</c:v>
                </c:pt>
                <c:pt idx="149">
                  <c:v>38.995756791789553</c:v>
                </c:pt>
                <c:pt idx="150">
                  <c:v>38.387565325633922</c:v>
                </c:pt>
                <c:pt idx="151">
                  <c:v>37.737639219399469</c:v>
                </c:pt>
                <c:pt idx="152">
                  <c:v>37.249507886959407</c:v>
                </c:pt>
                <c:pt idx="153">
                  <c:v>36.977903826427124</c:v>
                </c:pt>
                <c:pt idx="154">
                  <c:v>36.859972620220312</c:v>
                </c:pt>
                <c:pt idx="155">
                  <c:v>36.814230661960408</c:v>
                </c:pt>
                <c:pt idx="156">
                  <c:v>36.792443645731765</c:v>
                </c:pt>
                <c:pt idx="157">
                  <c:v>36.776494962672352</c:v>
                </c:pt>
                <c:pt idx="158">
                  <c:v>36.761666781975414</c:v>
                </c:pt>
                <c:pt idx="159">
                  <c:v>36.747043970942812</c:v>
                </c:pt>
                <c:pt idx="160">
                  <c:v>36.732455608385337</c:v>
                </c:pt>
                <c:pt idx="161">
                  <c:v>36.717837312657522</c:v>
                </c:pt>
                <c:pt idx="162">
                  <c:v>36.703139382500453</c:v>
                </c:pt>
                <c:pt idx="163">
                  <c:v>36.688317622462314</c:v>
                </c:pt>
                <c:pt idx="164">
                  <c:v>36.673332844433197</c:v>
                </c:pt>
                <c:pt idx="165">
                  <c:v>36.658150912469694</c:v>
                </c:pt>
                <c:pt idx="166">
                  <c:v>36.642742709143597</c:v>
                </c:pt>
                <c:pt idx="167">
                  <c:v>36.627084003846086</c:v>
                </c:pt>
                <c:pt idx="168">
                  <c:v>36.611155239059606</c:v>
                </c:pt>
                <c:pt idx="169">
                  <c:v>36.594941252255964</c:v>
                </c:pt>
                <c:pt idx="170">
                  <c:v>36.578430950492354</c:v>
                </c:pt>
                <c:pt idx="171">
                  <c:v>36.561616953503361</c:v>
                </c:pt>
                <c:pt idx="172">
                  <c:v>36.5444952193712</c:v>
                </c:pt>
                <c:pt idx="173">
                  <c:v>36.527064664884108</c:v>
                </c:pt>
                <c:pt idx="174">
                  <c:v>36.509326790622531</c:v>
                </c:pt>
                <c:pt idx="175">
                  <c:v>36.491285318769251</c:v>
                </c:pt>
                <c:pt idx="176">
                  <c:v>36.472945849716872</c:v>
                </c:pt>
                <c:pt idx="177">
                  <c:v>36.454315541805975</c:v>
                </c:pt>
                <c:pt idx="178">
                  <c:v>36.435402817007713</c:v>
                </c:pt>
                <c:pt idx="179">
                  <c:v>36.416217094078903</c:v>
                </c:pt>
                <c:pt idx="180">
                  <c:v>36.396768549665765</c:v>
                </c:pt>
                <c:pt idx="181">
                  <c:v>36.377067907001361</c:v>
                </c:pt>
                <c:pt idx="182">
                  <c:v>36.357126251210239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39.659175925085044</c:v>
                </c:pt>
                <c:pt idx="8">
                  <c:v>39.741537490041352</c:v>
                </c:pt>
                <c:pt idx="9">
                  <c:v>39.823708304358533</c:v>
                </c:pt>
                <c:pt idx="10">
                  <c:v>39.905628718619383</c:v>
                </c:pt>
                <c:pt idx="11">
                  <c:v>39.987230477505349</c:v>
                </c:pt>
                <c:pt idx="12">
                  <c:v>40.06843589188891</c:v>
                </c:pt>
                <c:pt idx="13">
                  <c:v>40.149156989705006</c:v>
                </c:pt>
                <c:pt idx="14">
                  <c:v>40.229294659143939</c:v>
                </c:pt>
                <c:pt idx="15">
                  <c:v>40.308737801509601</c:v>
                </c:pt>
                <c:pt idx="16">
                  <c:v>40.387362515356045</c:v>
                </c:pt>
                <c:pt idx="17">
                  <c:v>40.465031338197015</c:v>
                </c:pt>
                <c:pt idx="18">
                  <c:v>40.54159257707645</c:v>
                </c:pt>
                <c:pt idx="19">
                  <c:v>40.616879764434614</c:v>
                </c:pt>
                <c:pt idx="20">
                  <c:v>40.69071128077686</c:v>
                </c:pt>
                <c:pt idx="21">
                  <c:v>40.762890190346958</c:v>
                </c:pt>
                <c:pt idx="22">
                  <c:v>40.833204339932429</c:v>
                </c:pt>
                <c:pt idx="23">
                  <c:v>40.901426773616492</c:v>
                </c:pt>
                <c:pt idx="24">
                  <c:v>40.967316517188586</c:v>
                </c:pt>
                <c:pt idx="25">
                  <c:v>41.030619784431956</c:v>
                </c:pt>
                <c:pt idx="26">
                  <c:v>41.091071652999254</c:v>
                </c:pt>
                <c:pt idx="27">
                  <c:v>41.148398249471583</c:v>
                </c:pt>
                <c:pt idx="28">
                  <c:v>41.20231947098096</c:v>
                </c:pt>
                <c:pt idx="29">
                  <c:v>41.252552254148426</c:v>
                </c:pt>
                <c:pt idx="30">
                  <c:v>41.298814381011184</c:v>
                </c:pt>
                <c:pt idx="31">
                  <c:v>41.340828786412317</c:v>
                </c:pt>
                <c:pt idx="32">
                  <c:v>41.37832830278041</c:v>
                </c:pt>
                <c:pt idx="33">
                  <c:v>41.411060747607834</c:v>
                </c:pt>
                <c:pt idx="34">
                  <c:v>41.438794228021308</c:v>
                </c:pt>
                <c:pt idx="35">
                  <c:v>41.461322507846354</c:v>
                </c:pt>
                <c:pt idx="36">
                  <c:v>41.478470258030129</c:v>
                </c:pt>
                <c:pt idx="37">
                  <c:v>41.490097993839264</c:v>
                </c:pt>
                <c:pt idx="38">
                  <c:v>41.496106494359758</c:v>
                </c:pt>
                <c:pt idx="39">
                  <c:v>41.496440503482667</c:v>
                </c:pt>
                <c:pt idx="40">
                  <c:v>41.491091527969083</c:v>
                </c:pt>
                <c:pt idx="41">
                  <c:v>41.480099577510252</c:v>
                </c:pt>
                <c:pt idx="42">
                  <c:v>41.463553732893708</c:v>
                </c:pt>
                <c:pt idx="43">
                  <c:v>41.441591479190514</c:v>
                </c:pt>
                <c:pt idx="44">
                  <c:v>41.414396797953344</c:v>
                </c:pt>
                <c:pt idx="45">
                  <c:v>41.382197071636213</c:v>
                </c:pt>
                <c:pt idx="46">
                  <c:v>41.345258910340903</c:v>
                </c:pt>
                <c:pt idx="47">
                  <c:v>41.303883061210634</c:v>
                </c:pt>
                <c:pt idx="48">
                  <c:v>41.258398600600415</c:v>
                </c:pt>
                <c:pt idx="49">
                  <c:v>41.209156635834155</c:v>
                </c:pt>
                <c:pt idx="50">
                  <c:v>41.156523755478631</c:v>
                </c:pt>
                <c:pt idx="51">
                  <c:v>41.100875464557674</c:v>
                </c:pt>
                <c:pt idx="52">
                  <c:v>41.042589825224546</c:v>
                </c:pt>
                <c:pt idx="53">
                  <c:v>40.98204149638007</c:v>
                </c:pt>
                <c:pt idx="54">
                  <c:v>40.919596330563252</c:v>
                </c:pt>
                <c:pt idx="55">
                  <c:v>40.855606646467827</c:v>
                </c:pt>
                <c:pt idx="56">
                  <c:v>40.79040725393596</c:v>
                </c:pt>
                <c:pt idx="57">
                  <c:v>40.724312268179538</c:v>
                </c:pt>
                <c:pt idx="58">
                  <c:v>40.657612713644298</c:v>
                </c:pt>
                <c:pt idx="59">
                  <c:v>40.59057488703921</c:v>
                </c:pt>
                <c:pt idx="60">
                  <c:v>40.523439424571222</c:v>
                </c:pt>
                <c:pt idx="61">
                  <c:v>40.456421000670396</c:v>
                </c:pt>
                <c:pt idx="62">
                  <c:v>40.389708574235549</c:v>
                </c:pt>
                <c:pt idx="63">
                  <c:v>40.32346609304502</c:v>
                </c:pt>
                <c:pt idx="64">
                  <c:v>40.257833566568607</c:v>
                </c:pt>
                <c:pt idx="65">
                  <c:v>40.192928420964684</c:v>
                </c:pt>
                <c:pt idx="66">
                  <c:v>40.128847056512122</c:v>
                </c:pt>
                <c:pt idx="67">
                  <c:v>40.065666536134749</c:v>
                </c:pt>
                <c:pt idx="68">
                  <c:v>40.00344634316982</c:v>
                </c:pt>
                <c:pt idx="69">
                  <c:v>39.942230156403319</c:v>
                </c:pt>
                <c:pt idx="70">
                  <c:v>39.882047600092356</c:v>
                </c:pt>
                <c:pt idx="71">
                  <c:v>39.822915935816148</c:v>
                </c:pt>
                <c:pt idx="72">
                  <c:v>39.764841671279001</c:v>
                </c:pt>
                <c:pt idx="73">
                  <c:v>39.707822068477789</c:v>
                </c:pt>
                <c:pt idx="74">
                  <c:v>39.651846539882172</c:v>
                </c:pt>
                <c:pt idx="75">
                  <c:v>39.596897926467406</c:v>
                </c:pt>
                <c:pt idx="76">
                  <c:v>39.542953655641078</c:v>
                </c:pt>
                <c:pt idx="77">
                  <c:v>39.489986780404976</c:v>
                </c:pt>
                <c:pt idx="78">
                  <c:v>39.437966903595715</c:v>
                </c:pt>
                <c:pt idx="79">
                  <c:v>39.386860992863284</c:v>
                </c:pt>
                <c:pt idx="80">
                  <c:v>39.336634093286087</c:v>
                </c:pt>
                <c:pt idx="81">
                  <c:v>39.287249945287684</c:v>
                </c:pt>
                <c:pt idx="82">
                  <c:v>39.238671515909601</c:v>
                </c:pt>
                <c:pt idx="83">
                  <c:v>39.190861451588241</c:v>
                </c:pt>
                <c:pt idx="84">
                  <c:v>39.143782460455796</c:v>
                </c:pt>
                <c:pt idx="85">
                  <c:v>39.097397631893934</c:v>
                </c:pt>
                <c:pt idx="86">
                  <c:v>39.051670700665575</c:v>
                </c:pt>
                <c:pt idx="87">
                  <c:v>39.006566262474202</c:v>
                </c:pt>
                <c:pt idx="88">
                  <c:v>38.962049947283433</c:v>
                </c:pt>
                <c:pt idx="89">
                  <c:v>38.918088556197091</c:v>
                </c:pt>
                <c:pt idx="90">
                  <c:v>38.874650167169079</c:v>
                </c:pt>
                <c:pt idx="91">
                  <c:v>38.831704214297993</c:v>
                </c:pt>
                <c:pt idx="92">
                  <c:v>38.789221544971085</c:v>
                </c:pt>
                <c:pt idx="93">
                  <c:v>38.747174458664013</c:v>
                </c:pt>
                <c:pt idx="94">
                  <c:v>38.705536730778228</c:v>
                </c:pt>
                <c:pt idx="95">
                  <c:v>38.664283624510851</c:v>
                </c:pt>
                <c:pt idx="96">
                  <c:v>38.623391893400097</c:v>
                </c:pt>
                <c:pt idx="97">
                  <c:v>38.582839776874032</c:v>
                </c:pt>
                <c:pt idx="98">
                  <c:v>38.542606990848547</c:v>
                </c:pt>
                <c:pt idx="99">
                  <c:v>38.502674715169825</c:v>
                </c:pt>
                <c:pt idx="100">
                  <c:v>38.463025579475214</c:v>
                </c:pt>
                <c:pt idx="101">
                  <c:v>38.423643648850515</c:v>
                </c:pt>
                <c:pt idx="102">
                  <c:v>38.384514410488492</c:v>
                </c:pt>
                <c:pt idx="103">
                  <c:v>38.345624762399559</c:v>
                </c:pt>
                <c:pt idx="104">
                  <c:v>38.306963005088015</c:v>
                </c:pt>
                <c:pt idx="105">
                  <c:v>38.268518836981301</c:v>
                </c:pt>
                <c:pt idx="106">
                  <c:v>38.230283354283479</c:v>
                </c:pt>
                <c:pt idx="107">
                  <c:v>38.192249055812482</c:v>
                </c:pt>
                <c:pt idx="108">
                  <c:v>38.154409853269733</c:v>
                </c:pt>
                <c:pt idx="109">
                  <c:v>38.116761087277609</c:v>
                </c:pt>
                <c:pt idx="110">
                  <c:v>38.07929954939857</c:v>
                </c:pt>
                <c:pt idx="111">
                  <c:v>38.042023510216971</c:v>
                </c:pt>
                <c:pt idx="112">
                  <c:v>38.004932753414117</c:v>
                </c:pt>
                <c:pt idx="113">
                  <c:v>37.968028615595188</c:v>
                </c:pt>
                <c:pt idx="114">
                  <c:v>37.931314031427263</c:v>
                </c:pt>
                <c:pt idx="115">
                  <c:v>37.894793583416238</c:v>
                </c:pt>
                <c:pt idx="116">
                  <c:v>37.858473555381693</c:v>
                </c:pt>
                <c:pt idx="117">
                  <c:v>37.822361988378269</c:v>
                </c:pt>
                <c:pt idx="118">
                  <c:v>37.78646873745673</c:v>
                </c:pt>
                <c:pt idx="119">
                  <c:v>37.750805527255153</c:v>
                </c:pt>
                <c:pt idx="120">
                  <c:v>37.715386003960816</c:v>
                </c:pt>
                <c:pt idx="121">
                  <c:v>37.680225780689241</c:v>
                </c:pt>
                <c:pt idx="122">
                  <c:v>37.645342472795718</c:v>
                </c:pt>
                <c:pt idx="123">
                  <c:v>37.610755719077794</c:v>
                </c:pt>
                <c:pt idx="124">
                  <c:v>37.576487184263364</c:v>
                </c:pt>
                <c:pt idx="125">
                  <c:v>37.542560537633612</c:v>
                </c:pt>
                <c:pt idx="126">
                  <c:v>37.509001402136789</c:v>
                </c:pt>
                <c:pt idx="127">
                  <c:v>37.475837267951341</c:v>
                </c:pt>
                <c:pt idx="128">
                  <c:v>37.443097364208597</c:v>
                </c:pt>
                <c:pt idx="129">
                  <c:v>37.410812482546504</c:v>
                </c:pt>
                <c:pt idx="130">
                  <c:v>37.379014746408409</c:v>
                </c:pt>
                <c:pt idx="131">
                  <c:v>37.347737320595037</c:v>
                </c:pt>
                <c:pt idx="132">
                  <c:v>37.317014056599213</c:v>
                </c:pt>
                <c:pt idx="133">
                  <c:v>37.286879070763739</c:v>
                </c:pt>
                <c:pt idx="134">
                  <c:v>37.25736625435313</c:v>
                </c:pt>
                <c:pt idx="135">
                  <c:v>37.22850871723891</c:v>
                </c:pt>
                <c:pt idx="136">
                  <c:v>37.200338170048973</c:v>
                </c:pt>
                <c:pt idx="137">
                  <c:v>37.17288425325426</c:v>
                </c:pt>
                <c:pt idx="138">
                  <c:v>37.146173825633113</c:v>
                </c:pt>
                <c:pt idx="139">
                  <c:v>37.120230228670323</c:v>
                </c:pt>
                <c:pt idx="140">
                  <c:v>37.09507254745558</c:v>
                </c:pt>
                <c:pt idx="141">
                  <c:v>37.070714892229383</c:v>
                </c:pt>
                <c:pt idx="142">
                  <c:v>37.047165727532523</c:v>
                </c:pt>
                <c:pt idx="143">
                  <c:v>37.024427277586177</c:v>
                </c:pt>
                <c:pt idx="144">
                  <c:v>37.002495036736306</c:v>
                </c:pt>
                <c:pt idx="145">
                  <c:v>36.981357412278143</c:v>
                </c:pt>
                <c:pt idx="146">
                  <c:v>36.960995523596416</c:v>
                </c:pt>
                <c:pt idx="147">
                  <c:v>36.941383176324912</c:v>
                </c:pt>
                <c:pt idx="148">
                  <c:v>36.922487023335293</c:v>
                </c:pt>
                <c:pt idx="149">
                  <c:v>36.904266916177278</c:v>
                </c:pt>
                <c:pt idx="150">
                  <c:v>36.886676441637874</c:v>
                </c:pt>
                <c:pt idx="151">
                  <c:v>36.86966362900877</c:v>
                </c:pt>
                <c:pt idx="152">
                  <c:v>36.853171805140647</c:v>
                </c:pt>
                <c:pt idx="153">
                  <c:v>36.837140567092661</c:v>
                </c:pt>
                <c:pt idx="154">
                  <c:v>36.821506836722506</c:v>
                </c:pt>
                <c:pt idx="155">
                  <c:v>36.806205958315033</c:v>
                </c:pt>
                <c:pt idx="156">
                  <c:v>36.791172799512211</c:v>
                </c:pt>
                <c:pt idx="157">
                  <c:v>36.77634281735827</c:v>
                </c:pt>
                <c:pt idx="158">
                  <c:v>36.761653054972065</c:v>
                </c:pt>
                <c:pt idx="159">
                  <c:v>36.747043039792445</c:v>
                </c:pt>
                <c:pt idx="160">
                  <c:v>36.73245556098292</c:v>
                </c:pt>
                <c:pt idx="161">
                  <c:v>36.717837310849106</c:v>
                </c:pt>
                <c:pt idx="162">
                  <c:v>36.703139382448811</c:v>
                </c:pt>
                <c:pt idx="163">
                  <c:v>36.688317622461213</c:v>
                </c:pt>
                <c:pt idx="164">
                  <c:v>36.673332844433183</c:v>
                </c:pt>
                <c:pt idx="165">
                  <c:v>36.658150912469694</c:v>
                </c:pt>
                <c:pt idx="166">
                  <c:v>36.642742709143597</c:v>
                </c:pt>
                <c:pt idx="167">
                  <c:v>36.627084003846086</c:v>
                </c:pt>
                <c:pt idx="168">
                  <c:v>36.611155239059606</c:v>
                </c:pt>
                <c:pt idx="169">
                  <c:v>36.594941252255964</c:v>
                </c:pt>
                <c:pt idx="170">
                  <c:v>36.578430950492354</c:v>
                </c:pt>
                <c:pt idx="171">
                  <c:v>36.561616953503361</c:v>
                </c:pt>
                <c:pt idx="172">
                  <c:v>36.5444952193712</c:v>
                </c:pt>
                <c:pt idx="173">
                  <c:v>36.527064664884108</c:v>
                </c:pt>
                <c:pt idx="174">
                  <c:v>36.509326790622531</c:v>
                </c:pt>
                <c:pt idx="175">
                  <c:v>36.491285318769251</c:v>
                </c:pt>
                <c:pt idx="176">
                  <c:v>36.472945849716872</c:v>
                </c:pt>
                <c:pt idx="177">
                  <c:v>36.454315541805975</c:v>
                </c:pt>
                <c:pt idx="178">
                  <c:v>36.435402817007713</c:v>
                </c:pt>
                <c:pt idx="179">
                  <c:v>36.416217094078903</c:v>
                </c:pt>
                <c:pt idx="180">
                  <c:v>36.396768549665765</c:v>
                </c:pt>
                <c:pt idx="181">
                  <c:v>36.377067907001361</c:v>
                </c:pt>
                <c:pt idx="182">
                  <c:v>36.357126251210239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40.337200000000003</c:v>
                </c:pt>
                <c:pt idx="1">
                  <c:v>40.134500000000003</c:v>
                </c:pt>
                <c:pt idx="2">
                  <c:v>40.358899999999998</c:v>
                </c:pt>
                <c:pt idx="3">
                  <c:v>40.434100000000001</c:v>
                </c:pt>
                <c:pt idx="4">
                  <c:v>40.397300000000001</c:v>
                </c:pt>
                <c:pt idx="5">
                  <c:v>40.4407</c:v>
                </c:pt>
                <c:pt idx="6">
                  <c:v>40.237400000000001</c:v>
                </c:pt>
                <c:pt idx="7">
                  <c:v>40.182600000000001</c:v>
                </c:pt>
                <c:pt idx="8">
                  <c:v>40.350499999999997</c:v>
                </c:pt>
                <c:pt idx="9">
                  <c:v>40.309100000000001</c:v>
                </c:pt>
                <c:pt idx="10">
                  <c:v>40.535699999999999</c:v>
                </c:pt>
                <c:pt idx="11">
                  <c:v>40.174500000000002</c:v>
                </c:pt>
                <c:pt idx="12">
                  <c:v>40.4206</c:v>
                </c:pt>
                <c:pt idx="13">
                  <c:v>40.409700000000001</c:v>
                </c:pt>
                <c:pt idx="14">
                  <c:v>40.254899999999999</c:v>
                </c:pt>
                <c:pt idx="15">
                  <c:v>40.853900000000003</c:v>
                </c:pt>
                <c:pt idx="16">
                  <c:v>40.882100000000001</c:v>
                </c:pt>
                <c:pt idx="17">
                  <c:v>40.461100000000002</c:v>
                </c:pt>
                <c:pt idx="18">
                  <c:v>40.6496</c:v>
                </c:pt>
                <c:pt idx="19">
                  <c:v>40.678800000000003</c:v>
                </c:pt>
                <c:pt idx="20">
                  <c:v>40.969799999999999</c:v>
                </c:pt>
                <c:pt idx="21">
                  <c:v>40.927799999999998</c:v>
                </c:pt>
                <c:pt idx="22">
                  <c:v>40.798999999999999</c:v>
                </c:pt>
                <c:pt idx="23">
                  <c:v>41.000900000000001</c:v>
                </c:pt>
                <c:pt idx="24">
                  <c:v>40.645899999999997</c:v>
                </c:pt>
                <c:pt idx="25">
                  <c:v>41.157200000000003</c:v>
                </c:pt>
                <c:pt idx="26">
                  <c:v>41.222099999999998</c:v>
                </c:pt>
                <c:pt idx="27">
                  <c:v>41.323900000000002</c:v>
                </c:pt>
                <c:pt idx="28">
                  <c:v>41.19</c:v>
                </c:pt>
                <c:pt idx="29">
                  <c:v>41.4054</c:v>
                </c:pt>
                <c:pt idx="30">
                  <c:v>41.944800000000001</c:v>
                </c:pt>
                <c:pt idx="31">
                  <c:v>41.822000000000003</c:v>
                </c:pt>
                <c:pt idx="32">
                  <c:v>42.069600000000001</c:v>
                </c:pt>
                <c:pt idx="33">
                  <c:v>41.793199999999999</c:v>
                </c:pt>
                <c:pt idx="34">
                  <c:v>42.195300000000003</c:v>
                </c:pt>
                <c:pt idx="35">
                  <c:v>41.665199999999999</c:v>
                </c:pt>
                <c:pt idx="36">
                  <c:v>42.238199999999999</c:v>
                </c:pt>
                <c:pt idx="37">
                  <c:v>42.686900000000001</c:v>
                </c:pt>
                <c:pt idx="38">
                  <c:v>42.256799999999998</c:v>
                </c:pt>
                <c:pt idx="39">
                  <c:v>42.721899999999998</c:v>
                </c:pt>
                <c:pt idx="40">
                  <c:v>43.137300000000003</c:v>
                </c:pt>
                <c:pt idx="41">
                  <c:v>43.3354</c:v>
                </c:pt>
                <c:pt idx="42">
                  <c:v>43.514099999999999</c:v>
                </c:pt>
                <c:pt idx="43">
                  <c:v>44.1372</c:v>
                </c:pt>
                <c:pt idx="44">
                  <c:v>44.686799999999998</c:v>
                </c:pt>
                <c:pt idx="45">
                  <c:v>46.380699999999997</c:v>
                </c:pt>
                <c:pt idx="46">
                  <c:v>48.317500000000003</c:v>
                </c:pt>
                <c:pt idx="47">
                  <c:v>52.128799999999998</c:v>
                </c:pt>
                <c:pt idx="48">
                  <c:v>56.8825</c:v>
                </c:pt>
                <c:pt idx="49">
                  <c:v>62.256</c:v>
                </c:pt>
                <c:pt idx="50">
                  <c:v>68.331900000000005</c:v>
                </c:pt>
                <c:pt idx="51">
                  <c:v>73.797600000000003</c:v>
                </c:pt>
                <c:pt idx="52">
                  <c:v>78.654399999999995</c:v>
                </c:pt>
                <c:pt idx="53">
                  <c:v>82.328699999999998</c:v>
                </c:pt>
                <c:pt idx="54">
                  <c:v>84.984200000000001</c:v>
                </c:pt>
                <c:pt idx="55">
                  <c:v>86.578699999999998</c:v>
                </c:pt>
                <c:pt idx="56">
                  <c:v>86.796899999999994</c:v>
                </c:pt>
                <c:pt idx="57">
                  <c:v>85.366399999999999</c:v>
                </c:pt>
                <c:pt idx="58">
                  <c:v>81.334100000000007</c:v>
                </c:pt>
                <c:pt idx="59">
                  <c:v>73.989400000000003</c:v>
                </c:pt>
                <c:pt idx="60">
                  <c:v>61.558799999999998</c:v>
                </c:pt>
                <c:pt idx="61">
                  <c:v>48.687899999999999</c:v>
                </c:pt>
                <c:pt idx="62">
                  <c:v>42.659599999999998</c:v>
                </c:pt>
                <c:pt idx="63">
                  <c:v>41.506500000000003</c:v>
                </c:pt>
                <c:pt idx="64">
                  <c:v>41.601399999999998</c:v>
                </c:pt>
                <c:pt idx="65">
                  <c:v>41.4315</c:v>
                </c:pt>
                <c:pt idx="66">
                  <c:v>41.712899999999998</c:v>
                </c:pt>
                <c:pt idx="67">
                  <c:v>42.199599999999997</c:v>
                </c:pt>
                <c:pt idx="68">
                  <c:v>41.955100000000002</c:v>
                </c:pt>
                <c:pt idx="69">
                  <c:v>42.801299999999998</c:v>
                </c:pt>
                <c:pt idx="70">
                  <c:v>43.993600000000001</c:v>
                </c:pt>
                <c:pt idx="71">
                  <c:v>45.664000000000001</c:v>
                </c:pt>
                <c:pt idx="72">
                  <c:v>47.986199999999997</c:v>
                </c:pt>
                <c:pt idx="73">
                  <c:v>51.362499999999997</c:v>
                </c:pt>
                <c:pt idx="74">
                  <c:v>55.125799999999998</c:v>
                </c:pt>
                <c:pt idx="75">
                  <c:v>58.7575</c:v>
                </c:pt>
                <c:pt idx="76">
                  <c:v>62.190199999999997</c:v>
                </c:pt>
                <c:pt idx="77">
                  <c:v>65.343000000000004</c:v>
                </c:pt>
                <c:pt idx="78">
                  <c:v>68.029899999999998</c:v>
                </c:pt>
                <c:pt idx="79">
                  <c:v>69.475499999999997</c:v>
                </c:pt>
                <c:pt idx="80">
                  <c:v>69.774600000000007</c:v>
                </c:pt>
                <c:pt idx="81">
                  <c:v>68.394999999999996</c:v>
                </c:pt>
                <c:pt idx="82">
                  <c:v>63.484200000000001</c:v>
                </c:pt>
                <c:pt idx="83">
                  <c:v>55.400599999999997</c:v>
                </c:pt>
                <c:pt idx="84">
                  <c:v>45.680100000000003</c:v>
                </c:pt>
                <c:pt idx="85">
                  <c:v>40.311799999999998</c:v>
                </c:pt>
                <c:pt idx="86">
                  <c:v>39.392699999999998</c:v>
                </c:pt>
                <c:pt idx="87">
                  <c:v>39.586100000000002</c:v>
                </c:pt>
                <c:pt idx="88">
                  <c:v>39.344999999999999</c:v>
                </c:pt>
                <c:pt idx="89">
                  <c:v>39.4833</c:v>
                </c:pt>
                <c:pt idx="90">
                  <c:v>39.169800000000002</c:v>
                </c:pt>
                <c:pt idx="91">
                  <c:v>39.184899999999999</c:v>
                </c:pt>
                <c:pt idx="92">
                  <c:v>39.241</c:v>
                </c:pt>
                <c:pt idx="93">
                  <c:v>39.5197</c:v>
                </c:pt>
                <c:pt idx="94">
                  <c:v>39.432200000000002</c:v>
                </c:pt>
                <c:pt idx="95">
                  <c:v>39.177199999999999</c:v>
                </c:pt>
                <c:pt idx="96">
                  <c:v>39.440100000000001</c:v>
                </c:pt>
                <c:pt idx="97">
                  <c:v>39.145899999999997</c:v>
                </c:pt>
                <c:pt idx="98">
                  <c:v>39.2378</c:v>
                </c:pt>
                <c:pt idx="99">
                  <c:v>39.295200000000001</c:v>
                </c:pt>
                <c:pt idx="100">
                  <c:v>39.4968</c:v>
                </c:pt>
                <c:pt idx="101">
                  <c:v>39.433399999999999</c:v>
                </c:pt>
                <c:pt idx="102">
                  <c:v>39.347200000000001</c:v>
                </c:pt>
                <c:pt idx="103">
                  <c:v>39.511000000000003</c:v>
                </c:pt>
                <c:pt idx="104">
                  <c:v>39.752099999999999</c:v>
                </c:pt>
                <c:pt idx="105">
                  <c:v>39.868200000000002</c:v>
                </c:pt>
                <c:pt idx="106">
                  <c:v>39.255499999999998</c:v>
                </c:pt>
                <c:pt idx="107">
                  <c:v>39.861800000000002</c:v>
                </c:pt>
                <c:pt idx="108">
                  <c:v>39.273000000000003</c:v>
                </c:pt>
                <c:pt idx="109">
                  <c:v>39.155900000000003</c:v>
                </c:pt>
                <c:pt idx="110">
                  <c:v>39.733400000000003</c:v>
                </c:pt>
                <c:pt idx="111">
                  <c:v>39.390700000000002</c:v>
                </c:pt>
                <c:pt idx="112">
                  <c:v>39.769199999999998</c:v>
                </c:pt>
                <c:pt idx="113">
                  <c:v>40.4998</c:v>
                </c:pt>
                <c:pt idx="114">
                  <c:v>40.992699999999999</c:v>
                </c:pt>
                <c:pt idx="115">
                  <c:v>41.7806</c:v>
                </c:pt>
                <c:pt idx="116">
                  <c:v>42.586500000000001</c:v>
                </c:pt>
                <c:pt idx="117">
                  <c:v>43.274900000000002</c:v>
                </c:pt>
                <c:pt idx="118">
                  <c:v>43.197099999999999</c:v>
                </c:pt>
                <c:pt idx="119">
                  <c:v>42.584000000000003</c:v>
                </c:pt>
                <c:pt idx="120">
                  <c:v>41.661999999999999</c:v>
                </c:pt>
                <c:pt idx="121">
                  <c:v>41.195900000000002</c:v>
                </c:pt>
                <c:pt idx="122">
                  <c:v>39.720399999999998</c:v>
                </c:pt>
                <c:pt idx="123">
                  <c:v>38.996400000000001</c:v>
                </c:pt>
                <c:pt idx="124">
                  <c:v>38.323599999999999</c:v>
                </c:pt>
                <c:pt idx="125">
                  <c:v>38.073399999999999</c:v>
                </c:pt>
                <c:pt idx="126">
                  <c:v>38.105699999999999</c:v>
                </c:pt>
                <c:pt idx="127">
                  <c:v>38.296100000000003</c:v>
                </c:pt>
                <c:pt idx="128">
                  <c:v>37.940800000000003</c:v>
                </c:pt>
                <c:pt idx="129">
                  <c:v>37.793300000000002</c:v>
                </c:pt>
                <c:pt idx="130">
                  <c:v>38.020099999999999</c:v>
                </c:pt>
                <c:pt idx="131">
                  <c:v>37.817799999999998</c:v>
                </c:pt>
                <c:pt idx="132">
                  <c:v>38.057099999999998</c:v>
                </c:pt>
                <c:pt idx="133">
                  <c:v>37.656999999999996</c:v>
                </c:pt>
                <c:pt idx="134">
                  <c:v>37.664299999999997</c:v>
                </c:pt>
                <c:pt idx="135">
                  <c:v>37.686399999999999</c:v>
                </c:pt>
                <c:pt idx="136">
                  <c:v>37.8078</c:v>
                </c:pt>
                <c:pt idx="137">
                  <c:v>37.990400000000001</c:v>
                </c:pt>
                <c:pt idx="138">
                  <c:v>38.291600000000003</c:v>
                </c:pt>
                <c:pt idx="139">
                  <c:v>37.989100000000001</c:v>
                </c:pt>
                <c:pt idx="140">
                  <c:v>38.021000000000001</c:v>
                </c:pt>
                <c:pt idx="141">
                  <c:v>38.055199999999999</c:v>
                </c:pt>
                <c:pt idx="142">
                  <c:v>38.353400000000001</c:v>
                </c:pt>
                <c:pt idx="143">
                  <c:v>38.652000000000001</c:v>
                </c:pt>
                <c:pt idx="144">
                  <c:v>39.5777</c:v>
                </c:pt>
                <c:pt idx="145">
                  <c:v>39.9238</c:v>
                </c:pt>
                <c:pt idx="146">
                  <c:v>40.1524</c:v>
                </c:pt>
                <c:pt idx="147">
                  <c:v>40.542499999999997</c:v>
                </c:pt>
                <c:pt idx="148">
                  <c:v>40.135300000000001</c:v>
                </c:pt>
                <c:pt idx="149">
                  <c:v>39.694000000000003</c:v>
                </c:pt>
                <c:pt idx="150">
                  <c:v>38.671100000000003</c:v>
                </c:pt>
                <c:pt idx="151">
                  <c:v>38.313400000000001</c:v>
                </c:pt>
                <c:pt idx="152">
                  <c:v>37.7575</c:v>
                </c:pt>
                <c:pt idx="153">
                  <c:v>37.3202</c:v>
                </c:pt>
                <c:pt idx="154">
                  <c:v>37.566499999999998</c:v>
                </c:pt>
                <c:pt idx="155">
                  <c:v>37.327300000000001</c:v>
                </c:pt>
                <c:pt idx="156">
                  <c:v>37.3322</c:v>
                </c:pt>
                <c:pt idx="157">
                  <c:v>37.401499999999999</c:v>
                </c:pt>
                <c:pt idx="158">
                  <c:v>37.077599999999997</c:v>
                </c:pt>
                <c:pt idx="159">
                  <c:v>36.895099999999999</c:v>
                </c:pt>
                <c:pt idx="160">
                  <c:v>37.109000000000002</c:v>
                </c:pt>
                <c:pt idx="161">
                  <c:v>37.151800000000001</c:v>
                </c:pt>
                <c:pt idx="162">
                  <c:v>37.023600000000002</c:v>
                </c:pt>
                <c:pt idx="163">
                  <c:v>36.945900000000002</c:v>
                </c:pt>
                <c:pt idx="164">
                  <c:v>36.963099999999997</c:v>
                </c:pt>
                <c:pt idx="165">
                  <c:v>37.08</c:v>
                </c:pt>
                <c:pt idx="166">
                  <c:v>37.030500000000004</c:v>
                </c:pt>
                <c:pt idx="167">
                  <c:v>36.869100000000003</c:v>
                </c:pt>
                <c:pt idx="168">
                  <c:v>36.703899999999997</c:v>
                </c:pt>
                <c:pt idx="169">
                  <c:v>36.789499999999997</c:v>
                </c:pt>
                <c:pt idx="170">
                  <c:v>37.085099999999997</c:v>
                </c:pt>
                <c:pt idx="171">
                  <c:v>36.655000000000001</c:v>
                </c:pt>
                <c:pt idx="172">
                  <c:v>36.955599999999997</c:v>
                </c:pt>
                <c:pt idx="173">
                  <c:v>36.894300000000001</c:v>
                </c:pt>
                <c:pt idx="174">
                  <c:v>36.78</c:v>
                </c:pt>
                <c:pt idx="175">
                  <c:v>36.903500000000001</c:v>
                </c:pt>
                <c:pt idx="176">
                  <c:v>36.529699999999998</c:v>
                </c:pt>
                <c:pt idx="177">
                  <c:v>36.681600000000003</c:v>
                </c:pt>
                <c:pt idx="178">
                  <c:v>36.784500000000001</c:v>
                </c:pt>
                <c:pt idx="179">
                  <c:v>36.958599999999997</c:v>
                </c:pt>
                <c:pt idx="180">
                  <c:v>36.738799999999998</c:v>
                </c:pt>
                <c:pt idx="181">
                  <c:v>36.719299999999997</c:v>
                </c:pt>
                <c:pt idx="182">
                  <c:v>36.521500000000003</c:v>
                </c:pt>
                <c:pt idx="183">
                  <c:v>36.807400000000001</c:v>
                </c:pt>
                <c:pt idx="184">
                  <c:v>36.665500000000002</c:v>
                </c:pt>
                <c:pt idx="185">
                  <c:v>36.979399999999998</c:v>
                </c:pt>
                <c:pt idx="186">
                  <c:v>36.835000000000001</c:v>
                </c:pt>
                <c:pt idx="187">
                  <c:v>36.720500000000001</c:v>
                </c:pt>
                <c:pt idx="188">
                  <c:v>36.653500000000001</c:v>
                </c:pt>
                <c:pt idx="189">
                  <c:v>36.35</c:v>
                </c:pt>
                <c:pt idx="190">
                  <c:v>36.703800000000001</c:v>
                </c:pt>
                <c:pt idx="191">
                  <c:v>36.7742</c:v>
                </c:pt>
                <c:pt idx="192">
                  <c:v>36.654899999999998</c:v>
                </c:pt>
                <c:pt idx="193">
                  <c:v>36.911999999999999</c:v>
                </c:pt>
                <c:pt idx="194">
                  <c:v>36.287799999999997</c:v>
                </c:pt>
                <c:pt idx="195">
                  <c:v>36.950099999999999</c:v>
                </c:pt>
                <c:pt idx="196">
                  <c:v>36.328499999999998</c:v>
                </c:pt>
                <c:pt idx="197">
                  <c:v>36.531799999999997</c:v>
                </c:pt>
                <c:pt idx="198">
                  <c:v>36.686500000000002</c:v>
                </c:pt>
                <c:pt idx="199">
                  <c:v>36.366900000000001</c:v>
                </c:pt>
                <c:pt idx="200">
                  <c:v>36.337699999999998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39.987181226411728</c:v>
                </c:pt>
                <c:pt idx="7">
                  <c:v>40.07261362714128</c:v>
                </c:pt>
                <c:pt idx="8">
                  <c:v>40.158199753541005</c:v>
                </c:pt>
                <c:pt idx="9">
                  <c:v>40.243908717928811</c:v>
                </c:pt>
                <c:pt idx="10">
                  <c:v>40.329702802543935</c:v>
                </c:pt>
                <c:pt idx="11">
                  <c:v>40.415536610419359</c:v>
                </c:pt>
                <c:pt idx="12">
                  <c:v>40.501356161440413</c:v>
                </c:pt>
                <c:pt idx="13">
                  <c:v>40.587097940226748</c:v>
                </c:pt>
                <c:pt idx="14">
                  <c:v>40.672687905734328</c:v>
                </c:pt>
                <c:pt idx="15">
                  <c:v>40.758040476505208</c:v>
                </c:pt>
                <c:pt idx="16">
                  <c:v>40.843057510576926</c:v>
                </c:pt>
                <c:pt idx="17">
                  <c:v>40.927627305770081</c:v>
                </c:pt>
                <c:pt idx="18">
                  <c:v>41.011623655604716</c:v>
                </c:pt>
                <c:pt idx="19">
                  <c:v>41.09490501094173</c:v>
                </c:pt>
                <c:pt idx="20">
                  <c:v>41.177313822618025</c:v>
                </c:pt>
                <c:pt idx="21">
                  <c:v>41.258676185578899</c:v>
                </c:pt>
                <c:pt idx="22">
                  <c:v>41.338801988450541</c:v>
                </c:pt>
                <c:pt idx="23">
                  <c:v>41.417485926536706</c:v>
                </c:pt>
                <c:pt idx="24">
                  <c:v>41.494510016070606</c:v>
                </c:pt>
                <c:pt idx="25">
                  <c:v>41.569648742621901</c:v>
                </c:pt>
                <c:pt idx="26">
                  <c:v>41.642678823563884</c:v>
                </c:pt>
                <c:pt idx="27">
                  <c:v>41.71339695870774</c:v>
                </c:pt>
                <c:pt idx="28">
                  <c:v>41.781651140362094</c:v>
                </c:pt>
                <c:pt idx="29">
                  <c:v>41.847394390327118</c:v>
                </c:pt>
                <c:pt idx="30">
                  <c:v>41.91077446276158</c:v>
                </c:pt>
                <c:pt idx="31">
                  <c:v>41.972279231900821</c:v>
                </c:pt>
                <c:pt idx="32">
                  <c:v>42.032964959920164</c:v>
                </c:pt>
                <c:pt idx="33">
                  <c:v>42.094802568516037</c:v>
                </c:pt>
                <c:pt idx="34">
                  <c:v>42.161183604045391</c:v>
                </c:pt>
                <c:pt idx="35">
                  <c:v>42.237629703835474</c:v>
                </c:pt>
                <c:pt idx="36">
                  <c:v>42.332742568168172</c:v>
                </c:pt>
                <c:pt idx="37">
                  <c:v>42.459410152899281</c:v>
                </c:pt>
                <c:pt idx="38">
                  <c:v>42.636243297850442</c:v>
                </c:pt>
                <c:pt idx="39">
                  <c:v>42.889151157346731</c:v>
                </c:pt>
                <c:pt idx="40">
                  <c:v>43.25287356630318</c:v>
                </c:pt>
                <c:pt idx="41">
                  <c:v>43.77218084383739</c:v>
                </c:pt>
                <c:pt idx="42">
                  <c:v>44.502343023263478</c:v>
                </c:pt>
                <c:pt idx="43">
                  <c:v>45.508388055548487</c:v>
                </c:pt>
                <c:pt idx="44">
                  <c:v>46.86264751158501</c:v>
                </c:pt>
                <c:pt idx="45">
                  <c:v>48.640166447463393</c:v>
                </c:pt>
                <c:pt idx="46">
                  <c:v>50.91176146992202</c:v>
                </c:pt>
                <c:pt idx="47">
                  <c:v>53.734857195171791</c:v>
                </c:pt>
                <c:pt idx="48">
                  <c:v>57.142690954711419</c:v>
                </c:pt>
                <c:pt idx="49">
                  <c:v>61.132962431528597</c:v>
                </c:pt>
                <c:pt idx="50">
                  <c:v>65.657250327500392</c:v>
                </c:pt>
                <c:pt idx="51">
                  <c:v>70.611546209740297</c:v>
                </c:pt>
                <c:pt idx="52">
                  <c:v>75.823139746908026</c:v>
                </c:pt>
                <c:pt idx="53">
                  <c:v>81.015509394806656</c:v>
                </c:pt>
                <c:pt idx="54">
                  <c:v>85.718216133245392</c:v>
                </c:pt>
                <c:pt idx="55">
                  <c:v>89.121559122485195</c:v>
                </c:pt>
                <c:pt idx="56">
                  <c:v>90.023320347188843</c:v>
                </c:pt>
                <c:pt idx="57">
                  <c:v>87.179929291729067</c:v>
                </c:pt>
                <c:pt idx="58">
                  <c:v>80.171715825889791</c:v>
                </c:pt>
                <c:pt idx="59">
                  <c:v>70.183084935389516</c:v>
                </c:pt>
                <c:pt idx="60">
                  <c:v>59.728976701009564</c:v>
                </c:pt>
                <c:pt idx="61">
                  <c:v>51.25836619605343</c:v>
                </c:pt>
                <c:pt idx="62">
                  <c:v>45.856942850892665</c:v>
                </c:pt>
                <c:pt idx="63">
                  <c:v>43.145204994500098</c:v>
                </c:pt>
                <c:pt idx="64">
                  <c:v>42.111796549370396</c:v>
                </c:pt>
                <c:pt idx="65">
                  <c:v>41.900016155625117</c:v>
                </c:pt>
                <c:pt idx="66">
                  <c:v>42.060177223283517</c:v>
                </c:pt>
                <c:pt idx="67">
                  <c:v>42.444947725745436</c:v>
                </c:pt>
                <c:pt idx="68">
                  <c:v>43.050352092236984</c:v>
                </c:pt>
                <c:pt idx="69">
                  <c:v>43.923093558480041</c:v>
                </c:pt>
                <c:pt idx="70">
                  <c:v>45.123029449155219</c:v>
                </c:pt>
                <c:pt idx="71">
                  <c:v>46.707508201829761</c:v>
                </c:pt>
                <c:pt idx="72">
                  <c:v>48.720238208250024</c:v>
                </c:pt>
                <c:pt idx="73">
                  <c:v>51.179969063325665</c:v>
                </c:pt>
                <c:pt idx="74">
                  <c:v>54.06926612964098</c:v>
                </c:pt>
                <c:pt idx="75">
                  <c:v>57.325221120519451</c:v>
                </c:pt>
                <c:pt idx="76">
                  <c:v>60.833887864293885</c:v>
                </c:pt>
                <c:pt idx="77">
                  <c:v>64.425265347197268</c:v>
                </c:pt>
                <c:pt idx="78">
                  <c:v>67.838327491351706</c:v>
                </c:pt>
                <c:pt idx="79">
                  <c:v>70.55970561196176</c:v>
                </c:pt>
                <c:pt idx="80">
                  <c:v>71.498859278087622</c:v>
                </c:pt>
                <c:pt idx="81">
                  <c:v>69.051983172160732</c:v>
                </c:pt>
                <c:pt idx="82">
                  <c:v>62.513860148255901</c:v>
                </c:pt>
                <c:pt idx="83">
                  <c:v>53.798675664984913</c:v>
                </c:pt>
                <c:pt idx="84">
                  <c:v>46.393401876965108</c:v>
                </c:pt>
                <c:pt idx="85">
                  <c:v>42.188925398059716</c:v>
                </c:pt>
                <c:pt idx="86">
                  <c:v>40.557520326700484</c:v>
                </c:pt>
                <c:pt idx="87">
                  <c:v>40.100150102766406</c:v>
                </c:pt>
                <c:pt idx="88">
                  <c:v>39.97917241146132</c:v>
                </c:pt>
                <c:pt idx="89">
                  <c:v>39.921208130389196</c:v>
                </c:pt>
                <c:pt idx="90">
                  <c:v>39.87137860975669</c:v>
                </c:pt>
                <c:pt idx="91">
                  <c:v>39.822586351258764</c:v>
                </c:pt>
                <c:pt idx="92">
                  <c:v>39.774210945698485</c:v>
                </c:pt>
                <c:pt idx="93">
                  <c:v>39.726198006957162</c:v>
                </c:pt>
                <c:pt idx="94">
                  <c:v>39.678526374486815</c:v>
                </c:pt>
                <c:pt idx="95">
                  <c:v>39.631177110094391</c:v>
                </c:pt>
                <c:pt idx="96">
                  <c:v>39.584132650582063</c:v>
                </c:pt>
                <c:pt idx="97">
                  <c:v>39.537377770532693</c:v>
                </c:pt>
                <c:pt idx="98">
                  <c:v>39.490902400994194</c:v>
                </c:pt>
                <c:pt idx="99">
                  <c:v>39.444709248426847</c:v>
                </c:pt>
                <c:pt idx="100">
                  <c:v>39.398833110093136</c:v>
                </c:pt>
                <c:pt idx="101">
                  <c:v>39.353386547611493</c:v>
                </c:pt>
                <c:pt idx="102">
                  <c:v>39.308660207391192</c:v>
                </c:pt>
                <c:pt idx="103">
                  <c:v>39.26532653676356</c:v>
                </c:pt>
                <c:pt idx="104">
                  <c:v>39.224819766192638</c:v>
                </c:pt>
                <c:pt idx="105">
                  <c:v>39.189980677976564</c:v>
                </c:pt>
                <c:pt idx="106">
                  <c:v>39.166036307072929</c:v>
                </c:pt>
                <c:pt idx="107">
                  <c:v>39.161894622155224</c:v>
                </c:pt>
                <c:pt idx="108">
                  <c:v>39.19153730656609</c:v>
                </c:pt>
                <c:pt idx="109">
                  <c:v>39.274989945748082</c:v>
                </c:pt>
                <c:pt idx="110">
                  <c:v>39.438011885920787</c:v>
                </c:pt>
                <c:pt idx="111">
                  <c:v>39.709425761587596</c:v>
                </c:pt>
                <c:pt idx="112">
                  <c:v>40.115008161764976</c:v>
                </c:pt>
                <c:pt idx="113">
                  <c:v>40.666948921658594</c:v>
                </c:pt>
                <c:pt idx="114">
                  <c:v>41.347888302754257</c:v>
                </c:pt>
                <c:pt idx="115">
                  <c:v>42.089953634284235</c:v>
                </c:pt>
                <c:pt idx="116">
                  <c:v>42.756943720887456</c:v>
                </c:pt>
                <c:pt idx="117">
                  <c:v>43.153721494395974</c:v>
                </c:pt>
                <c:pt idx="118">
                  <c:v>43.09239457251136</c:v>
                </c:pt>
                <c:pt idx="119">
                  <c:v>42.505662262240342</c:v>
                </c:pt>
                <c:pt idx="120">
                  <c:v>41.525621221606208</c:v>
                </c:pt>
                <c:pt idx="121">
                  <c:v>40.435694426686048</c:v>
                </c:pt>
                <c:pt idx="122">
                  <c:v>39.512200741896635</c:v>
                </c:pt>
                <c:pt idx="123">
                  <c:v>38.887670637491425</c:v>
                </c:pt>
                <c:pt idx="124">
                  <c:v>38.538289739282838</c:v>
                </c:pt>
                <c:pt idx="125">
                  <c:v>38.365963613693864</c:v>
                </c:pt>
                <c:pt idx="126">
                  <c:v>38.279656940551988</c:v>
                </c:pt>
                <c:pt idx="127">
                  <c:v>38.225961677849547</c:v>
                </c:pt>
                <c:pt idx="128">
                  <c:v>38.18216930645405</c:v>
                </c:pt>
                <c:pt idx="129">
                  <c:v>38.140942969466657</c:v>
                </c:pt>
                <c:pt idx="130">
                  <c:v>38.100452285520845</c:v>
                </c:pt>
                <c:pt idx="131">
                  <c:v>38.060364940553313</c:v>
                </c:pt>
                <c:pt idx="132">
                  <c:v>38.020692364095659</c:v>
                </c:pt>
                <c:pt idx="133">
                  <c:v>37.981580553443429</c:v>
                </c:pt>
                <c:pt idx="134">
                  <c:v>37.943377757071282</c:v>
                </c:pt>
                <c:pt idx="135">
                  <c:v>37.906856133671241</c:v>
                </c:pt>
                <c:pt idx="136">
                  <c:v>37.873629425425911</c:v>
                </c:pt>
                <c:pt idx="137">
                  <c:v>37.846838175635703</c:v>
                </c:pt>
                <c:pt idx="138">
                  <c:v>37.832124252534996</c:v>
                </c:pt>
                <c:pt idx="139">
                  <c:v>37.838766540070367</c:v>
                </c:pt>
                <c:pt idx="140">
                  <c:v>37.880586176156285</c:v>
                </c:pt>
                <c:pt idx="141">
                  <c:v>37.975910109493469</c:v>
                </c:pt>
                <c:pt idx="142">
                  <c:v>38.145670944209648</c:v>
                </c:pt>
                <c:pt idx="143">
                  <c:v>38.408822379695685</c:v>
                </c:pt>
                <c:pt idx="144">
                  <c:v>38.774579003581309</c:v>
                </c:pt>
                <c:pt idx="145">
                  <c:v>39.230719784083185</c:v>
                </c:pt>
                <c:pt idx="146">
                  <c:v>39.726115623776828</c:v>
                </c:pt>
                <c:pt idx="147">
                  <c:v>40.150351541670155</c:v>
                </c:pt>
                <c:pt idx="148">
                  <c:v>40.336328510319561</c:v>
                </c:pt>
                <c:pt idx="149">
                  <c:v>40.132684453724615</c:v>
                </c:pt>
                <c:pt idx="150">
                  <c:v>39.535510549536234</c:v>
                </c:pt>
                <c:pt idx="151">
                  <c:v>38.745557916206138</c:v>
                </c:pt>
                <c:pt idx="152">
                  <c:v>38.040433059522556</c:v>
                </c:pt>
                <c:pt idx="153">
                  <c:v>37.578827219714242</c:v>
                </c:pt>
                <c:pt idx="154">
                  <c:v>37.345012689772588</c:v>
                </c:pt>
                <c:pt idx="155">
                  <c:v>37.243019560465449</c:v>
                </c:pt>
                <c:pt idx="156">
                  <c:v>37.19369055651584</c:v>
                </c:pt>
                <c:pt idx="157">
                  <c:v>37.159499717717502</c:v>
                </c:pt>
                <c:pt idx="158">
                  <c:v>37.128525584104914</c:v>
                </c:pt>
                <c:pt idx="159">
                  <c:v>37.098076616907875</c:v>
                </c:pt>
                <c:pt idx="160">
                  <c:v>37.067690008927023</c:v>
                </c:pt>
                <c:pt idx="161">
                  <c:v>37.037283133714027</c:v>
                </c:pt>
                <c:pt idx="162">
                  <c:v>37.006822165532057</c:v>
                </c:pt>
                <c:pt idx="163">
                  <c:v>36.976280231922082</c:v>
                </c:pt>
                <c:pt idx="164">
                  <c:v>36.945633703264406</c:v>
                </c:pt>
                <c:pt idx="165">
                  <c:v>36.914861998715736</c:v>
                </c:pt>
                <c:pt idx="166">
                  <c:v>36.883947565873825</c:v>
                </c:pt>
                <c:pt idx="167">
                  <c:v>36.852875810585019</c:v>
                </c:pt>
                <c:pt idx="168">
                  <c:v>36.821634975469536</c:v>
                </c:pt>
                <c:pt idx="169">
                  <c:v>36.790215977405495</c:v>
                </c:pt>
                <c:pt idx="170">
                  <c:v>36.758612214390617</c:v>
                </c:pt>
                <c:pt idx="171">
                  <c:v>36.726819351537308</c:v>
                </c:pt>
                <c:pt idx="172">
                  <c:v>36.694835094979517</c:v>
                </c:pt>
                <c:pt idx="173">
                  <c:v>36.66265896130713</c:v>
                </c:pt>
                <c:pt idx="174">
                  <c:v>36.63029204889591</c:v>
                </c:pt>
                <c:pt idx="175">
                  <c:v>36.597736816250681</c:v>
                </c:pt>
                <c:pt idx="176">
                  <c:v>36.564996871288791</c:v>
                </c:pt>
                <c:pt idx="177">
                  <c:v>36.532076774403436</c:v>
                </c:pt>
                <c:pt idx="178">
                  <c:v>36.498981857187502</c:v>
                </c:pt>
                <c:pt idx="179">
                  <c:v>36.465718057882881</c:v>
                </c:pt>
                <c:pt idx="180">
                  <c:v>36.432291773946844</c:v>
                </c:pt>
                <c:pt idx="181">
                  <c:v>36.398709731591723</c:v>
                </c:pt>
                <c:pt idx="182">
                  <c:v>36.364978871743979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39.987181226410989</c:v>
                </c:pt>
                <c:pt idx="7">
                  <c:v>40.072613627138821</c:v>
                </c:pt>
                <c:pt idx="8">
                  <c:v>40.158199753533054</c:v>
                </c:pt>
                <c:pt idx="9">
                  <c:v>40.243908717903651</c:v>
                </c:pt>
                <c:pt idx="10">
                  <c:v>40.329702802466102</c:v>
                </c:pt>
                <c:pt idx="11">
                  <c:v>40.415536610184049</c:v>
                </c:pt>
                <c:pt idx="12">
                  <c:v>40.501356160745061</c:v>
                </c:pt>
                <c:pt idx="13">
                  <c:v>40.587097938218392</c:v>
                </c:pt>
                <c:pt idx="14">
                  <c:v>40.672687900064645</c:v>
                </c:pt>
                <c:pt idx="15">
                  <c:v>40.758040460860954</c:v>
                </c:pt>
                <c:pt idx="16">
                  <c:v>40.843057468384956</c:v>
                </c:pt>
                <c:pt idx="17">
                  <c:v>40.927627194549906</c:v>
                </c:pt>
                <c:pt idx="18">
                  <c:v>41.011623369044308</c:v>
                </c:pt>
                <c:pt idx="19">
                  <c:v>41.094904289290049</c:v>
                </c:pt>
                <c:pt idx="20">
                  <c:v>41.177312046311549</c:v>
                </c:pt>
                <c:pt idx="21">
                  <c:v>41.258671912046481</c:v>
                </c:pt>
                <c:pt idx="22">
                  <c:v>41.33879193917074</c:v>
                </c:pt>
                <c:pt idx="23">
                  <c:v>41.417462829210685</c:v>
                </c:pt>
                <c:pt idx="24">
                  <c:v>41.494458128026352</c:v>
                </c:pt>
                <c:pt idx="25">
                  <c:v>41.569534809045606</c:v>
                </c:pt>
                <c:pt idx="26">
                  <c:v>41.642434303225137</c:v>
                </c:pt>
                <c:pt idx="27">
                  <c:v>41.712884029914697</c:v>
                </c:pt>
                <c:pt idx="28">
                  <c:v>41.780599473960187</c:v>
                </c:pt>
                <c:pt idx="29">
                  <c:v>41.845286840984357</c:v>
                </c:pt>
                <c:pt idx="30">
                  <c:v>41.906646304543301</c:v>
                </c:pt>
                <c:pt idx="31">
                  <c:v>41.96437583581438</c:v>
                </c:pt>
                <c:pt idx="32">
                  <c:v>42.018175579095626</c:v>
                </c:pt>
                <c:pt idx="33">
                  <c:v>42.067752705659487</c:v>
                </c:pt>
                <c:pt idx="34">
                  <c:v>42.112826645918624</c:v>
                </c:pt>
                <c:pt idx="35">
                  <c:v>42.153134567459269</c:v>
                </c:pt>
                <c:pt idx="36">
                  <c:v>42.188436936736409</c:v>
                </c:pt>
                <c:pt idx="37">
                  <c:v>42.218522977808121</c:v>
                </c:pt>
                <c:pt idx="38">
                  <c:v>42.243215825125674</c:v>
                </c:pt>
                <c:pt idx="39">
                  <c:v>42.262377161489994</c:v>
                </c:pt>
                <c:pt idx="40">
                  <c:v>42.275911138615093</c:v>
                </c:pt>
                <c:pt idx="41">
                  <c:v>42.283767397155394</c:v>
                </c:pt>
                <c:pt idx="42">
                  <c:v>42.285943035269142</c:v>
                </c:pt>
                <c:pt idx="43">
                  <c:v>42.282483418277856</c:v>
                </c:pt>
                <c:pt idx="44">
                  <c:v>42.273481774042672</c:v>
                </c:pt>
                <c:pt idx="45">
                  <c:v>42.25907757565799</c:v>
                </c:pt>
                <c:pt idx="46">
                  <c:v>42.239453770719948</c:v>
                </c:pt>
                <c:pt idx="47">
                  <c:v>42.214832970386766</c:v>
                </c:pt>
                <c:pt idx="48">
                  <c:v>42.185472757683357</c:v>
                </c:pt>
                <c:pt idx="49">
                  <c:v>42.151660309774876</c:v>
                </c:pt>
                <c:pt idx="50">
                  <c:v>42.113706551111541</c:v>
                </c:pt>
                <c:pt idx="51">
                  <c:v>42.0719400625836</c:v>
                </c:pt>
                <c:pt idx="52">
                  <c:v>42.026700966552767</c:v>
                </c:pt>
                <c:pt idx="53">
                  <c:v>41.978334990407198</c:v>
                </c:pt>
                <c:pt idx="54">
                  <c:v>41.927187884529758</c:v>
                </c:pt>
                <c:pt idx="55">
                  <c:v>41.873600337195015</c:v>
                </c:pt>
                <c:pt idx="56">
                  <c:v>41.817903491989739</c:v>
                </c:pt>
                <c:pt idx="57">
                  <c:v>41.760415135794105</c:v>
                </c:pt>
                <c:pt idx="58">
                  <c:v>41.701436589665107</c:v>
                </c:pt>
                <c:pt idx="59">
                  <c:v>41.641250303060055</c:v>
                </c:pt>
                <c:pt idx="60">
                  <c:v>41.580118125027759</c:v>
                </c:pt>
                <c:pt idx="61">
                  <c:v>41.518280204957193</c:v>
                </c:pt>
                <c:pt idx="62">
                  <c:v>41.455954460340983</c:v>
                </c:pt>
                <c:pt idx="63">
                  <c:v>41.393336539482277</c:v>
                </c:pt>
                <c:pt idx="64">
                  <c:v>41.330600202530263</c:v>
                </c:pt>
                <c:pt idx="65">
                  <c:v>41.267898043869721</c:v>
                </c:pt>
                <c:pt idx="66">
                  <c:v>41.205362481825475</c:v>
                </c:pt>
                <c:pt idx="67">
                  <c:v>41.143106946994465</c:v>
                </c:pt>
                <c:pt idx="68">
                  <c:v>41.081227207474143</c:v>
                </c:pt>
                <c:pt idx="69">
                  <c:v>41.019802777109732</c:v>
                </c:pt>
                <c:pt idx="70">
                  <c:v>40.958898361057869</c:v>
                </c:pt>
                <c:pt idx="71">
                  <c:v>40.898565301011949</c:v>
                </c:pt>
                <c:pt idx="72">
                  <c:v>40.838842990029917</c:v>
                </c:pt>
                <c:pt idx="73">
                  <c:v>40.779760233834317</c:v>
                </c:pt>
                <c:pt idx="74">
                  <c:v>40.721336541591327</c:v>
                </c:pt>
                <c:pt idx="75">
                  <c:v>40.663583334469685</c:v>
                </c:pt>
                <c:pt idx="76">
                  <c:v>40.606505064733255</c:v>
                </c:pt>
                <c:pt idx="77">
                  <c:v>40.550100241774281</c:v>
                </c:pt>
                <c:pt idx="78">
                  <c:v>40.494362364414272</c:v>
                </c:pt>
                <c:pt idx="79">
                  <c:v>40.439280761065753</c:v>
                </c:pt>
                <c:pt idx="80">
                  <c:v>40.384841341046489</c:v>
                </c:pt>
                <c:pt idx="81">
                  <c:v>40.331027261556486</c:v>
                </c:pt>
                <c:pt idx="82">
                  <c:v>40.27781951564593</c:v>
                </c:pt>
                <c:pt idx="83">
                  <c:v>40.225197446996248</c:v>
                </c:pt>
                <c:pt idx="84">
                  <c:v>40.17313919757342</c:v>
                </c:pt>
                <c:pt idx="85">
                  <c:v>40.121622094248615</c:v>
                </c:pt>
                <c:pt idx="86">
                  <c:v>40.070622980368604</c:v>
                </c:pt>
                <c:pt idx="87">
                  <c:v>40.020118498035117</c:v>
                </c:pt>
                <c:pt idx="88">
                  <c:v>39.970085326554411</c:v>
                </c:pt>
                <c:pt idx="89">
                  <c:v>39.920500382171731</c:v>
                </c:pt>
                <c:pt idx="90">
                  <c:v>39.871340983831558</c:v>
                </c:pt>
                <c:pt idx="91">
                  <c:v>39.822584989320106</c:v>
                </c:pt>
                <c:pt idx="92">
                  <c:v>39.77421090576405</c:v>
                </c:pt>
                <c:pt idx="93">
                  <c:v>39.726197978087015</c:v>
                </c:pt>
                <c:pt idx="94">
                  <c:v>39.678526258670836</c:v>
                </c:pt>
                <c:pt idx="95">
                  <c:v>39.631176661134653</c:v>
                </c:pt>
                <c:pt idx="96">
                  <c:v>39.584131000834553</c:v>
                </c:pt>
                <c:pt idx="97">
                  <c:v>39.537372024401478</c:v>
                </c:pt>
                <c:pt idx="98">
                  <c:v>39.490883430374438</c:v>
                </c:pt>
                <c:pt idx="99">
                  <c:v>39.444649882750255</c:v>
                </c:pt>
                <c:pt idx="100">
                  <c:v>39.398657019057815</c:v>
                </c:pt>
                <c:pt idx="101">
                  <c:v>39.352891454373903</c:v>
                </c:pt>
                <c:pt idx="102">
                  <c:v>39.307340782525714</c:v>
                </c:pt>
                <c:pt idx="103">
                  <c:v>39.261993575571736</c:v>
                </c:pt>
                <c:pt idx="104">
                  <c:v>39.216839382513747</c:v>
                </c:pt>
                <c:pt idx="105">
                  <c:v>39.171868728067821</c:v>
                </c:pt>
                <c:pt idx="106">
                  <c:v>39.127073112207469</c:v>
                </c:pt>
                <c:pt idx="107">
                  <c:v>39.082445011085511</c:v>
                </c:pt>
                <c:pt idx="108">
                  <c:v>39.037977879840589</c:v>
                </c:pt>
                <c:pt idx="109">
                  <c:v>38.993666157696111</c:v>
                </c:pt>
                <c:pt idx="110">
                  <c:v>38.949505275661409</c:v>
                </c:pt>
                <c:pt idx="111">
                  <c:v>38.905491667044046</c:v>
                </c:pt>
                <c:pt idx="112">
                  <c:v>38.861622780875301</c:v>
                </c:pt>
                <c:pt idx="113">
                  <c:v>38.817897098234937</c:v>
                </c:pt>
                <c:pt idx="114">
                  <c:v>38.774314151333378</c:v>
                </c:pt>
                <c:pt idx="115">
                  <c:v>38.730874545065632</c:v>
                </c:pt>
                <c:pt idx="116">
                  <c:v>38.687579980589732</c:v>
                </c:pt>
                <c:pt idx="117">
                  <c:v>38.644433280299033</c:v>
                </c:pt>
                <c:pt idx="118">
                  <c:v>38.601438413351424</c:v>
                </c:pt>
                <c:pt idx="119">
                  <c:v>38.558600520686923</c:v>
                </c:pt>
                <c:pt idx="120">
                  <c:v>38.515925938208262</c:v>
                </c:pt>
                <c:pt idx="121">
                  <c:v>38.473422216518195</c:v>
                </c:pt>
                <c:pt idx="122">
                  <c:v>38.431098135305</c:v>
                </c:pt>
                <c:pt idx="123">
                  <c:v>38.388963710150897</c:v>
                </c:pt>
                <c:pt idx="124">
                  <c:v>38.347030189215005</c:v>
                </c:pt>
                <c:pt idx="125">
                  <c:v>38.305310036927445</c:v>
                </c:pt>
                <c:pt idx="126">
                  <c:v>38.26381690154134</c:v>
                </c:pt>
                <c:pt idx="127">
                  <c:v>38.222565563148358</c:v>
                </c:pt>
                <c:pt idx="128">
                  <c:v>38.181571858599462</c:v>
                </c:pt>
                <c:pt idx="129">
                  <c:v>38.140852579720189</c:v>
                </c:pt>
                <c:pt idx="130">
                  <c:v>38.100425341305822</c:v>
                </c:pt>
                <c:pt idx="131">
                  <c:v>38.060308415669724</c:v>
                </c:pt>
                <c:pt idx="132">
                  <c:v>38.02052053103796</c:v>
                </c:pt>
                <c:pt idx="133">
                  <c:v>37.98108063187486</c:v>
                </c:pt>
                <c:pt idx="134">
                  <c:v>37.942007600317645</c:v>
                </c:pt>
                <c:pt idx="135">
                  <c:v>37.903319939311928</c:v>
                </c:pt>
                <c:pt idx="136">
                  <c:v>37.865035419768795</c:v>
                </c:pt>
                <c:pt idx="137">
                  <c:v>37.827170696081055</c:v>
                </c:pt>
                <c:pt idx="138">
                  <c:v>37.789740896576269</c:v>
                </c:pt>
                <c:pt idx="139">
                  <c:v>37.752759197848221</c:v>
                </c:pt>
                <c:pt idx="140">
                  <c:v>37.716236394259816</c:v>
                </c:pt>
                <c:pt idx="141">
                  <c:v>37.680180476074774</c:v>
                </c:pt>
                <c:pt idx="142">
                  <c:v>37.644596231456553</c:v>
                </c:pt>
                <c:pt idx="143">
                  <c:v>37.609484888760306</c:v>
                </c:pt>
                <c:pt idx="144">
                  <c:v>37.574843815937662</c:v>
                </c:pt>
                <c:pt idx="145">
                  <c:v>37.540666293308604</c:v>
                </c:pt>
                <c:pt idx="146">
                  <c:v>37.506941374321663</c:v>
                </c:pt>
                <c:pt idx="147">
                  <c:v>37.473653846197976</c:v>
                </c:pt>
                <c:pt idx="148">
                  <c:v>37.440784298610893</c:v>
                </c:pt>
                <c:pt idx="149">
                  <c:v>37.408309303969844</c:v>
                </c:pt>
                <c:pt idx="150">
                  <c:v>37.376201707733607</c:v>
                </c:pt>
                <c:pt idx="151">
                  <c:v>37.344431021831525</c:v>
                </c:pt>
                <c:pt idx="152">
                  <c:v>37.312963909120796</c:v>
                </c:pt>
                <c:pt idx="153">
                  <c:v>37.281764742259682</c:v>
                </c:pt>
                <c:pt idx="154">
                  <c:v>37.250796216788835</c:v>
                </c:pt>
                <c:pt idx="155">
                  <c:v>37.22001999586449</c:v>
                </c:pt>
                <c:pt idx="156">
                  <c:v>37.189397363138319</c:v>
                </c:pt>
                <c:pt idx="157">
                  <c:v>37.158889860760603</c:v>
                </c:pt>
                <c:pt idx="158">
                  <c:v>37.128459891297076</c:v>
                </c:pt>
                <c:pt idx="159">
                  <c:v>37.098071265282549</c:v>
                </c:pt>
                <c:pt idx="160">
                  <c:v>37.067689679893867</c:v>
                </c:pt>
                <c:pt idx="161">
                  <c:v>37.037283118470491</c:v>
                </c:pt>
                <c:pt idx="162">
                  <c:v>37.006822165000592</c:v>
                </c:pt>
                <c:pt idx="163">
                  <c:v>36.976280231908149</c:v>
                </c:pt>
                <c:pt idx="164">
                  <c:v>36.945633703264129</c:v>
                </c:pt>
                <c:pt idx="165">
                  <c:v>36.914861998715729</c:v>
                </c:pt>
                <c:pt idx="166">
                  <c:v>36.883947565873825</c:v>
                </c:pt>
                <c:pt idx="167">
                  <c:v>36.852875810585019</c:v>
                </c:pt>
                <c:pt idx="168">
                  <c:v>36.821634975469536</c:v>
                </c:pt>
                <c:pt idx="169">
                  <c:v>36.790215977405495</c:v>
                </c:pt>
                <c:pt idx="170">
                  <c:v>36.758612214390617</c:v>
                </c:pt>
                <c:pt idx="171">
                  <c:v>36.726819351537308</c:v>
                </c:pt>
                <c:pt idx="172">
                  <c:v>36.694835094979517</c:v>
                </c:pt>
                <c:pt idx="173">
                  <c:v>36.66265896130713</c:v>
                </c:pt>
                <c:pt idx="174">
                  <c:v>36.63029204889591</c:v>
                </c:pt>
                <c:pt idx="175">
                  <c:v>36.597736816250681</c:v>
                </c:pt>
                <c:pt idx="176">
                  <c:v>36.564996871288791</c:v>
                </c:pt>
                <c:pt idx="177">
                  <c:v>36.532076774403436</c:v>
                </c:pt>
                <c:pt idx="178">
                  <c:v>36.498981857187502</c:v>
                </c:pt>
                <c:pt idx="179">
                  <c:v>36.465718057882881</c:v>
                </c:pt>
                <c:pt idx="180">
                  <c:v>36.432291773946844</c:v>
                </c:pt>
                <c:pt idx="181">
                  <c:v>36.398709731591723</c:v>
                </c:pt>
                <c:pt idx="182">
                  <c:v>36.364978871743979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40.772199999999998</c:v>
                </c:pt>
                <c:pt idx="1">
                  <c:v>40.686300000000003</c:v>
                </c:pt>
                <c:pt idx="2">
                  <c:v>40.549300000000002</c:v>
                </c:pt>
                <c:pt idx="3">
                  <c:v>40.724499999999999</c:v>
                </c:pt>
                <c:pt idx="4">
                  <c:v>40.519799999999996</c:v>
                </c:pt>
                <c:pt idx="5">
                  <c:v>40.679699999999997</c:v>
                </c:pt>
                <c:pt idx="6">
                  <c:v>40.395699999999998</c:v>
                </c:pt>
                <c:pt idx="7">
                  <c:v>40.181399999999996</c:v>
                </c:pt>
                <c:pt idx="8">
                  <c:v>40.130499999999998</c:v>
                </c:pt>
                <c:pt idx="9">
                  <c:v>40.5899</c:v>
                </c:pt>
                <c:pt idx="10">
                  <c:v>40.420299999999997</c:v>
                </c:pt>
                <c:pt idx="11">
                  <c:v>40.521000000000001</c:v>
                </c:pt>
                <c:pt idx="12">
                  <c:v>40.189100000000003</c:v>
                </c:pt>
                <c:pt idx="13">
                  <c:v>40.366199999999999</c:v>
                </c:pt>
                <c:pt idx="14">
                  <c:v>40.597799999999999</c:v>
                </c:pt>
                <c:pt idx="15">
                  <c:v>40.325000000000003</c:v>
                </c:pt>
                <c:pt idx="16">
                  <c:v>40.464700000000001</c:v>
                </c:pt>
                <c:pt idx="17">
                  <c:v>40.7164</c:v>
                </c:pt>
                <c:pt idx="18">
                  <c:v>40.5261</c:v>
                </c:pt>
                <c:pt idx="19">
                  <c:v>40.588500000000003</c:v>
                </c:pt>
                <c:pt idx="20">
                  <c:v>40.8977</c:v>
                </c:pt>
                <c:pt idx="21">
                  <c:v>40.728200000000001</c:v>
                </c:pt>
                <c:pt idx="22">
                  <c:v>41.0473</c:v>
                </c:pt>
                <c:pt idx="23">
                  <c:v>41.260199999999998</c:v>
                </c:pt>
                <c:pt idx="24">
                  <c:v>41.134300000000003</c:v>
                </c:pt>
                <c:pt idx="25">
                  <c:v>41.238599999999998</c:v>
                </c:pt>
                <c:pt idx="26">
                  <c:v>41.462800000000001</c:v>
                </c:pt>
                <c:pt idx="27">
                  <c:v>41.290300000000002</c:v>
                </c:pt>
                <c:pt idx="28">
                  <c:v>41.523499999999999</c:v>
                </c:pt>
                <c:pt idx="29">
                  <c:v>41.957299999999996</c:v>
                </c:pt>
                <c:pt idx="30">
                  <c:v>41.702399999999997</c:v>
                </c:pt>
                <c:pt idx="31">
                  <c:v>41.648000000000003</c:v>
                </c:pt>
                <c:pt idx="32">
                  <c:v>41.755499999999998</c:v>
                </c:pt>
                <c:pt idx="33">
                  <c:v>42.126800000000003</c:v>
                </c:pt>
                <c:pt idx="34">
                  <c:v>42.003</c:v>
                </c:pt>
                <c:pt idx="35">
                  <c:v>42.330500000000001</c:v>
                </c:pt>
                <c:pt idx="36">
                  <c:v>42.162399999999998</c:v>
                </c:pt>
                <c:pt idx="37">
                  <c:v>42.328499999999998</c:v>
                </c:pt>
                <c:pt idx="38">
                  <c:v>42.059100000000001</c:v>
                </c:pt>
                <c:pt idx="39">
                  <c:v>42.404600000000002</c:v>
                </c:pt>
                <c:pt idx="40">
                  <c:v>42.345399999999998</c:v>
                </c:pt>
                <c:pt idx="41">
                  <c:v>43.124099999999999</c:v>
                </c:pt>
                <c:pt idx="42">
                  <c:v>43.619799999999998</c:v>
                </c:pt>
                <c:pt idx="43">
                  <c:v>43.880200000000002</c:v>
                </c:pt>
                <c:pt idx="44">
                  <c:v>44.729399999999998</c:v>
                </c:pt>
                <c:pt idx="45">
                  <c:v>46.513300000000001</c:v>
                </c:pt>
                <c:pt idx="46">
                  <c:v>48.841299999999997</c:v>
                </c:pt>
                <c:pt idx="47">
                  <c:v>52.503999999999998</c:v>
                </c:pt>
                <c:pt idx="48">
                  <c:v>57.149700000000003</c:v>
                </c:pt>
                <c:pt idx="49">
                  <c:v>62.854300000000002</c:v>
                </c:pt>
                <c:pt idx="50">
                  <c:v>69.020499999999998</c:v>
                </c:pt>
                <c:pt idx="51">
                  <c:v>73.977099999999993</c:v>
                </c:pt>
                <c:pt idx="52">
                  <c:v>78.717500000000001</c:v>
                </c:pt>
                <c:pt idx="53">
                  <c:v>82.212699999999998</c:v>
                </c:pt>
                <c:pt idx="54">
                  <c:v>84.377200000000002</c:v>
                </c:pt>
                <c:pt idx="55">
                  <c:v>85.590900000000005</c:v>
                </c:pt>
                <c:pt idx="56">
                  <c:v>85.881600000000006</c:v>
                </c:pt>
                <c:pt idx="57">
                  <c:v>84.528199999999998</c:v>
                </c:pt>
                <c:pt idx="58">
                  <c:v>80.517799999999994</c:v>
                </c:pt>
                <c:pt idx="59">
                  <c:v>72.930199999999999</c:v>
                </c:pt>
                <c:pt idx="60">
                  <c:v>61.542000000000002</c:v>
                </c:pt>
                <c:pt idx="61">
                  <c:v>49.444299999999998</c:v>
                </c:pt>
                <c:pt idx="62">
                  <c:v>43.0822</c:v>
                </c:pt>
                <c:pt idx="63">
                  <c:v>41.755499999999998</c:v>
                </c:pt>
                <c:pt idx="64">
                  <c:v>41.910600000000002</c:v>
                </c:pt>
                <c:pt idx="65">
                  <c:v>41.770600000000002</c:v>
                </c:pt>
                <c:pt idx="66">
                  <c:v>41.950099999999999</c:v>
                </c:pt>
                <c:pt idx="67">
                  <c:v>42.1128</c:v>
                </c:pt>
                <c:pt idx="68">
                  <c:v>42.651400000000002</c:v>
                </c:pt>
                <c:pt idx="69">
                  <c:v>43.669499999999999</c:v>
                </c:pt>
                <c:pt idx="70">
                  <c:v>44.541800000000002</c:v>
                </c:pt>
                <c:pt idx="71">
                  <c:v>46.020299999999999</c:v>
                </c:pt>
                <c:pt idx="72">
                  <c:v>48.385800000000003</c:v>
                </c:pt>
                <c:pt idx="73">
                  <c:v>51.2485</c:v>
                </c:pt>
                <c:pt idx="74">
                  <c:v>54.548400000000001</c:v>
                </c:pt>
                <c:pt idx="75">
                  <c:v>58.252099999999999</c:v>
                </c:pt>
                <c:pt idx="76">
                  <c:v>61.8035</c:v>
                </c:pt>
                <c:pt idx="77">
                  <c:v>64.624399999999994</c:v>
                </c:pt>
                <c:pt idx="78">
                  <c:v>66.971100000000007</c:v>
                </c:pt>
                <c:pt idx="79">
                  <c:v>68.438699999999997</c:v>
                </c:pt>
                <c:pt idx="80">
                  <c:v>68.633200000000002</c:v>
                </c:pt>
                <c:pt idx="81">
                  <c:v>66.530100000000004</c:v>
                </c:pt>
                <c:pt idx="82">
                  <c:v>62.3917</c:v>
                </c:pt>
                <c:pt idx="83">
                  <c:v>56.512099999999997</c:v>
                </c:pt>
                <c:pt idx="84">
                  <c:v>49.1785</c:v>
                </c:pt>
                <c:pt idx="85">
                  <c:v>42.686599999999999</c:v>
                </c:pt>
                <c:pt idx="86">
                  <c:v>39.666400000000003</c:v>
                </c:pt>
                <c:pt idx="87">
                  <c:v>39.192300000000003</c:v>
                </c:pt>
                <c:pt idx="88">
                  <c:v>39.500300000000003</c:v>
                </c:pt>
                <c:pt idx="89">
                  <c:v>39.275199999999998</c:v>
                </c:pt>
                <c:pt idx="90">
                  <c:v>39.196399999999997</c:v>
                </c:pt>
                <c:pt idx="91">
                  <c:v>39.119799999999998</c:v>
                </c:pt>
                <c:pt idx="92">
                  <c:v>38.8673</c:v>
                </c:pt>
                <c:pt idx="93">
                  <c:v>39.494100000000003</c:v>
                </c:pt>
                <c:pt idx="94">
                  <c:v>39.020299999999999</c:v>
                </c:pt>
                <c:pt idx="95">
                  <c:v>38.811999999999998</c:v>
                </c:pt>
                <c:pt idx="96">
                  <c:v>38.811799999999998</c:v>
                </c:pt>
                <c:pt idx="97">
                  <c:v>39.500999999999998</c:v>
                </c:pt>
                <c:pt idx="98">
                  <c:v>39.017499999999998</c:v>
                </c:pt>
                <c:pt idx="99">
                  <c:v>38.804499999999997</c:v>
                </c:pt>
                <c:pt idx="100">
                  <c:v>38.957000000000001</c:v>
                </c:pt>
                <c:pt idx="101">
                  <c:v>38.893300000000004</c:v>
                </c:pt>
                <c:pt idx="102">
                  <c:v>39.360599999999998</c:v>
                </c:pt>
                <c:pt idx="103">
                  <c:v>39.035499999999999</c:v>
                </c:pt>
                <c:pt idx="104">
                  <c:v>38.6023</c:v>
                </c:pt>
                <c:pt idx="105">
                  <c:v>39.085900000000002</c:v>
                </c:pt>
                <c:pt idx="106">
                  <c:v>39.125700000000002</c:v>
                </c:pt>
                <c:pt idx="107">
                  <c:v>39.295299999999997</c:v>
                </c:pt>
                <c:pt idx="108">
                  <c:v>38.994999999999997</c:v>
                </c:pt>
                <c:pt idx="109">
                  <c:v>39.264899999999997</c:v>
                </c:pt>
                <c:pt idx="110">
                  <c:v>39.6982</c:v>
                </c:pt>
                <c:pt idx="111">
                  <c:v>39.641300000000001</c:v>
                </c:pt>
                <c:pt idx="112">
                  <c:v>40.165500000000002</c:v>
                </c:pt>
                <c:pt idx="113">
                  <c:v>40.709099999999999</c:v>
                </c:pt>
                <c:pt idx="114">
                  <c:v>41.120699999999999</c:v>
                </c:pt>
                <c:pt idx="115">
                  <c:v>42.083300000000001</c:v>
                </c:pt>
                <c:pt idx="116">
                  <c:v>42.853900000000003</c:v>
                </c:pt>
                <c:pt idx="117">
                  <c:v>42.697800000000001</c:v>
                </c:pt>
                <c:pt idx="118">
                  <c:v>43.212899999999998</c:v>
                </c:pt>
                <c:pt idx="119">
                  <c:v>42.712600000000002</c:v>
                </c:pt>
                <c:pt idx="120">
                  <c:v>41.842100000000002</c:v>
                </c:pt>
                <c:pt idx="121">
                  <c:v>40.841900000000003</c:v>
                </c:pt>
                <c:pt idx="122">
                  <c:v>39.880000000000003</c:v>
                </c:pt>
                <c:pt idx="123">
                  <c:v>39.3553</c:v>
                </c:pt>
                <c:pt idx="124">
                  <c:v>38.834899999999998</c:v>
                </c:pt>
                <c:pt idx="125">
                  <c:v>38.498600000000003</c:v>
                </c:pt>
                <c:pt idx="126">
                  <c:v>38.479700000000001</c:v>
                </c:pt>
                <c:pt idx="127">
                  <c:v>37.838799999999999</c:v>
                </c:pt>
                <c:pt idx="128">
                  <c:v>37.996699999999997</c:v>
                </c:pt>
                <c:pt idx="129">
                  <c:v>37.780299999999997</c:v>
                </c:pt>
                <c:pt idx="130">
                  <c:v>37.804299999999998</c:v>
                </c:pt>
                <c:pt idx="131">
                  <c:v>37.793300000000002</c:v>
                </c:pt>
                <c:pt idx="132">
                  <c:v>37.7896</c:v>
                </c:pt>
                <c:pt idx="133">
                  <c:v>37.743299999999998</c:v>
                </c:pt>
                <c:pt idx="134">
                  <c:v>37.881799999999998</c:v>
                </c:pt>
                <c:pt idx="135">
                  <c:v>37.560600000000001</c:v>
                </c:pt>
                <c:pt idx="136">
                  <c:v>37.599499999999999</c:v>
                </c:pt>
                <c:pt idx="137">
                  <c:v>37.878100000000003</c:v>
                </c:pt>
                <c:pt idx="138">
                  <c:v>37.4163</c:v>
                </c:pt>
                <c:pt idx="139">
                  <c:v>37.5349</c:v>
                </c:pt>
                <c:pt idx="140">
                  <c:v>37.882399999999997</c:v>
                </c:pt>
                <c:pt idx="141">
                  <c:v>37.982700000000001</c:v>
                </c:pt>
                <c:pt idx="142">
                  <c:v>38.757399999999997</c:v>
                </c:pt>
                <c:pt idx="143">
                  <c:v>39.048699999999997</c:v>
                </c:pt>
                <c:pt idx="144">
                  <c:v>39.629899999999999</c:v>
                </c:pt>
                <c:pt idx="145">
                  <c:v>39.649900000000002</c:v>
                </c:pt>
                <c:pt idx="146">
                  <c:v>40.249499999999998</c:v>
                </c:pt>
                <c:pt idx="147">
                  <c:v>40.212800000000001</c:v>
                </c:pt>
                <c:pt idx="148">
                  <c:v>40.2545</c:v>
                </c:pt>
                <c:pt idx="149">
                  <c:v>39.359699999999997</c:v>
                </c:pt>
                <c:pt idx="150">
                  <c:v>38.238100000000003</c:v>
                </c:pt>
                <c:pt idx="151">
                  <c:v>37.860700000000001</c:v>
                </c:pt>
                <c:pt idx="152">
                  <c:v>37.295999999999999</c:v>
                </c:pt>
                <c:pt idx="153">
                  <c:v>37.418999999999997</c:v>
                </c:pt>
                <c:pt idx="154">
                  <c:v>37.1068</c:v>
                </c:pt>
                <c:pt idx="155">
                  <c:v>36.985799999999998</c:v>
                </c:pt>
                <c:pt idx="156">
                  <c:v>36.979100000000003</c:v>
                </c:pt>
                <c:pt idx="157">
                  <c:v>37.133000000000003</c:v>
                </c:pt>
                <c:pt idx="158">
                  <c:v>36.870899999999999</c:v>
                </c:pt>
                <c:pt idx="159">
                  <c:v>36.901299999999999</c:v>
                </c:pt>
                <c:pt idx="160">
                  <c:v>37.105899999999998</c:v>
                </c:pt>
                <c:pt idx="161">
                  <c:v>36.767600000000002</c:v>
                </c:pt>
                <c:pt idx="162">
                  <c:v>36.185499999999998</c:v>
                </c:pt>
                <c:pt idx="163">
                  <c:v>36.494100000000003</c:v>
                </c:pt>
                <c:pt idx="164">
                  <c:v>37.001199999999997</c:v>
                </c:pt>
                <c:pt idx="165">
                  <c:v>36.820599999999999</c:v>
                </c:pt>
                <c:pt idx="166">
                  <c:v>36.681600000000003</c:v>
                </c:pt>
                <c:pt idx="167">
                  <c:v>36.6952</c:v>
                </c:pt>
                <c:pt idx="168">
                  <c:v>36.813699999999997</c:v>
                </c:pt>
                <c:pt idx="169">
                  <c:v>36.601300000000002</c:v>
                </c:pt>
                <c:pt idx="170">
                  <c:v>36.679900000000004</c:v>
                </c:pt>
                <c:pt idx="171">
                  <c:v>36.527900000000002</c:v>
                </c:pt>
                <c:pt idx="172">
                  <c:v>36.524299999999997</c:v>
                </c:pt>
                <c:pt idx="173">
                  <c:v>36.5077</c:v>
                </c:pt>
                <c:pt idx="174">
                  <c:v>36.6875</c:v>
                </c:pt>
                <c:pt idx="175">
                  <c:v>36.356499999999997</c:v>
                </c:pt>
                <c:pt idx="176">
                  <c:v>36.923900000000003</c:v>
                </c:pt>
                <c:pt idx="177">
                  <c:v>36.719200000000001</c:v>
                </c:pt>
                <c:pt idx="178">
                  <c:v>36.448399999999999</c:v>
                </c:pt>
                <c:pt idx="179">
                  <c:v>36.519100000000002</c:v>
                </c:pt>
                <c:pt idx="180">
                  <c:v>36.4925</c:v>
                </c:pt>
                <c:pt idx="181">
                  <c:v>36.687600000000003</c:v>
                </c:pt>
                <c:pt idx="182">
                  <c:v>36.529600000000002</c:v>
                </c:pt>
                <c:pt idx="183">
                  <c:v>36.548699999999997</c:v>
                </c:pt>
                <c:pt idx="184">
                  <c:v>36.656599999999997</c:v>
                </c:pt>
                <c:pt idx="185">
                  <c:v>36.648400000000002</c:v>
                </c:pt>
                <c:pt idx="186">
                  <c:v>36.548900000000003</c:v>
                </c:pt>
                <c:pt idx="187">
                  <c:v>37.004100000000001</c:v>
                </c:pt>
                <c:pt idx="188">
                  <c:v>37.2179</c:v>
                </c:pt>
                <c:pt idx="189">
                  <c:v>36.571300000000001</c:v>
                </c:pt>
                <c:pt idx="190">
                  <c:v>36.640799999999999</c:v>
                </c:pt>
                <c:pt idx="191">
                  <c:v>36.5854</c:v>
                </c:pt>
                <c:pt idx="192">
                  <c:v>36.302399999999999</c:v>
                </c:pt>
                <c:pt idx="193">
                  <c:v>36.465000000000003</c:v>
                </c:pt>
                <c:pt idx="194">
                  <c:v>36.692</c:v>
                </c:pt>
                <c:pt idx="195">
                  <c:v>36.071800000000003</c:v>
                </c:pt>
                <c:pt idx="196">
                  <c:v>36.482599999999998</c:v>
                </c:pt>
                <c:pt idx="197">
                  <c:v>36.454000000000001</c:v>
                </c:pt>
                <c:pt idx="198">
                  <c:v>36.554200000000002</c:v>
                </c:pt>
                <c:pt idx="199">
                  <c:v>36.1614</c:v>
                </c:pt>
                <c:pt idx="200">
                  <c:v>36.546700000000001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40.061049526281856</c:v>
                </c:pt>
                <c:pt idx="8">
                  <c:v>40.140355975719245</c:v>
                </c:pt>
                <c:pt idx="9">
                  <c:v>40.219540253755746</c:v>
                </c:pt>
                <c:pt idx="10">
                  <c:v>40.298548952062411</c:v>
                </c:pt>
                <c:pt idx="11">
                  <c:v>40.377320525423528</c:v>
                </c:pt>
                <c:pt idx="12">
                  <c:v>40.455784480920876</c:v>
                </c:pt>
                <c:pt idx="13">
                  <c:v>40.533860542930867</c:v>
                </c:pt>
                <c:pt idx="14">
                  <c:v>40.611457806802001</c:v>
                </c:pt>
                <c:pt idx="15">
                  <c:v>40.68847389810891</c:v>
                </c:pt>
                <c:pt idx="16">
                  <c:v>40.764794159360726</c:v>
                </c:pt>
                <c:pt idx="17">
                  <c:v>40.840290892534554</c:v>
                </c:pt>
                <c:pt idx="18">
                  <c:v>40.914822695028143</c:v>
                </c:pt>
                <c:pt idx="19">
                  <c:v>40.988233941140095</c:v>
                </c:pt>
                <c:pt idx="20">
                  <c:v>41.06035448619371</c:v>
                </c:pt>
                <c:pt idx="21">
                  <c:v>41.130999716060188</c:v>
                </c:pt>
                <c:pt idx="22">
                  <c:v>41.19997115004513</c:v>
                </c:pt>
                <c:pt idx="23">
                  <c:v>41.267057963717598</c:v>
                </c:pt>
                <c:pt idx="24">
                  <c:v>41.332040087957829</c:v>
                </c:pt>
                <c:pt idx="25">
                  <c:v>41.394694054665585</c:v>
                </c:pt>
                <c:pt idx="26">
                  <c:v>41.454803640884244</c:v>
                </c:pt>
                <c:pt idx="27">
                  <c:v>41.512178815061382</c:v>
                </c:pt>
                <c:pt idx="28">
                  <c:v>41.566688777741525</c:v>
                </c:pt>
                <c:pt idx="29">
                  <c:v>41.618318320883809</c:v>
                </c:pt>
                <c:pt idx="30">
                  <c:v>41.667261588491037</c:v>
                </c:pt>
                <c:pt idx="31">
                  <c:v>41.714073736825078</c:v>
                </c:pt>
                <c:pt idx="32">
                  <c:v>41.759908729557303</c:v>
                </c:pt>
                <c:pt idx="33">
                  <c:v>41.806879660844466</c:v>
                </c:pt>
                <c:pt idx="34">
                  <c:v>41.858584660727082</c:v>
                </c:pt>
                <c:pt idx="35">
                  <c:v>41.920843359739926</c:v>
                </c:pt>
                <c:pt idx="36">
                  <c:v>42.0026813986956</c:v>
                </c:pt>
                <c:pt idx="37">
                  <c:v>42.117577783985595</c:v>
                </c:pt>
                <c:pt idx="38">
                  <c:v>42.284946121114601</c:v>
                </c:pt>
                <c:pt idx="39">
                  <c:v>42.531751759798738</c:v>
                </c:pt>
                <c:pt idx="40">
                  <c:v>42.894072879761787</c:v>
                </c:pt>
                <c:pt idx="41">
                  <c:v>43.41830216693009</c:v>
                </c:pt>
                <c:pt idx="42">
                  <c:v>44.161574560315152</c:v>
                </c:pt>
                <c:pt idx="43">
                  <c:v>45.190923952636595</c:v>
                </c:pt>
                <c:pt idx="44">
                  <c:v>46.580654539607856</c:v>
                </c:pt>
                <c:pt idx="45">
                  <c:v>48.407499582581202</c:v>
                </c:pt>
                <c:pt idx="46">
                  <c:v>50.743361737553478</c:v>
                </c:pt>
                <c:pt idx="47">
                  <c:v>53.645791085993721</c:v>
                </c:pt>
                <c:pt idx="48">
                  <c:v>57.146816694487384</c:v>
                </c:pt>
                <c:pt idx="49">
                  <c:v>61.241136120509609</c:v>
                </c:pt>
                <c:pt idx="50">
                  <c:v>65.87443013414746</c:v>
                </c:pt>
                <c:pt idx="51">
                  <c:v>70.930215979861657</c:v>
                </c:pt>
                <c:pt idx="52">
                  <c:v>76.20687286335216</c:v>
                </c:pt>
                <c:pt idx="53">
                  <c:v>81.366936075270942</c:v>
                </c:pt>
                <c:pt idx="54">
                  <c:v>85.846764938990944</c:v>
                </c:pt>
                <c:pt idx="55">
                  <c:v>88.773000812561065</c:v>
                </c:pt>
                <c:pt idx="56">
                  <c:v>89.040580811368855</c:v>
                </c:pt>
                <c:pt idx="57">
                  <c:v>85.728311594047923</c:v>
                </c:pt>
                <c:pt idx="58">
                  <c:v>78.768771849259309</c:v>
                </c:pt>
                <c:pt idx="59">
                  <c:v>69.367799449330093</c:v>
                </c:pt>
                <c:pt idx="60">
                  <c:v>59.639431646751802</c:v>
                </c:pt>
                <c:pt idx="61">
                  <c:v>51.573876411493906</c:v>
                </c:pt>
                <c:pt idx="62">
                  <c:v>46.138091145664482</c:v>
                </c:pt>
                <c:pt idx="63">
                  <c:v>43.162369742787668</c:v>
                </c:pt>
                <c:pt idx="64">
                  <c:v>41.883777813170767</c:v>
                </c:pt>
                <c:pt idx="65">
                  <c:v>41.549202433829784</c:v>
                </c:pt>
                <c:pt idx="66">
                  <c:v>41.693398646665806</c:v>
                </c:pt>
                <c:pt idx="67">
                  <c:v>42.123680207456196</c:v>
                </c:pt>
                <c:pt idx="68">
                  <c:v>42.805537135013324</c:v>
                </c:pt>
                <c:pt idx="69">
                  <c:v>43.771389858434091</c:v>
                </c:pt>
                <c:pt idx="70">
                  <c:v>45.073433713218975</c:v>
                </c:pt>
                <c:pt idx="71">
                  <c:v>46.761965779826625</c:v>
                </c:pt>
                <c:pt idx="72">
                  <c:v>48.872493299914993</c:v>
                </c:pt>
                <c:pt idx="73">
                  <c:v>51.414724885426111</c:v>
                </c:pt>
                <c:pt idx="74">
                  <c:v>54.362122862915385</c:v>
                </c:pt>
                <c:pt idx="75">
                  <c:v>57.641389180872878</c:v>
                </c:pt>
                <c:pt idx="76">
                  <c:v>61.116552107870966</c:v>
                </c:pt>
                <c:pt idx="77">
                  <c:v>64.551920128146691</c:v>
                </c:pt>
                <c:pt idx="78">
                  <c:v>67.536514736694059</c:v>
                </c:pt>
                <c:pt idx="79">
                  <c:v>69.402665481258381</c:v>
                </c:pt>
                <c:pt idx="80">
                  <c:v>69.288729588109192</c:v>
                </c:pt>
                <c:pt idx="81">
                  <c:v>66.529430671066535</c:v>
                </c:pt>
                <c:pt idx="82">
                  <c:v>61.262354996335134</c:v>
                </c:pt>
                <c:pt idx="83">
                  <c:v>54.687061972943631</c:v>
                </c:pt>
                <c:pt idx="84">
                  <c:v>48.517449879989286</c:v>
                </c:pt>
                <c:pt idx="85">
                  <c:v>43.997848044560428</c:v>
                </c:pt>
                <c:pt idx="86">
                  <c:v>41.37162044618632</c:v>
                </c:pt>
                <c:pt idx="87">
                  <c:v>40.14463559152793</c:v>
                </c:pt>
                <c:pt idx="88">
                  <c:v>39.669514161740871</c:v>
                </c:pt>
                <c:pt idx="89">
                  <c:v>39.500934886118451</c:v>
                </c:pt>
                <c:pt idx="90">
                  <c:v>39.429228857302199</c:v>
                </c:pt>
                <c:pt idx="91">
                  <c:v>39.381700630264362</c:v>
                </c:pt>
                <c:pt idx="92">
                  <c:v>39.339186151001449</c:v>
                </c:pt>
                <c:pt idx="93">
                  <c:v>39.297767049825552</c:v>
                </c:pt>
                <c:pt idx="94">
                  <c:v>39.256801602554241</c:v>
                </c:pt>
                <c:pt idx="95">
                  <c:v>39.216190440536003</c:v>
                </c:pt>
                <c:pt idx="96">
                  <c:v>39.175905807516152</c:v>
                </c:pt>
                <c:pt idx="97">
                  <c:v>39.135931133808022</c:v>
                </c:pt>
                <c:pt idx="98">
                  <c:v>39.096260045514498</c:v>
                </c:pt>
                <c:pt idx="99">
                  <c:v>39.056909641381836</c:v>
                </c:pt>
                <c:pt idx="100">
                  <c:v>39.017953229474749</c:v>
                </c:pt>
                <c:pt idx="101">
                  <c:v>38.979592931685531</c:v>
                </c:pt>
                <c:pt idx="102">
                  <c:v>38.942309182197235</c:v>
                </c:pt>
                <c:pt idx="103">
                  <c:v>38.907145338676528</c:v>
                </c:pt>
                <c:pt idx="104">
                  <c:v>38.876204926556724</c:v>
                </c:pt>
                <c:pt idx="105">
                  <c:v>38.853439620933599</c:v>
                </c:pt>
                <c:pt idx="106">
                  <c:v>38.845759400174657</c:v>
                </c:pt>
                <c:pt idx="107">
                  <c:v>38.864368566344581</c:v>
                </c:pt>
                <c:pt idx="108">
                  <c:v>38.926003419114103</c:v>
                </c:pt>
                <c:pt idx="109">
                  <c:v>39.053446877728454</c:v>
                </c:pt>
                <c:pt idx="110">
                  <c:v>39.274420217149789</c:v>
                </c:pt>
                <c:pt idx="111">
                  <c:v>39.617836123083244</c:v>
                </c:pt>
                <c:pt idx="112">
                  <c:v>40.106464476384325</c:v>
                </c:pt>
                <c:pt idx="113">
                  <c:v>40.745099492172322</c:v>
                </c:pt>
                <c:pt idx="114">
                  <c:v>41.503429549664588</c:v>
                </c:pt>
                <c:pt idx="115">
                  <c:v>42.295278201899727</c:v>
                </c:pt>
                <c:pt idx="116">
                  <c:v>42.965418423850274</c:v>
                </c:pt>
                <c:pt idx="117">
                  <c:v>43.309912340317808</c:v>
                </c:pt>
                <c:pt idx="118">
                  <c:v>43.153493752848362</c:v>
                </c:pt>
                <c:pt idx="119">
                  <c:v>42.461004648718841</c:v>
                </c:pt>
                <c:pt idx="120">
                  <c:v>41.396974853547299</c:v>
                </c:pt>
                <c:pt idx="121">
                  <c:v>40.257740382959263</c:v>
                </c:pt>
                <c:pt idx="122">
                  <c:v>39.312047380866446</c:v>
                </c:pt>
                <c:pt idx="123">
                  <c:v>38.6788878664332</c:v>
                </c:pt>
                <c:pt idx="124">
                  <c:v>38.326350709386809</c:v>
                </c:pt>
                <c:pt idx="125">
                  <c:v>38.154041655503327</c:v>
                </c:pt>
                <c:pt idx="126">
                  <c:v>38.070334402220894</c:v>
                </c:pt>
                <c:pt idx="127">
                  <c:v>38.020953638205</c:v>
                </c:pt>
                <c:pt idx="128">
                  <c:v>37.982255718342351</c:v>
                </c:pt>
                <c:pt idx="129">
                  <c:v>37.946321536025629</c:v>
                </c:pt>
                <c:pt idx="130">
                  <c:v>37.911087695644383</c:v>
                </c:pt>
                <c:pt idx="131">
                  <c:v>37.876186603679287</c:v>
                </c:pt>
                <c:pt idx="132">
                  <c:v>37.841718006069335</c:v>
                </c:pt>
                <c:pt idx="133">
                  <c:v>37.808073170402565</c:v>
                </c:pt>
                <c:pt idx="134">
                  <c:v>37.776125274614003</c:v>
                </c:pt>
                <c:pt idx="135">
                  <c:v>37.747655215936284</c:v>
                </c:pt>
                <c:pt idx="136">
                  <c:v>37.726034325032977</c:v>
                </c:pt>
                <c:pt idx="137">
                  <c:v>37.717158537035758</c:v>
                </c:pt>
                <c:pt idx="138">
                  <c:v>37.730486928381275</c:v>
                </c:pt>
                <c:pt idx="139">
                  <c:v>37.779799066672119</c:v>
                </c:pt>
                <c:pt idx="140">
                  <c:v>37.883014759056252</c:v>
                </c:pt>
                <c:pt idx="141">
                  <c:v>38.060263706110121</c:v>
                </c:pt>
                <c:pt idx="142">
                  <c:v>38.329512030770701</c:v>
                </c:pt>
                <c:pt idx="143">
                  <c:v>38.699339163598431</c:v>
                </c:pt>
                <c:pt idx="144">
                  <c:v>39.158183012611481</c:v>
                </c:pt>
                <c:pt idx="145">
                  <c:v>39.658393672664907</c:v>
                </c:pt>
                <c:pt idx="146">
                  <c:v>40.097317828446052</c:v>
                </c:pt>
                <c:pt idx="147">
                  <c:v>40.317124692139345</c:v>
                </c:pt>
                <c:pt idx="148">
                  <c:v>40.165198518644942</c:v>
                </c:pt>
                <c:pt idx="149">
                  <c:v>39.614162096610947</c:v>
                </c:pt>
                <c:pt idx="150">
                  <c:v>38.831988238239539</c:v>
                </c:pt>
                <c:pt idx="151">
                  <c:v>38.08788247004815</c:v>
                </c:pt>
                <c:pt idx="152">
                  <c:v>37.566600159198352</c:v>
                </c:pt>
                <c:pt idx="153">
                  <c:v>37.284260931617133</c:v>
                </c:pt>
                <c:pt idx="154">
                  <c:v>37.156145678998271</c:v>
                </c:pt>
                <c:pt idx="155">
                  <c:v>37.096793081506199</c:v>
                </c:pt>
                <c:pt idx="156">
                  <c:v>37.059633017647556</c:v>
                </c:pt>
                <c:pt idx="157">
                  <c:v>37.027788246379544</c:v>
                </c:pt>
                <c:pt idx="158">
                  <c:v>36.996918180527501</c:v>
                </c:pt>
                <c:pt idx="159">
                  <c:v>36.966199770509334</c:v>
                </c:pt>
                <c:pt idx="160">
                  <c:v>36.935507316286397</c:v>
                </c:pt>
                <c:pt idx="161">
                  <c:v>36.904816243231217</c:v>
                </c:pt>
                <c:pt idx="162">
                  <c:v>36.874113658333215</c:v>
                </c:pt>
                <c:pt idx="163">
                  <c:v>36.843388643983062</c:v>
                </c:pt>
                <c:pt idx="164">
                  <c:v>36.812631518618367</c:v>
                </c:pt>
                <c:pt idx="165">
                  <c:v>36.781833809210305</c:v>
                </c:pt>
                <c:pt idx="166">
                  <c:v>36.750988241722993</c:v>
                </c:pt>
                <c:pt idx="167">
                  <c:v>36.720088710142733</c:v>
                </c:pt>
                <c:pt idx="168">
                  <c:v>36.689130226230809</c:v>
                </c:pt>
                <c:pt idx="169">
                  <c:v>36.658108854113301</c:v>
                </c:pt>
                <c:pt idx="170">
                  <c:v>36.627021633726777</c:v>
                </c:pt>
                <c:pt idx="171">
                  <c:v>36.595866496830538</c:v>
                </c:pt>
                <c:pt idx="172">
                  <c:v>36.564642178887482</c:v>
                </c:pt>
                <c:pt idx="173">
                  <c:v>36.533348129648871</c:v>
                </c:pt>
                <c:pt idx="174">
                  <c:v>36.501984424792226</c:v>
                </c:pt>
                <c:pt idx="175">
                  <c:v>36.470551680483076</c:v>
                </c:pt>
                <c:pt idx="176">
                  <c:v>36.439050972282281</c:v>
                </c:pt>
                <c:pt idx="177">
                  <c:v>36.407483759415477</c:v>
                </c:pt>
                <c:pt idx="178">
                  <c:v>36.375851815067435</c:v>
                </c:pt>
                <c:pt idx="179">
                  <c:v>36.344157163065063</c:v>
                </c:pt>
                <c:pt idx="180">
                  <c:v>36.312402021068287</c:v>
                </c:pt>
                <c:pt idx="181">
                  <c:v>36.280588750194532</c:v>
                </c:pt>
                <c:pt idx="182">
                  <c:v>36.248719810855285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40.061049526279355</c:v>
                </c:pt>
                <c:pt idx="8">
                  <c:v>40.140355975711131</c:v>
                </c:pt>
                <c:pt idx="9">
                  <c:v>40.219540253730031</c:v>
                </c:pt>
                <c:pt idx="10">
                  <c:v>40.298548951982731</c:v>
                </c:pt>
                <c:pt idx="11">
                  <c:v>40.377320525182256</c:v>
                </c:pt>
                <c:pt idx="12">
                  <c:v>40.455784480206816</c:v>
                </c:pt>
                <c:pt idx="13">
                  <c:v>40.533860540865483</c:v>
                </c:pt>
                <c:pt idx="14">
                  <c:v>40.611457800963294</c:v>
                </c:pt>
                <c:pt idx="15">
                  <c:v>40.688473881977224</c:v>
                </c:pt>
                <c:pt idx="16">
                  <c:v>40.764794115800449</c:v>
                </c:pt>
                <c:pt idx="17">
                  <c:v>40.840290777573941</c:v>
                </c:pt>
                <c:pt idx="18">
                  <c:v>40.914822398507354</c:v>
                </c:pt>
                <c:pt idx="19">
                  <c:v>40.988233193644078</c:v>
                </c:pt>
                <c:pt idx="20">
                  <c:v>41.060352644530305</c:v>
                </c:pt>
                <c:pt idx="21">
                  <c:v>41.130995281410925</c:v>
                </c:pt>
                <c:pt idx="22">
                  <c:v>41.199960713519644</c:v>
                </c:pt>
                <c:pt idx="23">
                  <c:v>41.267033958798805</c:v>
                </c:pt>
                <c:pt idx="24">
                  <c:v>41.331986125442285</c:v>
                </c:pt>
                <c:pt idx="25">
                  <c:v>41.394575496417048</c:v>
                </c:pt>
                <c:pt idx="26">
                  <c:v>41.45454906397741</c:v>
                </c:pt>
                <c:pt idx="27">
                  <c:v>41.511644553562228</c:v>
                </c:pt>
                <c:pt idx="28">
                  <c:v>41.56559296487859</c:v>
                </c:pt>
                <c:pt idx="29">
                  <c:v>41.61612164211769</c:v>
                </c:pt>
                <c:pt idx="30">
                  <c:v>41.662957865080934</c:v>
                </c:pt>
                <c:pt idx="31">
                  <c:v>41.705832928830588</c:v>
                </c:pt>
                <c:pt idx="32">
                  <c:v>41.744486652067998</c:v>
                </c:pt>
                <c:pt idx="33">
                  <c:v>41.778672225010844</c:v>
                </c:pt>
                <c:pt idx="34">
                  <c:v>41.808161277802192</c:v>
                </c:pt>
                <c:pt idx="35">
                  <c:v>41.832749022573225</c:v>
                </c:pt>
                <c:pt idx="36">
                  <c:v>41.852259298631964</c:v>
                </c:pt>
                <c:pt idx="37">
                  <c:v>41.866549333385471</c:v>
                </c:pt>
                <c:pt idx="38">
                  <c:v>41.875514023879155</c:v>
                </c:pt>
                <c:pt idx="39">
                  <c:v>41.87908954714328</c:v>
                </c:pt>
                <c:pt idx="40">
                  <c:v>41.877256123002788</c:v>
                </c:pt>
                <c:pt idx="41">
                  <c:v>41.870039780760123</c:v>
                </c:pt>
                <c:pt idx="42">
                  <c:v>41.857513020182409</c:v>
                </c:pt>
                <c:pt idx="43">
                  <c:v>41.839794305335118</c:v>
                </c:pt>
                <c:pt idx="44">
                  <c:v>41.817046383813036</c:v>
                </c:pt>
                <c:pt idx="45">
                  <c:v>41.789473479907478</c:v>
                </c:pt>
                <c:pt idx="46">
                  <c:v>41.757317463981487</c:v>
                </c:pt>
                <c:pt idx="47">
                  <c:v>41.720853147709143</c:v>
                </c:pt>
                <c:pt idx="48">
                  <c:v>41.68038289237564</c:v>
                </c:pt>
                <c:pt idx="49">
                  <c:v>41.636230742606877</c:v>
                </c:pt>
                <c:pt idx="50">
                  <c:v>41.588736309387279</c:v>
                </c:pt>
                <c:pt idx="51">
                  <c:v>41.53824862400802</c:v>
                </c:pt>
                <c:pt idx="52">
                  <c:v>41.485120169843</c:v>
                </c:pt>
                <c:pt idx="53">
                  <c:v>41.429701273725676</c:v>
                </c:pt>
                <c:pt idx="54">
                  <c:v>41.372335006004029</c:v>
                </c:pt>
                <c:pt idx="55">
                  <c:v>41.313352701181287</c:v>
                </c:pt>
                <c:pt idx="56">
                  <c:v>41.253070172460212</c:v>
                </c:pt>
                <c:pt idx="57">
                  <c:v>41.191784656216456</c:v>
                </c:pt>
                <c:pt idx="58">
                  <c:v>41.129772488618109</c:v>
                </c:pt>
                <c:pt idx="59">
                  <c:v>41.067287487831393</c:v>
                </c:pt>
                <c:pt idx="60">
                  <c:v>41.004559992397247</c:v>
                </c:pt>
                <c:pt idx="61">
                  <c:v>40.941796489721213</c:v>
                </c:pt>
                <c:pt idx="62">
                  <c:v>40.879179757979387</c:v>
                </c:pt>
                <c:pt idx="63">
                  <c:v>40.816869439525519</c:v>
                </c:pt>
                <c:pt idx="64">
                  <c:v>40.755002963270343</c:v>
                </c:pt>
                <c:pt idx="65">
                  <c:v>40.693696736555097</c:v>
                </c:pt>
                <c:pt idx="66">
                  <c:v>40.633047532806103</c:v>
                </c:pt>
                <c:pt idx="67">
                  <c:v>40.573134008837663</c:v>
                </c:pt>
                <c:pt idx="68">
                  <c:v>40.514018294283417</c:v>
                </c:pt>
                <c:pt idx="69">
                  <c:v>40.455747604626318</c:v>
                </c:pt>
                <c:pt idx="70">
                  <c:v>40.398355838158125</c:v>
                </c:pt>
                <c:pt idx="71">
                  <c:v>40.341865125559266</c:v>
                </c:pt>
                <c:pt idx="72">
                  <c:v>40.286287308400965</c:v>
                </c:pt>
                <c:pt idx="73">
                  <c:v>40.231625329591651</c:v>
                </c:pt>
                <c:pt idx="74">
                  <c:v>40.177874524558163</c:v>
                </c:pt>
                <c:pt idx="75">
                  <c:v>40.125023806772383</c:v>
                </c:pt>
                <c:pt idx="76">
                  <c:v>40.073056745153664</c:v>
                </c:pt>
                <c:pt idx="77">
                  <c:v>40.021952533973128</c:v>
                </c:pt>
                <c:pt idx="78">
                  <c:v>39.971686858250564</c:v>
                </c:pt>
                <c:pt idx="79">
                  <c:v>39.92223265936822</c:v>
                </c:pt>
                <c:pt idx="80">
                  <c:v>39.873560806826802</c:v>
                </c:pt>
                <c:pt idx="81">
                  <c:v>39.825640682832606</c:v>
                </c:pt>
                <c:pt idx="82">
                  <c:v>39.778440686815493</c:v>
                </c:pt>
                <c:pt idx="83">
                  <c:v>39.731928667112392</c:v>
                </c:pt>
                <c:pt idx="84">
                  <c:v>39.686072286975197</c:v>
                </c:pt>
                <c:pt idx="85">
                  <c:v>39.640839331831366</c:v>
                </c:pt>
                <c:pt idx="86">
                  <c:v>39.596197964385226</c:v>
                </c:pt>
                <c:pt idx="87">
                  <c:v>39.552116933736336</c:v>
                </c:pt>
                <c:pt idx="88">
                  <c:v>39.508565744236158</c:v>
                </c:pt>
                <c:pt idx="89">
                  <c:v>39.465514789330619</c:v>
                </c:pt>
                <c:pt idx="90">
                  <c:v>39.422935455159276</c:v>
                </c:pt>
                <c:pt idx="91">
                  <c:v>39.38080019821593</c:v>
                </c:pt>
                <c:pt idx="92">
                  <c:v>39.339082600929579</c:v>
                </c:pt>
                <c:pt idx="93">
                  <c:v>39.297757408603516</c:v>
                </c:pt>
                <c:pt idx="94">
                  <c:v>39.256800550759387</c:v>
                </c:pt>
                <c:pt idx="95">
                  <c:v>39.216189149573033</c:v>
                </c:pt>
                <c:pt idx="96">
                  <c:v>39.17590151776087</c:v>
                </c:pt>
                <c:pt idx="97">
                  <c:v>39.135917147978859</c:v>
                </c:pt>
                <c:pt idx="98">
                  <c:v>39.09621669552962</c:v>
                </c:pt>
                <c:pt idx="99">
                  <c:v>39.056781955935662</c:v>
                </c:pt>
                <c:pt idx="100">
                  <c:v>39.017595838724873</c:v>
                </c:pt>
                <c:pt idx="101">
                  <c:v>38.978642338588131</c:v>
                </c:pt>
                <c:pt idx="102">
                  <c:v>38.939906504903462</c:v>
                </c:pt>
                <c:pt idx="103">
                  <c:v>38.901374410476663</c:v>
                </c:pt>
                <c:pt idx="104">
                  <c:v>38.863033120220486</c:v>
                </c:pt>
                <c:pt idx="105">
                  <c:v>38.824870660381855</c:v>
                </c:pt>
                <c:pt idx="106">
                  <c:v>38.78687598882825</c:v>
                </c:pt>
                <c:pt idx="107">
                  <c:v>38.749038966814425</c:v>
                </c:pt>
                <c:pt idx="108">
                  <c:v>38.711350332572167</c:v>
                </c:pt>
                <c:pt idx="109">
                  <c:v>38.673801676991985</c:v>
                </c:pt>
                <c:pt idx="110">
                  <c:v>38.636385421597431</c:v>
                </c:pt>
                <c:pt idx="111">
                  <c:v>38.599094798946773</c:v>
                </c:pt>
                <c:pt idx="112">
                  <c:v>38.561923835531999</c:v>
                </c:pt>
                <c:pt idx="113">
                  <c:v>38.5248673371783</c:v>
                </c:pt>
                <c:pt idx="114">
                  <c:v>38.487920876878157</c:v>
                </c:pt>
                <c:pt idx="115">
                  <c:v>38.451080784919128</c:v>
                </c:pt>
                <c:pt idx="116">
                  <c:v>38.414344141083788</c:v>
                </c:pt>
                <c:pt idx="117">
                  <c:v>38.377708768610148</c:v>
                </c:pt>
                <c:pt idx="118">
                  <c:v>38.341173229502509</c:v>
                </c:pt>
                <c:pt idx="119">
                  <c:v>38.304736820673064</c:v>
                </c:pt>
                <c:pt idx="120">
                  <c:v>38.26839957027461</c:v>
                </c:pt>
                <c:pt idx="121">
                  <c:v>38.232162233454986</c:v>
                </c:pt>
                <c:pt idx="122">
                  <c:v>38.196026286625212</c:v>
                </c:pt>
                <c:pt idx="123">
                  <c:v>38.159993919189397</c:v>
                </c:pt>
                <c:pt idx="124">
                  <c:v>38.124068021539124</c:v>
                </c:pt>
                <c:pt idx="125">
                  <c:v>38.088252167975718</c:v>
                </c:pt>
                <c:pt idx="126">
                  <c:v>38.052550593097521</c:v>
                </c:pt>
                <c:pt idx="127">
                  <c:v>38.016968160089064</c:v>
                </c:pt>
                <c:pt idx="128">
                  <c:v>37.98151031928662</c:v>
                </c:pt>
                <c:pt idx="129">
                  <c:v>37.946183055386555</c:v>
                </c:pt>
                <c:pt idx="130">
                  <c:v>37.910992821726808</c:v>
                </c:pt>
                <c:pt idx="131">
                  <c:v>37.875946460225506</c:v>
                </c:pt>
                <c:pt idx="132">
                  <c:v>37.841051105823233</c:v>
                </c:pt>
                <c:pt idx="133">
                  <c:v>37.806314074661735</c:v>
                </c:pt>
                <c:pt idx="134">
                  <c:v>37.771742735754032</c:v>
                </c:pt>
                <c:pt idx="135">
                  <c:v>37.737344366563313</c:v>
                </c:pt>
                <c:pt idx="136">
                  <c:v>37.703125993703956</c:v>
                </c:pt>
                <c:pt idx="137">
                  <c:v>37.669094220890123</c:v>
                </c:pt>
                <c:pt idx="138">
                  <c:v>37.635255047249956</c:v>
                </c:pt>
                <c:pt idx="139">
                  <c:v>37.601613680148155</c:v>
                </c:pt>
                <c:pt idx="140">
                  <c:v>37.568174347647975</c:v>
                </c:pt>
                <c:pt idx="141">
                  <c:v>37.53494011661811</c:v>
                </c:pt>
                <c:pt idx="142">
                  <c:v>37.501912723160977</c:v>
                </c:pt>
                <c:pt idx="143">
                  <c:v>37.469092422418839</c:v>
                </c:pt>
                <c:pt idx="144">
                  <c:v>37.436477864823544</c:v>
                </c:pt>
                <c:pt idx="145">
                  <c:v>37.404066005434103</c:v>
                </c:pt>
                <c:pt idx="146">
                  <c:v>37.371852052125391</c:v>
                </c:pt>
                <c:pt idx="147">
                  <c:v>37.339829457058656</c:v>
                </c:pt>
                <c:pt idx="148">
                  <c:v>37.30798995413604</c:v>
                </c:pt>
                <c:pt idx="149">
                  <c:v>37.276323643110388</c:v>
                </c:pt>
                <c:pt idx="150">
                  <c:v>37.244819118825589</c:v>
                </c:pt>
                <c:pt idx="151">
                  <c:v>37.213463641858652</c:v>
                </c:pt>
                <c:pt idx="152">
                  <c:v>37.182243344794195</c:v>
                </c:pt>
                <c:pt idx="153">
                  <c:v>37.151143466643248</c:v>
                </c:pt>
                <c:pt idx="154">
                  <c:v>37.120148606656393</c:v>
                </c:pt>
                <c:pt idx="155">
                  <c:v>37.089242988065003</c:v>
                </c:pt>
                <c:pt idx="156">
                  <c:v>37.058410722154832</c:v>
                </c:pt>
                <c:pt idx="157">
                  <c:v>37.027636063517548</c:v>
                </c:pt>
                <c:pt idx="158">
                  <c:v>36.996903648273204</c:v>
                </c:pt>
                <c:pt idx="159">
                  <c:v>36.966198708405557</c:v>
                </c:pt>
                <c:pt idx="160">
                  <c:v>36.93550725697223</c:v>
                </c:pt>
                <c:pt idx="161">
                  <c:v>36.90481624070339</c:v>
                </c:pt>
                <c:pt idx="162">
                  <c:v>36.87411365825109</c:v>
                </c:pt>
                <c:pt idx="163">
                  <c:v>36.843388643981029</c:v>
                </c:pt>
                <c:pt idx="164">
                  <c:v>36.812631518618332</c:v>
                </c:pt>
                <c:pt idx="165">
                  <c:v>36.781833809210305</c:v>
                </c:pt>
                <c:pt idx="166">
                  <c:v>36.750988241722993</c:v>
                </c:pt>
                <c:pt idx="167">
                  <c:v>36.720088710142733</c:v>
                </c:pt>
                <c:pt idx="168">
                  <c:v>36.689130226230809</c:v>
                </c:pt>
                <c:pt idx="169">
                  <c:v>36.658108854113301</c:v>
                </c:pt>
                <c:pt idx="170">
                  <c:v>36.627021633726777</c:v>
                </c:pt>
                <c:pt idx="171">
                  <c:v>36.595866496830538</c:v>
                </c:pt>
                <c:pt idx="172">
                  <c:v>36.564642178887482</c:v>
                </c:pt>
                <c:pt idx="173">
                  <c:v>36.533348129648871</c:v>
                </c:pt>
                <c:pt idx="174">
                  <c:v>36.501984424792226</c:v>
                </c:pt>
                <c:pt idx="175">
                  <c:v>36.470551680483076</c:v>
                </c:pt>
                <c:pt idx="176">
                  <c:v>36.439050972282281</c:v>
                </c:pt>
                <c:pt idx="177">
                  <c:v>36.407483759415477</c:v>
                </c:pt>
                <c:pt idx="178">
                  <c:v>36.375851815067435</c:v>
                </c:pt>
                <c:pt idx="179">
                  <c:v>36.344157163065063</c:v>
                </c:pt>
                <c:pt idx="180">
                  <c:v>36.312402021068287</c:v>
                </c:pt>
                <c:pt idx="181">
                  <c:v>36.280588750194532</c:v>
                </c:pt>
                <c:pt idx="182">
                  <c:v>36.248719810855285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39.9679</c:v>
                </c:pt>
                <c:pt idx="1">
                  <c:v>39.925800000000002</c:v>
                </c:pt>
                <c:pt idx="2">
                  <c:v>40.430300000000003</c:v>
                </c:pt>
                <c:pt idx="3">
                  <c:v>40.246499999999997</c:v>
                </c:pt>
                <c:pt idx="4">
                  <c:v>40.061300000000003</c:v>
                </c:pt>
                <c:pt idx="5">
                  <c:v>40.257300000000001</c:v>
                </c:pt>
                <c:pt idx="6">
                  <c:v>39.959600000000002</c:v>
                </c:pt>
                <c:pt idx="7">
                  <c:v>40.348799999999997</c:v>
                </c:pt>
                <c:pt idx="8">
                  <c:v>40.429699999999997</c:v>
                </c:pt>
                <c:pt idx="9">
                  <c:v>40.191000000000003</c:v>
                </c:pt>
                <c:pt idx="10">
                  <c:v>40.347299999999997</c:v>
                </c:pt>
                <c:pt idx="11">
                  <c:v>40.135899999999999</c:v>
                </c:pt>
                <c:pt idx="12">
                  <c:v>40.293599999999998</c:v>
                </c:pt>
                <c:pt idx="13">
                  <c:v>40.234999999999999</c:v>
                </c:pt>
                <c:pt idx="14">
                  <c:v>40.505099999999999</c:v>
                </c:pt>
                <c:pt idx="15">
                  <c:v>40.4435</c:v>
                </c:pt>
                <c:pt idx="16">
                  <c:v>40.406500000000001</c:v>
                </c:pt>
                <c:pt idx="17">
                  <c:v>40.304200000000002</c:v>
                </c:pt>
                <c:pt idx="18">
                  <c:v>40.146000000000001</c:v>
                </c:pt>
                <c:pt idx="19">
                  <c:v>40.437600000000003</c:v>
                </c:pt>
                <c:pt idx="20">
                  <c:v>40.423400000000001</c:v>
                </c:pt>
                <c:pt idx="21">
                  <c:v>40.1524</c:v>
                </c:pt>
                <c:pt idx="22">
                  <c:v>40.351500000000001</c:v>
                </c:pt>
                <c:pt idx="23">
                  <c:v>40.491399999999999</c:v>
                </c:pt>
                <c:pt idx="24">
                  <c:v>40.862499999999997</c:v>
                </c:pt>
                <c:pt idx="25">
                  <c:v>40.847499999999997</c:v>
                </c:pt>
                <c:pt idx="26">
                  <c:v>40.634900000000002</c:v>
                </c:pt>
                <c:pt idx="27">
                  <c:v>40.726900000000001</c:v>
                </c:pt>
                <c:pt idx="28">
                  <c:v>40.822400000000002</c:v>
                </c:pt>
                <c:pt idx="29">
                  <c:v>41.020099999999999</c:v>
                </c:pt>
                <c:pt idx="30">
                  <c:v>41.1828</c:v>
                </c:pt>
                <c:pt idx="31">
                  <c:v>41.3292</c:v>
                </c:pt>
                <c:pt idx="32">
                  <c:v>41.136099999999999</c:v>
                </c:pt>
                <c:pt idx="33">
                  <c:v>41.226799999999997</c:v>
                </c:pt>
                <c:pt idx="34">
                  <c:v>41.308900000000001</c:v>
                </c:pt>
                <c:pt idx="35">
                  <c:v>41.588200000000001</c:v>
                </c:pt>
                <c:pt idx="36">
                  <c:v>41.451700000000002</c:v>
                </c:pt>
                <c:pt idx="37">
                  <c:v>41.318100000000001</c:v>
                </c:pt>
                <c:pt idx="38">
                  <c:v>41.457599999999999</c:v>
                </c:pt>
                <c:pt idx="39">
                  <c:v>41.869199999999999</c:v>
                </c:pt>
                <c:pt idx="40">
                  <c:v>41.7911</c:v>
                </c:pt>
                <c:pt idx="41">
                  <c:v>42.374000000000002</c:v>
                </c:pt>
                <c:pt idx="42">
                  <c:v>42.197200000000002</c:v>
                </c:pt>
                <c:pt idx="43">
                  <c:v>43.000300000000003</c:v>
                </c:pt>
                <c:pt idx="44">
                  <c:v>43.069099999999999</c:v>
                </c:pt>
                <c:pt idx="45">
                  <c:v>44.696599999999997</c:v>
                </c:pt>
                <c:pt idx="46">
                  <c:v>46.189</c:v>
                </c:pt>
                <c:pt idx="47">
                  <c:v>48.774099999999997</c:v>
                </c:pt>
                <c:pt idx="48">
                  <c:v>53.6295</c:v>
                </c:pt>
                <c:pt idx="49">
                  <c:v>58.777900000000002</c:v>
                </c:pt>
                <c:pt idx="50">
                  <c:v>65.359800000000007</c:v>
                </c:pt>
                <c:pt idx="51">
                  <c:v>71.473699999999994</c:v>
                </c:pt>
                <c:pt idx="52">
                  <c:v>76.849299999999999</c:v>
                </c:pt>
                <c:pt idx="53">
                  <c:v>80.840599999999995</c:v>
                </c:pt>
                <c:pt idx="54">
                  <c:v>83.806600000000003</c:v>
                </c:pt>
                <c:pt idx="55">
                  <c:v>85.197999999999993</c:v>
                </c:pt>
                <c:pt idx="56">
                  <c:v>85.494799999999998</c:v>
                </c:pt>
                <c:pt idx="57">
                  <c:v>83.754900000000006</c:v>
                </c:pt>
                <c:pt idx="58">
                  <c:v>79.312200000000004</c:v>
                </c:pt>
                <c:pt idx="59">
                  <c:v>70.262299999999996</c:v>
                </c:pt>
                <c:pt idx="60">
                  <c:v>57.345199999999998</c:v>
                </c:pt>
                <c:pt idx="61">
                  <c:v>46.784199999999998</c:v>
                </c:pt>
                <c:pt idx="62">
                  <c:v>42.328699999999998</c:v>
                </c:pt>
                <c:pt idx="63">
                  <c:v>40.948</c:v>
                </c:pt>
                <c:pt idx="64">
                  <c:v>40.8919</c:v>
                </c:pt>
                <c:pt idx="65">
                  <c:v>41.136000000000003</c:v>
                </c:pt>
                <c:pt idx="66">
                  <c:v>41.320500000000003</c:v>
                </c:pt>
                <c:pt idx="67">
                  <c:v>41.491</c:v>
                </c:pt>
                <c:pt idx="68">
                  <c:v>42.004800000000003</c:v>
                </c:pt>
                <c:pt idx="69">
                  <c:v>42.641300000000001</c:v>
                </c:pt>
                <c:pt idx="70">
                  <c:v>43.8827</c:v>
                </c:pt>
                <c:pt idx="71">
                  <c:v>45.617400000000004</c:v>
                </c:pt>
                <c:pt idx="72">
                  <c:v>47.389099999999999</c:v>
                </c:pt>
                <c:pt idx="73">
                  <c:v>50.320900000000002</c:v>
                </c:pt>
                <c:pt idx="74">
                  <c:v>53.528799999999997</c:v>
                </c:pt>
                <c:pt idx="75">
                  <c:v>57.566499999999998</c:v>
                </c:pt>
                <c:pt idx="76">
                  <c:v>60.729599999999998</c:v>
                </c:pt>
                <c:pt idx="77">
                  <c:v>63.959600000000002</c:v>
                </c:pt>
                <c:pt idx="78">
                  <c:v>66.493600000000001</c:v>
                </c:pt>
                <c:pt idx="79">
                  <c:v>67.840699999999998</c:v>
                </c:pt>
                <c:pt idx="80">
                  <c:v>67.912800000000004</c:v>
                </c:pt>
                <c:pt idx="81">
                  <c:v>65.788700000000006</c:v>
                </c:pt>
                <c:pt idx="82">
                  <c:v>60.382599999999996</c:v>
                </c:pt>
                <c:pt idx="83">
                  <c:v>51.9253</c:v>
                </c:pt>
                <c:pt idx="84">
                  <c:v>43.772500000000001</c:v>
                </c:pt>
                <c:pt idx="85">
                  <c:v>39.896299999999997</c:v>
                </c:pt>
                <c:pt idx="86">
                  <c:v>38.844700000000003</c:v>
                </c:pt>
                <c:pt idx="87">
                  <c:v>38.677900000000001</c:v>
                </c:pt>
                <c:pt idx="88">
                  <c:v>38.8628</c:v>
                </c:pt>
                <c:pt idx="89">
                  <c:v>38.693600000000004</c:v>
                </c:pt>
                <c:pt idx="90">
                  <c:v>38.934899999999999</c:v>
                </c:pt>
                <c:pt idx="91">
                  <c:v>38.739400000000003</c:v>
                </c:pt>
                <c:pt idx="92">
                  <c:v>38.618299999999998</c:v>
                </c:pt>
                <c:pt idx="93">
                  <c:v>38.646299999999997</c:v>
                </c:pt>
                <c:pt idx="94">
                  <c:v>38.7256</c:v>
                </c:pt>
                <c:pt idx="95">
                  <c:v>38.606200000000001</c:v>
                </c:pt>
                <c:pt idx="96">
                  <c:v>38.6111</c:v>
                </c:pt>
                <c:pt idx="97">
                  <c:v>38.7102</c:v>
                </c:pt>
                <c:pt idx="98">
                  <c:v>38.557899999999997</c:v>
                </c:pt>
                <c:pt idx="99">
                  <c:v>38.4221</c:v>
                </c:pt>
                <c:pt idx="100">
                  <c:v>38.6126</c:v>
                </c:pt>
                <c:pt idx="101">
                  <c:v>38.366</c:v>
                </c:pt>
                <c:pt idx="102">
                  <c:v>38.738100000000003</c:v>
                </c:pt>
                <c:pt idx="103">
                  <c:v>38.751600000000003</c:v>
                </c:pt>
                <c:pt idx="104">
                  <c:v>38.272100000000002</c:v>
                </c:pt>
                <c:pt idx="105">
                  <c:v>38.773400000000002</c:v>
                </c:pt>
                <c:pt idx="106">
                  <c:v>38.451799999999999</c:v>
                </c:pt>
                <c:pt idx="107">
                  <c:v>38.384700000000002</c:v>
                </c:pt>
                <c:pt idx="108">
                  <c:v>38.6922</c:v>
                </c:pt>
                <c:pt idx="109">
                  <c:v>38.826300000000003</c:v>
                </c:pt>
                <c:pt idx="110">
                  <c:v>39.242199999999997</c:v>
                </c:pt>
                <c:pt idx="111">
                  <c:v>39.743600000000001</c:v>
                </c:pt>
                <c:pt idx="112">
                  <c:v>40.294800000000002</c:v>
                </c:pt>
                <c:pt idx="113">
                  <c:v>40.869100000000003</c:v>
                </c:pt>
                <c:pt idx="114">
                  <c:v>41.852800000000002</c:v>
                </c:pt>
                <c:pt idx="115">
                  <c:v>42.679299999999998</c:v>
                </c:pt>
                <c:pt idx="116">
                  <c:v>43.053400000000003</c:v>
                </c:pt>
                <c:pt idx="117">
                  <c:v>43.3155</c:v>
                </c:pt>
                <c:pt idx="118">
                  <c:v>42.900500000000001</c:v>
                </c:pt>
                <c:pt idx="119">
                  <c:v>42.122199999999999</c:v>
                </c:pt>
                <c:pt idx="120">
                  <c:v>40.687100000000001</c:v>
                </c:pt>
                <c:pt idx="121">
                  <c:v>39.482700000000001</c:v>
                </c:pt>
                <c:pt idx="122">
                  <c:v>38.703499999999998</c:v>
                </c:pt>
                <c:pt idx="123">
                  <c:v>38.293700000000001</c:v>
                </c:pt>
                <c:pt idx="124">
                  <c:v>37.636600000000001</c:v>
                </c:pt>
                <c:pt idx="125">
                  <c:v>38.116999999999997</c:v>
                </c:pt>
                <c:pt idx="126">
                  <c:v>37.567999999999998</c:v>
                </c:pt>
                <c:pt idx="127">
                  <c:v>38.0306</c:v>
                </c:pt>
                <c:pt idx="128">
                  <c:v>37.990699999999997</c:v>
                </c:pt>
                <c:pt idx="129">
                  <c:v>37.753500000000003</c:v>
                </c:pt>
                <c:pt idx="130">
                  <c:v>37.831699999999998</c:v>
                </c:pt>
                <c:pt idx="131">
                  <c:v>37.353200000000001</c:v>
                </c:pt>
                <c:pt idx="132">
                  <c:v>37.310699999999997</c:v>
                </c:pt>
                <c:pt idx="133">
                  <c:v>37.407200000000003</c:v>
                </c:pt>
                <c:pt idx="134">
                  <c:v>37.774900000000002</c:v>
                </c:pt>
                <c:pt idx="135">
                  <c:v>37.5578</c:v>
                </c:pt>
                <c:pt idx="136">
                  <c:v>37.058100000000003</c:v>
                </c:pt>
                <c:pt idx="137">
                  <c:v>37.536900000000003</c:v>
                </c:pt>
                <c:pt idx="138">
                  <c:v>37.523200000000003</c:v>
                </c:pt>
                <c:pt idx="139">
                  <c:v>37.852800000000002</c:v>
                </c:pt>
                <c:pt idx="140">
                  <c:v>38.070900000000002</c:v>
                </c:pt>
                <c:pt idx="141">
                  <c:v>38.644399999999997</c:v>
                </c:pt>
                <c:pt idx="142">
                  <c:v>38.907600000000002</c:v>
                </c:pt>
                <c:pt idx="143">
                  <c:v>39.383400000000002</c:v>
                </c:pt>
                <c:pt idx="144">
                  <c:v>39.868000000000002</c:v>
                </c:pt>
                <c:pt idx="145">
                  <c:v>40.329799999999999</c:v>
                </c:pt>
                <c:pt idx="146">
                  <c:v>40.066099999999999</c:v>
                </c:pt>
                <c:pt idx="147">
                  <c:v>39.749600000000001</c:v>
                </c:pt>
                <c:pt idx="148">
                  <c:v>38.918799999999997</c:v>
                </c:pt>
                <c:pt idx="149">
                  <c:v>37.903399999999998</c:v>
                </c:pt>
                <c:pt idx="150">
                  <c:v>37.065600000000003</c:v>
                </c:pt>
                <c:pt idx="151">
                  <c:v>37.066099999999999</c:v>
                </c:pt>
                <c:pt idx="152">
                  <c:v>36.989800000000002</c:v>
                </c:pt>
                <c:pt idx="153">
                  <c:v>36.944000000000003</c:v>
                </c:pt>
                <c:pt idx="154">
                  <c:v>37.1477</c:v>
                </c:pt>
                <c:pt idx="155">
                  <c:v>37.072899999999997</c:v>
                </c:pt>
                <c:pt idx="156">
                  <c:v>36.927700000000002</c:v>
                </c:pt>
                <c:pt idx="157">
                  <c:v>36.7348</c:v>
                </c:pt>
                <c:pt idx="158">
                  <c:v>36.5672</c:v>
                </c:pt>
                <c:pt idx="159">
                  <c:v>37.102899999999998</c:v>
                </c:pt>
                <c:pt idx="160">
                  <c:v>36.923000000000002</c:v>
                </c:pt>
                <c:pt idx="161">
                  <c:v>36.742400000000004</c:v>
                </c:pt>
                <c:pt idx="162">
                  <c:v>36.889400000000002</c:v>
                </c:pt>
                <c:pt idx="163">
                  <c:v>36.367199999999997</c:v>
                </c:pt>
                <c:pt idx="164">
                  <c:v>36.663699999999999</c:v>
                </c:pt>
                <c:pt idx="165">
                  <c:v>36.671999999999997</c:v>
                </c:pt>
                <c:pt idx="166">
                  <c:v>36.755499999999998</c:v>
                </c:pt>
                <c:pt idx="167">
                  <c:v>36.6723</c:v>
                </c:pt>
                <c:pt idx="168">
                  <c:v>36.996299999999998</c:v>
                </c:pt>
                <c:pt idx="169">
                  <c:v>36.862400000000001</c:v>
                </c:pt>
                <c:pt idx="170">
                  <c:v>36.562800000000003</c:v>
                </c:pt>
                <c:pt idx="171">
                  <c:v>36.8611</c:v>
                </c:pt>
                <c:pt idx="172">
                  <c:v>36.481900000000003</c:v>
                </c:pt>
                <c:pt idx="173">
                  <c:v>36.714799999999997</c:v>
                </c:pt>
                <c:pt idx="174">
                  <c:v>36.572600000000001</c:v>
                </c:pt>
                <c:pt idx="175">
                  <c:v>36.6935</c:v>
                </c:pt>
                <c:pt idx="176">
                  <c:v>36.663800000000002</c:v>
                </c:pt>
                <c:pt idx="177">
                  <c:v>36.204900000000002</c:v>
                </c:pt>
                <c:pt idx="178">
                  <c:v>36.358199999999997</c:v>
                </c:pt>
                <c:pt idx="179">
                  <c:v>36.491399999999999</c:v>
                </c:pt>
                <c:pt idx="180">
                  <c:v>36.481699999999996</c:v>
                </c:pt>
                <c:pt idx="181">
                  <c:v>36.609099999999998</c:v>
                </c:pt>
                <c:pt idx="182">
                  <c:v>35.9786</c:v>
                </c:pt>
                <c:pt idx="183">
                  <c:v>36.649700000000003</c:v>
                </c:pt>
                <c:pt idx="184">
                  <c:v>36.504899999999999</c:v>
                </c:pt>
                <c:pt idx="185">
                  <c:v>36.064500000000002</c:v>
                </c:pt>
                <c:pt idx="186">
                  <c:v>36.157299999999999</c:v>
                </c:pt>
                <c:pt idx="187">
                  <c:v>36.100900000000003</c:v>
                </c:pt>
                <c:pt idx="188">
                  <c:v>36.227400000000003</c:v>
                </c:pt>
                <c:pt idx="189">
                  <c:v>36.069299999999998</c:v>
                </c:pt>
                <c:pt idx="190">
                  <c:v>36.315800000000003</c:v>
                </c:pt>
                <c:pt idx="191">
                  <c:v>36.150399999999998</c:v>
                </c:pt>
                <c:pt idx="192">
                  <c:v>36.059100000000001</c:v>
                </c:pt>
                <c:pt idx="193">
                  <c:v>36.373100000000001</c:v>
                </c:pt>
                <c:pt idx="194">
                  <c:v>36.135599999999997</c:v>
                </c:pt>
                <c:pt idx="195">
                  <c:v>36.014699999999998</c:v>
                </c:pt>
                <c:pt idx="196">
                  <c:v>36.013199999999998</c:v>
                </c:pt>
                <c:pt idx="197">
                  <c:v>35.911200000000001</c:v>
                </c:pt>
                <c:pt idx="198">
                  <c:v>35.921399999999998</c:v>
                </c:pt>
                <c:pt idx="199">
                  <c:v>35.930900000000001</c:v>
                </c:pt>
                <c:pt idx="200">
                  <c:v>35.9131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40.066177725302808</c:v>
                </c:pt>
                <c:pt idx="12">
                  <c:v>40.132465358002129</c:v>
                </c:pt>
                <c:pt idx="13">
                  <c:v>40.198621799237465</c:v>
                </c:pt>
                <c:pt idx="14">
                  <c:v>40.264586028173255</c:v>
                </c:pt>
                <c:pt idx="15">
                  <c:v>40.330287982813651</c:v>
                </c:pt>
                <c:pt idx="16">
                  <c:v>40.395647757932814</c:v>
                </c:pt>
                <c:pt idx="17">
                  <c:v>40.460574808830238</c:v>
                </c:pt>
                <c:pt idx="18">
                  <c:v>40.524967181554089</c:v>
                </c:pt>
                <c:pt idx="19">
                  <c:v>40.588710795613544</c:v>
                </c:pt>
                <c:pt idx="20">
                  <c:v>40.651678812356451</c:v>
                </c:pt>
                <c:pt idx="21">
                  <c:v>40.713731133061714</c:v>
                </c:pt>
                <c:pt idx="22">
                  <c:v>40.774714089873605</c:v>
                </c:pt>
                <c:pt idx="23">
                  <c:v>40.834460429830962</c:v>
                </c:pt>
                <c:pt idx="24">
                  <c:v>40.892789767930275</c:v>
                </c:pt>
                <c:pt idx="25">
                  <c:v>40.949509840079031</c:v>
                </c:pt>
                <c:pt idx="26">
                  <c:v>41.004419197503083</c:v>
                </c:pt>
                <c:pt idx="27">
                  <c:v>41.057312587099474</c:v>
                </c:pt>
                <c:pt idx="28">
                  <c:v>41.107991386214501</c:v>
                </c:pt>
                <c:pt idx="29">
                  <c:v>41.156283463459793</c:v>
                </c:pt>
                <c:pt idx="30">
                  <c:v>41.20208023423811</c:v>
                </c:pt>
                <c:pt idx="31">
                  <c:v>41.245404131285127</c:v>
                </c:pt>
                <c:pt idx="32">
                  <c:v>41.2865279252918</c:v>
                </c:pt>
                <c:pt idx="33">
                  <c:v>41.326178812651925</c:v>
                </c:pt>
                <c:pt idx="34">
                  <c:v>41.365874759458713</c:v>
                </c:pt>
                <c:pt idx="35">
                  <c:v>41.408456658603363</c:v>
                </c:pt>
                <c:pt idx="36">
                  <c:v>41.458893476940617</c:v>
                </c:pt>
                <c:pt idx="37">
                  <c:v>41.52544156547085</c:v>
                </c:pt>
                <c:pt idx="38">
                  <c:v>41.621222913707797</c:v>
                </c:pt>
                <c:pt idx="39">
                  <c:v>41.766236886817445</c:v>
                </c:pt>
                <c:pt idx="40">
                  <c:v>41.989722635173386</c:v>
                </c:pt>
                <c:pt idx="41">
                  <c:v>42.332637274315275</c:v>
                </c:pt>
                <c:pt idx="42">
                  <c:v>42.849813667005506</c:v>
                </c:pt>
                <c:pt idx="43">
                  <c:v>43.61113805340301</c:v>
                </c:pt>
                <c:pt idx="44">
                  <c:v>44.700895351277481</c:v>
                </c:pt>
                <c:pt idx="45">
                  <c:v>46.214347037774282</c:v>
                </c:pt>
                <c:pt idx="46">
                  <c:v>48.250723377682931</c:v>
                </c:pt>
                <c:pt idx="47">
                  <c:v>50.902203918804602</c:v>
                </c:pt>
                <c:pt idx="48">
                  <c:v>54.239144209141415</c:v>
                </c:pt>
                <c:pt idx="49">
                  <c:v>58.292644351192266</c:v>
                </c:pt>
                <c:pt idx="50">
                  <c:v>63.035953382847552</c:v>
                </c:pt>
                <c:pt idx="51">
                  <c:v>68.364349270068018</c:v>
                </c:pt>
                <c:pt idx="52">
                  <c:v>74.065559213041851</c:v>
                </c:pt>
                <c:pt idx="53">
                  <c:v>79.759591138892731</c:v>
                </c:pt>
                <c:pt idx="54">
                  <c:v>84.78996907285665</c:v>
                </c:pt>
                <c:pt idx="55">
                  <c:v>88.120838443781793</c:v>
                </c:pt>
                <c:pt idx="56">
                  <c:v>88.442247842595137</c:v>
                </c:pt>
                <c:pt idx="57">
                  <c:v>84.714861622933384</c:v>
                </c:pt>
                <c:pt idx="58">
                  <c:v>77.011700804481109</c:v>
                </c:pt>
                <c:pt idx="59">
                  <c:v>66.943278393436401</c:v>
                </c:pt>
                <c:pt idx="60">
                  <c:v>57.021589606210966</c:v>
                </c:pt>
                <c:pt idx="61">
                  <c:v>49.313722986534202</c:v>
                </c:pt>
                <c:pt idx="62">
                  <c:v>44.522910539420891</c:v>
                </c:pt>
                <c:pt idx="63">
                  <c:v>42.141719065908013</c:v>
                </c:pt>
                <c:pt idx="64">
                  <c:v>41.232829569874745</c:v>
                </c:pt>
                <c:pt idx="65">
                  <c:v>41.051377557592318</c:v>
                </c:pt>
                <c:pt idx="66">
                  <c:v>41.214315776999008</c:v>
                </c:pt>
                <c:pt idx="67">
                  <c:v>41.599358622701708</c:v>
                </c:pt>
                <c:pt idx="68">
                  <c:v>42.210368358622347</c:v>
                </c:pt>
                <c:pt idx="69">
                  <c:v>43.098181296984095</c:v>
                </c:pt>
                <c:pt idx="70">
                  <c:v>44.326535625121757</c:v>
                </c:pt>
                <c:pt idx="71">
                  <c:v>45.956088044051675</c:v>
                </c:pt>
                <c:pt idx="72">
                  <c:v>48.032023072365504</c:v>
                </c:pt>
                <c:pt idx="73">
                  <c:v>50.571282331118283</c:v>
                </c:pt>
                <c:pt idx="74">
                  <c:v>53.549975702653178</c:v>
                </c:pt>
                <c:pt idx="75">
                  <c:v>56.892518334032729</c:v>
                </c:pt>
                <c:pt idx="76">
                  <c:v>60.460281604261368</c:v>
                </c:pt>
                <c:pt idx="77">
                  <c:v>64.021028608689107</c:v>
                </c:pt>
                <c:pt idx="78">
                  <c:v>67.151693870797487</c:v>
                </c:pt>
                <c:pt idx="79">
                  <c:v>69.06343734777623</c:v>
                </c:pt>
                <c:pt idx="80">
                  <c:v>68.586824383829793</c:v>
                </c:pt>
                <c:pt idx="81">
                  <c:v>64.793492930998212</c:v>
                </c:pt>
                <c:pt idx="82">
                  <c:v>58.123237310427371</c:v>
                </c:pt>
                <c:pt idx="83">
                  <c:v>50.670701372657788</c:v>
                </c:pt>
                <c:pt idx="84">
                  <c:v>44.775353684386339</c:v>
                </c:pt>
                <c:pt idx="85">
                  <c:v>41.371702675254056</c:v>
                </c:pt>
                <c:pt idx="86">
                  <c:v>39.911249020998774</c:v>
                </c:pt>
                <c:pt idx="87">
                  <c:v>39.426492013768822</c:v>
                </c:pt>
                <c:pt idx="88">
                  <c:v>39.280497701006688</c:v>
                </c:pt>
                <c:pt idx="89">
                  <c:v>39.218399426969235</c:v>
                </c:pt>
                <c:pt idx="90">
                  <c:v>39.171566752559507</c:v>
                </c:pt>
                <c:pt idx="91">
                  <c:v>39.127047187999011</c:v>
                </c:pt>
                <c:pt idx="92">
                  <c:v>39.083079659521132</c:v>
                </c:pt>
                <c:pt idx="93">
                  <c:v>39.039474996190023</c:v>
                </c:pt>
                <c:pt idx="94">
                  <c:v>38.99620215483511</c:v>
                </c:pt>
                <c:pt idx="95">
                  <c:v>38.953242766252572</c:v>
                </c:pt>
                <c:pt idx="96">
                  <c:v>38.910581406481583</c:v>
                </c:pt>
                <c:pt idx="97">
                  <c:v>38.868207983597785</c:v>
                </c:pt>
                <c:pt idx="98">
                  <c:v>38.826126032838019</c:v>
                </c:pt>
                <c:pt idx="99">
                  <c:v>38.784374619978784</c:v>
                </c:pt>
                <c:pt idx="100">
                  <c:v>38.743081987023857</c:v>
                </c:pt>
                <c:pt idx="101">
                  <c:v>38.702587191320099</c:v>
                </c:pt>
                <c:pt idx="102">
                  <c:v>38.663694196147347</c:v>
                </c:pt>
                <c:pt idx="103">
                  <c:v>38.628157554132756</c:v>
                </c:pt>
                <c:pt idx="104">
                  <c:v>38.599523379451448</c:v>
                </c:pt>
                <c:pt idx="105">
                  <c:v>38.584426737174326</c:v>
                </c:pt>
                <c:pt idx="106">
                  <c:v>38.59432049563673</c:v>
                </c:pt>
                <c:pt idx="107">
                  <c:v>38.647327465585953</c:v>
                </c:pt>
                <c:pt idx="108">
                  <c:v>38.769467373311066</c:v>
                </c:pt>
                <c:pt idx="109">
                  <c:v>38.99402746850221</c:v>
                </c:pt>
                <c:pt idx="110">
                  <c:v>39.357545317115438</c:v>
                </c:pt>
                <c:pt idx="111">
                  <c:v>39.890897055256431</c:v>
                </c:pt>
                <c:pt idx="112">
                  <c:v>40.604085970049141</c:v>
                </c:pt>
                <c:pt idx="113">
                  <c:v>41.463431019650564</c:v>
                </c:pt>
                <c:pt idx="114">
                  <c:v>42.363043394406674</c:v>
                </c:pt>
                <c:pt idx="115">
                  <c:v>43.106476579963861</c:v>
                </c:pt>
                <c:pt idx="116">
                  <c:v>43.437256279333326</c:v>
                </c:pt>
                <c:pt idx="117">
                  <c:v>43.151481011293207</c:v>
                </c:pt>
                <c:pt idx="118">
                  <c:v>42.248657079632274</c:v>
                </c:pt>
                <c:pt idx="119">
                  <c:v>40.985599962378046</c:v>
                </c:pt>
                <c:pt idx="120">
                  <c:v>39.743569481802176</c:v>
                </c:pt>
                <c:pt idx="121">
                  <c:v>38.80612814411186</c:v>
                </c:pt>
                <c:pt idx="122">
                  <c:v>38.242220319658649</c:v>
                </c:pt>
                <c:pt idx="123">
                  <c:v>37.96085095196382</c:v>
                </c:pt>
                <c:pt idx="124">
                  <c:v>37.833624703948189</c:v>
                </c:pt>
                <c:pt idx="125">
                  <c:v>37.770255050968686</c:v>
                </c:pt>
                <c:pt idx="126">
                  <c:v>37.72754678742978</c:v>
                </c:pt>
                <c:pt idx="127">
                  <c:v>37.690279470254829</c:v>
                </c:pt>
                <c:pt idx="128">
                  <c:v>37.654385399464687</c:v>
                </c:pt>
                <c:pt idx="129">
                  <c:v>37.619060937561819</c:v>
                </c:pt>
                <c:pt idx="130">
                  <c:v>37.584272151521795</c:v>
                </c:pt>
                <c:pt idx="131">
                  <c:v>37.550244843138195</c:v>
                </c:pt>
                <c:pt idx="132">
                  <c:v>37.517542867140264</c:v>
                </c:pt>
                <c:pt idx="133">
                  <c:v>37.48742074774178</c:v>
                </c:pt>
                <c:pt idx="134">
                  <c:v>37.462478470639681</c:v>
                </c:pt>
                <c:pt idx="135">
                  <c:v>37.447691452614471</c:v>
                </c:pt>
                <c:pt idx="136">
                  <c:v>37.451775844980361</c:v>
                </c:pt>
                <c:pt idx="137">
                  <c:v>37.488574242553874</c:v>
                </c:pt>
                <c:pt idx="138">
                  <c:v>37.577732026376836</c:v>
                </c:pt>
                <c:pt idx="139">
                  <c:v>37.743535307865116</c:v>
                </c:pt>
                <c:pt idx="140">
                  <c:v>38.010689872680487</c:v>
                </c:pt>
                <c:pt idx="141">
                  <c:v>38.396190923747803</c:v>
                </c:pt>
                <c:pt idx="142">
                  <c:v>38.896583673484969</c:v>
                </c:pt>
                <c:pt idx="143">
                  <c:v>39.468621718083106</c:v>
                </c:pt>
                <c:pt idx="144">
                  <c:v>40.003119856030786</c:v>
                </c:pt>
                <c:pt idx="145">
                  <c:v>40.31391166628935</c:v>
                </c:pt>
                <c:pt idx="146">
                  <c:v>40.200873921913413</c:v>
                </c:pt>
                <c:pt idx="147">
                  <c:v>39.60720146700136</c:v>
                </c:pt>
                <c:pt idx="148">
                  <c:v>38.730162547515242</c:v>
                </c:pt>
                <c:pt idx="149">
                  <c:v>37.904895522051405</c:v>
                </c:pt>
                <c:pt idx="150">
                  <c:v>37.352591433992991</c:v>
                </c:pt>
                <c:pt idx="151">
                  <c:v>37.07597279870938</c:v>
                </c:pt>
                <c:pt idx="152">
                  <c:v>36.96305449661326</c:v>
                </c:pt>
                <c:pt idx="153">
                  <c:v>36.915576027054854</c:v>
                </c:pt>
                <c:pt idx="154">
                  <c:v>36.88656815584369</c:v>
                </c:pt>
                <c:pt idx="155">
                  <c:v>36.861359686698336</c:v>
                </c:pt>
                <c:pt idx="156">
                  <c:v>36.836755699445817</c:v>
                </c:pt>
                <c:pt idx="157">
                  <c:v>36.812234108301467</c:v>
                </c:pt>
                <c:pt idx="158">
                  <c:v>36.787704781974028</c:v>
                </c:pt>
                <c:pt idx="159">
                  <c:v>36.763129367147293</c:v>
                </c:pt>
                <c:pt idx="160">
                  <c:v>36.738476628637997</c:v>
                </c:pt>
                <c:pt idx="161">
                  <c:v>36.713718864235211</c:v>
                </c:pt>
                <c:pt idx="162">
                  <c:v>36.688831773427808</c:v>
                </c:pt>
                <c:pt idx="163">
                  <c:v>36.663794461245516</c:v>
                </c:pt>
                <c:pt idx="164">
                  <c:v>36.638589379077793</c:v>
                </c:pt>
                <c:pt idx="165">
                  <c:v>36.613202204539448</c:v>
                </c:pt>
                <c:pt idx="166">
                  <c:v>36.587621672020013</c:v>
                </c:pt>
                <c:pt idx="167">
                  <c:v>36.561839365716864</c:v>
                </c:pt>
                <c:pt idx="168">
                  <c:v>36.535849486312841</c:v>
                </c:pt>
                <c:pt idx="169">
                  <c:v>36.509648601440844</c:v>
                </c:pt>
                <c:pt idx="170">
                  <c:v>36.483235388820042</c:v>
                </c:pt>
                <c:pt idx="171">
                  <c:v>36.456610379569192</c:v>
                </c:pt>
                <c:pt idx="172">
                  <c:v>36.429775707798974</c:v>
                </c:pt>
                <c:pt idx="173">
                  <c:v>36.402734871232298</c:v>
                </c:pt>
                <c:pt idx="174">
                  <c:v>36.375492506352764</c:v>
                </c:pt>
                <c:pt idx="175">
                  <c:v>36.348054180471287</c:v>
                </c:pt>
                <c:pt idx="176">
                  <c:v>36.320426202145846</c:v>
                </c:pt>
                <c:pt idx="177">
                  <c:v>36.292615450595733</c:v>
                </c:pt>
                <c:pt idx="178">
                  <c:v>36.264629224112682</c:v>
                </c:pt>
                <c:pt idx="179">
                  <c:v>36.236475106976648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40.0661777253003</c:v>
                </c:pt>
                <c:pt idx="12">
                  <c:v>40.132465357993112</c:v>
                </c:pt>
                <c:pt idx="13">
                  <c:v>40.19862179920591</c:v>
                </c:pt>
                <c:pt idx="14">
                  <c:v>40.264586028065786</c:v>
                </c:pt>
                <c:pt idx="15">
                  <c:v>40.330287982457392</c:v>
                </c:pt>
                <c:pt idx="16">
                  <c:v>40.395647756783497</c:v>
                </c:pt>
                <c:pt idx="17">
                  <c:v>40.460574805221796</c:v>
                </c:pt>
                <c:pt idx="18">
                  <c:v>40.524967170528406</c:v>
                </c:pt>
                <c:pt idx="19">
                  <c:v>40.588710762826842</c:v>
                </c:pt>
                <c:pt idx="20">
                  <c:v>40.651678717471746</c:v>
                </c:pt>
                <c:pt idx="21">
                  <c:v>40.713730865822036</c:v>
                </c:pt>
                <c:pt idx="22">
                  <c:v>40.774713357366302</c:v>
                </c:pt>
                <c:pt idx="23">
                  <c:v>40.834458475809768</c:v>
                </c:pt>
                <c:pt idx="24">
                  <c:v>40.892784695070397</c:v>
                </c:pt>
                <c:pt idx="25">
                  <c:v>40.949497023186275</c:v>
                </c:pt>
                <c:pt idx="26">
                  <c:v>41.004387682386231</c:v>
                </c:pt>
                <c:pt idx="27">
                  <c:v>41.057237171466546</c:v>
                </c:pt>
                <c:pt idx="28">
                  <c:v>41.107815751594266</c:v>
                </c:pt>
                <c:pt idx="29">
                  <c:v>41.155885388225855</c:v>
                </c:pt>
                <c:pt idx="30">
                  <c:v>41.201202169616451</c:v>
                </c:pt>
                <c:pt idx="31">
                  <c:v>41.243519206232513</c:v>
                </c:pt>
                <c:pt idx="32">
                  <c:v>41.282589995387141</c:v>
                </c:pt>
                <c:pt idx="33">
                  <c:v>41.318172212078039</c:v>
                </c:pt>
                <c:pt idx="34">
                  <c:v>41.350031861225162</c:v>
                </c:pt>
                <c:pt idx="35">
                  <c:v>41.377947699625722</c:v>
                </c:pt>
                <c:pt idx="36">
                  <c:v>41.401715809729524</c:v>
                </c:pt>
                <c:pt idx="37">
                  <c:v>41.42115418387047</c:v>
                </c:pt>
                <c:pt idx="38">
                  <c:v>41.43610715912331</c:v>
                </c:pt>
                <c:pt idx="39">
                  <c:v>41.446449531692593</c:v>
                </c:pt>
                <c:pt idx="40">
                  <c:v>41.452090177582441</c:v>
                </c:pt>
                <c:pt idx="41">
                  <c:v>41.452975014570235</c:v>
                </c:pt>
                <c:pt idx="42">
                  <c:v>41.449089159731159</c:v>
                </c:pt>
                <c:pt idx="43">
                  <c:v>41.440458166476425</c:v>
                </c:pt>
                <c:pt idx="44">
                  <c:v>41.427148263781021</c:v>
                </c:pt>
                <c:pt idx="45">
                  <c:v>41.409265565534518</c:v>
                </c:pt>
                <c:pt idx="46">
                  <c:v>41.386954266543547</c:v>
                </c:pt>
                <c:pt idx="47">
                  <c:v>41.3603938900117</c:v>
                </c:pt>
                <c:pt idx="48">
                  <c:v>41.329795695650432</c:v>
                </c:pt>
                <c:pt idx="49">
                  <c:v>41.295398394625487</c:v>
                </c:pt>
                <c:pt idx="50">
                  <c:v>41.257463344742689</c:v>
                </c:pt>
                <c:pt idx="51">
                  <c:v>41.216269415026566</c:v>
                </c:pt>
                <c:pt idx="52">
                  <c:v>41.172107712655993</c:v>
                </c:pt>
                <c:pt idx="53">
                  <c:v>41.125276357684065</c:v>
                </c:pt>
                <c:pt idx="54">
                  <c:v>41.076075473603062</c:v>
                </c:pt>
                <c:pt idx="55">
                  <c:v>41.024802536817674</c:v>
                </c:pt>
                <c:pt idx="56">
                  <c:v>40.971748198035421</c:v>
                </c:pt>
                <c:pt idx="57">
                  <c:v>40.917192656122211</c:v>
                </c:pt>
                <c:pt idx="58">
                  <c:v>40.861402632562857</c:v>
                </c:pt>
                <c:pt idx="59">
                  <c:v>40.804628964378502</c:v>
                </c:pt>
                <c:pt idx="60">
                  <c:v>40.747104806743209</c:v>
                </c:pt>
                <c:pt idx="61">
                  <c:v>40.689044414609874</c:v>
                </c:pt>
                <c:pt idx="62">
                  <c:v>40.630642455871474</c:v>
                </c:pt>
                <c:pt idx="63">
                  <c:v>40.572073796955841</c:v>
                </c:pt>
                <c:pt idx="64">
                  <c:v>40.513493694929991</c:v>
                </c:pt>
                <c:pt idx="65">
                  <c:v>40.455038327573895</c:v>
                </c:pt>
                <c:pt idx="66">
                  <c:v>40.396825593731563</c:v>
                </c:pt>
                <c:pt idx="67">
                  <c:v>40.33895611976714</c:v>
                </c:pt>
                <c:pt idx="68">
                  <c:v>40.281514413374481</c:v>
                </c:pt>
                <c:pt idx="69">
                  <c:v>40.224570112611453</c:v>
                </c:pt>
                <c:pt idx="70">
                  <c:v>40.168179285258617</c:v>
                </c:pt>
                <c:pt idx="71">
                  <c:v>40.112385740955546</c:v>
                </c:pt>
                <c:pt idx="72">
                  <c:v>40.0572223256817</c:v>
                </c:pt>
                <c:pt idx="73">
                  <c:v>40.002712174766955</c:v>
                </c:pt>
                <c:pt idx="74">
                  <c:v>39.94886990657443</c:v>
                </c:pt>
                <c:pt idx="75">
                  <c:v>39.895702744211384</c:v>
                </c:pt>
                <c:pt idx="76">
                  <c:v>39.843211557063348</c:v>
                </c:pt>
                <c:pt idx="77">
                  <c:v>39.791391817633396</c:v>
                </c:pt>
                <c:pt idx="78">
                  <c:v>39.740234472148188</c:v>
                </c:pt>
                <c:pt idx="79">
                  <c:v>39.689726725734239</c:v>
                </c:pt>
                <c:pt idx="80">
                  <c:v>39.639852744747415</c:v>
                </c:pt>
                <c:pt idx="81">
                  <c:v>39.590594280136742</c:v>
                </c:pt>
                <c:pt idx="82">
                  <c:v>39.541931216617698</c:v>
                </c:pt>
                <c:pt idx="83">
                  <c:v>39.493842052993401</c:v>
                </c:pt>
                <c:pt idx="84">
                  <c:v>39.446304319260648</c:v>
                </c:pt>
                <c:pt idx="85">
                  <c:v>39.399294936228301</c:v>
                </c:pt>
                <c:pt idx="86">
                  <c:v>39.352790523310141</c:v>
                </c:pt>
                <c:pt idx="87">
                  <c:v>39.306767659971754</c:v>
                </c:pt>
                <c:pt idx="88">
                  <c:v>39.261203106048889</c:v>
                </c:pt>
                <c:pt idx="89">
                  <c:v>39.216073985838023</c:v>
                </c:pt>
                <c:pt idx="90">
                  <c:v>39.171357940512884</c:v>
                </c:pt>
                <c:pt idx="91">
                  <c:v>39.127033253059174</c:v>
                </c:pt>
                <c:pt idx="92">
                  <c:v>39.083078949557176</c:v>
                </c:pt>
                <c:pt idx="93">
                  <c:v>39.03947488028755</c:v>
                </c:pt>
                <c:pt idx="94">
                  <c:v>38.996201783796309</c:v>
                </c:pt>
                <c:pt idx="95">
                  <c:v>38.953241336735111</c:v>
                </c:pt>
                <c:pt idx="96">
                  <c:v>38.910576191994615</c:v>
                </c:pt>
                <c:pt idx="97">
                  <c:v>38.86819000737411</c:v>
                </c:pt>
                <c:pt idx="98">
                  <c:v>38.826067466778774</c:v>
                </c:pt>
                <c:pt idx="99">
                  <c:v>38.784194295706769</c:v>
                </c:pt>
                <c:pt idx="100">
                  <c:v>38.742557272580655</c:v>
                </c:pt>
                <c:pt idx="101">
                  <c:v>38.701144237289114</c:v>
                </c:pt>
                <c:pt idx="102">
                  <c:v>38.659944098133224</c:v>
                </c:pt>
                <c:pt idx="103">
                  <c:v>38.618946838215535</c:v>
                </c:pt>
                <c:pt idx="104">
                  <c:v>38.578143522164972</c:v>
                </c:pt>
                <c:pt idx="105">
                  <c:v>38.53752630395519</c:v>
                </c:pt>
                <c:pt idx="106">
                  <c:v>38.497088436444599</c:v>
                </c:pt>
                <c:pt idx="107">
                  <c:v>38.456824283138943</c:v>
                </c:pt>
                <c:pt idx="108">
                  <c:v>38.416729332549963</c:v>
                </c:pt>
                <c:pt idx="109">
                  <c:v>38.376800215391683</c:v>
                </c:pt>
                <c:pt idx="110">
                  <c:v>38.337034724716048</c:v>
                </c:pt>
                <c:pt idx="111">
                  <c:v>38.297431838937776</c:v>
                </c:pt>
                <c:pt idx="112">
                  <c:v>38.257991747531626</c:v>
                </c:pt>
                <c:pt idx="113">
                  <c:v>38.218715878998559</c:v>
                </c:pt>
                <c:pt idx="114">
                  <c:v>38.179606930488902</c:v>
                </c:pt>
                <c:pt idx="115">
                  <c:v>38.140668898236036</c:v>
                </c:pt>
                <c:pt idx="116">
                  <c:v>38.10190710769244</c:v>
                </c:pt>
                <c:pt idx="117">
                  <c:v>38.063328241969423</c:v>
                </c:pt>
                <c:pt idx="118">
                  <c:v>38.024940366863568</c:v>
                </c:pt>
                <c:pt idx="119">
                  <c:v>37.986752950409759</c:v>
                </c:pt>
                <c:pt idx="120">
                  <c:v>37.94877687453787</c:v>
                </c:pt>
                <c:pt idx="121">
                  <c:v>37.911024436038488</c:v>
                </c:pt>
                <c:pt idx="122">
                  <c:v>37.873509333674598</c:v>
                </c:pt>
                <c:pt idx="123">
                  <c:v>37.836246637931481</c:v>
                </c:pt>
                <c:pt idx="124">
                  <c:v>37.799252739600348</c:v>
                </c:pt>
                <c:pt idx="125">
                  <c:v>37.762545273173579</c:v>
                </c:pt>
                <c:pt idx="126">
                  <c:v>37.726143010927707</c:v>
                </c:pt>
                <c:pt idx="127">
                  <c:v>37.690065723628479</c:v>
                </c:pt>
                <c:pt idx="128">
                  <c:v>37.654334004054718</c:v>
                </c:pt>
                <c:pt idx="129">
                  <c:v>37.618969050054972</c:v>
                </c:pt>
                <c:pt idx="130">
                  <c:v>37.583992404666404</c:v>
                </c:pt>
                <c:pt idx="131">
                  <c:v>37.549425651978694</c:v>
                </c:pt>
                <c:pt idx="132">
                  <c:v>37.515290068940416</c:v>
                </c:pt>
                <c:pt idx="133">
                  <c:v>37.481606235184202</c:v>
                </c:pt>
                <c:pt idx="134">
                  <c:v>37.448393605165172</c:v>
                </c:pt>
                <c:pt idx="135">
                  <c:v>37.415670049401527</c:v>
                </c:pt>
                <c:pt idx="136">
                  <c:v>37.383451374274934</c:v>
                </c:pt>
                <c:pt idx="137">
                  <c:v>37.351750832543829</c:v>
                </c:pt>
                <c:pt idx="138">
                  <c:v>37.320578639258997</c:v>
                </c:pt>
                <c:pt idx="139">
                  <c:v>37.289941509926209</c:v>
                </c:pt>
                <c:pt idx="140">
                  <c:v>37.259842239300987</c:v>
                </c:pt>
                <c:pt idx="141">
                  <c:v>37.230279339891361</c:v>
                </c:pt>
                <c:pt idx="142">
                  <c:v>37.20124675888713</c:v>
                </c:pt>
                <c:pt idx="143">
                  <c:v>37.172733690686499</c:v>
                </c:pt>
                <c:pt idx="144">
                  <c:v>37.144724499403047</c:v>
                </c:pt>
                <c:pt idx="145">
                  <c:v>37.117198761761287</c:v>
                </c:pt>
                <c:pt idx="146">
                  <c:v>37.090131435806427</c:v>
                </c:pt>
                <c:pt idx="147">
                  <c:v>37.063493155152507</c:v>
                </c:pt>
                <c:pt idx="148">
                  <c:v>37.037250642458844</c:v>
                </c:pt>
                <c:pt idx="149">
                  <c:v>37.011367229905815</c:v>
                </c:pt>
                <c:pt idx="150">
                  <c:v>36.985803469094542</c:v>
                </c:pt>
                <c:pt idx="151">
                  <c:v>36.960517808447335</c:v>
                </c:pt>
                <c:pt idx="152">
                  <c:v>36.935467313172801</c:v>
                </c:pt>
                <c:pt idx="153">
                  <c:v>36.910608401396487</c:v>
                </c:pt>
                <c:pt idx="154">
                  <c:v>36.885897570214745</c:v>
                </c:pt>
                <c:pt idx="155">
                  <c:v>36.861292087125825</c:v>
                </c:pt>
                <c:pt idx="156">
                  <c:v>36.836750625316839</c:v>
                </c:pt>
                <c:pt idx="157">
                  <c:v>36.812233825324654</c:v>
                </c:pt>
                <c:pt idx="158">
                  <c:v>36.787704770269002</c:v>
                </c:pt>
                <c:pt idx="159">
                  <c:v>36.763129366788661</c:v>
                </c:pt>
                <c:pt idx="160">
                  <c:v>36.738476628629869</c:v>
                </c:pt>
                <c:pt idx="161">
                  <c:v>36.713718864235076</c:v>
                </c:pt>
                <c:pt idx="162">
                  <c:v>36.688831773427808</c:v>
                </c:pt>
                <c:pt idx="163">
                  <c:v>36.663794461245516</c:v>
                </c:pt>
                <c:pt idx="164">
                  <c:v>36.638589379077793</c:v>
                </c:pt>
                <c:pt idx="165">
                  <c:v>36.613202204539448</c:v>
                </c:pt>
                <c:pt idx="166">
                  <c:v>36.587621672020013</c:v>
                </c:pt>
                <c:pt idx="167">
                  <c:v>36.561839365716864</c:v>
                </c:pt>
                <c:pt idx="168">
                  <c:v>36.535849486312841</c:v>
                </c:pt>
                <c:pt idx="169">
                  <c:v>36.509648601440844</c:v>
                </c:pt>
                <c:pt idx="170">
                  <c:v>36.483235388820042</c:v>
                </c:pt>
                <c:pt idx="171">
                  <c:v>36.456610379569192</c:v>
                </c:pt>
                <c:pt idx="172">
                  <c:v>36.429775707798974</c:v>
                </c:pt>
                <c:pt idx="173">
                  <c:v>36.402734871232298</c:v>
                </c:pt>
                <c:pt idx="174">
                  <c:v>36.375492506352764</c:v>
                </c:pt>
                <c:pt idx="175">
                  <c:v>36.348054180471287</c:v>
                </c:pt>
                <c:pt idx="176">
                  <c:v>36.320426202145846</c:v>
                </c:pt>
                <c:pt idx="177">
                  <c:v>36.292615450595733</c:v>
                </c:pt>
                <c:pt idx="178">
                  <c:v>36.264629224112682</c:v>
                </c:pt>
                <c:pt idx="179">
                  <c:v>36.236475106976648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41.026499999999999</c:v>
                </c:pt>
                <c:pt idx="1">
                  <c:v>40.904600000000002</c:v>
                </c:pt>
                <c:pt idx="2">
                  <c:v>40.694299999999998</c:v>
                </c:pt>
                <c:pt idx="3">
                  <c:v>40.7348</c:v>
                </c:pt>
                <c:pt idx="4">
                  <c:v>40.645000000000003</c:v>
                </c:pt>
                <c:pt idx="5">
                  <c:v>40.689799999999998</c:v>
                </c:pt>
                <c:pt idx="6">
                  <c:v>40.7637</c:v>
                </c:pt>
                <c:pt idx="7">
                  <c:v>40.792200000000001</c:v>
                </c:pt>
                <c:pt idx="8">
                  <c:v>40.6282</c:v>
                </c:pt>
                <c:pt idx="9">
                  <c:v>40.7485</c:v>
                </c:pt>
                <c:pt idx="10">
                  <c:v>41.202199999999998</c:v>
                </c:pt>
                <c:pt idx="11">
                  <c:v>40.848999999999997</c:v>
                </c:pt>
                <c:pt idx="12">
                  <c:v>40.728299999999997</c:v>
                </c:pt>
                <c:pt idx="13">
                  <c:v>41.008000000000003</c:v>
                </c:pt>
                <c:pt idx="14">
                  <c:v>40.759399999999999</c:v>
                </c:pt>
                <c:pt idx="15">
                  <c:v>40.678699999999999</c:v>
                </c:pt>
                <c:pt idx="16">
                  <c:v>41.007599999999996</c:v>
                </c:pt>
                <c:pt idx="17">
                  <c:v>41.006900000000002</c:v>
                </c:pt>
                <c:pt idx="18">
                  <c:v>40.900300000000001</c:v>
                </c:pt>
                <c:pt idx="19">
                  <c:v>40.8245</c:v>
                </c:pt>
                <c:pt idx="20">
                  <c:v>41.1571</c:v>
                </c:pt>
                <c:pt idx="21">
                  <c:v>41.144100000000002</c:v>
                </c:pt>
                <c:pt idx="22">
                  <c:v>41.191000000000003</c:v>
                </c:pt>
                <c:pt idx="23">
                  <c:v>41.239699999999999</c:v>
                </c:pt>
                <c:pt idx="24">
                  <c:v>41.238</c:v>
                </c:pt>
                <c:pt idx="25">
                  <c:v>41.268700000000003</c:v>
                </c:pt>
                <c:pt idx="26">
                  <c:v>41.292299999999997</c:v>
                </c:pt>
                <c:pt idx="27">
                  <c:v>41.473300000000002</c:v>
                </c:pt>
                <c:pt idx="28">
                  <c:v>41.2714</c:v>
                </c:pt>
                <c:pt idx="29">
                  <c:v>41.528399999999998</c:v>
                </c:pt>
                <c:pt idx="30">
                  <c:v>41.629399999999997</c:v>
                </c:pt>
                <c:pt idx="31">
                  <c:v>41.496200000000002</c:v>
                </c:pt>
                <c:pt idx="32">
                  <c:v>41.7881</c:v>
                </c:pt>
                <c:pt idx="33">
                  <c:v>42.375100000000003</c:v>
                </c:pt>
                <c:pt idx="34">
                  <c:v>41.893799999999999</c:v>
                </c:pt>
                <c:pt idx="35">
                  <c:v>41.993600000000001</c:v>
                </c:pt>
                <c:pt idx="36">
                  <c:v>41.896099999999997</c:v>
                </c:pt>
                <c:pt idx="37">
                  <c:v>41.988100000000003</c:v>
                </c:pt>
                <c:pt idx="38">
                  <c:v>41.772199999999998</c:v>
                </c:pt>
                <c:pt idx="39">
                  <c:v>42.054099999999998</c:v>
                </c:pt>
                <c:pt idx="40">
                  <c:v>41.962299999999999</c:v>
                </c:pt>
                <c:pt idx="41">
                  <c:v>42.715800000000002</c:v>
                </c:pt>
                <c:pt idx="42">
                  <c:v>43.041600000000003</c:v>
                </c:pt>
                <c:pt idx="43">
                  <c:v>42.888399999999997</c:v>
                </c:pt>
                <c:pt idx="44">
                  <c:v>43.615699999999997</c:v>
                </c:pt>
                <c:pt idx="45">
                  <c:v>44.427500000000002</c:v>
                </c:pt>
                <c:pt idx="46">
                  <c:v>46.263500000000001</c:v>
                </c:pt>
                <c:pt idx="47">
                  <c:v>48.438699999999997</c:v>
                </c:pt>
                <c:pt idx="48">
                  <c:v>52.291200000000003</c:v>
                </c:pt>
                <c:pt idx="49">
                  <c:v>57.899900000000002</c:v>
                </c:pt>
                <c:pt idx="50">
                  <c:v>64.165400000000005</c:v>
                </c:pt>
                <c:pt idx="51">
                  <c:v>69.944900000000004</c:v>
                </c:pt>
                <c:pt idx="52">
                  <c:v>75.540000000000006</c:v>
                </c:pt>
                <c:pt idx="53">
                  <c:v>79.917100000000005</c:v>
                </c:pt>
                <c:pt idx="54">
                  <c:v>82.6858</c:v>
                </c:pt>
                <c:pt idx="55">
                  <c:v>84.787499999999994</c:v>
                </c:pt>
                <c:pt idx="56">
                  <c:v>85.247600000000006</c:v>
                </c:pt>
                <c:pt idx="57">
                  <c:v>84.554500000000004</c:v>
                </c:pt>
                <c:pt idx="58">
                  <c:v>81.475399999999993</c:v>
                </c:pt>
                <c:pt idx="59">
                  <c:v>75.241</c:v>
                </c:pt>
                <c:pt idx="60">
                  <c:v>64.0518</c:v>
                </c:pt>
                <c:pt idx="61">
                  <c:v>51.065800000000003</c:v>
                </c:pt>
                <c:pt idx="62">
                  <c:v>43.059399999999997</c:v>
                </c:pt>
                <c:pt idx="63">
                  <c:v>41.619900000000001</c:v>
                </c:pt>
                <c:pt idx="64">
                  <c:v>41.700499999999998</c:v>
                </c:pt>
                <c:pt idx="65">
                  <c:v>41.420900000000003</c:v>
                </c:pt>
                <c:pt idx="66">
                  <c:v>41.768700000000003</c:v>
                </c:pt>
                <c:pt idx="67">
                  <c:v>41.856000000000002</c:v>
                </c:pt>
                <c:pt idx="68">
                  <c:v>42.578800000000001</c:v>
                </c:pt>
                <c:pt idx="69">
                  <c:v>43.162599999999998</c:v>
                </c:pt>
                <c:pt idx="70">
                  <c:v>44.102800000000002</c:v>
                </c:pt>
                <c:pt idx="71">
                  <c:v>45.822800000000001</c:v>
                </c:pt>
                <c:pt idx="72">
                  <c:v>47.8887</c:v>
                </c:pt>
                <c:pt idx="73">
                  <c:v>50.656199999999998</c:v>
                </c:pt>
                <c:pt idx="74">
                  <c:v>54.667700000000004</c:v>
                </c:pt>
                <c:pt idx="75">
                  <c:v>57.991900000000001</c:v>
                </c:pt>
                <c:pt idx="76">
                  <c:v>61.3964</c:v>
                </c:pt>
                <c:pt idx="77">
                  <c:v>64.585599999999999</c:v>
                </c:pt>
                <c:pt idx="78">
                  <c:v>66.911299999999997</c:v>
                </c:pt>
                <c:pt idx="79">
                  <c:v>68.021199999999993</c:v>
                </c:pt>
                <c:pt idx="80">
                  <c:v>67.307900000000004</c:v>
                </c:pt>
                <c:pt idx="81">
                  <c:v>64.653599999999997</c:v>
                </c:pt>
                <c:pt idx="82">
                  <c:v>59.023000000000003</c:v>
                </c:pt>
                <c:pt idx="83">
                  <c:v>51.101599999999998</c:v>
                </c:pt>
                <c:pt idx="84">
                  <c:v>43.512799999999999</c:v>
                </c:pt>
                <c:pt idx="85">
                  <c:v>39.601799999999997</c:v>
                </c:pt>
                <c:pt idx="86">
                  <c:v>39.294600000000003</c:v>
                </c:pt>
                <c:pt idx="87">
                  <c:v>39.034100000000002</c:v>
                </c:pt>
                <c:pt idx="88">
                  <c:v>38.933399999999999</c:v>
                </c:pt>
                <c:pt idx="89">
                  <c:v>38.872700000000002</c:v>
                </c:pt>
                <c:pt idx="90">
                  <c:v>38.811300000000003</c:v>
                </c:pt>
                <c:pt idx="91">
                  <c:v>38.882100000000001</c:v>
                </c:pt>
                <c:pt idx="92">
                  <c:v>38.959099999999999</c:v>
                </c:pt>
                <c:pt idx="93">
                  <c:v>38.861699999999999</c:v>
                </c:pt>
                <c:pt idx="94">
                  <c:v>38.643900000000002</c:v>
                </c:pt>
                <c:pt idx="95">
                  <c:v>38.957700000000003</c:v>
                </c:pt>
                <c:pt idx="96">
                  <c:v>38.720500000000001</c:v>
                </c:pt>
                <c:pt idx="97">
                  <c:v>38.645400000000002</c:v>
                </c:pt>
                <c:pt idx="98">
                  <c:v>38.791400000000003</c:v>
                </c:pt>
                <c:pt idx="99">
                  <c:v>38.610799999999998</c:v>
                </c:pt>
                <c:pt idx="100">
                  <c:v>38.803400000000003</c:v>
                </c:pt>
                <c:pt idx="101">
                  <c:v>38.835799999999999</c:v>
                </c:pt>
                <c:pt idx="102">
                  <c:v>38.566200000000002</c:v>
                </c:pt>
                <c:pt idx="103">
                  <c:v>39.011400000000002</c:v>
                </c:pt>
                <c:pt idx="104">
                  <c:v>38.887500000000003</c:v>
                </c:pt>
                <c:pt idx="105">
                  <c:v>38.9086</c:v>
                </c:pt>
                <c:pt idx="106">
                  <c:v>39.2074</c:v>
                </c:pt>
                <c:pt idx="107">
                  <c:v>39.103000000000002</c:v>
                </c:pt>
                <c:pt idx="108">
                  <c:v>39.195099999999996</c:v>
                </c:pt>
                <c:pt idx="109">
                  <c:v>39.0381</c:v>
                </c:pt>
                <c:pt idx="110">
                  <c:v>39.828699999999998</c:v>
                </c:pt>
                <c:pt idx="111">
                  <c:v>40.264899999999997</c:v>
                </c:pt>
                <c:pt idx="112">
                  <c:v>41.322600000000001</c:v>
                </c:pt>
                <c:pt idx="113">
                  <c:v>42.500900000000001</c:v>
                </c:pt>
                <c:pt idx="114">
                  <c:v>43.451900000000002</c:v>
                </c:pt>
                <c:pt idx="115">
                  <c:v>43.706899999999997</c:v>
                </c:pt>
                <c:pt idx="116">
                  <c:v>44.3842</c:v>
                </c:pt>
                <c:pt idx="117">
                  <c:v>43.757399999999997</c:v>
                </c:pt>
                <c:pt idx="118">
                  <c:v>43.034799999999997</c:v>
                </c:pt>
                <c:pt idx="119">
                  <c:v>41.876199999999997</c:v>
                </c:pt>
                <c:pt idx="120">
                  <c:v>40.309699999999999</c:v>
                </c:pt>
                <c:pt idx="121">
                  <c:v>39.094700000000003</c:v>
                </c:pt>
                <c:pt idx="122">
                  <c:v>38.3523</c:v>
                </c:pt>
                <c:pt idx="123">
                  <c:v>38.030799999999999</c:v>
                </c:pt>
                <c:pt idx="124">
                  <c:v>37.882599999999996</c:v>
                </c:pt>
                <c:pt idx="125">
                  <c:v>37.737200000000001</c:v>
                </c:pt>
                <c:pt idx="126">
                  <c:v>37.710500000000003</c:v>
                </c:pt>
                <c:pt idx="127">
                  <c:v>37.9495</c:v>
                </c:pt>
                <c:pt idx="128">
                  <c:v>37.852499999999999</c:v>
                </c:pt>
                <c:pt idx="129">
                  <c:v>37.872799999999998</c:v>
                </c:pt>
                <c:pt idx="130">
                  <c:v>37.9664</c:v>
                </c:pt>
                <c:pt idx="131">
                  <c:v>37.785200000000003</c:v>
                </c:pt>
                <c:pt idx="132">
                  <c:v>37.397399999999998</c:v>
                </c:pt>
                <c:pt idx="133">
                  <c:v>37.594200000000001</c:v>
                </c:pt>
                <c:pt idx="134">
                  <c:v>37.528700000000001</c:v>
                </c:pt>
                <c:pt idx="135">
                  <c:v>38.228200000000001</c:v>
                </c:pt>
                <c:pt idx="136">
                  <c:v>37.941499999999998</c:v>
                </c:pt>
                <c:pt idx="137">
                  <c:v>37.736800000000002</c:v>
                </c:pt>
                <c:pt idx="138">
                  <c:v>37.991399999999999</c:v>
                </c:pt>
                <c:pt idx="139">
                  <c:v>38.441099999999999</c:v>
                </c:pt>
                <c:pt idx="140">
                  <c:v>38.398400000000002</c:v>
                </c:pt>
                <c:pt idx="141">
                  <c:v>39.203200000000002</c:v>
                </c:pt>
                <c:pt idx="142">
                  <c:v>40.116300000000003</c:v>
                </c:pt>
                <c:pt idx="143">
                  <c:v>40.464500000000001</c:v>
                </c:pt>
                <c:pt idx="144">
                  <c:v>40.784500000000001</c:v>
                </c:pt>
                <c:pt idx="145">
                  <c:v>41.020600000000002</c:v>
                </c:pt>
                <c:pt idx="146">
                  <c:v>40.439799999999998</c:v>
                </c:pt>
                <c:pt idx="147">
                  <c:v>39.421399999999998</c:v>
                </c:pt>
                <c:pt idx="148">
                  <c:v>38.377000000000002</c:v>
                </c:pt>
                <c:pt idx="149">
                  <c:v>37.880099999999999</c:v>
                </c:pt>
                <c:pt idx="150">
                  <c:v>37.624000000000002</c:v>
                </c:pt>
                <c:pt idx="151">
                  <c:v>37.139600000000002</c:v>
                </c:pt>
                <c:pt idx="152">
                  <c:v>37.307099999999998</c:v>
                </c:pt>
                <c:pt idx="153">
                  <c:v>36.827199999999998</c:v>
                </c:pt>
                <c:pt idx="154">
                  <c:v>36.767099999999999</c:v>
                </c:pt>
                <c:pt idx="155">
                  <c:v>36.914400000000001</c:v>
                </c:pt>
                <c:pt idx="156">
                  <c:v>37.371200000000002</c:v>
                </c:pt>
                <c:pt idx="157">
                  <c:v>36.798900000000003</c:v>
                </c:pt>
                <c:pt idx="158">
                  <c:v>36.784100000000002</c:v>
                </c:pt>
                <c:pt idx="159">
                  <c:v>36.744199999999999</c:v>
                </c:pt>
                <c:pt idx="160">
                  <c:v>36.614199999999997</c:v>
                </c:pt>
                <c:pt idx="161">
                  <c:v>36.848799999999997</c:v>
                </c:pt>
                <c:pt idx="162">
                  <c:v>36.546999999999997</c:v>
                </c:pt>
                <c:pt idx="163">
                  <c:v>36.708399999999997</c:v>
                </c:pt>
                <c:pt idx="164">
                  <c:v>36.805700000000002</c:v>
                </c:pt>
                <c:pt idx="165">
                  <c:v>37.037700000000001</c:v>
                </c:pt>
                <c:pt idx="166">
                  <c:v>36.771999999999998</c:v>
                </c:pt>
                <c:pt idx="167">
                  <c:v>36.447699999999998</c:v>
                </c:pt>
                <c:pt idx="168">
                  <c:v>36.553800000000003</c:v>
                </c:pt>
                <c:pt idx="169">
                  <c:v>36.634900000000002</c:v>
                </c:pt>
                <c:pt idx="170">
                  <c:v>36.602600000000002</c:v>
                </c:pt>
                <c:pt idx="171">
                  <c:v>36.630400000000002</c:v>
                </c:pt>
                <c:pt idx="172">
                  <c:v>36.781599999999997</c:v>
                </c:pt>
                <c:pt idx="173">
                  <c:v>36.609200000000001</c:v>
                </c:pt>
                <c:pt idx="174">
                  <c:v>36.493200000000002</c:v>
                </c:pt>
                <c:pt idx="175">
                  <c:v>36.483199999999997</c:v>
                </c:pt>
                <c:pt idx="176">
                  <c:v>36.581899999999997</c:v>
                </c:pt>
                <c:pt idx="177">
                  <c:v>36.392600000000002</c:v>
                </c:pt>
                <c:pt idx="178">
                  <c:v>36.357799999999997</c:v>
                </c:pt>
                <c:pt idx="179">
                  <c:v>36.510100000000001</c:v>
                </c:pt>
                <c:pt idx="180">
                  <c:v>36.501300000000001</c:v>
                </c:pt>
                <c:pt idx="181">
                  <c:v>36.376300000000001</c:v>
                </c:pt>
                <c:pt idx="182">
                  <c:v>36.619999999999997</c:v>
                </c:pt>
                <c:pt idx="183">
                  <c:v>36.652500000000003</c:v>
                </c:pt>
                <c:pt idx="184">
                  <c:v>36.533200000000001</c:v>
                </c:pt>
                <c:pt idx="185">
                  <c:v>36.597700000000003</c:v>
                </c:pt>
                <c:pt idx="186">
                  <c:v>36.343000000000004</c:v>
                </c:pt>
                <c:pt idx="187">
                  <c:v>36.593000000000004</c:v>
                </c:pt>
                <c:pt idx="188">
                  <c:v>36.317900000000002</c:v>
                </c:pt>
                <c:pt idx="189">
                  <c:v>36.393599999999999</c:v>
                </c:pt>
                <c:pt idx="190">
                  <c:v>36.381999999999998</c:v>
                </c:pt>
                <c:pt idx="191">
                  <c:v>36.158499999999997</c:v>
                </c:pt>
                <c:pt idx="192">
                  <c:v>36.040799999999997</c:v>
                </c:pt>
                <c:pt idx="193">
                  <c:v>36.068300000000001</c:v>
                </c:pt>
                <c:pt idx="194">
                  <c:v>36.084200000000003</c:v>
                </c:pt>
                <c:pt idx="195">
                  <c:v>36.137099999999997</c:v>
                </c:pt>
                <c:pt idx="196">
                  <c:v>36.5246</c:v>
                </c:pt>
                <c:pt idx="197">
                  <c:v>36.176299999999998</c:v>
                </c:pt>
                <c:pt idx="198">
                  <c:v>36.4529</c:v>
                </c:pt>
                <c:pt idx="199">
                  <c:v>36.139299999999999</c:v>
                </c:pt>
                <c:pt idx="200">
                  <c:v>36.350099999999998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40.663377202106183</c:v>
                </c:pt>
                <c:pt idx="10">
                  <c:v>40.719510154457545</c:v>
                </c:pt>
                <c:pt idx="11">
                  <c:v>40.77556893304407</c:v>
                </c:pt>
                <c:pt idx="12">
                  <c:v>40.831508011702255</c:v>
                </c:pt>
                <c:pt idx="13">
                  <c:v>40.887274725301509</c:v>
                </c:pt>
                <c:pt idx="14">
                  <c:v>40.942808562454843</c:v>
                </c:pt>
                <c:pt idx="15">
                  <c:v>40.998040441318857</c:v>
                </c:pt>
                <c:pt idx="16">
                  <c:v>41.052891980980185</c:v>
                </c:pt>
                <c:pt idx="17">
                  <c:v>41.10727478460263</c:v>
                </c:pt>
                <c:pt idx="18">
                  <c:v>41.16108975502339</c:v>
                </c:pt>
                <c:pt idx="19">
                  <c:v>41.214226469411962</c:v>
                </c:pt>
                <c:pt idx="20">
                  <c:v>41.26656264828344</c:v>
                </c:pt>
                <c:pt idx="21">
                  <c:v>41.317963768593884</c:v>
                </c:pt>
                <c:pt idx="22">
                  <c:v>41.36828289727692</c:v>
                </c:pt>
                <c:pt idx="23">
                  <c:v>41.417360873571646</c:v>
                </c:pt>
                <c:pt idx="24">
                  <c:v>41.465027071537648</c:v>
                </c:pt>
                <c:pt idx="25">
                  <c:v>41.511101176060563</c:v>
                </c:pt>
                <c:pt idx="26">
                  <c:v>41.555396790975607</c:v>
                </c:pt>
                <c:pt idx="27">
                  <c:v>41.597728408181354</c:v>
                </c:pt>
                <c:pt idx="28">
                  <c:v>41.637924524261443</c:v>
                </c:pt>
                <c:pt idx="29">
                  <c:v>41.675851820924017</c:v>
                </c:pt>
                <c:pt idx="30">
                  <c:v>41.71145875845513</c:v>
                </c:pt>
                <c:pt idx="31">
                  <c:v>41.744852165237155</c:v>
                </c:pt>
                <c:pt idx="32">
                  <c:v>41.776427885673669</c:v>
                </c:pt>
                <c:pt idx="33">
                  <c:v>41.807086418917812</c:v>
                </c:pt>
                <c:pt idx="34">
                  <c:v>41.838576181967483</c:v>
                </c:pt>
                <c:pt idx="35">
                  <c:v>41.874018737880817</c:v>
                </c:pt>
                <c:pt idx="36">
                  <c:v>41.918678326270303</c:v>
                </c:pt>
                <c:pt idx="37">
                  <c:v>41.981036234654347</c:v>
                </c:pt>
                <c:pt idx="38">
                  <c:v>42.07421054376298</c:v>
                </c:pt>
                <c:pt idx="39">
                  <c:v>42.217713855872717</c:v>
                </c:pt>
                <c:pt idx="40">
                  <c:v>42.43945722170573</c:v>
                </c:pt>
                <c:pt idx="41">
                  <c:v>42.777784287766117</c:v>
                </c:pt>
                <c:pt idx="42">
                  <c:v>43.283162812043663</c:v>
                </c:pt>
                <c:pt idx="43">
                  <c:v>44.018993814923498</c:v>
                </c:pt>
                <c:pt idx="44">
                  <c:v>45.060862738454937</c:v>
                </c:pt>
                <c:pt idx="45">
                  <c:v>46.493509100731238</c:v>
                </c:pt>
                <c:pt idx="46">
                  <c:v>48.404894579303615</c:v>
                </c:pt>
                <c:pt idx="47">
                  <c:v>50.877055757557272</c:v>
                </c:pt>
                <c:pt idx="48">
                  <c:v>53.973949230255933</c:v>
                </c:pt>
                <c:pt idx="49">
                  <c:v>57.727154123326372</c:v>
                </c:pt>
                <c:pt idx="50">
                  <c:v>62.120754195817625</c:v>
                </c:pt>
                <c:pt idx="51">
                  <c:v>67.075880242630447</c:v>
                </c:pt>
                <c:pt idx="52">
                  <c:v>72.430657786674274</c:v>
                </c:pt>
                <c:pt idx="53">
                  <c:v>77.900409315192462</c:v>
                </c:pt>
                <c:pt idx="54">
                  <c:v>82.995465784229111</c:v>
                </c:pt>
                <c:pt idx="55">
                  <c:v>86.908182910694819</c:v>
                </c:pt>
                <c:pt idx="56">
                  <c:v>88.494867169914784</c:v>
                </c:pt>
                <c:pt idx="57">
                  <c:v>86.585200990651614</c:v>
                </c:pt>
                <c:pt idx="58">
                  <c:v>80.689745603180555</c:v>
                </c:pt>
                <c:pt idx="59">
                  <c:v>71.669176386674991</c:v>
                </c:pt>
                <c:pt idx="60">
                  <c:v>61.632260123699766</c:v>
                </c:pt>
                <c:pt idx="61">
                  <c:v>52.894395770443687</c:v>
                </c:pt>
                <c:pt idx="62">
                  <c:v>46.803441928113642</c:v>
                </c:pt>
                <c:pt idx="63">
                  <c:v>43.382520879300714</c:v>
                </c:pt>
                <c:pt idx="64">
                  <c:v>41.855954316488614</c:v>
                </c:pt>
                <c:pt idx="65">
                  <c:v>41.375710325209013</c:v>
                </c:pt>
                <c:pt idx="66">
                  <c:v>41.399076223530763</c:v>
                </c:pt>
                <c:pt idx="67">
                  <c:v>41.697501959203869</c:v>
                </c:pt>
                <c:pt idx="68">
                  <c:v>42.228610543110435</c:v>
                </c:pt>
                <c:pt idx="69">
                  <c:v>43.030530535953666</c:v>
                </c:pt>
                <c:pt idx="70">
                  <c:v>44.168241498644285</c:v>
                </c:pt>
                <c:pt idx="71">
                  <c:v>45.709305167849863</c:v>
                </c:pt>
                <c:pt idx="72">
                  <c:v>47.708473764919511</c:v>
                </c:pt>
                <c:pt idx="73">
                  <c:v>50.193063187411177</c:v>
                </c:pt>
                <c:pt idx="74">
                  <c:v>53.14835647425258</c:v>
                </c:pt>
                <c:pt idx="75">
                  <c:v>56.505118215922465</c:v>
                </c:pt>
                <c:pt idx="76">
                  <c:v>60.130348549803472</c:v>
                </c:pt>
                <c:pt idx="77">
                  <c:v>63.809779563463692</c:v>
                </c:pt>
                <c:pt idx="78">
                  <c:v>67.166952312478216</c:v>
                </c:pt>
                <c:pt idx="79">
                  <c:v>69.434554856695513</c:v>
                </c:pt>
                <c:pt idx="80">
                  <c:v>69.259280539466261</c:v>
                </c:pt>
                <c:pt idx="81">
                  <c:v>65.314959019416818</c:v>
                </c:pt>
                <c:pt idx="82">
                  <c:v>57.958374893631081</c:v>
                </c:pt>
                <c:pt idx="83">
                  <c:v>49.86995637570547</c:v>
                </c:pt>
                <c:pt idx="84">
                  <c:v>43.947117577349069</c:v>
                </c:pt>
                <c:pt idx="85">
                  <c:v>40.964383388010468</c:v>
                </c:pt>
                <c:pt idx="86">
                  <c:v>39.905141960913795</c:v>
                </c:pt>
                <c:pt idx="87">
                  <c:v>39.616300047363744</c:v>
                </c:pt>
                <c:pt idx="88">
                  <c:v>39.529135766085098</c:v>
                </c:pt>
                <c:pt idx="89">
                  <c:v>39.477641227246188</c:v>
                </c:pt>
                <c:pt idx="90">
                  <c:v>39.430735731169214</c:v>
                </c:pt>
                <c:pt idx="91">
                  <c:v>39.38454636515587</c:v>
                </c:pt>
                <c:pt idx="92">
                  <c:v>39.338730600500398</c:v>
                </c:pt>
                <c:pt idx="93">
                  <c:v>39.293250321008614</c:v>
                </c:pt>
                <c:pt idx="94">
                  <c:v>39.248085975523708</c:v>
                </c:pt>
                <c:pt idx="95">
                  <c:v>39.203219977858531</c:v>
                </c:pt>
                <c:pt idx="96">
                  <c:v>39.158636923365478</c:v>
                </c:pt>
                <c:pt idx="97">
                  <c:v>39.114326355630098</c:v>
                </c:pt>
                <c:pt idx="98">
                  <c:v>39.070291024689467</c:v>
                </c:pt>
                <c:pt idx="99">
                  <c:v>39.026569705373461</c:v>
                </c:pt>
                <c:pt idx="100">
                  <c:v>38.983295599278257</c:v>
                </c:pt>
                <c:pt idx="101">
                  <c:v>38.940834219491961</c:v>
                </c:pt>
                <c:pt idx="102">
                  <c:v>38.900082216631191</c:v>
                </c:pt>
                <c:pt idx="103">
                  <c:v>38.86305782738139</c:v>
                </c:pt>
                <c:pt idx="104">
                  <c:v>38.833953721149435</c:v>
                </c:pt>
                <c:pt idx="105">
                  <c:v>38.820802953033017</c:v>
                </c:pt>
                <c:pt idx="106">
                  <c:v>38.837745738149273</c:v>
                </c:pt>
                <c:pt idx="107">
                  <c:v>38.907494736464947</c:v>
                </c:pt>
                <c:pt idx="108">
                  <c:v>39.062971211673769</c:v>
                </c:pt>
                <c:pt idx="109">
                  <c:v>39.346388696715074</c:v>
                </c:pt>
                <c:pt idx="110">
                  <c:v>39.803630692606141</c:v>
                </c:pt>
                <c:pt idx="111">
                  <c:v>40.471808452852592</c:v>
                </c:pt>
                <c:pt idx="112">
                  <c:v>41.358010568239969</c:v>
                </c:pt>
                <c:pt idx="113">
                  <c:v>42.407597191989659</c:v>
                </c:pt>
                <c:pt idx="114">
                  <c:v>43.466459388524825</c:v>
                </c:pt>
                <c:pt idx="115">
                  <c:v>44.264777020442352</c:v>
                </c:pt>
                <c:pt idx="116">
                  <c:v>44.479963720708497</c:v>
                </c:pt>
                <c:pt idx="117">
                  <c:v>43.909159340523523</c:v>
                </c:pt>
                <c:pt idx="118">
                  <c:v>42.652559839742821</c:v>
                </c:pt>
                <c:pt idx="119">
                  <c:v>41.112385404101794</c:v>
                </c:pt>
                <c:pt idx="120">
                  <c:v>39.752681600533023</c:v>
                </c:pt>
                <c:pt idx="121">
                  <c:v>38.830198288711571</c:v>
                </c:pt>
                <c:pt idx="122">
                  <c:v>38.331595220334009</c:v>
                </c:pt>
                <c:pt idx="123">
                  <c:v>38.104752870764528</c:v>
                </c:pt>
                <c:pt idx="124">
                  <c:v>38.005034220201743</c:v>
                </c:pt>
                <c:pt idx="125">
                  <c:v>37.950395322109713</c:v>
                </c:pt>
                <c:pt idx="126">
                  <c:v>37.908197433133118</c:v>
                </c:pt>
                <c:pt idx="127">
                  <c:v>37.868837015309211</c:v>
                </c:pt>
                <c:pt idx="128">
                  <c:v>37.830188085832816</c:v>
                </c:pt>
                <c:pt idx="129">
                  <c:v>37.791932001229611</c:v>
                </c:pt>
                <c:pt idx="130">
                  <c:v>37.75414249307174</c:v>
                </c:pt>
                <c:pt idx="131">
                  <c:v>37.717122360171324</c:v>
                </c:pt>
                <c:pt idx="132">
                  <c:v>37.681619530081683</c:v>
                </c:pt>
                <c:pt idx="133">
                  <c:v>37.649341464288312</c:v>
                </c:pt>
                <c:pt idx="134">
                  <c:v>37.623890374263389</c:v>
                </c:pt>
                <c:pt idx="135">
                  <c:v>37.612230311675432</c:v>
                </c:pt>
                <c:pt idx="136">
                  <c:v>37.626599002451172</c:v>
                </c:pt>
                <c:pt idx="137">
                  <c:v>37.686338180141533</c:v>
                </c:pt>
                <c:pt idx="138">
                  <c:v>37.818483239779646</c:v>
                </c:pt>
                <c:pt idx="139">
                  <c:v>38.055406019638575</c:v>
                </c:pt>
                <c:pt idx="140">
                  <c:v>38.427806335556816</c:v>
                </c:pt>
                <c:pt idx="141">
                  <c:v>38.951956950387896</c:v>
                </c:pt>
                <c:pt idx="142">
                  <c:v>39.609853454842998</c:v>
                </c:pt>
                <c:pt idx="143">
                  <c:v>40.318987997536823</c:v>
                </c:pt>
                <c:pt idx="144">
                  <c:v>40.897895913352798</c:v>
                </c:pt>
                <c:pt idx="145">
                  <c:v>41.079758442800475</c:v>
                </c:pt>
                <c:pt idx="146">
                  <c:v>40.6583805799728</c:v>
                </c:pt>
                <c:pt idx="147">
                  <c:v>39.710173199499984</c:v>
                </c:pt>
                <c:pt idx="148">
                  <c:v>38.616107132587928</c:v>
                </c:pt>
                <c:pt idx="149">
                  <c:v>37.769555747750097</c:v>
                </c:pt>
                <c:pt idx="150">
                  <c:v>37.29867081096647</c:v>
                </c:pt>
                <c:pt idx="151">
                  <c:v>37.097692540534254</c:v>
                </c:pt>
                <c:pt idx="152">
                  <c:v>37.019482911393666</c:v>
                </c:pt>
                <c:pt idx="153">
                  <c:v>36.979330866153397</c:v>
                </c:pt>
                <c:pt idx="154">
                  <c:v>36.947496937916789</c:v>
                </c:pt>
                <c:pt idx="155">
                  <c:v>36.916996485396261</c:v>
                </c:pt>
                <c:pt idx="156">
                  <c:v>36.886673305490348</c:v>
                </c:pt>
                <c:pt idx="157">
                  <c:v>36.856370423822739</c:v>
                </c:pt>
                <c:pt idx="158">
                  <c:v>36.8260508879222</c:v>
                </c:pt>
                <c:pt idx="159">
                  <c:v>36.795689768371346</c:v>
                </c:pt>
                <c:pt idx="160">
                  <c:v>36.765265082515434</c:v>
                </c:pt>
                <c:pt idx="161">
                  <c:v>36.734757344875064</c:v>
                </c:pt>
                <c:pt idx="162">
                  <c:v>36.704149586913211</c:v>
                </c:pt>
                <c:pt idx="163">
                  <c:v>36.673427342070866</c:v>
                </c:pt>
                <c:pt idx="164">
                  <c:v>36.642578581570824</c:v>
                </c:pt>
                <c:pt idx="165">
                  <c:v>36.611593608948723</c:v>
                </c:pt>
                <c:pt idx="166">
                  <c:v>36.58046492210741</c:v>
                </c:pt>
                <c:pt idx="167">
                  <c:v>36.549187051422898</c:v>
                </c:pt>
                <c:pt idx="168">
                  <c:v>36.517756381817328</c:v>
                </c:pt>
                <c:pt idx="169">
                  <c:v>36.486170965873114</c:v>
                </c:pt>
                <c:pt idx="170">
                  <c:v>36.454430334085785</c:v>
                </c:pt>
                <c:pt idx="171">
                  <c:v>36.422535307321979</c:v>
                </c:pt>
                <c:pt idx="172">
                  <c:v>36.39048781552669</c:v>
                </c:pt>
                <c:pt idx="173">
                  <c:v>36.35829072575882</c:v>
                </c:pt>
                <c:pt idx="174">
                  <c:v>36.325947681758642</c:v>
                </c:pt>
                <c:pt idx="175">
                  <c:v>36.293462956483957</c:v>
                </c:pt>
                <c:pt idx="176">
                  <c:v>36.260841318402292</c:v>
                </c:pt>
                <c:pt idx="177">
                  <c:v>36.228087911794063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40.663377202105302</c:v>
                </c:pt>
                <c:pt idx="10">
                  <c:v>40.719510154454447</c:v>
                </c:pt>
                <c:pt idx="11">
                  <c:v>40.775568933033448</c:v>
                </c:pt>
                <c:pt idx="12">
                  <c:v>40.831508011666735</c:v>
                </c:pt>
                <c:pt idx="13">
                  <c:v>40.887274725185726</c:v>
                </c:pt>
                <c:pt idx="14">
                  <c:v>40.94280856208686</c:v>
                </c:pt>
                <c:pt idx="15">
                  <c:v>40.998040440178613</c:v>
                </c:pt>
                <c:pt idx="16">
                  <c:v>41.052891977535452</c:v>
                </c:pt>
                <c:pt idx="17">
                  <c:v>41.107274774456414</c:v>
                </c:pt>
                <c:pt idx="18">
                  <c:v>41.161089725886491</c:v>
                </c:pt>
                <c:pt idx="19">
                  <c:v>41.214226387833868</c:v>
                </c:pt>
                <c:pt idx="20">
                  <c:v>41.266562425596561</c:v>
                </c:pt>
                <c:pt idx="21">
                  <c:v>41.317963175932533</c:v>
                </c:pt>
                <c:pt idx="22">
                  <c:v>41.368281359442868</c:v>
                </c:pt>
                <c:pt idx="23">
                  <c:v>41.417356983091238</c:v>
                </c:pt>
                <c:pt idx="24">
                  <c:v>41.46501747558974</c:v>
                </c:pt>
                <c:pt idx="25">
                  <c:v>41.51107809990696</c:v>
                </c:pt>
                <c:pt idx="26">
                  <c:v>41.555342686916276</c:v>
                </c:pt>
                <c:pt idx="27">
                  <c:v>41.597604731685934</c:v>
                </c:pt>
                <c:pt idx="28">
                  <c:v>41.637648888616106</c:v>
                </c:pt>
                <c:pt idx="29">
                  <c:v>41.675252893112905</c:v>
                </c:pt>
                <c:pt idx="30">
                  <c:v>41.710189925441519</c:v>
                </c:pt>
                <c:pt idx="31">
                  <c:v>41.742231416711498</c:v>
                </c:pt>
                <c:pt idx="32">
                  <c:v>41.771150277782219</c:v>
                </c:pt>
                <c:pt idx="33">
                  <c:v>41.796724509751115</c:v>
                </c:pt>
                <c:pt idx="34">
                  <c:v>41.81874113050975</c:v>
                </c:pt>
                <c:pt idx="35">
                  <c:v>41.837000326939453</c:v>
                </c:pt>
                <c:pt idx="36">
                  <c:v>41.851319718361538</c:v>
                </c:pt>
                <c:pt idx="37">
                  <c:v>41.861538595826246</c:v>
                </c:pt>
                <c:pt idx="38">
                  <c:v>41.867521985819067</c:v>
                </c:pt>
                <c:pt idx="39">
                  <c:v>41.869164378000775</c:v>
                </c:pt>
                <c:pt idx="40">
                  <c:v>41.866392956371371</c:v>
                </c:pt>
                <c:pt idx="41">
                  <c:v>41.859170182887588</c:v>
                </c:pt>
                <c:pt idx="42">
                  <c:v>41.847495602405722</c:v>
                </c:pt>
                <c:pt idx="43">
                  <c:v>41.831406767284989</c:v>
                </c:pt>
                <c:pt idx="44">
                  <c:v>41.81097921752076</c:v>
                </c:pt>
                <c:pt idx="45">
                  <c:v>41.7863254954582</c:v>
                </c:pt>
                <c:pt idx="46">
                  <c:v>41.757593219876966</c:v>
                </c:pt>
                <c:pt idx="47">
                  <c:v>41.724962289099899</c:v>
                </c:pt>
                <c:pt idx="48">
                  <c:v>41.688641323347063</c:v>
                </c:pt>
                <c:pt idx="49">
                  <c:v>41.648863489819298</c:v>
                </c:pt>
                <c:pt idx="50">
                  <c:v>41.605881877663691</c:v>
                </c:pt>
                <c:pt idx="51">
                  <c:v>41.559964602709535</c:v>
                </c:pt>
                <c:pt idx="52">
                  <c:v>41.511389823376284</c:v>
                </c:pt>
                <c:pt idx="53">
                  <c:v>41.460440840155599</c:v>
                </c:pt>
                <c:pt idx="54">
                  <c:v>41.407401433114771</c:v>
                </c:pt>
                <c:pt idx="55">
                  <c:v>41.352551567113942</c:v>
                </c:pt>
                <c:pt idx="56">
                  <c:v>41.296163565339221</c:v>
                </c:pt>
                <c:pt idx="57">
                  <c:v>41.238498820824482</c:v>
                </c:pt>
                <c:pt idx="58">
                  <c:v>41.179805085144267</c:v>
                </c:pt>
                <c:pt idx="59">
                  <c:v>41.120314345294553</c:v>
                </c:pt>
                <c:pt idx="60">
                  <c:v>41.060241275324415</c:v>
                </c:pt>
                <c:pt idx="61">
                  <c:v>40.999782229400047</c:v>
                </c:pt>
                <c:pt idx="62">
                  <c:v>40.939114728035896</c:v>
                </c:pt>
                <c:pt idx="63">
                  <c:v>40.878397379153832</c:v>
                </c:pt>
                <c:pt idx="64">
                  <c:v>40.817770170045321</c:v>
                </c:pt>
                <c:pt idx="65">
                  <c:v>40.757355064608255</c:v>
                </c:pt>
                <c:pt idx="66">
                  <c:v>40.697256841683739</c:v>
                </c:pt>
                <c:pt idx="67">
                  <c:v>40.637564114172129</c:v>
                </c:pt>
                <c:pt idx="68">
                  <c:v>40.57835047413208</c:v>
                </c:pt>
                <c:pt idx="69">
                  <c:v>40.519675715610248</c:v>
                </c:pt>
                <c:pt idx="70">
                  <c:v>40.461587093962599</c:v>
                </c:pt>
                <c:pt idx="71">
                  <c:v>40.404120587471496</c:v>
                </c:pt>
                <c:pt idx="72">
                  <c:v>40.347302133810366</c:v>
                </c:pt>
                <c:pt idx="73">
                  <c:v>40.291148820131355</c:v>
                </c:pt>
                <c:pt idx="74">
                  <c:v>40.235670011113321</c:v>
                </c:pt>
                <c:pt idx="75">
                  <c:v>40.18086840413752</c:v>
                </c:pt>
                <c:pt idx="76">
                  <c:v>40.126741004844092</c:v>
                </c:pt>
                <c:pt idx="77">
                  <c:v>40.073280019687054</c:v>
                </c:pt>
                <c:pt idx="78">
                  <c:v>40.020473664803831</c:v>
                </c:pt>
                <c:pt idx="79">
                  <c:v>39.968306892613278</c:v>
                </c:pt>
                <c:pt idx="80">
                  <c:v>39.916762039130489</c:v>
                </c:pt>
                <c:pt idx="81">
                  <c:v>39.865819396115747</c:v>
                </c:pt>
                <c:pt idx="82">
                  <c:v>39.815457712931547</c:v>
                </c:pt>
                <c:pt idx="83">
                  <c:v>39.765654633436966</c:v>
                </c:pt>
                <c:pt idx="84">
                  <c:v>39.716387073463622</c:v>
                </c:pt>
                <c:pt idx="85">
                  <c:v>39.667631544446088</c:v>
                </c:pt>
                <c:pt idx="86">
                  <c:v>39.619364428669257</c:v>
                </c:pt>
                <c:pt idx="87">
                  <c:v>39.571562211383174</c:v>
                </c:pt>
                <c:pt idx="88">
                  <c:v>39.524201674754238</c:v>
                </c:pt>
                <c:pt idx="89">
                  <c:v>39.477260058296579</c:v>
                </c:pt>
                <c:pt idx="90">
                  <c:v>39.430715190077485</c:v>
                </c:pt>
                <c:pt idx="91">
                  <c:v>39.384545592632364</c:v>
                </c:pt>
                <c:pt idx="92">
                  <c:v>39.338730567168682</c:v>
                </c:pt>
                <c:pt idx="93">
                  <c:v>39.293250259293899</c:v>
                </c:pt>
                <c:pt idx="94">
                  <c:v>39.248085709173559</c:v>
                </c:pt>
                <c:pt idx="95">
                  <c:v>39.203218888718396</c:v>
                </c:pt>
                <c:pt idx="96">
                  <c:v>39.158632728113268</c:v>
                </c:pt>
                <c:pt idx="97">
                  <c:v>39.114311133739079</c:v>
                </c:pt>
                <c:pt idx="98">
                  <c:v>39.070238999299072</c:v>
                </c:pt>
                <c:pt idx="99">
                  <c:v>39.026402211744056</c:v>
                </c:pt>
                <c:pt idx="100">
                  <c:v>38.982787653395029</c:v>
                </c:pt>
                <c:pt idx="101">
                  <c:v>38.939383201484304</c:v>
                </c:pt>
                <c:pt idx="102">
                  <c:v>38.896177726175637</c:v>
                </c:pt>
                <c:pt idx="103">
                  <c:v>38.853161087978428</c:v>
                </c:pt>
                <c:pt idx="104">
                  <c:v>38.810324135337233</c:v>
                </c:pt>
                <c:pt idx="105">
                  <c:v>38.767658703053186</c:v>
                </c:pt>
                <c:pt idx="106">
                  <c:v>38.725157612076885</c:v>
                </c:pt>
                <c:pt idx="107">
                  <c:v>38.68281467109837</c:v>
                </c:pt>
                <c:pt idx="108">
                  <c:v>38.640624680246702</c:v>
                </c:pt>
                <c:pt idx="109">
                  <c:v>38.598583437097552</c:v>
                </c:pt>
                <c:pt idx="110">
                  <c:v>38.556687745066398</c:v>
                </c:pt>
                <c:pt idx="111">
                  <c:v>38.514935424137313</c:v>
                </c:pt>
                <c:pt idx="112">
                  <c:v>38.473325323737399</c:v>
                </c:pt>
                <c:pt idx="113">
                  <c:v>38.431857337413753</c:v>
                </c:pt>
                <c:pt idx="114">
                  <c:v>38.39053241879909</c:v>
                </c:pt>
                <c:pt idx="115">
                  <c:v>38.349352598163335</c:v>
                </c:pt>
                <c:pt idx="116">
                  <c:v>38.308320998638969</c:v>
                </c:pt>
                <c:pt idx="117">
                  <c:v>38.267441850977796</c:v>
                </c:pt>
                <c:pt idx="118">
                  <c:v>38.22672050544773</c:v>
                </c:pt>
                <c:pt idx="119">
                  <c:v>38.186163439211533</c:v>
                </c:pt>
                <c:pt idx="120">
                  <c:v>38.145778257252829</c:v>
                </c:pt>
                <c:pt idx="121">
                  <c:v>38.105573684634479</c:v>
                </c:pt>
                <c:pt idx="122">
                  <c:v>38.065559547603598</c:v>
                </c:pt>
                <c:pt idx="123">
                  <c:v>38.025746740812167</c:v>
                </c:pt>
                <c:pt idx="124">
                  <c:v>37.986147177722593</c:v>
                </c:pt>
                <c:pt idx="125">
                  <c:v>37.946773721139138</c:v>
                </c:pt>
                <c:pt idx="126">
                  <c:v>37.907640090778031</c:v>
                </c:pt>
                <c:pt idx="127">
                  <c:v>37.868760744896342</c:v>
                </c:pt>
                <c:pt idx="128">
                  <c:v>37.830150733274927</c:v>
                </c:pt>
                <c:pt idx="129">
                  <c:v>37.791825519332612</c:v>
                </c:pt>
                <c:pt idx="130">
                  <c:v>37.753800769866544</c:v>
                </c:pt>
                <c:pt idx="131">
                  <c:v>37.716092111893403</c:v>
                </c:pt>
                <c:pt idx="132">
                  <c:v>37.678714857318631</c:v>
                </c:pt>
                <c:pt idx="133">
                  <c:v>37.641683697678744</c:v>
                </c:pt>
                <c:pt idx="134">
                  <c:v>37.605012372955031</c:v>
                </c:pt>
                <c:pt idx="135">
                  <c:v>37.568713320385228</c:v>
                </c:pt>
                <c:pt idx="136">
                  <c:v>37.532797311210587</c:v>
                </c:pt>
                <c:pt idx="137">
                  <c:v>37.497273085267047</c:v>
                </c:pt>
                <c:pt idx="138">
                  <c:v>37.462146995107972</c:v>
                </c:pt>
                <c:pt idx="139">
                  <c:v>37.427422672761615</c:v>
                </c:pt>
                <c:pt idx="140">
                  <c:v>37.393100733102628</c:v>
                </c:pt>
                <c:pt idx="141">
                  <c:v>37.359178527989087</c:v>
                </c:pt>
                <c:pt idx="142">
                  <c:v>37.325649964653707</c:v>
                </c:pt>
                <c:pt idx="143">
                  <c:v>37.292505400264737</c:v>
                </c:pt>
                <c:pt idx="144">
                  <c:v>37.259731622085241</c:v>
                </c:pt>
                <c:pt idx="145">
                  <c:v>37.227311919342881</c:v>
                </c:pt>
                <c:pt idx="146">
                  <c:v>37.19522624894698</c:v>
                </c:pt>
                <c:pt idx="147">
                  <c:v>37.163451492807937</c:v>
                </c:pt>
                <c:pt idx="148">
                  <c:v>37.131961800036578</c:v>
                </c:pt>
                <c:pt idx="149">
                  <c:v>37.100729003068075</c:v>
                </c:pt>
                <c:pt idx="150">
                  <c:v>37.069723093100222</c:v>
                </c:pt>
                <c:pt idx="151">
                  <c:v>37.038912737446495</c:v>
                </c:pt>
                <c:pt idx="152">
                  <c:v>37.00826581969114</c:v>
                </c:pt>
                <c:pt idx="153">
                  <c:v>36.977749983006085</c:v>
                </c:pt>
                <c:pt idx="154">
                  <c:v>36.947333157646405</c:v>
                </c:pt>
                <c:pt idx="155">
                  <c:v>36.916984055375771</c:v>
                </c:pt>
                <c:pt idx="156">
                  <c:v>36.886672616189927</c:v>
                </c:pt>
                <c:pt idx="157">
                  <c:v>36.856370395947792</c:v>
                </c:pt>
                <c:pt idx="158">
                  <c:v>36.826050887101431</c:v>
                </c:pt>
                <c:pt idx="159">
                  <c:v>36.795689768353768</c:v>
                </c:pt>
                <c:pt idx="160">
                  <c:v>36.765265082515164</c:v>
                </c:pt>
                <c:pt idx="161">
                  <c:v>36.734757344875064</c:v>
                </c:pt>
                <c:pt idx="162">
                  <c:v>36.704149586913211</c:v>
                </c:pt>
                <c:pt idx="163">
                  <c:v>36.673427342070866</c:v>
                </c:pt>
                <c:pt idx="164">
                  <c:v>36.642578581570824</c:v>
                </c:pt>
                <c:pt idx="165">
                  <c:v>36.611593608948723</c:v>
                </c:pt>
                <c:pt idx="166">
                  <c:v>36.58046492210741</c:v>
                </c:pt>
                <c:pt idx="167">
                  <c:v>36.549187051422898</c:v>
                </c:pt>
                <c:pt idx="168">
                  <c:v>36.517756381817328</c:v>
                </c:pt>
                <c:pt idx="169">
                  <c:v>36.486170965873114</c:v>
                </c:pt>
                <c:pt idx="170">
                  <c:v>36.454430334085785</c:v>
                </c:pt>
                <c:pt idx="171">
                  <c:v>36.422535307321979</c:v>
                </c:pt>
                <c:pt idx="172">
                  <c:v>36.39048781552669</c:v>
                </c:pt>
                <c:pt idx="173">
                  <c:v>36.35829072575882</c:v>
                </c:pt>
                <c:pt idx="174">
                  <c:v>36.325947681758642</c:v>
                </c:pt>
                <c:pt idx="175">
                  <c:v>36.293462956483957</c:v>
                </c:pt>
                <c:pt idx="176">
                  <c:v>36.260841318402292</c:v>
                </c:pt>
                <c:pt idx="177">
                  <c:v>36.228087911794063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41.362099999999998</c:v>
                </c:pt>
                <c:pt idx="1">
                  <c:v>41.630600000000001</c:v>
                </c:pt>
                <c:pt idx="2">
                  <c:v>41.648800000000001</c:v>
                </c:pt>
                <c:pt idx="3">
                  <c:v>41.234200000000001</c:v>
                </c:pt>
                <c:pt idx="4">
                  <c:v>41.488700000000001</c:v>
                </c:pt>
                <c:pt idx="5">
                  <c:v>41.312800000000003</c:v>
                </c:pt>
                <c:pt idx="6">
                  <c:v>41.1937</c:v>
                </c:pt>
                <c:pt idx="7">
                  <c:v>41.402700000000003</c:v>
                </c:pt>
                <c:pt idx="8">
                  <c:v>41.420699999999997</c:v>
                </c:pt>
                <c:pt idx="9">
                  <c:v>41.195799999999998</c:v>
                </c:pt>
                <c:pt idx="10">
                  <c:v>41.782200000000003</c:v>
                </c:pt>
                <c:pt idx="11">
                  <c:v>41.071399999999997</c:v>
                </c:pt>
                <c:pt idx="12">
                  <c:v>41.642400000000002</c:v>
                </c:pt>
                <c:pt idx="13">
                  <c:v>41.560699999999997</c:v>
                </c:pt>
                <c:pt idx="14">
                  <c:v>41.549399999999999</c:v>
                </c:pt>
                <c:pt idx="15">
                  <c:v>41.344900000000003</c:v>
                </c:pt>
                <c:pt idx="16">
                  <c:v>41.576999999999998</c:v>
                </c:pt>
                <c:pt idx="17">
                  <c:v>41.644399999999997</c:v>
                </c:pt>
                <c:pt idx="18">
                  <c:v>41.724800000000002</c:v>
                </c:pt>
                <c:pt idx="19">
                  <c:v>41.984299999999998</c:v>
                </c:pt>
                <c:pt idx="20">
                  <c:v>41.514499999999998</c:v>
                </c:pt>
                <c:pt idx="21">
                  <c:v>41.056199999999997</c:v>
                </c:pt>
                <c:pt idx="22">
                  <c:v>41.835799999999999</c:v>
                </c:pt>
                <c:pt idx="23">
                  <c:v>41.779899999999998</c:v>
                </c:pt>
                <c:pt idx="24">
                  <c:v>42.314300000000003</c:v>
                </c:pt>
                <c:pt idx="25">
                  <c:v>41.729700000000001</c:v>
                </c:pt>
                <c:pt idx="26">
                  <c:v>41.8491</c:v>
                </c:pt>
                <c:pt idx="27">
                  <c:v>41.8872</c:v>
                </c:pt>
                <c:pt idx="28">
                  <c:v>41.694200000000002</c:v>
                </c:pt>
                <c:pt idx="29">
                  <c:v>42.0627</c:v>
                </c:pt>
                <c:pt idx="30">
                  <c:v>42.050800000000002</c:v>
                </c:pt>
                <c:pt idx="31">
                  <c:v>42.272300000000001</c:v>
                </c:pt>
                <c:pt idx="32">
                  <c:v>42.104799999999997</c:v>
                </c:pt>
                <c:pt idx="33">
                  <c:v>42.293199999999999</c:v>
                </c:pt>
                <c:pt idx="34">
                  <c:v>42.082700000000003</c:v>
                </c:pt>
                <c:pt idx="35">
                  <c:v>42.6173</c:v>
                </c:pt>
                <c:pt idx="36">
                  <c:v>42.675899999999999</c:v>
                </c:pt>
                <c:pt idx="37">
                  <c:v>43.246699999999997</c:v>
                </c:pt>
                <c:pt idx="38">
                  <c:v>43.317</c:v>
                </c:pt>
                <c:pt idx="39">
                  <c:v>43.243000000000002</c:v>
                </c:pt>
                <c:pt idx="40">
                  <c:v>43.862699999999997</c:v>
                </c:pt>
                <c:pt idx="41">
                  <c:v>43.9559</c:v>
                </c:pt>
                <c:pt idx="42">
                  <c:v>44.2</c:v>
                </c:pt>
                <c:pt idx="43">
                  <c:v>44.318300000000001</c:v>
                </c:pt>
                <c:pt idx="44">
                  <c:v>45.0608</c:v>
                </c:pt>
                <c:pt idx="45">
                  <c:v>46.008899999999997</c:v>
                </c:pt>
                <c:pt idx="46">
                  <c:v>47.323799999999999</c:v>
                </c:pt>
                <c:pt idx="47">
                  <c:v>50.072200000000002</c:v>
                </c:pt>
                <c:pt idx="48">
                  <c:v>54.1661</c:v>
                </c:pt>
                <c:pt idx="49">
                  <c:v>58.520299999999999</c:v>
                </c:pt>
                <c:pt idx="50">
                  <c:v>64.228399999999993</c:v>
                </c:pt>
                <c:pt idx="51">
                  <c:v>69.400700000000001</c:v>
                </c:pt>
                <c:pt idx="52">
                  <c:v>74.474400000000003</c:v>
                </c:pt>
                <c:pt idx="53">
                  <c:v>78.602800000000002</c:v>
                </c:pt>
                <c:pt idx="54">
                  <c:v>81.572500000000005</c:v>
                </c:pt>
                <c:pt idx="55">
                  <c:v>83.574399999999997</c:v>
                </c:pt>
                <c:pt idx="56">
                  <c:v>84.371300000000005</c:v>
                </c:pt>
                <c:pt idx="57">
                  <c:v>83.5685</c:v>
                </c:pt>
                <c:pt idx="58">
                  <c:v>80.842699999999994</c:v>
                </c:pt>
                <c:pt idx="59">
                  <c:v>75.084500000000006</c:v>
                </c:pt>
                <c:pt idx="60">
                  <c:v>65.995000000000005</c:v>
                </c:pt>
                <c:pt idx="61">
                  <c:v>54.560099999999998</c:v>
                </c:pt>
                <c:pt idx="62">
                  <c:v>45.739100000000001</c:v>
                </c:pt>
                <c:pt idx="63">
                  <c:v>42.677199999999999</c:v>
                </c:pt>
                <c:pt idx="64">
                  <c:v>42.372999999999998</c:v>
                </c:pt>
                <c:pt idx="65">
                  <c:v>42.440800000000003</c:v>
                </c:pt>
                <c:pt idx="66">
                  <c:v>42.691600000000001</c:v>
                </c:pt>
                <c:pt idx="67">
                  <c:v>43.082500000000003</c:v>
                </c:pt>
                <c:pt idx="68">
                  <c:v>43.536799999999999</c:v>
                </c:pt>
                <c:pt idx="69">
                  <c:v>44.567900000000002</c:v>
                </c:pt>
                <c:pt idx="70">
                  <c:v>45.374400000000001</c:v>
                </c:pt>
                <c:pt idx="71">
                  <c:v>47.847200000000001</c:v>
                </c:pt>
                <c:pt idx="72">
                  <c:v>50.495800000000003</c:v>
                </c:pt>
                <c:pt idx="73">
                  <c:v>53.584499999999998</c:v>
                </c:pt>
                <c:pt idx="74">
                  <c:v>56.989600000000003</c:v>
                </c:pt>
                <c:pt idx="75">
                  <c:v>60.192599999999999</c:v>
                </c:pt>
                <c:pt idx="76">
                  <c:v>63.030900000000003</c:v>
                </c:pt>
                <c:pt idx="77">
                  <c:v>65.273300000000006</c:v>
                </c:pt>
                <c:pt idx="78">
                  <c:v>67.125100000000003</c:v>
                </c:pt>
                <c:pt idx="79">
                  <c:v>67.270799999999994</c:v>
                </c:pt>
                <c:pt idx="80">
                  <c:v>66.283799999999999</c:v>
                </c:pt>
                <c:pt idx="81">
                  <c:v>62.441000000000003</c:v>
                </c:pt>
                <c:pt idx="82">
                  <c:v>57.016599999999997</c:v>
                </c:pt>
                <c:pt idx="83">
                  <c:v>48.992400000000004</c:v>
                </c:pt>
                <c:pt idx="84">
                  <c:v>43.114699999999999</c:v>
                </c:pt>
                <c:pt idx="85">
                  <c:v>40.600900000000003</c:v>
                </c:pt>
                <c:pt idx="86">
                  <c:v>40.077500000000001</c:v>
                </c:pt>
                <c:pt idx="87">
                  <c:v>40.104199999999999</c:v>
                </c:pt>
                <c:pt idx="88">
                  <c:v>39.862299999999998</c:v>
                </c:pt>
                <c:pt idx="89">
                  <c:v>39.999600000000001</c:v>
                </c:pt>
                <c:pt idx="90">
                  <c:v>39.961599999999997</c:v>
                </c:pt>
                <c:pt idx="91">
                  <c:v>39.933500000000002</c:v>
                </c:pt>
                <c:pt idx="92">
                  <c:v>39.650599999999997</c:v>
                </c:pt>
                <c:pt idx="93">
                  <c:v>39.709299999999999</c:v>
                </c:pt>
                <c:pt idx="94">
                  <c:v>39.489699999999999</c:v>
                </c:pt>
                <c:pt idx="95">
                  <c:v>39.563200000000002</c:v>
                </c:pt>
                <c:pt idx="96">
                  <c:v>39.519599999999997</c:v>
                </c:pt>
                <c:pt idx="97">
                  <c:v>39.843899999999998</c:v>
                </c:pt>
                <c:pt idx="98">
                  <c:v>39.594799999999999</c:v>
                </c:pt>
                <c:pt idx="99">
                  <c:v>39.654200000000003</c:v>
                </c:pt>
                <c:pt idx="100">
                  <c:v>39.806699999999999</c:v>
                </c:pt>
                <c:pt idx="101">
                  <c:v>39.839500000000001</c:v>
                </c:pt>
                <c:pt idx="102">
                  <c:v>39.871000000000002</c:v>
                </c:pt>
                <c:pt idx="103">
                  <c:v>39.898899999999998</c:v>
                </c:pt>
                <c:pt idx="104">
                  <c:v>39.612000000000002</c:v>
                </c:pt>
                <c:pt idx="105">
                  <c:v>39.791800000000002</c:v>
                </c:pt>
                <c:pt idx="106">
                  <c:v>39.840699999999998</c:v>
                </c:pt>
                <c:pt idx="107">
                  <c:v>39.840299999999999</c:v>
                </c:pt>
                <c:pt idx="108">
                  <c:v>40.112299999999998</c:v>
                </c:pt>
                <c:pt idx="109">
                  <c:v>40.707700000000003</c:v>
                </c:pt>
                <c:pt idx="110">
                  <c:v>41.605899999999998</c:v>
                </c:pt>
                <c:pt idx="111">
                  <c:v>42.170999999999999</c:v>
                </c:pt>
                <c:pt idx="112">
                  <c:v>43.122399999999999</c:v>
                </c:pt>
                <c:pt idx="113">
                  <c:v>44.002099999999999</c:v>
                </c:pt>
                <c:pt idx="114">
                  <c:v>44.932600000000001</c:v>
                </c:pt>
                <c:pt idx="115">
                  <c:v>45.6248</c:v>
                </c:pt>
                <c:pt idx="116">
                  <c:v>44.637300000000003</c:v>
                </c:pt>
                <c:pt idx="117">
                  <c:v>44.369900000000001</c:v>
                </c:pt>
                <c:pt idx="118">
                  <c:v>42.961599999999997</c:v>
                </c:pt>
                <c:pt idx="119">
                  <c:v>41.802500000000002</c:v>
                </c:pt>
                <c:pt idx="120">
                  <c:v>40.1008</c:v>
                </c:pt>
                <c:pt idx="121">
                  <c:v>39.458199999999998</c:v>
                </c:pt>
                <c:pt idx="122">
                  <c:v>38.739199999999997</c:v>
                </c:pt>
                <c:pt idx="123">
                  <c:v>38.574599999999997</c:v>
                </c:pt>
                <c:pt idx="124">
                  <c:v>38.171500000000002</c:v>
                </c:pt>
                <c:pt idx="125">
                  <c:v>38.423900000000003</c:v>
                </c:pt>
                <c:pt idx="126">
                  <c:v>38.272500000000001</c:v>
                </c:pt>
                <c:pt idx="127">
                  <c:v>38.155799999999999</c:v>
                </c:pt>
                <c:pt idx="128">
                  <c:v>38.233899999999998</c:v>
                </c:pt>
                <c:pt idx="129">
                  <c:v>38.331000000000003</c:v>
                </c:pt>
                <c:pt idx="130">
                  <c:v>38.058599999999998</c:v>
                </c:pt>
                <c:pt idx="131">
                  <c:v>38.1601</c:v>
                </c:pt>
                <c:pt idx="132">
                  <c:v>38.212400000000002</c:v>
                </c:pt>
                <c:pt idx="133">
                  <c:v>37.782699999999998</c:v>
                </c:pt>
                <c:pt idx="134">
                  <c:v>37.8367</c:v>
                </c:pt>
                <c:pt idx="135">
                  <c:v>38.171500000000002</c:v>
                </c:pt>
                <c:pt idx="136">
                  <c:v>38.308</c:v>
                </c:pt>
                <c:pt idx="137">
                  <c:v>38.401600000000002</c:v>
                </c:pt>
                <c:pt idx="138">
                  <c:v>38.443199999999997</c:v>
                </c:pt>
                <c:pt idx="139">
                  <c:v>38.875399999999999</c:v>
                </c:pt>
                <c:pt idx="140">
                  <c:v>39.867699999999999</c:v>
                </c:pt>
                <c:pt idx="141">
                  <c:v>40.197699999999998</c:v>
                </c:pt>
                <c:pt idx="142">
                  <c:v>40.9</c:v>
                </c:pt>
                <c:pt idx="143">
                  <c:v>41.343299999999999</c:v>
                </c:pt>
                <c:pt idx="144">
                  <c:v>41.61</c:v>
                </c:pt>
                <c:pt idx="145">
                  <c:v>41.035400000000003</c:v>
                </c:pt>
                <c:pt idx="146">
                  <c:v>39.986400000000003</c:v>
                </c:pt>
                <c:pt idx="147">
                  <c:v>39.122300000000003</c:v>
                </c:pt>
                <c:pt idx="148">
                  <c:v>38.012599999999999</c:v>
                </c:pt>
                <c:pt idx="149">
                  <c:v>37.453200000000002</c:v>
                </c:pt>
                <c:pt idx="150">
                  <c:v>37.565399999999997</c:v>
                </c:pt>
                <c:pt idx="151">
                  <c:v>36.884</c:v>
                </c:pt>
                <c:pt idx="152">
                  <c:v>36.796100000000003</c:v>
                </c:pt>
                <c:pt idx="153">
                  <c:v>37.444699999999997</c:v>
                </c:pt>
                <c:pt idx="154">
                  <c:v>37.213900000000002</c:v>
                </c:pt>
                <c:pt idx="155">
                  <c:v>37.291600000000003</c:v>
                </c:pt>
                <c:pt idx="156">
                  <c:v>36.964799999999997</c:v>
                </c:pt>
                <c:pt idx="157">
                  <c:v>36.772199999999998</c:v>
                </c:pt>
                <c:pt idx="158">
                  <c:v>37.096699999999998</c:v>
                </c:pt>
                <c:pt idx="159">
                  <c:v>36.970500000000001</c:v>
                </c:pt>
                <c:pt idx="160">
                  <c:v>37.049100000000003</c:v>
                </c:pt>
                <c:pt idx="161">
                  <c:v>36.8063</c:v>
                </c:pt>
                <c:pt idx="162">
                  <c:v>36.613300000000002</c:v>
                </c:pt>
                <c:pt idx="163">
                  <c:v>37.161299999999997</c:v>
                </c:pt>
                <c:pt idx="164">
                  <c:v>36.653100000000002</c:v>
                </c:pt>
                <c:pt idx="165">
                  <c:v>36.812100000000001</c:v>
                </c:pt>
                <c:pt idx="166">
                  <c:v>36.701000000000001</c:v>
                </c:pt>
                <c:pt idx="167">
                  <c:v>36.689700000000002</c:v>
                </c:pt>
                <c:pt idx="168">
                  <c:v>36.968499999999999</c:v>
                </c:pt>
                <c:pt idx="169">
                  <c:v>36.859200000000001</c:v>
                </c:pt>
                <c:pt idx="170">
                  <c:v>36.453000000000003</c:v>
                </c:pt>
                <c:pt idx="171">
                  <c:v>36.876899999999999</c:v>
                </c:pt>
                <c:pt idx="172">
                  <c:v>36.433199999999999</c:v>
                </c:pt>
                <c:pt idx="173">
                  <c:v>36.846800000000002</c:v>
                </c:pt>
                <c:pt idx="174">
                  <c:v>36.697499999999998</c:v>
                </c:pt>
                <c:pt idx="175">
                  <c:v>36.947200000000002</c:v>
                </c:pt>
                <c:pt idx="176">
                  <c:v>36.3324</c:v>
                </c:pt>
                <c:pt idx="177">
                  <c:v>36.417700000000004</c:v>
                </c:pt>
                <c:pt idx="178">
                  <c:v>36.226700000000001</c:v>
                </c:pt>
                <c:pt idx="179">
                  <c:v>36.376300000000001</c:v>
                </c:pt>
                <c:pt idx="180">
                  <c:v>36.867899999999999</c:v>
                </c:pt>
                <c:pt idx="181">
                  <c:v>36.499499999999998</c:v>
                </c:pt>
                <c:pt idx="182">
                  <c:v>36.2209</c:v>
                </c:pt>
                <c:pt idx="183">
                  <c:v>36.590800000000002</c:v>
                </c:pt>
                <c:pt idx="184">
                  <c:v>36.206400000000002</c:v>
                </c:pt>
                <c:pt idx="185">
                  <c:v>36.777500000000003</c:v>
                </c:pt>
                <c:pt idx="186">
                  <c:v>36.500500000000002</c:v>
                </c:pt>
                <c:pt idx="187">
                  <c:v>36.7057</c:v>
                </c:pt>
                <c:pt idx="188">
                  <c:v>36.395699999999998</c:v>
                </c:pt>
                <c:pt idx="189">
                  <c:v>36.589399999999998</c:v>
                </c:pt>
                <c:pt idx="190">
                  <c:v>36.307899999999997</c:v>
                </c:pt>
                <c:pt idx="191">
                  <c:v>36.449800000000003</c:v>
                </c:pt>
                <c:pt idx="192">
                  <c:v>36.152700000000003</c:v>
                </c:pt>
                <c:pt idx="193">
                  <c:v>36.621299999999998</c:v>
                </c:pt>
                <c:pt idx="194">
                  <c:v>36.3628</c:v>
                </c:pt>
                <c:pt idx="195">
                  <c:v>36.331899999999997</c:v>
                </c:pt>
                <c:pt idx="196">
                  <c:v>36.341900000000003</c:v>
                </c:pt>
                <c:pt idx="197">
                  <c:v>36.242800000000003</c:v>
                </c:pt>
                <c:pt idx="198">
                  <c:v>36.091900000000003</c:v>
                </c:pt>
                <c:pt idx="199">
                  <c:v>36.0747</c:v>
                </c:pt>
                <c:pt idx="200">
                  <c:v>36.465200000000003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41.078514192195982</c:v>
                </c:pt>
                <c:pt idx="9">
                  <c:v>41.150787601813711</c:v>
                </c:pt>
                <c:pt idx="10">
                  <c:v>41.223047541210171</c:v>
                </c:pt>
                <c:pt idx="11">
                  <c:v>41.295247707264004</c:v>
                </c:pt>
                <c:pt idx="12">
                  <c:v>41.367333915548279</c:v>
                </c:pt>
                <c:pt idx="13">
                  <c:v>41.439243263004421</c:v>
                </c:pt>
                <c:pt idx="14">
                  <c:v>41.510903259179315</c:v>
                </c:pt>
                <c:pt idx="15">
                  <c:v>41.582230938146985</c:v>
                </c:pt>
                <c:pt idx="16">
                  <c:v>41.6531319673024</c:v>
                </c:pt>
                <c:pt idx="17">
                  <c:v>41.723499774267395</c:v>
                </c:pt>
                <c:pt idx="18">
                  <c:v>41.793214719767192</c:v>
                </c:pt>
                <c:pt idx="19">
                  <c:v>41.862143353786806</c:v>
                </c:pt>
                <c:pt idx="20">
                  <c:v>41.930137807286094</c:v>
                </c:pt>
                <c:pt idx="21">
                  <c:v>41.997035397730336</c:v>
                </c:pt>
                <c:pt idx="22">
                  <c:v>42.062658574462247</c:v>
                </c:pt>
                <c:pt idx="23">
                  <c:v>42.126815419759581</c:v>
                </c:pt>
                <c:pt idx="24">
                  <c:v>42.18930108968916</c:v>
                </c:pt>
                <c:pt idx="25">
                  <c:v>42.249900887879107</c:v>
                </c:pt>
                <c:pt idx="26">
                  <c:v>42.308396216229326</c:v>
                </c:pt>
                <c:pt idx="27">
                  <c:v>42.364575594019158</c:v>
                </c:pt>
                <c:pt idx="28">
                  <c:v>42.41825450101139</c:v>
                </c:pt>
                <c:pt idx="29">
                  <c:v>42.469310266883831</c:v>
                </c:pt>
                <c:pt idx="30">
                  <c:v>42.517741923340566</c:v>
                </c:pt>
                <c:pt idx="31">
                  <c:v>42.563770144207417</c:v>
                </c:pt>
                <c:pt idx="32">
                  <c:v>42.607999223503455</c:v>
                </c:pt>
                <c:pt idx="33">
                  <c:v>42.651671152680308</c:v>
                </c:pt>
                <c:pt idx="34">
                  <c:v>42.697050162194451</c:v>
                </c:pt>
                <c:pt idx="35">
                  <c:v>42.747982351383051</c:v>
                </c:pt>
                <c:pt idx="36">
                  <c:v>42.810675550877306</c:v>
                </c:pt>
                <c:pt idx="37">
                  <c:v>42.894734146157965</c:v>
                </c:pt>
                <c:pt idx="38">
                  <c:v>43.01445601177813</c:v>
                </c:pt>
                <c:pt idx="39">
                  <c:v>43.190347964795599</c:v>
                </c:pt>
                <c:pt idx="40">
                  <c:v>43.450738667335273</c:v>
                </c:pt>
                <c:pt idx="41">
                  <c:v>43.83326553900465</c:v>
                </c:pt>
                <c:pt idx="42">
                  <c:v>44.385895493518781</c:v>
                </c:pt>
                <c:pt idx="43">
                  <c:v>45.167029785947463</c:v>
                </c:pt>
                <c:pt idx="44">
                  <c:v>46.244173746585012</c:v>
                </c:pt>
                <c:pt idx="45">
                  <c:v>47.690663021060764</c:v>
                </c:pt>
                <c:pt idx="46">
                  <c:v>49.580068620467003</c:v>
                </c:pt>
                <c:pt idx="47">
                  <c:v>51.97817912776101</c:v>
                </c:pt>
                <c:pt idx="48">
                  <c:v>54.932872292585422</c:v>
                </c:pt>
                <c:pt idx="49">
                  <c:v>58.462658113326874</c:v>
                </c:pt>
                <c:pt idx="50">
                  <c:v>62.544905805571481</c:v>
                </c:pt>
                <c:pt idx="51">
                  <c:v>67.103849693601802</c:v>
                </c:pt>
                <c:pt idx="52">
                  <c:v>71.994407453497914</c:v>
                </c:pt>
                <c:pt idx="53">
                  <c:v>76.969215599955845</c:v>
                </c:pt>
                <c:pt idx="54">
                  <c:v>81.610915774308339</c:v>
                </c:pt>
                <c:pt idx="55">
                  <c:v>85.238336864017185</c:v>
                </c:pt>
                <c:pt idx="56">
                  <c:v>86.882017586108546</c:v>
                </c:pt>
                <c:pt idx="57">
                  <c:v>85.511150578271099</c:v>
                </c:pt>
                <c:pt idx="58">
                  <c:v>80.590754443267443</c:v>
                </c:pt>
                <c:pt idx="59">
                  <c:v>72.672818020872526</c:v>
                </c:pt>
                <c:pt idx="60">
                  <c:v>63.442065968228803</c:v>
                </c:pt>
                <c:pt idx="61">
                  <c:v>54.969084801535722</c:v>
                </c:pt>
                <c:pt idx="62">
                  <c:v>48.687413031343873</c:v>
                </c:pt>
                <c:pt idx="63">
                  <c:v>44.902105752519574</c:v>
                </c:pt>
                <c:pt idx="64">
                  <c:v>43.075614744158848</c:v>
                </c:pt>
                <c:pt idx="65">
                  <c:v>42.444412577868405</c:v>
                </c:pt>
                <c:pt idx="66">
                  <c:v>42.442530548111016</c:v>
                </c:pt>
                <c:pt idx="67">
                  <c:v>42.793323159070304</c:v>
                </c:pt>
                <c:pt idx="68">
                  <c:v>43.421964499496234</c:v>
                </c:pt>
                <c:pt idx="69">
                  <c:v>44.350745980663334</c:v>
                </c:pt>
                <c:pt idx="70">
                  <c:v>45.634821088160457</c:v>
                </c:pt>
                <c:pt idx="71">
                  <c:v>47.330299428974143</c:v>
                </c:pt>
                <c:pt idx="72">
                  <c:v>49.475861335430402</c:v>
                </c:pt>
                <c:pt idx="73">
                  <c:v>52.078122853545352</c:v>
                </c:pt>
                <c:pt idx="74">
                  <c:v>55.098857762646006</c:v>
                </c:pt>
                <c:pt idx="75">
                  <c:v>58.444915141224556</c:v>
                </c:pt>
                <c:pt idx="76">
                  <c:v>61.956846803700103</c:v>
                </c:pt>
                <c:pt idx="77">
                  <c:v>65.368805097013393</c:v>
                </c:pt>
                <c:pt idx="78">
                  <c:v>68.175152190644553</c:v>
                </c:pt>
                <c:pt idx="79">
                  <c:v>69.418360500519086</c:v>
                </c:pt>
                <c:pt idx="80">
                  <c:v>67.796372698021031</c:v>
                </c:pt>
                <c:pt idx="81">
                  <c:v>62.653592691270084</c:v>
                </c:pt>
                <c:pt idx="82">
                  <c:v>55.216873316674935</c:v>
                </c:pt>
                <c:pt idx="83">
                  <c:v>48.16752428982884</c:v>
                </c:pt>
                <c:pt idx="84">
                  <c:v>43.500617797997563</c:v>
                </c:pt>
                <c:pt idx="85">
                  <c:v>41.291622934123566</c:v>
                </c:pt>
                <c:pt idx="86">
                  <c:v>40.520469562066943</c:v>
                </c:pt>
                <c:pt idx="87">
                  <c:v>40.296886767341086</c:v>
                </c:pt>
                <c:pt idx="88">
                  <c:v>40.215603715898162</c:v>
                </c:pt>
                <c:pt idx="89">
                  <c:v>40.160340418735863</c:v>
                </c:pt>
                <c:pt idx="90">
                  <c:v>40.108756630632243</c:v>
                </c:pt>
                <c:pt idx="91">
                  <c:v>40.057883712110879</c:v>
                </c:pt>
                <c:pt idx="92">
                  <c:v>40.007427234233724</c:v>
                </c:pt>
                <c:pt idx="93">
                  <c:v>39.9573470430173</c:v>
                </c:pt>
                <c:pt idx="94">
                  <c:v>39.907620953717093</c:v>
                </c:pt>
                <c:pt idx="95">
                  <c:v>39.858229686403284</c:v>
                </c:pt>
                <c:pt idx="96">
                  <c:v>39.809158788575395</c:v>
                </c:pt>
                <c:pt idx="97">
                  <c:v>39.76040643110283</c:v>
                </c:pt>
                <c:pt idx="98">
                  <c:v>39.712004827967718</c:v>
                </c:pt>
                <c:pt idx="99">
                  <c:v>39.664074732742613</c:v>
                </c:pt>
                <c:pt idx="100">
                  <c:v>39.61695367564856</c:v>
                </c:pt>
                <c:pt idx="101">
                  <c:v>39.571473777817168</c:v>
                </c:pt>
                <c:pt idx="102">
                  <c:v>39.529512407162592</c:v>
                </c:pt>
                <c:pt idx="103">
                  <c:v>39.494981591363022</c:v>
                </c:pt>
                <c:pt idx="104">
                  <c:v>39.4754157759821</c:v>
                </c:pt>
                <c:pt idx="105">
                  <c:v>39.484186962502221</c:v>
                </c:pt>
                <c:pt idx="106">
                  <c:v>39.543037578813752</c:v>
                </c:pt>
                <c:pt idx="107">
                  <c:v>39.684046744906283</c:v>
                </c:pt>
                <c:pt idx="108">
                  <c:v>39.949455549868162</c:v>
                </c:pt>
                <c:pt idx="109">
                  <c:v>40.38727153795115</c:v>
                </c:pt>
                <c:pt idx="110">
                  <c:v>41.040519360357379</c:v>
                </c:pt>
                <c:pt idx="111">
                  <c:v>41.928170518884578</c:v>
                </c:pt>
                <c:pt idx="112">
                  <c:v>43.0158464622656</c:v>
                </c:pt>
                <c:pt idx="113">
                  <c:v>44.177677089868894</c:v>
                </c:pt>
                <c:pt idx="114">
                  <c:v>45.167724175202352</c:v>
                </c:pt>
                <c:pt idx="115">
                  <c:v>45.651306801693629</c:v>
                </c:pt>
                <c:pt idx="116">
                  <c:v>45.34686695052887</c:v>
                </c:pt>
                <c:pt idx="117">
                  <c:v>44.230924506312313</c:v>
                </c:pt>
                <c:pt idx="118">
                  <c:v>42.625278457948831</c:v>
                </c:pt>
                <c:pt idx="119">
                  <c:v>41.030508932914039</c:v>
                </c:pt>
                <c:pt idx="120">
                  <c:v>39.826222166852041</c:v>
                </c:pt>
                <c:pt idx="121">
                  <c:v>39.107018282663631</c:v>
                </c:pt>
                <c:pt idx="122">
                  <c:v>38.753327984066594</c:v>
                </c:pt>
                <c:pt idx="123">
                  <c:v>38.59651012405191</c:v>
                </c:pt>
                <c:pt idx="124">
                  <c:v>38.519548430087177</c:v>
                </c:pt>
                <c:pt idx="125">
                  <c:v>38.467593422529291</c:v>
                </c:pt>
                <c:pt idx="126">
                  <c:v>38.4218212480272</c:v>
                </c:pt>
                <c:pt idx="127">
                  <c:v>38.377352496827719</c:v>
                </c:pt>
                <c:pt idx="128">
                  <c:v>38.333251651986771</c:v>
                </c:pt>
                <c:pt idx="129">
                  <c:v>38.289488794099682</c:v>
                </c:pt>
                <c:pt idx="130">
                  <c:v>38.246364017710967</c:v>
                </c:pt>
                <c:pt idx="131">
                  <c:v>38.204650778684325</c:v>
                </c:pt>
                <c:pt idx="132">
                  <c:v>38.166099395782581</c:v>
                </c:pt>
                <c:pt idx="133">
                  <c:v>38.134354329789389</c:v>
                </c:pt>
                <c:pt idx="134">
                  <c:v>38.116371526395007</c:v>
                </c:pt>
                <c:pt idx="135">
                  <c:v>38.124238022760132</c:v>
                </c:pt>
                <c:pt idx="136">
                  <c:v>38.176886975320592</c:v>
                </c:pt>
                <c:pt idx="137">
                  <c:v>38.300623008257134</c:v>
                </c:pt>
                <c:pt idx="138">
                  <c:v>38.526881891434414</c:v>
                </c:pt>
                <c:pt idx="139">
                  <c:v>38.885657936507315</c:v>
                </c:pt>
                <c:pt idx="140">
                  <c:v>39.393595918549757</c:v>
                </c:pt>
                <c:pt idx="141">
                  <c:v>40.035561585220229</c:v>
                </c:pt>
                <c:pt idx="142">
                  <c:v>40.736646405886297</c:v>
                </c:pt>
                <c:pt idx="143">
                  <c:v>41.328830505151444</c:v>
                </c:pt>
                <c:pt idx="144">
                  <c:v>41.55661415081407</c:v>
                </c:pt>
                <c:pt idx="145">
                  <c:v>41.201980894119473</c:v>
                </c:pt>
                <c:pt idx="146">
                  <c:v>40.298162328185668</c:v>
                </c:pt>
                <c:pt idx="147">
                  <c:v>39.187877033855493</c:v>
                </c:pt>
                <c:pt idx="148">
                  <c:v>38.274954072858861</c:v>
                </c:pt>
                <c:pt idx="149">
                  <c:v>37.731948845701801</c:v>
                </c:pt>
                <c:pt idx="150">
                  <c:v>37.482408813623131</c:v>
                </c:pt>
                <c:pt idx="151">
                  <c:v>37.378553165273424</c:v>
                </c:pt>
                <c:pt idx="152">
                  <c:v>37.324023736159141</c:v>
                </c:pt>
                <c:pt idx="153">
                  <c:v>37.281290875953758</c:v>
                </c:pt>
                <c:pt idx="154">
                  <c:v>37.240607786187546</c:v>
                </c:pt>
                <c:pt idx="155">
                  <c:v>37.200207269817263</c:v>
                </c:pt>
                <c:pt idx="156">
                  <c:v>37.159852726397801</c:v>
                </c:pt>
                <c:pt idx="157">
                  <c:v>37.119511846697655</c:v>
                </c:pt>
                <c:pt idx="158">
                  <c:v>37.079172312312188</c:v>
                </c:pt>
                <c:pt idx="159">
                  <c:v>37.038824004996535</c:v>
                </c:pt>
                <c:pt idx="160">
                  <c:v>36.998457840373639</c:v>
                </c:pt>
                <c:pt idx="161">
                  <c:v>36.958065743817421</c:v>
                </c:pt>
                <c:pt idx="162">
                  <c:v>36.917640659657479</c:v>
                </c:pt>
                <c:pt idx="163">
                  <c:v>36.877176540228405</c:v>
                </c:pt>
                <c:pt idx="164">
                  <c:v>36.836668316042697</c:v>
                </c:pt>
                <c:pt idx="165">
                  <c:v>36.796111850537926</c:v>
                </c:pt>
                <c:pt idx="166">
                  <c:v>36.755503882884703</c:v>
                </c:pt>
                <c:pt idx="167">
                  <c:v>36.714841962172933</c:v>
                </c:pt>
                <c:pt idx="168">
                  <c:v>36.674124376010504</c:v>
                </c:pt>
                <c:pt idx="169">
                  <c:v>36.633350076210874</c:v>
                </c:pt>
                <c:pt idx="170">
                  <c:v>36.592518603849797</c:v>
                </c:pt>
                <c:pt idx="171">
                  <c:v>36.551630015563731</c:v>
                </c:pt>
                <c:pt idx="172">
                  <c:v>36.510684812567661</c:v>
                </c:pt>
                <c:pt idx="173">
                  <c:v>36.469683873502355</c:v>
                </c:pt>
                <c:pt idx="174">
                  <c:v>36.428628391892595</c:v>
                </c:pt>
                <c:pt idx="175">
                  <c:v>36.387519818712569</c:v>
                </c:pt>
                <c:pt idx="176">
                  <c:v>36.34635981031613</c:v>
                </c:pt>
                <c:pt idx="177">
                  <c:v>36.305150181795085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41.078514192193936</c:v>
                </c:pt>
                <c:pt idx="9">
                  <c:v>41.150787601806954</c:v>
                </c:pt>
                <c:pt idx="10">
                  <c:v>41.223047541188386</c:v>
                </c:pt>
                <c:pt idx="11">
                  <c:v>41.295247707195429</c:v>
                </c:pt>
                <c:pt idx="12">
                  <c:v>41.367333915337426</c:v>
                </c:pt>
                <c:pt idx="13">
                  <c:v>41.439243262371143</c:v>
                </c:pt>
                <c:pt idx="14">
                  <c:v>41.510903257321459</c:v>
                </c:pt>
                <c:pt idx="15">
                  <c:v>41.582230932823094</c:v>
                </c:pt>
                <c:pt idx="16">
                  <c:v>41.653131952400393</c:v>
                </c:pt>
                <c:pt idx="17">
                  <c:v>41.723499733523823</c:v>
                </c:pt>
                <c:pt idx="18">
                  <c:v>41.793214610956362</c:v>
                </c:pt>
                <c:pt idx="19">
                  <c:v>41.862143069940139</c:v>
                </c:pt>
                <c:pt idx="20">
                  <c:v>41.930137084026534</c:v>
                </c:pt>
                <c:pt idx="21">
                  <c:v>41.997033597602893</c:v>
                </c:pt>
                <c:pt idx="22">
                  <c:v>42.062654198122665</c:v>
                </c:pt>
                <c:pt idx="23">
                  <c:v>42.126805027320984</c:v>
                </c:pt>
                <c:pt idx="24">
                  <c:v>42.189276983830169</c:v>
                </c:pt>
                <c:pt idx="25">
                  <c:v>42.249846271054409</c:v>
                </c:pt>
                <c:pt idx="26">
                  <c:v>42.308275343320155</c:v>
                </c:pt>
                <c:pt idx="27">
                  <c:v>42.364314299564278</c:v>
                </c:pt>
                <c:pt idx="28">
                  <c:v>42.417702766559785</c:v>
                </c:pt>
                <c:pt idx="29">
                  <c:v>42.468172302409172</c:v>
                </c:pt>
                <c:pt idx="30">
                  <c:v>42.515449335436031</c:v>
                </c:pt>
                <c:pt idx="31">
                  <c:v>42.559258633623429</c:v>
                </c:pt>
                <c:pt idx="32">
                  <c:v>42.599327275690655</c:v>
                </c:pt>
                <c:pt idx="33">
                  <c:v>42.635389067514588</c:v>
                </c:pt>
                <c:pt idx="34">
                  <c:v>42.667189318117693</c:v>
                </c:pt>
                <c:pt idx="35">
                  <c:v>42.694489859579804</c:v>
                </c:pt>
                <c:pt idx="36">
                  <c:v>42.717074167127279</c:v>
                </c:pt>
                <c:pt idx="37">
                  <c:v>42.734752411740374</c:v>
                </c:pt>
                <c:pt idx="38">
                  <c:v>42.747366260418396</c:v>
                </c:pt>
                <c:pt idx="39">
                  <c:v>42.754793231086786</c:v>
                </c:pt>
                <c:pt idx="40">
                  <c:v>42.756950411884702</c:v>
                </c:pt>
                <c:pt idx="41">
                  <c:v>42.753797369333348</c:v>
                </c:pt>
                <c:pt idx="42">
                  <c:v>42.745338096752235</c:v>
                </c:pt>
                <c:pt idx="43">
                  <c:v>42.731621892227558</c:v>
                </c:pt>
                <c:pt idx="44">
                  <c:v>42.71274310227404</c:v>
                </c:pt>
                <c:pt idx="45">
                  <c:v>42.688839719916835</c:v>
                </c:pt>
                <c:pt idx="46">
                  <c:v>42.660090880415581</c:v>
                </c:pt>
                <c:pt idx="47">
                  <c:v>42.626713350130359</c:v>
                </c:pt>
                <c:pt idx="48">
                  <c:v>42.588957150133702</c:v>
                </c:pt>
                <c:pt idx="49">
                  <c:v>42.54710049274366</c:v>
                </c:pt>
                <c:pt idx="50">
                  <c:v>42.501444233791702</c:v>
                </c:pt>
                <c:pt idx="51">
                  <c:v>42.452306054920072</c:v>
                </c:pt>
                <c:pt idx="52">
                  <c:v>42.400014588541339</c:v>
                </c:pt>
                <c:pt idx="53">
                  <c:v>42.344903684445264</c:v>
                </c:pt>
                <c:pt idx="54">
                  <c:v>42.287306993480478</c:v>
                </c:pt>
                <c:pt idx="55">
                  <c:v>42.227553012953358</c:v>
                </c:pt>
                <c:pt idx="56">
                  <c:v>42.165960703319868</c:v>
                </c:pt>
                <c:pt idx="57">
                  <c:v>42.102835749288488</c:v>
                </c:pt>
                <c:pt idx="58">
                  <c:v>42.038467503165812</c:v>
                </c:pt>
                <c:pt idx="59">
                  <c:v>41.97312661621887</c:v>
                </c:pt>
                <c:pt idx="60">
                  <c:v>41.907063336452254</c:v>
                </c:pt>
                <c:pt idx="61">
                  <c:v>41.840506429343328</c:v>
                </c:pt>
                <c:pt idx="62">
                  <c:v>41.773662662020961</c:v>
                </c:pt>
                <c:pt idx="63">
                  <c:v>41.706716780926072</c:v>
                </c:pt>
                <c:pt idx="64">
                  <c:v>41.639831907621947</c:v>
                </c:pt>
                <c:pt idx="65">
                  <c:v>41.573150276375628</c:v>
                </c:pt>
                <c:pt idx="66">
                  <c:v>41.506794239543893</c:v>
                </c:pt>
                <c:pt idx="67">
                  <c:v>41.440867471789204</c:v>
                </c:pt>
                <c:pt idx="68">
                  <c:v>41.375456310892183</c:v>
                </c:pt>
                <c:pt idx="69">
                  <c:v>41.310631180691018</c:v>
                </c:pt>
                <c:pt idx="70">
                  <c:v>41.246448049854642</c:v>
                </c:pt>
                <c:pt idx="71">
                  <c:v>41.18294988831223</c:v>
                </c:pt>
                <c:pt idx="72">
                  <c:v>41.120168090865107</c:v>
                </c:pt>
                <c:pt idx="73">
                  <c:v>41.058123844562516</c:v>
                </c:pt>
                <c:pt idx="74">
                  <c:v>40.996829422690062</c:v>
                </c:pt>
                <c:pt idx="75">
                  <c:v>40.936289393633622</c:v>
                </c:pt>
                <c:pt idx="76">
                  <c:v>40.876501737440442</c:v>
                </c:pt>
                <c:pt idx="77">
                  <c:v>40.817458866637224</c:v>
                </c:pt>
                <c:pt idx="78">
                  <c:v>40.759148550848771</c:v>
                </c:pt>
                <c:pt idx="79">
                  <c:v>40.701554747070936</c:v>
                </c:pt>
                <c:pt idx="80">
                  <c:v>40.644658339176146</c:v>
                </c:pt>
                <c:pt idx="81">
                  <c:v>40.588437791456649</c:v>
                </c:pt>
                <c:pt idx="82">
                  <c:v>40.532869721825975</c:v>
                </c:pt>
                <c:pt idx="83">
                  <c:v>40.477929400779729</c:v>
                </c:pt>
                <c:pt idx="84">
                  <c:v>40.423591182431906</c:v>
                </c:pt>
                <c:pt idx="85">
                  <c:v>40.369828873954255</c:v>
                </c:pt>
                <c:pt idx="86">
                  <c:v>40.316616049603624</c:v>
                </c:pt>
                <c:pt idx="87">
                  <c:v>40.263926315269096</c:v>
                </c:pt>
                <c:pt idx="88">
                  <c:v>40.211733529142386</c:v>
                </c:pt>
                <c:pt idx="89">
                  <c:v>40.160011983738514</c:v>
                </c:pt>
                <c:pt idx="90">
                  <c:v>40.108736554092005</c:v>
                </c:pt>
                <c:pt idx="91">
                  <c:v>40.057882816543014</c:v>
                </c:pt>
                <c:pt idx="92">
                  <c:v>40.007427142121088</c:v>
                </c:pt>
                <c:pt idx="93">
                  <c:v>39.95734676814012</c:v>
                </c:pt>
                <c:pt idx="94">
                  <c:v>39.907619851243467</c:v>
                </c:pt>
                <c:pt idx="95">
                  <c:v>39.858225504786638</c:v>
                </c:pt>
                <c:pt idx="96">
                  <c:v>39.809143823119328</c:v>
                </c:pt>
                <c:pt idx="97">
                  <c:v>39.760355895029114</c:v>
                </c:pt>
                <c:pt idx="98">
                  <c:v>39.711843808336525</c:v>
                </c:pt>
                <c:pt idx="99">
                  <c:v>39.663590647384645</c:v>
                </c:pt>
                <c:pt idx="100">
                  <c:v>39.615580484943294</c:v>
                </c:pt>
                <c:pt idx="101">
                  <c:v>39.567798369848923</c:v>
                </c:pt>
                <c:pt idx="102">
                  <c:v>39.520230311522035</c:v>
                </c:pt>
                <c:pt idx="103">
                  <c:v>39.472863262344127</c:v>
                </c:pt>
                <c:pt idx="104">
                  <c:v>39.425685098732671</c:v>
                </c:pt>
                <c:pt idx="105">
                  <c:v>39.378684601623057</c:v>
                </c:pt>
                <c:pt idx="106">
                  <c:v>39.331851436949655</c:v>
                </c:pt>
                <c:pt idx="107">
                  <c:v>39.285176136610609</c:v>
                </c:pt>
                <c:pt idx="108">
                  <c:v>39.238650080300879</c:v>
                </c:pt>
                <c:pt idx="109">
                  <c:v>39.192265478503572</c:v>
                </c:pt>
                <c:pt idx="110">
                  <c:v>39.14601535683849</c:v>
                </c:pt>
                <c:pt idx="111">
                  <c:v>39.099893541875801</c:v>
                </c:pt>
                <c:pt idx="112">
                  <c:v>39.053894648431957</c:v>
                </c:pt>
                <c:pt idx="113">
                  <c:v>39.008014068270342</c:v>
                </c:pt>
                <c:pt idx="114">
                  <c:v>38.962247960030972</c:v>
                </c:pt>
                <c:pt idx="115">
                  <c:v>38.916593240108234</c:v>
                </c:pt>
                <c:pt idx="116">
                  <c:v>38.871047574085267</c:v>
                </c:pt>
                <c:pt idx="117">
                  <c:v>38.825609368214273</c:v>
                </c:pt>
                <c:pt idx="118">
                  <c:v>38.78027776030752</c:v>
                </c:pt>
                <c:pt idx="119">
                  <c:v>38.735052609272579</c:v>
                </c:pt>
                <c:pt idx="120">
                  <c:v>38.68993448239268</c:v>
                </c:pt>
                <c:pt idx="121">
                  <c:v>38.644924639320429</c:v>
                </c:pt>
                <c:pt idx="122">
                  <c:v>38.60002501162873</c:v>
                </c:pt>
                <c:pt idx="123">
                  <c:v>38.55523817665285</c:v>
                </c:pt>
                <c:pt idx="124">
                  <c:v>38.510567324272358</c:v>
                </c:pt>
                <c:pt idx="125">
                  <c:v>38.466016215234283</c:v>
                </c:pt>
                <c:pt idx="126">
                  <c:v>38.421589129620585</c:v>
                </c:pt>
                <c:pt idx="127">
                  <c:v>38.377290804132961</c:v>
                </c:pt>
                <c:pt idx="128">
                  <c:v>38.333126357017896</c:v>
                </c:pt>
                <c:pt idx="129">
                  <c:v>38.289101199703488</c:v>
                </c:pt>
                <c:pt idx="130">
                  <c:v>38.245220934577134</c:v>
                </c:pt>
                <c:pt idx="131">
                  <c:v>38.201491238809894</c:v>
                </c:pt>
                <c:pt idx="132">
                  <c:v>38.157917734729857</c:v>
                </c:pt>
                <c:pt idx="133">
                  <c:v>38.114505847955357</c:v>
                </c:pt>
                <c:pt idx="134">
                  <c:v>38.071260655300918</c:v>
                </c:pt>
                <c:pt idx="135">
                  <c:v>38.02818672533008</c:v>
                </c:pt>
                <c:pt idx="136">
                  <c:v>37.985287955303676</c:v>
                </c:pt>
                <c:pt idx="137">
                  <c:v>37.942567409099993</c:v>
                </c:pt>
                <c:pt idx="138">
                  <c:v>37.90002716139206</c:v>
                </c:pt>
                <c:pt idx="139">
                  <c:v>37.857668153883566</c:v>
                </c:pt>
                <c:pt idx="140">
                  <c:v>37.815490069652327</c:v>
                </c:pt>
                <c:pt idx="141">
                  <c:v>37.773491231565302</c:v>
                </c:pt>
                <c:pt idx="142">
                  <c:v>37.731668530267825</c:v>
                </c:pt>
                <c:pt idx="143">
                  <c:v>37.690017386394558</c:v>
                </c:pt>
                <c:pt idx="144">
                  <c:v>37.648531750419835</c:v>
                </c:pt>
                <c:pt idx="145">
                  <c:v>37.607204142015604</c:v>
                </c:pt>
                <c:pt idx="146">
                  <c:v>37.566025729009453</c:v>
                </c:pt>
                <c:pt idx="147">
                  <c:v>37.524986444152901</c:v>
                </c:pt>
                <c:pt idx="148">
                  <c:v>37.484075136062437</c:v>
                </c:pt>
                <c:pt idx="149">
                  <c:v>37.443279749025251</c:v>
                </c:pt>
                <c:pt idx="150">
                  <c:v>37.402587524998744</c:v>
                </c:pt>
                <c:pt idx="151">
                  <c:v>37.36198522018249</c:v>
                </c:pt>
                <c:pt idx="152">
                  <c:v>37.321459328067135</c:v>
                </c:pt>
                <c:pt idx="153">
                  <c:v>37.280996300888745</c:v>
                </c:pt>
                <c:pt idx="154">
                  <c:v>37.240582761912037</c:v>
                </c:pt>
                <c:pt idx="155">
                  <c:v>37.200205701867937</c:v>
                </c:pt>
                <c:pt idx="156">
                  <c:v>37.159852654082933</c:v>
                </c:pt>
                <c:pt idx="157">
                  <c:v>37.119511844246531</c:v>
                </c:pt>
                <c:pt idx="158">
                  <c:v>37.079172312251202</c:v>
                </c:pt>
                <c:pt idx="159">
                  <c:v>37.038824004995419</c:v>
                </c:pt>
                <c:pt idx="160">
                  <c:v>36.998457840373625</c:v>
                </c:pt>
                <c:pt idx="161">
                  <c:v>36.958065743817421</c:v>
                </c:pt>
                <c:pt idx="162">
                  <c:v>36.917640659657479</c:v>
                </c:pt>
                <c:pt idx="163">
                  <c:v>36.877176540228405</c:v>
                </c:pt>
                <c:pt idx="164">
                  <c:v>36.836668316042697</c:v>
                </c:pt>
                <c:pt idx="165">
                  <c:v>36.796111850537926</c:v>
                </c:pt>
                <c:pt idx="166">
                  <c:v>36.755503882884703</c:v>
                </c:pt>
                <c:pt idx="167">
                  <c:v>36.714841962172933</c:v>
                </c:pt>
                <c:pt idx="168">
                  <c:v>36.674124376010504</c:v>
                </c:pt>
                <c:pt idx="169">
                  <c:v>36.633350076210874</c:v>
                </c:pt>
                <c:pt idx="170">
                  <c:v>36.592518603849797</c:v>
                </c:pt>
                <c:pt idx="171">
                  <c:v>36.551630015563731</c:v>
                </c:pt>
                <c:pt idx="172">
                  <c:v>36.510684812567661</c:v>
                </c:pt>
                <c:pt idx="173">
                  <c:v>36.469683873502355</c:v>
                </c:pt>
                <c:pt idx="174">
                  <c:v>36.428628391892595</c:v>
                </c:pt>
                <c:pt idx="175">
                  <c:v>36.387519818712569</c:v>
                </c:pt>
                <c:pt idx="176">
                  <c:v>36.34635981031613</c:v>
                </c:pt>
                <c:pt idx="177">
                  <c:v>36.305150181795085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41.071399999999997</c:v>
                </c:pt>
                <c:pt idx="1">
                  <c:v>41.039200000000001</c:v>
                </c:pt>
                <c:pt idx="2">
                  <c:v>41.311300000000003</c:v>
                </c:pt>
                <c:pt idx="3">
                  <c:v>41.202599999999997</c:v>
                </c:pt>
                <c:pt idx="4">
                  <c:v>41.267400000000002</c:v>
                </c:pt>
                <c:pt idx="5">
                  <c:v>41.286499999999997</c:v>
                </c:pt>
                <c:pt idx="6">
                  <c:v>41.399000000000001</c:v>
                </c:pt>
                <c:pt idx="7">
                  <c:v>40.859900000000003</c:v>
                </c:pt>
                <c:pt idx="8">
                  <c:v>41.167999999999999</c:v>
                </c:pt>
                <c:pt idx="9">
                  <c:v>41.441099999999999</c:v>
                </c:pt>
                <c:pt idx="10">
                  <c:v>41.336599999999997</c:v>
                </c:pt>
                <c:pt idx="11">
                  <c:v>41.341299999999997</c:v>
                </c:pt>
                <c:pt idx="12">
                  <c:v>41.445300000000003</c:v>
                </c:pt>
                <c:pt idx="13">
                  <c:v>41.479799999999997</c:v>
                </c:pt>
                <c:pt idx="14">
                  <c:v>41.375700000000002</c:v>
                </c:pt>
                <c:pt idx="15">
                  <c:v>41.172499999999999</c:v>
                </c:pt>
                <c:pt idx="16">
                  <c:v>41.645299999999999</c:v>
                </c:pt>
                <c:pt idx="17">
                  <c:v>41.107999999999997</c:v>
                </c:pt>
                <c:pt idx="18">
                  <c:v>41.206600000000002</c:v>
                </c:pt>
                <c:pt idx="19">
                  <c:v>41.662199999999999</c:v>
                </c:pt>
                <c:pt idx="20">
                  <c:v>41.091700000000003</c:v>
                </c:pt>
                <c:pt idx="21">
                  <c:v>41.519599999999997</c:v>
                </c:pt>
                <c:pt idx="22">
                  <c:v>41.476700000000001</c:v>
                </c:pt>
                <c:pt idx="23">
                  <c:v>41.9497</c:v>
                </c:pt>
                <c:pt idx="24">
                  <c:v>41.389000000000003</c:v>
                </c:pt>
                <c:pt idx="25">
                  <c:v>41.627899999999997</c:v>
                </c:pt>
                <c:pt idx="26">
                  <c:v>41.594799999999999</c:v>
                </c:pt>
                <c:pt idx="27">
                  <c:v>41.838900000000002</c:v>
                </c:pt>
                <c:pt idx="28">
                  <c:v>41.738</c:v>
                </c:pt>
                <c:pt idx="29">
                  <c:v>41.251199999999997</c:v>
                </c:pt>
                <c:pt idx="30">
                  <c:v>42.121899999999997</c:v>
                </c:pt>
                <c:pt idx="31">
                  <c:v>41.867800000000003</c:v>
                </c:pt>
                <c:pt idx="32">
                  <c:v>41.891500000000001</c:v>
                </c:pt>
                <c:pt idx="33">
                  <c:v>42.425899999999999</c:v>
                </c:pt>
                <c:pt idx="34">
                  <c:v>42.231000000000002</c:v>
                </c:pt>
                <c:pt idx="35">
                  <c:v>42.631</c:v>
                </c:pt>
                <c:pt idx="36">
                  <c:v>42.674399999999999</c:v>
                </c:pt>
                <c:pt idx="37">
                  <c:v>42.416499999999999</c:v>
                </c:pt>
                <c:pt idx="38">
                  <c:v>42.029400000000003</c:v>
                </c:pt>
                <c:pt idx="39">
                  <c:v>42.347999999999999</c:v>
                </c:pt>
                <c:pt idx="40">
                  <c:v>42.500799999999998</c:v>
                </c:pt>
                <c:pt idx="41">
                  <c:v>42.871499999999997</c:v>
                </c:pt>
                <c:pt idx="42">
                  <c:v>43.385399999999997</c:v>
                </c:pt>
                <c:pt idx="43">
                  <c:v>43.346400000000003</c:v>
                </c:pt>
                <c:pt idx="44">
                  <c:v>44.111699999999999</c:v>
                </c:pt>
                <c:pt idx="45">
                  <c:v>44.450099999999999</c:v>
                </c:pt>
                <c:pt idx="46">
                  <c:v>45.499899999999997</c:v>
                </c:pt>
                <c:pt idx="47">
                  <c:v>47.708500000000001</c:v>
                </c:pt>
                <c:pt idx="48">
                  <c:v>51.387999999999998</c:v>
                </c:pt>
                <c:pt idx="49">
                  <c:v>56.050199999999997</c:v>
                </c:pt>
                <c:pt idx="50">
                  <c:v>61.722799999999999</c:v>
                </c:pt>
                <c:pt idx="51">
                  <c:v>67.933000000000007</c:v>
                </c:pt>
                <c:pt idx="52">
                  <c:v>73.777699999999996</c:v>
                </c:pt>
                <c:pt idx="53">
                  <c:v>78.531099999999995</c:v>
                </c:pt>
                <c:pt idx="54">
                  <c:v>81.771900000000002</c:v>
                </c:pt>
                <c:pt idx="55">
                  <c:v>83.809299999999993</c:v>
                </c:pt>
                <c:pt idx="56">
                  <c:v>84.445400000000006</c:v>
                </c:pt>
                <c:pt idx="57">
                  <c:v>83.682299999999998</c:v>
                </c:pt>
                <c:pt idx="58">
                  <c:v>80.944500000000005</c:v>
                </c:pt>
                <c:pt idx="59">
                  <c:v>75.664500000000004</c:v>
                </c:pt>
                <c:pt idx="60">
                  <c:v>65.085800000000006</c:v>
                </c:pt>
                <c:pt idx="61">
                  <c:v>51.327800000000003</c:v>
                </c:pt>
                <c:pt idx="62">
                  <c:v>42.4527</c:v>
                </c:pt>
                <c:pt idx="63">
                  <c:v>40.726599999999998</c:v>
                </c:pt>
                <c:pt idx="64">
                  <c:v>40.784199999999998</c:v>
                </c:pt>
                <c:pt idx="65">
                  <c:v>40.726300000000002</c:v>
                </c:pt>
                <c:pt idx="66">
                  <c:v>40.843200000000003</c:v>
                </c:pt>
                <c:pt idx="67">
                  <c:v>41.331600000000002</c:v>
                </c:pt>
                <c:pt idx="68">
                  <c:v>41.259399999999999</c:v>
                </c:pt>
                <c:pt idx="69">
                  <c:v>42.063800000000001</c:v>
                </c:pt>
                <c:pt idx="70">
                  <c:v>43.456000000000003</c:v>
                </c:pt>
                <c:pt idx="71">
                  <c:v>45.383899999999997</c:v>
                </c:pt>
                <c:pt idx="72">
                  <c:v>48.950600000000001</c:v>
                </c:pt>
                <c:pt idx="73">
                  <c:v>52.272500000000001</c:v>
                </c:pt>
                <c:pt idx="74">
                  <c:v>56.418900000000001</c:v>
                </c:pt>
                <c:pt idx="75">
                  <c:v>60.207999999999998</c:v>
                </c:pt>
                <c:pt idx="76">
                  <c:v>63.636400000000002</c:v>
                </c:pt>
                <c:pt idx="77">
                  <c:v>66.152600000000007</c:v>
                </c:pt>
                <c:pt idx="78">
                  <c:v>67.888400000000004</c:v>
                </c:pt>
                <c:pt idx="79">
                  <c:v>68.418000000000006</c:v>
                </c:pt>
                <c:pt idx="80">
                  <c:v>67.167199999999994</c:v>
                </c:pt>
                <c:pt idx="81">
                  <c:v>63.530700000000003</c:v>
                </c:pt>
                <c:pt idx="82">
                  <c:v>56.1145</c:v>
                </c:pt>
                <c:pt idx="83">
                  <c:v>46.365600000000001</c:v>
                </c:pt>
                <c:pt idx="84">
                  <c:v>40.847900000000003</c:v>
                </c:pt>
                <c:pt idx="85">
                  <c:v>39.492699999999999</c:v>
                </c:pt>
                <c:pt idx="86">
                  <c:v>39.534500000000001</c:v>
                </c:pt>
                <c:pt idx="87">
                  <c:v>39.332799999999999</c:v>
                </c:pt>
                <c:pt idx="88">
                  <c:v>39.305100000000003</c:v>
                </c:pt>
                <c:pt idx="89">
                  <c:v>39.624600000000001</c:v>
                </c:pt>
                <c:pt idx="90">
                  <c:v>40.1843</c:v>
                </c:pt>
                <c:pt idx="91">
                  <c:v>40.326999999999998</c:v>
                </c:pt>
                <c:pt idx="92">
                  <c:v>39.273499999999999</c:v>
                </c:pt>
                <c:pt idx="93">
                  <c:v>39.1995</c:v>
                </c:pt>
                <c:pt idx="94">
                  <c:v>38.999600000000001</c:v>
                </c:pt>
                <c:pt idx="95">
                  <c:v>39.039700000000003</c:v>
                </c:pt>
                <c:pt idx="96">
                  <c:v>39.172400000000003</c:v>
                </c:pt>
                <c:pt idx="97">
                  <c:v>38.979300000000002</c:v>
                </c:pt>
                <c:pt idx="98">
                  <c:v>39.223199999999999</c:v>
                </c:pt>
                <c:pt idx="99">
                  <c:v>39.386299999999999</c:v>
                </c:pt>
                <c:pt idx="100">
                  <c:v>39.3568</c:v>
                </c:pt>
                <c:pt idx="101">
                  <c:v>39.065899999999999</c:v>
                </c:pt>
                <c:pt idx="102">
                  <c:v>39.594299999999997</c:v>
                </c:pt>
                <c:pt idx="103">
                  <c:v>39.137300000000003</c:v>
                </c:pt>
                <c:pt idx="104">
                  <c:v>39.036200000000001</c:v>
                </c:pt>
                <c:pt idx="105">
                  <c:v>38.936999999999998</c:v>
                </c:pt>
                <c:pt idx="106">
                  <c:v>39.171900000000001</c:v>
                </c:pt>
                <c:pt idx="107">
                  <c:v>39.0852</c:v>
                </c:pt>
                <c:pt idx="108">
                  <c:v>39.503100000000003</c:v>
                </c:pt>
                <c:pt idx="109">
                  <c:v>40.103200000000001</c:v>
                </c:pt>
                <c:pt idx="110">
                  <c:v>41.096200000000003</c:v>
                </c:pt>
                <c:pt idx="111">
                  <c:v>42.378599999999999</c:v>
                </c:pt>
                <c:pt idx="112">
                  <c:v>43.683199999999999</c:v>
                </c:pt>
                <c:pt idx="113">
                  <c:v>45.0548</c:v>
                </c:pt>
                <c:pt idx="114">
                  <c:v>45.8553</c:v>
                </c:pt>
                <c:pt idx="115">
                  <c:v>45.847499999999997</c:v>
                </c:pt>
                <c:pt idx="116">
                  <c:v>45.4681</c:v>
                </c:pt>
                <c:pt idx="117">
                  <c:v>44.029699999999998</c:v>
                </c:pt>
                <c:pt idx="118">
                  <c:v>42.563200000000002</c:v>
                </c:pt>
                <c:pt idx="119">
                  <c:v>40.738100000000003</c:v>
                </c:pt>
                <c:pt idx="120">
                  <c:v>39.534999999999997</c:v>
                </c:pt>
                <c:pt idx="121">
                  <c:v>39.177999999999997</c:v>
                </c:pt>
                <c:pt idx="122">
                  <c:v>38.229100000000003</c:v>
                </c:pt>
                <c:pt idx="123">
                  <c:v>38.188099999999999</c:v>
                </c:pt>
                <c:pt idx="124">
                  <c:v>38.32</c:v>
                </c:pt>
                <c:pt idx="125">
                  <c:v>38.337200000000003</c:v>
                </c:pt>
                <c:pt idx="126">
                  <c:v>38.270800000000001</c:v>
                </c:pt>
                <c:pt idx="127">
                  <c:v>38.301200000000001</c:v>
                </c:pt>
                <c:pt idx="128">
                  <c:v>37.8491</c:v>
                </c:pt>
                <c:pt idx="129">
                  <c:v>37.85</c:v>
                </c:pt>
                <c:pt idx="130">
                  <c:v>37.9221</c:v>
                </c:pt>
                <c:pt idx="131">
                  <c:v>37.862499999999997</c:v>
                </c:pt>
                <c:pt idx="132">
                  <c:v>38.121499999999997</c:v>
                </c:pt>
                <c:pt idx="133">
                  <c:v>38.029499999999999</c:v>
                </c:pt>
                <c:pt idx="134">
                  <c:v>37.9163</c:v>
                </c:pt>
                <c:pt idx="135">
                  <c:v>38.2271</c:v>
                </c:pt>
                <c:pt idx="136">
                  <c:v>38.490200000000002</c:v>
                </c:pt>
                <c:pt idx="137">
                  <c:v>38.8367</c:v>
                </c:pt>
                <c:pt idx="138">
                  <c:v>39.0931</c:v>
                </c:pt>
                <c:pt idx="139">
                  <c:v>40.1706</c:v>
                </c:pt>
                <c:pt idx="140">
                  <c:v>40.6858</c:v>
                </c:pt>
                <c:pt idx="141">
                  <c:v>41.597900000000003</c:v>
                </c:pt>
                <c:pt idx="142">
                  <c:v>42.290399999999998</c:v>
                </c:pt>
                <c:pt idx="143">
                  <c:v>42.647799999999997</c:v>
                </c:pt>
                <c:pt idx="144">
                  <c:v>42.036799999999999</c:v>
                </c:pt>
                <c:pt idx="145">
                  <c:v>41.257599999999996</c:v>
                </c:pt>
                <c:pt idx="146">
                  <c:v>40.412199999999999</c:v>
                </c:pt>
                <c:pt idx="147">
                  <c:v>39.4343</c:v>
                </c:pt>
                <c:pt idx="148">
                  <c:v>38.102899999999998</c:v>
                </c:pt>
                <c:pt idx="149">
                  <c:v>38.359299999999998</c:v>
                </c:pt>
                <c:pt idx="150">
                  <c:v>38.694499999999998</c:v>
                </c:pt>
                <c:pt idx="151">
                  <c:v>38.4285</c:v>
                </c:pt>
                <c:pt idx="152">
                  <c:v>38.207000000000001</c:v>
                </c:pt>
                <c:pt idx="153">
                  <c:v>37.963799999999999</c:v>
                </c:pt>
                <c:pt idx="154">
                  <c:v>37.865699999999997</c:v>
                </c:pt>
                <c:pt idx="155">
                  <c:v>37.688600000000001</c:v>
                </c:pt>
                <c:pt idx="156">
                  <c:v>37.534799999999997</c:v>
                </c:pt>
                <c:pt idx="157">
                  <c:v>37.373899999999999</c:v>
                </c:pt>
                <c:pt idx="158">
                  <c:v>37.648899999999998</c:v>
                </c:pt>
                <c:pt idx="159">
                  <c:v>37.439799999999998</c:v>
                </c:pt>
                <c:pt idx="160">
                  <c:v>37.620399999999997</c:v>
                </c:pt>
                <c:pt idx="161">
                  <c:v>37.440800000000003</c:v>
                </c:pt>
                <c:pt idx="162">
                  <c:v>37.702500000000001</c:v>
                </c:pt>
                <c:pt idx="163">
                  <c:v>37.523800000000001</c:v>
                </c:pt>
                <c:pt idx="164">
                  <c:v>37.238799999999998</c:v>
                </c:pt>
                <c:pt idx="165">
                  <c:v>37.613799999999998</c:v>
                </c:pt>
                <c:pt idx="166">
                  <c:v>37.749499999999998</c:v>
                </c:pt>
                <c:pt idx="167">
                  <c:v>37.279000000000003</c:v>
                </c:pt>
                <c:pt idx="168">
                  <c:v>37.205199999999998</c:v>
                </c:pt>
                <c:pt idx="169">
                  <c:v>37.010899999999999</c:v>
                </c:pt>
                <c:pt idx="170">
                  <c:v>37.0364</c:v>
                </c:pt>
                <c:pt idx="171">
                  <c:v>37.263500000000001</c:v>
                </c:pt>
                <c:pt idx="172">
                  <c:v>37.114899999999999</c:v>
                </c:pt>
                <c:pt idx="173">
                  <c:v>36.913499999999999</c:v>
                </c:pt>
                <c:pt idx="174">
                  <c:v>37.087499999999999</c:v>
                </c:pt>
                <c:pt idx="175">
                  <c:v>37.305100000000003</c:v>
                </c:pt>
                <c:pt idx="176">
                  <c:v>36.770299999999999</c:v>
                </c:pt>
                <c:pt idx="177">
                  <c:v>37.436799999999998</c:v>
                </c:pt>
                <c:pt idx="178">
                  <c:v>36.963700000000003</c:v>
                </c:pt>
                <c:pt idx="179">
                  <c:v>37.314700000000002</c:v>
                </c:pt>
                <c:pt idx="180">
                  <c:v>37.405299999999997</c:v>
                </c:pt>
                <c:pt idx="181">
                  <c:v>37.086300000000001</c:v>
                </c:pt>
                <c:pt idx="182">
                  <c:v>37.033999999999999</c:v>
                </c:pt>
                <c:pt idx="183">
                  <c:v>37.0764</c:v>
                </c:pt>
                <c:pt idx="184">
                  <c:v>37.220500000000001</c:v>
                </c:pt>
                <c:pt idx="185">
                  <c:v>37.0473</c:v>
                </c:pt>
                <c:pt idx="186">
                  <c:v>37.361800000000002</c:v>
                </c:pt>
                <c:pt idx="187">
                  <c:v>36.8277</c:v>
                </c:pt>
                <c:pt idx="188">
                  <c:v>37.218800000000002</c:v>
                </c:pt>
                <c:pt idx="189">
                  <c:v>37.6066</c:v>
                </c:pt>
                <c:pt idx="190">
                  <c:v>37.334499999999998</c:v>
                </c:pt>
                <c:pt idx="191">
                  <c:v>37.128399999999999</c:v>
                </c:pt>
                <c:pt idx="192">
                  <c:v>37.038800000000002</c:v>
                </c:pt>
                <c:pt idx="193">
                  <c:v>37.430100000000003</c:v>
                </c:pt>
                <c:pt idx="194">
                  <c:v>37.405799999999999</c:v>
                </c:pt>
                <c:pt idx="195">
                  <c:v>37.527900000000002</c:v>
                </c:pt>
                <c:pt idx="196">
                  <c:v>37.9529</c:v>
                </c:pt>
                <c:pt idx="197">
                  <c:v>37.510399999999997</c:v>
                </c:pt>
                <c:pt idx="198">
                  <c:v>37.435499999999998</c:v>
                </c:pt>
                <c:pt idx="199">
                  <c:v>37.388800000000003</c:v>
                </c:pt>
                <c:pt idx="200">
                  <c:v>37.487000000000002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41.073311707758897</c:v>
                </c:pt>
                <c:pt idx="11">
                  <c:v>41.128297599478941</c:v>
                </c:pt>
                <c:pt idx="12">
                  <c:v>41.183041935588996</c:v>
                </c:pt>
                <c:pt idx="13">
                  <c:v>41.237485115872197</c:v>
                </c:pt>
                <c:pt idx="14">
                  <c:v>41.291559605326668</c:v>
                </c:pt>
                <c:pt idx="15">
                  <c:v>41.345189264834275</c:v>
                </c:pt>
                <c:pt idx="16">
                  <c:v>41.398288687212251</c:v>
                </c:pt>
                <c:pt idx="17">
                  <c:v>41.450762555265349</c:v>
                </c:pt>
                <c:pt idx="18">
                  <c:v>41.50250504252751</c:v>
                </c:pt>
                <c:pt idx="19">
                  <c:v>41.553399282412769</c:v>
                </c:pt>
                <c:pt idx="20">
                  <c:v>41.603316938344499</c:v>
                </c:pt>
                <c:pt idx="21">
                  <c:v>41.652117918127828</c:v>
                </c:pt>
                <c:pt idx="22">
                  <c:v>41.69965029489569</c:v>
                </c:pt>
                <c:pt idx="23">
                  <c:v>41.745750533997857</c:v>
                </c:pt>
                <c:pt idx="24">
                  <c:v>41.790244199605418</c:v>
                </c:pt>
                <c:pt idx="25">
                  <c:v>41.832947463868493</c:v>
                </c:pt>
                <c:pt idx="26">
                  <c:v>41.873670033396785</c:v>
                </c:pt>
                <c:pt idx="27">
                  <c:v>41.912220660809623</c:v>
                </c:pt>
                <c:pt idx="28">
                  <c:v>41.948417416031582</c:v>
                </c:pt>
                <c:pt idx="29">
                  <c:v>41.982106646746168</c:v>
                </c:pt>
                <c:pt idx="30">
                  <c:v>42.013197471027418</c:v>
                </c:pt>
                <c:pt idx="31">
                  <c:v>42.041723229648603</c:v>
                </c:pt>
                <c:pt idx="32">
                  <c:v>42.067948108809198</c:v>
                </c:pt>
                <c:pt idx="33">
                  <c:v>42.092546468205128</c:v>
                </c:pt>
                <c:pt idx="34">
                  <c:v>42.116894065896453</c:v>
                </c:pt>
                <c:pt idx="35">
                  <c:v>42.143523053397871</c:v>
                </c:pt>
                <c:pt idx="36">
                  <c:v>42.176803239561941</c:v>
                </c:pt>
                <c:pt idx="37">
                  <c:v>42.223915203196555</c:v>
                </c:pt>
                <c:pt idx="38">
                  <c:v>42.296168239997897</c:v>
                </c:pt>
                <c:pt idx="39">
                  <c:v>42.41067772405821</c:v>
                </c:pt>
                <c:pt idx="40">
                  <c:v>42.592342169674758</c:v>
                </c:pt>
                <c:pt idx="41">
                  <c:v>42.875943896799164</c:v>
                </c:pt>
                <c:pt idx="42">
                  <c:v>43.308041805852341</c:v>
                </c:pt>
                <c:pt idx="43">
                  <c:v>43.94814857662459</c:v>
                </c:pt>
                <c:pt idx="44">
                  <c:v>44.868525216146004</c:v>
                </c:pt>
                <c:pt idx="45">
                  <c:v>46.151839882844897</c:v>
                </c:pt>
                <c:pt idx="46">
                  <c:v>47.885993015908234</c:v>
                </c:pt>
                <c:pt idx="47">
                  <c:v>50.155668906001438</c:v>
                </c:pt>
                <c:pt idx="48">
                  <c:v>53.030665700880483</c:v>
                </c:pt>
                <c:pt idx="49">
                  <c:v>56.551743981616511</c:v>
                </c:pt>
                <c:pt idx="50">
                  <c:v>60.715417033429773</c:v>
                </c:pt>
                <c:pt idx="51">
                  <c:v>65.459047104008306</c:v>
                </c:pt>
                <c:pt idx="52">
                  <c:v>70.644522328577111</c:v>
                </c:pt>
                <c:pt idx="53">
                  <c:v>76.028412526583836</c:v>
                </c:pt>
                <c:pt idx="54">
                  <c:v>81.190722543243737</c:v>
                </c:pt>
                <c:pt idx="55">
                  <c:v>85.406696732362136</c:v>
                </c:pt>
                <c:pt idx="56">
                  <c:v>87.554424784213126</c:v>
                </c:pt>
                <c:pt idx="57">
                  <c:v>86.32701538077761</c:v>
                </c:pt>
                <c:pt idx="58">
                  <c:v>80.958303995775992</c:v>
                </c:pt>
                <c:pt idx="59">
                  <c:v>72.096997233458168</c:v>
                </c:pt>
                <c:pt idx="60">
                  <c:v>61.904679187888263</c:v>
                </c:pt>
                <c:pt idx="61">
                  <c:v>52.951647512806083</c:v>
                </c:pt>
                <c:pt idx="62">
                  <c:v>46.788375365066685</c:v>
                </c:pt>
                <c:pt idx="63">
                  <c:v>43.453352792769742</c:v>
                </c:pt>
                <c:pt idx="64">
                  <c:v>42.083152862584086</c:v>
                </c:pt>
                <c:pt idx="65">
                  <c:v>41.76626980529111</c:v>
                </c:pt>
                <c:pt idx="66">
                  <c:v>41.954321069765037</c:v>
                </c:pt>
                <c:pt idx="67">
                  <c:v>42.439120390157932</c:v>
                </c:pt>
                <c:pt idx="68">
                  <c:v>43.195462399442846</c:v>
                </c:pt>
                <c:pt idx="69">
                  <c:v>44.266911854503732</c:v>
                </c:pt>
                <c:pt idx="70">
                  <c:v>45.712834254480896</c:v>
                </c:pt>
                <c:pt idx="71">
                  <c:v>47.585378115695292</c:v>
                </c:pt>
                <c:pt idx="72">
                  <c:v>49.914842787051164</c:v>
                </c:pt>
                <c:pt idx="73">
                  <c:v>52.696353926658432</c:v>
                </c:pt>
                <c:pt idx="74">
                  <c:v>55.876408270595732</c:v>
                </c:pt>
                <c:pt idx="75">
                  <c:v>59.335424596306993</c:v>
                </c:pt>
                <c:pt idx="76">
                  <c:v>62.852929169789505</c:v>
                </c:pt>
                <c:pt idx="77">
                  <c:v>66.03718139329078</c:v>
                </c:pt>
                <c:pt idx="78">
                  <c:v>68.241165070395468</c:v>
                </c:pt>
                <c:pt idx="79">
                  <c:v>68.598931739499278</c:v>
                </c:pt>
                <c:pt idx="80">
                  <c:v>66.37532488949816</c:v>
                </c:pt>
                <c:pt idx="81">
                  <c:v>61.571582311623146</c:v>
                </c:pt>
                <c:pt idx="82">
                  <c:v>55.261065364631122</c:v>
                </c:pt>
                <c:pt idx="83">
                  <c:v>49.134861823833823</c:v>
                </c:pt>
                <c:pt idx="84">
                  <c:v>44.523459636747766</c:v>
                </c:pt>
                <c:pt idx="85">
                  <c:v>41.781035312652214</c:v>
                </c:pt>
                <c:pt idx="86">
                  <c:v>40.474058644479086</c:v>
                </c:pt>
                <c:pt idx="87">
                  <c:v>39.960211915181894</c:v>
                </c:pt>
                <c:pt idx="88">
                  <c:v>39.777087715484001</c:v>
                </c:pt>
                <c:pt idx="89">
                  <c:v>39.700456338764717</c:v>
                </c:pt>
                <c:pt idx="90">
                  <c:v>39.650801488014558</c:v>
                </c:pt>
                <c:pt idx="91">
                  <c:v>39.606775110382522</c:v>
                </c:pt>
                <c:pt idx="92">
                  <c:v>39.563948734361347</c:v>
                </c:pt>
                <c:pt idx="93">
                  <c:v>39.521592244506238</c:v>
                </c:pt>
                <c:pt idx="94">
                  <c:v>39.479596705346388</c:v>
                </c:pt>
                <c:pt idx="95">
                  <c:v>39.437938127506627</c:v>
                </c:pt>
                <c:pt idx="96">
                  <c:v>39.396612123299093</c:v>
                </c:pt>
                <c:pt idx="97">
                  <c:v>39.355644949433312</c:v>
                </c:pt>
                <c:pt idx="98">
                  <c:v>39.315139774433113</c:v>
                </c:pt>
                <c:pt idx="99">
                  <c:v>39.2753866833269</c:v>
                </c:pt>
                <c:pt idx="100">
                  <c:v>39.237101469468435</c:v>
                </c:pt>
                <c:pt idx="101">
                  <c:v>39.201901963907247</c:v>
                </c:pt>
                <c:pt idx="102">
                  <c:v>39.17317449087129</c:v>
                </c:pt>
                <c:pt idx="103">
                  <c:v>39.157493309976125</c:v>
                </c:pt>
                <c:pt idx="104">
                  <c:v>39.166670041513761</c:v>
                </c:pt>
                <c:pt idx="105">
                  <c:v>39.220249539611352</c:v>
                </c:pt>
                <c:pt idx="106">
                  <c:v>39.347785988703187</c:v>
                </c:pt>
                <c:pt idx="107">
                  <c:v>39.589590994730919</c:v>
                </c:pt>
                <c:pt idx="108">
                  <c:v>39.994074918306019</c:v>
                </c:pt>
                <c:pt idx="109">
                  <c:v>40.609601841193374</c:v>
                </c:pt>
                <c:pt idx="110">
                  <c:v>41.468933848338622</c:v>
                </c:pt>
                <c:pt idx="111">
                  <c:v>42.564368001154392</c:v>
                </c:pt>
                <c:pt idx="112">
                  <c:v>43.812642486360176</c:v>
                </c:pt>
                <c:pt idx="113">
                  <c:v>45.017839959827974</c:v>
                </c:pt>
                <c:pt idx="114">
                  <c:v>45.866712128880216</c:v>
                </c:pt>
                <c:pt idx="115">
                  <c:v>46.014319616698167</c:v>
                </c:pt>
                <c:pt idx="116">
                  <c:v>45.273417271259824</c:v>
                </c:pt>
                <c:pt idx="117">
                  <c:v>43.789691621524739</c:v>
                </c:pt>
                <c:pt idx="118">
                  <c:v>42.015329303578071</c:v>
                </c:pt>
                <c:pt idx="119">
                  <c:v>40.451625143781328</c:v>
                </c:pt>
                <c:pt idx="120">
                  <c:v>39.376943063920713</c:v>
                </c:pt>
                <c:pt idx="121">
                  <c:v>38.783526327060585</c:v>
                </c:pt>
                <c:pt idx="122">
                  <c:v>38.50953650335056</c:v>
                </c:pt>
                <c:pt idx="123">
                  <c:v>38.392734131535015</c:v>
                </c:pt>
                <c:pt idx="124">
                  <c:v>38.335469589008312</c:v>
                </c:pt>
                <c:pt idx="125">
                  <c:v>38.296019879905366</c:v>
                </c:pt>
                <c:pt idx="126">
                  <c:v>38.261030628647291</c:v>
                </c:pt>
                <c:pt idx="127">
                  <c:v>38.227262664385833</c:v>
                </c:pt>
                <c:pt idx="128">
                  <c:v>38.194226992244623</c:v>
                </c:pt>
                <c:pt idx="129">
                  <c:v>38.162177824549644</c:v>
                </c:pt>
                <c:pt idx="130">
                  <c:v>38.131925302602298</c:v>
                </c:pt>
                <c:pt idx="131">
                  <c:v>38.105297016397635</c:v>
                </c:pt>
                <c:pt idx="132">
                  <c:v>38.086088946504027</c:v>
                </c:pt>
                <c:pt idx="133">
                  <c:v>38.081578479158672</c:v>
                </c:pt>
                <c:pt idx="134">
                  <c:v>38.104548734009207</c:v>
                </c:pt>
                <c:pt idx="135">
                  <c:v>38.175385418050318</c:v>
                </c:pt>
                <c:pt idx="136">
                  <c:v>38.323203862644995</c:v>
                </c:pt>
                <c:pt idx="137">
                  <c:v>38.58436204418976</c:v>
                </c:pt>
                <c:pt idx="138">
                  <c:v>38.996536253654547</c:v>
                </c:pt>
                <c:pt idx="139">
                  <c:v>39.587048076906349</c:v>
                </c:pt>
                <c:pt idx="140">
                  <c:v>40.354461954766897</c:v>
                </c:pt>
                <c:pt idx="141">
                  <c:v>41.240704163552266</c:v>
                </c:pt>
                <c:pt idx="142">
                  <c:v>42.092316824947751</c:v>
                </c:pt>
                <c:pt idx="143">
                  <c:v>42.63823201750975</c:v>
                </c:pt>
                <c:pt idx="144">
                  <c:v>42.568098978478204</c:v>
                </c:pt>
                <c:pt idx="145">
                  <c:v>41.757937264338914</c:v>
                </c:pt>
                <c:pt idx="146">
                  <c:v>40.461656488057898</c:v>
                </c:pt>
                <c:pt idx="147">
                  <c:v>39.181221954648436</c:v>
                </c:pt>
                <c:pt idx="148">
                  <c:v>38.290787587522075</c:v>
                </c:pt>
                <c:pt idx="149">
                  <c:v>37.834598658126524</c:v>
                </c:pt>
                <c:pt idx="150">
                  <c:v>37.653426577424327</c:v>
                </c:pt>
                <c:pt idx="151">
                  <c:v>37.5887079703895</c:v>
                </c:pt>
                <c:pt idx="152">
                  <c:v>37.558737683035282</c:v>
                </c:pt>
                <c:pt idx="153">
                  <c:v>37.536300164953815</c:v>
                </c:pt>
                <c:pt idx="154">
                  <c:v>37.515112156482736</c:v>
                </c:pt>
                <c:pt idx="155">
                  <c:v>37.494111471811742</c:v>
                </c:pt>
                <c:pt idx="156">
                  <c:v>37.473135539316871</c:v>
                </c:pt>
                <c:pt idx="157">
                  <c:v>37.452134114697323</c:v>
                </c:pt>
                <c:pt idx="158">
                  <c:v>37.431069926176207</c:v>
                </c:pt>
                <c:pt idx="159">
                  <c:v>37.409909948576214</c:v>
                </c:pt>
                <c:pt idx="160">
                  <c:v>37.388624965835582</c:v>
                </c:pt>
                <c:pt idx="161">
                  <c:v>37.367189591916706</c:v>
                </c:pt>
                <c:pt idx="162">
                  <c:v>37.345582232537943</c:v>
                </c:pt>
                <c:pt idx="163">
                  <c:v>37.323784974626655</c:v>
                </c:pt>
                <c:pt idx="164">
                  <c:v>37.301783415898143</c:v>
                </c:pt>
                <c:pt idx="165">
                  <c:v>37.279566447889252</c:v>
                </c:pt>
                <c:pt idx="166">
                  <c:v>37.257126005227327</c:v>
                </c:pt>
                <c:pt idx="167">
                  <c:v>37.234456792885375</c:v>
                </c:pt>
                <c:pt idx="168">
                  <c:v>37.211556001834865</c:v>
                </c:pt>
                <c:pt idx="169">
                  <c:v>37.188423021996798</c:v>
                </c:pt>
                <c:pt idx="170">
                  <c:v>37.165059159824025</c:v>
                </c:pt>
                <c:pt idx="171">
                  <c:v>37.14146736631487</c:v>
                </c:pt>
                <c:pt idx="172">
                  <c:v>37.117651979825027</c:v>
                </c:pt>
                <c:pt idx="173">
                  <c:v>37.09361848675649</c:v>
                </c:pt>
                <c:pt idx="174">
                  <c:v>37.069373302082603</c:v>
                </c:pt>
                <c:pt idx="175">
                  <c:v>37.044923570726404</c:v>
                </c:pt>
                <c:pt idx="176">
                  <c:v>37.020276990043293</c:v>
                </c:pt>
                <c:pt idx="177">
                  <c:v>36.99544165305624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41.073311707757561</c:v>
                </c:pt>
                <c:pt idx="11">
                  <c:v>41.128297599474209</c:v>
                </c:pt>
                <c:pt idx="12">
                  <c:v>41.183041935572717</c:v>
                </c:pt>
                <c:pt idx="13">
                  <c:v>41.237485115817599</c:v>
                </c:pt>
                <c:pt idx="14">
                  <c:v>41.291559605148208</c:v>
                </c:pt>
                <c:pt idx="15">
                  <c:v>41.345189264265919</c:v>
                </c:pt>
                <c:pt idx="16">
                  <c:v>41.398288685448414</c:v>
                </c:pt>
                <c:pt idx="17">
                  <c:v>41.45076254993139</c:v>
                </c:pt>
                <c:pt idx="18">
                  <c:v>41.502505026809693</c:v>
                </c:pt>
                <c:pt idx="19">
                  <c:v>41.55339923728048</c:v>
                </c:pt>
                <c:pt idx="20">
                  <c:v>41.603316812064385</c:v>
                </c:pt>
                <c:pt idx="21">
                  <c:v>41.652117573829415</c:v>
                </c:pt>
                <c:pt idx="22">
                  <c:v>41.699649380177057</c:v>
                </c:pt>
                <c:pt idx="23">
                  <c:v>41.745748165939069</c:v>
                </c:pt>
                <c:pt idx="24">
                  <c:v>41.790238225816402</c:v>
                </c:pt>
                <c:pt idx="25">
                  <c:v>41.832932779349356</c:v>
                </c:pt>
                <c:pt idx="26">
                  <c:v>41.873634859375009</c:v>
                </c:pt>
                <c:pt idx="27">
                  <c:v>41.912138562015997</c:v>
                </c:pt>
                <c:pt idx="28">
                  <c:v>41.948230690384975</c:v>
                </c:pt>
                <c:pt idx="29">
                  <c:v>41.981692815177361</c:v>
                </c:pt>
                <c:pt idx="30">
                  <c:v>42.012303762891179</c:v>
                </c:pt>
                <c:pt idx="31">
                  <c:v>42.039842526485423</c:v>
                </c:pt>
                <c:pt idx="32">
                  <c:v>42.064091574074958</c:v>
                </c:pt>
                <c:pt idx="33">
                  <c:v>42.084840509304371</c:v>
                </c:pt>
                <c:pt idx="34">
                  <c:v>42.101890013278329</c:v>
                </c:pt>
                <c:pt idx="35">
                  <c:v>42.115055973676341</c:v>
                </c:pt>
                <c:pt idx="36">
                  <c:v>42.124173683631049</c:v>
                </c:pt>
                <c:pt idx="37">
                  <c:v>42.12910197305068</c:v>
                </c:pt>
                <c:pt idx="38">
                  <c:v>42.129727120378547</c:v>
                </c:pt>
                <c:pt idx="39">
                  <c:v>42.125966385274012</c:v>
                </c:pt>
                <c:pt idx="40">
                  <c:v>42.117771004004069</c:v>
                </c:pt>
                <c:pt idx="41">
                  <c:v>42.105128500511995</c:v>
                </c:pt>
                <c:pt idx="42">
                  <c:v>42.088064187449639</c:v>
                </c:pt>
                <c:pt idx="43">
                  <c:v>42.06664176226743</c:v>
                </c:pt>
                <c:pt idx="44">
                  <c:v>42.040962942134712</c:v>
                </c:pt>
                <c:pt idx="45">
                  <c:v>42.011166125522251</c:v>
                </c:pt>
                <c:pt idx="46">
                  <c:v>41.977424114577865</c:v>
                </c:pt>
                <c:pt idx="47">
                  <c:v>41.939940977478095</c:v>
                </c:pt>
                <c:pt idx="48">
                  <c:v>41.898948170302724</c:v>
                </c:pt>
                <c:pt idx="49">
                  <c:v>41.854700070627921</c:v>
                </c:pt>
                <c:pt idx="50">
                  <c:v>41.807469097695744</c:v>
                </c:pt>
                <c:pt idx="51">
                  <c:v>41.75754060539353</c:v>
                </c:pt>
                <c:pt idx="52">
                  <c:v>41.705207734144132</c:v>
                </c:pt>
                <c:pt idx="53">
                  <c:v>41.650766396966716</c:v>
                </c:pt>
                <c:pt idx="54">
                  <c:v>41.594510555084895</c:v>
                </c:pt>
                <c:pt idx="55">
                  <c:v>41.536727911801023</c:v>
                </c:pt>
                <c:pt idx="56">
                  <c:v>41.477696122502302</c:v>
                </c:pt>
                <c:pt idx="57">
                  <c:v>41.417679586206006</c:v>
                </c:pt>
                <c:pt idx="58">
                  <c:v>41.356926852342625</c:v>
                </c:pt>
                <c:pt idx="59">
                  <c:v>41.295668647447357</c:v>
                </c:pt>
                <c:pt idx="60">
                  <c:v>41.234116501486852</c:v>
                </c:pt>
                <c:pt idx="61">
                  <c:v>41.172461933536042</c:v>
                </c:pt>
                <c:pt idx="62">
                  <c:v>41.110876141766383</c:v>
                </c:pt>
                <c:pt idx="63">
                  <c:v>41.049510133095623</c:v>
                </c:pt>
                <c:pt idx="64">
                  <c:v>40.988495222931483</c:v>
                </c:pt>
                <c:pt idx="65">
                  <c:v>40.927943834543782</c:v>
                </c:pt>
                <c:pt idx="66">
                  <c:v>40.867950529932862</c:v>
                </c:pt>
                <c:pt idx="67">
                  <c:v>40.808593208810358</c:v>
                </c:pt>
                <c:pt idx="68">
                  <c:v>40.749934418696341</c:v>
                </c:pt>
                <c:pt idx="69">
                  <c:v>40.692022726476424</c:v>
                </c:pt>
                <c:pt idx="70">
                  <c:v>40.634894109478779</c:v>
                </c:pt>
                <c:pt idx="71">
                  <c:v>40.578573331773747</c:v>
                </c:pt>
                <c:pt idx="72">
                  <c:v>40.523075278632348</c:v>
                </c:pt>
                <c:pt idx="73">
                  <c:v>40.468406228684273</c:v>
                </c:pt>
                <c:pt idx="74">
                  <c:v>40.414565049155371</c:v>
                </c:pt>
                <c:pt idx="75">
                  <c:v>40.361544304584328</c:v>
                </c:pt>
                <c:pt idx="76">
                  <c:v>40.309331273613502</c:v>
                </c:pt>
                <c:pt idx="77">
                  <c:v>40.257908871862902</c:v>
                </c:pt>
                <c:pt idx="78">
                  <c:v>40.207256481588779</c:v>
                </c:pt>
                <c:pt idx="79">
                  <c:v>40.157350690884826</c:v>
                </c:pt>
                <c:pt idx="80">
                  <c:v>40.108165946687372</c:v>
                </c:pt>
                <c:pt idx="81">
                  <c:v>40.059675126884436</c:v>
                </c:pt>
                <c:pt idx="82">
                  <c:v>40.011850037485353</c:v>
                </c:pt>
                <c:pt idx="83">
                  <c:v>39.964661841155589</c:v>
                </c:pt>
                <c:pt idx="84">
                  <c:v>39.918081423530509</c:v>
                </c:pt>
                <c:pt idx="85">
                  <c:v>39.872079703646932</c:v>
                </c:pt>
                <c:pt idx="86">
                  <c:v>39.826627894622845</c:v>
                </c:pt>
                <c:pt idx="87">
                  <c:v>39.78169772041386</c:v>
                </c:pt>
                <c:pt idx="88">
                  <c:v>39.737261594110535</c:v>
                </c:pt>
                <c:pt idx="89">
                  <c:v>39.69329276284283</c:v>
                </c:pt>
                <c:pt idx="90">
                  <c:v>39.649765423942512</c:v>
                </c:pt>
                <c:pt idx="91">
                  <c:v>39.606654816600354</c:v>
                </c:pt>
                <c:pt idx="92">
                  <c:v>39.563937292850028</c:v>
                </c:pt>
                <c:pt idx="93">
                  <c:v>39.521590371324777</c:v>
                </c:pt>
                <c:pt idx="94">
                  <c:v>39.479592776869993</c:v>
                </c:pt>
                <c:pt idx="95">
                  <c:v>39.437924468757508</c:v>
                </c:pt>
                <c:pt idx="96">
                  <c:v>39.396566659937989</c:v>
                </c:pt>
                <c:pt idx="97">
                  <c:v>39.355501829484616</c:v>
                </c:pt>
                <c:pt idx="98">
                  <c:v>39.314713730125021</c:v>
                </c:pt>
                <c:pt idx="99">
                  <c:v>39.274187392525583</c:v>
                </c:pt>
                <c:pt idx="100">
                  <c:v>39.233909127781793</c:v>
                </c:pt>
                <c:pt idx="101">
                  <c:v>39.193866529377168</c:v>
                </c:pt>
                <c:pt idx="102">
                  <c:v>39.154048475697387</c:v>
                </c:pt>
                <c:pt idx="103">
                  <c:v>39.114445134023747</c:v>
                </c:pt>
                <c:pt idx="104">
                  <c:v>39.075047966775855</c:v>
                </c:pt>
                <c:pt idx="105">
                  <c:v>39.035849740625174</c:v>
                </c:pt>
                <c:pt idx="106">
                  <c:v>38.996844538952523</c:v>
                </c:pt>
                <c:pt idx="107">
                  <c:v>38.958027777972418</c:v>
                </c:pt>
                <c:pt idx="108">
                  <c:v>38.919396226688278</c:v>
                </c:pt>
                <c:pt idx="109">
                  <c:v>38.880948030671895</c:v>
                </c:pt>
                <c:pt idx="110">
                  <c:v>38.842682739473879</c:v>
                </c:pt>
                <c:pt idx="111">
                  <c:v>38.804601337263115</c:v>
                </c:pt>
                <c:pt idx="112">
                  <c:v>38.766706276060333</c:v>
                </c:pt>
                <c:pt idx="113">
                  <c:v>38.72900151066812</c:v>
                </c:pt>
                <c:pt idx="114">
                  <c:v>38.691492534105763</c:v>
                </c:pt>
                <c:pt idx="115">
                  <c:v>38.654186412029112</c:v>
                </c:pt>
                <c:pt idx="116">
                  <c:v>38.617091814254174</c:v>
                </c:pt>
                <c:pt idx="117">
                  <c:v>38.580219041110325</c:v>
                </c:pt>
                <c:pt idx="118">
                  <c:v>38.543580041930994</c:v>
                </c:pt>
                <c:pt idx="119">
                  <c:v>38.507188422554421</c:v>
                </c:pt>
                <c:pt idx="120">
                  <c:v>38.471059438272157</c:v>
                </c:pt>
                <c:pt idx="121">
                  <c:v>38.43520996824499</c:v>
                </c:pt>
                <c:pt idx="122">
                  <c:v>38.399658467035017</c:v>
                </c:pt>
                <c:pt idx="123">
                  <c:v>38.364424888610991</c:v>
                </c:pt>
                <c:pt idx="124">
                  <c:v>38.329530578014072</c:v>
                </c:pt>
                <c:pt idx="125">
                  <c:v>38.294998125870542</c:v>
                </c:pt>
                <c:pt idx="126">
                  <c:v>38.260851181160298</c:v>
                </c:pt>
                <c:pt idx="127">
                  <c:v>38.227114218151762</c:v>
                </c:pt>
                <c:pt idx="128">
                  <c:v>38.193812254248442</c:v>
                </c:pt>
                <c:pt idx="129">
                  <c:v>38.160970516709313</c:v>
                </c:pt>
                <c:pt idx="130">
                  <c:v>38.128614057835861</c:v>
                </c:pt>
                <c:pt idx="131">
                  <c:v>38.096767320276648</c:v>
                </c:pt>
                <c:pt idx="132">
                  <c:v>38.065453656563449</c:v>
                </c:pt>
                <c:pt idx="133">
                  <c:v>38.034694809803085</c:v>
                </c:pt>
                <c:pt idx="134">
                  <c:v>38.004510365499286</c:v>
                </c:pt>
                <c:pt idx="135">
                  <c:v>37.974917187611936</c:v>
                </c:pt>
                <c:pt idx="136">
                  <c:v>37.945928854972998</c:v>
                </c:pt>
                <c:pt idx="137">
                  <c:v>37.917555116822243</c:v>
                </c:pt>
                <c:pt idx="138">
                  <c:v>37.88980138823154</c:v>
                </c:pt>
                <c:pt idx="139">
                  <c:v>37.862668307282377</c:v>
                </c:pt>
                <c:pt idx="140">
                  <c:v>37.836151375803226</c:v>
                </c:pt>
                <c:pt idx="141">
                  <c:v>37.810240704079952</c:v>
                </c:pt>
                <c:pt idx="142">
                  <c:v>37.784920877135065</c:v>
                </c:pt>
                <c:pt idx="143">
                  <c:v>37.760170955964</c:v>
                </c:pt>
                <c:pt idx="144">
                  <c:v>37.735964621684829</c:v>
                </c:pt>
                <c:pt idx="145">
                  <c:v>37.712270464207684</c:v>
                </c:pt>
                <c:pt idx="146">
                  <c:v>37.689052410177382</c:v>
                </c:pt>
                <c:pt idx="147">
                  <c:v>37.666270278088902</c:v>
                </c:pt>
                <c:pt idx="148">
                  <c:v>37.643880442145687</c:v>
                </c:pt>
                <c:pt idx="149">
                  <c:v>37.621836581125223</c:v>
                </c:pt>
                <c:pt idx="150">
                  <c:v>37.600090484648149</c:v>
                </c:pt>
                <c:pt idx="151">
                  <c:v>37.578592887097955</c:v>
                </c:pt>
                <c:pt idx="152">
                  <c:v>37.55729429912779</c:v>
                </c:pt>
                <c:pt idx="153">
                  <c:v>37.536145808168797</c:v>
                </c:pt>
                <c:pt idx="154">
                  <c:v>37.515099822414101</c:v>
                </c:pt>
                <c:pt idx="155">
                  <c:v>37.494110737061177</c:v>
                </c:pt>
                <c:pt idx="156">
                  <c:v>37.473135506743219</c:v>
                </c:pt>
                <c:pt idx="157">
                  <c:v>37.452134113624098</c:v>
                </c:pt>
                <c:pt idx="158">
                  <c:v>37.431069926149959</c:v>
                </c:pt>
                <c:pt idx="159">
                  <c:v>37.409909948575738</c:v>
                </c:pt>
                <c:pt idx="160">
                  <c:v>37.388624965835575</c:v>
                </c:pt>
                <c:pt idx="161">
                  <c:v>37.367189591916706</c:v>
                </c:pt>
                <c:pt idx="162">
                  <c:v>37.345582232537943</c:v>
                </c:pt>
                <c:pt idx="163">
                  <c:v>37.323784974626655</c:v>
                </c:pt>
                <c:pt idx="164">
                  <c:v>37.301783415898143</c:v>
                </c:pt>
                <c:pt idx="165">
                  <c:v>37.279566447889252</c:v>
                </c:pt>
                <c:pt idx="166">
                  <c:v>37.257126005227327</c:v>
                </c:pt>
                <c:pt idx="167">
                  <c:v>37.234456792885375</c:v>
                </c:pt>
                <c:pt idx="168">
                  <c:v>37.211556001834865</c:v>
                </c:pt>
                <c:pt idx="169">
                  <c:v>37.188423021996798</c:v>
                </c:pt>
                <c:pt idx="170">
                  <c:v>37.165059159824025</c:v>
                </c:pt>
                <c:pt idx="171">
                  <c:v>37.14146736631487</c:v>
                </c:pt>
                <c:pt idx="172">
                  <c:v>37.117651979825027</c:v>
                </c:pt>
                <c:pt idx="173">
                  <c:v>37.09361848675649</c:v>
                </c:pt>
                <c:pt idx="174">
                  <c:v>37.069373302082603</c:v>
                </c:pt>
                <c:pt idx="175">
                  <c:v>37.044923570726404</c:v>
                </c:pt>
                <c:pt idx="176">
                  <c:v>37.020276990043293</c:v>
                </c:pt>
                <c:pt idx="177">
                  <c:v>36.99544165305624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40.5169</c:v>
                </c:pt>
                <c:pt idx="1">
                  <c:v>40.125</c:v>
                </c:pt>
                <c:pt idx="2">
                  <c:v>40.064500000000002</c:v>
                </c:pt>
                <c:pt idx="3">
                  <c:v>40.027000000000001</c:v>
                </c:pt>
                <c:pt idx="4">
                  <c:v>40.425899999999999</c:v>
                </c:pt>
                <c:pt idx="5">
                  <c:v>40.172199999999997</c:v>
                </c:pt>
                <c:pt idx="6">
                  <c:v>40.240099999999998</c:v>
                </c:pt>
                <c:pt idx="7">
                  <c:v>40.037799999999997</c:v>
                </c:pt>
                <c:pt idx="8">
                  <c:v>40.17</c:v>
                </c:pt>
                <c:pt idx="9">
                  <c:v>40.453299999999999</c:v>
                </c:pt>
                <c:pt idx="10">
                  <c:v>40.459099999999999</c:v>
                </c:pt>
                <c:pt idx="11">
                  <c:v>40.217100000000002</c:v>
                </c:pt>
                <c:pt idx="12">
                  <c:v>40.1631</c:v>
                </c:pt>
                <c:pt idx="13">
                  <c:v>40.076000000000001</c:v>
                </c:pt>
                <c:pt idx="14">
                  <c:v>40.347200000000001</c:v>
                </c:pt>
                <c:pt idx="15">
                  <c:v>40.609099999999998</c:v>
                </c:pt>
                <c:pt idx="16">
                  <c:v>40.105699999999999</c:v>
                </c:pt>
                <c:pt idx="17">
                  <c:v>40.317900000000002</c:v>
                </c:pt>
                <c:pt idx="18">
                  <c:v>40.462200000000003</c:v>
                </c:pt>
                <c:pt idx="19">
                  <c:v>40.310200000000002</c:v>
                </c:pt>
                <c:pt idx="20">
                  <c:v>40.441600000000001</c:v>
                </c:pt>
                <c:pt idx="21">
                  <c:v>40.103700000000003</c:v>
                </c:pt>
                <c:pt idx="22">
                  <c:v>40.195300000000003</c:v>
                </c:pt>
                <c:pt idx="23">
                  <c:v>40.627000000000002</c:v>
                </c:pt>
                <c:pt idx="24">
                  <c:v>40.679400000000001</c:v>
                </c:pt>
                <c:pt idx="25">
                  <c:v>40.406999999999996</c:v>
                </c:pt>
                <c:pt idx="26">
                  <c:v>40.545299999999997</c:v>
                </c:pt>
                <c:pt idx="27">
                  <c:v>40.837299999999999</c:v>
                </c:pt>
                <c:pt idx="28">
                  <c:v>41.029499999999999</c:v>
                </c:pt>
                <c:pt idx="29">
                  <c:v>41.0916</c:v>
                </c:pt>
                <c:pt idx="30">
                  <c:v>40.684899999999999</c:v>
                </c:pt>
                <c:pt idx="31">
                  <c:v>41.113199999999999</c:v>
                </c:pt>
                <c:pt idx="32">
                  <c:v>41.5501</c:v>
                </c:pt>
                <c:pt idx="33">
                  <c:v>41.195</c:v>
                </c:pt>
                <c:pt idx="34">
                  <c:v>40.854100000000003</c:v>
                </c:pt>
                <c:pt idx="35">
                  <c:v>41.349800000000002</c:v>
                </c:pt>
                <c:pt idx="36">
                  <c:v>41.112699999999997</c:v>
                </c:pt>
                <c:pt idx="37">
                  <c:v>41.032299999999999</c:v>
                </c:pt>
                <c:pt idx="38">
                  <c:v>41.726799999999997</c:v>
                </c:pt>
                <c:pt idx="39">
                  <c:v>41.588500000000003</c:v>
                </c:pt>
                <c:pt idx="40">
                  <c:v>42.305500000000002</c:v>
                </c:pt>
                <c:pt idx="41">
                  <c:v>42.269300000000001</c:v>
                </c:pt>
                <c:pt idx="42">
                  <c:v>42.350200000000001</c:v>
                </c:pt>
                <c:pt idx="43">
                  <c:v>42.618299999999998</c:v>
                </c:pt>
                <c:pt idx="44">
                  <c:v>43.570500000000003</c:v>
                </c:pt>
                <c:pt idx="45">
                  <c:v>44.706600000000002</c:v>
                </c:pt>
                <c:pt idx="46">
                  <c:v>46.760399999999997</c:v>
                </c:pt>
                <c:pt idx="47">
                  <c:v>50.307000000000002</c:v>
                </c:pt>
                <c:pt idx="48">
                  <c:v>55.245100000000001</c:v>
                </c:pt>
                <c:pt idx="49">
                  <c:v>61.829099999999997</c:v>
                </c:pt>
                <c:pt idx="50">
                  <c:v>68.578000000000003</c:v>
                </c:pt>
                <c:pt idx="51">
                  <c:v>74.686199999999999</c:v>
                </c:pt>
                <c:pt idx="52">
                  <c:v>79.340199999999996</c:v>
                </c:pt>
                <c:pt idx="53">
                  <c:v>82.204300000000003</c:v>
                </c:pt>
                <c:pt idx="54">
                  <c:v>84.264799999999994</c:v>
                </c:pt>
                <c:pt idx="55">
                  <c:v>85.214399999999998</c:v>
                </c:pt>
                <c:pt idx="56">
                  <c:v>84.947999999999993</c:v>
                </c:pt>
                <c:pt idx="57">
                  <c:v>83.009200000000007</c:v>
                </c:pt>
                <c:pt idx="58">
                  <c:v>79.122100000000003</c:v>
                </c:pt>
                <c:pt idx="59">
                  <c:v>70.351100000000002</c:v>
                </c:pt>
                <c:pt idx="60">
                  <c:v>55.310299999999998</c:v>
                </c:pt>
                <c:pt idx="61">
                  <c:v>43.136299999999999</c:v>
                </c:pt>
                <c:pt idx="62">
                  <c:v>40.345700000000001</c:v>
                </c:pt>
                <c:pt idx="63">
                  <c:v>39.9634</c:v>
                </c:pt>
                <c:pt idx="64">
                  <c:v>40.551299999999998</c:v>
                </c:pt>
                <c:pt idx="65">
                  <c:v>40.312899999999999</c:v>
                </c:pt>
                <c:pt idx="66">
                  <c:v>40.7256</c:v>
                </c:pt>
                <c:pt idx="67">
                  <c:v>41.201900000000002</c:v>
                </c:pt>
                <c:pt idx="68">
                  <c:v>41.555300000000003</c:v>
                </c:pt>
                <c:pt idx="69">
                  <c:v>42.982700000000001</c:v>
                </c:pt>
                <c:pt idx="70">
                  <c:v>45.8962</c:v>
                </c:pt>
                <c:pt idx="71">
                  <c:v>48.993200000000002</c:v>
                </c:pt>
                <c:pt idx="72">
                  <c:v>52.841999999999999</c:v>
                </c:pt>
                <c:pt idx="73">
                  <c:v>57.243000000000002</c:v>
                </c:pt>
                <c:pt idx="74">
                  <c:v>61.171900000000001</c:v>
                </c:pt>
                <c:pt idx="75">
                  <c:v>64.116100000000003</c:v>
                </c:pt>
                <c:pt idx="76">
                  <c:v>66.930000000000007</c:v>
                </c:pt>
                <c:pt idx="77">
                  <c:v>68.555700000000002</c:v>
                </c:pt>
                <c:pt idx="78">
                  <c:v>68.869100000000003</c:v>
                </c:pt>
                <c:pt idx="79">
                  <c:v>68.437799999999996</c:v>
                </c:pt>
                <c:pt idx="80">
                  <c:v>65.7791</c:v>
                </c:pt>
                <c:pt idx="81">
                  <c:v>59.690100000000001</c:v>
                </c:pt>
                <c:pt idx="82">
                  <c:v>49.710900000000002</c:v>
                </c:pt>
                <c:pt idx="83">
                  <c:v>41.592500000000001</c:v>
                </c:pt>
                <c:pt idx="84">
                  <c:v>39.215899999999998</c:v>
                </c:pt>
                <c:pt idx="85">
                  <c:v>39.299199999999999</c:v>
                </c:pt>
                <c:pt idx="86">
                  <c:v>39.314900000000002</c:v>
                </c:pt>
                <c:pt idx="87">
                  <c:v>39.170499999999997</c:v>
                </c:pt>
                <c:pt idx="88">
                  <c:v>39.099200000000003</c:v>
                </c:pt>
                <c:pt idx="89">
                  <c:v>39.382899999999999</c:v>
                </c:pt>
                <c:pt idx="90">
                  <c:v>38.972700000000003</c:v>
                </c:pt>
                <c:pt idx="91">
                  <c:v>39.3172</c:v>
                </c:pt>
                <c:pt idx="92">
                  <c:v>38.824800000000003</c:v>
                </c:pt>
                <c:pt idx="93">
                  <c:v>39.293399999999998</c:v>
                </c:pt>
                <c:pt idx="94">
                  <c:v>39.4236</c:v>
                </c:pt>
                <c:pt idx="95">
                  <c:v>39.307600000000001</c:v>
                </c:pt>
                <c:pt idx="96">
                  <c:v>39.144599999999997</c:v>
                </c:pt>
                <c:pt idx="97">
                  <c:v>38.970100000000002</c:v>
                </c:pt>
                <c:pt idx="98">
                  <c:v>38.909799999999997</c:v>
                </c:pt>
                <c:pt idx="99">
                  <c:v>39.277299999999997</c:v>
                </c:pt>
                <c:pt idx="100">
                  <c:v>39.552999999999997</c:v>
                </c:pt>
                <c:pt idx="101">
                  <c:v>39.481000000000002</c:v>
                </c:pt>
                <c:pt idx="102">
                  <c:v>39.085299999999997</c:v>
                </c:pt>
                <c:pt idx="103">
                  <c:v>39.337699999999998</c:v>
                </c:pt>
                <c:pt idx="104">
                  <c:v>39.1997</c:v>
                </c:pt>
                <c:pt idx="105">
                  <c:v>39.073999999999998</c:v>
                </c:pt>
                <c:pt idx="106">
                  <c:v>39.375799999999998</c:v>
                </c:pt>
                <c:pt idx="107">
                  <c:v>39.811300000000003</c:v>
                </c:pt>
                <c:pt idx="108">
                  <c:v>40.015799999999999</c:v>
                </c:pt>
                <c:pt idx="109">
                  <c:v>41.098700000000001</c:v>
                </c:pt>
                <c:pt idx="110">
                  <c:v>42.727800000000002</c:v>
                </c:pt>
                <c:pt idx="111">
                  <c:v>44.271700000000003</c:v>
                </c:pt>
                <c:pt idx="112">
                  <c:v>45.852699999999999</c:v>
                </c:pt>
                <c:pt idx="113">
                  <c:v>46.613500000000002</c:v>
                </c:pt>
                <c:pt idx="114">
                  <c:v>47.205100000000002</c:v>
                </c:pt>
                <c:pt idx="115">
                  <c:v>46.850700000000003</c:v>
                </c:pt>
                <c:pt idx="116">
                  <c:v>45.936900000000001</c:v>
                </c:pt>
                <c:pt idx="117">
                  <c:v>43.912399999999998</c:v>
                </c:pt>
                <c:pt idx="118">
                  <c:v>42.219099999999997</c:v>
                </c:pt>
                <c:pt idx="119">
                  <c:v>40.040100000000002</c:v>
                </c:pt>
                <c:pt idx="120">
                  <c:v>39.232700000000001</c:v>
                </c:pt>
                <c:pt idx="121">
                  <c:v>38.661099999999998</c:v>
                </c:pt>
                <c:pt idx="122">
                  <c:v>38.551200000000001</c:v>
                </c:pt>
                <c:pt idx="123">
                  <c:v>38.604999999999997</c:v>
                </c:pt>
                <c:pt idx="124">
                  <c:v>38.706400000000002</c:v>
                </c:pt>
                <c:pt idx="125">
                  <c:v>38.427300000000002</c:v>
                </c:pt>
                <c:pt idx="126">
                  <c:v>38.607700000000001</c:v>
                </c:pt>
                <c:pt idx="127">
                  <c:v>38.710900000000002</c:v>
                </c:pt>
                <c:pt idx="128">
                  <c:v>38.2727</c:v>
                </c:pt>
                <c:pt idx="129">
                  <c:v>38.430500000000002</c:v>
                </c:pt>
                <c:pt idx="130">
                  <c:v>38.008499999999998</c:v>
                </c:pt>
                <c:pt idx="131">
                  <c:v>38.698399999999999</c:v>
                </c:pt>
                <c:pt idx="132">
                  <c:v>38.1479</c:v>
                </c:pt>
                <c:pt idx="133">
                  <c:v>38.076799999999999</c:v>
                </c:pt>
                <c:pt idx="134">
                  <c:v>38.583399999999997</c:v>
                </c:pt>
                <c:pt idx="135">
                  <c:v>38.251899999999999</c:v>
                </c:pt>
                <c:pt idx="136">
                  <c:v>38.593699999999998</c:v>
                </c:pt>
                <c:pt idx="137">
                  <c:v>38.674300000000002</c:v>
                </c:pt>
                <c:pt idx="138">
                  <c:v>39.6721</c:v>
                </c:pt>
                <c:pt idx="139">
                  <c:v>40.330599999999997</c:v>
                </c:pt>
                <c:pt idx="140">
                  <c:v>41.1648</c:v>
                </c:pt>
                <c:pt idx="141">
                  <c:v>41.9253</c:v>
                </c:pt>
                <c:pt idx="142">
                  <c:v>42.7988</c:v>
                </c:pt>
                <c:pt idx="143">
                  <c:v>42.9651</c:v>
                </c:pt>
                <c:pt idx="144">
                  <c:v>42.530299999999997</c:v>
                </c:pt>
                <c:pt idx="145">
                  <c:v>41.644399999999997</c:v>
                </c:pt>
                <c:pt idx="146">
                  <c:v>40.063099999999999</c:v>
                </c:pt>
                <c:pt idx="147">
                  <c:v>38.935400000000001</c:v>
                </c:pt>
                <c:pt idx="148">
                  <c:v>38.585299999999997</c:v>
                </c:pt>
                <c:pt idx="149">
                  <c:v>38.235700000000001</c:v>
                </c:pt>
                <c:pt idx="150">
                  <c:v>38.103700000000003</c:v>
                </c:pt>
                <c:pt idx="151">
                  <c:v>37.414299999999997</c:v>
                </c:pt>
                <c:pt idx="152">
                  <c:v>37.5017</c:v>
                </c:pt>
                <c:pt idx="153">
                  <c:v>37.533499999999997</c:v>
                </c:pt>
                <c:pt idx="154">
                  <c:v>37.676200000000001</c:v>
                </c:pt>
                <c:pt idx="155">
                  <c:v>37.615499999999997</c:v>
                </c:pt>
                <c:pt idx="156">
                  <c:v>37.793300000000002</c:v>
                </c:pt>
                <c:pt idx="157">
                  <c:v>37.343299999999999</c:v>
                </c:pt>
                <c:pt idx="158">
                  <c:v>37.669800000000002</c:v>
                </c:pt>
                <c:pt idx="159">
                  <c:v>37.372199999999999</c:v>
                </c:pt>
                <c:pt idx="160">
                  <c:v>37.505800000000001</c:v>
                </c:pt>
                <c:pt idx="161">
                  <c:v>37.314500000000002</c:v>
                </c:pt>
                <c:pt idx="162">
                  <c:v>37.285600000000002</c:v>
                </c:pt>
                <c:pt idx="163">
                  <c:v>37.198599999999999</c:v>
                </c:pt>
                <c:pt idx="164">
                  <c:v>37.697699999999998</c:v>
                </c:pt>
                <c:pt idx="165">
                  <c:v>37.527900000000002</c:v>
                </c:pt>
                <c:pt idx="166">
                  <c:v>37.540100000000002</c:v>
                </c:pt>
                <c:pt idx="167">
                  <c:v>37.284500000000001</c:v>
                </c:pt>
                <c:pt idx="168">
                  <c:v>37.3065</c:v>
                </c:pt>
                <c:pt idx="169">
                  <c:v>37.489400000000003</c:v>
                </c:pt>
                <c:pt idx="170">
                  <c:v>37.655299999999997</c:v>
                </c:pt>
                <c:pt idx="171">
                  <c:v>37.633299999999998</c:v>
                </c:pt>
                <c:pt idx="172">
                  <c:v>37.338700000000003</c:v>
                </c:pt>
                <c:pt idx="173">
                  <c:v>37.386400000000002</c:v>
                </c:pt>
                <c:pt idx="174">
                  <c:v>36.910299999999999</c:v>
                </c:pt>
                <c:pt idx="175">
                  <c:v>37.400300000000001</c:v>
                </c:pt>
                <c:pt idx="176">
                  <c:v>37.533700000000003</c:v>
                </c:pt>
                <c:pt idx="177">
                  <c:v>37.203400000000002</c:v>
                </c:pt>
                <c:pt idx="178">
                  <c:v>37.017600000000002</c:v>
                </c:pt>
                <c:pt idx="179">
                  <c:v>36.7986</c:v>
                </c:pt>
                <c:pt idx="180">
                  <c:v>37.1663</c:v>
                </c:pt>
                <c:pt idx="181">
                  <c:v>36.820999999999998</c:v>
                </c:pt>
                <c:pt idx="182">
                  <c:v>37.188499999999998</c:v>
                </c:pt>
                <c:pt idx="183">
                  <c:v>37.006300000000003</c:v>
                </c:pt>
                <c:pt idx="184">
                  <c:v>37.245899999999999</c:v>
                </c:pt>
                <c:pt idx="185">
                  <c:v>36.978499999999997</c:v>
                </c:pt>
                <c:pt idx="186">
                  <c:v>37.172600000000003</c:v>
                </c:pt>
                <c:pt idx="187">
                  <c:v>36.9726</c:v>
                </c:pt>
                <c:pt idx="188">
                  <c:v>36.734999999999999</c:v>
                </c:pt>
                <c:pt idx="189">
                  <c:v>36.938000000000002</c:v>
                </c:pt>
                <c:pt idx="190">
                  <c:v>36.608699999999999</c:v>
                </c:pt>
                <c:pt idx="191">
                  <c:v>36.7956</c:v>
                </c:pt>
                <c:pt idx="192">
                  <c:v>37.0306</c:v>
                </c:pt>
                <c:pt idx="193">
                  <c:v>36.4499</c:v>
                </c:pt>
                <c:pt idx="194">
                  <c:v>36.683500000000002</c:v>
                </c:pt>
                <c:pt idx="195">
                  <c:v>36.450200000000002</c:v>
                </c:pt>
                <c:pt idx="196">
                  <c:v>36.836399999999998</c:v>
                </c:pt>
                <c:pt idx="197">
                  <c:v>36.809100000000001</c:v>
                </c:pt>
                <c:pt idx="198">
                  <c:v>36.672400000000003</c:v>
                </c:pt>
                <c:pt idx="199">
                  <c:v>36.542999999999999</c:v>
                </c:pt>
                <c:pt idx="200">
                  <c:v>36.697499999999998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39.929683038833303</c:v>
                </c:pt>
                <c:pt idx="7">
                  <c:v>39.979763304811456</c:v>
                </c:pt>
                <c:pt idx="8">
                  <c:v>40.029701579863392</c:v>
                </c:pt>
                <c:pt idx="9">
                  <c:v>40.079461030579346</c:v>
                </c:pt>
                <c:pt idx="10">
                  <c:v>40.12899969280695</c:v>
                </c:pt>
                <c:pt idx="11">
                  <c:v>40.178269982431736</c:v>
                </c:pt>
                <c:pt idx="12">
                  <c:v>40.22721819257869</c:v>
                </c:pt>
                <c:pt idx="13">
                  <c:v>40.275783984890431</c:v>
                </c:pt>
                <c:pt idx="14">
                  <c:v>40.323899884861156</c:v>
                </c:pt>
                <c:pt idx="15">
                  <c:v>40.371490794022876</c:v>
                </c:pt>
                <c:pt idx="16">
                  <c:v>40.418473535358189</c:v>
                </c:pt>
                <c:pt idx="17">
                  <c:v>40.464756453230031</c:v>
                </c:pt>
                <c:pt idx="18">
                  <c:v>40.510239096652441</c:v>
                </c:pt>
                <c:pt idx="19">
                  <c:v>40.55481202756669</c:v>
                </c:pt>
                <c:pt idx="20">
                  <c:v>40.598356819390915</c:v>
                </c:pt>
                <c:pt idx="21">
                  <c:v>40.640746356093601</c:v>
                </c:pt>
                <c:pt idx="22">
                  <c:v>40.681845628191482</c:v>
                </c:pt>
                <c:pt idx="23">
                  <c:v>40.721513384693559</c:v>
                </c:pt>
                <c:pt idx="24">
                  <c:v>40.75960529917046</c:v>
                </c:pt>
                <c:pt idx="25">
                  <c:v>40.795979840883376</c:v>
                </c:pt>
                <c:pt idx="26">
                  <c:v>40.830508956159264</c:v>
                </c:pt>
                <c:pt idx="27">
                  <c:v>40.863097171114546</c:v>
                </c:pt>
                <c:pt idx="28">
                  <c:v>40.893715097468331</c:v>
                </c:pt>
                <c:pt idx="29">
                  <c:v>40.922456870223513</c:v>
                </c:pt>
                <c:pt idx="30">
                  <c:v>40.949636050475</c:v>
                </c:pt>
                <c:pt idx="31">
                  <c:v>40.975941101504688</c:v>
                </c:pt>
                <c:pt idx="32">
                  <c:v>41.002679412261536</c:v>
                </c:pt>
                <c:pt idx="33">
                  <c:v>41.032147016615774</c:v>
                </c:pt>
                <c:pt idx="34">
                  <c:v>41.068167595066818</c:v>
                </c:pt>
                <c:pt idx="35">
                  <c:v>41.116845636206072</c:v>
                </c:pt>
                <c:pt idx="36">
                  <c:v>41.187569920310438</c:v>
                </c:pt>
                <c:pt idx="37">
                  <c:v>41.294278847909844</c:v>
                </c:pt>
                <c:pt idx="38">
                  <c:v>41.456952689220429</c:v>
                </c:pt>
                <c:pt idx="39">
                  <c:v>41.703225696273257</c:v>
                </c:pt>
                <c:pt idx="40">
                  <c:v>42.069914078782979</c:v>
                </c:pt>
                <c:pt idx="41">
                  <c:v>42.604142820109374</c:v>
                </c:pt>
                <c:pt idx="42">
                  <c:v>43.363644242192606</c:v>
                </c:pt>
                <c:pt idx="43">
                  <c:v>44.415724022334942</c:v>
                </c:pt>
                <c:pt idx="44">
                  <c:v>45.834383987720749</c:v>
                </c:pt>
                <c:pt idx="45">
                  <c:v>47.695194388155798</c:v>
                </c:pt>
                <c:pt idx="46">
                  <c:v>50.067750081998213</c:v>
                </c:pt>
                <c:pt idx="47">
                  <c:v>53.005929773833785</c:v>
                </c:pt>
                <c:pt idx="48">
                  <c:v>56.536672113990257</c:v>
                </c:pt>
                <c:pt idx="49">
                  <c:v>60.64849586566428</c:v>
                </c:pt>
                <c:pt idx="50">
                  <c:v>65.281264306795634</c:v>
                </c:pt>
                <c:pt idx="51">
                  <c:v>70.317713230027181</c:v>
                </c:pt>
                <c:pt idx="52">
                  <c:v>75.571495470216902</c:v>
                </c:pt>
                <c:pt idx="53">
                  <c:v>80.749421352646365</c:v>
                </c:pt>
                <c:pt idx="54">
                  <c:v>85.344060376999579</c:v>
                </c:pt>
                <c:pt idx="55">
                  <c:v>88.452653189536008</c:v>
                </c:pt>
                <c:pt idx="56">
                  <c:v>88.720363105489994</c:v>
                </c:pt>
                <c:pt idx="57">
                  <c:v>84.824910539193326</c:v>
                </c:pt>
                <c:pt idx="58">
                  <c:v>76.581174266481227</c:v>
                </c:pt>
                <c:pt idx="59">
                  <c:v>65.742608618148537</c:v>
                </c:pt>
                <c:pt idx="60">
                  <c:v>55.305957844882869</c:v>
                </c:pt>
                <c:pt idx="61">
                  <c:v>47.656219728073808</c:v>
                </c:pt>
                <c:pt idx="62">
                  <c:v>43.359260273398711</c:v>
                </c:pt>
                <c:pt idx="63">
                  <c:v>41.562534396901555</c:v>
                </c:pt>
                <c:pt idx="64">
                  <c:v>41.127233979818023</c:v>
                </c:pt>
                <c:pt idx="65">
                  <c:v>41.315603482115961</c:v>
                </c:pt>
                <c:pt idx="66">
                  <c:v>41.833449982678317</c:v>
                </c:pt>
                <c:pt idx="67">
                  <c:v>42.630113456889326</c:v>
                </c:pt>
                <c:pt idx="68">
                  <c:v>43.743757537982141</c:v>
                </c:pt>
                <c:pt idx="69">
                  <c:v>45.232717924910396</c:v>
                </c:pt>
                <c:pt idx="70">
                  <c:v>47.149343004874424</c:v>
                </c:pt>
                <c:pt idx="71">
                  <c:v>49.52557263027559</c:v>
                </c:pt>
                <c:pt idx="72">
                  <c:v>52.360548943005355</c:v>
                </c:pt>
                <c:pt idx="73">
                  <c:v>55.609496771624819</c:v>
                </c:pt>
                <c:pt idx="74">
                  <c:v>59.174190065617893</c:v>
                </c:pt>
                <c:pt idx="75">
                  <c:v>62.888512094786975</c:v>
                </c:pt>
                <c:pt idx="76">
                  <c:v>66.47169517017592</c:v>
                </c:pt>
                <c:pt idx="77">
                  <c:v>69.404990766656965</c:v>
                </c:pt>
                <c:pt idx="78">
                  <c:v>70.777816945804915</c:v>
                </c:pt>
                <c:pt idx="79">
                  <c:v>69.420963992153133</c:v>
                </c:pt>
                <c:pt idx="80">
                  <c:v>64.693536225256494</c:v>
                </c:pt>
                <c:pt idx="81">
                  <c:v>57.470864835130975</c:v>
                </c:pt>
                <c:pt idx="82">
                  <c:v>50.014203071371732</c:v>
                </c:pt>
                <c:pt idx="83">
                  <c:v>44.422472052368732</c:v>
                </c:pt>
                <c:pt idx="84">
                  <c:v>41.307467826139238</c:v>
                </c:pt>
                <c:pt idx="85">
                  <c:v>40.001098001725012</c:v>
                </c:pt>
                <c:pt idx="86">
                  <c:v>39.577145656187597</c:v>
                </c:pt>
                <c:pt idx="87">
                  <c:v>39.457915378243015</c:v>
                </c:pt>
                <c:pt idx="88">
                  <c:v>39.415179273896428</c:v>
                </c:pt>
                <c:pt idx="89">
                  <c:v>39.386770202749602</c:v>
                </c:pt>
                <c:pt idx="90">
                  <c:v>39.360586121299058</c:v>
                </c:pt>
                <c:pt idx="91">
                  <c:v>39.334899977060367</c:v>
                </c:pt>
                <c:pt idx="92">
                  <c:v>39.309515524161775</c:v>
                </c:pt>
                <c:pt idx="93">
                  <c:v>39.284401941494487</c:v>
                </c:pt>
                <c:pt idx="94">
                  <c:v>39.259545542498174</c:v>
                </c:pt>
                <c:pt idx="95">
                  <c:v>39.234944491308894</c:v>
                </c:pt>
                <c:pt idx="96">
                  <c:v>39.210626258470079</c:v>
                </c:pt>
                <c:pt idx="97">
                  <c:v>39.186693028215757</c:v>
                </c:pt>
                <c:pt idx="98">
                  <c:v>39.163427463574479</c:v>
                </c:pt>
                <c:pt idx="99">
                  <c:v>39.14152099827654</c:v>
                </c:pt>
                <c:pt idx="100">
                  <c:v>39.122528559817447</c:v>
                </c:pt>
                <c:pt idx="101">
                  <c:v>39.109698513491374</c:v>
                </c:pt>
                <c:pt idx="102">
                  <c:v>39.109345668368114</c:v>
                </c:pt>
                <c:pt idx="103">
                  <c:v>39.132872770032137</c:v>
                </c:pt>
                <c:pt idx="104">
                  <c:v>39.199327332468023</c:v>
                </c:pt>
                <c:pt idx="105">
                  <c:v>39.33794900798906</c:v>
                </c:pt>
                <c:pt idx="106">
                  <c:v>39.589548052160865</c:v>
                </c:pt>
                <c:pt idx="107">
                  <c:v>40.00494131822613</c:v>
                </c:pt>
                <c:pt idx="108">
                  <c:v>40.638354125074812</c:v>
                </c:pt>
                <c:pt idx="109">
                  <c:v>41.533792222614075</c:v>
                </c:pt>
                <c:pt idx="110">
                  <c:v>42.702495887773544</c:v>
                </c:pt>
                <c:pt idx="111">
                  <c:v>44.08978415176005</c:v>
                </c:pt>
                <c:pt idx="112">
                  <c:v>45.534429876603539</c:v>
                </c:pt>
                <c:pt idx="113">
                  <c:v>46.743300471959188</c:v>
                </c:pt>
                <c:pt idx="114">
                  <c:v>47.334587608165364</c:v>
                </c:pt>
                <c:pt idx="115">
                  <c:v>46.99552236696362</c:v>
                </c:pt>
                <c:pt idx="116">
                  <c:v>45.69884139046416</c:v>
                </c:pt>
                <c:pt idx="117">
                  <c:v>43.796252395235676</c:v>
                </c:pt>
                <c:pt idx="118">
                  <c:v>41.852287458984534</c:v>
                </c:pt>
                <c:pt idx="119">
                  <c:v>40.327135869962952</c:v>
                </c:pt>
                <c:pt idx="120">
                  <c:v>39.376276756412516</c:v>
                </c:pt>
                <c:pt idx="121">
                  <c:v>38.894638162781277</c:v>
                </c:pt>
                <c:pt idx="122">
                  <c:v>38.689112230816036</c:v>
                </c:pt>
                <c:pt idx="123">
                  <c:v>38.607418657369742</c:v>
                </c:pt>
                <c:pt idx="124">
                  <c:v>38.569076343148637</c:v>
                </c:pt>
                <c:pt idx="125">
                  <c:v>38.542698264789188</c:v>
                </c:pt>
                <c:pt idx="126">
                  <c:v>38.518921510571275</c:v>
                </c:pt>
                <c:pt idx="127">
                  <c:v>38.49563842981167</c:v>
                </c:pt>
                <c:pt idx="128">
                  <c:v>38.472688662423408</c:v>
                </c:pt>
                <c:pt idx="129">
                  <c:v>38.450626409812834</c:v>
                </c:pt>
                <c:pt idx="130">
                  <c:v>38.430848947140881</c:v>
                </c:pt>
                <c:pt idx="131">
                  <c:v>38.416314395940148</c:v>
                </c:pt>
                <c:pt idx="132">
                  <c:v>38.4127664545342</c:v>
                </c:pt>
                <c:pt idx="133">
                  <c:v>38.430444196023309</c:v>
                </c:pt>
                <c:pt idx="134">
                  <c:v>38.486002573557926</c:v>
                </c:pt>
                <c:pt idx="135">
                  <c:v>38.603901510136261</c:v>
                </c:pt>
                <c:pt idx="136">
                  <c:v>38.815983216073526</c:v>
                </c:pt>
                <c:pt idx="137">
                  <c:v>39.157657372918628</c:v>
                </c:pt>
                <c:pt idx="138">
                  <c:v>39.659375867025119</c:v>
                </c:pt>
                <c:pt idx="139">
                  <c:v>40.332607107680886</c:v>
                </c:pt>
                <c:pt idx="140">
                  <c:v>41.148751301061324</c:v>
                </c:pt>
                <c:pt idx="141">
                  <c:v>42.00792892706302</c:v>
                </c:pt>
                <c:pt idx="142">
                  <c:v>42.706291650022607</c:v>
                </c:pt>
                <c:pt idx="143">
                  <c:v>42.954227495962343</c:v>
                </c:pt>
                <c:pt idx="144">
                  <c:v>42.521656451803288</c:v>
                </c:pt>
                <c:pt idx="145">
                  <c:v>41.459972362590726</c:v>
                </c:pt>
                <c:pt idx="146">
                  <c:v>40.152123446332951</c:v>
                </c:pt>
                <c:pt idx="147">
                  <c:v>39.052594443652275</c:v>
                </c:pt>
                <c:pt idx="148">
                  <c:v>38.376322130909678</c:v>
                </c:pt>
                <c:pt idx="149">
                  <c:v>38.058845700008128</c:v>
                </c:pt>
                <c:pt idx="150">
                  <c:v>37.934779366633911</c:v>
                </c:pt>
                <c:pt idx="151">
                  <c:v>37.883183583053082</c:v>
                </c:pt>
                <c:pt idx="152">
                  <c:v>37.851098497418867</c:v>
                </c:pt>
                <c:pt idx="153">
                  <c:v>37.822837526992807</c:v>
                </c:pt>
                <c:pt idx="154">
                  <c:v>37.795121999587458</c:v>
                </c:pt>
                <c:pt idx="155">
                  <c:v>37.76746767126312</c:v>
                </c:pt>
                <c:pt idx="156">
                  <c:v>37.739833996490198</c:v>
                </c:pt>
                <c:pt idx="157">
                  <c:v>37.712230266486223</c:v>
                </c:pt>
                <c:pt idx="158">
                  <c:v>37.684668703212161</c:v>
                </c:pt>
                <c:pt idx="159">
                  <c:v>37.65716037027223</c:v>
                </c:pt>
                <c:pt idx="160">
                  <c:v>37.629714891966131</c:v>
                </c:pt>
                <c:pt idx="161">
                  <c:v>37.602340447714163</c:v>
                </c:pt>
                <c:pt idx="162">
                  <c:v>37.575043807295586</c:v>
                </c:pt>
                <c:pt idx="163">
                  <c:v>37.547830390922009</c:v>
                </c:pt>
                <c:pt idx="164">
                  <c:v>37.520704348602415</c:v>
                </c:pt>
                <c:pt idx="165">
                  <c:v>37.493668653779764</c:v>
                </c:pt>
                <c:pt idx="166">
                  <c:v>37.466725206577351</c:v>
                </c:pt>
                <c:pt idx="167">
                  <c:v>37.439874942479662</c:v>
                </c:pt>
                <c:pt idx="168">
                  <c:v>37.413117942842284</c:v>
                </c:pt>
                <c:pt idx="169">
                  <c:v>37.386453544229198</c:v>
                </c:pt>
                <c:pt idx="170">
                  <c:v>37.359880444177136</c:v>
                </c:pt>
                <c:pt idx="171">
                  <c:v>37.333396801555757</c:v>
                </c:pt>
                <c:pt idx="172">
                  <c:v>37.307000330209661</c:v>
                </c:pt>
                <c:pt idx="173">
                  <c:v>37.280688385022273</c:v>
                </c:pt>
                <c:pt idx="174">
                  <c:v>37.254458039926448</c:v>
                </c:pt>
                <c:pt idx="175">
                  <c:v>37.228306157703145</c:v>
                </c:pt>
                <c:pt idx="176">
                  <c:v>37.202229451659861</c:v>
                </c:pt>
                <c:pt idx="177">
                  <c:v>37.176224539471342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39.929683038832565</c:v>
                </c:pt>
                <c:pt idx="7">
                  <c:v>39.979763304808998</c:v>
                </c:pt>
                <c:pt idx="8">
                  <c:v>40.029701579855391</c:v>
                </c:pt>
                <c:pt idx="9">
                  <c:v>40.07946103055388</c:v>
                </c:pt>
                <c:pt idx="10">
                  <c:v>40.12899969272776</c:v>
                </c:pt>
                <c:pt idx="11">
                  <c:v>40.178269982191082</c:v>
                </c:pt>
                <c:pt idx="12">
                  <c:v>40.227218191864019</c:v>
                </c:pt>
                <c:pt idx="13">
                  <c:v>40.275783982816534</c:v>
                </c:pt>
                <c:pt idx="14">
                  <c:v>40.323899878980214</c:v>
                </c:pt>
                <c:pt idx="15">
                  <c:v>40.371490777726848</c:v>
                </c:pt>
                <c:pt idx="16">
                  <c:v>40.418473491232362</c:v>
                </c:pt>
                <c:pt idx="17">
                  <c:v>40.464756336473798</c:v>
                </c:pt>
                <c:pt idx="18">
                  <c:v>40.510238794766167</c:v>
                </c:pt>
                <c:pt idx="19">
                  <c:v>40.554811264815761</c:v>
                </c:pt>
                <c:pt idx="20">
                  <c:v>40.598354936183313</c:v>
                </c:pt>
                <c:pt idx="21">
                  <c:v>40.640741812601995</c:v>
                </c:pt>
                <c:pt idx="22">
                  <c:v>40.68183491651768</c:v>
                </c:pt>
                <c:pt idx="23">
                  <c:v>40.721488707201232</c:v>
                </c:pt>
                <c:pt idx="24">
                  <c:v>40.759549744472572</c:v>
                </c:pt>
                <c:pt idx="25">
                  <c:v>40.795857628100684</c:v>
                </c:pt>
                <c:pt idx="26">
                  <c:v>40.83024623893116</c:v>
                </c:pt>
                <c:pt idx="27">
                  <c:v>40.862545301412503</c:v>
                </c:pt>
                <c:pt idx="28">
                  <c:v>40.892582278198304</c:v>
                </c:pt>
                <c:pt idx="29">
                  <c:v>40.920184595788548</c:v>
                </c:pt>
                <c:pt idx="30">
                  <c:v>40.945182185829843</c:v>
                </c:pt>
                <c:pt idx="31">
                  <c:v>40.967410310062391</c:v>
                </c:pt>
                <c:pt idx="32">
                  <c:v>40.986712618611406</c:v>
                </c:pt>
                <c:pt idx="33">
                  <c:v>41.002944372316527</c:v>
                </c:pt>
                <c:pt idx="34">
                  <c:v>41.015975741308608</c:v>
                </c:pt>
                <c:pt idx="35">
                  <c:v>41.025695075554317</c:v>
                </c:pt>
                <c:pt idx="36">
                  <c:v>41.032012030201344</c:v>
                </c:pt>
                <c:pt idx="37">
                  <c:v>41.034860420862216</c:v>
                </c:pt>
                <c:pt idx="38">
                  <c:v>41.034200682869077</c:v>
                </c:pt>
                <c:pt idx="39">
                  <c:v>41.030021815020675</c:v>
                </c:pt>
                <c:pt idx="40">
                  <c:v>41.022342702863668</c:v>
                </c:pt>
                <c:pt idx="41">
                  <c:v>41.01121273883615</c:v>
                </c:pt>
                <c:pt idx="42">
                  <c:v>40.99671168562373</c:v>
                </c:pt>
                <c:pt idx="43">
                  <c:v>40.97894876307948</c:v>
                </c:pt>
                <c:pt idx="44">
                  <c:v>40.958060975690643</c:v>
                </c:pt>
                <c:pt idx="45">
                  <c:v>40.934210734119837</c:v>
                </c:pt>
                <c:pt idx="46">
                  <c:v>40.907582858015338</c:v>
                </c:pt>
                <c:pt idx="47">
                  <c:v>40.87838107550769</c:v>
                </c:pt>
                <c:pt idx="48">
                  <c:v>40.846824155542393</c:v>
                </c:pt>
                <c:pt idx="49">
                  <c:v>40.813141821118315</c:v>
                </c:pt>
                <c:pt idx="50">
                  <c:v>40.777570594138218</c:v>
                </c:pt>
                <c:pt idx="51">
                  <c:v>40.740349716306127</c:v>
                </c:pt>
                <c:pt idx="52">
                  <c:v>40.701717276455739</c:v>
                </c:pt>
                <c:pt idx="53">
                  <c:v>40.661906654555324</c:v>
                </c:pt>
                <c:pt idx="54">
                  <c:v>40.621143368436165</c:v>
                </c:pt>
                <c:pt idx="55">
                  <c:v>40.579642383150784</c:v>
                </c:pt>
                <c:pt idx="56">
                  <c:v>40.537605916774453</c:v>
                </c:pt>
                <c:pt idx="57">
                  <c:v>40.495221752111163</c:v>
                </c:pt>
                <c:pt idx="58">
                  <c:v>40.452662042438234</c:v>
                </c:pt>
                <c:pt idx="59">
                  <c:v>40.410082581955308</c:v>
                </c:pt>
                <c:pt idx="60">
                  <c:v>40.367622498390851</c:v>
                </c:pt>
                <c:pt idx="61">
                  <c:v>40.325404316268305</c:v>
                </c:pt>
                <c:pt idx="62">
                  <c:v>40.283534334356112</c:v>
                </c:pt>
                <c:pt idx="63">
                  <c:v>40.242103259311385</c:v>
                </c:pt>
                <c:pt idx="64">
                  <c:v>40.201187038850676</c:v>
                </c:pt>
                <c:pt idx="65">
                  <c:v>40.160847841272741</c:v>
                </c:pt>
                <c:pt idx="66">
                  <c:v>40.121135133161829</c:v>
                </c:pt>
                <c:pt idx="67">
                  <c:v>40.082086813029221</c:v>
                </c:pt>
                <c:pt idx="68">
                  <c:v>40.043730364999874</c:v>
                </c:pt>
                <c:pt idx="69">
                  <c:v>40.006084003021151</c:v>
                </c:pt>
                <c:pt idx="70">
                  <c:v>39.969157782159407</c:v>
                </c:pt>
                <c:pt idx="71">
                  <c:v>39.93295465915002</c:v>
                </c:pt>
                <c:pt idx="72">
                  <c:v>39.897471489349364</c:v>
                </c:pt>
                <c:pt idx="73">
                  <c:v>39.862699951542091</c:v>
                </c:pt>
                <c:pt idx="74">
                  <c:v>39.828627395671575</c:v>
                </c:pt>
                <c:pt idx="75">
                  <c:v>39.795237611512356</c:v>
                </c:pt>
                <c:pt idx="76">
                  <c:v>39.762511518641055</c:v>
                </c:pt>
                <c:pt idx="77">
                  <c:v>39.730427779851162</c:v>
                </c:pt>
                <c:pt idx="78">
                  <c:v>39.698963341470012</c:v>
                </c:pt>
                <c:pt idx="79">
                  <c:v>39.668093904946396</c:v>
                </c:pt>
                <c:pt idx="80">
                  <c:v>39.637794334654266</c:v>
                </c:pt>
                <c:pt idx="81">
                  <c:v>39.608039007166845</c:v>
                </c:pt>
                <c:pt idx="82">
                  <c:v>39.578802107353972</c:v>
                </c:pt>
                <c:pt idx="83">
                  <c:v>39.55005787659347</c:v>
                </c:pt>
                <c:pt idx="84">
                  <c:v>39.521780818206871</c:v>
                </c:pt>
                <c:pt idx="85">
                  <c:v>39.493945864966577</c:v>
                </c:pt>
                <c:pt idx="86">
                  <c:v>39.466528513203571</c:v>
                </c:pt>
                <c:pt idx="87">
                  <c:v>39.439504927694685</c:v>
                </c:pt>
                <c:pt idx="88">
                  <c:v>39.412852021143891</c:v>
                </c:pt>
                <c:pt idx="89">
                  <c:v>39.38654751170651</c:v>
                </c:pt>
                <c:pt idx="90">
                  <c:v>39.360569961648032</c:v>
                </c:pt>
                <c:pt idx="91">
                  <c:v>39.334898799887384</c:v>
                </c:pt>
                <c:pt idx="92">
                  <c:v>39.309514330853013</c:v>
                </c:pt>
                <c:pt idx="93">
                  <c:v>39.284397731781219</c:v>
                </c:pt>
                <c:pt idx="94">
                  <c:v>39.259531040311728</c:v>
                </c:pt>
                <c:pt idx="95">
                  <c:v>39.234897133985989</c:v>
                </c:pt>
                <c:pt idx="96">
                  <c:v>39.210479703028234</c:v>
                </c:pt>
                <c:pt idx="97">
                  <c:v>39.186263217588802</c:v>
                </c:pt>
                <c:pt idx="98">
                  <c:v>39.162232890449943</c:v>
                </c:pt>
                <c:pt idx="99">
                  <c:v>39.13837463603835</c:v>
                </c:pt>
                <c:pt idx="100">
                  <c:v>39.11467502645138</c:v>
                </c:pt>
                <c:pt idx="101">
                  <c:v>39.091121245087244</c:v>
                </c:pt>
                <c:pt idx="102">
                  <c:v>39.067701038369776</c:v>
                </c:pt>
                <c:pt idx="103">
                  <c:v>39.044402665976044</c:v>
                </c:pt>
                <c:pt idx="104">
                  <c:v>39.021214849909413</c:v>
                </c:pt>
                <c:pt idx="105">
                  <c:v>38.99812672271014</c:v>
                </c:pt>
                <c:pt idx="106">
                  <c:v>38.975127775060521</c:v>
                </c:pt>
                <c:pt idx="107">
                  <c:v>38.952207803022418</c:v>
                </c:pt>
                <c:pt idx="108">
                  <c:v>38.929356855139496</c:v>
                </c:pt>
                <c:pt idx="109">
                  <c:v>38.906565179648524</c:v>
                </c:pt>
                <c:pt idx="110">
                  <c:v>38.883823172069668</c:v>
                </c:pt>
                <c:pt idx="111">
                  <c:v>38.861121323489527</c:v>
                </c:pt>
                <c:pt idx="112">
                  <c:v>38.838450169909436</c:v>
                </c:pt>
                <c:pt idx="113">
                  <c:v>38.815800243108193</c:v>
                </c:pt>
                <c:pt idx="114">
                  <c:v>38.793162023561202</c:v>
                </c:pt>
                <c:pt idx="115">
                  <c:v>38.77052589606771</c:v>
                </c:pt>
                <c:pt idx="116">
                  <c:v>38.747882108861361</c:v>
                </c:pt>
                <c:pt idx="117">
                  <c:v>38.72522073711756</c:v>
                </c:pt>
                <c:pt idx="118">
                  <c:v>38.702531651916502</c:v>
                </c:pt>
                <c:pt idx="119">
                  <c:v>38.679804495872055</c:v>
                </c:pt>
                <c:pt idx="120">
                  <c:v>38.657028666784306</c:v>
                </c:pt>
                <c:pt idx="121">
                  <c:v>38.634193310808918</c:v>
                </c:pt>
                <c:pt idx="122">
                  <c:v>38.611287326748311</c:v>
                </c:pt>
                <c:pt idx="123">
                  <c:v>38.588299383141944</c:v>
                </c:pt>
                <c:pt idx="124">
                  <c:v>38.565217949851125</c:v>
                </c:pt>
                <c:pt idx="125">
                  <c:v>38.542031345775634</c:v>
                </c:pt>
                <c:pt idx="126">
                  <c:v>38.518727804187741</c:v>
                </c:pt>
                <c:pt idx="127">
                  <c:v>38.495295556901183</c:v>
                </c:pt>
                <c:pt idx="128">
                  <c:v>38.471722938090892</c:v>
                </c:pt>
                <c:pt idx="129">
                  <c:v>38.447998508028924</c:v>
                </c:pt>
                <c:pt idx="130">
                  <c:v>38.424111196296664</c:v>
                </c:pt>
                <c:pt idx="131">
                  <c:v>38.40005046317355</c:v>
                </c:pt>
                <c:pt idx="132">
                  <c:v>38.375806476909084</c:v>
                </c:pt>
                <c:pt idx="133">
                  <c:v>38.351370303484984</c:v>
                </c:pt>
                <c:pt idx="134">
                  <c:v>38.326734104324856</c:v>
                </c:pt>
                <c:pt idx="135">
                  <c:v>38.301891336274288</c:v>
                </c:pt>
                <c:pt idx="136">
                  <c:v>38.276836947143792</c:v>
                </c:pt>
                <c:pt idx="137">
                  <c:v>38.251567559276701</c:v>
                </c:pt>
                <c:pt idx="138">
                  <c:v>38.226081633075729</c:v>
                </c:pt>
                <c:pt idx="139">
                  <c:v>38.200379602291513</c:v>
                </c:pt>
                <c:pt idx="140">
                  <c:v>38.17446397322113</c:v>
                </c:pt>
                <c:pt idx="141">
                  <c:v>38.148339380831828</c:v>
                </c:pt>
                <c:pt idx="142">
                  <c:v>38.122012596220586</c:v>
                </c:pt>
                <c:pt idx="143">
                  <c:v>38.095492481700745</c:v>
                </c:pt>
                <c:pt idx="144">
                  <c:v>38.068789892078215</c:v>
                </c:pt>
                <c:pt idx="145">
                  <c:v>38.041917523200411</c:v>
                </c:pt>
                <c:pt idx="146">
                  <c:v>38.014889711454437</c:v>
                </c:pt>
                <c:pt idx="147">
                  <c:v>37.987722190360074</c:v>
                </c:pt>
                <c:pt idx="148">
                  <c:v>37.960431812555015</c:v>
                </c:pt>
                <c:pt idx="149">
                  <c:v>37.933036247133487</c:v>
                </c:pt>
                <c:pt idx="150">
                  <c:v>37.905553663348613</c:v>
                </c:pt>
                <c:pt idx="151">
                  <c:v>37.87800241205337</c:v>
                </c:pt>
                <c:pt idx="152">
                  <c:v>37.850400715930277</c:v>
                </c:pt>
                <c:pt idx="153">
                  <c:v>37.82276637860123</c:v>
                </c:pt>
                <c:pt idx="154">
                  <c:v>37.795116521226447</c:v>
                </c:pt>
                <c:pt idx="155">
                  <c:v>37.767467353341182</c:v>
                </c:pt>
                <c:pt idx="156">
                  <c:v>37.739833982606434</c:v>
                </c:pt>
                <c:pt idx="157">
                  <c:v>37.712230266030517</c:v>
                </c:pt>
                <c:pt idx="158">
                  <c:v>37.684668703200927</c:v>
                </c:pt>
                <c:pt idx="159">
                  <c:v>37.657160370272024</c:v>
                </c:pt>
                <c:pt idx="160">
                  <c:v>37.629714891966131</c:v>
                </c:pt>
                <c:pt idx="161">
                  <c:v>37.602340447714163</c:v>
                </c:pt>
                <c:pt idx="162">
                  <c:v>37.575043807295586</c:v>
                </c:pt>
                <c:pt idx="163">
                  <c:v>37.547830390922009</c:v>
                </c:pt>
                <c:pt idx="164">
                  <c:v>37.520704348602415</c:v>
                </c:pt>
                <c:pt idx="165">
                  <c:v>37.493668653779764</c:v>
                </c:pt>
                <c:pt idx="166">
                  <c:v>37.466725206577351</c:v>
                </c:pt>
                <c:pt idx="167">
                  <c:v>37.439874942479662</c:v>
                </c:pt>
                <c:pt idx="168">
                  <c:v>37.413117942842284</c:v>
                </c:pt>
                <c:pt idx="169">
                  <c:v>37.386453544229198</c:v>
                </c:pt>
                <c:pt idx="170">
                  <c:v>37.359880444177136</c:v>
                </c:pt>
                <c:pt idx="171">
                  <c:v>37.333396801555757</c:v>
                </c:pt>
                <c:pt idx="172">
                  <c:v>37.307000330209661</c:v>
                </c:pt>
                <c:pt idx="173">
                  <c:v>37.280688385022273</c:v>
                </c:pt>
                <c:pt idx="174">
                  <c:v>37.254458039926448</c:v>
                </c:pt>
                <c:pt idx="175">
                  <c:v>37.228306157703145</c:v>
                </c:pt>
                <c:pt idx="176">
                  <c:v>37.202229451659861</c:v>
                </c:pt>
                <c:pt idx="177">
                  <c:v>37.176224539471342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39.767299999999999</c:v>
                </c:pt>
                <c:pt idx="1">
                  <c:v>39.862400000000001</c:v>
                </c:pt>
                <c:pt idx="2">
                  <c:v>39.865099999999998</c:v>
                </c:pt>
                <c:pt idx="3">
                  <c:v>39.680100000000003</c:v>
                </c:pt>
                <c:pt idx="4">
                  <c:v>39.447600000000001</c:v>
                </c:pt>
                <c:pt idx="5">
                  <c:v>39.7012</c:v>
                </c:pt>
                <c:pt idx="6">
                  <c:v>39.758200000000002</c:v>
                </c:pt>
                <c:pt idx="7">
                  <c:v>39.327500000000001</c:v>
                </c:pt>
                <c:pt idx="8">
                  <c:v>39.559899999999999</c:v>
                </c:pt>
                <c:pt idx="9">
                  <c:v>39.786799999999999</c:v>
                </c:pt>
                <c:pt idx="10">
                  <c:v>39.906199999999998</c:v>
                </c:pt>
                <c:pt idx="11">
                  <c:v>39.535200000000003</c:v>
                </c:pt>
                <c:pt idx="12">
                  <c:v>39.577500000000001</c:v>
                </c:pt>
                <c:pt idx="13">
                  <c:v>39.478099999999998</c:v>
                </c:pt>
                <c:pt idx="14">
                  <c:v>39.665199999999999</c:v>
                </c:pt>
                <c:pt idx="15">
                  <c:v>39.617899999999999</c:v>
                </c:pt>
                <c:pt idx="16">
                  <c:v>39.260399999999997</c:v>
                </c:pt>
                <c:pt idx="17">
                  <c:v>39.6937</c:v>
                </c:pt>
                <c:pt idx="18">
                  <c:v>39.846600000000002</c:v>
                </c:pt>
                <c:pt idx="19">
                  <c:v>39.818600000000004</c:v>
                </c:pt>
                <c:pt idx="20">
                  <c:v>39.745699999999999</c:v>
                </c:pt>
                <c:pt idx="21">
                  <c:v>39.418300000000002</c:v>
                </c:pt>
                <c:pt idx="22">
                  <c:v>39.991599999999998</c:v>
                </c:pt>
                <c:pt idx="23">
                  <c:v>40.043599999999998</c:v>
                </c:pt>
                <c:pt idx="24">
                  <c:v>40.014400000000002</c:v>
                </c:pt>
                <c:pt idx="25">
                  <c:v>40.268300000000004</c:v>
                </c:pt>
                <c:pt idx="26">
                  <c:v>40.0458</c:v>
                </c:pt>
                <c:pt idx="27">
                  <c:v>40.325499999999998</c:v>
                </c:pt>
                <c:pt idx="28">
                  <c:v>40.470500000000001</c:v>
                </c:pt>
                <c:pt idx="29">
                  <c:v>40.461100000000002</c:v>
                </c:pt>
                <c:pt idx="30">
                  <c:v>40.378500000000003</c:v>
                </c:pt>
                <c:pt idx="31">
                  <c:v>40.510199999999998</c:v>
                </c:pt>
                <c:pt idx="32">
                  <c:v>40.475700000000003</c:v>
                </c:pt>
                <c:pt idx="33">
                  <c:v>40.609900000000003</c:v>
                </c:pt>
                <c:pt idx="34">
                  <c:v>40.709899999999998</c:v>
                </c:pt>
                <c:pt idx="35">
                  <c:v>40.8142</c:v>
                </c:pt>
                <c:pt idx="36">
                  <c:v>40.921399999999998</c:v>
                </c:pt>
                <c:pt idx="37">
                  <c:v>41.1751</c:v>
                </c:pt>
                <c:pt idx="38">
                  <c:v>40.969700000000003</c:v>
                </c:pt>
                <c:pt idx="39">
                  <c:v>41.03</c:v>
                </c:pt>
                <c:pt idx="40">
                  <c:v>41.473399999999998</c:v>
                </c:pt>
                <c:pt idx="41">
                  <c:v>41.538200000000003</c:v>
                </c:pt>
                <c:pt idx="42">
                  <c:v>41.857399999999998</c:v>
                </c:pt>
                <c:pt idx="43">
                  <c:v>42.381900000000002</c:v>
                </c:pt>
                <c:pt idx="44">
                  <c:v>42.697099999999999</c:v>
                </c:pt>
                <c:pt idx="45">
                  <c:v>44.026200000000003</c:v>
                </c:pt>
                <c:pt idx="46">
                  <c:v>46.1312</c:v>
                </c:pt>
                <c:pt idx="47">
                  <c:v>50.677</c:v>
                </c:pt>
                <c:pt idx="48">
                  <c:v>56.210299999999997</c:v>
                </c:pt>
                <c:pt idx="49">
                  <c:v>62.763800000000003</c:v>
                </c:pt>
                <c:pt idx="50">
                  <c:v>69.640199999999993</c:v>
                </c:pt>
                <c:pt idx="51">
                  <c:v>75.340199999999996</c:v>
                </c:pt>
                <c:pt idx="52">
                  <c:v>79.803200000000004</c:v>
                </c:pt>
                <c:pt idx="53">
                  <c:v>82.960700000000003</c:v>
                </c:pt>
                <c:pt idx="54">
                  <c:v>84.869299999999996</c:v>
                </c:pt>
                <c:pt idx="55">
                  <c:v>85.649000000000001</c:v>
                </c:pt>
                <c:pt idx="56">
                  <c:v>84.996799999999993</c:v>
                </c:pt>
                <c:pt idx="57">
                  <c:v>83.100700000000003</c:v>
                </c:pt>
                <c:pt idx="58">
                  <c:v>78.757900000000006</c:v>
                </c:pt>
                <c:pt idx="59">
                  <c:v>69.816999999999993</c:v>
                </c:pt>
                <c:pt idx="60">
                  <c:v>54.363999999999997</c:v>
                </c:pt>
                <c:pt idx="61">
                  <c:v>42.739600000000003</c:v>
                </c:pt>
                <c:pt idx="62">
                  <c:v>40.19</c:v>
                </c:pt>
                <c:pt idx="63">
                  <c:v>39.4893</c:v>
                </c:pt>
                <c:pt idx="64">
                  <c:v>39.736699999999999</c:v>
                </c:pt>
                <c:pt idx="65">
                  <c:v>39.7682</c:v>
                </c:pt>
                <c:pt idx="66">
                  <c:v>39.872300000000003</c:v>
                </c:pt>
                <c:pt idx="67">
                  <c:v>40.652799999999999</c:v>
                </c:pt>
                <c:pt idx="68">
                  <c:v>41.144300000000001</c:v>
                </c:pt>
                <c:pt idx="69">
                  <c:v>42.098399999999998</c:v>
                </c:pt>
                <c:pt idx="70">
                  <c:v>44.493600000000001</c:v>
                </c:pt>
                <c:pt idx="71">
                  <c:v>47.947400000000002</c:v>
                </c:pt>
                <c:pt idx="72">
                  <c:v>51.552300000000002</c:v>
                </c:pt>
                <c:pt idx="73">
                  <c:v>55.490699999999997</c:v>
                </c:pt>
                <c:pt idx="74">
                  <c:v>59.44</c:v>
                </c:pt>
                <c:pt idx="75">
                  <c:v>62.7348</c:v>
                </c:pt>
                <c:pt idx="76">
                  <c:v>65.126599999999996</c:v>
                </c:pt>
                <c:pt idx="77">
                  <c:v>67.166300000000007</c:v>
                </c:pt>
                <c:pt idx="78">
                  <c:v>67.912899999999993</c:v>
                </c:pt>
                <c:pt idx="79">
                  <c:v>68.217600000000004</c:v>
                </c:pt>
                <c:pt idx="80">
                  <c:v>66.422799999999995</c:v>
                </c:pt>
                <c:pt idx="81">
                  <c:v>63.022799999999997</c:v>
                </c:pt>
                <c:pt idx="82">
                  <c:v>54.990900000000003</c:v>
                </c:pt>
                <c:pt idx="83">
                  <c:v>45.1325</c:v>
                </c:pt>
                <c:pt idx="84">
                  <c:v>39.851300000000002</c:v>
                </c:pt>
                <c:pt idx="85">
                  <c:v>39.0227</c:v>
                </c:pt>
                <c:pt idx="86">
                  <c:v>38.489899999999999</c:v>
                </c:pt>
                <c:pt idx="87">
                  <c:v>38.834899999999998</c:v>
                </c:pt>
                <c:pt idx="88">
                  <c:v>38.773200000000003</c:v>
                </c:pt>
                <c:pt idx="89">
                  <c:v>38.570599999999999</c:v>
                </c:pt>
                <c:pt idx="90">
                  <c:v>39.03</c:v>
                </c:pt>
                <c:pt idx="91">
                  <c:v>38.881700000000002</c:v>
                </c:pt>
                <c:pt idx="92">
                  <c:v>38.691400000000002</c:v>
                </c:pt>
                <c:pt idx="93">
                  <c:v>38.949300000000001</c:v>
                </c:pt>
                <c:pt idx="94">
                  <c:v>38.836500000000001</c:v>
                </c:pt>
                <c:pt idx="95">
                  <c:v>38.619900000000001</c:v>
                </c:pt>
                <c:pt idx="96">
                  <c:v>39.038499999999999</c:v>
                </c:pt>
                <c:pt idx="97">
                  <c:v>38.770299999999999</c:v>
                </c:pt>
                <c:pt idx="98">
                  <c:v>38.833100000000002</c:v>
                </c:pt>
                <c:pt idx="99">
                  <c:v>39.131999999999998</c:v>
                </c:pt>
                <c:pt idx="100">
                  <c:v>38.913200000000003</c:v>
                </c:pt>
                <c:pt idx="101">
                  <c:v>38.758899999999997</c:v>
                </c:pt>
                <c:pt idx="102">
                  <c:v>38.642299999999999</c:v>
                </c:pt>
                <c:pt idx="103">
                  <c:v>38.990200000000002</c:v>
                </c:pt>
                <c:pt idx="104">
                  <c:v>38.8354</c:v>
                </c:pt>
                <c:pt idx="105">
                  <c:v>38.660299999999999</c:v>
                </c:pt>
                <c:pt idx="106">
                  <c:v>38.584499999999998</c:v>
                </c:pt>
                <c:pt idx="107">
                  <c:v>39.023699999999998</c:v>
                </c:pt>
                <c:pt idx="108">
                  <c:v>38.990400000000001</c:v>
                </c:pt>
                <c:pt idx="109">
                  <c:v>39.816800000000001</c:v>
                </c:pt>
                <c:pt idx="110">
                  <c:v>40.821399999999997</c:v>
                </c:pt>
                <c:pt idx="111">
                  <c:v>42.031799999999997</c:v>
                </c:pt>
                <c:pt idx="112">
                  <c:v>43.561300000000003</c:v>
                </c:pt>
                <c:pt idx="113">
                  <c:v>45.193600000000004</c:v>
                </c:pt>
                <c:pt idx="114">
                  <c:v>46.400199999999998</c:v>
                </c:pt>
                <c:pt idx="115">
                  <c:v>47.362499999999997</c:v>
                </c:pt>
                <c:pt idx="116">
                  <c:v>46.816000000000003</c:v>
                </c:pt>
                <c:pt idx="117">
                  <c:v>45.588799999999999</c:v>
                </c:pt>
                <c:pt idx="118">
                  <c:v>44.085900000000002</c:v>
                </c:pt>
                <c:pt idx="119">
                  <c:v>42.118699999999997</c:v>
                </c:pt>
                <c:pt idx="120">
                  <c:v>40.133699999999997</c:v>
                </c:pt>
                <c:pt idx="121">
                  <c:v>38.850900000000003</c:v>
                </c:pt>
                <c:pt idx="122">
                  <c:v>38.023600000000002</c:v>
                </c:pt>
                <c:pt idx="123">
                  <c:v>37.792000000000002</c:v>
                </c:pt>
                <c:pt idx="124">
                  <c:v>37.810499999999998</c:v>
                </c:pt>
                <c:pt idx="125">
                  <c:v>37.410200000000003</c:v>
                </c:pt>
                <c:pt idx="126">
                  <c:v>37.505499999999998</c:v>
                </c:pt>
                <c:pt idx="127">
                  <c:v>37.447600000000001</c:v>
                </c:pt>
                <c:pt idx="128">
                  <c:v>37.517400000000002</c:v>
                </c:pt>
                <c:pt idx="129">
                  <c:v>37.372900000000001</c:v>
                </c:pt>
                <c:pt idx="130">
                  <c:v>37.691000000000003</c:v>
                </c:pt>
                <c:pt idx="131">
                  <c:v>37.598599999999998</c:v>
                </c:pt>
                <c:pt idx="132">
                  <c:v>37.327500000000001</c:v>
                </c:pt>
                <c:pt idx="133">
                  <c:v>37.476599999999998</c:v>
                </c:pt>
                <c:pt idx="134">
                  <c:v>37.421100000000003</c:v>
                </c:pt>
                <c:pt idx="135">
                  <c:v>37.262599999999999</c:v>
                </c:pt>
                <c:pt idx="136">
                  <c:v>37.597000000000001</c:v>
                </c:pt>
                <c:pt idx="137">
                  <c:v>37.895099999999999</c:v>
                </c:pt>
                <c:pt idx="138">
                  <c:v>38.022199999999998</c:v>
                </c:pt>
                <c:pt idx="139">
                  <c:v>38.359299999999998</c:v>
                </c:pt>
                <c:pt idx="140">
                  <c:v>38.992199999999997</c:v>
                </c:pt>
                <c:pt idx="141">
                  <c:v>39.705599999999997</c:v>
                </c:pt>
                <c:pt idx="142">
                  <c:v>40.728499999999997</c:v>
                </c:pt>
                <c:pt idx="143">
                  <c:v>41.395600000000002</c:v>
                </c:pt>
                <c:pt idx="144">
                  <c:v>42.073700000000002</c:v>
                </c:pt>
                <c:pt idx="145">
                  <c:v>42.453899999999997</c:v>
                </c:pt>
                <c:pt idx="146">
                  <c:v>41.451999999999998</c:v>
                </c:pt>
                <c:pt idx="147">
                  <c:v>40.441899999999997</c:v>
                </c:pt>
                <c:pt idx="148">
                  <c:v>38.902900000000002</c:v>
                </c:pt>
                <c:pt idx="149">
                  <c:v>37.916499999999999</c:v>
                </c:pt>
                <c:pt idx="150">
                  <c:v>37.067300000000003</c:v>
                </c:pt>
                <c:pt idx="151">
                  <c:v>36.794800000000002</c:v>
                </c:pt>
                <c:pt idx="152">
                  <c:v>36.806199999999997</c:v>
                </c:pt>
                <c:pt idx="153">
                  <c:v>37.035400000000003</c:v>
                </c:pt>
                <c:pt idx="154">
                  <c:v>36.867800000000003</c:v>
                </c:pt>
                <c:pt idx="155">
                  <c:v>36.884700000000002</c:v>
                </c:pt>
                <c:pt idx="156">
                  <c:v>36.786799999999999</c:v>
                </c:pt>
                <c:pt idx="157">
                  <c:v>36.618899999999996</c:v>
                </c:pt>
                <c:pt idx="158">
                  <c:v>36.696899999999999</c:v>
                </c:pt>
                <c:pt idx="159">
                  <c:v>36.679400000000001</c:v>
                </c:pt>
                <c:pt idx="160">
                  <c:v>36.968299999999999</c:v>
                </c:pt>
                <c:pt idx="161">
                  <c:v>36.633299999999998</c:v>
                </c:pt>
                <c:pt idx="162">
                  <c:v>36.626399999999997</c:v>
                </c:pt>
                <c:pt idx="163">
                  <c:v>36.441800000000001</c:v>
                </c:pt>
                <c:pt idx="164">
                  <c:v>36.634999999999998</c:v>
                </c:pt>
                <c:pt idx="165">
                  <c:v>36.742699999999999</c:v>
                </c:pt>
                <c:pt idx="166">
                  <c:v>36.335000000000001</c:v>
                </c:pt>
                <c:pt idx="167">
                  <c:v>36.652099999999997</c:v>
                </c:pt>
                <c:pt idx="168">
                  <c:v>36.432899999999997</c:v>
                </c:pt>
                <c:pt idx="169">
                  <c:v>36.761899999999997</c:v>
                </c:pt>
                <c:pt idx="170">
                  <c:v>36.501800000000003</c:v>
                </c:pt>
                <c:pt idx="171">
                  <c:v>36.532800000000002</c:v>
                </c:pt>
                <c:pt idx="172">
                  <c:v>36.466799999999999</c:v>
                </c:pt>
                <c:pt idx="173">
                  <c:v>36.402200000000001</c:v>
                </c:pt>
                <c:pt idx="174">
                  <c:v>36.630800000000001</c:v>
                </c:pt>
                <c:pt idx="175">
                  <c:v>36.349899999999998</c:v>
                </c:pt>
                <c:pt idx="176">
                  <c:v>36.4786</c:v>
                </c:pt>
                <c:pt idx="177">
                  <c:v>36.474200000000003</c:v>
                </c:pt>
                <c:pt idx="178">
                  <c:v>36.532600000000002</c:v>
                </c:pt>
                <c:pt idx="179">
                  <c:v>36.111199999999997</c:v>
                </c:pt>
                <c:pt idx="180">
                  <c:v>36.041699999999999</c:v>
                </c:pt>
                <c:pt idx="181">
                  <c:v>36.442900000000002</c:v>
                </c:pt>
                <c:pt idx="182">
                  <c:v>36.644500000000001</c:v>
                </c:pt>
                <c:pt idx="183">
                  <c:v>36.326900000000002</c:v>
                </c:pt>
                <c:pt idx="184">
                  <c:v>35.814999999999998</c:v>
                </c:pt>
                <c:pt idx="185">
                  <c:v>36.3307</c:v>
                </c:pt>
                <c:pt idx="186">
                  <c:v>36.396700000000003</c:v>
                </c:pt>
                <c:pt idx="187">
                  <c:v>36.009799999999998</c:v>
                </c:pt>
                <c:pt idx="188">
                  <c:v>36.133899999999997</c:v>
                </c:pt>
                <c:pt idx="189">
                  <c:v>36.245800000000003</c:v>
                </c:pt>
                <c:pt idx="190">
                  <c:v>35.882300000000001</c:v>
                </c:pt>
                <c:pt idx="191">
                  <c:v>35.68</c:v>
                </c:pt>
                <c:pt idx="192">
                  <c:v>35.950699999999998</c:v>
                </c:pt>
                <c:pt idx="193">
                  <c:v>35.974200000000003</c:v>
                </c:pt>
                <c:pt idx="194">
                  <c:v>35.8643</c:v>
                </c:pt>
                <c:pt idx="195">
                  <c:v>36.1374</c:v>
                </c:pt>
                <c:pt idx="196">
                  <c:v>36.202500000000001</c:v>
                </c:pt>
                <c:pt idx="197">
                  <c:v>35.969799999999999</c:v>
                </c:pt>
                <c:pt idx="198">
                  <c:v>36.273899999999998</c:v>
                </c:pt>
                <c:pt idx="199">
                  <c:v>36.345300000000002</c:v>
                </c:pt>
                <c:pt idx="200">
                  <c:v>36.014400000000002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39.344805642047731</c:v>
                </c:pt>
                <c:pt idx="9">
                  <c:v>39.41050327353048</c:v>
                </c:pt>
                <c:pt idx="10">
                  <c:v>39.476305822663093</c:v>
                </c:pt>
                <c:pt idx="11">
                  <c:v>39.542181355872046</c:v>
                </c:pt>
                <c:pt idx="12">
                  <c:v>39.608091473867667</c:v>
                </c:pt>
                <c:pt idx="13">
                  <c:v>39.673990565650641</c:v>
                </c:pt>
                <c:pt idx="14">
                  <c:v>39.739825027540121</c:v>
                </c:pt>
                <c:pt idx="15">
                  <c:v>39.805532456774245</c:v>
                </c:pt>
                <c:pt idx="16">
                  <c:v>39.871040832772294</c:v>
                </c:pt>
                <c:pt idx="17">
                  <c:v>39.936267703602596</c:v>
                </c:pt>
                <c:pt idx="18">
                  <c:v>40.001119401162406</c:v>
                </c:pt>
                <c:pt idx="19">
                  <c:v>40.065490317377261</c:v>
                </c:pt>
                <c:pt idx="20">
                  <c:v>40.129262288294008</c:v>
                </c:pt>
                <c:pt idx="21">
                  <c:v>40.192304159457045</c:v>
                </c:pt>
                <c:pt idx="22">
                  <c:v>40.254471656965364</c:v>
                </c:pt>
                <c:pt idx="23">
                  <c:v>40.315607788436552</c:v>
                </c:pt>
                <c:pt idx="24">
                  <c:v>40.375544191803506</c:v>
                </c:pt>
                <c:pt idx="25">
                  <c:v>40.434104216839067</c:v>
                </c:pt>
                <c:pt idx="26">
                  <c:v>40.491109197104286</c:v>
                </c:pt>
                <c:pt idx="27">
                  <c:v>40.546390556844905</c:v>
                </c:pt>
                <c:pt idx="28">
                  <c:v>40.599812402324744</c:v>
                </c:pt>
                <c:pt idx="29">
                  <c:v>40.651312475154754</c:v>
                </c:pt>
                <c:pt idx="30">
                  <c:v>40.700974268458836</c:v>
                </c:pt>
                <c:pt idx="31">
                  <c:v>40.749150157689712</c:v>
                </c:pt>
                <c:pt idx="32">
                  <c:v>40.796664748649548</c:v>
                </c:pt>
                <c:pt idx="33">
                  <c:v>40.845138839232675</c:v>
                </c:pt>
                <c:pt idx="34">
                  <c:v>40.897485828475205</c:v>
                </c:pt>
                <c:pt idx="35">
                  <c:v>40.958640754908828</c:v>
                </c:pt>
                <c:pt idx="36">
                  <c:v>41.036581868823774</c:v>
                </c:pt>
                <c:pt idx="37">
                  <c:v>41.143687961337235</c:v>
                </c:pt>
                <c:pt idx="38">
                  <c:v>41.298432399544865</c:v>
                </c:pt>
                <c:pt idx="39">
                  <c:v>41.527338478861942</c:v>
                </c:pt>
                <c:pt idx="40">
                  <c:v>41.867006160850487</c:v>
                </c:pt>
                <c:pt idx="41">
                  <c:v>42.365872514587139</c:v>
                </c:pt>
                <c:pt idx="42">
                  <c:v>43.085206270885116</c:v>
                </c:pt>
                <c:pt idx="43">
                  <c:v>44.098697029177039</c:v>
                </c:pt>
                <c:pt idx="44">
                  <c:v>45.489933963200038</c:v>
                </c:pt>
                <c:pt idx="45">
                  <c:v>47.347137619616738</c:v>
                </c:pt>
                <c:pt idx="46">
                  <c:v>49.754764578571816</c:v>
                </c:pt>
                <c:pt idx="47">
                  <c:v>52.782071754723418</c:v>
                </c:pt>
                <c:pt idx="48">
                  <c:v>56.469366241135361</c:v>
                </c:pt>
                <c:pt idx="49">
                  <c:v>60.813290909022427</c:v>
                </c:pt>
                <c:pt idx="50">
                  <c:v>65.752439079433003</c:v>
                </c:pt>
                <c:pt idx="51">
                  <c:v>71.151807748908837</c:v>
                </c:pt>
                <c:pt idx="52">
                  <c:v>76.775224809854706</c:v>
                </c:pt>
                <c:pt idx="53">
                  <c:v>82.219932916576099</c:v>
                </c:pt>
                <c:pt idx="54">
                  <c:v>86.794980224557889</c:v>
                </c:pt>
                <c:pt idx="55">
                  <c:v>89.416710953126525</c:v>
                </c:pt>
                <c:pt idx="56">
                  <c:v>88.761864355315097</c:v>
                </c:pt>
                <c:pt idx="57">
                  <c:v>83.910689792357175</c:v>
                </c:pt>
                <c:pt idx="58">
                  <c:v>75.23289834760709</c:v>
                </c:pt>
                <c:pt idx="59">
                  <c:v>64.674659902744636</c:v>
                </c:pt>
                <c:pt idx="60">
                  <c:v>54.871040042468081</c:v>
                </c:pt>
                <c:pt idx="61">
                  <c:v>47.699519381831209</c:v>
                </c:pt>
                <c:pt idx="62">
                  <c:v>43.533133017694929</c:v>
                </c:pt>
                <c:pt idx="63">
                  <c:v>41.639601668275603</c:v>
                </c:pt>
                <c:pt idx="64">
                  <c:v>41.04518226956796</c:v>
                </c:pt>
                <c:pt idx="65">
                  <c:v>41.077659907781886</c:v>
                </c:pt>
                <c:pt idx="66">
                  <c:v>41.436593513811999</c:v>
                </c:pt>
                <c:pt idx="67">
                  <c:v>42.052199502232895</c:v>
                </c:pt>
                <c:pt idx="68">
                  <c:v>42.953839691838368</c:v>
                </c:pt>
                <c:pt idx="69">
                  <c:v>44.202003114925049</c:v>
                </c:pt>
                <c:pt idx="70">
                  <c:v>45.859429851074125</c:v>
                </c:pt>
                <c:pt idx="71">
                  <c:v>47.975345001598832</c:v>
                </c:pt>
                <c:pt idx="72">
                  <c:v>50.571946655890606</c:v>
                </c:pt>
                <c:pt idx="73">
                  <c:v>53.63136007696378</c:v>
                </c:pt>
                <c:pt idx="74">
                  <c:v>57.083953913789536</c:v>
                </c:pt>
                <c:pt idx="75">
                  <c:v>60.79578490876478</c:v>
                </c:pt>
                <c:pt idx="76">
                  <c:v>64.538526204573159</c:v>
                </c:pt>
                <c:pt idx="77">
                  <c:v>67.901971036026211</c:v>
                </c:pt>
                <c:pt idx="78">
                  <c:v>70.140009243015669</c:v>
                </c:pt>
                <c:pt idx="79">
                  <c:v>70.140720561352495</c:v>
                </c:pt>
                <c:pt idx="80">
                  <c:v>66.922318511063665</c:v>
                </c:pt>
                <c:pt idx="81">
                  <c:v>60.63596068110575</c:v>
                </c:pt>
                <c:pt idx="82">
                  <c:v>53.035646536047715</c:v>
                </c:pt>
                <c:pt idx="83">
                  <c:v>46.468338267547963</c:v>
                </c:pt>
                <c:pt idx="84">
                  <c:v>42.260000901043952</c:v>
                </c:pt>
                <c:pt idx="85">
                  <c:v>40.226587190740496</c:v>
                </c:pt>
                <c:pt idx="86">
                  <c:v>39.468735600368575</c:v>
                </c:pt>
                <c:pt idx="87">
                  <c:v>39.233066845254363</c:v>
                </c:pt>
                <c:pt idx="88">
                  <c:v>39.152047708834154</c:v>
                </c:pt>
                <c:pt idx="89">
                  <c:v>39.104893792921807</c:v>
                </c:pt>
                <c:pt idx="90">
                  <c:v>39.063468215090474</c:v>
                </c:pt>
                <c:pt idx="91">
                  <c:v>39.023002746228393</c:v>
                </c:pt>
                <c:pt idx="92">
                  <c:v>38.982890911232076</c:v>
                </c:pt>
                <c:pt idx="93">
                  <c:v>38.943062951242027</c:v>
                </c:pt>
                <c:pt idx="94">
                  <c:v>38.903500927723769</c:v>
                </c:pt>
                <c:pt idx="95">
                  <c:v>38.864193084132317</c:v>
                </c:pt>
                <c:pt idx="96">
                  <c:v>38.825134817276243</c:v>
                </c:pt>
                <c:pt idx="97">
                  <c:v>38.786340685274652</c:v>
                </c:pt>
                <c:pt idx="98">
                  <c:v>38.747876561835611</c:v>
                </c:pt>
                <c:pt idx="99">
                  <c:v>38.709938694009914</c:v>
                </c:pt>
                <c:pt idx="100">
                  <c:v>38.673033935898538</c:v>
                </c:pt>
                <c:pt idx="101">
                  <c:v>38.638359059031551</c:v>
                </c:pt>
                <c:pt idx="102">
                  <c:v>38.608533103828663</c:v>
                </c:pt>
                <c:pt idx="103">
                  <c:v>38.588882735302406</c:v>
                </c:pt>
                <c:pt idx="104">
                  <c:v>38.589462894870138</c:v>
                </c:pt>
                <c:pt idx="105">
                  <c:v>38.627827005763102</c:v>
                </c:pt>
                <c:pt idx="106">
                  <c:v>38.732150693831692</c:v>
                </c:pt>
                <c:pt idx="107">
                  <c:v>38.943636304366322</c:v>
                </c:pt>
                <c:pt idx="108">
                  <c:v>39.316325583075248</c:v>
                </c:pt>
                <c:pt idx="109">
                  <c:v>39.911864118396032</c:v>
                </c:pt>
                <c:pt idx="110">
                  <c:v>40.786697063035682</c:v>
                </c:pt>
                <c:pt idx="111">
                  <c:v>41.969382155739282</c:v>
                </c:pt>
                <c:pt idx="112">
                  <c:v>43.425717188479993</c:v>
                </c:pt>
                <c:pt idx="113">
                  <c:v>45.012358488832007</c:v>
                </c:pt>
                <c:pt idx="114">
                  <c:v>46.436966432911795</c:v>
                </c:pt>
                <c:pt idx="115">
                  <c:v>47.279720035202757</c:v>
                </c:pt>
                <c:pt idx="116">
                  <c:v>47.143510416963366</c:v>
                </c:pt>
                <c:pt idx="117">
                  <c:v>45.906543631107503</c:v>
                </c:pt>
                <c:pt idx="118">
                  <c:v>43.884487290914265</c:v>
                </c:pt>
                <c:pt idx="119">
                  <c:v>41.699231341847742</c:v>
                </c:pt>
                <c:pt idx="120">
                  <c:v>39.918073234305808</c:v>
                </c:pt>
                <c:pt idx="121">
                  <c:v>38.7757446086502</c:v>
                </c:pt>
                <c:pt idx="122">
                  <c:v>38.183802684912123</c:v>
                </c:pt>
                <c:pt idx="123">
                  <c:v>37.925103936944865</c:v>
                </c:pt>
                <c:pt idx="124">
                  <c:v>37.818199390756789</c:v>
                </c:pt>
                <c:pt idx="125">
                  <c:v>37.76485887920915</c:v>
                </c:pt>
                <c:pt idx="126">
                  <c:v>37.726459871330697</c:v>
                </c:pt>
                <c:pt idx="127">
                  <c:v>37.69150288145633</c:v>
                </c:pt>
                <c:pt idx="128">
                  <c:v>37.657375081734301</c:v>
                </c:pt>
                <c:pt idx="129">
                  <c:v>37.623712461705438</c:v>
                </c:pt>
                <c:pt idx="130">
                  <c:v>37.590740313980071</c:v>
                </c:pt>
                <c:pt idx="131">
                  <c:v>37.559161299790254</c:v>
                </c:pt>
                <c:pt idx="132">
                  <c:v>37.530589797262117</c:v>
                </c:pt>
                <c:pt idx="133">
                  <c:v>37.508439568694648</c:v>
                </c:pt>
                <c:pt idx="134">
                  <c:v>37.499371877717117</c:v>
                </c:pt>
                <c:pt idx="135">
                  <c:v>37.515308660988893</c:v>
                </c:pt>
                <c:pt idx="136">
                  <c:v>37.575664702452258</c:v>
                </c:pt>
                <c:pt idx="137">
                  <c:v>37.708865584881536</c:v>
                </c:pt>
                <c:pt idx="138">
                  <c:v>37.951565031377257</c:v>
                </c:pt>
                <c:pt idx="139">
                  <c:v>38.34365471179111</c:v>
                </c:pt>
                <c:pt idx="140">
                  <c:v>38.91754776418869</c:v>
                </c:pt>
                <c:pt idx="141">
                  <c:v>39.680779138867535</c:v>
                </c:pt>
                <c:pt idx="142">
                  <c:v>40.589675605073118</c:v>
                </c:pt>
                <c:pt idx="143">
                  <c:v>41.510992983970702</c:v>
                </c:pt>
                <c:pt idx="144">
                  <c:v>42.188902606503042</c:v>
                </c:pt>
                <c:pt idx="145">
                  <c:v>42.292288248889349</c:v>
                </c:pt>
                <c:pt idx="146">
                  <c:v>41.618944013968814</c:v>
                </c:pt>
                <c:pt idx="147">
                  <c:v>40.334354354149092</c:v>
                </c:pt>
                <c:pt idx="148">
                  <c:v>38.932482128388081</c:v>
                </c:pt>
                <c:pt idx="149">
                  <c:v>37.871663120446847</c:v>
                </c:pt>
                <c:pt idx="150">
                  <c:v>37.2834369026913</c:v>
                </c:pt>
                <c:pt idx="151">
                  <c:v>37.032601189106749</c:v>
                </c:pt>
                <c:pt idx="152">
                  <c:v>36.939326378516675</c:v>
                </c:pt>
                <c:pt idx="153">
                  <c:v>36.897440064476918</c:v>
                </c:pt>
                <c:pt idx="154">
                  <c:v>36.867609773230193</c:v>
                </c:pt>
                <c:pt idx="155">
                  <c:v>36.839868998212935</c:v>
                </c:pt>
                <c:pt idx="156">
                  <c:v>36.812415353467422</c:v>
                </c:pt>
                <c:pt idx="157">
                  <c:v>36.784997171271371</c:v>
                </c:pt>
                <c:pt idx="158">
                  <c:v>36.757571929797429</c:v>
                </c:pt>
                <c:pt idx="159">
                  <c:v>36.730118813450105</c:v>
                </c:pt>
                <c:pt idx="160">
                  <c:v>36.702620259010217</c:v>
                </c:pt>
                <c:pt idx="161">
                  <c:v>36.675060715736308</c:v>
                </c:pt>
                <c:pt idx="162">
                  <c:v>36.647426612264169</c:v>
                </c:pt>
                <c:pt idx="163">
                  <c:v>36.619706344090986</c:v>
                </c:pt>
                <c:pt idx="164">
                  <c:v>36.591890224313339</c:v>
                </c:pt>
                <c:pt idx="165">
                  <c:v>36.563970401957121</c:v>
                </c:pt>
                <c:pt idx="166">
                  <c:v>36.53594075474026</c:v>
                </c:pt>
                <c:pt idx="167">
                  <c:v>36.507796762950676</c:v>
                </c:pt>
                <c:pt idx="168">
                  <c:v>36.47953537064069</c:v>
                </c:pt>
                <c:pt idx="169">
                  <c:v>36.451154839678694</c:v>
                </c:pt>
                <c:pt idx="170">
                  <c:v>36.422654601434736</c:v>
                </c:pt>
                <c:pt idx="171">
                  <c:v>36.39403511007022</c:v>
                </c:pt>
                <c:pt idx="172">
                  <c:v>36.365297700603129</c:v>
                </c:pt>
                <c:pt idx="173">
                  <c:v>36.336444454166553</c:v>
                </c:pt>
                <c:pt idx="174">
                  <c:v>36.307478072194641</c:v>
                </c:pt>
                <c:pt idx="175">
                  <c:v>36.278401760671279</c:v>
                </c:pt>
                <c:pt idx="176">
                  <c:v>36.249219125069715</c:v>
                </c:pt>
                <c:pt idx="177">
                  <c:v>36.219934076194818</c:v>
                </c:pt>
                <c:pt idx="178">
                  <c:v>36.190550746810139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39.344805642046737</c:v>
                </c:pt>
                <c:pt idx="9">
                  <c:v>39.41050327352702</c:v>
                </c:pt>
                <c:pt idx="10">
                  <c:v>39.476305822651362</c:v>
                </c:pt>
                <c:pt idx="11">
                  <c:v>39.54218135583325</c:v>
                </c:pt>
                <c:pt idx="12">
                  <c:v>39.608091473742512</c:v>
                </c:pt>
                <c:pt idx="13">
                  <c:v>39.67399056525683</c:v>
                </c:pt>
                <c:pt idx="14">
                  <c:v>39.739825026331495</c:v>
                </c:pt>
                <c:pt idx="15">
                  <c:v>39.805532453156331</c:v>
                </c:pt>
                <c:pt idx="16">
                  <c:v>39.871040822209331</c:v>
                </c:pt>
                <c:pt idx="17">
                  <c:v>39.936267673522821</c:v>
                </c:pt>
                <c:pt idx="18">
                  <c:v>40.001119317616592</c:v>
                </c:pt>
                <c:pt idx="19">
                  <c:v>40.065490091050499</c:v>
                </c:pt>
                <c:pt idx="20">
                  <c:v>40.129261690284302</c:v>
                </c:pt>
                <c:pt idx="21">
                  <c:v>40.192302618318514</c:v>
                </c:pt>
                <c:pt idx="22">
                  <c:v>40.254467783173858</c:v>
                </c:pt>
                <c:pt idx="23">
                  <c:v>40.315598291316498</c:v>
                </c:pt>
                <c:pt idx="24">
                  <c:v>40.375521482242824</c:v>
                </c:pt>
                <c:pt idx="25">
                  <c:v>40.434051252121847</c:v>
                </c:pt>
                <c:pt idx="26">
                  <c:v>40.49098871412366</c:v>
                </c:pt>
                <c:pt idx="27">
                  <c:v>40.546123240282206</c:v>
                </c:pt>
                <c:pt idx="28">
                  <c:v>40.599233923916898</c:v>
                </c:pt>
                <c:pt idx="29">
                  <c:v>40.650091492320243</c:v>
                </c:pt>
                <c:pt idx="30">
                  <c:v>40.698460686309332</c:v>
                </c:pt>
                <c:pt idx="31">
                  <c:v>40.744103106277883</c:v>
                </c:pt>
                <c:pt idx="32">
                  <c:v>40.786780503826549</c:v>
                </c:pt>
                <c:pt idx="33">
                  <c:v>40.826258474527954</c:v>
                </c:pt>
                <c:pt idx="34">
                  <c:v>40.862310481959945</c:v>
                </c:pt>
                <c:pt idx="35">
                  <c:v>40.894722117295828</c:v>
                </c:pt>
                <c:pt idx="36">
                  <c:v>40.923295474320604</c:v>
                </c:pt>
                <c:pt idx="37">
                  <c:v>40.947853498839372</c:v>
                </c:pt>
                <c:pt idx="38">
                  <c:v>40.968244156217409</c:v>
                </c:pt>
                <c:pt idx="39">
                  <c:v>40.984344253235825</c:v>
                </c:pt>
                <c:pt idx="40">
                  <c:v>40.996062752141682</c:v>
                </c:pt>
                <c:pt idx="41">
                  <c:v>41.003343426634018</c:v>
                </c:pt>
                <c:pt idx="42">
                  <c:v>41.006166731620489</c:v>
                </c:pt>
                <c:pt idx="43">
                  <c:v>41.00455079000487</c:v>
                </c:pt>
                <c:pt idx="44">
                  <c:v>40.998551438674781</c:v>
                </c:pt>
                <c:pt idx="45">
                  <c:v>40.988261319589967</c:v>
                </c:pt>
                <c:pt idx="46">
                  <c:v>40.973808047208372</c:v>
                </c:pt>
                <c:pt idx="47">
                  <c:v>40.955351526995806</c:v>
                </c:pt>
                <c:pt idx="48">
                  <c:v>40.933080538174288</c:v>
                </c:pt>
                <c:pt idx="49">
                  <c:v>40.907208724424407</c:v>
                </c:pt>
                <c:pt idx="50">
                  <c:v>40.877970157015334</c:v>
                </c:pt>
                <c:pt idx="51">
                  <c:v>40.845614644822064</c:v>
                </c:pt>
                <c:pt idx="52">
                  <c:v>40.810402964938675</c:v>
                </c:pt>
                <c:pt idx="53">
                  <c:v>40.772602177075051</c:v>
                </c:pt>
                <c:pt idx="54">
                  <c:v>40.732481166329691</c:v>
                </c:pt>
                <c:pt idx="55">
                  <c:v>40.690306534442136</c:v>
                </c:pt>
                <c:pt idx="56">
                  <c:v>40.646338931621735</c:v>
                </c:pt>
                <c:pt idx="57">
                  <c:v>40.600829891847859</c:v>
                </c:pt>
                <c:pt idx="58">
                  <c:v>40.554019206193153</c:v>
                </c:pt>
                <c:pt idx="59">
                  <c:v>40.506132842882103</c:v>
                </c:pt>
                <c:pt idx="60">
                  <c:v>40.457381400623838</c:v>
                </c:pt>
                <c:pt idx="61">
                  <c:v>40.407959063926199</c:v>
                </c:pt>
                <c:pt idx="62">
                  <c:v>40.358043015838966</c:v>
                </c:pt>
                <c:pt idx="63">
                  <c:v>40.307793254750337</c:v>
                </c:pt>
                <c:pt idx="64">
                  <c:v>40.25735275706699</c:v>
                </c:pt>
                <c:pt idx="65">
                  <c:v>40.206847926259769</c:v>
                </c:pt>
                <c:pt idx="66">
                  <c:v>40.156389270185329</c:v>
                </c:pt>
                <c:pt idx="67">
                  <c:v>40.106072252112426</c:v>
                </c:pt>
                <c:pt idx="68">
                  <c:v>40.055978265843891</c:v>
                </c:pt>
                <c:pt idx="69">
                  <c:v>40.006175691159278</c:v>
                </c:pt>
                <c:pt idx="70">
                  <c:v>39.956720992029716</c:v>
                </c:pt>
                <c:pt idx="71">
                  <c:v>39.907659826298612</c:v>
                </c:pt>
                <c:pt idx="72">
                  <c:v>39.859028141497816</c:v>
                </c:pt>
                <c:pt idx="73">
                  <c:v>39.810853236986169</c:v>
                </c:pt>
                <c:pt idx="74">
                  <c:v>39.763154777537054</c:v>
                </c:pt>
                <c:pt idx="75">
                  <c:v>39.715945747806344</c:v>
                </c:pt>
                <c:pt idx="76">
                  <c:v>39.669233340769246</c:v>
                </c:pt>
                <c:pt idx="77">
                  <c:v>39.623019776246608</c:v>
                </c:pt>
                <c:pt idx="78">
                  <c:v>39.577303048092318</c:v>
                </c:pt>
                <c:pt idx="79">
                  <c:v>39.532077600541463</c:v>
                </c:pt>
                <c:pt idx="80">
                  <c:v>39.487334935688025</c:v>
                </c:pt>
                <c:pt idx="81">
                  <c:v>39.443064155138373</c:v>
                </c:pt>
                <c:pt idx="82">
                  <c:v>39.399252439634175</c:v>
                </c:pt>
                <c:pt idx="83">
                  <c:v>39.355885470917897</c:v>
                </c:pt>
                <c:pt idx="84">
                  <c:v>39.312947800375625</c:v>
                </c:pt>
                <c:pt idx="85">
                  <c:v>39.270423169085106</c:v>
                </c:pt>
                <c:pt idx="86">
                  <c:v>39.228294783860662</c:v>
                </c:pt>
                <c:pt idx="87">
                  <c:v>39.186545553753724</c:v>
                </c:pt>
                <c:pt idx="88">
                  <c:v>39.145158291268018</c:v>
                </c:pt>
                <c:pt idx="89">
                  <c:v>39.104115882302636</c:v>
                </c:pt>
                <c:pt idx="90">
                  <c:v>39.063401428563012</c:v>
                </c:pt>
                <c:pt idx="91">
                  <c:v>39.022998365893464</c:v>
                </c:pt>
                <c:pt idx="92">
                  <c:v>38.982890561694944</c:v>
                </c:pt>
                <c:pt idx="93">
                  <c:v>38.943062394307354</c:v>
                </c:pt>
                <c:pt idx="94">
                  <c:v>38.90349881696131</c:v>
                </c:pt>
                <c:pt idx="95">
                  <c:v>38.864185408644467</c:v>
                </c:pt>
                <c:pt idx="96">
                  <c:v>38.825108413984204</c:v>
                </c:pt>
                <c:pt idx="97">
                  <c:v>38.786254774023142</c:v>
                </c:pt>
                <c:pt idx="98">
                  <c:v>38.74761214955641</c:v>
                </c:pt>
                <c:pt idx="99">
                  <c:v>38.709168938510487</c:v>
                </c:pt>
                <c:pt idx="100">
                  <c:v>38.670914288670573</c:v>
                </c:pt>
                <c:pt idx="101">
                  <c:v>38.632838106906874</c:v>
                </c:pt>
                <c:pt idx="102">
                  <c:v>38.594931065907495</c:v>
                </c:pt>
                <c:pt idx="103">
                  <c:v>38.557184609295305</c:v>
                </c:pt>
                <c:pt idx="104">
                  <c:v>38.519590955886628</c:v>
                </c:pt>
                <c:pt idx="105">
                  <c:v>38.482143103738089</c:v>
                </c:pt>
                <c:pt idx="106">
                  <c:v>38.444834834522844</c:v>
                </c:pt>
                <c:pt idx="107">
                  <c:v>38.407660718676453</c:v>
                </c:pt>
                <c:pt idx="108">
                  <c:v>38.370616121652496</c:v>
                </c:pt>
                <c:pt idx="109">
                  <c:v>38.33369721152809</c:v>
                </c:pt>
                <c:pt idx="110">
                  <c:v>38.296900968094889</c:v>
                </c:pt>
                <c:pt idx="111">
                  <c:v>38.260225193461238</c:v>
                </c:pt>
                <c:pt idx="112">
                  <c:v>38.223668524073069</c:v>
                </c:pt>
                <c:pt idx="113">
                  <c:v>38.187230443931128</c:v>
                </c:pt>
                <c:pt idx="114">
                  <c:v>38.150911298640494</c:v>
                </c:pt>
                <c:pt idx="115">
                  <c:v>38.114712309770717</c:v>
                </c:pt>
                <c:pt idx="116">
                  <c:v>38.078635588832071</c:v>
                </c:pt>
                <c:pt idx="117">
                  <c:v>38.042684149984254</c:v>
                </c:pt>
                <c:pt idx="118">
                  <c:v>38.006861920388452</c:v>
                </c:pt>
                <c:pt idx="119">
                  <c:v>37.971173746896135</c:v>
                </c:pt>
                <c:pt idx="120">
                  <c:v>37.935625397541131</c:v>
                </c:pt>
                <c:pt idx="121">
                  <c:v>37.900223556071964</c:v>
                </c:pt>
                <c:pt idx="122">
                  <c:v>37.864975807540809</c:v>
                </c:pt>
                <c:pt idx="123">
                  <c:v>37.829890612763748</c:v>
                </c:pt>
                <c:pt idx="124">
                  <c:v>37.794977269303757</c:v>
                </c:pt>
                <c:pt idx="125">
                  <c:v>37.760245856521244</c:v>
                </c:pt>
                <c:pt idx="126">
                  <c:v>37.725707162212089</c:v>
                </c:pt>
                <c:pt idx="127">
                  <c:v>37.691372588436629</c:v>
                </c:pt>
                <c:pt idx="128">
                  <c:v>37.657254034363632</c:v>
                </c:pt>
                <c:pt idx="129">
                  <c:v>37.623363754338705</c:v>
                </c:pt>
                <c:pt idx="130">
                  <c:v>37.589714189963779</c:v>
                </c:pt>
                <c:pt idx="131">
                  <c:v>37.556317775761528</c:v>
                </c:pt>
                <c:pt idx="132">
                  <c:v>37.523186719004663</c:v>
                </c:pt>
                <c:pt idx="133">
                  <c:v>37.490332755510153</c:v>
                </c:pt>
                <c:pt idx="134">
                  <c:v>37.457766884605313</c:v>
                </c:pt>
                <c:pt idx="135">
                  <c:v>37.425499088018938</c:v>
                </c:pt>
                <c:pt idx="136">
                  <c:v>37.393538039060999</c:v>
                </c:pt>
                <c:pt idx="137">
                  <c:v>37.361890810029621</c:v>
                </c:pt>
                <c:pt idx="138">
                  <c:v>37.330562587201172</c:v>
                </c:pt>
                <c:pt idx="139">
                  <c:v>37.299556403882299</c:v>
                </c:pt>
                <c:pt idx="140">
                  <c:v>37.268872902689196</c:v>
                </c:pt>
                <c:pt idx="141">
                  <c:v>37.23851013834053</c:v>
                </c:pt>
                <c:pt idx="142">
                  <c:v>37.208463431701851</c:v>
                </c:pt>
                <c:pt idx="143">
                  <c:v>37.178725284544072</c:v>
                </c:pt>
                <c:pt idx="144">
                  <c:v>37.149285362476746</c:v>
                </c:pt>
                <c:pt idx="145">
                  <c:v>37.120130550858534</c:v>
                </c:pt>
                <c:pt idx="146">
                  <c:v>37.091245085312067</c:v>
                </c:pt>
                <c:pt idx="147">
                  <c:v>37.062610754981328</c:v>
                </c:pt>
                <c:pt idx="148">
                  <c:v>37.034207173115341</c:v>
                </c:pt>
                <c:pt idx="149">
                  <c:v>37.006012106214257</c:v>
                </c:pt>
                <c:pt idx="150">
                  <c:v>36.978001850094081</c:v>
                </c:pt>
                <c:pt idx="151">
                  <c:v>36.950151639042595</c:v>
                </c:pt>
                <c:pt idx="152">
                  <c:v>36.922436072912262</c:v>
                </c:pt>
                <c:pt idx="153">
                  <c:v>36.894829546610602</c:v>
                </c:pt>
                <c:pt idx="154">
                  <c:v>36.867306666998218</c:v>
                </c:pt>
                <c:pt idx="155">
                  <c:v>36.839842643600797</c:v>
                </c:pt>
                <c:pt idx="156">
                  <c:v>36.812413641627835</c:v>
                </c:pt>
                <c:pt idx="157">
                  <c:v>36.784997088361365</c:v>
                </c:pt>
                <c:pt idx="158">
                  <c:v>36.757571926807522</c:v>
                </c:pt>
                <c:pt idx="159">
                  <c:v>36.730118813369913</c:v>
                </c:pt>
                <c:pt idx="160">
                  <c:v>36.702620259008619</c:v>
                </c:pt>
                <c:pt idx="161">
                  <c:v>36.675060715736286</c:v>
                </c:pt>
                <c:pt idx="162">
                  <c:v>36.647426612264169</c:v>
                </c:pt>
                <c:pt idx="163">
                  <c:v>36.619706344090986</c:v>
                </c:pt>
                <c:pt idx="164">
                  <c:v>36.591890224313339</c:v>
                </c:pt>
                <c:pt idx="165">
                  <c:v>36.563970401957121</c:v>
                </c:pt>
                <c:pt idx="166">
                  <c:v>36.53594075474026</c:v>
                </c:pt>
                <c:pt idx="167">
                  <c:v>36.507796762950676</c:v>
                </c:pt>
                <c:pt idx="168">
                  <c:v>36.47953537064069</c:v>
                </c:pt>
                <c:pt idx="169">
                  <c:v>36.451154839678694</c:v>
                </c:pt>
                <c:pt idx="170">
                  <c:v>36.422654601434736</c:v>
                </c:pt>
                <c:pt idx="171">
                  <c:v>36.39403511007022</c:v>
                </c:pt>
                <c:pt idx="172">
                  <c:v>36.365297700603129</c:v>
                </c:pt>
                <c:pt idx="173">
                  <c:v>36.336444454166553</c:v>
                </c:pt>
                <c:pt idx="174">
                  <c:v>36.307478072194641</c:v>
                </c:pt>
                <c:pt idx="175">
                  <c:v>36.278401760671279</c:v>
                </c:pt>
                <c:pt idx="176">
                  <c:v>36.249219125069715</c:v>
                </c:pt>
                <c:pt idx="177">
                  <c:v>36.219934076194818</c:v>
                </c:pt>
                <c:pt idx="178">
                  <c:v>36.190550746810139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6.4273614112492815E-3</c:v>
                </c:pt>
                <c:pt idx="1">
                  <c:v>1.4196566291097312E-2</c:v>
                </c:pt>
                <c:pt idx="2">
                  <c:v>2.893117239578509E-2</c:v>
                </c:pt>
                <c:pt idx="3">
                  <c:v>5.0176864816964636E-2</c:v>
                </c:pt>
                <c:pt idx="4">
                  <c:v>5.4891337025215071E-2</c:v>
                </c:pt>
                <c:pt idx="5">
                  <c:v>6.2498684537205064E-2</c:v>
                </c:pt>
                <c:pt idx="6">
                  <c:v>6.7995168580218104E-2</c:v>
                </c:pt>
                <c:pt idx="7">
                  <c:v>7.4838819620588387E-2</c:v>
                </c:pt>
                <c:pt idx="8">
                  <c:v>8.2202419354115597E-2</c:v>
                </c:pt>
                <c:pt idx="9">
                  <c:v>9.1770156993939284E-2</c:v>
                </c:pt>
                <c:pt idx="10">
                  <c:v>0.10362336199993667</c:v>
                </c:pt>
                <c:pt idx="11">
                  <c:v>0.11198077676610474</c:v>
                </c:pt>
                <c:pt idx="12">
                  <c:v>0.11842388120144892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3.9334430231745994E-3</c:v>
                </c:pt>
                <c:pt idx="1">
                  <c:v>1.826449376598548E-2</c:v>
                </c:pt>
                <c:pt idx="2">
                  <c:v>2.0652377327616257E-2</c:v>
                </c:pt>
                <c:pt idx="3">
                  <c:v>4.7396748419894844E-2</c:v>
                </c:pt>
                <c:pt idx="4">
                  <c:v>5.5039265635017535E-2</c:v>
                </c:pt>
                <c:pt idx="5">
                  <c:v>6.8114200565278935E-2</c:v>
                </c:pt>
                <c:pt idx="6">
                  <c:v>6.9144399027426889E-2</c:v>
                </c:pt>
                <c:pt idx="7">
                  <c:v>7.6422189060813425E-2</c:v>
                </c:pt>
                <c:pt idx="8">
                  <c:v>9.0726092962437166E-2</c:v>
                </c:pt>
                <c:pt idx="9">
                  <c:v>9.4357481306716701E-2</c:v>
                </c:pt>
                <c:pt idx="10">
                  <c:v>0.11244856983859945</c:v>
                </c:pt>
                <c:pt idx="11">
                  <c:v>0.10600754327905634</c:v>
                </c:pt>
                <c:pt idx="12">
                  <c:v>0.11257295000162762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39.029000000000003</c:v>
                </c:pt>
                <c:pt idx="1">
                  <c:v>39.309100000000001</c:v>
                </c:pt>
                <c:pt idx="2">
                  <c:v>39.456200000000003</c:v>
                </c:pt>
                <c:pt idx="3">
                  <c:v>38.898600000000002</c:v>
                </c:pt>
                <c:pt idx="4">
                  <c:v>39.096400000000003</c:v>
                </c:pt>
                <c:pt idx="5">
                  <c:v>39.2926</c:v>
                </c:pt>
                <c:pt idx="6">
                  <c:v>39.472900000000003</c:v>
                </c:pt>
                <c:pt idx="7">
                  <c:v>39.267299999999999</c:v>
                </c:pt>
                <c:pt idx="8">
                  <c:v>39.414099999999998</c:v>
                </c:pt>
                <c:pt idx="9">
                  <c:v>39.665999999999997</c:v>
                </c:pt>
                <c:pt idx="10">
                  <c:v>39.640500000000003</c:v>
                </c:pt>
                <c:pt idx="11">
                  <c:v>39.736899999999999</c:v>
                </c:pt>
                <c:pt idx="12">
                  <c:v>39.215400000000002</c:v>
                </c:pt>
                <c:pt idx="13">
                  <c:v>39.081899999999997</c:v>
                </c:pt>
                <c:pt idx="14">
                  <c:v>39.007300000000001</c:v>
                </c:pt>
                <c:pt idx="15">
                  <c:v>39.621699999999997</c:v>
                </c:pt>
                <c:pt idx="16">
                  <c:v>39.506900000000002</c:v>
                </c:pt>
                <c:pt idx="17">
                  <c:v>39.328899999999997</c:v>
                </c:pt>
                <c:pt idx="18">
                  <c:v>39.178699999999999</c:v>
                </c:pt>
                <c:pt idx="19">
                  <c:v>39.554400000000001</c:v>
                </c:pt>
                <c:pt idx="20">
                  <c:v>39.630600000000001</c:v>
                </c:pt>
                <c:pt idx="21">
                  <c:v>39.350499999999997</c:v>
                </c:pt>
                <c:pt idx="22">
                  <c:v>39.706200000000003</c:v>
                </c:pt>
                <c:pt idx="23">
                  <c:v>39.555</c:v>
                </c:pt>
                <c:pt idx="24">
                  <c:v>39.776299999999999</c:v>
                </c:pt>
                <c:pt idx="25">
                  <c:v>39.927300000000002</c:v>
                </c:pt>
                <c:pt idx="26">
                  <c:v>39.704300000000003</c:v>
                </c:pt>
                <c:pt idx="27">
                  <c:v>39.673299999999998</c:v>
                </c:pt>
                <c:pt idx="28">
                  <c:v>39.736899999999999</c:v>
                </c:pt>
                <c:pt idx="29">
                  <c:v>39.607300000000002</c:v>
                </c:pt>
                <c:pt idx="30">
                  <c:v>39.747100000000003</c:v>
                </c:pt>
                <c:pt idx="31">
                  <c:v>39.769799999999996</c:v>
                </c:pt>
                <c:pt idx="32">
                  <c:v>39.982399999999998</c:v>
                </c:pt>
                <c:pt idx="33">
                  <c:v>40.054000000000002</c:v>
                </c:pt>
                <c:pt idx="34">
                  <c:v>40.534100000000002</c:v>
                </c:pt>
                <c:pt idx="35">
                  <c:v>40.257800000000003</c:v>
                </c:pt>
                <c:pt idx="36">
                  <c:v>40.5473</c:v>
                </c:pt>
                <c:pt idx="37">
                  <c:v>40.287300000000002</c:v>
                </c:pt>
                <c:pt idx="38">
                  <c:v>40.233199999999997</c:v>
                </c:pt>
                <c:pt idx="39">
                  <c:v>40.639299999999999</c:v>
                </c:pt>
                <c:pt idx="40">
                  <c:v>40.795299999999997</c:v>
                </c:pt>
                <c:pt idx="41">
                  <c:v>40.691699999999997</c:v>
                </c:pt>
                <c:pt idx="42">
                  <c:v>40.579900000000002</c:v>
                </c:pt>
                <c:pt idx="43">
                  <c:v>41.243699999999997</c:v>
                </c:pt>
                <c:pt idx="44">
                  <c:v>41.513199999999998</c:v>
                </c:pt>
                <c:pt idx="45">
                  <c:v>42.182000000000002</c:v>
                </c:pt>
                <c:pt idx="46">
                  <c:v>43.439100000000003</c:v>
                </c:pt>
                <c:pt idx="47">
                  <c:v>46.329000000000001</c:v>
                </c:pt>
                <c:pt idx="48">
                  <c:v>50.810200000000002</c:v>
                </c:pt>
                <c:pt idx="49">
                  <c:v>56.308500000000002</c:v>
                </c:pt>
                <c:pt idx="50">
                  <c:v>63.112200000000001</c:v>
                </c:pt>
                <c:pt idx="51">
                  <c:v>69.458500000000001</c:v>
                </c:pt>
                <c:pt idx="52">
                  <c:v>75.115799999999993</c:v>
                </c:pt>
                <c:pt idx="53">
                  <c:v>79.292199999999994</c:v>
                </c:pt>
                <c:pt idx="54">
                  <c:v>81.861800000000002</c:v>
                </c:pt>
                <c:pt idx="55">
                  <c:v>83.2864</c:v>
                </c:pt>
                <c:pt idx="56">
                  <c:v>83.5398</c:v>
                </c:pt>
                <c:pt idx="57">
                  <c:v>82.247100000000003</c:v>
                </c:pt>
                <c:pt idx="58">
                  <c:v>79.589200000000005</c:v>
                </c:pt>
                <c:pt idx="59">
                  <c:v>74.287800000000004</c:v>
                </c:pt>
                <c:pt idx="60">
                  <c:v>64.028000000000006</c:v>
                </c:pt>
                <c:pt idx="61">
                  <c:v>49.915700000000001</c:v>
                </c:pt>
                <c:pt idx="62">
                  <c:v>41.122900000000001</c:v>
                </c:pt>
                <c:pt idx="63">
                  <c:v>39.621499999999997</c:v>
                </c:pt>
                <c:pt idx="64">
                  <c:v>39.474299999999999</c:v>
                </c:pt>
                <c:pt idx="65">
                  <c:v>39.259700000000002</c:v>
                </c:pt>
                <c:pt idx="66">
                  <c:v>39.472299999999997</c:v>
                </c:pt>
                <c:pt idx="67">
                  <c:v>39.483400000000003</c:v>
                </c:pt>
                <c:pt idx="68">
                  <c:v>39.526299999999999</c:v>
                </c:pt>
                <c:pt idx="69">
                  <c:v>40.504300000000001</c:v>
                </c:pt>
                <c:pt idx="70">
                  <c:v>41.162500000000001</c:v>
                </c:pt>
                <c:pt idx="71">
                  <c:v>43.084800000000001</c:v>
                </c:pt>
                <c:pt idx="72">
                  <c:v>45.652299999999997</c:v>
                </c:pt>
                <c:pt idx="73">
                  <c:v>49.151800000000001</c:v>
                </c:pt>
                <c:pt idx="74">
                  <c:v>52.839199999999998</c:v>
                </c:pt>
                <c:pt idx="75">
                  <c:v>56.364899999999999</c:v>
                </c:pt>
                <c:pt idx="76">
                  <c:v>59.366599999999998</c:v>
                </c:pt>
                <c:pt idx="77">
                  <c:v>62.2196</c:v>
                </c:pt>
                <c:pt idx="78">
                  <c:v>63.9255</c:v>
                </c:pt>
                <c:pt idx="79">
                  <c:v>65.423199999999994</c:v>
                </c:pt>
                <c:pt idx="80">
                  <c:v>65.646199999999993</c:v>
                </c:pt>
                <c:pt idx="81">
                  <c:v>64.757300000000001</c:v>
                </c:pt>
                <c:pt idx="82">
                  <c:v>61.669800000000002</c:v>
                </c:pt>
                <c:pt idx="83">
                  <c:v>56.233699999999999</c:v>
                </c:pt>
                <c:pt idx="84">
                  <c:v>47.568399999999997</c:v>
                </c:pt>
                <c:pt idx="85">
                  <c:v>40.533000000000001</c:v>
                </c:pt>
                <c:pt idx="86">
                  <c:v>38.524000000000001</c:v>
                </c:pt>
                <c:pt idx="87">
                  <c:v>38.300199999999997</c:v>
                </c:pt>
                <c:pt idx="88">
                  <c:v>38.448700000000002</c:v>
                </c:pt>
                <c:pt idx="89">
                  <c:v>38.064999999999998</c:v>
                </c:pt>
                <c:pt idx="90">
                  <c:v>37.936700000000002</c:v>
                </c:pt>
                <c:pt idx="91">
                  <c:v>37.852600000000002</c:v>
                </c:pt>
                <c:pt idx="92">
                  <c:v>38.152700000000003</c:v>
                </c:pt>
                <c:pt idx="93">
                  <c:v>38.2821</c:v>
                </c:pt>
                <c:pt idx="94">
                  <c:v>38.111699999999999</c:v>
                </c:pt>
                <c:pt idx="95">
                  <c:v>38.291400000000003</c:v>
                </c:pt>
                <c:pt idx="96">
                  <c:v>37.968600000000002</c:v>
                </c:pt>
                <c:pt idx="97">
                  <c:v>38.296900000000001</c:v>
                </c:pt>
                <c:pt idx="98">
                  <c:v>37.872799999999998</c:v>
                </c:pt>
                <c:pt idx="99">
                  <c:v>38.2134</c:v>
                </c:pt>
                <c:pt idx="100">
                  <c:v>38.160600000000002</c:v>
                </c:pt>
                <c:pt idx="101">
                  <c:v>38.074599999999997</c:v>
                </c:pt>
                <c:pt idx="102">
                  <c:v>37.825800000000001</c:v>
                </c:pt>
                <c:pt idx="103">
                  <c:v>38.331200000000003</c:v>
                </c:pt>
                <c:pt idx="104">
                  <c:v>38.369</c:v>
                </c:pt>
                <c:pt idx="105">
                  <c:v>38.4146</c:v>
                </c:pt>
                <c:pt idx="106">
                  <c:v>37.9619</c:v>
                </c:pt>
                <c:pt idx="107">
                  <c:v>38.269199999999998</c:v>
                </c:pt>
                <c:pt idx="108">
                  <c:v>38.522399999999998</c:v>
                </c:pt>
                <c:pt idx="109">
                  <c:v>38.9392</c:v>
                </c:pt>
                <c:pt idx="110">
                  <c:v>40.106499999999997</c:v>
                </c:pt>
                <c:pt idx="111">
                  <c:v>40.837800000000001</c:v>
                </c:pt>
                <c:pt idx="112">
                  <c:v>42.8872</c:v>
                </c:pt>
                <c:pt idx="113">
                  <c:v>44.656300000000002</c:v>
                </c:pt>
                <c:pt idx="114">
                  <c:v>47.155799999999999</c:v>
                </c:pt>
                <c:pt idx="115">
                  <c:v>49.385300000000001</c:v>
                </c:pt>
                <c:pt idx="116">
                  <c:v>51.130899999999997</c:v>
                </c:pt>
                <c:pt idx="117">
                  <c:v>52.421500000000002</c:v>
                </c:pt>
                <c:pt idx="118">
                  <c:v>52.1541</c:v>
                </c:pt>
                <c:pt idx="119">
                  <c:v>51.264899999999997</c:v>
                </c:pt>
                <c:pt idx="120">
                  <c:v>48.919400000000003</c:v>
                </c:pt>
                <c:pt idx="121">
                  <c:v>46.423200000000001</c:v>
                </c:pt>
                <c:pt idx="122">
                  <c:v>43.216099999999997</c:v>
                </c:pt>
                <c:pt idx="123">
                  <c:v>40.183300000000003</c:v>
                </c:pt>
                <c:pt idx="124">
                  <c:v>38.668100000000003</c:v>
                </c:pt>
                <c:pt idx="125">
                  <c:v>37.650500000000001</c:v>
                </c:pt>
                <c:pt idx="126">
                  <c:v>37.559800000000003</c:v>
                </c:pt>
                <c:pt idx="127">
                  <c:v>37.266100000000002</c:v>
                </c:pt>
                <c:pt idx="128">
                  <c:v>37.653100000000002</c:v>
                </c:pt>
                <c:pt idx="129">
                  <c:v>37.326700000000002</c:v>
                </c:pt>
                <c:pt idx="130">
                  <c:v>37.338000000000001</c:v>
                </c:pt>
                <c:pt idx="131">
                  <c:v>37.110399999999998</c:v>
                </c:pt>
                <c:pt idx="132">
                  <c:v>37.3795</c:v>
                </c:pt>
                <c:pt idx="133">
                  <c:v>37.429200000000002</c:v>
                </c:pt>
                <c:pt idx="134">
                  <c:v>37.228499999999997</c:v>
                </c:pt>
                <c:pt idx="135">
                  <c:v>37.0227</c:v>
                </c:pt>
                <c:pt idx="136">
                  <c:v>37.2941</c:v>
                </c:pt>
                <c:pt idx="137">
                  <c:v>37.6554</c:v>
                </c:pt>
                <c:pt idx="138">
                  <c:v>37.999899999999997</c:v>
                </c:pt>
                <c:pt idx="139">
                  <c:v>37.576099999999997</c:v>
                </c:pt>
                <c:pt idx="140">
                  <c:v>37.886200000000002</c:v>
                </c:pt>
                <c:pt idx="141">
                  <c:v>38.636800000000001</c:v>
                </c:pt>
                <c:pt idx="142">
                  <c:v>39.505600000000001</c:v>
                </c:pt>
                <c:pt idx="143">
                  <c:v>40.852400000000003</c:v>
                </c:pt>
                <c:pt idx="144">
                  <c:v>42.306800000000003</c:v>
                </c:pt>
                <c:pt idx="145">
                  <c:v>43.289700000000003</c:v>
                </c:pt>
                <c:pt idx="146">
                  <c:v>44.9636</c:v>
                </c:pt>
                <c:pt idx="147">
                  <c:v>45.332599999999999</c:v>
                </c:pt>
                <c:pt idx="148">
                  <c:v>45.091299999999997</c:v>
                </c:pt>
                <c:pt idx="149">
                  <c:v>44.557499999999997</c:v>
                </c:pt>
                <c:pt idx="150">
                  <c:v>43.222900000000003</c:v>
                </c:pt>
                <c:pt idx="151">
                  <c:v>41.238199999999999</c:v>
                </c:pt>
                <c:pt idx="152">
                  <c:v>39.8215</c:v>
                </c:pt>
                <c:pt idx="153">
                  <c:v>38.341799999999999</c:v>
                </c:pt>
                <c:pt idx="154">
                  <c:v>37.196300000000001</c:v>
                </c:pt>
                <c:pt idx="155">
                  <c:v>37.235199999999999</c:v>
                </c:pt>
                <c:pt idx="156">
                  <c:v>36.902200000000001</c:v>
                </c:pt>
                <c:pt idx="157">
                  <c:v>36.526000000000003</c:v>
                </c:pt>
                <c:pt idx="158">
                  <c:v>36.536000000000001</c:v>
                </c:pt>
                <c:pt idx="159">
                  <c:v>36.432000000000002</c:v>
                </c:pt>
                <c:pt idx="160">
                  <c:v>36.577300000000001</c:v>
                </c:pt>
                <c:pt idx="161">
                  <c:v>36.620100000000001</c:v>
                </c:pt>
                <c:pt idx="162">
                  <c:v>36.867899999999999</c:v>
                </c:pt>
                <c:pt idx="163">
                  <c:v>36.717500000000001</c:v>
                </c:pt>
                <c:pt idx="164">
                  <c:v>36.334400000000002</c:v>
                </c:pt>
                <c:pt idx="165">
                  <c:v>36.505299999999998</c:v>
                </c:pt>
                <c:pt idx="166">
                  <c:v>36.471899999999998</c:v>
                </c:pt>
                <c:pt idx="167">
                  <c:v>36.552999999999997</c:v>
                </c:pt>
                <c:pt idx="168">
                  <c:v>36.863100000000003</c:v>
                </c:pt>
                <c:pt idx="169">
                  <c:v>36.433199999999999</c:v>
                </c:pt>
                <c:pt idx="170">
                  <c:v>36.540300000000002</c:v>
                </c:pt>
                <c:pt idx="171">
                  <c:v>36.3095</c:v>
                </c:pt>
                <c:pt idx="172">
                  <c:v>36.218299999999999</c:v>
                </c:pt>
                <c:pt idx="173">
                  <c:v>36.255499999999998</c:v>
                </c:pt>
                <c:pt idx="174">
                  <c:v>36.360700000000001</c:v>
                </c:pt>
                <c:pt idx="175">
                  <c:v>36.156799999999997</c:v>
                </c:pt>
                <c:pt idx="176">
                  <c:v>36.2667</c:v>
                </c:pt>
                <c:pt idx="177">
                  <c:v>36.029699999999998</c:v>
                </c:pt>
                <c:pt idx="178">
                  <c:v>36.130800000000001</c:v>
                </c:pt>
                <c:pt idx="179">
                  <c:v>36.325499999999998</c:v>
                </c:pt>
                <c:pt idx="180">
                  <c:v>36.297899999999998</c:v>
                </c:pt>
                <c:pt idx="181">
                  <c:v>36.269100000000002</c:v>
                </c:pt>
                <c:pt idx="182">
                  <c:v>36.1753</c:v>
                </c:pt>
                <c:pt idx="183">
                  <c:v>36.205300000000001</c:v>
                </c:pt>
                <c:pt idx="184">
                  <c:v>36.402000000000001</c:v>
                </c:pt>
                <c:pt idx="185">
                  <c:v>36.6008</c:v>
                </c:pt>
                <c:pt idx="186">
                  <c:v>36.287399999999998</c:v>
                </c:pt>
                <c:pt idx="187">
                  <c:v>36.091799999999999</c:v>
                </c:pt>
                <c:pt idx="188">
                  <c:v>36.025700000000001</c:v>
                </c:pt>
                <c:pt idx="189">
                  <c:v>36.248600000000003</c:v>
                </c:pt>
                <c:pt idx="190">
                  <c:v>36.234999999999999</c:v>
                </c:pt>
                <c:pt idx="191">
                  <c:v>36.124899999999997</c:v>
                </c:pt>
                <c:pt idx="192">
                  <c:v>36.133400000000002</c:v>
                </c:pt>
                <c:pt idx="193">
                  <c:v>36.021500000000003</c:v>
                </c:pt>
                <c:pt idx="194">
                  <c:v>35.8889</c:v>
                </c:pt>
                <c:pt idx="195">
                  <c:v>36.107100000000003</c:v>
                </c:pt>
                <c:pt idx="196">
                  <c:v>35.844999999999999</c:v>
                </c:pt>
                <c:pt idx="197">
                  <c:v>35.993000000000002</c:v>
                </c:pt>
                <c:pt idx="198">
                  <c:v>35.902299999999997</c:v>
                </c:pt>
                <c:pt idx="199">
                  <c:v>35.894199999999998</c:v>
                </c:pt>
                <c:pt idx="200">
                  <c:v>35.972200000000001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39.127573528912627</c:v>
                </c:pt>
                <c:pt idx="11">
                  <c:v>39.173974298962996</c:v>
                </c:pt>
                <c:pt idx="12">
                  <c:v>39.220013994809882</c:v>
                </c:pt>
                <c:pt idx="13">
                  <c:v>39.265635111213342</c:v>
                </c:pt>
                <c:pt idx="14">
                  <c:v>39.310773682730542</c:v>
                </c:pt>
                <c:pt idx="15">
                  <c:v>39.355358841563714</c:v>
                </c:pt>
                <c:pt idx="16">
                  <c:v>39.399312398708915</c:v>
                </c:pt>
                <c:pt idx="17">
                  <c:v>39.442548463568528</c:v>
                </c:pt>
                <c:pt idx="18">
                  <c:v>39.484973120411283</c:v>
                </c:pt>
                <c:pt idx="19">
                  <c:v>39.526484184156153</c:v>
                </c:pt>
                <c:pt idx="20">
                  <c:v>39.566971063911758</c:v>
                </c:pt>
                <c:pt idx="21">
                  <c:v>39.606314772853871</c:v>
                </c:pt>
                <c:pt idx="22">
                  <c:v>39.644388142594508</c:v>
                </c:pt>
                <c:pt idx="23">
                  <c:v>39.681056340258884</c:v>
                </c:pt>
                <c:pt idx="24">
                  <c:v>39.716177869406152</c:v>
                </c:pt>
                <c:pt idx="25">
                  <c:v>39.749606404724368</c:v>
                </c:pt>
                <c:pt idx="26">
                  <c:v>39.781194143764601</c:v>
                </c:pt>
                <c:pt idx="27">
                  <c:v>39.810797993111812</c:v>
                </c:pt>
                <c:pt idx="28">
                  <c:v>39.838291063510681</c:v>
                </c:pt>
                <c:pt idx="29">
                  <c:v>39.863583966308497</c:v>
                </c:pt>
                <c:pt idx="30">
                  <c:v>39.886663752664028</c:v>
                </c:pt>
                <c:pt idx="31">
                  <c:v>39.907663598768323</c:v>
                </c:pt>
                <c:pt idx="32">
                  <c:v>39.926984103788612</c:v>
                </c:pt>
                <c:pt idx="33">
                  <c:v>39.945497688446892</c:v>
                </c:pt>
                <c:pt idx="34">
                  <c:v>39.964880754095937</c:v>
                </c:pt>
                <c:pt idx="35">
                  <c:v>39.988132377347995</c:v>
                </c:pt>
                <c:pt idx="36">
                  <c:v>40.020349690745846</c:v>
                </c:pt>
                <c:pt idx="37">
                  <c:v>40.069832282778236</c:v>
                </c:pt>
                <c:pt idx="38">
                  <c:v>40.149571513077014</c:v>
                </c:pt>
                <c:pt idx="39">
                  <c:v>40.279134040845619</c:v>
                </c:pt>
                <c:pt idx="40">
                  <c:v>40.486860991787339</c:v>
                </c:pt>
                <c:pt idx="41">
                  <c:v>40.812168915004463</c:v>
                </c:pt>
                <c:pt idx="42">
                  <c:v>41.307561142769181</c:v>
                </c:pt>
                <c:pt idx="43">
                  <c:v>42.039761367318953</c:v>
                </c:pt>
                <c:pt idx="44">
                  <c:v>43.089210404884838</c:v>
                </c:pt>
                <c:pt idx="45">
                  <c:v>44.547088252873252</c:v>
                </c:pt>
                <c:pt idx="46">
                  <c:v>46.509112789809883</c:v>
                </c:pt>
                <c:pt idx="47">
                  <c:v>49.065686249068627</c:v>
                </c:pt>
                <c:pt idx="48">
                  <c:v>52.288511799263631</c:v>
                </c:pt>
                <c:pt idx="49">
                  <c:v>56.214409529586</c:v>
                </c:pt>
                <c:pt idx="50">
                  <c:v>60.827095462214061</c:v>
                </c:pt>
                <c:pt idx="51">
                  <c:v>66.035699543665302</c:v>
                </c:pt>
                <c:pt idx="52">
                  <c:v>71.643210767639616</c:v>
                </c:pt>
                <c:pt idx="53">
                  <c:v>77.29191405383375</c:v>
                </c:pt>
                <c:pt idx="54">
                  <c:v>82.382774006772351</c:v>
                </c:pt>
                <c:pt idx="55">
                  <c:v>86.017364297732854</c:v>
                </c:pt>
                <c:pt idx="56">
                  <c:v>87.092234717804573</c:v>
                </c:pt>
                <c:pt idx="57">
                  <c:v>84.677601358729234</c:v>
                </c:pt>
                <c:pt idx="58">
                  <c:v>78.603031041814916</c:v>
                </c:pt>
                <c:pt idx="59">
                  <c:v>69.849607130454757</c:v>
                </c:pt>
                <c:pt idx="60">
                  <c:v>60.307918896329859</c:v>
                </c:pt>
                <c:pt idx="61">
                  <c:v>51.932722290676232</c:v>
                </c:pt>
                <c:pt idx="62">
                  <c:v>45.889250740939268</c:v>
                </c:pt>
                <c:pt idx="63">
                  <c:v>42.288278674930957</c:v>
                </c:pt>
                <c:pt idx="64">
                  <c:v>40.545902890183761</c:v>
                </c:pt>
                <c:pt idx="65">
                  <c:v>39.933148940488387</c:v>
                </c:pt>
                <c:pt idx="66">
                  <c:v>39.919957307354935</c:v>
                </c:pt>
                <c:pt idx="67">
                  <c:v>40.240309289567797</c:v>
                </c:pt>
                <c:pt idx="68">
                  <c:v>40.813191308734126</c:v>
                </c:pt>
                <c:pt idx="69">
                  <c:v>41.650304792147111</c:v>
                </c:pt>
                <c:pt idx="70">
                  <c:v>42.798180198827659</c:v>
                </c:pt>
                <c:pt idx="71">
                  <c:v>44.309261801900206</c:v>
                </c:pt>
                <c:pt idx="72">
                  <c:v>46.226111444608634</c:v>
                </c:pt>
                <c:pt idx="73">
                  <c:v>48.569406635385853</c:v>
                </c:pt>
                <c:pt idx="74">
                  <c:v>51.327014826152492</c:v>
                </c:pt>
                <c:pt idx="75">
                  <c:v>54.444253917357813</c:v>
                </c:pt>
                <c:pt idx="76">
                  <c:v>57.813814157971962</c:v>
                </c:pt>
                <c:pt idx="77">
                  <c:v>61.254164929512726</c:v>
                </c:pt>
                <c:pt idx="78">
                  <c:v>64.448002422411221</c:v>
                </c:pt>
                <c:pt idx="79">
                  <c:v>66.824467167959881</c:v>
                </c:pt>
                <c:pt idx="80">
                  <c:v>67.492644974734134</c:v>
                </c:pt>
                <c:pt idx="81">
                  <c:v>65.516207936726531</c:v>
                </c:pt>
                <c:pt idx="82">
                  <c:v>60.653920469404788</c:v>
                </c:pt>
                <c:pt idx="83">
                  <c:v>53.975774944407966</c:v>
                </c:pt>
                <c:pt idx="84">
                  <c:v>47.453807271845186</c:v>
                </c:pt>
                <c:pt idx="85">
                  <c:v>42.681073585855785</c:v>
                </c:pt>
                <c:pt idx="86">
                  <c:v>40.01581671885971</c:v>
                </c:pt>
                <c:pt idx="87">
                  <c:v>38.866543307302919</c:v>
                </c:pt>
                <c:pt idx="88">
                  <c:v>38.474529415189515</c:v>
                </c:pt>
                <c:pt idx="89">
                  <c:v>38.358430354574239</c:v>
                </c:pt>
                <c:pt idx="90">
                  <c:v>38.317431477272116</c:v>
                </c:pt>
                <c:pt idx="91">
                  <c:v>38.292058289059135</c:v>
                </c:pt>
                <c:pt idx="92">
                  <c:v>38.269382743832303</c:v>
                </c:pt>
                <c:pt idx="93">
                  <c:v>38.247294723809176</c:v>
                </c:pt>
                <c:pt idx="94">
                  <c:v>38.225520712756527</c:v>
                </c:pt>
                <c:pt idx="95">
                  <c:v>38.204022755315592</c:v>
                </c:pt>
                <c:pt idx="96">
                  <c:v>38.182794978990422</c:v>
                </c:pt>
                <c:pt idx="97">
                  <c:v>38.161857767292851</c:v>
                </c:pt>
                <c:pt idx="98">
                  <c:v>38.141290479197281</c:v>
                </c:pt>
                <c:pt idx="99">
                  <c:v>38.121307510932049</c:v>
                </c:pt>
                <c:pt idx="100">
                  <c:v>38.102417790117094</c:v>
                </c:pt>
                <c:pt idx="101">
                  <c:v>38.085738194114334</c:v>
                </c:pt>
                <c:pt idx="102">
                  <c:v>38.073568944648798</c:v>
                </c:pt>
                <c:pt idx="103">
                  <c:v>38.070374752855244</c:v>
                </c:pt>
                <c:pt idx="104">
                  <c:v>38.084325127589743</c:v>
                </c:pt>
                <c:pt idx="105">
                  <c:v>38.129489223966765</c:v>
                </c:pt>
                <c:pt idx="106">
                  <c:v>38.228602063332758</c:v>
                </c:pt>
                <c:pt idx="107">
                  <c:v>38.415978055012189</c:v>
                </c:pt>
                <c:pt idx="108">
                  <c:v>38.739653138445291</c:v>
                </c:pt>
                <c:pt idx="109">
                  <c:v>39.261287926536497</c:v>
                </c:pt>
                <c:pt idx="110">
                  <c:v>40.051945602553275</c:v>
                </c:pt>
                <c:pt idx="111">
                  <c:v>41.181724023728307</c:v>
                </c:pt>
                <c:pt idx="112">
                  <c:v>42.701301550387313</c:v>
                </c:pt>
                <c:pt idx="113">
                  <c:v>44.613603070177341</c:v>
                </c:pt>
                <c:pt idx="114">
                  <c:v>46.835087342325963</c:v>
                </c:pt>
                <c:pt idx="115">
                  <c:v>49.152900961340784</c:v>
                </c:pt>
                <c:pt idx="116">
                  <c:v>51.201528924705485</c:v>
                </c:pt>
                <c:pt idx="117">
                  <c:v>52.503739199418391</c:v>
                </c:pt>
                <c:pt idx="118">
                  <c:v>52.61398232041514</c:v>
                </c:pt>
                <c:pt idx="119">
                  <c:v>51.334917632297042</c:v>
                </c:pt>
                <c:pt idx="120">
                  <c:v>48.879630213462754</c:v>
                </c:pt>
                <c:pt idx="121">
                  <c:v>45.833109706290458</c:v>
                </c:pt>
                <c:pt idx="122">
                  <c:v>42.897388340842248</c:v>
                </c:pt>
                <c:pt idx="123">
                  <c:v>40.58484365160507</c:v>
                </c:pt>
                <c:pt idx="124">
                  <c:v>39.063843415190917</c:v>
                </c:pt>
                <c:pt idx="125">
                  <c:v>38.21788730844515</c:v>
                </c:pt>
                <c:pt idx="126">
                  <c:v>37.814088210050123</c:v>
                </c:pt>
                <c:pt idx="127">
                  <c:v>37.643072766508659</c:v>
                </c:pt>
                <c:pt idx="128">
                  <c:v>37.572612376422015</c:v>
                </c:pt>
                <c:pt idx="129">
                  <c:v>37.538157744351274</c:v>
                </c:pt>
                <c:pt idx="130">
                  <c:v>37.514444034927706</c:v>
                </c:pt>
                <c:pt idx="131">
                  <c:v>37.493486447682663</c:v>
                </c:pt>
                <c:pt idx="132">
                  <c:v>37.473498767150438</c:v>
                </c:pt>
                <c:pt idx="133">
                  <c:v>37.45492637614209</c:v>
                </c:pt>
                <c:pt idx="134">
                  <c:v>37.439800488086604</c:v>
                </c:pt>
                <c:pt idx="135">
                  <c:v>37.432611797859096</c:v>
                </c:pt>
                <c:pt idx="136">
                  <c:v>37.442212260505521</c:v>
                </c:pt>
                <c:pt idx="137">
                  <c:v>37.484651141796959</c:v>
                </c:pt>
                <c:pt idx="138">
                  <c:v>37.586607691953446</c:v>
                </c:pt>
                <c:pt idx="139">
                  <c:v>37.788350684197191</c:v>
                </c:pt>
                <c:pt idx="140">
                  <c:v>38.144054973820388</c:v>
                </c:pt>
                <c:pt idx="141">
                  <c:v>38.716122268536118</c:v>
                </c:pt>
                <c:pt idx="142">
                  <c:v>39.559524536313695</c:v>
                </c:pt>
                <c:pt idx="143">
                  <c:v>40.693433427457244</c:v>
                </c:pt>
                <c:pt idx="144">
                  <c:v>42.06280919294214</c:v>
                </c:pt>
                <c:pt idx="145">
                  <c:v>43.504111506177516</c:v>
                </c:pt>
                <c:pt idx="146">
                  <c:v>44.743253767342495</c:v>
                </c:pt>
                <c:pt idx="147">
                  <c:v>45.455659018039128</c:v>
                </c:pt>
                <c:pt idx="148">
                  <c:v>45.389287193279408</c:v>
                </c:pt>
                <c:pt idx="149">
                  <c:v>44.496449597200552</c:v>
                </c:pt>
                <c:pt idx="150">
                  <c:v>42.985156753141425</c:v>
                </c:pt>
                <c:pt idx="151">
                  <c:v>41.23749029048831</c:v>
                </c:pt>
                <c:pt idx="152">
                  <c:v>39.638133061588206</c:v>
                </c:pt>
                <c:pt idx="153">
                  <c:v>38.424528594313806</c:v>
                </c:pt>
                <c:pt idx="154">
                  <c:v>37.643466141830956</c:v>
                </c:pt>
                <c:pt idx="155">
                  <c:v>37.209050100980356</c:v>
                </c:pt>
                <c:pt idx="156">
                  <c:v>36.993845040212989</c:v>
                </c:pt>
                <c:pt idx="157">
                  <c:v>36.892166369063936</c:v>
                </c:pt>
                <c:pt idx="158">
                  <c:v>36.839511595457218</c:v>
                </c:pt>
                <c:pt idx="159">
                  <c:v>36.804690889626151</c:v>
                </c:pt>
                <c:pt idx="160">
                  <c:v>36.775379569462146</c:v>
                </c:pt>
                <c:pt idx="161">
                  <c:v>36.747538390653126</c:v>
                </c:pt>
                <c:pt idx="162">
                  <c:v>36.72006621598554</c:v>
                </c:pt>
                <c:pt idx="163">
                  <c:v>36.692719845856807</c:v>
                </c:pt>
                <c:pt idx="164">
                  <c:v>36.66546386995833</c:v>
                </c:pt>
                <c:pt idx="165">
                  <c:v>36.638303787396005</c:v>
                </c:pt>
                <c:pt idx="166">
                  <c:v>36.611250397340555</c:v>
                </c:pt>
                <c:pt idx="167">
                  <c:v>36.584313479955966</c:v>
                </c:pt>
                <c:pt idx="168">
                  <c:v>36.557500931354085</c:v>
                </c:pt>
                <c:pt idx="169">
                  <c:v>36.530818767201552</c:v>
                </c:pt>
                <c:pt idx="170">
                  <c:v>36.504271255984968</c:v>
                </c:pt>
                <c:pt idx="171">
                  <c:v>36.477861077064489</c:v>
                </c:pt>
                <c:pt idx="172">
                  <c:v>36.451589486385117</c:v>
                </c:pt>
                <c:pt idx="173">
                  <c:v>36.42545648361709</c:v>
                </c:pt>
                <c:pt idx="174">
                  <c:v>36.399460976387509</c:v>
                </c:pt>
                <c:pt idx="175">
                  <c:v>36.373600938241381</c:v>
                </c:pt>
                <c:pt idx="176">
                  <c:v>36.347873557812783</c:v>
                </c:pt>
                <c:pt idx="177">
                  <c:v>36.322275377438366</c:v>
                </c:pt>
                <c:pt idx="178">
                  <c:v>36.296802420098047</c:v>
                </c:pt>
                <c:pt idx="179">
                  <c:v>36.271450304115788</c:v>
                </c:pt>
                <c:pt idx="180">
                  <c:v>36.246214345498309</c:v>
                </c:pt>
                <c:pt idx="181">
                  <c:v>36.221089648139021</c:v>
                </c:pt>
                <c:pt idx="182">
                  <c:v>36.196071182376812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39.127573528911235</c:v>
                </c:pt>
                <c:pt idx="11">
                  <c:v>39.173974298958029</c:v>
                </c:pt>
                <c:pt idx="12">
                  <c:v>39.22001399479268</c:v>
                </c:pt>
                <c:pt idx="13">
                  <c:v>39.265635111155284</c:v>
                </c:pt>
                <c:pt idx="14">
                  <c:v>39.310773682539612</c:v>
                </c:pt>
                <c:pt idx="15">
                  <c:v>39.355358840952078</c:v>
                </c:pt>
                <c:pt idx="16">
                  <c:v>39.399312396800148</c:v>
                </c:pt>
                <c:pt idx="17">
                  <c:v>39.442548457765568</c:v>
                </c:pt>
                <c:pt idx="18">
                  <c:v>39.484973103224888</c:v>
                </c:pt>
                <c:pt idx="19">
                  <c:v>39.526484134570282</c:v>
                </c:pt>
                <c:pt idx="20">
                  <c:v>39.566970924541813</c:v>
                </c:pt>
                <c:pt idx="21">
                  <c:v>39.606314391245142</c:v>
                </c:pt>
                <c:pt idx="22">
                  <c:v>39.644387124693658</c:v>
                </c:pt>
                <c:pt idx="23">
                  <c:v>39.681053695228613</c:v>
                </c:pt>
                <c:pt idx="24">
                  <c:v>39.716171173739625</c:v>
                </c:pt>
                <c:pt idx="25">
                  <c:v>39.749589892902968</c:v>
                </c:pt>
                <c:pt idx="26">
                  <c:v>39.781154476327053</c:v>
                </c:pt>
                <c:pt idx="27">
                  <c:v>39.810705158204421</c:v>
                </c:pt>
                <c:pt idx="28">
                  <c:v>39.838079409516759</c:v>
                </c:pt>
                <c:pt idx="29">
                  <c:v>39.863113877810335</c:v>
                </c:pt>
                <c:pt idx="30">
                  <c:v>39.885646635975434</c:v>
                </c:pt>
                <c:pt idx="31">
                  <c:v>39.905519721434345</c:v>
                </c:pt>
                <c:pt idx="32">
                  <c:v>39.922581931019579</c:v>
                </c:pt>
                <c:pt idx="33">
                  <c:v>39.936691819233296</c:v>
                </c:pt>
                <c:pt idx="34">
                  <c:v>39.947720829443476</c:v>
                </c:pt>
                <c:pt idx="35">
                  <c:v>39.955556470092063</c:v>
                </c:pt>
                <c:pt idx="36">
                  <c:v>39.960105432589707</c:v>
                </c:pt>
                <c:pt idx="37">
                  <c:v>39.961296535797487</c:v>
                </c:pt>
                <c:pt idx="38">
                  <c:v>39.959083375376679</c:v>
                </c:pt>
                <c:pt idx="39">
                  <c:v>39.95344655615736</c:v>
                </c:pt>
                <c:pt idx="40">
                  <c:v>39.944395392988426</c:v>
                </c:pt>
                <c:pt idx="41">
                  <c:v>39.931968980683713</c:v>
                </c:pt>
                <c:pt idx="42">
                  <c:v>39.916236556381065</c:v>
                </c:pt>
                <c:pt idx="43">
                  <c:v>39.89729710684923</c:v>
                </c:pt>
                <c:pt idx="44">
                  <c:v>39.875278207258901</c:v>
                </c:pt>
                <c:pt idx="45">
                  <c:v>39.850334114346801</c:v>
                </c:pt>
                <c:pt idx="46">
                  <c:v>39.822643173048448</c:v>
                </c:pt>
                <c:pt idx="47">
                  <c:v>39.792404628782165</c:v>
                </c:pt>
                <c:pt idx="48">
                  <c:v>39.759834965088153</c:v>
                </c:pt>
                <c:pt idx="49">
                  <c:v>39.725163906228822</c:v>
                </c:pt>
                <c:pt idx="50">
                  <c:v>39.688630235338742</c:v>
                </c:pt>
                <c:pt idx="51">
                  <c:v>39.650477580322679</c:v>
                </c:pt>
                <c:pt idx="52">
                  <c:v>39.610950312345679</c:v>
                </c:pt>
                <c:pt idx="53">
                  <c:v>39.570289686606472</c:v>
                </c:pt>
                <c:pt idx="54">
                  <c:v>39.528730333874812</c:v>
                </c:pt>
                <c:pt idx="55">
                  <c:v>39.48649718608241</c:v>
                </c:pt>
                <c:pt idx="56">
                  <c:v>39.443802892257544</c:v>
                </c:pt>
                <c:pt idx="57">
                  <c:v>39.400845754317807</c:v>
                </c:pt>
                <c:pt idx="58">
                  <c:v>39.357808187410868</c:v>
                </c:pt>
                <c:pt idx="59">
                  <c:v>39.314855687920669</c:v>
                </c:pt>
                <c:pt idx="60">
                  <c:v>39.2721362747711</c:v>
                </c:pt>
                <c:pt idx="61">
                  <c:v>39.229780356638791</c:v>
                </c:pt>
                <c:pt idx="62">
                  <c:v>39.187900969111773</c:v>
                </c:pt>
                <c:pt idx="63">
                  <c:v>39.14659432136844</c:v>
                </c:pt>
                <c:pt idx="64">
                  <c:v>39.105940591051038</c:v>
                </c:pt>
                <c:pt idx="65">
                  <c:v>39.066004907998256</c:v>
                </c:pt>
                <c:pt idx="66">
                  <c:v>39.026838471669848</c:v>
                </c:pt>
                <c:pt idx="67">
                  <c:v>38.988479752753413</c:v>
                </c:pt>
                <c:pt idx="68">
                  <c:v>38.950955735972869</c:v>
                </c:pt>
                <c:pt idx="69">
                  <c:v>38.914283167996821</c:v>
                </c:pt>
                <c:pt idx="70">
                  <c:v>38.878469781160909</c:v>
                </c:pt>
                <c:pt idx="71">
                  <c:v>38.843515470166146</c:v>
                </c:pt>
                <c:pt idx="72">
                  <c:v>38.80941340478693</c:v>
                </c:pt>
                <c:pt idx="73">
                  <c:v>38.776151066798441</c:v>
                </c:pt>
                <c:pt idx="74">
                  <c:v>38.743711203757918</c:v>
                </c:pt>
                <c:pt idx="75">
                  <c:v>38.712072695948144</c:v>
                </c:pt>
                <c:pt idx="76">
                  <c:v>38.681211335751719</c:v>
                </c:pt>
                <c:pt idx="77">
                  <c:v>38.651100521030472</c:v>
                </c:pt>
                <c:pt idx="78">
                  <c:v>38.621711865813438</c:v>
                </c:pt>
                <c:pt idx="79">
                  <c:v>38.593015732827944</c:v>
                </c:pt>
                <c:pt idx="80">
                  <c:v>38.564981693223864</c:v>
                </c:pt>
                <c:pt idx="81">
                  <c:v>38.537578919316566</c:v>
                </c:pt>
                <c:pt idx="82">
                  <c:v>38.510776516379444</c:v>
                </c:pt>
                <c:pt idx="83">
                  <c:v>38.484543799513929</c:v>
                </c:pt>
                <c:pt idx="84">
                  <c:v>38.458850521465564</c:v>
                </c:pt>
                <c:pt idx="85">
                  <c:v>38.43366705698395</c:v>
                </c:pt>
                <c:pt idx="86">
                  <c:v>38.408964548978233</c:v>
                </c:pt>
                <c:pt idx="87">
                  <c:v>38.384715021326933</c:v>
                </c:pt>
                <c:pt idx="88">
                  <c:v>38.360891462784657</c:v>
                </c:pt>
                <c:pt idx="89">
                  <c:v>38.337467886005385</c:v>
                </c:pt>
                <c:pt idx="90">
                  <c:v>38.314419365286078</c:v>
                </c:pt>
                <c:pt idx="91">
                  <c:v>38.291722056233297</c:v>
                </c:pt>
                <c:pt idx="92">
                  <c:v>38.269353200177605</c:v>
                </c:pt>
                <c:pt idx="93">
                  <c:v>38.247291115806867</c:v>
                </c:pt>
                <c:pt idx="94">
                  <c:v>38.22551518016536</c:v>
                </c:pt>
                <c:pt idx="95">
                  <c:v>38.2040058008686</c:v>
                </c:pt>
                <c:pt idx="96">
                  <c:v>38.182744381116571</c:v>
                </c:pt>
                <c:pt idx="97">
                  <c:v>38.161713278847245</c:v>
                </c:pt>
                <c:pt idx="98">
                  <c:v>38.140895761158369</c:v>
                </c:pt>
                <c:pt idx="99">
                  <c:v>38.120275954936233</c:v>
                </c:pt>
                <c:pt idx="100">
                  <c:v>38.099838794463331</c:v>
                </c:pt>
                <c:pt idx="101">
                  <c:v>38.079569966631603</c:v>
                </c:pt>
                <c:pt idx="102">
                  <c:v>38.059455854262509</c:v>
                </c:pt>
                <c:pt idx="103">
                  <c:v>38.039483477927007</c:v>
                </c:pt>
                <c:pt idx="104">
                  <c:v>38.019640436568473</c:v>
                </c:pt>
                <c:pt idx="105">
                  <c:v>37.999914847155658</c:v>
                </c:pt>
                <c:pt idx="106">
                  <c:v>37.980295283533266</c:v>
                </c:pt>
                <c:pt idx="107">
                  <c:v>37.960770714591582</c:v>
                </c:pt>
                <c:pt idx="108">
                  <c:v>37.941330441844677</c:v>
                </c:pt>
                <c:pt idx="109">
                  <c:v>37.921964036489214</c:v>
                </c:pt>
                <c:pt idx="110">
                  <c:v>37.902661276012395</c:v>
                </c:pt>
                <c:pt idx="111">
                  <c:v>37.883412080429082</c:v>
                </c:pt>
                <c:pt idx="112">
                  <c:v>37.864206448255487</c:v>
                </c:pt>
                <c:pt idx="113">
                  <c:v>37.845034392371133</c:v>
                </c:pt>
                <c:pt idx="114">
                  <c:v>37.825885875982614</c:v>
                </c:pt>
                <c:pt idx="115">
                  <c:v>37.80675074898479</c:v>
                </c:pt>
                <c:pt idx="116">
                  <c:v>37.787618685116882</c:v>
                </c:pt>
                <c:pt idx="117">
                  <c:v>37.768479120435664</c:v>
                </c:pt>
                <c:pt idx="118">
                  <c:v>37.749321193774406</c:v>
                </c:pt>
                <c:pt idx="119">
                  <c:v>37.730133690026605</c:v>
                </c:pt>
                <c:pt idx="120">
                  <c:v>37.71090498728546</c:v>
                </c:pt>
                <c:pt idx="121">
                  <c:v>37.691623009082427</c:v>
                </c:pt>
                <c:pt idx="122">
                  <c:v>37.672275183197918</c:v>
                </c:pt>
                <c:pt idx="123">
                  <c:v>37.652848408756199</c:v>
                </c:pt>
                <c:pt idx="124">
                  <c:v>37.633329033559221</c:v>
                </c:pt>
                <c:pt idx="125">
                  <c:v>37.613702843845893</c:v>
                </c:pt>
                <c:pt idx="126">
                  <c:v>37.593955068870052</c:v>
                </c:pt>
                <c:pt idx="127">
                  <c:v>37.574070402852236</c:v>
                </c:pt>
                <c:pt idx="128">
                  <c:v>37.55403304695308</c:v>
                </c:pt>
                <c:pt idx="129">
                  <c:v>37.533826773913148</c:v>
                </c:pt>
                <c:pt idx="130">
                  <c:v>37.513435017873753</c:v>
                </c:pt>
                <c:pt idx="131">
                  <c:v>37.492840991605256</c:v>
                </c:pt>
                <c:pt idx="132">
                  <c:v>37.472027832890618</c:v>
                </c:pt>
                <c:pt idx="133">
                  <c:v>37.450978781118017</c:v>
                </c:pt>
                <c:pt idx="134">
                  <c:v>37.429677384205256</c:v>
                </c:pt>
                <c:pt idx="135">
                  <c:v>37.408107734806272</c:v>
                </c:pt>
                <c:pt idx="136">
                  <c:v>37.386254733346775</c:v>
                </c:pt>
                <c:pt idx="137">
                  <c:v>37.364104373835509</c:v>
                </c:pt>
                <c:pt idx="138">
                  <c:v>37.341644046661287</c:v>
                </c:pt>
                <c:pt idx="139">
                  <c:v>37.318862850801537</c:v>
                </c:pt>
                <c:pt idx="140">
                  <c:v>37.295751906154102</c:v>
                </c:pt>
                <c:pt idx="141">
                  <c:v>37.272304655198738</c:v>
                </c:pt>
                <c:pt idx="142">
                  <c:v>37.248517142054119</c:v>
                </c:pt>
                <c:pt idx="143">
                  <c:v>37.224388256374723</c:v>
                </c:pt>
                <c:pt idx="144">
                  <c:v>37.199919929569759</c:v>
                </c:pt>
                <c:pt idx="145">
                  <c:v>37.175117271627926</c:v>
                </c:pt>
                <c:pt idx="146">
                  <c:v>37.149988638448995</c:v>
                </c:pt>
                <c:pt idx="147">
                  <c:v>37.124545621998237</c:v>
                </c:pt>
                <c:pt idx="148">
                  <c:v>37.098802958717663</c:v>
                </c:pt>
                <c:pt idx="149">
                  <c:v>37.072778355276753</c:v>
                </c:pt>
                <c:pt idx="150">
                  <c:v>37.046492234684962</c:v>
                </c:pt>
                <c:pt idx="151">
                  <c:v>37.019967409732871</c:v>
                </c:pt>
                <c:pt idx="152">
                  <c:v>36.993228694375468</c:v>
                </c:pt>
                <c:pt idx="153">
                  <c:v>36.966302466731598</c:v>
                </c:pt>
                <c:pt idx="154">
                  <c:v>36.939216199608367</c:v>
                </c:pt>
                <c:pt idx="155">
                  <c:v>36.911997975704864</c:v>
                </c:pt>
                <c:pt idx="156">
                  <c:v>36.884676004833779</c:v>
                </c:pt>
                <c:pt idx="157">
                  <c:v>36.857278159650676</c:v>
                </c:pt>
                <c:pt idx="158">
                  <c:v>36.829831544615296</c:v>
                </c:pt>
                <c:pt idx="159">
                  <c:v>36.802362110419224</c:v>
                </c:pt>
                <c:pt idx="160">
                  <c:v>36.774894323136039</c:v>
                </c:pt>
                <c:pt idx="161">
                  <c:v>36.747450894139249</c:v>
                </c:pt>
                <c:pt idx="162">
                  <c:v>36.720052573635741</c:v>
                </c:pt>
                <c:pt idx="163">
                  <c:v>36.692718007690914</c:v>
                </c:pt>
                <c:pt idx="164">
                  <c:v>36.665463656040735</c:v>
                </c:pt>
                <c:pt idx="165">
                  <c:v>36.638303765903942</c:v>
                </c:pt>
                <c:pt idx="166">
                  <c:v>36.611250395477136</c:v>
                </c:pt>
                <c:pt idx="167">
                  <c:v>36.584313479816586</c:v>
                </c:pt>
                <c:pt idx="168">
                  <c:v>36.557500931345096</c:v>
                </c:pt>
                <c:pt idx="169">
                  <c:v>36.530818767201055</c:v>
                </c:pt>
                <c:pt idx="170">
                  <c:v>36.504271255984946</c:v>
                </c:pt>
                <c:pt idx="171">
                  <c:v>36.477861077064489</c:v>
                </c:pt>
                <c:pt idx="172">
                  <c:v>36.451589486385117</c:v>
                </c:pt>
                <c:pt idx="173">
                  <c:v>36.42545648361709</c:v>
                </c:pt>
                <c:pt idx="174">
                  <c:v>36.399460976387509</c:v>
                </c:pt>
                <c:pt idx="175">
                  <c:v>36.373600938241381</c:v>
                </c:pt>
                <c:pt idx="176">
                  <c:v>36.347873557812783</c:v>
                </c:pt>
                <c:pt idx="177">
                  <c:v>36.322275377438366</c:v>
                </c:pt>
                <c:pt idx="178">
                  <c:v>36.296802420098047</c:v>
                </c:pt>
                <c:pt idx="179">
                  <c:v>36.271450304115788</c:v>
                </c:pt>
                <c:pt idx="180">
                  <c:v>36.246214345498309</c:v>
                </c:pt>
                <c:pt idx="181">
                  <c:v>36.221089648139021</c:v>
                </c:pt>
                <c:pt idx="182">
                  <c:v>36.196071182376812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38.803699999999999</c:v>
                </c:pt>
                <c:pt idx="1">
                  <c:v>38.427900000000001</c:v>
                </c:pt>
                <c:pt idx="2">
                  <c:v>38.332099999999997</c:v>
                </c:pt>
                <c:pt idx="3">
                  <c:v>38.548699999999997</c:v>
                </c:pt>
                <c:pt idx="4">
                  <c:v>38.527999999999999</c:v>
                </c:pt>
                <c:pt idx="5">
                  <c:v>38.719200000000001</c:v>
                </c:pt>
                <c:pt idx="6">
                  <c:v>38.479399999999998</c:v>
                </c:pt>
                <c:pt idx="7">
                  <c:v>38.645200000000003</c:v>
                </c:pt>
                <c:pt idx="8">
                  <c:v>38.520099999999999</c:v>
                </c:pt>
                <c:pt idx="9">
                  <c:v>38.877899999999997</c:v>
                </c:pt>
                <c:pt idx="10">
                  <c:v>38.672600000000003</c:v>
                </c:pt>
                <c:pt idx="11">
                  <c:v>38.775100000000002</c:v>
                </c:pt>
                <c:pt idx="12">
                  <c:v>38.776699999999998</c:v>
                </c:pt>
                <c:pt idx="13">
                  <c:v>38.869999999999997</c:v>
                </c:pt>
                <c:pt idx="14">
                  <c:v>38.9011</c:v>
                </c:pt>
                <c:pt idx="15">
                  <c:v>38.514499999999998</c:v>
                </c:pt>
                <c:pt idx="16">
                  <c:v>38.508499999999998</c:v>
                </c:pt>
                <c:pt idx="17">
                  <c:v>38.989100000000001</c:v>
                </c:pt>
                <c:pt idx="18">
                  <c:v>38.441000000000003</c:v>
                </c:pt>
                <c:pt idx="19">
                  <c:v>38.877400000000002</c:v>
                </c:pt>
                <c:pt idx="20">
                  <c:v>38.484499999999997</c:v>
                </c:pt>
                <c:pt idx="21">
                  <c:v>38.582500000000003</c:v>
                </c:pt>
                <c:pt idx="22">
                  <c:v>39.035699999999999</c:v>
                </c:pt>
                <c:pt idx="23">
                  <c:v>39.106200000000001</c:v>
                </c:pt>
                <c:pt idx="24">
                  <c:v>38.975900000000003</c:v>
                </c:pt>
                <c:pt idx="25">
                  <c:v>38.816000000000003</c:v>
                </c:pt>
                <c:pt idx="26">
                  <c:v>38.5548</c:v>
                </c:pt>
                <c:pt idx="27">
                  <c:v>38.828899999999997</c:v>
                </c:pt>
                <c:pt idx="28">
                  <c:v>38.793399999999998</c:v>
                </c:pt>
                <c:pt idx="29">
                  <c:v>38.941699999999997</c:v>
                </c:pt>
                <c:pt idx="30">
                  <c:v>39.137500000000003</c:v>
                </c:pt>
                <c:pt idx="31">
                  <c:v>39.300600000000003</c:v>
                </c:pt>
                <c:pt idx="32">
                  <c:v>39.300199999999997</c:v>
                </c:pt>
                <c:pt idx="33">
                  <c:v>39.444099999999999</c:v>
                </c:pt>
                <c:pt idx="34">
                  <c:v>39.385899999999999</c:v>
                </c:pt>
                <c:pt idx="35">
                  <c:v>38.714500000000001</c:v>
                </c:pt>
                <c:pt idx="36">
                  <c:v>39.149299999999997</c:v>
                </c:pt>
                <c:pt idx="37">
                  <c:v>39.123899999999999</c:v>
                </c:pt>
                <c:pt idx="38">
                  <c:v>39.347299999999997</c:v>
                </c:pt>
                <c:pt idx="39">
                  <c:v>39.764400000000002</c:v>
                </c:pt>
                <c:pt idx="40">
                  <c:v>40.023099999999999</c:v>
                </c:pt>
                <c:pt idx="41">
                  <c:v>39.838700000000003</c:v>
                </c:pt>
                <c:pt idx="42">
                  <c:v>40.200899999999997</c:v>
                </c:pt>
                <c:pt idx="43">
                  <c:v>40.187399999999997</c:v>
                </c:pt>
                <c:pt idx="44">
                  <c:v>40.308300000000003</c:v>
                </c:pt>
                <c:pt idx="45">
                  <c:v>40.512700000000002</c:v>
                </c:pt>
                <c:pt idx="46">
                  <c:v>41.076000000000001</c:v>
                </c:pt>
                <c:pt idx="47">
                  <c:v>42.662799999999997</c:v>
                </c:pt>
                <c:pt idx="48">
                  <c:v>45.094299999999997</c:v>
                </c:pt>
                <c:pt idx="49">
                  <c:v>49.545499999999997</c:v>
                </c:pt>
                <c:pt idx="50">
                  <c:v>55.2774</c:v>
                </c:pt>
                <c:pt idx="51">
                  <c:v>61.184100000000001</c:v>
                </c:pt>
                <c:pt idx="52">
                  <c:v>67.033799999999999</c:v>
                </c:pt>
                <c:pt idx="53">
                  <c:v>71.543400000000005</c:v>
                </c:pt>
                <c:pt idx="54">
                  <c:v>74.863500000000002</c:v>
                </c:pt>
                <c:pt idx="55">
                  <c:v>76.619500000000002</c:v>
                </c:pt>
                <c:pt idx="56">
                  <c:v>76.258899999999997</c:v>
                </c:pt>
                <c:pt idx="57">
                  <c:v>74.407499999999999</c:v>
                </c:pt>
                <c:pt idx="58">
                  <c:v>70.195499999999996</c:v>
                </c:pt>
                <c:pt idx="59">
                  <c:v>60.956899999999997</c:v>
                </c:pt>
                <c:pt idx="60">
                  <c:v>48.847999999999999</c:v>
                </c:pt>
                <c:pt idx="61">
                  <c:v>40.669699999999999</c:v>
                </c:pt>
                <c:pt idx="62">
                  <c:v>38.7746</c:v>
                </c:pt>
                <c:pt idx="63">
                  <c:v>38.475299999999997</c:v>
                </c:pt>
                <c:pt idx="64">
                  <c:v>38.807200000000002</c:v>
                </c:pt>
                <c:pt idx="65">
                  <c:v>38.536700000000003</c:v>
                </c:pt>
                <c:pt idx="66">
                  <c:v>38.838900000000002</c:v>
                </c:pt>
                <c:pt idx="67">
                  <c:v>39.1843</c:v>
                </c:pt>
                <c:pt idx="68">
                  <c:v>39.051099999999998</c:v>
                </c:pt>
                <c:pt idx="69">
                  <c:v>39.398800000000001</c:v>
                </c:pt>
                <c:pt idx="70">
                  <c:v>39.500500000000002</c:v>
                </c:pt>
                <c:pt idx="71">
                  <c:v>40.398099999999999</c:v>
                </c:pt>
                <c:pt idx="72">
                  <c:v>41.957599999999999</c:v>
                </c:pt>
                <c:pt idx="73">
                  <c:v>44.822899999999997</c:v>
                </c:pt>
                <c:pt idx="74">
                  <c:v>47.468499999999999</c:v>
                </c:pt>
                <c:pt idx="75">
                  <c:v>50.775799999999997</c:v>
                </c:pt>
                <c:pt idx="76">
                  <c:v>53.890099999999997</c:v>
                </c:pt>
                <c:pt idx="77">
                  <c:v>56.427</c:v>
                </c:pt>
                <c:pt idx="78">
                  <c:v>58.636099999999999</c:v>
                </c:pt>
                <c:pt idx="79">
                  <c:v>59.526299999999999</c:v>
                </c:pt>
                <c:pt idx="80">
                  <c:v>59.5379</c:v>
                </c:pt>
                <c:pt idx="81">
                  <c:v>58.195500000000003</c:v>
                </c:pt>
                <c:pt idx="82">
                  <c:v>54.008899999999997</c:v>
                </c:pt>
                <c:pt idx="83">
                  <c:v>47.027999999999999</c:v>
                </c:pt>
                <c:pt idx="84">
                  <c:v>40.6907</c:v>
                </c:pt>
                <c:pt idx="85">
                  <c:v>38.26</c:v>
                </c:pt>
                <c:pt idx="86">
                  <c:v>38.287199999999999</c:v>
                </c:pt>
                <c:pt idx="87">
                  <c:v>38.006700000000002</c:v>
                </c:pt>
                <c:pt idx="88">
                  <c:v>38.392299999999999</c:v>
                </c:pt>
                <c:pt idx="89">
                  <c:v>37.8902</c:v>
                </c:pt>
                <c:pt idx="90">
                  <c:v>38.171399999999998</c:v>
                </c:pt>
                <c:pt idx="91">
                  <c:v>38.111499999999999</c:v>
                </c:pt>
                <c:pt idx="92">
                  <c:v>38.006599999999999</c:v>
                </c:pt>
                <c:pt idx="93">
                  <c:v>38.273699999999998</c:v>
                </c:pt>
                <c:pt idx="94">
                  <c:v>38.079900000000002</c:v>
                </c:pt>
                <c:pt idx="95">
                  <c:v>38.391100000000002</c:v>
                </c:pt>
                <c:pt idx="96">
                  <c:v>38.3461</c:v>
                </c:pt>
                <c:pt idx="97">
                  <c:v>38.102499999999999</c:v>
                </c:pt>
                <c:pt idx="98">
                  <c:v>38.392299999999999</c:v>
                </c:pt>
                <c:pt idx="99">
                  <c:v>38.692900000000002</c:v>
                </c:pt>
                <c:pt idx="100">
                  <c:v>38.618000000000002</c:v>
                </c:pt>
                <c:pt idx="101">
                  <c:v>38.310099999999998</c:v>
                </c:pt>
                <c:pt idx="102">
                  <c:v>38.912399999999998</c:v>
                </c:pt>
                <c:pt idx="103">
                  <c:v>38.592100000000002</c:v>
                </c:pt>
                <c:pt idx="104">
                  <c:v>38.747399999999999</c:v>
                </c:pt>
                <c:pt idx="105">
                  <c:v>39.159500000000001</c:v>
                </c:pt>
                <c:pt idx="106">
                  <c:v>39.357500000000002</c:v>
                </c:pt>
                <c:pt idx="107">
                  <c:v>39.555999999999997</c:v>
                </c:pt>
                <c:pt idx="108">
                  <c:v>39.973599999999998</c:v>
                </c:pt>
                <c:pt idx="109">
                  <c:v>41.071800000000003</c:v>
                </c:pt>
                <c:pt idx="110">
                  <c:v>42.075499999999998</c:v>
                </c:pt>
                <c:pt idx="111">
                  <c:v>43.792299999999997</c:v>
                </c:pt>
                <c:pt idx="112">
                  <c:v>47.023600000000002</c:v>
                </c:pt>
                <c:pt idx="113">
                  <c:v>50.322000000000003</c:v>
                </c:pt>
                <c:pt idx="114">
                  <c:v>54.026000000000003</c:v>
                </c:pt>
                <c:pt idx="115">
                  <c:v>57.713299999999997</c:v>
                </c:pt>
                <c:pt idx="116">
                  <c:v>61.050400000000003</c:v>
                </c:pt>
                <c:pt idx="117">
                  <c:v>63.173900000000003</c:v>
                </c:pt>
                <c:pt idx="118">
                  <c:v>64.575100000000006</c:v>
                </c:pt>
                <c:pt idx="119">
                  <c:v>64.972800000000007</c:v>
                </c:pt>
                <c:pt idx="120">
                  <c:v>64.369</c:v>
                </c:pt>
                <c:pt idx="121">
                  <c:v>61.847299999999997</c:v>
                </c:pt>
                <c:pt idx="122">
                  <c:v>58.218200000000003</c:v>
                </c:pt>
                <c:pt idx="123">
                  <c:v>52.888399999999997</c:v>
                </c:pt>
                <c:pt idx="124">
                  <c:v>46.2761</c:v>
                </c:pt>
                <c:pt idx="125">
                  <c:v>41.131100000000004</c:v>
                </c:pt>
                <c:pt idx="126">
                  <c:v>38.252400000000002</c:v>
                </c:pt>
                <c:pt idx="127">
                  <c:v>37.164900000000003</c:v>
                </c:pt>
                <c:pt idx="128">
                  <c:v>37.3352</c:v>
                </c:pt>
                <c:pt idx="129">
                  <c:v>36.971699999999998</c:v>
                </c:pt>
                <c:pt idx="130">
                  <c:v>36.831000000000003</c:v>
                </c:pt>
                <c:pt idx="131">
                  <c:v>37.254100000000001</c:v>
                </c:pt>
                <c:pt idx="132">
                  <c:v>37.009099999999997</c:v>
                </c:pt>
                <c:pt idx="133">
                  <c:v>37.017499999999998</c:v>
                </c:pt>
                <c:pt idx="134">
                  <c:v>36.900500000000001</c:v>
                </c:pt>
                <c:pt idx="135">
                  <c:v>37.025100000000002</c:v>
                </c:pt>
                <c:pt idx="136">
                  <c:v>37.376100000000001</c:v>
                </c:pt>
                <c:pt idx="137">
                  <c:v>37.371899999999997</c:v>
                </c:pt>
                <c:pt idx="138">
                  <c:v>37.560600000000001</c:v>
                </c:pt>
                <c:pt idx="139">
                  <c:v>37.919600000000003</c:v>
                </c:pt>
                <c:pt idx="140">
                  <c:v>38.587699999999998</c:v>
                </c:pt>
                <c:pt idx="141">
                  <c:v>39.258499999999998</c:v>
                </c:pt>
                <c:pt idx="142">
                  <c:v>41.3249</c:v>
                </c:pt>
                <c:pt idx="143">
                  <c:v>43.331600000000002</c:v>
                </c:pt>
                <c:pt idx="144">
                  <c:v>45.443199999999997</c:v>
                </c:pt>
                <c:pt idx="145">
                  <c:v>47.349400000000003</c:v>
                </c:pt>
                <c:pt idx="146">
                  <c:v>49.087899999999998</c:v>
                </c:pt>
                <c:pt idx="147">
                  <c:v>51.326000000000001</c:v>
                </c:pt>
                <c:pt idx="148">
                  <c:v>52.4191</c:v>
                </c:pt>
                <c:pt idx="149">
                  <c:v>53.482199999999999</c:v>
                </c:pt>
                <c:pt idx="150">
                  <c:v>53.010199999999998</c:v>
                </c:pt>
                <c:pt idx="151">
                  <c:v>51.890099999999997</c:v>
                </c:pt>
                <c:pt idx="152">
                  <c:v>49.156300000000002</c:v>
                </c:pt>
                <c:pt idx="153">
                  <c:v>45.946800000000003</c:v>
                </c:pt>
                <c:pt idx="154">
                  <c:v>42.5124</c:v>
                </c:pt>
                <c:pt idx="155">
                  <c:v>39.347200000000001</c:v>
                </c:pt>
                <c:pt idx="156">
                  <c:v>37.226599999999998</c:v>
                </c:pt>
                <c:pt idx="157">
                  <c:v>36.788600000000002</c:v>
                </c:pt>
                <c:pt idx="158">
                  <c:v>36.5486</c:v>
                </c:pt>
                <c:pt idx="159">
                  <c:v>36.359699999999997</c:v>
                </c:pt>
                <c:pt idx="160">
                  <c:v>36.4221</c:v>
                </c:pt>
                <c:pt idx="161">
                  <c:v>36.6327</c:v>
                </c:pt>
                <c:pt idx="162">
                  <c:v>36.228200000000001</c:v>
                </c:pt>
                <c:pt idx="163">
                  <c:v>36.692700000000002</c:v>
                </c:pt>
                <c:pt idx="164">
                  <c:v>36.194000000000003</c:v>
                </c:pt>
                <c:pt idx="165">
                  <c:v>36.2012</c:v>
                </c:pt>
                <c:pt idx="166">
                  <c:v>36.558900000000001</c:v>
                </c:pt>
                <c:pt idx="167">
                  <c:v>36.104300000000002</c:v>
                </c:pt>
                <c:pt idx="168">
                  <c:v>36.548000000000002</c:v>
                </c:pt>
                <c:pt idx="169">
                  <c:v>36.3416</c:v>
                </c:pt>
                <c:pt idx="170">
                  <c:v>36.356200000000001</c:v>
                </c:pt>
                <c:pt idx="171">
                  <c:v>36.303699999999999</c:v>
                </c:pt>
                <c:pt idx="172">
                  <c:v>36.386299999999999</c:v>
                </c:pt>
                <c:pt idx="173">
                  <c:v>36.393700000000003</c:v>
                </c:pt>
                <c:pt idx="174">
                  <c:v>36.448399999999999</c:v>
                </c:pt>
                <c:pt idx="175">
                  <c:v>36.198799999999999</c:v>
                </c:pt>
                <c:pt idx="176">
                  <c:v>36.130400000000002</c:v>
                </c:pt>
                <c:pt idx="177">
                  <c:v>35.914200000000001</c:v>
                </c:pt>
                <c:pt idx="178">
                  <c:v>35.772500000000001</c:v>
                </c:pt>
                <c:pt idx="179">
                  <c:v>35.652900000000002</c:v>
                </c:pt>
                <c:pt idx="180">
                  <c:v>35.980200000000004</c:v>
                </c:pt>
                <c:pt idx="181">
                  <c:v>36.191899999999997</c:v>
                </c:pt>
                <c:pt idx="182">
                  <c:v>35.753300000000003</c:v>
                </c:pt>
                <c:pt idx="183">
                  <c:v>35.750100000000003</c:v>
                </c:pt>
                <c:pt idx="184">
                  <c:v>36.256500000000003</c:v>
                </c:pt>
                <c:pt idx="185">
                  <c:v>36.344099999999997</c:v>
                </c:pt>
                <c:pt idx="186">
                  <c:v>36.263800000000003</c:v>
                </c:pt>
                <c:pt idx="187">
                  <c:v>36.224699999999999</c:v>
                </c:pt>
                <c:pt idx="188">
                  <c:v>36.173200000000001</c:v>
                </c:pt>
                <c:pt idx="189">
                  <c:v>35.613999999999997</c:v>
                </c:pt>
                <c:pt idx="190">
                  <c:v>35.739800000000002</c:v>
                </c:pt>
                <c:pt idx="191">
                  <c:v>35.826599999999999</c:v>
                </c:pt>
                <c:pt idx="192">
                  <c:v>35.460799999999999</c:v>
                </c:pt>
                <c:pt idx="193">
                  <c:v>35.8553</c:v>
                </c:pt>
                <c:pt idx="194">
                  <c:v>35.874299999999998</c:v>
                </c:pt>
                <c:pt idx="195">
                  <c:v>35.756599999999999</c:v>
                </c:pt>
                <c:pt idx="196">
                  <c:v>35.801000000000002</c:v>
                </c:pt>
                <c:pt idx="197">
                  <c:v>35.862200000000001</c:v>
                </c:pt>
                <c:pt idx="198">
                  <c:v>35.762900000000002</c:v>
                </c:pt>
                <c:pt idx="199">
                  <c:v>36.0015</c:v>
                </c:pt>
                <c:pt idx="200">
                  <c:v>35.675199999999997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38.553038850598305</c:v>
                </c:pt>
                <c:pt idx="14">
                  <c:v>38.601363709975402</c:v>
                </c:pt>
                <c:pt idx="15">
                  <c:v>38.649734261596159</c:v>
                </c:pt>
                <c:pt idx="16">
                  <c:v>38.698114356503076</c:v>
                </c:pt>
                <c:pt idx="17">
                  <c:v>38.746461468644426</c:v>
                </c:pt>
                <c:pt idx="18">
                  <c:v>38.79472608221252</c:v>
                </c:pt>
                <c:pt idx="19">
                  <c:v>38.842851080542424</c:v>
                </c:pt>
                <c:pt idx="20">
                  <c:v>38.890771152286703</c:v>
                </c:pt>
                <c:pt idx="21">
                  <c:v>38.938412234772358</c:v>
                </c:pt>
                <c:pt idx="22">
                  <c:v>38.985691020246286</c:v>
                </c:pt>
                <c:pt idx="23">
                  <c:v>39.032514560288675</c:v>
                </c:pt>
                <c:pt idx="24">
                  <c:v>39.078780022407997</c:v>
                </c:pt>
                <c:pt idx="25">
                  <c:v>39.12437469337425</c:v>
                </c:pt>
                <c:pt idx="26">
                  <c:v>39.169176414275178</c:v>
                </c:pt>
                <c:pt idx="27">
                  <c:v>39.213054831544326</c:v>
                </c:pt>
                <c:pt idx="28">
                  <c:v>39.2558742731756</c:v>
                </c:pt>
                <c:pt idx="29">
                  <c:v>39.297499927798512</c:v>
                </c:pt>
                <c:pt idx="30">
                  <c:v>39.337810695171612</c:v>
                </c:pt>
                <c:pt idx="31">
                  <c:v>39.376725198470972</c:v>
                </c:pt>
                <c:pt idx="32">
                  <c:v>39.414252885681947</c:v>
                </c:pt>
                <c:pt idx="33">
                  <c:v>39.450591016337583</c:v>
                </c:pt>
                <c:pt idx="34">
                  <c:v>39.486301735550342</c:v>
                </c:pt>
                <c:pt idx="35">
                  <c:v>39.522621875884454</c:v>
                </c:pt>
                <c:pt idx="36">
                  <c:v>39.561980403184627</c:v>
                </c:pt>
                <c:pt idx="37">
                  <c:v>39.60882007068416</c:v>
                </c:pt>
                <c:pt idx="38">
                  <c:v>39.670831365081241</c:v>
                </c:pt>
                <c:pt idx="39">
                  <c:v>39.7606925129476</c:v>
                </c:pt>
                <c:pt idx="40">
                  <c:v>39.898348045150861</c:v>
                </c:pt>
                <c:pt idx="41">
                  <c:v>40.113728074844246</c:v>
                </c:pt>
                <c:pt idx="42">
                  <c:v>40.449597230482141</c:v>
                </c:pt>
                <c:pt idx="43">
                  <c:v>40.963934457601596</c:v>
                </c:pt>
                <c:pt idx="44">
                  <c:v>41.730928252739361</c:v>
                </c:pt>
                <c:pt idx="45">
                  <c:v>42.839418578947488</c:v>
                </c:pt>
                <c:pt idx="46">
                  <c:v>44.387560119092186</c:v>
                </c:pt>
                <c:pt idx="47">
                  <c:v>46.472767035682637</c:v>
                </c:pt>
                <c:pt idx="48">
                  <c:v>49.176725707241722</c:v>
                </c:pt>
                <c:pt idx="49">
                  <c:v>52.546368228943678</c:v>
                </c:pt>
                <c:pt idx="50">
                  <c:v>56.572643453758204</c:v>
                </c:pt>
                <c:pt idx="51">
                  <c:v>61.167709169172319</c:v>
                </c:pt>
                <c:pt idx="52">
                  <c:v>66.133150141175221</c:v>
                </c:pt>
                <c:pt idx="53">
                  <c:v>71.095127838606615</c:v>
                </c:pt>
                <c:pt idx="54">
                  <c:v>75.383881881174887</c:v>
                </c:pt>
                <c:pt idx="55">
                  <c:v>77.929298966787513</c:v>
                </c:pt>
                <c:pt idx="56">
                  <c:v>77.435405642235793</c:v>
                </c:pt>
                <c:pt idx="57">
                  <c:v>73.082887070475223</c:v>
                </c:pt>
                <c:pt idx="58">
                  <c:v>65.427772909464139</c:v>
                </c:pt>
                <c:pt idx="59">
                  <c:v>56.523780849438353</c:v>
                </c:pt>
                <c:pt idx="60">
                  <c:v>48.797770313367529</c:v>
                </c:pt>
                <c:pt idx="61">
                  <c:v>43.625106228632482</c:v>
                </c:pt>
                <c:pt idx="62">
                  <c:v>40.919690400392177</c:v>
                </c:pt>
                <c:pt idx="63">
                  <c:v>39.812880909738858</c:v>
                </c:pt>
                <c:pt idx="64">
                  <c:v>39.474088495922317</c:v>
                </c:pt>
                <c:pt idx="65">
                  <c:v>39.438285964444368</c:v>
                </c:pt>
                <c:pt idx="66">
                  <c:v>39.537961027567732</c:v>
                </c:pt>
                <c:pt idx="67">
                  <c:v>39.752489569494593</c:v>
                </c:pt>
                <c:pt idx="68">
                  <c:v>40.118147958504991</c:v>
                </c:pt>
                <c:pt idx="69">
                  <c:v>40.694327598865002</c:v>
                </c:pt>
                <c:pt idx="70">
                  <c:v>41.551632920033065</c:v>
                </c:pt>
                <c:pt idx="71">
                  <c:v>42.762688720556049</c:v>
                </c:pt>
                <c:pt idx="72">
                  <c:v>44.389559608136494</c:v>
                </c:pt>
                <c:pt idx="73">
                  <c:v>46.467267318403003</c:v>
                </c:pt>
                <c:pt idx="74">
                  <c:v>48.984936276989444</c:v>
                </c:pt>
                <c:pt idx="75">
                  <c:v>51.864609157773543</c:v>
                </c:pt>
                <c:pt idx="76">
                  <c:v>54.927855949230505</c:v>
                </c:pt>
                <c:pt idx="77">
                  <c:v>57.824570457355868</c:v>
                </c:pt>
                <c:pt idx="78">
                  <c:v>59.925488513586799</c:v>
                </c:pt>
                <c:pt idx="79">
                  <c:v>60.329015336718243</c:v>
                </c:pt>
                <c:pt idx="80">
                  <c:v>58.268948232760536</c:v>
                </c:pt>
                <c:pt idx="81">
                  <c:v>53.86773166462762</c:v>
                </c:pt>
                <c:pt idx="82">
                  <c:v>48.446885183968455</c:v>
                </c:pt>
                <c:pt idx="83">
                  <c:v>43.744023235475645</c:v>
                </c:pt>
                <c:pt idx="84">
                  <c:v>40.730194488378373</c:v>
                </c:pt>
                <c:pt idx="85">
                  <c:v>39.274771140182992</c:v>
                </c:pt>
                <c:pt idx="86">
                  <c:v>38.732515235862884</c:v>
                </c:pt>
                <c:pt idx="87">
                  <c:v>38.564157355512783</c:v>
                </c:pt>
                <c:pt idx="88">
                  <c:v>38.506749617854723</c:v>
                </c:pt>
                <c:pt idx="89">
                  <c:v>38.473735055272982</c:v>
                </c:pt>
                <c:pt idx="90">
                  <c:v>38.44487978001122</c:v>
                </c:pt>
                <c:pt idx="91">
                  <c:v>38.416753995170126</c:v>
                </c:pt>
                <c:pt idx="92">
                  <c:v>38.388960289387086</c:v>
                </c:pt>
                <c:pt idx="93">
                  <c:v>38.361537795432199</c:v>
                </c:pt>
                <c:pt idx="94">
                  <c:v>38.334649777176807</c:v>
                </c:pt>
                <c:pt idx="95">
                  <c:v>38.308622064626277</c:v>
                </c:pt>
                <c:pt idx="96">
                  <c:v>38.284065406638703</c:v>
                </c:pt>
                <c:pt idx="97">
                  <c:v>38.2620801595546</c:v>
                </c:pt>
                <c:pt idx="98">
                  <c:v>38.244578356059037</c:v>
                </c:pt>
                <c:pt idx="99">
                  <c:v>38.234767618622975</c:v>
                </c:pt>
                <c:pt idx="100">
                  <c:v>38.237842881732945</c:v>
                </c:pt>
                <c:pt idx="101">
                  <c:v>38.261921227974575</c:v>
                </c:pt>
                <c:pt idx="102">
                  <c:v>38.319224935757966</c:v>
                </c:pt>
                <c:pt idx="103">
                  <c:v>38.427460900953122</c:v>
                </c:pt>
                <c:pt idx="104">
                  <c:v>38.611257090068179</c:v>
                </c:pt>
                <c:pt idx="105">
                  <c:v>38.90340226381884</c:v>
                </c:pt>
                <c:pt idx="106">
                  <c:v>39.345509359504703</c:v>
                </c:pt>
                <c:pt idx="107">
                  <c:v>39.987615698140075</c:v>
                </c:pt>
                <c:pt idx="108">
                  <c:v>40.886188054526329</c:v>
                </c:pt>
                <c:pt idx="109">
                  <c:v>42.100067011980755</c:v>
                </c:pt>
                <c:pt idx="110">
                  <c:v>43.684101956225987</c:v>
                </c:pt>
                <c:pt idx="111">
                  <c:v>45.680591028053605</c:v>
                </c:pt>
                <c:pt idx="112">
                  <c:v>48.109020023452629</c:v>
                </c:pt>
                <c:pt idx="113">
                  <c:v>50.954543085126367</c:v>
                </c:pt>
                <c:pt idx="114">
                  <c:v>54.154169058632583</c:v>
                </c:pt>
                <c:pt idx="115">
                  <c:v>57.575777596582292</c:v>
                </c:pt>
                <c:pt idx="116">
                  <c:v>60.981564688908378</c:v>
                </c:pt>
                <c:pt idx="117">
                  <c:v>63.976357190171257</c:v>
                </c:pt>
                <c:pt idx="118">
                  <c:v>65.978547053123933</c:v>
                </c:pt>
                <c:pt idx="119">
                  <c:v>66.3023878132378</c:v>
                </c:pt>
                <c:pt idx="120">
                  <c:v>64.425434010091337</c:v>
                </c:pt>
                <c:pt idx="121">
                  <c:v>60.358494355542092</c:v>
                </c:pt>
                <c:pt idx="122">
                  <c:v>54.837136632258648</c:v>
                </c:pt>
                <c:pt idx="123">
                  <c:v>49.084421982127999</c:v>
                </c:pt>
                <c:pt idx="124">
                  <c:v>44.241401027703091</c:v>
                </c:pt>
                <c:pt idx="125">
                  <c:v>40.882739124793126</c:v>
                </c:pt>
                <c:pt idx="126">
                  <c:v>38.944963466358779</c:v>
                </c:pt>
                <c:pt idx="127">
                  <c:v>38.006397180362413</c:v>
                </c:pt>
                <c:pt idx="128">
                  <c:v>37.617787544719263</c:v>
                </c:pt>
                <c:pt idx="129">
                  <c:v>37.47292153162163</c:v>
                </c:pt>
                <c:pt idx="130">
                  <c:v>37.417244161261593</c:v>
                </c:pt>
                <c:pt idx="131">
                  <c:v>37.390813250426376</c:v>
                </c:pt>
                <c:pt idx="132">
                  <c:v>37.377020651238453</c:v>
                </c:pt>
                <c:pt idx="133">
                  <c:v>37.375829605948226</c:v>
                </c:pt>
                <c:pt idx="134">
                  <c:v>37.394313764299234</c:v>
                </c:pt>
                <c:pt idx="135">
                  <c:v>37.444931574154616</c:v>
                </c:pt>
                <c:pt idx="136">
                  <c:v>37.546361314375915</c:v>
                </c:pt>
                <c:pt idx="137">
                  <c:v>37.724847620153703</c:v>
                </c:pt>
                <c:pt idx="138">
                  <c:v>38.015145485635813</c:v>
                </c:pt>
                <c:pt idx="139">
                  <c:v>38.460343955732959</c:v>
                </c:pt>
                <c:pt idx="140">
                  <c:v>39.109832184530077</c:v>
                </c:pt>
                <c:pt idx="141">
                  <c:v>40.014740076203779</c:v>
                </c:pt>
                <c:pt idx="142">
                  <c:v>41.220419110395753</c:v>
                </c:pt>
                <c:pt idx="143">
                  <c:v>42.755769742943201</c:v>
                </c:pt>
                <c:pt idx="144">
                  <c:v>44.619009102774129</c:v>
                </c:pt>
                <c:pt idx="145">
                  <c:v>46.758404979489853</c:v>
                </c:pt>
                <c:pt idx="146">
                  <c:v>49.045848272992814</c:v>
                </c:pt>
                <c:pt idx="147">
                  <c:v>51.246036837670339</c:v>
                </c:pt>
                <c:pt idx="148">
                  <c:v>53.000883779729705</c:v>
                </c:pt>
                <c:pt idx="149">
                  <c:v>53.871219332032538</c:v>
                </c:pt>
                <c:pt idx="150">
                  <c:v>53.473387994989046</c:v>
                </c:pt>
                <c:pt idx="151">
                  <c:v>51.682477867628826</c:v>
                </c:pt>
                <c:pt idx="152">
                  <c:v>48.777178479526526</c:v>
                </c:pt>
                <c:pt idx="153">
                  <c:v>45.384766018188301</c:v>
                </c:pt>
                <c:pt idx="154">
                  <c:v>42.217737208209613</c:v>
                </c:pt>
                <c:pt idx="155">
                  <c:v>39.771281373758853</c:v>
                </c:pt>
                <c:pt idx="156">
                  <c:v>38.182893995379622</c:v>
                </c:pt>
                <c:pt idx="157">
                  <c:v>37.30634442310204</c:v>
                </c:pt>
                <c:pt idx="158">
                  <c:v>36.888315844291284</c:v>
                </c:pt>
                <c:pt idx="159">
                  <c:v>36.70881039266505</c:v>
                </c:pt>
                <c:pt idx="160">
                  <c:v>36.631402736058718</c:v>
                </c:pt>
                <c:pt idx="161">
                  <c:v>36.590331815853219</c:v>
                </c:pt>
                <c:pt idx="162">
                  <c:v>36.560087809614167</c:v>
                </c:pt>
                <c:pt idx="163">
                  <c:v>36.532564890119886</c:v>
                </c:pt>
                <c:pt idx="164">
                  <c:v>36.505632657771585</c:v>
                </c:pt>
                <c:pt idx="165">
                  <c:v>36.478826580336744</c:v>
                </c:pt>
                <c:pt idx="166">
                  <c:v>36.452063915910067</c:v>
                </c:pt>
                <c:pt idx="167">
                  <c:v>36.425334164583731</c:v>
                </c:pt>
                <c:pt idx="168">
                  <c:v>36.398637865011409</c:v>
                </c:pt>
                <c:pt idx="169">
                  <c:v>36.371976596516618</c:v>
                </c:pt>
                <c:pt idx="170">
                  <c:v>36.345351642475556</c:v>
                </c:pt>
                <c:pt idx="171">
                  <c:v>36.318763869232932</c:v>
                </c:pt>
                <c:pt idx="172">
                  <c:v>36.292213749683924</c:v>
                </c:pt>
                <c:pt idx="173">
                  <c:v>36.265701402842829</c:v>
                </c:pt>
                <c:pt idx="174">
                  <c:v>36.239226635414283</c:v>
                </c:pt>
                <c:pt idx="175">
                  <c:v>36.212788983137742</c:v>
                </c:pt>
                <c:pt idx="176">
                  <c:v>36.186387750871589</c:v>
                </c:pt>
                <c:pt idx="177">
                  <c:v>36.160022050671699</c:v>
                </c:pt>
                <c:pt idx="178">
                  <c:v>36.133690837326604</c:v>
                </c:pt>
                <c:pt idx="179">
                  <c:v>36.10739294099232</c:v>
                </c:pt>
                <c:pt idx="180">
                  <c:v>36.08112709672416</c:v>
                </c:pt>
                <c:pt idx="181">
                  <c:v>36.054891970831008</c:v>
                </c:pt>
                <c:pt idx="182">
                  <c:v>36.028686184079639</c:v>
                </c:pt>
                <c:pt idx="183">
                  <c:v>36.002508331854855</c:v>
                </c:pt>
                <c:pt idx="184">
                  <c:v>35.976357001438217</c:v>
                </c:pt>
                <c:pt idx="185">
                  <c:v>35.950230786607108</c:v>
                </c:pt>
                <c:pt idx="186">
                  <c:v>35.924128299779412</c:v>
                </c:pt>
                <c:pt idx="187">
                  <c:v>35.89804818194046</c:v>
                </c:pt>
                <c:pt idx="188">
                  <c:v>35.871989110590661</c:v>
                </c:pt>
                <c:pt idx="189">
                  <c:v>35.845949805946795</c:v>
                </c:pt>
                <c:pt idx="190">
                  <c:v>35.819929035619332</c:v>
                </c:pt>
                <c:pt idx="191">
                  <c:v>35.79392561797372</c:v>
                </c:pt>
                <c:pt idx="192">
                  <c:v>35.767938424367529</c:v>
                </c:pt>
                <c:pt idx="193">
                  <c:v>35.741966380437376</c:v>
                </c:pt>
                <c:pt idx="194">
                  <c:v>35.716008466592456</c:v>
                </c:pt>
                <c:pt idx="195">
                  <c:v>35.690063717853242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38.553038850597694</c:v>
                </c:pt>
                <c:pt idx="14">
                  <c:v>38.601363709972908</c:v>
                </c:pt>
                <c:pt idx="15">
                  <c:v>38.64973426158636</c:v>
                </c:pt>
                <c:pt idx="16">
                  <c:v>38.69811435646573</c:v>
                </c:pt>
                <c:pt idx="17">
                  <c:v>38.74646146850651</c:v>
                </c:pt>
                <c:pt idx="18">
                  <c:v>38.794726081718927</c:v>
                </c:pt>
                <c:pt idx="19">
                  <c:v>38.842851078830357</c:v>
                </c:pt>
                <c:pt idx="20">
                  <c:v>38.890771146531399</c:v>
                </c:pt>
                <c:pt idx="21">
                  <c:v>38.938412216022094</c:v>
                </c:pt>
                <c:pt idx="22">
                  <c:v>38.985690961043915</c:v>
                </c:pt>
                <c:pt idx="23">
                  <c:v>39.032514379128294</c:v>
                </c:pt>
                <c:pt idx="24">
                  <c:v>39.07877948515381</c:v>
                </c:pt>
                <c:pt idx="25">
                  <c:v>39.124373149226592</c:v>
                </c:pt>
                <c:pt idx="26">
                  <c:v>39.169172113068747</c:v>
                </c:pt>
                <c:pt idx="27">
                  <c:v>39.213043220154987</c:v>
                </c:pt>
                <c:pt idx="28">
                  <c:v>39.255843894381556</c:v>
                </c:pt>
                <c:pt idx="29">
                  <c:v>39.297422899675979</c:v>
                </c:pt>
                <c:pt idx="30">
                  <c:v>39.337621408281258</c:v>
                </c:pt>
                <c:pt idx="31">
                  <c:v>39.376274398165577</c:v>
                </c:pt>
                <c:pt idx="32">
                  <c:v>39.413212389939346</c:v>
                </c:pt>
                <c:pt idx="33">
                  <c:v>39.448263520813455</c:v>
                </c:pt>
                <c:pt idx="34">
                  <c:v>39.481255937758043</c:v>
                </c:pt>
                <c:pt idx="35">
                  <c:v>39.512020474659565</c:v>
                </c:pt>
                <c:pt idx="36">
                  <c:v>39.54039355977477</c:v>
                </c:pt>
                <c:pt idx="37">
                  <c:v>39.566220281289731</c:v>
                </c:pt>
                <c:pt idx="38">
                  <c:v>39.589357521696549</c:v>
                </c:pt>
                <c:pt idx="39">
                  <c:v>39.609677057533311</c:v>
                </c:pt>
                <c:pt idx="40">
                  <c:v>39.627068511321418</c:v>
                </c:pt>
                <c:pt idx="41">
                  <c:v>39.641442038640633</c:v>
                </c:pt>
                <c:pt idx="42">
                  <c:v>39.652730636208638</c:v>
                </c:pt>
                <c:pt idx="43">
                  <c:v>39.660891967065723</c:v>
                </c:pt>
                <c:pt idx="44">
                  <c:v>39.66590961635027</c:v>
                </c:pt>
                <c:pt idx="45">
                  <c:v>39.667793714845132</c:v>
                </c:pt>
                <c:pt idx="46">
                  <c:v>39.666580895983898</c:v>
                </c:pt>
                <c:pt idx="47">
                  <c:v>39.662333583309689</c:v>
                </c:pt>
                <c:pt idx="48">
                  <c:v>39.655138637140091</c:v>
                </c:pt>
                <c:pt idx="49">
                  <c:v>39.645105419004267</c:v>
                </c:pt>
                <c:pt idx="50">
                  <c:v>39.632363358072517</c:v>
                </c:pt>
                <c:pt idx="51">
                  <c:v>39.617059123524356</c:v>
                </c:pt>
                <c:pt idx="52">
                  <c:v>39.59935351943102</c:v>
                </c:pt>
                <c:pt idx="53">
                  <c:v>39.579418223798989</c:v>
                </c:pt>
                <c:pt idx="54">
                  <c:v>39.557432491160966</c:v>
                </c:pt>
                <c:pt idx="55">
                  <c:v>39.533579929345144</c:v>
                </c:pt>
                <c:pt idx="56">
                  <c:v>39.508045447097345</c:v>
                </c:pt>
                <c:pt idx="57">
                  <c:v>39.481012451635905</c:v>
                </c:pt>
                <c:pt idx="58">
                  <c:v>39.452660355632688</c:v>
                </c:pt>
                <c:pt idx="59">
                  <c:v>39.42316243309125</c:v>
                </c:pt>
                <c:pt idx="60">
                  <c:v>39.392684044474649</c:v>
                </c:pt>
                <c:pt idx="61">
                  <c:v>39.361381234258232</c:v>
                </c:pt>
                <c:pt idx="62">
                  <c:v>39.329399689550279</c:v>
                </c:pt>
                <c:pt idx="63">
                  <c:v>39.296874036910744</c:v>
                </c:pt>
                <c:pt idx="64">
                  <c:v>39.263927446091998</c:v>
                </c:pt>
                <c:pt idx="65">
                  <c:v>39.230671503979892</c:v>
                </c:pt>
                <c:pt idx="66">
                  <c:v>39.197206319216569</c:v>
                </c:pt>
                <c:pt idx="67">
                  <c:v>39.163620817425567</c:v>
                </c:pt>
                <c:pt idx="68">
                  <c:v>39.12999318817581</c:v>
                </c:pt>
                <c:pt idx="69">
                  <c:v>39.096391447356147</c:v>
                </c:pt>
                <c:pt idx="70">
                  <c:v>39.062874082060652</c:v>
                </c:pt>
                <c:pt idx="71">
                  <c:v>39.02949074903669</c:v>
                </c:pt>
                <c:pt idx="72">
                  <c:v>38.996283001914719</c:v>
                </c:pt>
                <c:pt idx="73">
                  <c:v>38.963285026584217</c:v>
                </c:pt>
                <c:pt idx="74">
                  <c:v>38.930524368025019</c:v>
                </c:pt>
                <c:pt idx="75">
                  <c:v>38.898022635531674</c:v>
                </c:pt>
                <c:pt idx="76">
                  <c:v>38.865796176506784</c:v>
                </c:pt>
                <c:pt idx="77">
                  <c:v>38.833856711816388</c:v>
                </c:pt>
                <c:pt idx="78">
                  <c:v>38.802211928089761</c:v>
                </c:pt>
                <c:pt idx="79">
                  <c:v>38.770866024327333</c:v>
                </c:pt>
                <c:pt idx="80">
                  <c:v>38.739820211781122</c:v>
                </c:pt>
                <c:pt idx="81">
                  <c:v>38.709073167333543</c:v>
                </c:pt>
                <c:pt idx="82">
                  <c:v>38.67862144156269</c:v>
                </c:pt>
                <c:pt idx="83">
                  <c:v>38.648459823390674</c:v>
                </c:pt>
                <c:pt idx="84">
                  <c:v>38.618581663705307</c:v>
                </c:pt>
                <c:pt idx="85">
                  <c:v>38.588979160664934</c:v>
                </c:pt>
                <c:pt idx="86">
                  <c:v>38.559643609573897</c:v>
                </c:pt>
                <c:pt idx="87">
                  <c:v>38.530565620283959</c:v>
                </c:pt>
                <c:pt idx="88">
                  <c:v>38.501735305058887</c:v>
                </c:pt>
                <c:pt idx="89">
                  <c:v>38.473142439759549</c:v>
                </c:pt>
                <c:pt idx="90">
                  <c:v>38.444776601080356</c:v>
                </c:pt>
                <c:pt idx="91">
                  <c:v>38.416627282411696</c:v>
                </c:pt>
                <c:pt idx="92">
                  <c:v>38.388683990727543</c:v>
                </c:pt>
                <c:pt idx="93">
                  <c:v>38.360936326711972</c:v>
                </c:pt>
                <c:pt idx="94">
                  <c:v>38.33337405015007</c:v>
                </c:pt>
                <c:pt idx="95">
                  <c:v>38.305987132422658</c:v>
                </c:pt>
                <c:pt idx="96">
                  <c:v>38.278765797764088</c:v>
                </c:pt>
                <c:pt idx="97">
                  <c:v>38.251700554771332</c:v>
                </c:pt>
                <c:pt idx="98">
                  <c:v>38.224782219491239</c:v>
                </c:pt>
                <c:pt idx="99">
                  <c:v>38.198001931263548</c:v>
                </c:pt>
                <c:pt idx="100">
                  <c:v>38.171351162359088</c:v>
                </c:pt>
                <c:pt idx="101">
                  <c:v>38.144821722327286</c:v>
                </c:pt>
                <c:pt idx="102">
                  <c:v>38.118405757852372</c:v>
                </c:pt>
                <c:pt idx="103">
                  <c:v>38.092095748815289</c:v>
                </c:pt>
                <c:pt idx="104">
                  <c:v>38.06588450116606</c:v>
                </c:pt>
                <c:pt idx="105">
                  <c:v>38.039765137129457</c:v>
                </c:pt>
                <c:pt idx="106">
                  <c:v>38.013731083194713</c:v>
                </c:pt>
                <c:pt idx="107">
                  <c:v>37.987776056276239</c:v>
                </c:pt>
                <c:pt idx="108">
                  <c:v>37.961894048377715</c:v>
                </c:pt>
                <c:pt idx="109">
                  <c:v>37.936079310044391</c:v>
                </c:pt>
                <c:pt idx="110">
                  <c:v>37.910326332848797</c:v>
                </c:pt>
                <c:pt idx="111">
                  <c:v>37.884629831122034</c:v>
                </c:pt>
                <c:pt idx="112">
                  <c:v>37.858984723116563</c:v>
                </c:pt>
                <c:pt idx="113">
                  <c:v>37.833386111766714</c:v>
                </c:pt>
                <c:pt idx="114">
                  <c:v>37.807829265199345</c:v>
                </c:pt>
                <c:pt idx="115">
                  <c:v>37.782309597139495</c:v>
                </c:pt>
                <c:pt idx="116">
                  <c:v>37.756822647354575</c:v>
                </c:pt>
                <c:pt idx="117">
                  <c:v>37.731364062285195</c:v>
                </c:pt>
                <c:pt idx="118">
                  <c:v>37.705929576021013</c:v>
                </c:pt>
                <c:pt idx="119">
                  <c:v>37.680514991797075</c:v>
                </c:pt>
                <c:pt idx="120">
                  <c:v>37.655116164207989</c:v>
                </c:pt>
                <c:pt idx="121">
                  <c:v>37.629728982366018</c:v>
                </c:pt>
                <c:pt idx="122">
                  <c:v>37.60434935426202</c:v>
                </c:pt>
                <c:pt idx="123">
                  <c:v>37.578973192626556</c:v>
                </c:pt>
                <c:pt idx="124">
                  <c:v>37.553596402629523</c:v>
                </c:pt>
                <c:pt idx="125">
                  <c:v>37.528214871800806</c:v>
                </c:pt>
                <c:pt idx="126">
                  <c:v>37.502824462597282</c:v>
                </c:pt>
                <c:pt idx="127">
                  <c:v>37.477421008082977</c:v>
                </c:pt>
                <c:pt idx="128">
                  <c:v>37.452000311223259</c:v>
                </c:pt>
                <c:pt idx="129">
                  <c:v>37.426558148318215</c:v>
                </c:pt>
                <c:pt idx="130">
                  <c:v>37.401090277109319</c:v>
                </c:pt>
                <c:pt idx="131">
                  <c:v>37.375592450080113</c:v>
                </c:pt>
                <c:pt idx="132">
                  <c:v>37.350060433431679</c:v>
                </c:pt>
                <c:pt idx="133">
                  <c:v>37.324490032139018</c:v>
                </c:pt>
                <c:pt idx="134">
                  <c:v>37.298877121379199</c:v>
                </c:pt>
                <c:pt idx="135">
                  <c:v>37.27321768446172</c:v>
                </c:pt>
                <c:pt idx="136">
                  <c:v>37.247507857181148</c:v>
                </c:pt>
                <c:pt idx="137">
                  <c:v>37.221743978252505</c:v>
                </c:pt>
                <c:pt idx="138">
                  <c:v>37.195922645182613</c:v>
                </c:pt>
                <c:pt idx="139">
                  <c:v>37.17004077458521</c:v>
                </c:pt>
                <c:pt idx="140">
                  <c:v>37.144095665575875</c:v>
                </c:pt>
                <c:pt idx="141">
                  <c:v>37.118085064506168</c:v>
                </c:pt>
                <c:pt idx="142">
                  <c:v>37.09200722893835</c:v>
                </c:pt>
                <c:pt idx="143">
                  <c:v>37.06586098845451</c:v>
                </c:pt>
                <c:pt idx="144">
                  <c:v>37.039645799669103</c:v>
                </c:pt>
                <c:pt idx="145">
                  <c:v>37.013361792705439</c:v>
                </c:pt>
                <c:pt idx="146">
                  <c:v>36.987009806434187</c:v>
                </c:pt>
                <c:pt idx="147">
                  <c:v>36.960591409978022</c:v>
                </c:pt>
                <c:pt idx="148">
                  <c:v>36.934108908370476</c:v>
                </c:pt>
                <c:pt idx="149">
                  <c:v>36.907565330816105</c:v>
                </c:pt>
                <c:pt idx="150">
                  <c:v>36.880964400708962</c:v>
                </c:pt>
                <c:pt idx="151">
                  <c:v>36.854310487391423</c:v>
                </c:pt>
                <c:pt idx="152">
                  <c:v>36.827608540518419</c:v>
                </c:pt>
                <c:pt idx="153">
                  <c:v>36.800864008773075</c:v>
                </c:pt>
                <c:pt idx="154">
                  <c:v>36.77408274548629</c:v>
                </c:pt>
                <c:pt idx="155">
                  <c:v>36.747270904384372</c:v>
                </c:pt>
                <c:pt idx="156">
                  <c:v>36.720434829168042</c:v>
                </c:pt>
                <c:pt idx="157">
                  <c:v>36.693580940879258</c:v>
                </c:pt>
                <c:pt idx="158">
                  <c:v>36.66671562702065</c:v>
                </c:pt>
                <c:pt idx="159">
                  <c:v>36.639845136165704</c:v>
                </c:pt>
                <c:pt idx="160">
                  <c:v>36.612975481361026</c:v>
                </c:pt>
                <c:pt idx="161">
                  <c:v>36.586112355022351</c:v>
                </c:pt>
                <c:pt idx="162">
                  <c:v>36.559261057316526</c:v>
                </c:pt>
                <c:pt idx="163">
                  <c:v>36.532426439264235</c:v>
                </c:pt>
                <c:pt idx="164">
                  <c:v>36.505612861048753</c:v>
                </c:pt>
                <c:pt idx="165">
                  <c:v>36.478824165325307</c:v>
                </c:pt>
                <c:pt idx="166">
                  <c:v>36.452063664730986</c:v>
                </c:pt>
                <c:pt idx="167">
                  <c:v>36.425334142322789</c:v>
                </c:pt>
                <c:pt idx="168">
                  <c:v>36.398637863331075</c:v>
                </c:pt>
                <c:pt idx="169">
                  <c:v>36.371976596408629</c:v>
                </c:pt>
                <c:pt idx="170">
                  <c:v>36.345351642469652</c:v>
                </c:pt>
                <c:pt idx="171">
                  <c:v>36.318763869232654</c:v>
                </c:pt>
                <c:pt idx="172">
                  <c:v>36.29221374968391</c:v>
                </c:pt>
                <c:pt idx="173">
                  <c:v>36.265701402842829</c:v>
                </c:pt>
                <c:pt idx="174">
                  <c:v>36.239226635414283</c:v>
                </c:pt>
                <c:pt idx="175">
                  <c:v>36.212788983137742</c:v>
                </c:pt>
                <c:pt idx="176">
                  <c:v>36.186387750871589</c:v>
                </c:pt>
                <c:pt idx="177">
                  <c:v>36.160022050671699</c:v>
                </c:pt>
                <c:pt idx="178">
                  <c:v>36.133690837326604</c:v>
                </c:pt>
                <c:pt idx="179">
                  <c:v>36.10739294099232</c:v>
                </c:pt>
                <c:pt idx="180">
                  <c:v>36.08112709672416</c:v>
                </c:pt>
                <c:pt idx="181">
                  <c:v>36.054891970831008</c:v>
                </c:pt>
                <c:pt idx="182">
                  <c:v>36.028686184079639</c:v>
                </c:pt>
                <c:pt idx="183">
                  <c:v>36.002508331854855</c:v>
                </c:pt>
                <c:pt idx="184">
                  <c:v>35.976357001438217</c:v>
                </c:pt>
                <c:pt idx="185">
                  <c:v>35.950230786607108</c:v>
                </c:pt>
                <c:pt idx="186">
                  <c:v>35.924128299779412</c:v>
                </c:pt>
                <c:pt idx="187">
                  <c:v>35.89804818194046</c:v>
                </c:pt>
                <c:pt idx="188">
                  <c:v>35.871989110590661</c:v>
                </c:pt>
                <c:pt idx="189">
                  <c:v>35.845949805946795</c:v>
                </c:pt>
                <c:pt idx="190">
                  <c:v>35.819929035619332</c:v>
                </c:pt>
                <c:pt idx="191">
                  <c:v>35.79392561797372</c:v>
                </c:pt>
                <c:pt idx="192">
                  <c:v>35.767938424367529</c:v>
                </c:pt>
                <c:pt idx="193">
                  <c:v>35.741966380437376</c:v>
                </c:pt>
                <c:pt idx="194">
                  <c:v>35.716008466592456</c:v>
                </c:pt>
                <c:pt idx="195">
                  <c:v>35.690063717853242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29.67802205912189</c:v>
                  </c:pt>
                  <c:pt idx="1">
                    <c:v>17.082271448531728</c:v>
                  </c:pt>
                  <c:pt idx="2">
                    <c:v>6.7021082858714571</c:v>
                  </c:pt>
                  <c:pt idx="3">
                    <c:v>14.547581960696329</c:v>
                  </c:pt>
                  <c:pt idx="4">
                    <c:v>23.299425247493254</c:v>
                  </c:pt>
                  <c:pt idx="5">
                    <c:v>12.020685994203086</c:v>
                  </c:pt>
                  <c:pt idx="6">
                    <c:v>6.3069868319049593</c:v>
                  </c:pt>
                  <c:pt idx="7">
                    <c:v>10.329872999313618</c:v>
                  </c:pt>
                  <c:pt idx="8">
                    <c:v>25.845044645362499</c:v>
                  </c:pt>
                  <c:pt idx="9">
                    <c:v>7.3832196086410153</c:v>
                  </c:pt>
                  <c:pt idx="10">
                    <c:v>3.9666859450206817</c:v>
                  </c:pt>
                  <c:pt idx="11">
                    <c:v>13.483450282808308</c:v>
                  </c:pt>
                  <c:pt idx="12">
                    <c:v>13.13129504489522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29.67802205912189</c:v>
                  </c:pt>
                  <c:pt idx="1">
                    <c:v>17.082271448531728</c:v>
                  </c:pt>
                  <c:pt idx="2">
                    <c:v>6.7021082858714571</c:v>
                  </c:pt>
                  <c:pt idx="3">
                    <c:v>14.547581960696329</c:v>
                  </c:pt>
                  <c:pt idx="4">
                    <c:v>23.299425247493254</c:v>
                  </c:pt>
                  <c:pt idx="5">
                    <c:v>12.020685994203086</c:v>
                  </c:pt>
                  <c:pt idx="6">
                    <c:v>6.3069868319049593</c:v>
                  </c:pt>
                  <c:pt idx="7">
                    <c:v>10.329872999313618</c:v>
                  </c:pt>
                  <c:pt idx="8">
                    <c:v>25.845044645362499</c:v>
                  </c:pt>
                  <c:pt idx="9">
                    <c:v>7.3832196086410153</c:v>
                  </c:pt>
                  <c:pt idx="10">
                    <c:v>3.9666859450206817</c:v>
                  </c:pt>
                  <c:pt idx="11">
                    <c:v>13.483450282808308</c:v>
                  </c:pt>
                  <c:pt idx="12">
                    <c:v>13.13129504489522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17.14966765004376</c:v>
                </c:pt>
                <c:pt idx="1">
                  <c:v>93.977221698418006</c:v>
                </c:pt>
                <c:pt idx="2">
                  <c:v>225.03495319115771</c:v>
                </c:pt>
                <c:pt idx="3">
                  <c:v>386.29645665824137</c:v>
                </c:pt>
                <c:pt idx="4">
                  <c:v>413.57173103953221</c:v>
                </c:pt>
                <c:pt idx="5">
                  <c:v>487.41425514042317</c:v>
                </c:pt>
                <c:pt idx="6">
                  <c:v>537.50069245471093</c:v>
                </c:pt>
                <c:pt idx="7">
                  <c:v>592.36998209485682</c:v>
                </c:pt>
                <c:pt idx="8">
                  <c:v>655.71819116462711</c:v>
                </c:pt>
                <c:pt idx="9">
                  <c:v>739.80476433214278</c:v>
                </c:pt>
                <c:pt idx="10">
                  <c:v>824.44114223549821</c:v>
                </c:pt>
                <c:pt idx="11">
                  <c:v>893.9375372744953</c:v>
                </c:pt>
                <c:pt idx="12">
                  <c:v>932.48330763430238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17.14966765004376</c:v>
                </c:pt>
                <c:pt idx="1">
                  <c:v>93.977221698418006</c:v>
                </c:pt>
                <c:pt idx="2">
                  <c:v>225.03495319115771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3.7097527573902362E-3</c:v>
                  </c:pt>
                  <c:pt idx="1">
                    <c:v>2.1352839310664661E-3</c:v>
                  </c:pt>
                  <c:pt idx="2">
                    <c:v>8.3776353573393209E-4</c:v>
                  </c:pt>
                  <c:pt idx="3">
                    <c:v>1.8184477450870411E-3</c:v>
                  </c:pt>
                  <c:pt idx="4">
                    <c:v>2.9124281559366567E-3</c:v>
                  </c:pt>
                  <c:pt idx="5">
                    <c:v>1.5025857492753857E-3</c:v>
                  </c:pt>
                  <c:pt idx="6">
                    <c:v>7.8837335398811994E-4</c:v>
                  </c:pt>
                  <c:pt idx="7">
                    <c:v>1.2912341249142023E-3</c:v>
                  </c:pt>
                  <c:pt idx="8">
                    <c:v>3.2306305806703126E-3</c:v>
                  </c:pt>
                  <c:pt idx="9">
                    <c:v>9.2290245108012689E-4</c:v>
                  </c:pt>
                  <c:pt idx="10">
                    <c:v>4.9583574312758521E-4</c:v>
                  </c:pt>
                  <c:pt idx="11">
                    <c:v>1.6854312853510384E-3</c:v>
                  </c:pt>
                  <c:pt idx="12">
                    <c:v>1.6414118806119024E-3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3.7097527573902362E-3</c:v>
                  </c:pt>
                  <c:pt idx="1">
                    <c:v>2.1352839310664661E-3</c:v>
                  </c:pt>
                  <c:pt idx="2">
                    <c:v>8.3776353573393209E-4</c:v>
                  </c:pt>
                  <c:pt idx="3">
                    <c:v>1.8184477450870411E-3</c:v>
                  </c:pt>
                  <c:pt idx="4">
                    <c:v>2.9124281559366567E-3</c:v>
                  </c:pt>
                  <c:pt idx="5">
                    <c:v>1.5025857492753857E-3</c:v>
                  </c:pt>
                  <c:pt idx="6">
                    <c:v>7.8837335398811994E-4</c:v>
                  </c:pt>
                  <c:pt idx="7">
                    <c:v>1.2912341249142023E-3</c:v>
                  </c:pt>
                  <c:pt idx="8">
                    <c:v>3.2306305806703126E-3</c:v>
                  </c:pt>
                  <c:pt idx="9">
                    <c:v>9.2290245108012689E-4</c:v>
                  </c:pt>
                  <c:pt idx="10">
                    <c:v>4.9583574312758521E-4</c:v>
                  </c:pt>
                  <c:pt idx="11">
                    <c:v>1.6854312853510384E-3</c:v>
                  </c:pt>
                  <c:pt idx="12">
                    <c:v>1.6414118806119024E-3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2.1437084562554698E-3</c:v>
                </c:pt>
                <c:pt idx="1">
                  <c:v>1.174715271230225E-2</c:v>
                </c:pt>
                <c:pt idx="2">
                  <c:v>2.8129369148894714E-2</c:v>
                </c:pt>
                <c:pt idx="3">
                  <c:v>4.828705708228017E-2</c:v>
                </c:pt>
                <c:pt idx="4">
                  <c:v>5.1696466379941526E-2</c:v>
                </c:pt>
                <c:pt idx="5">
                  <c:v>6.0926781892552899E-2</c:v>
                </c:pt>
                <c:pt idx="6">
                  <c:v>6.718758655683886E-2</c:v>
                </c:pt>
                <c:pt idx="7">
                  <c:v>7.4046247761857101E-2</c:v>
                </c:pt>
                <c:pt idx="8">
                  <c:v>8.1964773895578394E-2</c:v>
                </c:pt>
                <c:pt idx="9">
                  <c:v>9.2475595541517852E-2</c:v>
                </c:pt>
                <c:pt idx="10">
                  <c:v>0.10305514277943728</c:v>
                </c:pt>
                <c:pt idx="11">
                  <c:v>0.11174219215931191</c:v>
                </c:pt>
                <c:pt idx="12">
                  <c:v>0.1165604134542878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8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3.7097527573902362</c:v>
                  </c:pt>
                  <c:pt idx="1">
                    <c:v>2.135283931066466</c:v>
                  </c:pt>
                  <c:pt idx="2">
                    <c:v>0.83776353573393214</c:v>
                  </c:pt>
                  <c:pt idx="3">
                    <c:v>1.8184477450870411</c:v>
                  </c:pt>
                  <c:pt idx="4">
                    <c:v>2.9124281559366567</c:v>
                  </c:pt>
                  <c:pt idx="5">
                    <c:v>1.5025857492753858</c:v>
                  </c:pt>
                  <c:pt idx="6">
                    <c:v>0.78837335398811992</c:v>
                  </c:pt>
                  <c:pt idx="7">
                    <c:v>1.2912341249142023</c:v>
                  </c:pt>
                  <c:pt idx="8">
                    <c:v>3.2306305806703124</c:v>
                  </c:pt>
                  <c:pt idx="9">
                    <c:v>0.92290245108012692</c:v>
                  </c:pt>
                  <c:pt idx="10">
                    <c:v>0.49583574312758522</c:v>
                  </c:pt>
                  <c:pt idx="11">
                    <c:v>1.6854312853510385</c:v>
                  </c:pt>
                  <c:pt idx="12">
                    <c:v>1.6414118806119025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3.7097527573902362</c:v>
                  </c:pt>
                  <c:pt idx="1">
                    <c:v>2.135283931066466</c:v>
                  </c:pt>
                  <c:pt idx="2">
                    <c:v>0.83776353573393214</c:v>
                  </c:pt>
                  <c:pt idx="3">
                    <c:v>1.8184477450870411</c:v>
                  </c:pt>
                  <c:pt idx="4">
                    <c:v>2.9124281559366567</c:v>
                  </c:pt>
                  <c:pt idx="5">
                    <c:v>1.5025857492753858</c:v>
                  </c:pt>
                  <c:pt idx="6">
                    <c:v>0.78837335398811992</c:v>
                  </c:pt>
                  <c:pt idx="7">
                    <c:v>1.2912341249142023</c:v>
                  </c:pt>
                  <c:pt idx="8">
                    <c:v>3.2306305806703124</c:v>
                  </c:pt>
                  <c:pt idx="9">
                    <c:v>0.92290245108012692</c:v>
                  </c:pt>
                  <c:pt idx="10">
                    <c:v>0.49583574312758522</c:v>
                  </c:pt>
                  <c:pt idx="11">
                    <c:v>1.6854312853510385</c:v>
                  </c:pt>
                  <c:pt idx="12">
                    <c:v>1.6414118806119025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2.14370845625547</c:v>
                </c:pt>
                <c:pt idx="1">
                  <c:v>11.747152712302251</c:v>
                </c:pt>
                <c:pt idx="2">
                  <c:v>28.129369148894714</c:v>
                </c:pt>
                <c:pt idx="3">
                  <c:v>48.287057082280171</c:v>
                </c:pt>
                <c:pt idx="4">
                  <c:v>51.696466379941526</c:v>
                </c:pt>
                <c:pt idx="5">
                  <c:v>60.926781892552896</c:v>
                </c:pt>
                <c:pt idx="6">
                  <c:v>67.187586556838866</c:v>
                </c:pt>
                <c:pt idx="7">
                  <c:v>74.046247761857103</c:v>
                </c:pt>
                <c:pt idx="8">
                  <c:v>81.964773895578389</c:v>
                </c:pt>
                <c:pt idx="9">
                  <c:v>92.475595541517848</c:v>
                </c:pt>
                <c:pt idx="10">
                  <c:v>103.05514277943728</c:v>
                </c:pt>
                <c:pt idx="11">
                  <c:v>111.74219215931191</c:v>
                </c:pt>
                <c:pt idx="12">
                  <c:v>116.5604134542878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11.747152712302251</c:v>
                </c:pt>
                <c:pt idx="2">
                  <c:v>28.129369148894714</c:v>
                </c:pt>
                <c:pt idx="3">
                  <c:v>48.287057082280171</c:v>
                </c:pt>
                <c:pt idx="4">
                  <c:v>51.696466379941526</c:v>
                </c:pt>
                <c:pt idx="5">
                  <c:v>60.926781892552896</c:v>
                </c:pt>
                <c:pt idx="6">
                  <c:v>67.187586556838866</c:v>
                </c:pt>
                <c:pt idx="7">
                  <c:v>74.046247761857103</c:v>
                </c:pt>
                <c:pt idx="8">
                  <c:v>81.964773895578389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2.14370845625547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92.475595541517848</c:v>
                </c:pt>
                <c:pt idx="10">
                  <c:v>103.05514277943728</c:v>
                </c:pt>
                <c:pt idx="11">
                  <c:v>111.74219215931191</c:v>
                </c:pt>
                <c:pt idx="12">
                  <c:v>116.5604134542878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8.5191449523590101</c:v>
                  </c:pt>
                  <c:pt idx="1">
                    <c:v>15.215807400026904</c:v>
                  </c:pt>
                  <c:pt idx="2">
                    <c:v>3.8750318470667908</c:v>
                  </c:pt>
                  <c:pt idx="3">
                    <c:v>12.250386054511809</c:v>
                  </c:pt>
                  <c:pt idx="4">
                    <c:v>39.332097373255841</c:v>
                  </c:pt>
                  <c:pt idx="5">
                    <c:v>24.559454960472387</c:v>
                  </c:pt>
                  <c:pt idx="6">
                    <c:v>24.800568397060577</c:v>
                  </c:pt>
                  <c:pt idx="7">
                    <c:v>22.497462157953532</c:v>
                  </c:pt>
                  <c:pt idx="8">
                    <c:v>32.332523176467681</c:v>
                  </c:pt>
                  <c:pt idx="9">
                    <c:v>25.736916552312653</c:v>
                  </c:pt>
                  <c:pt idx="10">
                    <c:v>39.30398848649665</c:v>
                  </c:pt>
                  <c:pt idx="11">
                    <c:v>24.367320656811742</c:v>
                  </c:pt>
                  <c:pt idx="12">
                    <c:v>26.867974247526437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8.5191449523590101</c:v>
                  </c:pt>
                  <c:pt idx="1">
                    <c:v>15.215807400026904</c:v>
                  </c:pt>
                  <c:pt idx="2">
                    <c:v>3.8750318470667908</c:v>
                  </c:pt>
                  <c:pt idx="3">
                    <c:v>12.250386054511809</c:v>
                  </c:pt>
                  <c:pt idx="4">
                    <c:v>39.332097373255841</c:v>
                  </c:pt>
                  <c:pt idx="5">
                    <c:v>24.559454960472387</c:v>
                  </c:pt>
                  <c:pt idx="6">
                    <c:v>24.800568397060577</c:v>
                  </c:pt>
                  <c:pt idx="7">
                    <c:v>22.497462157953532</c:v>
                  </c:pt>
                  <c:pt idx="8">
                    <c:v>32.332523176467681</c:v>
                  </c:pt>
                  <c:pt idx="9">
                    <c:v>25.736916552312653</c:v>
                  </c:pt>
                  <c:pt idx="10">
                    <c:v>39.30398848649665</c:v>
                  </c:pt>
                  <c:pt idx="11">
                    <c:v>24.367320656811742</c:v>
                  </c:pt>
                  <c:pt idx="12">
                    <c:v>26.867974247526437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5.9793890571189046</c:v>
                </c:pt>
                <c:pt idx="1">
                  <c:v>56.498246819938458</c:v>
                </c:pt>
                <c:pt idx="2">
                  <c:v>79.121867277112628</c:v>
                </c:pt>
                <c:pt idx="3">
                  <c:v>176.90844727051388</c:v>
                </c:pt>
                <c:pt idx="4">
                  <c:v>177.31068242300933</c:v>
                </c:pt>
                <c:pt idx="5">
                  <c:v>244.95265556511794</c:v>
                </c:pt>
                <c:pt idx="6">
                  <c:v>249.21375620956783</c:v>
                </c:pt>
                <c:pt idx="7">
                  <c:v>280.3077051908096</c:v>
                </c:pt>
                <c:pt idx="8">
                  <c:v>328.48437625287698</c:v>
                </c:pt>
                <c:pt idx="9">
                  <c:v>352.84726187720719</c:v>
                </c:pt>
                <c:pt idx="10">
                  <c:v>409.02280535280585</c:v>
                </c:pt>
                <c:pt idx="11">
                  <c:v>398.16917882850925</c:v>
                </c:pt>
                <c:pt idx="12">
                  <c:v>420.11984931889754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5.9793890571189046</c:v>
                </c:pt>
                <c:pt idx="1">
                  <c:v>56.498246819938458</c:v>
                </c:pt>
                <c:pt idx="2">
                  <c:v>79.121867277112628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2.1297862380897526E-3</c:v>
                  </c:pt>
                  <c:pt idx="1">
                    <c:v>3.8039518500067259E-3</c:v>
                  </c:pt>
                  <c:pt idx="2">
                    <c:v>9.6875796176669774E-4</c:v>
                  </c:pt>
                  <c:pt idx="3">
                    <c:v>3.0625965136279521E-3</c:v>
                  </c:pt>
                  <c:pt idx="4">
                    <c:v>9.8330243433139598E-3</c:v>
                  </c:pt>
                  <c:pt idx="5">
                    <c:v>6.1398637401180968E-3</c:v>
                  </c:pt>
                  <c:pt idx="6">
                    <c:v>6.2001420992651443E-3</c:v>
                  </c:pt>
                  <c:pt idx="7">
                    <c:v>5.6243655394883829E-3</c:v>
                  </c:pt>
                  <c:pt idx="8">
                    <c:v>8.0831307941169207E-3</c:v>
                  </c:pt>
                  <c:pt idx="9">
                    <c:v>6.4342291380781631E-3</c:v>
                  </c:pt>
                  <c:pt idx="10">
                    <c:v>9.8259971216241616E-3</c:v>
                  </c:pt>
                  <c:pt idx="11">
                    <c:v>6.0918301642029354E-3</c:v>
                  </c:pt>
                  <c:pt idx="12">
                    <c:v>6.716993561881609E-3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2.1297862380897526E-3</c:v>
                  </c:pt>
                  <c:pt idx="1">
                    <c:v>3.8039518500067259E-3</c:v>
                  </c:pt>
                  <c:pt idx="2">
                    <c:v>9.6875796176669774E-4</c:v>
                  </c:pt>
                  <c:pt idx="3">
                    <c:v>3.0625965136279521E-3</c:v>
                  </c:pt>
                  <c:pt idx="4">
                    <c:v>9.8330243433139598E-3</c:v>
                  </c:pt>
                  <c:pt idx="5">
                    <c:v>6.1398637401180968E-3</c:v>
                  </c:pt>
                  <c:pt idx="6">
                    <c:v>6.2001420992651443E-3</c:v>
                  </c:pt>
                  <c:pt idx="7">
                    <c:v>5.6243655394883829E-3</c:v>
                  </c:pt>
                  <c:pt idx="8">
                    <c:v>8.0831307941169207E-3</c:v>
                  </c:pt>
                  <c:pt idx="9">
                    <c:v>6.4342291380781631E-3</c:v>
                  </c:pt>
                  <c:pt idx="10">
                    <c:v>9.8259971216241616E-3</c:v>
                  </c:pt>
                  <c:pt idx="11">
                    <c:v>6.0918301642029354E-3</c:v>
                  </c:pt>
                  <c:pt idx="12">
                    <c:v>6.716993561881609E-3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1.4948472642797262E-3</c:v>
                </c:pt>
                <c:pt idx="1">
                  <c:v>1.4124561704984615E-2</c:v>
                </c:pt>
                <c:pt idx="2">
                  <c:v>1.9780466819278156E-2</c:v>
                </c:pt>
                <c:pt idx="3">
                  <c:v>4.4227111817628471E-2</c:v>
                </c:pt>
                <c:pt idx="4">
                  <c:v>4.432767060575233E-2</c:v>
                </c:pt>
                <c:pt idx="5">
                  <c:v>6.1238163891279486E-2</c:v>
                </c:pt>
                <c:pt idx="6">
                  <c:v>6.2303439052391961E-2</c:v>
                </c:pt>
                <c:pt idx="7">
                  <c:v>7.0076926297702402E-2</c:v>
                </c:pt>
                <c:pt idx="8">
                  <c:v>8.2121094063219241E-2</c:v>
                </c:pt>
                <c:pt idx="9">
                  <c:v>8.8211815469301791E-2</c:v>
                </c:pt>
                <c:pt idx="10">
                  <c:v>0.10225570133820146</c:v>
                </c:pt>
                <c:pt idx="11">
                  <c:v>9.9542294707127318E-2</c:v>
                </c:pt>
                <c:pt idx="12">
                  <c:v>0.10502996232972439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8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1.0648931190448763</c:v>
                  </c:pt>
                  <c:pt idx="1">
                    <c:v>1.901975925003363</c:v>
                  </c:pt>
                  <c:pt idx="2">
                    <c:v>0.48437898088334885</c:v>
                  </c:pt>
                  <c:pt idx="3">
                    <c:v>1.5312982568139761</c:v>
                  </c:pt>
                  <c:pt idx="4">
                    <c:v>4.9165121716569802</c:v>
                  </c:pt>
                  <c:pt idx="5">
                    <c:v>3.0699318700590483</c:v>
                  </c:pt>
                  <c:pt idx="6">
                    <c:v>3.1000710496325721</c:v>
                  </c:pt>
                  <c:pt idx="7">
                    <c:v>2.8121827697441915</c:v>
                  </c:pt>
                  <c:pt idx="8">
                    <c:v>4.0415653970584602</c:v>
                  </c:pt>
                  <c:pt idx="9">
                    <c:v>3.2171145690390817</c:v>
                  </c:pt>
                  <c:pt idx="10">
                    <c:v>4.9129985608120812</c:v>
                  </c:pt>
                  <c:pt idx="11">
                    <c:v>3.0459150821014678</c:v>
                  </c:pt>
                  <c:pt idx="12">
                    <c:v>3.3584967809408046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1.0648931190448763</c:v>
                  </c:pt>
                  <c:pt idx="1">
                    <c:v>1.901975925003363</c:v>
                  </c:pt>
                  <c:pt idx="2">
                    <c:v>0.48437898088334885</c:v>
                  </c:pt>
                  <c:pt idx="3">
                    <c:v>1.5312982568139761</c:v>
                  </c:pt>
                  <c:pt idx="4">
                    <c:v>4.9165121716569802</c:v>
                  </c:pt>
                  <c:pt idx="5">
                    <c:v>3.0699318700590483</c:v>
                  </c:pt>
                  <c:pt idx="6">
                    <c:v>3.1000710496325721</c:v>
                  </c:pt>
                  <c:pt idx="7">
                    <c:v>2.8121827697441915</c:v>
                  </c:pt>
                  <c:pt idx="8">
                    <c:v>4.0415653970584602</c:v>
                  </c:pt>
                  <c:pt idx="9">
                    <c:v>3.2171145690390817</c:v>
                  </c:pt>
                  <c:pt idx="10">
                    <c:v>4.9129985608120812</c:v>
                  </c:pt>
                  <c:pt idx="11">
                    <c:v>3.0459150821014678</c:v>
                  </c:pt>
                  <c:pt idx="12">
                    <c:v>3.3584967809408046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0.74742363213986307</c:v>
                </c:pt>
                <c:pt idx="1">
                  <c:v>7.0622808524923073</c:v>
                </c:pt>
                <c:pt idx="2">
                  <c:v>9.8902334096390785</c:v>
                </c:pt>
                <c:pt idx="3">
                  <c:v>22.113555908814234</c:v>
                </c:pt>
                <c:pt idx="4">
                  <c:v>22.163835302876166</c:v>
                </c:pt>
                <c:pt idx="5">
                  <c:v>30.619081945639742</c:v>
                </c:pt>
                <c:pt idx="6">
                  <c:v>31.151719526195979</c:v>
                </c:pt>
                <c:pt idx="7">
                  <c:v>35.0384631488512</c:v>
                </c:pt>
                <c:pt idx="8">
                  <c:v>41.060547031609623</c:v>
                </c:pt>
                <c:pt idx="9">
                  <c:v>44.105907734650899</c:v>
                </c:pt>
                <c:pt idx="10">
                  <c:v>51.127850669100731</c:v>
                </c:pt>
                <c:pt idx="11">
                  <c:v>49.771147353563656</c:v>
                </c:pt>
                <c:pt idx="12">
                  <c:v>52.514981164862192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7.0622808524923073</c:v>
                </c:pt>
                <c:pt idx="2">
                  <c:v>9.8902334096390785</c:v>
                </c:pt>
                <c:pt idx="3">
                  <c:v>22.113555908814234</c:v>
                </c:pt>
                <c:pt idx="4">
                  <c:v>22.163835302876166</c:v>
                </c:pt>
                <c:pt idx="5">
                  <c:v>30.619081945639742</c:v>
                </c:pt>
                <c:pt idx="6">
                  <c:v>31.151719526195979</c:v>
                </c:pt>
                <c:pt idx="7">
                  <c:v>35.0384631488512</c:v>
                </c:pt>
                <c:pt idx="8">
                  <c:v>41.060547031609623</c:v>
                </c:pt>
                <c:pt idx="9">
                  <c:v>44.105907734650899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0.74742363213986307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51.127850669100731</c:v>
                </c:pt>
                <c:pt idx="11">
                  <c:v>49.771147353563656</c:v>
                </c:pt>
                <c:pt idx="12">
                  <c:v>52.514981164862192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K7" sqref="K7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8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4000 nM coll, 8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2.2563277275275717</v>
      </c>
      <c r="C14" s="3" t="s">
        <v>22</v>
      </c>
    </row>
    <row r="15" spans="1:8" ht="17.25" x14ac:dyDescent="0.25">
      <c r="A15" s="1" t="s">
        <v>39</v>
      </c>
      <c r="B15">
        <f ca="1">'α2(I)'!R11</f>
        <v>1.0474044009837093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08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27187.738829816532</v>
      </c>
      <c r="C2" s="49">
        <f>SUMSQ(AI27:AI227)</f>
        <v>2273.0034878495435</v>
      </c>
      <c r="D2" s="50">
        <f t="shared" ref="D2:O2" si="0">SUMSQ(AJ27:AJ227)</f>
        <v>2416.885446340998</v>
      </c>
      <c r="E2" s="50">
        <f t="shared" si="0"/>
        <v>2366.0391115749253</v>
      </c>
      <c r="F2" s="50">
        <f t="shared" si="0"/>
        <v>1678.3339033753218</v>
      </c>
      <c r="G2" s="50">
        <f t="shared" si="0"/>
        <v>1017.7477185630079</v>
      </c>
      <c r="H2" s="50">
        <f t="shared" si="0"/>
        <v>2199.7425995612834</v>
      </c>
      <c r="I2" s="50">
        <f t="shared" si="0"/>
        <v>1587.8062856147321</v>
      </c>
      <c r="J2" s="50">
        <f t="shared" si="0"/>
        <v>1702.0924253411804</v>
      </c>
      <c r="K2" s="50">
        <f t="shared" si="0"/>
        <v>1843.1145815240918</v>
      </c>
      <c r="L2" s="50">
        <f t="shared" si="0"/>
        <v>1283.2803854791855</v>
      </c>
      <c r="M2" s="50">
        <f t="shared" si="0"/>
        <v>2220.3817693869642</v>
      </c>
      <c r="N2" s="50">
        <f t="shared" si="0"/>
        <v>3117.1198827991448</v>
      </c>
      <c r="O2" s="51">
        <f t="shared" si="0"/>
        <v>3482.1912324061495</v>
      </c>
      <c r="P2" s="104">
        <f>SUMSQ(AV27:AV227)</f>
        <v>3112.6431305948063</v>
      </c>
      <c r="Q2" s="105">
        <f>SUMSQ(AW27:AW227)</f>
        <v>1892.889224673741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2019.4505431344501</v>
      </c>
      <c r="D3" s="55">
        <v>2109.4899654201381</v>
      </c>
      <c r="E3" s="55">
        <v>2113.2634106205564</v>
      </c>
      <c r="F3" s="55">
        <v>1862.6939748312263</v>
      </c>
      <c r="G3" s="55">
        <v>1849.4957635912754</v>
      </c>
      <c r="H3" s="55">
        <v>1796.1090429350056</v>
      </c>
      <c r="I3" s="55">
        <v>1790.4081548954919</v>
      </c>
      <c r="J3" s="55">
        <v>1658.7265611769069</v>
      </c>
      <c r="K3" s="55">
        <v>1685.4359886085581</v>
      </c>
      <c r="L3" s="55">
        <v>1681.8792347608692</v>
      </c>
      <c r="M3" s="55">
        <v>1648.8855836861183</v>
      </c>
      <c r="N3" s="55">
        <v>1830.5811978635281</v>
      </c>
      <c r="O3" s="67">
        <v>1865.0301156316573</v>
      </c>
      <c r="P3" s="99">
        <v>1708.3684598762329</v>
      </c>
      <c r="Q3" s="92">
        <v>1257.2076070614053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1207.039720820854</v>
      </c>
      <c r="D4" s="57">
        <v>1190.8866556648557</v>
      </c>
      <c r="E4" s="57">
        <v>1209.7318919840754</v>
      </c>
      <c r="F4" s="57">
        <v>1092.6663961472202</v>
      </c>
      <c r="G4" s="57">
        <v>1069.2742595751292</v>
      </c>
      <c r="H4" s="57">
        <v>1028.4714890933753</v>
      </c>
      <c r="I4" s="57">
        <v>1047.0077411246625</v>
      </c>
      <c r="J4" s="57">
        <v>928.22154769493682</v>
      </c>
      <c r="K4" s="57">
        <v>921.0362680506654</v>
      </c>
      <c r="L4" s="57">
        <v>968.94220613890593</v>
      </c>
      <c r="M4" s="57">
        <v>941.65771429351662</v>
      </c>
      <c r="N4" s="57">
        <v>1048.4204525914129</v>
      </c>
      <c r="O4" s="68">
        <v>1078.4829238498721</v>
      </c>
      <c r="P4" s="100">
        <v>958.41972436807669</v>
      </c>
      <c r="Q4" s="93">
        <v>648.51313628495075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8.4165256634183699E-3</v>
      </c>
      <c r="D5" s="57">
        <v>24.256566341487165</v>
      </c>
      <c r="E5" s="57">
        <v>67.894449193196479</v>
      </c>
      <c r="F5" s="57">
        <v>104.29851284401863</v>
      </c>
      <c r="G5" s="57">
        <v>105.94662939245107</v>
      </c>
      <c r="H5" s="57">
        <v>128.69328533981141</v>
      </c>
      <c r="I5" s="57">
        <v>142.69976142302716</v>
      </c>
      <c r="J5" s="57">
        <v>148.36802700915572</v>
      </c>
      <c r="K5" s="57">
        <v>159.24693839041009</v>
      </c>
      <c r="L5" s="57">
        <v>192.1297812665384</v>
      </c>
      <c r="M5" s="57">
        <v>209.26547770791103</v>
      </c>
      <c r="N5" s="57">
        <v>250.39399811324111</v>
      </c>
      <c r="O5" s="68">
        <v>270.79562991383915</v>
      </c>
      <c r="P5" s="100">
        <v>472.90601307061507</v>
      </c>
      <c r="Q5" s="93">
        <v>1028.9023941822393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13.551672787291679</v>
      </c>
      <c r="E6" s="59">
        <v>24.114253548277098</v>
      </c>
      <c r="F6" s="59">
        <v>49.117530934354001</v>
      </c>
      <c r="G6" s="59">
        <v>41.336789350268305</v>
      </c>
      <c r="H6" s="59">
        <v>67.673912329207468</v>
      </c>
      <c r="I6" s="59">
        <v>66.131733294810999</v>
      </c>
      <c r="J6" s="59">
        <v>68.143779677139719</v>
      </c>
      <c r="K6" s="59">
        <v>84.685088953059292</v>
      </c>
      <c r="L6" s="59">
        <v>98.516429970774936</v>
      </c>
      <c r="M6" s="59">
        <v>111.01445080061116</v>
      </c>
      <c r="N6" s="59">
        <v>113.43025925265556</v>
      </c>
      <c r="O6" s="69">
        <v>129.02608124249403</v>
      </c>
      <c r="P6" s="101">
        <v>250.12162279525117</v>
      </c>
      <c r="Q6" s="94">
        <v>558.8748200792146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54.094083461199823</v>
      </c>
      <c r="D7" s="57">
        <v>59.751689442751562</v>
      </c>
      <c r="E7" s="57">
        <v>60.649729999564023</v>
      </c>
      <c r="F7" s="57">
        <v>58.213106444881554</v>
      </c>
      <c r="G7" s="57">
        <v>58.879135857916964</v>
      </c>
      <c r="H7" s="57">
        <v>58.364778622591125</v>
      </c>
      <c r="I7" s="57">
        <v>58.070650986557737</v>
      </c>
      <c r="J7" s="57">
        <v>58.132816192669566</v>
      </c>
      <c r="K7" s="57">
        <v>58.42446312213454</v>
      </c>
      <c r="L7" s="57">
        <v>59.477803921536733</v>
      </c>
      <c r="M7" s="57">
        <v>59.337045639301792</v>
      </c>
      <c r="N7" s="55">
        <v>58.79293661589719</v>
      </c>
      <c r="O7" s="67">
        <v>58.763434656677688</v>
      </c>
      <c r="P7" s="99">
        <v>59.479670556713216</v>
      </c>
      <c r="Q7" s="92">
        <v>60.390894205288532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77.880292775180166</v>
      </c>
      <c r="D8" s="57">
        <v>83.123228474365803</v>
      </c>
      <c r="E8" s="57">
        <v>84.320951770180471</v>
      </c>
      <c r="F8" s="57">
        <v>81.133571286356826</v>
      </c>
      <c r="G8" s="57">
        <v>82.584067311072019</v>
      </c>
      <c r="H8" s="57">
        <v>81.693964193575297</v>
      </c>
      <c r="I8" s="57">
        <v>81.699417209206288</v>
      </c>
      <c r="J8" s="57">
        <v>81.510999235496371</v>
      </c>
      <c r="K8" s="57">
        <v>81.149926406885271</v>
      </c>
      <c r="L8" s="57">
        <v>81.949767374055085</v>
      </c>
      <c r="M8" s="57">
        <v>81.752317188174032</v>
      </c>
      <c r="N8" s="57">
        <v>80.902776299721708</v>
      </c>
      <c r="O8" s="68">
        <v>81.514923396796974</v>
      </c>
      <c r="P8" s="100">
        <v>83.113687046809147</v>
      </c>
      <c r="Q8" s="93">
        <v>83.938952730839532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 t="shared" ref="C9:M9" si="1">C$8+ ($O9 - $O$8)*C$19 + ($O9 - $O$8)*($O9 - $O$8)*ABS(C$20)</f>
        <v>139.54006652116826</v>
      </c>
      <c r="D9" s="65">
        <f t="shared" si="1"/>
        <v>120.19642875170354</v>
      </c>
      <c r="E9" s="65">
        <f t="shared" si="1"/>
        <v>119.75480348127626</v>
      </c>
      <c r="F9" s="65">
        <f t="shared" si="1"/>
        <v>117.5490003549578</v>
      </c>
      <c r="G9" s="65">
        <f t="shared" si="1"/>
        <v>119.63804823042221</v>
      </c>
      <c r="H9" s="65">
        <f t="shared" si="1"/>
        <v>118.78617317688064</v>
      </c>
      <c r="I9" s="65">
        <f t="shared" si="1"/>
        <v>118.5230774080763</v>
      </c>
      <c r="J9" s="65">
        <f t="shared" si="1"/>
        <v>117.68091960309546</v>
      </c>
      <c r="K9" s="65">
        <f t="shared" si="1"/>
        <v>116.72158984617136</v>
      </c>
      <c r="L9" s="65">
        <f t="shared" si="1"/>
        <v>117.40346204343078</v>
      </c>
      <c r="M9" s="65">
        <f t="shared" si="1"/>
        <v>116.82576039677839</v>
      </c>
      <c r="N9" s="66">
        <f>N$8+ ($O9 - $O$8)*N$19 + ($O9 - $O$8)*($O9 - $O$8)*ABS(N$20)</f>
        <v>116.12983669185093</v>
      </c>
      <c r="O9" s="68">
        <v>117.72222081656358</v>
      </c>
      <c r="P9" s="100">
        <v>120.88468605381691</v>
      </c>
      <c r="Q9" s="93">
        <v>123.98952933249257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$O$8)*C$19 + ($O10 - $O$8)*($O10 - $O$8)*ABS(C$20)</f>
        <v>225.19854750343046</v>
      </c>
      <c r="D10" s="125">
        <f t="shared" ref="D10:N10" si="2">D$8 + ($O10 - $O$8)*D$19 + ($O10 - $O$8)*($O10 - $O$8)*ABS(D$20)</f>
        <v>151.19110620631528</v>
      </c>
      <c r="E10" s="125">
        <f t="shared" si="2"/>
        <v>148.98114449195543</v>
      </c>
      <c r="F10" s="125">
        <f t="shared" si="2"/>
        <v>148.12565407087411</v>
      </c>
      <c r="G10" s="125">
        <f t="shared" si="2"/>
        <v>149.25393026311315</v>
      </c>
      <c r="H10" s="125">
        <f t="shared" si="2"/>
        <v>148.43263119589272</v>
      </c>
      <c r="I10" s="125">
        <f t="shared" si="2"/>
        <v>147.95522463465127</v>
      </c>
      <c r="J10" s="125">
        <f t="shared" si="2"/>
        <v>147.00260108426076</v>
      </c>
      <c r="K10" s="125">
        <f t="shared" si="2"/>
        <v>146.12927913724496</v>
      </c>
      <c r="L10" s="125">
        <f t="shared" si="2"/>
        <v>145.76206769551442</v>
      </c>
      <c r="M10" s="125">
        <f t="shared" si="2"/>
        <v>144.85867233406537</v>
      </c>
      <c r="N10" s="126">
        <f t="shared" si="2"/>
        <v>144.61216058952317</v>
      </c>
      <c r="O10" s="69">
        <v>146.66137835064956</v>
      </c>
      <c r="P10" s="101">
        <v>149.72973906030151</v>
      </c>
      <c r="Q10" s="94">
        <v>153.93123155366212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7.2351861929156067</v>
      </c>
      <c r="D11" s="109">
        <v>8.0563457783202033</v>
      </c>
      <c r="E11" s="109">
        <v>7.4723933221074867</v>
      </c>
      <c r="F11" s="109">
        <v>6.9016405215568835</v>
      </c>
      <c r="G11" s="109">
        <v>6.6064473918860251</v>
      </c>
      <c r="H11" s="109">
        <v>6.564458211747958</v>
      </c>
      <c r="I11" s="109">
        <v>6.6260581215080236</v>
      </c>
      <c r="J11" s="109">
        <v>6.0308059256060238</v>
      </c>
      <c r="K11" s="109">
        <v>6.3765531654662864</v>
      </c>
      <c r="L11" s="109">
        <v>6.4918768631348769</v>
      </c>
      <c r="M11" s="109">
        <v>6.2379330356349723</v>
      </c>
      <c r="N11" s="109">
        <v>6.6595230854704708</v>
      </c>
      <c r="O11" s="115">
        <v>6.5439414660125603</v>
      </c>
      <c r="P11" s="102">
        <v>6.1039522338045114</v>
      </c>
      <c r="Q11" s="95">
        <v>5.3677260856295455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6.73044987950981</v>
      </c>
      <c r="D12" s="110">
        <v>6.7001474570979678</v>
      </c>
      <c r="E12" s="110">
        <v>6.51801553686487</v>
      </c>
      <c r="F12" s="110">
        <v>6.138805624085296</v>
      </c>
      <c r="G12" s="110">
        <v>5.8547573989428132</v>
      </c>
      <c r="H12" s="110">
        <v>5.8655969562336345</v>
      </c>
      <c r="I12" s="110">
        <v>6.2257066126186311</v>
      </c>
      <c r="J12" s="110">
        <v>5.6299640090630358</v>
      </c>
      <c r="K12" s="110">
        <v>5.7091847513444707</v>
      </c>
      <c r="L12" s="110">
        <v>6.4567094037313213</v>
      </c>
      <c r="M12" s="110">
        <v>5.9010781363598053</v>
      </c>
      <c r="N12" s="110">
        <v>5.9618213373589857</v>
      </c>
      <c r="O12" s="116">
        <v>6.0419433158174751</v>
      </c>
      <c r="P12" s="90">
        <v>6.0034247187115373</v>
      </c>
      <c r="Q12" s="96">
        <v>5.1011498307432799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4.7122635649340339</v>
      </c>
      <c r="D13" s="61">
        <f t="shared" ref="D13:N13" si="3">D$12/$O12*$O13</f>
        <v>4.6910475981536734</v>
      </c>
      <c r="E13" s="61">
        <f t="shared" si="3"/>
        <v>4.5635295827029134</v>
      </c>
      <c r="F13" s="61">
        <f t="shared" si="3"/>
        <v>4.2980291945500868</v>
      </c>
      <c r="G13" s="61">
        <f t="shared" si="3"/>
        <v>4.0991554006751683</v>
      </c>
      <c r="H13" s="61">
        <f t="shared" si="3"/>
        <v>4.1067446186020495</v>
      </c>
      <c r="I13" s="61">
        <f t="shared" si="3"/>
        <v>4.3588721351191966</v>
      </c>
      <c r="J13" s="61">
        <f t="shared" si="3"/>
        <v>3.9417683433859705</v>
      </c>
      <c r="K13" s="61">
        <f t="shared" si="3"/>
        <v>3.997234029056751</v>
      </c>
      <c r="L13" s="61">
        <f t="shared" si="3"/>
        <v>4.520606648479494</v>
      </c>
      <c r="M13" s="61">
        <f t="shared" si="3"/>
        <v>4.1315864457224674</v>
      </c>
      <c r="N13" s="118">
        <f t="shared" si="3"/>
        <v>4.1741152481071824</v>
      </c>
      <c r="O13" s="116">
        <v>4.2302119261301181</v>
      </c>
      <c r="P13" s="90">
        <v>5.3903750710509346</v>
      </c>
      <c r="Q13" s="96">
        <v>6.2075267642012024</v>
      </c>
    </row>
    <row r="14" spans="1:156" ht="15.75" customHeight="1" thickBot="1" x14ac:dyDescent="0.3">
      <c r="A14" s="141"/>
      <c r="B14" s="122" t="s">
        <v>51</v>
      </c>
      <c r="C14" s="62">
        <f>C12/$O12*$O14</f>
        <v>4.1782017136781535</v>
      </c>
      <c r="D14" s="63">
        <f>D12/$O12*$O14</f>
        <v>4.1593902470575932</v>
      </c>
      <c r="E14" s="63">
        <f t="shared" ref="E14:N14" si="4">E12/$O12*$O14</f>
        <v>4.0463244171566588</v>
      </c>
      <c r="F14" s="63">
        <f t="shared" si="4"/>
        <v>3.8109143723923471</v>
      </c>
      <c r="G14" s="63">
        <f t="shared" si="4"/>
        <v>3.6345798327547083</v>
      </c>
      <c r="H14" s="63">
        <f t="shared" si="4"/>
        <v>3.6413089307583801</v>
      </c>
      <c r="I14" s="63">
        <f t="shared" si="4"/>
        <v>3.8648617110859602</v>
      </c>
      <c r="J14" s="63">
        <f t="shared" si="4"/>
        <v>3.4950301527728982</v>
      </c>
      <c r="K14" s="63">
        <f t="shared" si="4"/>
        <v>3.5442096648537835</v>
      </c>
      <c r="L14" s="63">
        <f t="shared" si="4"/>
        <v>4.0082661305482992</v>
      </c>
      <c r="M14" s="63">
        <f t="shared" si="4"/>
        <v>3.6633353227916698</v>
      </c>
      <c r="N14" s="119">
        <f t="shared" si="4"/>
        <v>3.7010441462808297</v>
      </c>
      <c r="O14" s="117">
        <v>3.750783137535739</v>
      </c>
      <c r="P14" s="103">
        <v>4.0230506042231591</v>
      </c>
      <c r="Q14" s="97">
        <v>5.7966696250367873</v>
      </c>
    </row>
    <row r="15" spans="1:156" x14ac:dyDescent="0.25">
      <c r="A15" s="139" t="s">
        <v>40</v>
      </c>
      <c r="B15" s="120" t="s">
        <v>38</v>
      </c>
      <c r="C15" s="112">
        <v>-2.5040852498076682</v>
      </c>
      <c r="D15" s="109">
        <v>-3.1356722143079234</v>
      </c>
      <c r="E15" s="109">
        <v>-2.6162707454741874</v>
      </c>
      <c r="F15" s="109">
        <v>-3.1931266722397451</v>
      </c>
      <c r="G15" s="109">
        <v>-2.459201646338161</v>
      </c>
      <c r="H15" s="109">
        <v>-2.6870596823133024</v>
      </c>
      <c r="I15" s="109">
        <v>-2.7745115817564097</v>
      </c>
      <c r="J15" s="109">
        <v>-2.5968040216793979</v>
      </c>
      <c r="K15" s="109">
        <v>-2.8667585384187717</v>
      </c>
      <c r="L15" s="109">
        <v>-2.7106994138191292</v>
      </c>
      <c r="M15" s="109">
        <v>-2.7980989917704315</v>
      </c>
      <c r="N15" s="109">
        <v>-3.1999200792393534</v>
      </c>
      <c r="O15" s="109">
        <v>-2.9617482455508046</v>
      </c>
      <c r="P15" s="90">
        <v>-2.4034892529482637</v>
      </c>
      <c r="Q15" s="96">
        <v>-2.6358546894472084</v>
      </c>
    </row>
    <row r="16" spans="1:156" ht="15.75" thickBot="1" x14ac:dyDescent="0.3">
      <c r="A16" s="140"/>
      <c r="B16" s="113" t="s">
        <v>39</v>
      </c>
      <c r="C16" s="114">
        <v>-2.3609251642755265</v>
      </c>
      <c r="D16" s="110">
        <v>-2.1108282830384049</v>
      </c>
      <c r="E16" s="110">
        <v>-2.3833936946501026</v>
      </c>
      <c r="F16" s="110">
        <v>-3.3320734904885829</v>
      </c>
      <c r="G16" s="110">
        <v>-2.8986364439303434</v>
      </c>
      <c r="H16" s="110">
        <v>-2.4825009010689576</v>
      </c>
      <c r="I16" s="110">
        <v>-2.9914878982287969</v>
      </c>
      <c r="J16" s="110">
        <v>-3.331333478065813</v>
      </c>
      <c r="K16" s="110">
        <v>-3.3631875872677273</v>
      </c>
      <c r="L16" s="110">
        <v>-4.0624337266642234</v>
      </c>
      <c r="M16" s="110">
        <v>-4.2204302036533488</v>
      </c>
      <c r="N16" s="110">
        <v>-3.3871737437476299</v>
      </c>
      <c r="O16" s="116">
        <v>-3.1586103783955921</v>
      </c>
      <c r="P16" s="90">
        <v>-3.1158793564444203</v>
      </c>
      <c r="Q16" s="96">
        <v>-2.9418746027208975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-1.5230389027927334</v>
      </c>
      <c r="D17" s="61">
        <f t="shared" si="5"/>
        <v>-1.5230389027927334</v>
      </c>
      <c r="E17" s="61">
        <f t="shared" si="5"/>
        <v>-1.5230389027927334</v>
      </c>
      <c r="F17" s="61">
        <f t="shared" si="5"/>
        <v>-1.5230389027927334</v>
      </c>
      <c r="G17" s="61">
        <f t="shared" si="5"/>
        <v>-1.5230389027927334</v>
      </c>
      <c r="H17" s="61">
        <f t="shared" si="5"/>
        <v>-1.5230389027927334</v>
      </c>
      <c r="I17" s="61">
        <f t="shared" si="5"/>
        <v>-1.5230389027927334</v>
      </c>
      <c r="J17" s="61">
        <f t="shared" si="5"/>
        <v>-1.5230389027927334</v>
      </c>
      <c r="K17" s="61">
        <f t="shared" si="5"/>
        <v>-1.5230389027927334</v>
      </c>
      <c r="L17" s="61">
        <f t="shared" si="5"/>
        <v>-1.5230389027927334</v>
      </c>
      <c r="M17" s="61">
        <f t="shared" si="5"/>
        <v>-1.5230389027927334</v>
      </c>
      <c r="N17" s="118">
        <f>$O17</f>
        <v>-1.5230389027927334</v>
      </c>
      <c r="O17" s="116">
        <v>-1.5230389027927334</v>
      </c>
      <c r="P17" s="90">
        <v>-2.3649985718457489</v>
      </c>
      <c r="Q17" s="96">
        <v>-2.5714839826864151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-2.3563030669902267</v>
      </c>
      <c r="D18" s="63">
        <f t="shared" si="5"/>
        <v>-2.3563030669902267</v>
      </c>
      <c r="E18" s="63">
        <f t="shared" si="5"/>
        <v>-2.3563030669902267</v>
      </c>
      <c r="F18" s="63">
        <f t="shared" si="5"/>
        <v>-2.3563030669902267</v>
      </c>
      <c r="G18" s="63">
        <f t="shared" si="5"/>
        <v>-2.3563030669902267</v>
      </c>
      <c r="H18" s="63">
        <f t="shared" si="5"/>
        <v>-2.3563030669902267</v>
      </c>
      <c r="I18" s="63">
        <f t="shared" si="5"/>
        <v>-2.3563030669902267</v>
      </c>
      <c r="J18" s="63">
        <f t="shared" si="5"/>
        <v>-2.3563030669902267</v>
      </c>
      <c r="K18" s="63">
        <f t="shared" si="5"/>
        <v>-2.3563030669902267</v>
      </c>
      <c r="L18" s="63">
        <f t="shared" si="5"/>
        <v>-2.3563030669902267</v>
      </c>
      <c r="M18" s="63">
        <f t="shared" si="5"/>
        <v>-2.3563030669902267</v>
      </c>
      <c r="N18" s="119">
        <f>$O18</f>
        <v>-2.3563030669902267</v>
      </c>
      <c r="O18" s="117">
        <v>-2.3563030669902267</v>
      </c>
      <c r="P18" s="103">
        <v>-1.1058272378263765</v>
      </c>
      <c r="Q18" s="97">
        <v>-2.4678800982760594</v>
      </c>
      <c r="R18" s="36"/>
    </row>
    <row r="19" spans="1:274" x14ac:dyDescent="0.25">
      <c r="A19" s="40"/>
      <c r="B19" s="40"/>
      <c r="C19" s="112">
        <v>1.0043541688217932</v>
      </c>
      <c r="D19" s="109">
        <v>0.99773005578432483</v>
      </c>
      <c r="E19" s="110">
        <v>0.96125056449901869</v>
      </c>
      <c r="F19" s="110">
        <v>0.9774946758406895</v>
      </c>
      <c r="G19" s="110">
        <v>1.0233843022181965</v>
      </c>
      <c r="H19" s="110">
        <v>1.0244396964053113</v>
      </c>
      <c r="I19" s="110">
        <v>1.0170163724664656</v>
      </c>
      <c r="J19" s="110">
        <v>0.99104749487901589</v>
      </c>
      <c r="K19" s="110">
        <v>0.96368933028964887</v>
      </c>
      <c r="L19" s="110">
        <v>0.97876824629915649</v>
      </c>
      <c r="M19" s="110">
        <v>0.96868432988525965</v>
      </c>
      <c r="N19" s="110">
        <v>0.96665401293034936</v>
      </c>
      <c r="O19" s="112"/>
      <c r="P19" s="20"/>
      <c r="Q19" s="20"/>
    </row>
    <row r="20" spans="1:274" ht="15.75" thickBot="1" x14ac:dyDescent="0.3">
      <c r="A20" s="40"/>
      <c r="B20" s="40" t="s">
        <v>57</v>
      </c>
      <c r="C20" s="129">
        <v>-1.929476248416484E-2</v>
      </c>
      <c r="D20" s="130">
        <v>7.2319928742634574E-4</v>
      </c>
      <c r="E20" s="128">
        <v>4.8023021292621898E-4</v>
      </c>
      <c r="F20" s="128">
        <v>7.8033049826172656E-4</v>
      </c>
      <c r="G20" s="128">
        <v>-8.4991801199336799E-10</v>
      </c>
      <c r="H20" s="128">
        <v>-1.2362573347601165E-8</v>
      </c>
      <c r="I20" s="128">
        <v>1.8758667798744977E-7</v>
      </c>
      <c r="J20" s="128">
        <v>2.187459029259532E-4</v>
      </c>
      <c r="K20" s="128">
        <v>5.1799665366100722E-4</v>
      </c>
      <c r="L20" s="128">
        <v>1.1549989118976934E-5</v>
      </c>
      <c r="M20" s="128">
        <v>-1.1980315279568077E-9</v>
      </c>
      <c r="N20" s="128">
        <v>1.732544020877108E-4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3.7639575171275355E-6</v>
      </c>
      <c r="D21" s="15">
        <f t="shared" si="6"/>
        <v>1.0278074676066147E-2</v>
      </c>
      <c r="E21" s="15">
        <f t="shared" si="6"/>
        <v>2.8197169356854585E-2</v>
      </c>
      <c r="F21" s="15">
        <f t="shared" si="6"/>
        <v>4.8134757937392442E-2</v>
      </c>
      <c r="G21" s="15">
        <f t="shared" si="6"/>
        <v>4.9189724214995921E-2</v>
      </c>
      <c r="H21" s="15">
        <f t="shared" si="6"/>
        <v>6.0776916642018307E-2</v>
      </c>
      <c r="I21" s="15">
        <f t="shared" si="6"/>
        <v>6.7147651288424606E-2</v>
      </c>
      <c r="J21" s="15">
        <f t="shared" si="6"/>
        <v>7.4743651894576393E-2</v>
      </c>
      <c r="K21" s="15">
        <f t="shared" si="6"/>
        <v>7.8621882707701984E-2</v>
      </c>
      <c r="L21" s="15">
        <f t="shared" si="6"/>
        <v>9.3520063523945166E-2</v>
      </c>
      <c r="M21" s="15">
        <f t="shared" si="6"/>
        <v>0.10283184659084915</v>
      </c>
      <c r="N21" s="15">
        <f t="shared" si="6"/>
        <v>0.10995018151241258</v>
      </c>
      <c r="O21" s="16">
        <f>O5/(O3*$P21 + O5)</f>
        <v>0.11592842768876066</v>
      </c>
      <c r="P21" s="131">
        <f>(1 - P$1) / P$1 * (P5/P3)</f>
        <v>1.1072693606269832</v>
      </c>
      <c r="Q21" s="132">
        <f>(1 - Q$1) / Q$1 * (Q5/Q3)</f>
        <v>0.81840293393323782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1.0783465635938768E-2</v>
      </c>
      <c r="E22" s="52">
        <f t="shared" si="7"/>
        <v>1.873761697988564E-2</v>
      </c>
      <c r="F22" s="52">
        <f t="shared" si="7"/>
        <v>4.1284151306538591E-2</v>
      </c>
      <c r="G22" s="52">
        <f t="shared" si="7"/>
        <v>3.5710789424150929E-2</v>
      </c>
      <c r="H22" s="52">
        <f t="shared" si="7"/>
        <v>5.9296145718243001E-2</v>
      </c>
      <c r="I22" s="52">
        <f t="shared" si="7"/>
        <v>5.7054650552599402E-2</v>
      </c>
      <c r="J22" s="52">
        <f t="shared" si="7"/>
        <v>6.5705663166153602E-2</v>
      </c>
      <c r="K22" s="52">
        <f t="shared" si="7"/>
        <v>8.0949488877737535E-2</v>
      </c>
      <c r="L22" s="52">
        <f t="shared" si="7"/>
        <v>8.875455970540895E-2</v>
      </c>
      <c r="M22" s="52">
        <f t="shared" si="7"/>
        <v>0.101475433585528</v>
      </c>
      <c r="N22" s="52">
        <f t="shared" si="7"/>
        <v>9.3909500546576832E-2</v>
      </c>
      <c r="O22" s="53">
        <f t="shared" si="7"/>
        <v>0.10282227962255272</v>
      </c>
      <c r="P22" s="21">
        <f>(1 - P$1) / P$1 * (P6/P4)</f>
        <v>1.0438917999529531</v>
      </c>
      <c r="Q22" s="22">
        <f>(1 - Q$1) / Q$1 * (Q6/Q4)</f>
        <v>0.86177871936529304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80.456999999999994</v>
      </c>
      <c r="D27" s="37">
        <v>64.813999999999993</v>
      </c>
      <c r="E27" s="37">
        <v>61.22</v>
      </c>
      <c r="F27" s="37">
        <v>61</v>
      </c>
      <c r="G27" s="37">
        <v>61.593000000000004</v>
      </c>
      <c r="H27" s="37">
        <v>63.067</v>
      </c>
      <c r="I27" s="37">
        <v>62.753999999999998</v>
      </c>
      <c r="J27" s="37">
        <v>62.344000000000001</v>
      </c>
      <c r="K27" s="37">
        <v>62.606999999999999</v>
      </c>
      <c r="L27" s="37">
        <v>66.59</v>
      </c>
      <c r="M27" s="37">
        <v>66.31</v>
      </c>
      <c r="N27" s="37">
        <v>63.576000000000001</v>
      </c>
      <c r="O27" s="37">
        <v>59.322000000000003</v>
      </c>
      <c r="P27" s="37">
        <v>57.39</v>
      </c>
      <c r="Q27" s="37">
        <v>55.831000000000003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73.059809212386085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63.404306911883438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7.3971907876139085</v>
      </c>
      <c r="AJ27" s="4">
        <f t="shared" ref="AJ27:AJ90" si="24">IF(OR($B27 &lt; D$230, $B27 &gt; D$233), 0, D27-T27)</f>
        <v>1.4096930881165548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73.059809212224081</v>
      </c>
      <c r="AZ27" s="2">
        <f t="shared" ref="AZ27:BM42" si="37">IF(OR($B27 &lt; D$230, $B27 &gt; D$233), #N/A, ((1-FH27)*DL27) + (FH27 - FX27)*EB27 + (FX27*ER27))</f>
        <v>63.404306911646195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80.456999999999994</v>
      </c>
      <c r="BP27" s="2">
        <f t="shared" ref="BP27:BP90" si="39">IF(AND(IZ27 &lt; $CC$22, $B27 &lt; D$7, $B27 &gt; D$230), D27, "")</f>
        <v>64.813999999999993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73.261716216216215</v>
      </c>
      <c r="DL27" s="2">
        <f t="shared" ref="DL27:DY42" si="70">BP$228*$B27+BP$229</f>
        <v>63.288696153846146</v>
      </c>
      <c r="DM27" s="2">
        <f t="shared" si="70"/>
        <v>58.678764634146326</v>
      </c>
      <c r="DN27" s="2">
        <f t="shared" si="70"/>
        <v>58.717300689353337</v>
      </c>
      <c r="DO27" s="2">
        <f t="shared" si="70"/>
        <v>57.736867226890766</v>
      </c>
      <c r="DP27" s="2">
        <f t="shared" si="70"/>
        <v>58.553274817674819</v>
      </c>
      <c r="DQ27" s="2">
        <f t="shared" si="70"/>
        <v>58.279508065208084</v>
      </c>
      <c r="DR27" s="2">
        <f t="shared" si="70"/>
        <v>57.558961452762944</v>
      </c>
      <c r="DS27" s="2">
        <f t="shared" si="70"/>
        <v>61.530618181818184</v>
      </c>
      <c r="DT27" s="2">
        <f t="shared" si="70"/>
        <v>62.84068823529411</v>
      </c>
      <c r="DU27" s="2">
        <f t="shared" si="70"/>
        <v>62.481914285714282</v>
      </c>
      <c r="DV27" s="2">
        <f t="shared" si="70"/>
        <v>61.484482196482205</v>
      </c>
      <c r="DW27" s="2">
        <f t="shared" si="70"/>
        <v>57.322146218487383</v>
      </c>
      <c r="DX27" s="2">
        <f t="shared" si="70"/>
        <v>54.339340797682681</v>
      </c>
      <c r="DY27" s="2">
        <f t="shared" si="70"/>
        <v>53.101413793103447</v>
      </c>
      <c r="EA27" s="2">
        <f t="shared" ref="EA27:EA83" si="71">CE$228*$B27+CE$229</f>
        <v>67.495694132665903</v>
      </c>
      <c r="EB27" s="2">
        <f t="shared" ref="EB27:EB90" si="72">CF$228*$B27+CF$229</f>
        <v>67.844912469569934</v>
      </c>
      <c r="EC27" s="2">
        <f t="shared" ref="EC27:EC90" si="73">CG$228*$B27+CG$229</f>
        <v>62.863200022893572</v>
      </c>
      <c r="ED27" s="2">
        <f t="shared" ref="ED27:ED90" si="74">CH$228*$B27+CH$229</f>
        <v>64.464929641907517</v>
      </c>
      <c r="EE27" s="2">
        <f t="shared" ref="EE27:EE90" si="75">CI$228*$B27+CI$229</f>
        <v>63.051316421987742</v>
      </c>
      <c r="EF27" s="2">
        <f t="shared" ref="EF27:EF90" si="76">CJ$228*$B27+CJ$229</f>
        <v>71.185300460939487</v>
      </c>
      <c r="EG27" s="2">
        <f t="shared" ref="EG27:EG90" si="77">CK$228*$B27+CK$229</f>
        <v>68.211140144441131</v>
      </c>
      <c r="EH27" s="2">
        <f t="shared" ref="EH27:EH90" si="78">CL$228*$B27+CL$229</f>
        <v>71.492391400409332</v>
      </c>
      <c r="EI27" s="2">
        <f t="shared" ref="EI27:EI90" si="79">CM$228*$B27+CM$229</f>
        <v>73.796653073149216</v>
      </c>
      <c r="EJ27" s="2">
        <f t="shared" ref="EJ27:EJ90" si="80">CN$228*$B27+CN$229</f>
        <v>76.244432495092099</v>
      </c>
      <c r="EK27" s="2">
        <f t="shared" ref="EK27:EK90" si="81">CO$228*$B27+CO$229</f>
        <v>71.468956106040849</v>
      </c>
      <c r="EL27" s="2">
        <f t="shared" ref="EL27:EL90" si="82">CP$228*$B27+CP$229</f>
        <v>58.414914116902303</v>
      </c>
      <c r="EM27" s="2">
        <f t="shared" ref="EM27:EM90" si="83">CQ$228*$B27+CQ$229</f>
        <v>59.675962894468547</v>
      </c>
      <c r="EN27" s="2">
        <f t="shared" ref="EN27:EN90" si="84">CR$228*$B27+CR$229</f>
        <v>64.172054820789356</v>
      </c>
      <c r="EO27" s="2">
        <f t="shared" ref="EO27:EO90" si="85">CS$228*$B27+CS$229</f>
        <v>59.437067690327503</v>
      </c>
      <c r="EQ27" s="2">
        <f t="shared" ref="EQ27:EQ90" si="86">CU$228*$B27+CU$229</f>
        <v>67.495694132665903</v>
      </c>
      <c r="ER27" s="2">
        <f t="shared" ref="ER27:FE42" si="87">CV$228*$B27+CV$229</f>
        <v>64.674385682289142</v>
      </c>
      <c r="ES27" s="2">
        <f t="shared" si="87"/>
        <v>63.813262771197806</v>
      </c>
      <c r="ET27" s="2">
        <f t="shared" si="87"/>
        <v>60.217375814058492</v>
      </c>
      <c r="EU27" s="2">
        <f t="shared" si="87"/>
        <v>61.511277046749505</v>
      </c>
      <c r="EV27" s="2">
        <f t="shared" si="87"/>
        <v>69.579598859668494</v>
      </c>
      <c r="EW27" s="2">
        <f t="shared" si="87"/>
        <v>69.304619995299021</v>
      </c>
      <c r="EX27" s="2">
        <f t="shared" si="87"/>
        <v>68.217037152741256</v>
      </c>
      <c r="EY27" s="2">
        <f t="shared" si="87"/>
        <v>69.799771203708161</v>
      </c>
      <c r="EZ27" s="2">
        <f t="shared" si="87"/>
        <v>74.385989313492857</v>
      </c>
      <c r="FA27" s="2">
        <f t="shared" si="87"/>
        <v>67.504592471586022</v>
      </c>
      <c r="FB27" s="2">
        <f t="shared" si="87"/>
        <v>64.221811698890065</v>
      </c>
      <c r="FC27" s="2">
        <f t="shared" si="87"/>
        <v>62.948656906017121</v>
      </c>
      <c r="FD27" s="2">
        <f t="shared" si="87"/>
        <v>64.236810518546747</v>
      </c>
      <c r="FE27" s="2">
        <f t="shared" si="87"/>
        <v>62.949282447125036</v>
      </c>
      <c r="FG27" s="2">
        <f t="shared" ref="FG27:FG90" si="88">POWER(10,($B27-C$231)/C$229)/(1+POWER(10,($B27-C$231)/C$229))</f>
        <v>3.5016689333907738E-2</v>
      </c>
      <c r="FH27" s="2">
        <f t="shared" ref="FH27:FU42" si="89">POWER(10,($B27-D$231)/D$229)/(1+POWER(10,($B27-D$231)/D$229))</f>
        <v>2.5374914378586601E-2</v>
      </c>
      <c r="FI27" s="2">
        <f t="shared" si="89"/>
        <v>2.0523163365943019E-2</v>
      </c>
      <c r="FJ27" s="2">
        <f t="shared" si="89"/>
        <v>2.2478438545864156E-2</v>
      </c>
      <c r="FK27" s="2">
        <f t="shared" si="89"/>
        <v>1.9805757267532694E-2</v>
      </c>
      <c r="FL27" s="2">
        <f t="shared" si="89"/>
        <v>2.0551164266445533E-2</v>
      </c>
      <c r="FM27" s="2">
        <f t="shared" si="89"/>
        <v>2.1398611803175541E-2</v>
      </c>
      <c r="FN27" s="2">
        <f t="shared" si="89"/>
        <v>1.8604247936835676E-2</v>
      </c>
      <c r="FO27" s="2">
        <f t="shared" si="89"/>
        <v>1.9592215213265419E-2</v>
      </c>
      <c r="FP27" s="2">
        <f t="shared" si="89"/>
        <v>1.8283594385544548E-2</v>
      </c>
      <c r="FQ27" s="2">
        <f t="shared" si="89"/>
        <v>1.7484407876793149E-2</v>
      </c>
      <c r="FR27" s="2">
        <f t="shared" si="89"/>
        <v>2.0200952927666018E-2</v>
      </c>
      <c r="FS27" s="2">
        <f t="shared" si="89"/>
        <v>1.9733357533264301E-2</v>
      </c>
      <c r="FT27" s="2">
        <f t="shared" si="89"/>
        <v>1.6744598630863999E-2</v>
      </c>
      <c r="FU27" s="2">
        <f t="shared" si="89"/>
        <v>1.304470676511091E-2</v>
      </c>
      <c r="FW27" s="2">
        <f>POWER(10,($B27-C$232)/C$229)/(1+POWER(10,($B27-C$232)/C$229))</f>
        <v>9.8187928896147708E-10</v>
      </c>
      <c r="FX27" s="2">
        <f t="shared" ref="FX27:GK42" si="90">POWER(10,($B27-D$232)/D$229)/(1+POWER(10,($B27-D$232)/D$229))</f>
        <v>8.9609769989391103E-7</v>
      </c>
      <c r="FY27" s="2">
        <f t="shared" si="90"/>
        <v>1.0983828500836498E-6</v>
      </c>
      <c r="FZ27" s="2">
        <f t="shared" si="90"/>
        <v>1.1884292192939415E-6</v>
      </c>
      <c r="GA27" s="2">
        <f t="shared" si="90"/>
        <v>1.0711303481849462E-6</v>
      </c>
      <c r="GB27" s="2">
        <f t="shared" si="90"/>
        <v>1.1552986089460916E-6</v>
      </c>
      <c r="GC27" s="2">
        <f t="shared" si="90"/>
        <v>1.2072313094849526E-6</v>
      </c>
      <c r="GD27" s="2">
        <f t="shared" si="90"/>
        <v>1.3179392263454737E-6</v>
      </c>
      <c r="GE27" s="2">
        <f t="shared" si="90"/>
        <v>1.4283288692234646E-6</v>
      </c>
      <c r="GF27" s="2">
        <f t="shared" si="90"/>
        <v>1.4774631253324109E-6</v>
      </c>
      <c r="GG27" s="2">
        <f t="shared" si="90"/>
        <v>1.6056556406465222E-6</v>
      </c>
      <c r="GH27" s="2">
        <f t="shared" si="90"/>
        <v>1.6425283079005019E-6</v>
      </c>
      <c r="GI27" s="2">
        <f t="shared" si="90"/>
        <v>1.3600168068097227E-6</v>
      </c>
      <c r="GJ27" s="2">
        <f t="shared" si="90"/>
        <v>1.0252032926679456E-6</v>
      </c>
      <c r="GK27" s="2">
        <f t="shared" si="90"/>
        <v>6.9622631718839248E-7</v>
      </c>
      <c r="GM27" s="86">
        <f xml:space="preserve"> _xlfn.NORM.DIST($B27, C$7, ABS(C$11), TRUE) * _xlfn.NORM.DIST(($B27 - C$7)*C$15, 0, ABS(C$11), TRUE) * 2</f>
        <v>7.6310982733362034E-14</v>
      </c>
      <c r="GN27" s="86">
        <f t="shared" ref="GN27:HA42" si="91" xml:space="preserve"> _xlfn.NORM.DIST($B27, D$7, ABS(D$11), TRUE) * _xlfn.NORM.DIST(($B27 - D$7)*D$15, 0, ABS(D$11), TRUE) * 2</f>
        <v>1.2005316885671712E-13</v>
      </c>
      <c r="GO27" s="86">
        <f t="shared" si="91"/>
        <v>4.7979448929945713E-16</v>
      </c>
      <c r="GP27" s="86">
        <f t="shared" si="91"/>
        <v>3.3211964167883687E-17</v>
      </c>
      <c r="GQ27" s="86">
        <f t="shared" si="91"/>
        <v>4.9950906251438345E-19</v>
      </c>
      <c r="GR27" s="86">
        <f t="shared" si="91"/>
        <v>6.0546378387775999E-19</v>
      </c>
      <c r="GS27" s="86">
        <f t="shared" si="91"/>
        <v>1.8847272725675955E-18</v>
      </c>
      <c r="GT27" s="86">
        <f t="shared" si="91"/>
        <v>5.455269264329516E-22</v>
      </c>
      <c r="GU27" s="86">
        <f t="shared" si="91"/>
        <v>5.0760698953624029E-20</v>
      </c>
      <c r="GV27" s="86">
        <f t="shared" si="91"/>
        <v>5.100041456066226E-20</v>
      </c>
      <c r="GW27" s="86">
        <f t="shared" si="91"/>
        <v>1.8650567420923085E-21</v>
      </c>
      <c r="GX27" s="86">
        <f t="shared" si="91"/>
        <v>1.0618328978606247E-18</v>
      </c>
      <c r="GY27" s="86">
        <f t="shared" si="91"/>
        <v>2.7120323081462459E-19</v>
      </c>
      <c r="GZ27" s="86">
        <f t="shared" si="91"/>
        <v>1.94826857721229E-22</v>
      </c>
      <c r="HA27" s="86">
        <f t="shared" si="91"/>
        <v>2.2965536511581835E-29</v>
      </c>
      <c r="HC27" s="86">
        <f xml:space="preserve"> _xlfn.NORM.DIST($B27, C$8, ABS(C$12), TRUE) * _xlfn.NORM.DIST(($B27 - C$8)*C$16, 0, ABS(C$12), TRUE) * 2</f>
        <v>5.7579440691159557E-31</v>
      </c>
      <c r="HD27" s="86">
        <f t="shared" ref="HD27:HQ42" si="92" xml:space="preserve"> _xlfn.NORM.DIST($B27, D$8, ABS(D$12), TRUE) * _xlfn.NORM.DIST(($B27 - D$8)*D$16, 0, ABS(D$12), TRUE) * 2</f>
        <v>2.4192536227714085E-35</v>
      </c>
      <c r="HE27" s="86">
        <f t="shared" si="92"/>
        <v>2.7974250067288053E-38</v>
      </c>
      <c r="HF27" s="86">
        <f t="shared" si="92"/>
        <v>7.0460260973003913E-40</v>
      </c>
      <c r="HG27" s="86">
        <f t="shared" si="92"/>
        <v>3.5147194404146547E-45</v>
      </c>
      <c r="HH27" s="86">
        <f t="shared" si="92"/>
        <v>4.3029903308754707E-44</v>
      </c>
      <c r="HI27" s="86">
        <f t="shared" si="92"/>
        <v>2.4339040575965661E-39</v>
      </c>
      <c r="HJ27" s="86">
        <f t="shared" si="92"/>
        <v>1.6671874136905964E-47</v>
      </c>
      <c r="HK27" s="86">
        <f t="shared" si="92"/>
        <v>7.5095284946766001E-46</v>
      </c>
      <c r="HL27" s="86">
        <f t="shared" si="92"/>
        <v>6.5334986550761602E-37</v>
      </c>
      <c r="HM27" s="86">
        <f t="shared" si="92"/>
        <v>1.2066754499702536E-43</v>
      </c>
      <c r="HN27" s="86">
        <f t="shared" si="92"/>
        <v>6.0203335193601932E-42</v>
      </c>
      <c r="HO27" s="86">
        <f t="shared" si="92"/>
        <v>1.7547558166911041E-41</v>
      </c>
      <c r="HP27" s="86">
        <f t="shared" si="92"/>
        <v>1.3756447155648599E-43</v>
      </c>
      <c r="HQ27" s="86">
        <f t="shared" si="92"/>
        <v>7.7338905203382242E-61</v>
      </c>
      <c r="HS27" s="86">
        <f xml:space="preserve"> _xlfn.NORM.DIST($B27, C$9, ABS(C$13), TRUE) * _xlfn.NORM.DIST(($B27 - C$9)*C$17, 0, ABS(C$13), TRUE) * 2</f>
        <v>1.0436245773406572E-192</v>
      </c>
      <c r="HT27" s="86">
        <f t="shared" ref="HT27:IG42" si="93" xml:space="preserve"> _xlfn.NORM.DIST($B27, D$9, ABS(D$13), TRUE) * _xlfn.NORM.DIST(($B27 - D$9)*D$17, 0, ABS(D$13), TRUE) * 2</f>
        <v>8.5631520243865076E-145</v>
      </c>
      <c r="HU27" s="86">
        <f t="shared" si="93"/>
        <v>8.8885890799924786E-152</v>
      </c>
      <c r="HV27" s="86">
        <f t="shared" si="93"/>
        <v>1.0944300713449879E-164</v>
      </c>
      <c r="HW27" s="86">
        <f t="shared" si="93"/>
        <v>2.9175953144641933E-187</v>
      </c>
      <c r="HX27" s="86">
        <f t="shared" si="93"/>
        <v>5.848193393404318E-184</v>
      </c>
      <c r="HY27" s="86">
        <f t="shared" si="93"/>
        <v>8.2478314599174541E-163</v>
      </c>
      <c r="HZ27" s="86">
        <f t="shared" si="93"/>
        <v>7.5932353953709115E-196</v>
      </c>
      <c r="IA27" s="86">
        <f t="shared" si="93"/>
        <v>1.9060832085724186E-187</v>
      </c>
      <c r="IB27" s="86">
        <f t="shared" si="93"/>
        <v>1.0606739531359668E-148</v>
      </c>
      <c r="IC27" s="86">
        <f t="shared" si="93"/>
        <v>6.7722488142048851E-176</v>
      </c>
      <c r="ID27" s="86">
        <f t="shared" si="93"/>
        <v>2.3886297881700959E-170</v>
      </c>
      <c r="IE27" s="86">
        <f t="shared" si="93"/>
        <v>1.9386136901564037E-170</v>
      </c>
      <c r="IF27" s="86">
        <f t="shared" si="93"/>
        <v>2.1938430762167896E-111</v>
      </c>
      <c r="IG27" s="86">
        <f t="shared" si="93"/>
        <v>9.2605578173046181E-89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2.691155293961994E-289</v>
      </c>
      <c r="IK27" s="86">
        <f t="shared" si="94"/>
        <v>9.2088847422814149E-297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1.5022756434111787E-289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3.4962202413411555E-303</v>
      </c>
      <c r="IW27" s="86">
        <f t="shared" si="94"/>
        <v>2.2415829374771705E-155</v>
      </c>
      <c r="IY27" s="86">
        <f>GM27+HC27+HS27+II27</f>
        <v>7.6310982733362034E-14</v>
      </c>
      <c r="IZ27" s="86">
        <f t="shared" ref="IZ27:JM27" si="95">GN27+HD27+HT27+IJ27</f>
        <v>1.2005316885671712E-13</v>
      </c>
      <c r="JA27" s="86">
        <f t="shared" si="95"/>
        <v>4.7979448929945713E-16</v>
      </c>
      <c r="JB27" s="86">
        <f t="shared" si="95"/>
        <v>3.3211964167883687E-17</v>
      </c>
      <c r="JC27" s="86">
        <f t="shared" si="95"/>
        <v>4.9950906251438345E-19</v>
      </c>
      <c r="JD27" s="86">
        <f t="shared" si="95"/>
        <v>6.0546378387775999E-19</v>
      </c>
      <c r="JE27" s="86">
        <f t="shared" si="95"/>
        <v>1.8847272725675955E-18</v>
      </c>
      <c r="JF27" s="86">
        <f t="shared" si="95"/>
        <v>5.455269264329516E-22</v>
      </c>
      <c r="JG27" s="86">
        <f t="shared" si="95"/>
        <v>5.0760698953624029E-20</v>
      </c>
      <c r="JH27" s="86">
        <f t="shared" si="95"/>
        <v>5.100041456066226E-20</v>
      </c>
      <c r="JI27" s="86">
        <f t="shared" si="95"/>
        <v>1.8650567420923085E-21</v>
      </c>
      <c r="JJ27" s="86">
        <f t="shared" si="95"/>
        <v>1.0618328978606247E-18</v>
      </c>
      <c r="JK27" s="86">
        <f t="shared" si="95"/>
        <v>2.7120323081462459E-19</v>
      </c>
      <c r="JL27" s="86">
        <f t="shared" si="95"/>
        <v>1.94826857721229E-22</v>
      </c>
      <c r="JM27" s="86">
        <f t="shared" si="95"/>
        <v>2.2965536511581835E-29</v>
      </c>
    </row>
    <row r="28" spans="1:274" x14ac:dyDescent="0.25">
      <c r="B28" s="2">
        <v>1</v>
      </c>
      <c r="C28" s="37">
        <v>79.028999999999996</v>
      </c>
      <c r="D28" s="37">
        <v>65.983000000000004</v>
      </c>
      <c r="E28" s="37">
        <v>62.033999999999999</v>
      </c>
      <c r="F28" s="37">
        <v>60.356000000000002</v>
      </c>
      <c r="G28" s="37">
        <v>59.966000000000001</v>
      </c>
      <c r="H28" s="37">
        <v>61.732999999999997</v>
      </c>
      <c r="I28" s="37">
        <v>62.524999999999999</v>
      </c>
      <c r="J28" s="37">
        <v>60.82</v>
      </c>
      <c r="K28" s="37">
        <v>64.573999999999998</v>
      </c>
      <c r="L28" s="37">
        <v>66.343999999999994</v>
      </c>
      <c r="M28" s="37">
        <v>64.585999999999999</v>
      </c>
      <c r="N28" s="37">
        <v>63.847000000000001</v>
      </c>
      <c r="O28" s="37">
        <v>58.406999999999996</v>
      </c>
      <c r="P28" s="37">
        <v>57.847000000000001</v>
      </c>
      <c r="Q28" s="37">
        <v>53.406999999999996</v>
      </c>
      <c r="S28" s="4">
        <f t="shared" si="8"/>
        <v>73.248168592503234</v>
      </c>
      <c r="T28" s="4">
        <f t="shared" si="9"/>
        <v>63.647727074002766</v>
      </c>
      <c r="U28" s="4">
        <f t="shared" si="10"/>
        <v>59.02770990725071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5.7808314074967626</v>
      </c>
      <c r="AJ28" s="4">
        <f t="shared" si="24"/>
        <v>2.3352729259972378</v>
      </c>
      <c r="AK28" s="4">
        <f t="shared" si="25"/>
        <v>3.006290092749289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73.248168592052252</v>
      </c>
      <c r="AZ28" s="2">
        <f t="shared" si="37"/>
        <v>63.647727073411673</v>
      </c>
      <c r="BA28" s="2">
        <f t="shared" si="37"/>
        <v>59.027709907247427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79.028999999999996</v>
      </c>
      <c r="BP28" s="2">
        <f t="shared" si="39"/>
        <v>65.983000000000004</v>
      </c>
      <c r="BQ28" s="2">
        <f t="shared" si="40"/>
        <v>62.033999999999999</v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73.479456241956242</v>
      </c>
      <c r="DL28" s="2">
        <f t="shared" si="70"/>
        <v>63.53050566801619</v>
      </c>
      <c r="DM28" s="2">
        <f t="shared" si="70"/>
        <v>58.941111498257825</v>
      </c>
      <c r="DN28" s="2">
        <f t="shared" si="70"/>
        <v>58.944127585074966</v>
      </c>
      <c r="DO28" s="2">
        <f t="shared" si="70"/>
        <v>58.009150140056029</v>
      </c>
      <c r="DP28" s="2">
        <f t="shared" si="70"/>
        <v>58.836409695409699</v>
      </c>
      <c r="DQ28" s="2">
        <f t="shared" si="70"/>
        <v>58.591896610896633</v>
      </c>
      <c r="DR28" s="2">
        <f t="shared" si="70"/>
        <v>57.808775289661341</v>
      </c>
      <c r="DS28" s="2">
        <f t="shared" si="70"/>
        <v>61.708104354469064</v>
      </c>
      <c r="DT28" s="2">
        <f t="shared" si="70"/>
        <v>63.075593277310915</v>
      </c>
      <c r="DU28" s="2">
        <f t="shared" si="70"/>
        <v>62.713433613445375</v>
      </c>
      <c r="DV28" s="2">
        <f t="shared" si="70"/>
        <v>61.653368296868308</v>
      </c>
      <c r="DW28" s="2">
        <f t="shared" si="70"/>
        <v>57.522343697478981</v>
      </c>
      <c r="DX28" s="2">
        <f t="shared" si="70"/>
        <v>54.532938725490169</v>
      </c>
      <c r="DY28" s="2">
        <f t="shared" si="70"/>
        <v>53.239844827586204</v>
      </c>
      <c r="EA28" s="2">
        <f t="shared" si="71"/>
        <v>67.435210894797834</v>
      </c>
      <c r="EB28" s="2">
        <f t="shared" si="72"/>
        <v>67.754036651338936</v>
      </c>
      <c r="EC28" s="2">
        <f t="shared" si="73"/>
        <v>62.79695144658649</v>
      </c>
      <c r="ED28" s="2">
        <f t="shared" si="74"/>
        <v>64.368406816533707</v>
      </c>
      <c r="EE28" s="2">
        <f t="shared" si="75"/>
        <v>62.964191402796374</v>
      </c>
      <c r="EF28" s="2">
        <f t="shared" si="76"/>
        <v>71.048610886525353</v>
      </c>
      <c r="EG28" s="2">
        <f t="shared" si="77"/>
        <v>68.098020303004674</v>
      </c>
      <c r="EH28" s="2">
        <f t="shared" si="78"/>
        <v>71.339760662139355</v>
      </c>
      <c r="EI28" s="2">
        <f t="shared" si="79"/>
        <v>73.630742362604039</v>
      </c>
      <c r="EJ28" s="2">
        <f t="shared" si="80"/>
        <v>76.077992689539144</v>
      </c>
      <c r="EK28" s="2">
        <f t="shared" si="81"/>
        <v>71.332828220466808</v>
      </c>
      <c r="EL28" s="2">
        <f t="shared" si="82"/>
        <v>58.397738235914751</v>
      </c>
      <c r="EM28" s="2">
        <f t="shared" si="83"/>
        <v>59.619763947175002</v>
      </c>
      <c r="EN28" s="2">
        <f t="shared" si="84"/>
        <v>64.070545651062233</v>
      </c>
      <c r="EO28" s="2">
        <f t="shared" si="85"/>
        <v>59.383376364491482</v>
      </c>
      <c r="EQ28" s="2">
        <f t="shared" si="86"/>
        <v>67.435210894797834</v>
      </c>
      <c r="ER28" s="2">
        <f t="shared" si="87"/>
        <v>64.611984497236648</v>
      </c>
      <c r="ES28" s="2">
        <f t="shared" si="87"/>
        <v>63.73764050490783</v>
      </c>
      <c r="ET28" s="2">
        <f t="shared" si="87"/>
        <v>60.161318347801441</v>
      </c>
      <c r="EU28" s="2">
        <f t="shared" si="87"/>
        <v>61.437950968846827</v>
      </c>
      <c r="EV28" s="2">
        <f t="shared" si="87"/>
        <v>69.458067821855096</v>
      </c>
      <c r="EW28" s="2">
        <f t="shared" si="87"/>
        <v>69.180432532573363</v>
      </c>
      <c r="EX28" s="2">
        <f t="shared" si="87"/>
        <v>68.096855626353516</v>
      </c>
      <c r="EY28" s="2">
        <f t="shared" si="87"/>
        <v>69.673621301585797</v>
      </c>
      <c r="EZ28" s="2">
        <f t="shared" si="87"/>
        <v>74.237167333789984</v>
      </c>
      <c r="FA28" s="2">
        <f t="shared" si="87"/>
        <v>67.406872822233012</v>
      </c>
      <c r="FB28" s="2">
        <f t="shared" si="87"/>
        <v>64.148109091747216</v>
      </c>
      <c r="FC28" s="2">
        <f t="shared" si="87"/>
        <v>62.861184587719933</v>
      </c>
      <c r="FD28" s="2">
        <f t="shared" si="87"/>
        <v>64.134315807635716</v>
      </c>
      <c r="FE28" s="2">
        <f t="shared" si="87"/>
        <v>62.858208454008114</v>
      </c>
      <c r="FG28" s="2">
        <f t="shared" si="88"/>
        <v>3.8265761334905182E-2</v>
      </c>
      <c r="FH28" s="2">
        <f t="shared" si="89"/>
        <v>2.7755092382754643E-2</v>
      </c>
      <c r="FI28" s="2">
        <f t="shared" si="89"/>
        <v>2.2458732008757188E-2</v>
      </c>
      <c r="FJ28" s="2">
        <f t="shared" si="89"/>
        <v>2.4593781725931917E-2</v>
      </c>
      <c r="FK28" s="2">
        <f t="shared" si="89"/>
        <v>2.1675163584928474E-2</v>
      </c>
      <c r="FL28" s="2">
        <f t="shared" si="89"/>
        <v>2.248931307960703E-2</v>
      </c>
      <c r="FM28" s="2">
        <f t="shared" si="89"/>
        <v>2.3414771486666149E-2</v>
      </c>
      <c r="FN28" s="2">
        <f t="shared" si="89"/>
        <v>2.0362603294545336E-2</v>
      </c>
      <c r="FO28" s="2">
        <f t="shared" si="89"/>
        <v>2.1441906840416525E-2</v>
      </c>
      <c r="FP28" s="2">
        <f t="shared" si="89"/>
        <v>2.0012261597700441E-2</v>
      </c>
      <c r="FQ28" s="2">
        <f t="shared" si="89"/>
        <v>1.9138987138440026E-2</v>
      </c>
      <c r="FR28" s="2">
        <f t="shared" si="89"/>
        <v>2.2106819307876082E-2</v>
      </c>
      <c r="FS28" s="2">
        <f t="shared" si="89"/>
        <v>2.1596080816660226E-2</v>
      </c>
      <c r="FT28" s="2">
        <f t="shared" si="89"/>
        <v>1.8330474627815254E-2</v>
      </c>
      <c r="FU28" s="2">
        <f t="shared" si="89"/>
        <v>1.4285258120296015E-2</v>
      </c>
      <c r="FW28" s="2">
        <f t="shared" ref="FW28:FW91" si="112">POWER(10,($B28-C$232)/C$229)/(1+POWER(10,($B28-C$232)/C$229))</f>
        <v>1.0766092314888458E-9</v>
      </c>
      <c r="FX28" s="2">
        <f t="shared" si="90"/>
        <v>9.8255150460233293E-7</v>
      </c>
      <c r="FY28" s="2">
        <f t="shared" si="90"/>
        <v>1.2043527185090773E-6</v>
      </c>
      <c r="FZ28" s="2">
        <f t="shared" si="90"/>
        <v>1.3030865772066157E-6</v>
      </c>
      <c r="GA28" s="2">
        <f t="shared" si="90"/>
        <v>1.1744709506413731E-6</v>
      </c>
      <c r="GB28" s="2">
        <f t="shared" si="90"/>
        <v>1.2667595935494908E-6</v>
      </c>
      <c r="GC28" s="2">
        <f t="shared" si="90"/>
        <v>1.3237026543780031E-6</v>
      </c>
      <c r="GD28" s="2">
        <f t="shared" si="90"/>
        <v>1.4450914417827852E-6</v>
      </c>
      <c r="GE28" s="2">
        <f t="shared" si="90"/>
        <v>1.5661312462084328E-6</v>
      </c>
      <c r="GF28" s="2">
        <f t="shared" si="90"/>
        <v>1.6200058716120937E-6</v>
      </c>
      <c r="GG28" s="2">
        <f t="shared" si="90"/>
        <v>1.7605661277525919E-6</v>
      </c>
      <c r="GH28" s="2">
        <f t="shared" si="90"/>
        <v>1.8009961907602929E-6</v>
      </c>
      <c r="GI28" s="2">
        <f t="shared" si="90"/>
        <v>1.4912285793881021E-6</v>
      </c>
      <c r="GJ28" s="2">
        <f t="shared" si="90"/>
        <v>1.1241129458388557E-6</v>
      </c>
      <c r="GK28" s="2">
        <f t="shared" si="90"/>
        <v>7.6339692510026682E-7</v>
      </c>
      <c r="GM28" s="86">
        <f t="shared" ref="GM28:GM91" si="113" xml:space="preserve"> _xlfn.NORM.DIST($B28, C$7, ABS(C$11), TRUE) * _xlfn.NORM.DIST(($B28 - C$7)*C$15, 0, ABS(C$11), TRUE) * 2</f>
        <v>2.1629781334378251E-13</v>
      </c>
      <c r="GN28" s="86">
        <f t="shared" si="91"/>
        <v>3.040347260658649E-13</v>
      </c>
      <c r="GO28" s="86">
        <f t="shared" si="91"/>
        <v>1.431889571074666E-15</v>
      </c>
      <c r="GP28" s="86">
        <f t="shared" si="91"/>
        <v>1.1345468692072962E-16</v>
      </c>
      <c r="GQ28" s="86">
        <f t="shared" si="91"/>
        <v>1.9351274249156654E-18</v>
      </c>
      <c r="GR28" s="86">
        <f t="shared" si="91"/>
        <v>2.3582478832188277E-18</v>
      </c>
      <c r="GS28" s="86">
        <f t="shared" si="91"/>
        <v>7.113445086117277E-18</v>
      </c>
      <c r="GT28" s="86">
        <f t="shared" si="91"/>
        <v>2.7063095064556639E-21</v>
      </c>
      <c r="GU28" s="86">
        <f t="shared" si="91"/>
        <v>2.1455841841011654E-19</v>
      </c>
      <c r="GV28" s="86">
        <f t="shared" si="91"/>
        <v>2.1015000351892991E-19</v>
      </c>
      <c r="GW28" s="86">
        <f t="shared" si="91"/>
        <v>8.6019348068981159E-21</v>
      </c>
      <c r="GX28" s="86">
        <f t="shared" si="91"/>
        <v>4.0194176189517291E-18</v>
      </c>
      <c r="GY28" s="86">
        <f t="shared" si="91"/>
        <v>1.0751150069098399E-18</v>
      </c>
      <c r="GZ28" s="86">
        <f t="shared" si="91"/>
        <v>9.64604768852975E-22</v>
      </c>
      <c r="HA28" s="86">
        <f t="shared" si="91"/>
        <v>1.8662065047437559E-28</v>
      </c>
      <c r="HC28" s="86">
        <f xml:space="preserve"> _xlfn.NORM.DIST($B28, C$8, ABS(C$12), TRUE) * _xlfn.NORM.DIST(($B28 - C$8)*C$16, 0, ABS(C$12), TRUE) * 2</f>
        <v>3.2185914587331857E-30</v>
      </c>
      <c r="HD28" s="86">
        <f t="shared" si="92"/>
        <v>1.5423588514894751E-34</v>
      </c>
      <c r="HE28" s="86">
        <f t="shared" si="92"/>
        <v>2.0357829667617423E-37</v>
      </c>
      <c r="HF28" s="86">
        <f t="shared" si="92"/>
        <v>6.060652226618307E-39</v>
      </c>
      <c r="HG28" s="86">
        <f t="shared" si="92"/>
        <v>3.9004074731765594E-44</v>
      </c>
      <c r="HH28" s="86">
        <f t="shared" si="92"/>
        <v>4.6128558271265134E-43</v>
      </c>
      <c r="HI28" s="86">
        <f t="shared" si="92"/>
        <v>2.0017977976820338E-38</v>
      </c>
      <c r="HJ28" s="86">
        <f t="shared" si="92"/>
        <v>2.1741010434340015E-46</v>
      </c>
      <c r="HK28" s="86">
        <f t="shared" si="92"/>
        <v>9.0266855978830035E-45</v>
      </c>
      <c r="HL28" s="86">
        <f t="shared" si="92"/>
        <v>4.6656546732169047E-36</v>
      </c>
      <c r="HM28" s="86">
        <f t="shared" si="92"/>
        <v>1.2595795867311492E-42</v>
      </c>
      <c r="HN28" s="86">
        <f t="shared" si="92"/>
        <v>5.8530850570060096E-41</v>
      </c>
      <c r="HO28" s="86">
        <f t="shared" si="92"/>
        <v>1.6343295517284491E-40</v>
      </c>
      <c r="HP28" s="86">
        <f t="shared" si="92"/>
        <v>1.3778504820784743E-42</v>
      </c>
      <c r="HQ28" s="86">
        <f t="shared" si="92"/>
        <v>1.9325675874155602E-59</v>
      </c>
      <c r="HS28" s="86">
        <f t="shared" ref="HS28:HS91" si="114" xml:space="preserve"> _xlfn.NORM.DIST($B28, C$9, ABS(C$13), TRUE) * _xlfn.NORM.DIST(($B28 - C$9)*C$17, 0, ABS(C$13), TRUE) * 2</f>
        <v>5.5082145090101096E-190</v>
      </c>
      <c r="HT28" s="86">
        <f t="shared" si="93"/>
        <v>1.9883861828509021E-142</v>
      </c>
      <c r="HU28" s="86">
        <f t="shared" si="93"/>
        <v>2.7502029298990569E-149</v>
      </c>
      <c r="HV28" s="86">
        <f t="shared" si="93"/>
        <v>6.2325512172135317E-162</v>
      </c>
      <c r="HW28" s="86">
        <f t="shared" si="93"/>
        <v>3.531176539293704E-184</v>
      </c>
      <c r="HX28" s="86">
        <f t="shared" si="93"/>
        <v>6.5559467050023133E-181</v>
      </c>
      <c r="HY28" s="86">
        <f t="shared" si="93"/>
        <v>4.1473201108511146E-160</v>
      </c>
      <c r="HZ28" s="86">
        <f t="shared" si="93"/>
        <v>1.4437252900485504E-192</v>
      </c>
      <c r="IA28" s="86">
        <f t="shared" si="93"/>
        <v>2.7725981576645412E-184</v>
      </c>
      <c r="IB28" s="86">
        <f t="shared" si="93"/>
        <v>3.2633762279225321E-146</v>
      </c>
      <c r="IC28" s="86">
        <f t="shared" si="93"/>
        <v>6.2231853854810095E-173</v>
      </c>
      <c r="ID28" s="86">
        <f t="shared" si="93"/>
        <v>1.8369750633987659E-167</v>
      </c>
      <c r="IE28" s="86">
        <f t="shared" si="93"/>
        <v>1.368063469990083E-167</v>
      </c>
      <c r="IF28" s="86">
        <f t="shared" si="93"/>
        <v>1.3936600133731669E-109</v>
      </c>
      <c r="IG28" s="86">
        <f t="shared" si="93"/>
        <v>2.3011121740245396E-87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1.642894076802132E-285</v>
      </c>
      <c r="IK28" s="86">
        <f t="shared" ref="IK28:IK91" si="117" xml:space="preserve"> _xlfn.NORM.DIST($B28, E$10, ABS(E$14), TRUE) * _xlfn.NORM.DIST(($B28 - E$10)*E$18, 0, ABS(E$14), TRUE) * 2</f>
        <v>8.047448042033504E-293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1.2776034289272512E-285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3.554873221791544E-299</v>
      </c>
      <c r="IW28" s="86">
        <f t="shared" ref="IW28:IW91" si="129" xml:space="preserve"> _xlfn.NORM.DIST($B28, Q$10, ABS(Q$14), TRUE) * _xlfn.NORM.DIST(($B28 - Q$10)*Q$18, 0, ABS(Q$14), TRUE) * 2</f>
        <v>2.1700051828678282E-153</v>
      </c>
      <c r="IY28" s="86">
        <f t="shared" ref="IY28:IY91" si="130">GM28+HC28+HS28+II28</f>
        <v>2.1629781334378251E-13</v>
      </c>
      <c r="IZ28" s="86">
        <f t="shared" ref="IZ28:IZ91" si="131">GN28+HD28+HT28+IJ28</f>
        <v>3.040347260658649E-13</v>
      </c>
      <c r="JA28" s="86">
        <f t="shared" ref="JA28:JA91" si="132">GO28+HE28+HU28+IK28</f>
        <v>1.431889571074666E-15</v>
      </c>
      <c r="JB28" s="86">
        <f t="shared" ref="JB28:JB91" si="133">GP28+HF28+HV28+IL28</f>
        <v>1.1345468692072962E-16</v>
      </c>
      <c r="JC28" s="86">
        <f t="shared" ref="JC28:JC91" si="134">GQ28+HG28+HW28+IM28</f>
        <v>1.9351274249156654E-18</v>
      </c>
      <c r="JD28" s="86">
        <f t="shared" ref="JD28:JD91" si="135">GR28+HH28+HX28+IN28</f>
        <v>2.3582478832188277E-18</v>
      </c>
      <c r="JE28" s="86">
        <f t="shared" ref="JE28:JE91" si="136">GS28+HI28+HY28+IO28</f>
        <v>7.113445086117277E-18</v>
      </c>
      <c r="JF28" s="86">
        <f t="shared" ref="JF28:JF91" si="137">GT28+HJ28+HZ28+IP28</f>
        <v>2.7063095064556639E-21</v>
      </c>
      <c r="JG28" s="86">
        <f t="shared" ref="JG28:JG91" si="138">GU28+HK28+IA28+IQ28</f>
        <v>2.1455841841011654E-19</v>
      </c>
      <c r="JH28" s="86">
        <f t="shared" ref="JH28:JH91" si="139">GV28+HL28+IB28+IR28</f>
        <v>2.1015000351892991E-19</v>
      </c>
      <c r="JI28" s="86">
        <f t="shared" ref="JI28:JI91" si="140">GW28+HM28+IC28+IS28</f>
        <v>8.6019348068981159E-21</v>
      </c>
      <c r="JJ28" s="86">
        <f t="shared" ref="JJ28:JJ91" si="141">GX28+HN28+ID28+IT28</f>
        <v>4.0194176189517291E-18</v>
      </c>
      <c r="JK28" s="86">
        <f t="shared" ref="JK28:JK91" si="142">GY28+HO28+IE28+IU28</f>
        <v>1.0751150069098399E-18</v>
      </c>
      <c r="JL28" s="86">
        <f t="shared" ref="JL28:JL91" si="143">GZ28+HP28+IF28+IV28</f>
        <v>9.64604768852975E-22</v>
      </c>
      <c r="JM28" s="86">
        <f t="shared" ref="JM28:JM91" si="144">HA28+HQ28+IG28+IW28</f>
        <v>1.8662065047437559E-28</v>
      </c>
    </row>
    <row r="29" spans="1:274" x14ac:dyDescent="0.25">
      <c r="B29" s="2">
        <v>2</v>
      </c>
      <c r="C29" s="37">
        <v>74.914000000000001</v>
      </c>
      <c r="D29" s="37">
        <v>64.507999999999996</v>
      </c>
      <c r="E29" s="37">
        <v>60.881</v>
      </c>
      <c r="F29" s="37">
        <v>60.287999999999997</v>
      </c>
      <c r="G29" s="37">
        <v>61.287999999999997</v>
      </c>
      <c r="H29" s="37">
        <v>62.667000000000002</v>
      </c>
      <c r="I29" s="37">
        <v>62.704999999999998</v>
      </c>
      <c r="J29" s="37">
        <v>61.933999999999997</v>
      </c>
      <c r="K29" s="37">
        <v>63.704999999999998</v>
      </c>
      <c r="L29" s="37">
        <v>67.557000000000002</v>
      </c>
      <c r="M29" s="37">
        <v>67.138000000000005</v>
      </c>
      <c r="N29" s="37">
        <v>63.136000000000003</v>
      </c>
      <c r="O29" s="37">
        <v>59.746000000000002</v>
      </c>
      <c r="P29" s="37">
        <v>56.661000000000001</v>
      </c>
      <c r="Q29" s="37">
        <v>55.61</v>
      </c>
      <c r="R29" s="5"/>
      <c r="S29" s="4">
        <f t="shared" si="8"/>
        <v>73.43289657556943</v>
      </c>
      <c r="T29" s="4">
        <f t="shared" si="9"/>
        <v>63.890405139735151</v>
      </c>
      <c r="U29" s="4">
        <f t="shared" si="10"/>
        <v>59.290131987152627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1.4811034244305716</v>
      </c>
      <c r="AJ29" s="4">
        <f t="shared" si="24"/>
        <v>0.61759486026484467</v>
      </c>
      <c r="AK29" s="4">
        <f t="shared" si="25"/>
        <v>1.5908680128473733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73.432896574337775</v>
      </c>
      <c r="AZ29" s="2">
        <f t="shared" si="37"/>
        <v>63.890405138284926</v>
      </c>
      <c r="BA29" s="2">
        <f t="shared" si="37"/>
        <v>59.290131987143162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74.914000000000001</v>
      </c>
      <c r="BP29" s="2">
        <f t="shared" si="39"/>
        <v>64.507999999999996</v>
      </c>
      <c r="BQ29" s="2">
        <f t="shared" si="40"/>
        <v>60.881</v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73.69719626769627</v>
      </c>
      <c r="DL29" s="2">
        <f t="shared" si="70"/>
        <v>63.772315182186226</v>
      </c>
      <c r="DM29" s="2">
        <f t="shared" si="70"/>
        <v>59.203458362369325</v>
      </c>
      <c r="DN29" s="2">
        <f t="shared" si="70"/>
        <v>59.170954480796603</v>
      </c>
      <c r="DO29" s="2">
        <f t="shared" si="70"/>
        <v>58.281433053221299</v>
      </c>
      <c r="DP29" s="2">
        <f t="shared" si="70"/>
        <v>59.119544573144573</v>
      </c>
      <c r="DQ29" s="2">
        <f t="shared" si="70"/>
        <v>58.904285156585175</v>
      </c>
      <c r="DR29" s="2">
        <f t="shared" si="70"/>
        <v>58.058589126559738</v>
      </c>
      <c r="DS29" s="2">
        <f t="shared" si="70"/>
        <v>61.885590527119945</v>
      </c>
      <c r="DT29" s="2">
        <f t="shared" si="70"/>
        <v>63.310498319327721</v>
      </c>
      <c r="DU29" s="2">
        <f t="shared" si="70"/>
        <v>62.944952941176467</v>
      </c>
      <c r="DV29" s="2">
        <f t="shared" si="70"/>
        <v>61.822254397254405</v>
      </c>
      <c r="DW29" s="2">
        <f t="shared" si="70"/>
        <v>57.722541176470578</v>
      </c>
      <c r="DX29" s="2">
        <f t="shared" si="70"/>
        <v>54.726536653297657</v>
      </c>
      <c r="DY29" s="2">
        <f t="shared" si="70"/>
        <v>53.378275862068961</v>
      </c>
      <c r="EA29" s="2">
        <f t="shared" si="71"/>
        <v>67.374727656929764</v>
      </c>
      <c r="EB29" s="2">
        <f t="shared" si="72"/>
        <v>67.663160833107938</v>
      </c>
      <c r="EC29" s="2">
        <f t="shared" si="73"/>
        <v>62.730702870279416</v>
      </c>
      <c r="ED29" s="2">
        <f t="shared" si="74"/>
        <v>64.27188399115991</v>
      </c>
      <c r="EE29" s="2">
        <f t="shared" si="75"/>
        <v>62.877066383605005</v>
      </c>
      <c r="EF29" s="2">
        <f t="shared" si="76"/>
        <v>70.911921312111232</v>
      </c>
      <c r="EG29" s="2">
        <f t="shared" si="77"/>
        <v>67.98490046156823</v>
      </c>
      <c r="EH29" s="2">
        <f t="shared" si="78"/>
        <v>71.187129923869378</v>
      </c>
      <c r="EI29" s="2">
        <f t="shared" si="79"/>
        <v>73.464831652058862</v>
      </c>
      <c r="EJ29" s="2">
        <f t="shared" si="80"/>
        <v>75.911552883986175</v>
      </c>
      <c r="EK29" s="2">
        <f t="shared" si="81"/>
        <v>71.196700334892753</v>
      </c>
      <c r="EL29" s="2">
        <f t="shared" si="82"/>
        <v>58.3805623549272</v>
      </c>
      <c r="EM29" s="2">
        <f t="shared" si="83"/>
        <v>59.56356499988145</v>
      </c>
      <c r="EN29" s="2">
        <f t="shared" si="84"/>
        <v>63.969036481335124</v>
      </c>
      <c r="EO29" s="2">
        <f t="shared" si="85"/>
        <v>59.329685038655462</v>
      </c>
      <c r="EQ29" s="2">
        <f t="shared" si="86"/>
        <v>67.374727656929764</v>
      </c>
      <c r="ER29" s="2">
        <f t="shared" si="87"/>
        <v>64.549583312184154</v>
      </c>
      <c r="ES29" s="2">
        <f t="shared" si="87"/>
        <v>63.662018238617847</v>
      </c>
      <c r="ET29" s="2">
        <f t="shared" si="87"/>
        <v>60.105260881544382</v>
      </c>
      <c r="EU29" s="2">
        <f t="shared" si="87"/>
        <v>61.364624890944143</v>
      </c>
      <c r="EV29" s="2">
        <f t="shared" si="87"/>
        <v>69.336536784041698</v>
      </c>
      <c r="EW29" s="2">
        <f t="shared" si="87"/>
        <v>69.056245069847691</v>
      </c>
      <c r="EX29" s="2">
        <f t="shared" si="87"/>
        <v>67.976674099965777</v>
      </c>
      <c r="EY29" s="2">
        <f t="shared" si="87"/>
        <v>69.547471399463419</v>
      </c>
      <c r="EZ29" s="2">
        <f t="shared" si="87"/>
        <v>74.088345354087096</v>
      </c>
      <c r="FA29" s="2">
        <f t="shared" si="87"/>
        <v>67.309153172879988</v>
      </c>
      <c r="FB29" s="2">
        <f t="shared" si="87"/>
        <v>64.074406484604381</v>
      </c>
      <c r="FC29" s="2">
        <f t="shared" si="87"/>
        <v>62.773712269422752</v>
      </c>
      <c r="FD29" s="2">
        <f t="shared" si="87"/>
        <v>64.03182109672467</v>
      </c>
      <c r="FE29" s="2">
        <f t="shared" si="87"/>
        <v>62.767134460891199</v>
      </c>
      <c r="FG29" s="2">
        <f t="shared" si="88"/>
        <v>4.1803243262991195E-2</v>
      </c>
      <c r="FH29" s="2">
        <f t="shared" si="89"/>
        <v>3.0351579346674287E-2</v>
      </c>
      <c r="FI29" s="2">
        <f t="shared" si="89"/>
        <v>2.4572267313582807E-2</v>
      </c>
      <c r="FJ29" s="2">
        <f t="shared" si="89"/>
        <v>2.69027116456385E-2</v>
      </c>
      <c r="FK29" s="2">
        <f t="shared" si="89"/>
        <v>2.3716748262861399E-2</v>
      </c>
      <c r="FL29" s="2">
        <f t="shared" si="89"/>
        <v>2.4605653853084344E-2</v>
      </c>
      <c r="FM29" s="2">
        <f t="shared" si="89"/>
        <v>2.5615919658206091E-2</v>
      </c>
      <c r="FN29" s="2">
        <f t="shared" si="89"/>
        <v>2.2283373788827131E-2</v>
      </c>
      <c r="FO29" s="2">
        <f t="shared" si="89"/>
        <v>2.3462047947164631E-2</v>
      </c>
      <c r="FP29" s="2">
        <f t="shared" si="89"/>
        <v>2.1900723742924472E-2</v>
      </c>
      <c r="FQ29" s="2">
        <f t="shared" si="89"/>
        <v>2.094680392578939E-2</v>
      </c>
      <c r="FR29" s="2">
        <f t="shared" si="89"/>
        <v>2.4188056440305788E-2</v>
      </c>
      <c r="FS29" s="2">
        <f t="shared" si="89"/>
        <v>2.3630396603009349E-2</v>
      </c>
      <c r="FT29" s="2">
        <f t="shared" si="89"/>
        <v>2.0063483661532391E-2</v>
      </c>
      <c r="FU29" s="2">
        <f t="shared" si="89"/>
        <v>1.5641916117137167E-2</v>
      </c>
      <c r="FW29" s="2">
        <f t="shared" si="112"/>
        <v>1.1804785479713743E-9</v>
      </c>
      <c r="FX29" s="2">
        <f t="shared" si="90"/>
        <v>1.0773461992573259E-6</v>
      </c>
      <c r="FY29" s="2">
        <f t="shared" si="90"/>
        <v>1.3205463428717081E-6</v>
      </c>
      <c r="FZ29" s="2">
        <f t="shared" si="90"/>
        <v>1.4288058399652329E-6</v>
      </c>
      <c r="GA29" s="2">
        <f t="shared" si="90"/>
        <v>1.2877816434622083E-6</v>
      </c>
      <c r="GB29" s="2">
        <f t="shared" si="90"/>
        <v>1.3889741043291928E-6</v>
      </c>
      <c r="GC29" s="2">
        <f t="shared" si="90"/>
        <v>1.4514109133449108E-6</v>
      </c>
      <c r="GD29" s="2">
        <f t="shared" si="90"/>
        <v>1.584511036435706E-6</v>
      </c>
      <c r="GE29" s="2">
        <f t="shared" si="90"/>
        <v>1.7172285042971391E-6</v>
      </c>
      <c r="GF29" s="2">
        <f t="shared" si="90"/>
        <v>1.7763008382192194E-6</v>
      </c>
      <c r="GG29" s="2">
        <f t="shared" si="90"/>
        <v>1.9304220440547184E-6</v>
      </c>
      <c r="GH29" s="2">
        <f t="shared" si="90"/>
        <v>1.974752711378754E-6</v>
      </c>
      <c r="GI29" s="2">
        <f t="shared" si="90"/>
        <v>1.6350993875211775E-6</v>
      </c>
      <c r="GJ29" s="2">
        <f t="shared" si="90"/>
        <v>1.2325652014399486E-6</v>
      </c>
      <c r="GK29" s="2">
        <f t="shared" si="90"/>
        <v>8.37048021725638E-7</v>
      </c>
      <c r="GM29" s="86">
        <f t="shared" si="113"/>
        <v>6.0167235336450629E-13</v>
      </c>
      <c r="GN29" s="86">
        <f t="shared" si="91"/>
        <v>7.5839418877116683E-13</v>
      </c>
      <c r="GO29" s="86">
        <f t="shared" si="91"/>
        <v>4.1985345107310003E-15</v>
      </c>
      <c r="GP29" s="86">
        <f t="shared" si="91"/>
        <v>3.7962523498964254E-16</v>
      </c>
      <c r="GQ29" s="86">
        <f t="shared" si="91"/>
        <v>7.3290161421088054E-18</v>
      </c>
      <c r="GR29" s="86">
        <f t="shared" si="91"/>
        <v>8.9770795592558028E-18</v>
      </c>
      <c r="GS29" s="86">
        <f t="shared" si="91"/>
        <v>2.6250847105617138E-17</v>
      </c>
      <c r="GT29" s="86">
        <f t="shared" si="91"/>
        <v>1.3065403978203131E-20</v>
      </c>
      <c r="GU29" s="86">
        <f t="shared" si="91"/>
        <v>8.8512657032161485E-19</v>
      </c>
      <c r="GV29" s="86">
        <f t="shared" si="91"/>
        <v>8.4586036985606554E-19</v>
      </c>
      <c r="GW29" s="86">
        <f t="shared" si="91"/>
        <v>3.8677542388678908E-20</v>
      </c>
      <c r="GX29" s="86">
        <f t="shared" si="91"/>
        <v>1.4879837216512227E-17</v>
      </c>
      <c r="GY29" s="86">
        <f t="shared" si="91"/>
        <v>4.1648034727737988E-18</v>
      </c>
      <c r="GZ29" s="86">
        <f t="shared" si="91"/>
        <v>4.6506433044679617E-21</v>
      </c>
      <c r="HA29" s="86">
        <f t="shared" si="91"/>
        <v>1.465167073022008E-27</v>
      </c>
      <c r="HC29" s="86">
        <f t="shared" ref="HC29:HC91" si="145" xml:space="preserve"> _xlfn.NORM.DIST($B29, C$8, ABS(C$12), TRUE) * _xlfn.NORM.DIST(($B29 - C$8)*C$16, 0, ABS(C$12), TRUE) * 2</f>
        <v>1.7601402545716742E-29</v>
      </c>
      <c r="HD29" s="86">
        <f t="shared" si="92"/>
        <v>9.6178325043580681E-34</v>
      </c>
      <c r="HE29" s="86">
        <f t="shared" si="92"/>
        <v>1.4472463357761739E-36</v>
      </c>
      <c r="HF29" s="86">
        <f t="shared" si="92"/>
        <v>5.0773311931403433E-38</v>
      </c>
      <c r="HG29" s="86">
        <f t="shared" si="92"/>
        <v>4.2045828118431617E-43</v>
      </c>
      <c r="HH29" s="86">
        <f t="shared" si="92"/>
        <v>4.8040901184684366E-42</v>
      </c>
      <c r="HI29" s="86">
        <f t="shared" si="92"/>
        <v>1.6047098061003595E-37</v>
      </c>
      <c r="HJ29" s="86">
        <f t="shared" si="92"/>
        <v>2.7475049568720961E-45</v>
      </c>
      <c r="HK29" s="86">
        <f t="shared" si="92"/>
        <v>1.0524114176827101E-43</v>
      </c>
      <c r="HL29" s="86">
        <f t="shared" si="92"/>
        <v>3.2533125856263318E-35</v>
      </c>
      <c r="HM29" s="86">
        <f t="shared" si="92"/>
        <v>1.2777730618505156E-41</v>
      </c>
      <c r="HN29" s="86">
        <f t="shared" si="92"/>
        <v>5.5334531355451944E-40</v>
      </c>
      <c r="HO29" s="86">
        <f t="shared" si="92"/>
        <v>1.4812575874442878E-39</v>
      </c>
      <c r="HP29" s="86">
        <f t="shared" si="92"/>
        <v>1.342487840761604E-41</v>
      </c>
      <c r="HQ29" s="86">
        <f t="shared" si="92"/>
        <v>4.647757139397071E-58</v>
      </c>
      <c r="HS29" s="86">
        <f t="shared" si="114"/>
        <v>2.7793409824705763E-187</v>
      </c>
      <c r="HT29" s="86">
        <f t="shared" si="93"/>
        <v>4.4122769657805159E-140</v>
      </c>
      <c r="HU29" s="86">
        <f t="shared" si="93"/>
        <v>8.1109832525891378E-147</v>
      </c>
      <c r="HV29" s="86">
        <f t="shared" si="93"/>
        <v>3.3625270811435108E-159</v>
      </c>
      <c r="HW29" s="86">
        <f t="shared" si="93"/>
        <v>4.0271547160573876E-181</v>
      </c>
      <c r="HX29" s="86">
        <f t="shared" si="93"/>
        <v>6.9267496106320872E-178</v>
      </c>
      <c r="HY29" s="86">
        <f t="shared" si="93"/>
        <v>1.978648456476882E-157</v>
      </c>
      <c r="HZ29" s="86">
        <f t="shared" si="93"/>
        <v>2.5740835689427183E-189</v>
      </c>
      <c r="IA29" s="86">
        <f t="shared" si="93"/>
        <v>3.7886389869516716E-181</v>
      </c>
      <c r="IB29" s="86">
        <f t="shared" si="93"/>
        <v>9.5616444594584983E-144</v>
      </c>
      <c r="IC29" s="86">
        <f t="shared" si="93"/>
        <v>5.3936496986609541E-170</v>
      </c>
      <c r="ID29" s="86">
        <f t="shared" si="93"/>
        <v>1.3340251727474697E-164</v>
      </c>
      <c r="IE29" s="86">
        <f t="shared" si="93"/>
        <v>9.1302651568027597E-165</v>
      </c>
      <c r="IF29" s="86">
        <f t="shared" si="93"/>
        <v>8.554433254979807E-108</v>
      </c>
      <c r="IG29" s="86">
        <f t="shared" si="93"/>
        <v>5.5718076179600379E-86</v>
      </c>
      <c r="II29" s="86">
        <f t="shared" si="115"/>
        <v>0</v>
      </c>
      <c r="IJ29" s="86">
        <f t="shared" si="116"/>
        <v>9.4666554577629885E-282</v>
      </c>
      <c r="IK29" s="86">
        <f t="shared" si="117"/>
        <v>6.6161236057800092E-289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1.0210137124106279E-281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3.3980968007610933E-295</v>
      </c>
      <c r="IW29" s="86">
        <f t="shared" si="129"/>
        <v>2.0392019641292994E-151</v>
      </c>
      <c r="IY29" s="86">
        <f t="shared" si="130"/>
        <v>6.0167235336450629E-13</v>
      </c>
      <c r="IZ29" s="86">
        <f t="shared" si="131"/>
        <v>7.5839418877116683E-13</v>
      </c>
      <c r="JA29" s="86">
        <f t="shared" si="132"/>
        <v>4.1985345107310003E-15</v>
      </c>
      <c r="JB29" s="86">
        <f t="shared" si="133"/>
        <v>3.7962523498964254E-16</v>
      </c>
      <c r="JC29" s="86">
        <f t="shared" si="134"/>
        <v>7.3290161421088054E-18</v>
      </c>
      <c r="JD29" s="86">
        <f t="shared" si="135"/>
        <v>8.9770795592558028E-18</v>
      </c>
      <c r="JE29" s="86">
        <f t="shared" si="136"/>
        <v>2.6250847105617138E-17</v>
      </c>
      <c r="JF29" s="86">
        <f t="shared" si="137"/>
        <v>1.3065403978203131E-20</v>
      </c>
      <c r="JG29" s="86">
        <f t="shared" si="138"/>
        <v>8.8512657032161485E-19</v>
      </c>
      <c r="JH29" s="86">
        <f t="shared" si="139"/>
        <v>8.4586036985606554E-19</v>
      </c>
      <c r="JI29" s="86">
        <f t="shared" si="140"/>
        <v>3.8677542388678908E-20</v>
      </c>
      <c r="JJ29" s="86">
        <f t="shared" si="141"/>
        <v>1.4879837216512227E-17</v>
      </c>
      <c r="JK29" s="86">
        <f t="shared" si="142"/>
        <v>4.1648034727737988E-18</v>
      </c>
      <c r="JL29" s="86">
        <f t="shared" si="143"/>
        <v>4.6506433044679617E-21</v>
      </c>
      <c r="JM29" s="86">
        <f t="shared" si="144"/>
        <v>1.465167073022008E-27</v>
      </c>
    </row>
    <row r="30" spans="1:274" x14ac:dyDescent="0.25">
      <c r="B30" s="2">
        <v>3</v>
      </c>
      <c r="C30" s="37">
        <v>74.085999999999999</v>
      </c>
      <c r="D30" s="37">
        <v>64.575999999999993</v>
      </c>
      <c r="E30" s="37">
        <v>61.287999999999997</v>
      </c>
      <c r="F30" s="37">
        <v>60.881</v>
      </c>
      <c r="G30" s="37">
        <v>60.914999999999999</v>
      </c>
      <c r="H30" s="37">
        <v>62.533000000000001</v>
      </c>
      <c r="I30" s="37">
        <v>63.377000000000002</v>
      </c>
      <c r="J30" s="37">
        <v>61.622999999999998</v>
      </c>
      <c r="K30" s="37">
        <v>62.884999999999998</v>
      </c>
      <c r="L30" s="37">
        <v>66.474999999999994</v>
      </c>
      <c r="M30" s="37">
        <v>66.085999999999999</v>
      </c>
      <c r="N30" s="37">
        <v>64.016999999999996</v>
      </c>
      <c r="O30" s="37">
        <v>60.253999999999998</v>
      </c>
      <c r="P30" s="37">
        <v>56.863999999999997</v>
      </c>
      <c r="Q30" s="37">
        <v>56.271000000000001</v>
      </c>
      <c r="S30" s="4">
        <f t="shared" si="8"/>
        <v>73.613600028046989</v>
      </c>
      <c r="T30" s="4">
        <f t="shared" si="9"/>
        <v>64.13219034102562</v>
      </c>
      <c r="U30" s="4">
        <f t="shared" si="10"/>
        <v>59.55178379520563</v>
      </c>
      <c r="V30" s="4">
        <f t="shared" si="11"/>
        <v>59.538340251046385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0.47239997195300987</v>
      </c>
      <c r="AJ30" s="4">
        <f t="shared" si="24"/>
        <v>0.44380965897437363</v>
      </c>
      <c r="AK30" s="4">
        <f t="shared" si="25"/>
        <v>1.736216204794367</v>
      </c>
      <c r="AL30" s="4">
        <f t="shared" si="26"/>
        <v>1.342659748953615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73.613600024746873</v>
      </c>
      <c r="AZ30" s="2">
        <f t="shared" si="37"/>
        <v>64.132190337521962</v>
      </c>
      <c r="BA30" s="2">
        <f t="shared" si="37"/>
        <v>59.551783795178807</v>
      </c>
      <c r="BB30" s="2">
        <f t="shared" si="37"/>
        <v>59.538340251043657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74.085999999999999</v>
      </c>
      <c r="BP30" s="2">
        <f t="shared" si="39"/>
        <v>64.575999999999993</v>
      </c>
      <c r="BQ30" s="2">
        <f t="shared" si="40"/>
        <v>61.287999999999997</v>
      </c>
      <c r="BR30" s="2">
        <f t="shared" si="41"/>
        <v>60.881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73.914936293436298</v>
      </c>
      <c r="DL30" s="2">
        <f t="shared" si="70"/>
        <v>64.014124696356262</v>
      </c>
      <c r="DM30" s="2">
        <f t="shared" si="70"/>
        <v>59.465805226480818</v>
      </c>
      <c r="DN30" s="2">
        <f t="shared" si="70"/>
        <v>59.397781376518232</v>
      </c>
      <c r="DO30" s="2">
        <f t="shared" si="70"/>
        <v>58.553715966386562</v>
      </c>
      <c r="DP30" s="2">
        <f t="shared" si="70"/>
        <v>59.402679450879454</v>
      </c>
      <c r="DQ30" s="2">
        <f t="shared" si="70"/>
        <v>59.216673702273724</v>
      </c>
      <c r="DR30" s="2">
        <f t="shared" si="70"/>
        <v>58.308402963458128</v>
      </c>
      <c r="DS30" s="2">
        <f t="shared" si="70"/>
        <v>62.063076699770818</v>
      </c>
      <c r="DT30" s="2">
        <f t="shared" si="70"/>
        <v>63.545403361344526</v>
      </c>
      <c r="DU30" s="2">
        <f t="shared" si="70"/>
        <v>63.17647226890756</v>
      </c>
      <c r="DV30" s="2">
        <f t="shared" si="70"/>
        <v>61.991140497640508</v>
      </c>
      <c r="DW30" s="2">
        <f t="shared" si="70"/>
        <v>57.922738655462176</v>
      </c>
      <c r="DX30" s="2">
        <f t="shared" si="70"/>
        <v>54.920134581105138</v>
      </c>
      <c r="DY30" s="2">
        <f t="shared" si="70"/>
        <v>53.516706896551725</v>
      </c>
      <c r="EA30" s="2">
        <f t="shared" si="71"/>
        <v>67.31424441906168</v>
      </c>
      <c r="EB30" s="2">
        <f t="shared" si="72"/>
        <v>67.57228501487694</v>
      </c>
      <c r="EC30" s="2">
        <f t="shared" si="73"/>
        <v>62.664454293972334</v>
      </c>
      <c r="ED30" s="2">
        <f t="shared" si="74"/>
        <v>64.1753611657861</v>
      </c>
      <c r="EE30" s="2">
        <f t="shared" si="75"/>
        <v>62.789941364413636</v>
      </c>
      <c r="EF30" s="2">
        <f t="shared" si="76"/>
        <v>70.775231737697098</v>
      </c>
      <c r="EG30" s="2">
        <f t="shared" si="77"/>
        <v>67.871780620131773</v>
      </c>
      <c r="EH30" s="2">
        <f t="shared" si="78"/>
        <v>71.034499185599401</v>
      </c>
      <c r="EI30" s="2">
        <f t="shared" si="79"/>
        <v>73.2989209415137</v>
      </c>
      <c r="EJ30" s="2">
        <f t="shared" si="80"/>
        <v>75.745113078433221</v>
      </c>
      <c r="EK30" s="2">
        <f t="shared" si="81"/>
        <v>71.060572449318713</v>
      </c>
      <c r="EL30" s="2">
        <f t="shared" si="82"/>
        <v>58.363386473939649</v>
      </c>
      <c r="EM30" s="2">
        <f t="shared" si="83"/>
        <v>59.507366052587905</v>
      </c>
      <c r="EN30" s="2">
        <f t="shared" si="84"/>
        <v>63.867527311608008</v>
      </c>
      <c r="EO30" s="2">
        <f t="shared" si="85"/>
        <v>59.275993712819435</v>
      </c>
      <c r="EQ30" s="2">
        <f t="shared" si="86"/>
        <v>67.31424441906168</v>
      </c>
      <c r="ER30" s="2">
        <f t="shared" si="87"/>
        <v>64.487182127131661</v>
      </c>
      <c r="ES30" s="2">
        <f t="shared" si="87"/>
        <v>63.586395972327871</v>
      </c>
      <c r="ET30" s="2">
        <f t="shared" si="87"/>
        <v>60.04920341528733</v>
      </c>
      <c r="EU30" s="2">
        <f t="shared" si="87"/>
        <v>61.291298813041465</v>
      </c>
      <c r="EV30" s="2">
        <f t="shared" si="87"/>
        <v>69.2150057462283</v>
      </c>
      <c r="EW30" s="2">
        <f t="shared" si="87"/>
        <v>68.932057607122033</v>
      </c>
      <c r="EX30" s="2">
        <f t="shared" si="87"/>
        <v>67.856492573578038</v>
      </c>
      <c r="EY30" s="2">
        <f t="shared" si="87"/>
        <v>69.421321497341054</v>
      </c>
      <c r="EZ30" s="2">
        <f t="shared" si="87"/>
        <v>73.939523374384223</v>
      </c>
      <c r="FA30" s="2">
        <f t="shared" si="87"/>
        <v>67.211433523526978</v>
      </c>
      <c r="FB30" s="2">
        <f t="shared" si="87"/>
        <v>64.000703877461532</v>
      </c>
      <c r="FC30" s="2">
        <f t="shared" si="87"/>
        <v>62.686239951125565</v>
      </c>
      <c r="FD30" s="2">
        <f t="shared" si="87"/>
        <v>63.929326385813638</v>
      </c>
      <c r="FE30" s="2">
        <f t="shared" si="87"/>
        <v>62.676060467774278</v>
      </c>
      <c r="FG30" s="2">
        <f t="shared" si="88"/>
        <v>4.5652224709849122E-2</v>
      </c>
      <c r="FH30" s="2">
        <f t="shared" si="89"/>
        <v>3.3182677278901493E-2</v>
      </c>
      <c r="FI30" s="2">
        <f t="shared" si="89"/>
        <v>2.6879233063186226E-2</v>
      </c>
      <c r="FJ30" s="2">
        <f t="shared" si="89"/>
        <v>2.9421871530789633E-2</v>
      </c>
      <c r="FK30" s="2">
        <f t="shared" si="89"/>
        <v>2.5945530112507473E-2</v>
      </c>
      <c r="FL30" s="2">
        <f t="shared" si="89"/>
        <v>2.6915667603532752E-2</v>
      </c>
      <c r="FM30" s="2">
        <f t="shared" si="89"/>
        <v>2.8018054184476459E-2</v>
      </c>
      <c r="FN30" s="2">
        <f t="shared" si="89"/>
        <v>2.4380818157374078E-2</v>
      </c>
      <c r="FO30" s="2">
        <f t="shared" si="89"/>
        <v>2.5667523618852182E-2</v>
      </c>
      <c r="FP30" s="2">
        <f t="shared" si="89"/>
        <v>2.3963033556133009E-2</v>
      </c>
      <c r="FQ30" s="2">
        <f t="shared" si="89"/>
        <v>2.2921391717040794E-2</v>
      </c>
      <c r="FR30" s="2">
        <f t="shared" si="89"/>
        <v>2.6459929072775747E-2</v>
      </c>
      <c r="FS30" s="2">
        <f t="shared" si="89"/>
        <v>2.585127843053394E-2</v>
      </c>
      <c r="FT30" s="2">
        <f t="shared" si="89"/>
        <v>2.1956671093156896E-2</v>
      </c>
      <c r="FU30" s="2">
        <f t="shared" si="89"/>
        <v>1.7125176298836454E-2</v>
      </c>
      <c r="FW30" s="2">
        <f t="shared" si="112"/>
        <v>1.2943689887179666E-9</v>
      </c>
      <c r="FX30" s="2">
        <f t="shared" si="90"/>
        <v>1.1812864943999767E-6</v>
      </c>
      <c r="FY30" s="2">
        <f t="shared" si="90"/>
        <v>1.4479500874809195E-6</v>
      </c>
      <c r="FZ30" s="2">
        <f t="shared" si="90"/>
        <v>1.5666542340828178E-6</v>
      </c>
      <c r="GA30" s="2">
        <f t="shared" si="90"/>
        <v>1.4120243180158221E-6</v>
      </c>
      <c r="GB30" s="2">
        <f t="shared" si="90"/>
        <v>1.5229796163164945E-6</v>
      </c>
      <c r="GC30" s="2">
        <f t="shared" si="90"/>
        <v>1.5914401972783741E-6</v>
      </c>
      <c r="GD30" s="2">
        <f t="shared" si="90"/>
        <v>1.737381537405143E-6</v>
      </c>
      <c r="GE30" s="2">
        <f t="shared" si="90"/>
        <v>1.8829033008071772E-6</v>
      </c>
      <c r="GF30" s="2">
        <f t="shared" si="90"/>
        <v>1.9476748051168287E-6</v>
      </c>
      <c r="GG30" s="2">
        <f t="shared" si="90"/>
        <v>2.1166652864447161E-6</v>
      </c>
      <c r="GH30" s="2">
        <f t="shared" si="90"/>
        <v>2.165272878272396E-6</v>
      </c>
      <c r="GI30" s="2">
        <f t="shared" si="90"/>
        <v>1.7928505441192929E-6</v>
      </c>
      <c r="GJ30" s="2">
        <f t="shared" si="90"/>
        <v>1.3514807079915055E-6</v>
      </c>
      <c r="GK30" s="2">
        <f t="shared" si="90"/>
        <v>9.1780483082788944E-7</v>
      </c>
      <c r="GM30" s="86">
        <f t="shared" si="113"/>
        <v>1.6425390383578948E-12</v>
      </c>
      <c r="GN30" s="86">
        <f t="shared" si="91"/>
        <v>1.8633422212946821E-12</v>
      </c>
      <c r="GO30" s="86">
        <f t="shared" si="91"/>
        <v>1.2095487748352071E-14</v>
      </c>
      <c r="GP30" s="86">
        <f t="shared" si="91"/>
        <v>1.2442180696768324E-15</v>
      </c>
      <c r="GQ30" s="86">
        <f t="shared" si="91"/>
        <v>2.7136615029736018E-17</v>
      </c>
      <c r="GR30" s="86">
        <f t="shared" si="91"/>
        <v>3.3398665149994035E-17</v>
      </c>
      <c r="GS30" s="86">
        <f t="shared" si="91"/>
        <v>9.4720210920216958E-17</v>
      </c>
      <c r="GT30" s="86">
        <f t="shared" si="91"/>
        <v>6.1384191874892889E-20</v>
      </c>
      <c r="GU30" s="86">
        <f t="shared" si="91"/>
        <v>3.5637821319593008E-18</v>
      </c>
      <c r="GV30" s="86">
        <f t="shared" si="91"/>
        <v>3.3257179368579119E-18</v>
      </c>
      <c r="GW30" s="86">
        <f t="shared" si="91"/>
        <v>1.6954467890705587E-19</v>
      </c>
      <c r="GX30" s="86">
        <f t="shared" si="91"/>
        <v>5.387227293783751E-17</v>
      </c>
      <c r="GY30" s="86">
        <f t="shared" si="91"/>
        <v>1.5765858649643644E-17</v>
      </c>
      <c r="GZ30" s="86">
        <f t="shared" si="91"/>
        <v>2.1834519657498402E-20</v>
      </c>
      <c r="HA30" s="86">
        <f t="shared" si="91"/>
        <v>1.1113806197229525E-26</v>
      </c>
      <c r="HC30" s="86">
        <f t="shared" si="145"/>
        <v>9.4170199137305993E-29</v>
      </c>
      <c r="HD30" s="86">
        <f t="shared" si="92"/>
        <v>5.8662182461649198E-33</v>
      </c>
      <c r="HE30" s="86">
        <f t="shared" si="92"/>
        <v>1.0050619312164043E-35</v>
      </c>
      <c r="HF30" s="86">
        <f t="shared" si="92"/>
        <v>4.1428026118996899E-37</v>
      </c>
      <c r="HG30" s="86">
        <f t="shared" si="92"/>
        <v>4.4028205981803667E-42</v>
      </c>
      <c r="HH30" s="86">
        <f t="shared" si="92"/>
        <v>4.8606656322878428E-41</v>
      </c>
      <c r="HI30" s="86">
        <f t="shared" si="92"/>
        <v>1.2538163355249345E-36</v>
      </c>
      <c r="HJ30" s="86">
        <f t="shared" si="92"/>
        <v>3.3648236249427569E-44</v>
      </c>
      <c r="HK30" s="86">
        <f t="shared" si="92"/>
        <v>1.1901069577912767E-42</v>
      </c>
      <c r="HL30" s="86">
        <f t="shared" si="92"/>
        <v>2.2150674766558769E-34</v>
      </c>
      <c r="HM30" s="86">
        <f t="shared" si="92"/>
        <v>1.2597268870594107E-40</v>
      </c>
      <c r="HN30" s="86">
        <f t="shared" si="92"/>
        <v>5.0869372383413042E-39</v>
      </c>
      <c r="HO30" s="86">
        <f t="shared" si="92"/>
        <v>1.306445030232997E-38</v>
      </c>
      <c r="HP30" s="86">
        <f t="shared" si="92"/>
        <v>1.2724261627689462E-40</v>
      </c>
      <c r="HQ30" s="86">
        <f t="shared" si="92"/>
        <v>1.0757855547732424E-56</v>
      </c>
      <c r="HS30" s="86">
        <f t="shared" si="114"/>
        <v>1.3407184419189906E-184</v>
      </c>
      <c r="HT30" s="86">
        <f t="shared" si="93"/>
        <v>9.3566471567136773E-138</v>
      </c>
      <c r="HU30" s="86">
        <f t="shared" si="93"/>
        <v>2.2801301543567829E-144</v>
      </c>
      <c r="HV30" s="86">
        <f t="shared" si="93"/>
        <v>1.7186536642295412E-156</v>
      </c>
      <c r="HW30" s="86">
        <f t="shared" si="93"/>
        <v>4.3277505989009882E-178</v>
      </c>
      <c r="HX30" s="86">
        <f t="shared" si="93"/>
        <v>6.8977028320930178E-175</v>
      </c>
      <c r="HY30" s="86">
        <f t="shared" si="93"/>
        <v>8.9566078500190941E-155</v>
      </c>
      <c r="HZ30" s="86">
        <f t="shared" si="93"/>
        <v>4.3036965752734195E-186</v>
      </c>
      <c r="IA30" s="86">
        <f t="shared" si="93"/>
        <v>4.8633026427489371E-178</v>
      </c>
      <c r="IB30" s="86">
        <f t="shared" si="93"/>
        <v>2.6679567667732725E-141</v>
      </c>
      <c r="IC30" s="86">
        <f t="shared" si="93"/>
        <v>4.4090341085115922E-167</v>
      </c>
      <c r="ID30" s="86">
        <f t="shared" si="93"/>
        <v>9.1481168477624766E-162</v>
      </c>
      <c r="IE30" s="86">
        <f t="shared" si="93"/>
        <v>5.7626633779347887E-162</v>
      </c>
      <c r="IF30" s="86">
        <f t="shared" si="93"/>
        <v>5.0735187035679125E-106</v>
      </c>
      <c r="IG30" s="86">
        <f t="shared" si="93"/>
        <v>1.3146573515001935E-84</v>
      </c>
      <c r="II30" s="86">
        <f t="shared" si="115"/>
        <v>0</v>
      </c>
      <c r="IJ30" s="86">
        <f t="shared" si="116"/>
        <v>5.1487290518547456E-278</v>
      </c>
      <c r="IK30" s="86">
        <f t="shared" si="117"/>
        <v>5.1173319860795394E-285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7.3735205558522466E-308</v>
      </c>
      <c r="IP30" s="86">
        <f t="shared" si="122"/>
        <v>0</v>
      </c>
      <c r="IQ30" s="86">
        <f t="shared" si="123"/>
        <v>0</v>
      </c>
      <c r="IR30" s="86">
        <f t="shared" si="124"/>
        <v>7.66754671951454E-278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3.0537532011479884E-291</v>
      </c>
      <c r="IW30" s="86">
        <f t="shared" si="129"/>
        <v>1.8601735387952994E-149</v>
      </c>
      <c r="IY30" s="86">
        <f t="shared" si="130"/>
        <v>1.6425390383578948E-12</v>
      </c>
      <c r="IZ30" s="86">
        <f t="shared" si="131"/>
        <v>1.8633422212946821E-12</v>
      </c>
      <c r="JA30" s="86">
        <f t="shared" si="132"/>
        <v>1.2095487748352071E-14</v>
      </c>
      <c r="JB30" s="86">
        <f t="shared" si="133"/>
        <v>1.2442180696768324E-15</v>
      </c>
      <c r="JC30" s="86">
        <f t="shared" si="134"/>
        <v>2.7136615029736018E-17</v>
      </c>
      <c r="JD30" s="86">
        <f t="shared" si="135"/>
        <v>3.3398665149994035E-17</v>
      </c>
      <c r="JE30" s="86">
        <f t="shared" si="136"/>
        <v>9.4720210920216958E-17</v>
      </c>
      <c r="JF30" s="86">
        <f t="shared" si="137"/>
        <v>6.1384191874892889E-20</v>
      </c>
      <c r="JG30" s="86">
        <f t="shared" si="138"/>
        <v>3.5637821319593008E-18</v>
      </c>
      <c r="JH30" s="86">
        <f t="shared" si="139"/>
        <v>3.3257179368579122E-18</v>
      </c>
      <c r="JI30" s="86">
        <f t="shared" si="140"/>
        <v>1.6954467890705587E-19</v>
      </c>
      <c r="JJ30" s="86">
        <f t="shared" si="141"/>
        <v>5.387227293783751E-17</v>
      </c>
      <c r="JK30" s="86">
        <f t="shared" si="142"/>
        <v>1.5765858649643644E-17</v>
      </c>
      <c r="JL30" s="86">
        <f t="shared" si="143"/>
        <v>2.1834519657498402E-20</v>
      </c>
      <c r="JM30" s="86">
        <f t="shared" si="144"/>
        <v>1.1113806197229525E-26</v>
      </c>
    </row>
    <row r="31" spans="1:274" x14ac:dyDescent="0.25">
      <c r="B31" s="2">
        <v>4</v>
      </c>
      <c r="C31" s="37">
        <v>72.513999999999996</v>
      </c>
      <c r="D31" s="37">
        <v>65.948999999999998</v>
      </c>
      <c r="E31" s="37">
        <v>60.406999999999996</v>
      </c>
      <c r="F31" s="37">
        <v>60.322000000000003</v>
      </c>
      <c r="G31" s="37">
        <v>61.796999999999997</v>
      </c>
      <c r="H31" s="37">
        <v>61.832999999999998</v>
      </c>
      <c r="I31" s="37">
        <v>62.720999999999997</v>
      </c>
      <c r="J31" s="37">
        <v>60.557000000000002</v>
      </c>
      <c r="K31" s="37">
        <v>62.902000000000001</v>
      </c>
      <c r="L31" s="37">
        <v>67.573999999999998</v>
      </c>
      <c r="M31" s="37">
        <v>65.293000000000006</v>
      </c>
      <c r="N31" s="37">
        <v>62.22</v>
      </c>
      <c r="O31" s="37">
        <v>58.728999999999999</v>
      </c>
      <c r="P31" s="37">
        <v>57.932000000000002</v>
      </c>
      <c r="Q31" s="37">
        <v>55.136000000000003</v>
      </c>
      <c r="S31" s="4">
        <f t="shared" si="8"/>
        <v>73.789850706064158</v>
      </c>
      <c r="T31" s="4">
        <f t="shared" si="9"/>
        <v>64.372911701584627</v>
      </c>
      <c r="U31" s="4">
        <f t="shared" si="10"/>
        <v>59.812522384541353</v>
      </c>
      <c r="V31" s="4">
        <f t="shared" si="11"/>
        <v>59.767889943628496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-1.275850706064162</v>
      </c>
      <c r="AJ31" s="4">
        <f t="shared" si="24"/>
        <v>1.576088298415371</v>
      </c>
      <c r="AK31" s="4">
        <f t="shared" si="25"/>
        <v>0.59447761545864353</v>
      </c>
      <c r="AL31" s="4">
        <f t="shared" si="26"/>
        <v>0.55411005637150623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73.78985069738907</v>
      </c>
      <c r="AZ31" s="2">
        <f t="shared" si="37"/>
        <v>64.372911693249407</v>
      </c>
      <c r="BA31" s="2">
        <f t="shared" si="37"/>
        <v>59.81252238446671</v>
      </c>
      <c r="BB31" s="2">
        <f t="shared" si="37"/>
        <v>59.767889943619892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72.513999999999996</v>
      </c>
      <c r="BP31" s="2">
        <f t="shared" si="39"/>
        <v>65.948999999999998</v>
      </c>
      <c r="BQ31" s="2">
        <f t="shared" si="40"/>
        <v>60.406999999999996</v>
      </c>
      <c r="BR31" s="2">
        <f t="shared" si="41"/>
        <v>60.322000000000003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74.132676319176312</v>
      </c>
      <c r="DL31" s="2">
        <f t="shared" si="70"/>
        <v>64.255934210526306</v>
      </c>
      <c r="DM31" s="2">
        <f t="shared" si="70"/>
        <v>59.728152090592317</v>
      </c>
      <c r="DN31" s="2">
        <f t="shared" si="70"/>
        <v>59.624608272239868</v>
      </c>
      <c r="DO31" s="2">
        <f t="shared" si="70"/>
        <v>58.825998879551832</v>
      </c>
      <c r="DP31" s="2">
        <f t="shared" si="70"/>
        <v>59.685814328614327</v>
      </c>
      <c r="DQ31" s="2">
        <f t="shared" si="70"/>
        <v>59.529062247962266</v>
      </c>
      <c r="DR31" s="2">
        <f t="shared" si="70"/>
        <v>58.558216800356526</v>
      </c>
      <c r="DS31" s="2">
        <f t="shared" si="70"/>
        <v>62.240562872421698</v>
      </c>
      <c r="DT31" s="2">
        <f t="shared" si="70"/>
        <v>63.780308403361339</v>
      </c>
      <c r="DU31" s="2">
        <f t="shared" si="70"/>
        <v>63.407991596638652</v>
      </c>
      <c r="DV31" s="2">
        <f t="shared" si="70"/>
        <v>62.160026598026604</v>
      </c>
      <c r="DW31" s="2">
        <f t="shared" si="70"/>
        <v>58.122936134453766</v>
      </c>
      <c r="DX31" s="2">
        <f t="shared" si="70"/>
        <v>55.113732508912626</v>
      </c>
      <c r="DY31" s="2">
        <f t="shared" si="70"/>
        <v>53.655137931034481</v>
      </c>
      <c r="EA31" s="2">
        <f t="shared" si="71"/>
        <v>67.25376118119361</v>
      </c>
      <c r="EB31" s="2">
        <f t="shared" si="72"/>
        <v>67.481409196645942</v>
      </c>
      <c r="EC31" s="2">
        <f t="shared" si="73"/>
        <v>62.598205717665259</v>
      </c>
      <c r="ED31" s="2">
        <f t="shared" si="74"/>
        <v>64.078838340412304</v>
      </c>
      <c r="EE31" s="2">
        <f t="shared" si="75"/>
        <v>62.702816345222267</v>
      </c>
      <c r="EF31" s="2">
        <f t="shared" si="76"/>
        <v>70.638542163282963</v>
      </c>
      <c r="EG31" s="2">
        <f t="shared" si="77"/>
        <v>67.758660778695329</v>
      </c>
      <c r="EH31" s="2">
        <f t="shared" si="78"/>
        <v>70.881868447329424</v>
      </c>
      <c r="EI31" s="2">
        <f t="shared" si="79"/>
        <v>73.133010230968523</v>
      </c>
      <c r="EJ31" s="2">
        <f t="shared" si="80"/>
        <v>75.578673272880266</v>
      </c>
      <c r="EK31" s="2">
        <f t="shared" si="81"/>
        <v>70.924444563744657</v>
      </c>
      <c r="EL31" s="2">
        <f t="shared" si="82"/>
        <v>58.346210592952104</v>
      </c>
      <c r="EM31" s="2">
        <f t="shared" si="83"/>
        <v>59.451167105294353</v>
      </c>
      <c r="EN31" s="2">
        <f t="shared" si="84"/>
        <v>63.766018141880892</v>
      </c>
      <c r="EO31" s="2">
        <f t="shared" si="85"/>
        <v>59.222302386983415</v>
      </c>
      <c r="EQ31" s="2">
        <f t="shared" si="86"/>
        <v>67.25376118119361</v>
      </c>
      <c r="ER31" s="2">
        <f t="shared" si="87"/>
        <v>64.424780942079167</v>
      </c>
      <c r="ES31" s="2">
        <f t="shared" si="87"/>
        <v>63.510773706037895</v>
      </c>
      <c r="ET31" s="2">
        <f t="shared" si="87"/>
        <v>59.993145949030271</v>
      </c>
      <c r="EU31" s="2">
        <f t="shared" si="87"/>
        <v>61.21797273513878</v>
      </c>
      <c r="EV31" s="2">
        <f t="shared" si="87"/>
        <v>69.093474708414902</v>
      </c>
      <c r="EW31" s="2">
        <f t="shared" si="87"/>
        <v>68.807870144396361</v>
      </c>
      <c r="EX31" s="2">
        <f t="shared" si="87"/>
        <v>67.736311047190313</v>
      </c>
      <c r="EY31" s="2">
        <f t="shared" si="87"/>
        <v>69.295171595218676</v>
      </c>
      <c r="EZ31" s="2">
        <f t="shared" si="87"/>
        <v>73.790701394681349</v>
      </c>
      <c r="FA31" s="2">
        <f t="shared" si="87"/>
        <v>67.113713874173968</v>
      </c>
      <c r="FB31" s="2">
        <f t="shared" si="87"/>
        <v>63.927001270318684</v>
      </c>
      <c r="FC31" s="2">
        <f t="shared" si="87"/>
        <v>62.598767632828377</v>
      </c>
      <c r="FD31" s="2">
        <f t="shared" si="87"/>
        <v>63.8268316749026</v>
      </c>
      <c r="FE31" s="2">
        <f t="shared" si="87"/>
        <v>62.584986474657356</v>
      </c>
      <c r="FG31" s="2">
        <f t="shared" si="88"/>
        <v>4.983716398742799E-2</v>
      </c>
      <c r="FH31" s="2">
        <f t="shared" si="89"/>
        <v>3.6267973659305071E-2</v>
      </c>
      <c r="FI31" s="2">
        <f t="shared" si="89"/>
        <v>2.9396260837816438E-2</v>
      </c>
      <c r="FJ31" s="2">
        <f t="shared" si="89"/>
        <v>3.2169126335489802E-2</v>
      </c>
      <c r="FK31" s="2">
        <f t="shared" si="89"/>
        <v>2.8377673688882596E-2</v>
      </c>
      <c r="FL31" s="2">
        <f t="shared" si="89"/>
        <v>2.9436003980955083E-2</v>
      </c>
      <c r="FM31" s="2">
        <f t="shared" si="89"/>
        <v>3.0638365984730433E-2</v>
      </c>
      <c r="FN31" s="2">
        <f t="shared" si="89"/>
        <v>2.6670301168386028E-2</v>
      </c>
      <c r="FO31" s="2">
        <f t="shared" si="89"/>
        <v>2.8074357881856755E-2</v>
      </c>
      <c r="FP31" s="2">
        <f t="shared" si="89"/>
        <v>2.621433860957657E-2</v>
      </c>
      <c r="FQ31" s="2">
        <f t="shared" si="89"/>
        <v>2.5077349827311746E-2</v>
      </c>
      <c r="FR31" s="2">
        <f t="shared" si="89"/>
        <v>2.8938859997788616E-2</v>
      </c>
      <c r="FS31" s="2">
        <f t="shared" si="89"/>
        <v>2.8274843287159419E-2</v>
      </c>
      <c r="FT31" s="2">
        <f t="shared" si="89"/>
        <v>2.4024119858982274E-2</v>
      </c>
      <c r="FU31" s="2">
        <f t="shared" si="89"/>
        <v>1.8746409484342662E-2</v>
      </c>
      <c r="FW31" s="2">
        <f t="shared" si="112"/>
        <v>1.4192473737159159E-9</v>
      </c>
      <c r="FX31" s="2">
        <f t="shared" si="90"/>
        <v>1.2952547368898954E-6</v>
      </c>
      <c r="FY31" s="2">
        <f t="shared" si="90"/>
        <v>1.5876454782393373E-6</v>
      </c>
      <c r="FZ31" s="2">
        <f t="shared" si="90"/>
        <v>1.7178019489249282E-6</v>
      </c>
      <c r="GA31" s="2">
        <f t="shared" si="90"/>
        <v>1.5482536662103847E-6</v>
      </c>
      <c r="GB31" s="2">
        <f t="shared" si="90"/>
        <v>1.6699136970939058E-6</v>
      </c>
      <c r="GC31" s="2">
        <f t="shared" si="90"/>
        <v>1.7449792088586951E-6</v>
      </c>
      <c r="GD31" s="2">
        <f t="shared" si="90"/>
        <v>1.9050006548313305E-6</v>
      </c>
      <c r="GE31" s="2">
        <f t="shared" si="90"/>
        <v>2.0645620397345907E-6</v>
      </c>
      <c r="GF31" s="2">
        <f t="shared" si="90"/>
        <v>2.1355825556946617E-6</v>
      </c>
      <c r="GG31" s="2">
        <f t="shared" si="90"/>
        <v>2.320876861168781E-6</v>
      </c>
      <c r="GH31" s="2">
        <f t="shared" si="90"/>
        <v>2.3741740037570834E-6</v>
      </c>
      <c r="GI31" s="2">
        <f t="shared" si="90"/>
        <v>1.9658211905402184E-6</v>
      </c>
      <c r="GJ31" s="2">
        <f t="shared" si="90"/>
        <v>1.4818689356022921E-6</v>
      </c>
      <c r="GK31" s="2">
        <f t="shared" si="90"/>
        <v>1.0063528962069751E-6</v>
      </c>
      <c r="GM31" s="86">
        <f t="shared" si="113"/>
        <v>4.400724537889275E-12</v>
      </c>
      <c r="GN31" s="86">
        <f t="shared" si="91"/>
        <v>4.5094109987935539E-12</v>
      </c>
      <c r="GO31" s="86">
        <f t="shared" si="91"/>
        <v>3.4236565624675475E-14</v>
      </c>
      <c r="GP31" s="86">
        <f t="shared" si="91"/>
        <v>3.994394725367209E-15</v>
      </c>
      <c r="GQ31" s="86">
        <f t="shared" si="91"/>
        <v>9.8229903952170309E-17</v>
      </c>
      <c r="GR31" s="86">
        <f t="shared" si="91"/>
        <v>1.2144393702077143E-16</v>
      </c>
      <c r="GS31" s="86">
        <f t="shared" si="91"/>
        <v>3.3418143020912143E-16</v>
      </c>
      <c r="GT31" s="86">
        <f t="shared" si="91"/>
        <v>2.8066159482108297E-19</v>
      </c>
      <c r="GU31" s="86">
        <f t="shared" si="91"/>
        <v>1.400448567261683E-17</v>
      </c>
      <c r="GV31" s="86">
        <f t="shared" si="91"/>
        <v>1.2773022367702988E-17</v>
      </c>
      <c r="GW31" s="86">
        <f t="shared" si="91"/>
        <v>7.2456301828504586E-19</v>
      </c>
      <c r="GX31" s="86">
        <f t="shared" si="91"/>
        <v>1.9075180791576003E-16</v>
      </c>
      <c r="GY31" s="86">
        <f t="shared" si="91"/>
        <v>5.8321471183686279E-17</v>
      </c>
      <c r="GZ31" s="86">
        <f t="shared" si="91"/>
        <v>9.9826390457992839E-20</v>
      </c>
      <c r="HA31" s="86">
        <f t="shared" si="91"/>
        <v>8.1449939753849105E-26</v>
      </c>
      <c r="HC31" s="86">
        <f t="shared" si="145"/>
        <v>4.9290854419017569E-28</v>
      </c>
      <c r="HD31" s="86">
        <f t="shared" si="92"/>
        <v>3.499693267392582E-32</v>
      </c>
      <c r="HE31" s="86">
        <f t="shared" si="92"/>
        <v>6.818424640568469E-35</v>
      </c>
      <c r="HF31" s="86">
        <f t="shared" si="92"/>
        <v>3.2922838657304692E-36</v>
      </c>
      <c r="HG31" s="86">
        <f t="shared" si="92"/>
        <v>4.4785332889992938E-41</v>
      </c>
      <c r="HH31" s="86">
        <f t="shared" si="92"/>
        <v>4.7777709550076889E-40</v>
      </c>
      <c r="HI31" s="86">
        <f t="shared" si="92"/>
        <v>9.5484765827352547E-36</v>
      </c>
      <c r="HJ31" s="86">
        <f t="shared" si="92"/>
        <v>3.9934922395546284E-43</v>
      </c>
      <c r="HK31" s="86">
        <f t="shared" si="92"/>
        <v>1.3053630798899566E-41</v>
      </c>
      <c r="HL31" s="86">
        <f t="shared" si="92"/>
        <v>1.4726437499255744E-33</v>
      </c>
      <c r="HM31" s="86">
        <f t="shared" si="92"/>
        <v>1.2069666293530019E-39</v>
      </c>
      <c r="HN31" s="86">
        <f t="shared" si="92"/>
        <v>4.5474397233532795E-38</v>
      </c>
      <c r="HO31" s="86">
        <f t="shared" si="92"/>
        <v>1.1213028838688932E-37</v>
      </c>
      <c r="HP31" s="86">
        <f t="shared" si="92"/>
        <v>1.1731953570294447E-39</v>
      </c>
      <c r="HQ31" s="86">
        <f t="shared" si="92"/>
        <v>2.3965311207128637E-55</v>
      </c>
      <c r="HS31" s="86">
        <f t="shared" si="114"/>
        <v>6.1829884250531996E-182</v>
      </c>
      <c r="HT31" s="86">
        <f t="shared" si="93"/>
        <v>1.8961544888741506E-135</v>
      </c>
      <c r="HU31" s="86">
        <f t="shared" si="93"/>
        <v>6.1097532335965408E-142</v>
      </c>
      <c r="HV31" s="86">
        <f t="shared" si="93"/>
        <v>8.3221233748242724E-154</v>
      </c>
      <c r="HW31" s="86">
        <f t="shared" si="93"/>
        <v>4.3823967646256894E-175</v>
      </c>
      <c r="HX31" s="86">
        <f t="shared" si="93"/>
        <v>6.4738246523426319E-172</v>
      </c>
      <c r="HY31" s="86">
        <f t="shared" si="93"/>
        <v>3.8467402538754205E-152</v>
      </c>
      <c r="HZ31" s="86">
        <f t="shared" si="93"/>
        <v>6.7474881616887726E-183</v>
      </c>
      <c r="IA31" s="86">
        <f t="shared" si="93"/>
        <v>5.8645098784152073E-175</v>
      </c>
      <c r="IB31" s="86">
        <f t="shared" si="93"/>
        <v>7.0893480493787972E-139</v>
      </c>
      <c r="IC31" s="86">
        <f t="shared" si="93"/>
        <v>3.3993468197675688E-164</v>
      </c>
      <c r="ID31" s="86">
        <f t="shared" si="93"/>
        <v>5.9238885455418457E-159</v>
      </c>
      <c r="IE31" s="86">
        <f t="shared" si="93"/>
        <v>3.4397461118228341E-159</v>
      </c>
      <c r="IF31" s="86">
        <f t="shared" si="93"/>
        <v>2.907444419702842E-104</v>
      </c>
      <c r="IG31" s="86">
        <f t="shared" si="93"/>
        <v>3.0226484847108367E-83</v>
      </c>
      <c r="II31" s="86">
        <f t="shared" si="115"/>
        <v>0</v>
      </c>
      <c r="IJ31" s="86">
        <f t="shared" si="116"/>
        <v>2.6431403598824017E-274</v>
      </c>
      <c r="IK31" s="86">
        <f t="shared" si="117"/>
        <v>3.7237318743255836E-281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1.1767399535417883E-303</v>
      </c>
      <c r="IP31" s="86">
        <f t="shared" si="122"/>
        <v>0</v>
      </c>
      <c r="IQ31" s="86">
        <f t="shared" si="123"/>
        <v>0</v>
      </c>
      <c r="IR31" s="86">
        <f t="shared" si="124"/>
        <v>5.4109177166208244E-274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2.57999552945657E-287</v>
      </c>
      <c r="IW31" s="86">
        <f t="shared" si="129"/>
        <v>1.6471785616346275E-147</v>
      </c>
      <c r="IY31" s="86">
        <f t="shared" si="130"/>
        <v>4.4007245378892758E-12</v>
      </c>
      <c r="IZ31" s="86">
        <f t="shared" si="131"/>
        <v>4.5094109987935539E-12</v>
      </c>
      <c r="JA31" s="86">
        <f t="shared" si="132"/>
        <v>3.4236565624675475E-14</v>
      </c>
      <c r="JB31" s="86">
        <f t="shared" si="133"/>
        <v>3.994394725367209E-15</v>
      </c>
      <c r="JC31" s="86">
        <f t="shared" si="134"/>
        <v>9.8229903952170309E-17</v>
      </c>
      <c r="JD31" s="86">
        <f t="shared" si="135"/>
        <v>1.2144393702077143E-16</v>
      </c>
      <c r="JE31" s="86">
        <f t="shared" si="136"/>
        <v>3.3418143020912143E-16</v>
      </c>
      <c r="JF31" s="86">
        <f t="shared" si="137"/>
        <v>2.8066159482108297E-19</v>
      </c>
      <c r="JG31" s="86">
        <f t="shared" si="138"/>
        <v>1.400448567261683E-17</v>
      </c>
      <c r="JH31" s="86">
        <f t="shared" si="139"/>
        <v>1.277302236770299E-17</v>
      </c>
      <c r="JI31" s="86">
        <f t="shared" si="140"/>
        <v>7.2456301828504586E-19</v>
      </c>
      <c r="JJ31" s="86">
        <f t="shared" si="141"/>
        <v>1.9075180791576003E-16</v>
      </c>
      <c r="JK31" s="86">
        <f t="shared" si="142"/>
        <v>5.8321471183686279E-17</v>
      </c>
      <c r="JL31" s="86">
        <f t="shared" si="143"/>
        <v>9.9826390457992839E-20</v>
      </c>
      <c r="JM31" s="86">
        <f t="shared" si="144"/>
        <v>8.1449939753849105E-26</v>
      </c>
    </row>
    <row r="32" spans="1:274" x14ac:dyDescent="0.25">
      <c r="B32" s="2">
        <v>5</v>
      </c>
      <c r="C32" s="37">
        <v>71.771000000000001</v>
      </c>
      <c r="D32" s="37">
        <v>66.102000000000004</v>
      </c>
      <c r="E32" s="37">
        <v>60.017000000000003</v>
      </c>
      <c r="F32" s="37">
        <v>61.168999999999997</v>
      </c>
      <c r="G32" s="37">
        <v>61.203000000000003</v>
      </c>
      <c r="H32" s="37">
        <v>60.85</v>
      </c>
      <c r="I32" s="37">
        <v>61.164000000000001</v>
      </c>
      <c r="J32" s="37">
        <v>60.917999999999999</v>
      </c>
      <c r="K32" s="37">
        <v>64.278999999999996</v>
      </c>
      <c r="L32" s="37">
        <v>67.097999999999999</v>
      </c>
      <c r="M32" s="37">
        <v>65.552000000000007</v>
      </c>
      <c r="N32" s="37">
        <v>63.831000000000003</v>
      </c>
      <c r="O32" s="37">
        <v>60.033999999999999</v>
      </c>
      <c r="P32" s="37">
        <v>58.322000000000003</v>
      </c>
      <c r="Q32" s="37">
        <v>54.746000000000002</v>
      </c>
      <c r="S32" s="4">
        <f t="shared" si="8"/>
        <v>73.961183446107</v>
      </c>
      <c r="T32" s="4">
        <f t="shared" si="9"/>
        <v>64.612376010988768</v>
      </c>
      <c r="U32" s="4">
        <f t="shared" si="10"/>
        <v>60.072186051834272</v>
      </c>
      <c r="V32" s="4">
        <f t="shared" si="11"/>
        <v>59.996684218922745</v>
      </c>
      <c r="W32" s="4" t="e">
        <f t="shared" si="12"/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-2.1901834461069996</v>
      </c>
      <c r="AJ32" s="4">
        <f t="shared" si="24"/>
        <v>1.4896239890112355</v>
      </c>
      <c r="AK32" s="4">
        <f t="shared" si="25"/>
        <v>-5.5186051834269279E-2</v>
      </c>
      <c r="AL32" s="4">
        <f t="shared" si="26"/>
        <v>1.172315781077252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73.961183423734127</v>
      </c>
      <c r="AZ32" s="2">
        <f t="shared" si="37"/>
        <v>64.612375991462443</v>
      </c>
      <c r="BA32" s="2">
        <f t="shared" si="37"/>
        <v>60.07218605163024</v>
      </c>
      <c r="BB32" s="2">
        <f t="shared" si="37"/>
        <v>59.996684218896178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71.771000000000001</v>
      </c>
      <c r="BP32" s="2">
        <f t="shared" si="39"/>
        <v>66.102000000000004</v>
      </c>
      <c r="BQ32" s="2">
        <f t="shared" si="40"/>
        <v>60.017000000000003</v>
      </c>
      <c r="BR32" s="2">
        <f t="shared" si="41"/>
        <v>61.168999999999997</v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74.35041634491634</v>
      </c>
      <c r="DL32" s="2">
        <f t="shared" si="70"/>
        <v>64.497743724696349</v>
      </c>
      <c r="DM32" s="2">
        <f t="shared" si="70"/>
        <v>59.990498954703817</v>
      </c>
      <c r="DN32" s="2">
        <f t="shared" si="70"/>
        <v>59.851435167961498</v>
      </c>
      <c r="DO32" s="2">
        <f t="shared" si="70"/>
        <v>59.098281792717096</v>
      </c>
      <c r="DP32" s="2">
        <f t="shared" si="70"/>
        <v>59.968949206349208</v>
      </c>
      <c r="DQ32" s="2">
        <f t="shared" si="70"/>
        <v>59.841450793650814</v>
      </c>
      <c r="DR32" s="2">
        <f t="shared" si="70"/>
        <v>58.808030637254923</v>
      </c>
      <c r="DS32" s="2">
        <f t="shared" si="70"/>
        <v>62.418049045072578</v>
      </c>
      <c r="DT32" s="2">
        <f t="shared" si="70"/>
        <v>64.015213445378137</v>
      </c>
      <c r="DU32" s="2">
        <f t="shared" si="70"/>
        <v>63.639510924369745</v>
      </c>
      <c r="DV32" s="2">
        <f t="shared" si="70"/>
        <v>62.328912698412708</v>
      </c>
      <c r="DW32" s="2">
        <f t="shared" si="70"/>
        <v>58.323133613445364</v>
      </c>
      <c r="DX32" s="2">
        <f t="shared" si="70"/>
        <v>55.307330436720115</v>
      </c>
      <c r="DY32" s="2">
        <f t="shared" si="70"/>
        <v>53.793568965517238</v>
      </c>
      <c r="EA32" s="2">
        <f t="shared" si="71"/>
        <v>67.19327794332554</v>
      </c>
      <c r="EB32" s="2">
        <f t="shared" si="72"/>
        <v>67.390533378414943</v>
      </c>
      <c r="EC32" s="2">
        <f t="shared" si="73"/>
        <v>62.531957141358177</v>
      </c>
      <c r="ED32" s="2">
        <f t="shared" si="74"/>
        <v>63.982315515038493</v>
      </c>
      <c r="EE32" s="2">
        <f t="shared" si="75"/>
        <v>62.615691326030898</v>
      </c>
      <c r="EF32" s="2">
        <f t="shared" si="76"/>
        <v>70.501852588868843</v>
      </c>
      <c r="EG32" s="2">
        <f t="shared" si="77"/>
        <v>67.645540937258872</v>
      </c>
      <c r="EH32" s="2">
        <f t="shared" si="78"/>
        <v>70.729237709059447</v>
      </c>
      <c r="EI32" s="2">
        <f t="shared" si="79"/>
        <v>72.967099520423346</v>
      </c>
      <c r="EJ32" s="2">
        <f t="shared" si="80"/>
        <v>75.412233467327297</v>
      </c>
      <c r="EK32" s="2">
        <f t="shared" si="81"/>
        <v>70.788316678170617</v>
      </c>
      <c r="EL32" s="2">
        <f t="shared" si="82"/>
        <v>58.329034711964553</v>
      </c>
      <c r="EM32" s="2">
        <f t="shared" si="83"/>
        <v>59.394968158000808</v>
      </c>
      <c r="EN32" s="2">
        <f t="shared" si="84"/>
        <v>63.664508972153776</v>
      </c>
      <c r="EO32" s="2">
        <f t="shared" si="85"/>
        <v>59.168611061147395</v>
      </c>
      <c r="EQ32" s="2">
        <f t="shared" si="86"/>
        <v>67.19327794332554</v>
      </c>
      <c r="ER32" s="2">
        <f t="shared" si="87"/>
        <v>64.362379757026659</v>
      </c>
      <c r="ES32" s="2">
        <f t="shared" si="87"/>
        <v>63.435151439747919</v>
      </c>
      <c r="ET32" s="2">
        <f t="shared" si="87"/>
        <v>59.93708848277322</v>
      </c>
      <c r="EU32" s="2">
        <f t="shared" si="87"/>
        <v>61.144646657236102</v>
      </c>
      <c r="EV32" s="2">
        <f t="shared" si="87"/>
        <v>68.971943670601505</v>
      </c>
      <c r="EW32" s="2">
        <f t="shared" si="87"/>
        <v>68.683682681670703</v>
      </c>
      <c r="EX32" s="2">
        <f t="shared" si="87"/>
        <v>67.616129520802573</v>
      </c>
      <c r="EY32" s="2">
        <f t="shared" si="87"/>
        <v>69.169021693096312</v>
      </c>
      <c r="EZ32" s="2">
        <f t="shared" si="87"/>
        <v>73.641879414978476</v>
      </c>
      <c r="FA32" s="2">
        <f t="shared" si="87"/>
        <v>67.015994224820943</v>
      </c>
      <c r="FB32" s="2">
        <f t="shared" si="87"/>
        <v>63.853298663175842</v>
      </c>
      <c r="FC32" s="2">
        <f t="shared" si="87"/>
        <v>62.511295314531196</v>
      </c>
      <c r="FD32" s="2">
        <f t="shared" si="87"/>
        <v>63.724336963991561</v>
      </c>
      <c r="FE32" s="2">
        <f t="shared" si="87"/>
        <v>62.493912481540441</v>
      </c>
      <c r="FG32" s="2">
        <f t="shared" si="88"/>
        <v>5.4383875138657813E-2</v>
      </c>
      <c r="FH32" s="2">
        <f t="shared" si="89"/>
        <v>3.9628379912873032E-2</v>
      </c>
      <c r="FI32" s="2">
        <f t="shared" si="89"/>
        <v>3.2141203446951525E-2</v>
      </c>
      <c r="FJ32" s="2">
        <f t="shared" si="89"/>
        <v>3.5163611154294873E-2</v>
      </c>
      <c r="FK32" s="2">
        <f t="shared" si="89"/>
        <v>3.103054420257494E-2</v>
      </c>
      <c r="FL32" s="2">
        <f t="shared" si="89"/>
        <v>3.2184534638667509E-2</v>
      </c>
      <c r="FM32" s="2">
        <f t="shared" si="89"/>
        <v>3.3495290390528162E-2</v>
      </c>
      <c r="FN32" s="2">
        <f t="shared" si="89"/>
        <v>2.9168350558583935E-2</v>
      </c>
      <c r="FO32" s="2">
        <f t="shared" si="89"/>
        <v>3.0699769017233956E-2</v>
      </c>
      <c r="FP32" s="2">
        <f t="shared" si="89"/>
        <v>2.8670938693685293E-2</v>
      </c>
      <c r="FQ32" s="2">
        <f t="shared" si="89"/>
        <v>2.7430401709449572E-2</v>
      </c>
      <c r="FR32" s="2">
        <f t="shared" si="89"/>
        <v>3.164248417357092E-2</v>
      </c>
      <c r="FS32" s="2">
        <f t="shared" si="89"/>
        <v>3.091840666051221E-2</v>
      </c>
      <c r="FT32" s="2">
        <f t="shared" si="89"/>
        <v>2.6281009384853161E-2</v>
      </c>
      <c r="FU32" s="2">
        <f t="shared" si="89"/>
        <v>2.0517920139525074E-2</v>
      </c>
      <c r="FW32" s="2">
        <f t="shared" si="112"/>
        <v>1.5561737999999038E-9</v>
      </c>
      <c r="FX32" s="2">
        <f t="shared" si="90"/>
        <v>1.420218399975002E-6</v>
      </c>
      <c r="FY32" s="2">
        <f t="shared" si="90"/>
        <v>1.7408183834480787E-6</v>
      </c>
      <c r="FZ32" s="2">
        <f t="shared" si="90"/>
        <v>1.883532070129866E-6</v>
      </c>
      <c r="GA32" s="2">
        <f t="shared" si="90"/>
        <v>1.6976261335194003E-6</v>
      </c>
      <c r="GB32" s="2">
        <f t="shared" si="90"/>
        <v>1.8310236633076211E-6</v>
      </c>
      <c r="GC32" s="2">
        <f t="shared" si="90"/>
        <v>1.9133313331227325E-6</v>
      </c>
      <c r="GD32" s="2">
        <f t="shared" si="90"/>
        <v>2.0887912977599422E-6</v>
      </c>
      <c r="GE32" s="2">
        <f t="shared" si="90"/>
        <v>2.2637468102489686E-6</v>
      </c>
      <c r="GF32" s="2">
        <f t="shared" si="90"/>
        <v>2.3416192259223769E-6</v>
      </c>
      <c r="GG32" s="2">
        <f t="shared" si="90"/>
        <v>2.544790304390592E-6</v>
      </c>
      <c r="GH32" s="2">
        <f t="shared" si="90"/>
        <v>2.6032294326842226E-6</v>
      </c>
      <c r="GI32" s="2">
        <f t="shared" si="90"/>
        <v>2.1554796641377223E-6</v>
      </c>
      <c r="GJ32" s="2">
        <f t="shared" si="90"/>
        <v>1.6248367451300948E-6</v>
      </c>
      <c r="GK32" s="2">
        <f t="shared" si="90"/>
        <v>1.103443901181898E-6</v>
      </c>
      <c r="GM32" s="86">
        <f t="shared" si="113"/>
        <v>1.1571533128788548E-11</v>
      </c>
      <c r="GN32" s="86">
        <f t="shared" si="91"/>
        <v>1.0749307903590825E-11</v>
      </c>
      <c r="GO32" s="86">
        <f t="shared" si="91"/>
        <v>9.521426378930431E-14</v>
      </c>
      <c r="GP32" s="86">
        <f t="shared" si="91"/>
        <v>1.2560963615945495E-14</v>
      </c>
      <c r="GQ32" s="86">
        <f t="shared" si="91"/>
        <v>3.4762755051260486E-16</v>
      </c>
      <c r="GR32" s="86">
        <f t="shared" si="91"/>
        <v>4.315983264451317E-16</v>
      </c>
      <c r="GS32" s="86">
        <f t="shared" si="91"/>
        <v>1.1528341673733995E-15</v>
      </c>
      <c r="GT32" s="86">
        <f t="shared" si="91"/>
        <v>1.2488400900274144E-18</v>
      </c>
      <c r="GU32" s="86">
        <f t="shared" si="91"/>
        <v>5.3712819182463014E-17</v>
      </c>
      <c r="GV32" s="86">
        <f t="shared" si="91"/>
        <v>4.7921204514718874E-17</v>
      </c>
      <c r="GW32" s="86">
        <f t="shared" si="91"/>
        <v>3.0188338659485436E-18</v>
      </c>
      <c r="GX32" s="86">
        <f t="shared" si="91"/>
        <v>6.6056057777195992E-16</v>
      </c>
      <c r="GY32" s="86">
        <f t="shared" si="91"/>
        <v>2.1082953412382491E-16</v>
      </c>
      <c r="GZ32" s="86">
        <f t="shared" si="91"/>
        <v>4.4444962677802927E-19</v>
      </c>
      <c r="HA32" s="86">
        <f t="shared" si="91"/>
        <v>5.7673360762534239E-25</v>
      </c>
      <c r="HC32" s="86">
        <f t="shared" si="145"/>
        <v>2.5241070570687132E-27</v>
      </c>
      <c r="HD32" s="86">
        <f t="shared" si="92"/>
        <v>2.0421803497934922E-31</v>
      </c>
      <c r="HE32" s="86">
        <f t="shared" si="92"/>
        <v>4.5187430807398582E-34</v>
      </c>
      <c r="HF32" s="86">
        <f t="shared" si="92"/>
        <v>2.5482751413623125E-35</v>
      </c>
      <c r="HG32" s="86">
        <f t="shared" si="92"/>
        <v>4.4252622208723213E-40</v>
      </c>
      <c r="HH32" s="86">
        <f t="shared" si="92"/>
        <v>4.5624864289649129E-39</v>
      </c>
      <c r="HI32" s="86">
        <f t="shared" si="92"/>
        <v>7.0875916168610736E-35</v>
      </c>
      <c r="HJ32" s="86">
        <f t="shared" si="92"/>
        <v>4.5931626836593822E-42</v>
      </c>
      <c r="HK32" s="86">
        <f t="shared" si="92"/>
        <v>1.3887474894684281E-40</v>
      </c>
      <c r="HL32" s="86">
        <f t="shared" si="92"/>
        <v>9.5600391748380061E-33</v>
      </c>
      <c r="HM32" s="86">
        <f t="shared" si="92"/>
        <v>1.1238594901591563E-38</v>
      </c>
      <c r="HN32" s="86">
        <f t="shared" si="92"/>
        <v>3.9530262711047185E-37</v>
      </c>
      <c r="HO32" s="86">
        <f t="shared" si="92"/>
        <v>9.3654292842470051E-37</v>
      </c>
      <c r="HP32" s="86">
        <f t="shared" si="92"/>
        <v>1.0522652025748286E-38</v>
      </c>
      <c r="HQ32" s="86">
        <f t="shared" si="92"/>
        <v>5.1382722650093197E-54</v>
      </c>
      <c r="HS32" s="86">
        <f t="shared" si="114"/>
        <v>2.7259929109868854E-179</v>
      </c>
      <c r="HT32" s="86">
        <f t="shared" si="93"/>
        <v>3.6721777996187787E-133</v>
      </c>
      <c r="HU32" s="86">
        <f t="shared" si="93"/>
        <v>1.5605085156743249E-139</v>
      </c>
      <c r="HV32" s="86">
        <f t="shared" si="93"/>
        <v>3.8177168185618046E-151</v>
      </c>
      <c r="HW32" s="86">
        <f t="shared" si="93"/>
        <v>4.1816460383744939E-172</v>
      </c>
      <c r="HX32" s="86">
        <f t="shared" si="93"/>
        <v>5.7266336829543482E-169</v>
      </c>
      <c r="HY32" s="86">
        <f t="shared" si="93"/>
        <v>1.5675345028455701E-149</v>
      </c>
      <c r="HZ32" s="86">
        <f t="shared" si="93"/>
        <v>9.9202970765150145E-180</v>
      </c>
      <c r="IA32" s="86">
        <f t="shared" si="93"/>
        <v>6.6433187517628679E-172</v>
      </c>
      <c r="IB32" s="86">
        <f t="shared" si="93"/>
        <v>1.7939721632545953E-136</v>
      </c>
      <c r="IC32" s="86">
        <f t="shared" si="93"/>
        <v>2.4719482606964175E-161</v>
      </c>
      <c r="ID32" s="86">
        <f t="shared" si="93"/>
        <v>3.6223478280506964E-156</v>
      </c>
      <c r="IE32" s="86">
        <f t="shared" si="93"/>
        <v>1.9417502739817014E-156</v>
      </c>
      <c r="IF32" s="86">
        <f t="shared" si="93"/>
        <v>1.609897524273195E-102</v>
      </c>
      <c r="IG32" s="86">
        <f t="shared" si="93"/>
        <v>6.7720757015432117E-82</v>
      </c>
      <c r="II32" s="86">
        <f t="shared" si="115"/>
        <v>0</v>
      </c>
      <c r="IJ32" s="86">
        <f t="shared" si="116"/>
        <v>1.2807294704842254E-270</v>
      </c>
      <c r="IK32" s="86">
        <f t="shared" si="117"/>
        <v>2.5492258786224507E-277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1.756435448305108E-299</v>
      </c>
      <c r="IP32" s="86">
        <f t="shared" si="122"/>
        <v>0</v>
      </c>
      <c r="IQ32" s="86">
        <f t="shared" si="123"/>
        <v>0</v>
      </c>
      <c r="IR32" s="86">
        <f t="shared" si="124"/>
        <v>3.5881894925095583E-270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2.0492317508758732E-283</v>
      </c>
      <c r="IW32" s="86">
        <f t="shared" si="129"/>
        <v>1.4158659857633891E-145</v>
      </c>
      <c r="IY32" s="86">
        <f t="shared" si="130"/>
        <v>1.1571533128788551E-11</v>
      </c>
      <c r="IZ32" s="86">
        <f t="shared" si="131"/>
        <v>1.0749307903590825E-11</v>
      </c>
      <c r="JA32" s="86">
        <f t="shared" si="132"/>
        <v>9.521426378930431E-14</v>
      </c>
      <c r="JB32" s="86">
        <f t="shared" si="133"/>
        <v>1.2560963615945495E-14</v>
      </c>
      <c r="JC32" s="86">
        <f t="shared" si="134"/>
        <v>3.4762755051260486E-16</v>
      </c>
      <c r="JD32" s="86">
        <f t="shared" si="135"/>
        <v>4.315983264451317E-16</v>
      </c>
      <c r="JE32" s="86">
        <f t="shared" si="136"/>
        <v>1.1528341673733995E-15</v>
      </c>
      <c r="JF32" s="86">
        <f t="shared" si="137"/>
        <v>1.2488400900274144E-18</v>
      </c>
      <c r="JG32" s="86">
        <f t="shared" si="138"/>
        <v>5.3712819182463014E-17</v>
      </c>
      <c r="JH32" s="86">
        <f t="shared" si="139"/>
        <v>4.7921204514718886E-17</v>
      </c>
      <c r="JI32" s="86">
        <f t="shared" si="140"/>
        <v>3.0188338659485436E-18</v>
      </c>
      <c r="JJ32" s="86">
        <f t="shared" si="141"/>
        <v>6.6056057777195992E-16</v>
      </c>
      <c r="JK32" s="86">
        <f t="shared" si="142"/>
        <v>2.1082953412382491E-16</v>
      </c>
      <c r="JL32" s="86">
        <f t="shared" si="143"/>
        <v>4.4444962677802927E-19</v>
      </c>
      <c r="JM32" s="86">
        <f t="shared" si="144"/>
        <v>5.7673360762534239E-25</v>
      </c>
    </row>
    <row r="33" spans="2:273" x14ac:dyDescent="0.25">
      <c r="B33" s="2">
        <v>6</v>
      </c>
      <c r="C33" s="37">
        <v>74.057000000000002</v>
      </c>
      <c r="D33" s="37">
        <v>65.305000000000007</v>
      </c>
      <c r="E33" s="37">
        <v>61.406999999999996</v>
      </c>
      <c r="F33" s="37">
        <v>60.712000000000003</v>
      </c>
      <c r="G33" s="37">
        <v>60.356000000000002</v>
      </c>
      <c r="H33" s="37">
        <v>62.317</v>
      </c>
      <c r="I33" s="37">
        <v>62.048999999999999</v>
      </c>
      <c r="J33" s="37">
        <v>61.639000000000003</v>
      </c>
      <c r="K33" s="37">
        <v>62.639000000000003</v>
      </c>
      <c r="L33" s="37">
        <v>67.197000000000003</v>
      </c>
      <c r="M33" s="37">
        <v>67.120999999999995</v>
      </c>
      <c r="N33" s="37">
        <v>62.898000000000003</v>
      </c>
      <c r="O33" s="37">
        <v>59.982999999999997</v>
      </c>
      <c r="P33" s="37">
        <v>57.356000000000002</v>
      </c>
      <c r="Q33" s="37">
        <v>54.253999999999998</v>
      </c>
      <c r="S33" s="4">
        <f t="shared" si="8"/>
        <v>74.127094547859755</v>
      </c>
      <c r="T33" s="4">
        <f t="shared" si="9"/>
        <v>64.850365697062543</v>
      </c>
      <c r="U33" s="4">
        <f t="shared" si="10"/>
        <v>60.330592438160714</v>
      </c>
      <c r="V33" s="4">
        <f t="shared" si="11"/>
        <v>60.224561099145539</v>
      </c>
      <c r="W33" s="4" t="e">
        <f t="shared" si="12"/>
        <v>#N/A</v>
      </c>
      <c r="X33" s="4">
        <f t="shared" si="13"/>
        <v>60.607863221278244</v>
      </c>
      <c r="Y33" s="4">
        <f t="shared" si="14"/>
        <v>60.423960692876271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62.353024005658469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-7.009454785975322E-2</v>
      </c>
      <c r="AJ33" s="4">
        <f t="shared" si="24"/>
        <v>0.45463430293746399</v>
      </c>
      <c r="AK33" s="4">
        <f t="shared" si="25"/>
        <v>1.0764075618392823</v>
      </c>
      <c r="AL33" s="4">
        <f t="shared" si="26"/>
        <v>0.48743890085446395</v>
      </c>
      <c r="AM33" s="4">
        <f t="shared" si="27"/>
        <v>0</v>
      </c>
      <c r="AN33" s="4">
        <f t="shared" si="28"/>
        <v>1.7091367787217564</v>
      </c>
      <c r="AO33" s="4">
        <f t="shared" si="29"/>
        <v>1.6250393071237283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0.54497599434153443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74.127094491252336</v>
      </c>
      <c r="AZ33" s="2">
        <f t="shared" si="37"/>
        <v>64.850365652018951</v>
      </c>
      <c r="BA33" s="2">
        <f t="shared" si="37"/>
        <v>60.330592437612871</v>
      </c>
      <c r="BB33" s="2">
        <f t="shared" si="37"/>
        <v>60.224561099065205</v>
      </c>
      <c r="BC33" s="2" t="e">
        <f t="shared" si="37"/>
        <v>#N/A</v>
      </c>
      <c r="BD33" s="2">
        <f t="shared" si="37"/>
        <v>60.607863221274918</v>
      </c>
      <c r="BE33" s="2">
        <f t="shared" si="37"/>
        <v>60.423960692867887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62.353024005653516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74.057000000000002</v>
      </c>
      <c r="BP33" s="2">
        <f t="shared" si="39"/>
        <v>65.305000000000007</v>
      </c>
      <c r="BQ33" s="2">
        <f t="shared" si="40"/>
        <v>61.406999999999996</v>
      </c>
      <c r="BR33" s="2">
        <f t="shared" si="41"/>
        <v>60.712000000000003</v>
      </c>
      <c r="BS33" s="2" t="str">
        <f t="shared" si="42"/>
        <v/>
      </c>
      <c r="BT33" s="2">
        <f t="shared" si="43"/>
        <v>62.317</v>
      </c>
      <c r="BU33" s="2">
        <f t="shared" si="44"/>
        <v>62.048999999999999</v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62.898000000000003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74.568156370656368</v>
      </c>
      <c r="DL33" s="2">
        <f t="shared" si="70"/>
        <v>64.739553238866392</v>
      </c>
      <c r="DM33" s="2">
        <f t="shared" si="70"/>
        <v>60.252845818815317</v>
      </c>
      <c r="DN33" s="2">
        <f t="shared" si="70"/>
        <v>60.078262063683134</v>
      </c>
      <c r="DO33" s="2">
        <f t="shared" si="70"/>
        <v>59.370564705882359</v>
      </c>
      <c r="DP33" s="2">
        <f t="shared" si="70"/>
        <v>60.252084084084089</v>
      </c>
      <c r="DQ33" s="2">
        <f t="shared" si="70"/>
        <v>60.153839339339356</v>
      </c>
      <c r="DR33" s="2">
        <f t="shared" si="70"/>
        <v>59.05784447415332</v>
      </c>
      <c r="DS33" s="2">
        <f t="shared" si="70"/>
        <v>62.595535217723452</v>
      </c>
      <c r="DT33" s="2">
        <f t="shared" si="70"/>
        <v>64.250118487394957</v>
      </c>
      <c r="DU33" s="2">
        <f t="shared" si="70"/>
        <v>63.871030252100837</v>
      </c>
      <c r="DV33" s="2">
        <f t="shared" si="70"/>
        <v>62.497798798798804</v>
      </c>
      <c r="DW33" s="2">
        <f t="shared" si="70"/>
        <v>58.523331092436962</v>
      </c>
      <c r="DX33" s="2">
        <f t="shared" si="70"/>
        <v>55.500928364527603</v>
      </c>
      <c r="DY33" s="2">
        <f t="shared" si="70"/>
        <v>53.931999999999995</v>
      </c>
      <c r="EA33" s="2">
        <f t="shared" si="71"/>
        <v>67.132794705457471</v>
      </c>
      <c r="EB33" s="2">
        <f t="shared" si="72"/>
        <v>67.299657560183945</v>
      </c>
      <c r="EC33" s="2">
        <f t="shared" si="73"/>
        <v>62.465708565051102</v>
      </c>
      <c r="ED33" s="2">
        <f t="shared" si="74"/>
        <v>63.88579268966469</v>
      </c>
      <c r="EE33" s="2">
        <f t="shared" si="75"/>
        <v>62.528566306839529</v>
      </c>
      <c r="EF33" s="2">
        <f t="shared" si="76"/>
        <v>70.365163014454708</v>
      </c>
      <c r="EG33" s="2">
        <f t="shared" si="77"/>
        <v>67.532421095822428</v>
      </c>
      <c r="EH33" s="2">
        <f t="shared" si="78"/>
        <v>70.57660697078947</v>
      </c>
      <c r="EI33" s="2">
        <f t="shared" si="79"/>
        <v>72.80118880987817</v>
      </c>
      <c r="EJ33" s="2">
        <f t="shared" si="80"/>
        <v>75.245793661774343</v>
      </c>
      <c r="EK33" s="2">
        <f t="shared" si="81"/>
        <v>70.652188792596561</v>
      </c>
      <c r="EL33" s="2">
        <f t="shared" si="82"/>
        <v>58.311858830977002</v>
      </c>
      <c r="EM33" s="2">
        <f t="shared" si="83"/>
        <v>59.338769210707255</v>
      </c>
      <c r="EN33" s="2">
        <f t="shared" si="84"/>
        <v>63.56299980242666</v>
      </c>
      <c r="EO33" s="2">
        <f t="shared" si="85"/>
        <v>59.114919735311375</v>
      </c>
      <c r="EQ33" s="2">
        <f t="shared" si="86"/>
        <v>67.132794705457471</v>
      </c>
      <c r="ER33" s="2">
        <f t="shared" si="87"/>
        <v>64.299978571974165</v>
      </c>
      <c r="ES33" s="2">
        <f t="shared" si="87"/>
        <v>63.359529173457936</v>
      </c>
      <c r="ET33" s="2">
        <f t="shared" si="87"/>
        <v>59.881031016516161</v>
      </c>
      <c r="EU33" s="2">
        <f t="shared" si="87"/>
        <v>61.071320579333417</v>
      </c>
      <c r="EV33" s="2">
        <f t="shared" si="87"/>
        <v>68.850412632788107</v>
      </c>
      <c r="EW33" s="2">
        <f t="shared" si="87"/>
        <v>68.559495218945045</v>
      </c>
      <c r="EX33" s="2">
        <f t="shared" si="87"/>
        <v>67.495947994414834</v>
      </c>
      <c r="EY33" s="2">
        <f t="shared" si="87"/>
        <v>69.042871790973933</v>
      </c>
      <c r="EZ33" s="2">
        <f t="shared" si="87"/>
        <v>73.493057435275588</v>
      </c>
      <c r="FA33" s="2">
        <f t="shared" si="87"/>
        <v>66.918274575467933</v>
      </c>
      <c r="FB33" s="2">
        <f t="shared" si="87"/>
        <v>63.779596056032993</v>
      </c>
      <c r="FC33" s="2">
        <f t="shared" si="87"/>
        <v>62.423822996234009</v>
      </c>
      <c r="FD33" s="2">
        <f t="shared" si="87"/>
        <v>63.621842253080523</v>
      </c>
      <c r="FE33" s="2">
        <f t="shared" si="87"/>
        <v>62.402838488423519</v>
      </c>
      <c r="FG33" s="2">
        <f t="shared" si="88"/>
        <v>5.9319492348087484E-2</v>
      </c>
      <c r="FH33" s="2">
        <f t="shared" si="89"/>
        <v>4.3286159647794961E-2</v>
      </c>
      <c r="FI33" s="2">
        <f t="shared" si="89"/>
        <v>3.5133183399043685E-2</v>
      </c>
      <c r="FJ33" s="2">
        <f t="shared" si="89"/>
        <v>3.842577265791508E-2</v>
      </c>
      <c r="FK33" s="2">
        <f t="shared" si="89"/>
        <v>3.3922758165319797E-2</v>
      </c>
      <c r="FL33" s="2">
        <f t="shared" si="89"/>
        <v>3.5180401613611391E-2</v>
      </c>
      <c r="FM33" s="2">
        <f t="shared" si="89"/>
        <v>3.6608552662033667E-2</v>
      </c>
      <c r="FN33" s="2">
        <f t="shared" si="89"/>
        <v>3.1892710813420898E-2</v>
      </c>
      <c r="FO33" s="2">
        <f t="shared" si="89"/>
        <v>3.3562220810520134E-2</v>
      </c>
      <c r="FP33" s="2">
        <f t="shared" si="89"/>
        <v>3.1350340323198653E-2</v>
      </c>
      <c r="FQ33" s="2">
        <f t="shared" si="89"/>
        <v>2.9997451061170528E-2</v>
      </c>
      <c r="FR33" s="2">
        <f t="shared" si="89"/>
        <v>3.4589698198674697E-2</v>
      </c>
      <c r="FS33" s="2">
        <f t="shared" si="89"/>
        <v>3.380053339060593E-2</v>
      </c>
      <c r="FT33" s="2">
        <f t="shared" si="89"/>
        <v>2.8743672904881012E-2</v>
      </c>
      <c r="FU33" s="2">
        <f t="shared" si="89"/>
        <v>2.245300562178568E-2</v>
      </c>
      <c r="FW33" s="2">
        <f t="shared" si="112"/>
        <v>1.7063106408529994E-9</v>
      </c>
      <c r="FX33" s="2">
        <f t="shared" si="90"/>
        <v>1.5572382959609908E-6</v>
      </c>
      <c r="FY33" s="2">
        <f t="shared" si="90"/>
        <v>1.9087690803163388E-6</v>
      </c>
      <c r="FZ33" s="2">
        <f t="shared" si="90"/>
        <v>2.0652514713367983E-6</v>
      </c>
      <c r="GA33" s="2">
        <f t="shared" si="90"/>
        <v>1.8614097357379251E-6</v>
      </c>
      <c r="GB33" s="2">
        <f t="shared" si="90"/>
        <v>2.0076771687751046E-6</v>
      </c>
      <c r="GC33" s="2">
        <f t="shared" si="90"/>
        <v>2.09792570150057E-6</v>
      </c>
      <c r="GD33" s="2">
        <f t="shared" si="90"/>
        <v>2.2903136527369448E-6</v>
      </c>
      <c r="GE33" s="2">
        <f t="shared" si="90"/>
        <v>2.4821484769199714E-6</v>
      </c>
      <c r="GF33" s="2">
        <f t="shared" si="90"/>
        <v>2.5675338448486482E-6</v>
      </c>
      <c r="GG33" s="2">
        <f t="shared" si="90"/>
        <v>2.7903063974538305E-6</v>
      </c>
      <c r="GH33" s="2">
        <f t="shared" si="90"/>
        <v>2.8543835956040734E-6</v>
      </c>
      <c r="GI33" s="2">
        <f t="shared" si="90"/>
        <v>2.3634359624644958E-6</v>
      </c>
      <c r="GJ33" s="2">
        <f t="shared" si="90"/>
        <v>1.7815977840417928E-6</v>
      </c>
      <c r="GK33" s="2">
        <f t="shared" si="90"/>
        <v>1.2099020495090382E-6</v>
      </c>
      <c r="GM33" s="86">
        <f t="shared" si="113"/>
        <v>2.9862181816196145E-11</v>
      </c>
      <c r="GN33" s="86">
        <f t="shared" si="91"/>
        <v>2.5239385852099204E-11</v>
      </c>
      <c r="GO33" s="86">
        <f t="shared" si="91"/>
        <v>2.601734046518673E-13</v>
      </c>
      <c r="GP33" s="86">
        <f t="shared" si="91"/>
        <v>3.8691638565905613E-14</v>
      </c>
      <c r="GQ33" s="86">
        <f t="shared" si="91"/>
        <v>1.2027397763816782E-15</v>
      </c>
      <c r="GR33" s="86">
        <f t="shared" si="91"/>
        <v>1.4991516741963318E-15</v>
      </c>
      <c r="GS33" s="86">
        <f t="shared" si="91"/>
        <v>3.8886693198548735E-15</v>
      </c>
      <c r="GT33" s="86">
        <f t="shared" si="91"/>
        <v>5.4079537102245021E-18</v>
      </c>
      <c r="GU33" s="86">
        <f t="shared" si="91"/>
        <v>2.01070448173929E-16</v>
      </c>
      <c r="GV33" s="86">
        <f t="shared" si="91"/>
        <v>1.7562731180714756E-16</v>
      </c>
      <c r="GW33" s="86">
        <f t="shared" si="91"/>
        <v>1.226246770040555E-17</v>
      </c>
      <c r="GX33" s="86">
        <f t="shared" si="91"/>
        <v>2.237184839260858E-15</v>
      </c>
      <c r="GY33" s="86">
        <f t="shared" si="91"/>
        <v>7.4478547275315379E-16</v>
      </c>
      <c r="GZ33" s="86">
        <f t="shared" si="91"/>
        <v>1.9269912060971568E-18</v>
      </c>
      <c r="HA33" s="86">
        <f t="shared" si="91"/>
        <v>3.9456701668307316E-24</v>
      </c>
      <c r="HC33" s="86">
        <f t="shared" si="145"/>
        <v>1.2645609326269266E-26</v>
      </c>
      <c r="HD33" s="86">
        <f t="shared" si="92"/>
        <v>1.1656071263516231E-30</v>
      </c>
      <c r="HE33" s="86">
        <f t="shared" si="92"/>
        <v>2.9254671090678877E-33</v>
      </c>
      <c r="HF33" s="86">
        <f t="shared" si="92"/>
        <v>1.9210698942578069E-34</v>
      </c>
      <c r="HG33" s="86">
        <f t="shared" si="92"/>
        <v>4.2475872612625897E-39</v>
      </c>
      <c r="HH33" s="86">
        <f t="shared" si="92"/>
        <v>4.232785808822558E-38</v>
      </c>
      <c r="HI33" s="86">
        <f t="shared" si="92"/>
        <v>5.1277810265443692E-34</v>
      </c>
      <c r="HJ33" s="86">
        <f t="shared" si="92"/>
        <v>5.119659071709136E-41</v>
      </c>
      <c r="HK33" s="86">
        <f t="shared" si="92"/>
        <v>1.4330577370292045E-39</v>
      </c>
      <c r="HL33" s="86">
        <f t="shared" si="92"/>
        <v>6.0600276690160111E-32</v>
      </c>
      <c r="HM33" s="86">
        <f t="shared" si="92"/>
        <v>1.0170174947240027E-37</v>
      </c>
      <c r="HN33" s="86">
        <f t="shared" si="92"/>
        <v>3.3415383006476309E-36</v>
      </c>
      <c r="HO33" s="86">
        <f t="shared" si="92"/>
        <v>7.6121469241057374E-36</v>
      </c>
      <c r="HP33" s="86">
        <f t="shared" si="92"/>
        <v>9.1811880290293191E-38</v>
      </c>
      <c r="HQ33" s="86">
        <f t="shared" si="92"/>
        <v>1.0603017526726484E-52</v>
      </c>
      <c r="HS33" s="86">
        <f t="shared" si="114"/>
        <v>1.1489914495735893E-176</v>
      </c>
      <c r="HT33" s="86">
        <f t="shared" si="93"/>
        <v>6.7962719561092601E-131</v>
      </c>
      <c r="HU33" s="86">
        <f t="shared" si="93"/>
        <v>3.7991602631216943E-137</v>
      </c>
      <c r="HV33" s="86">
        <f t="shared" si="93"/>
        <v>1.659195813700789E-148</v>
      </c>
      <c r="HW33" s="86">
        <f t="shared" si="93"/>
        <v>3.7598412517454981E-169</v>
      </c>
      <c r="HX33" s="86">
        <f t="shared" si="93"/>
        <v>4.7744183105387553E-166</v>
      </c>
      <c r="HY33" s="86">
        <f t="shared" si="93"/>
        <v>6.0606175032291671E-147</v>
      </c>
      <c r="HZ33" s="86">
        <f t="shared" si="93"/>
        <v>1.3676969390011648E-176</v>
      </c>
      <c r="IA33" s="86">
        <f t="shared" si="93"/>
        <v>7.0695538622612015E-169</v>
      </c>
      <c r="IB33" s="86">
        <f t="shared" si="93"/>
        <v>4.3232224671317486E-134</v>
      </c>
      <c r="IC33" s="86">
        <f t="shared" si="93"/>
        <v>1.6954139935807441E-158</v>
      </c>
      <c r="ID33" s="86">
        <f t="shared" si="93"/>
        <v>2.0916168461527815E-153</v>
      </c>
      <c r="IE33" s="86">
        <f t="shared" si="93"/>
        <v>1.0366324511320239E-153</v>
      </c>
      <c r="IF33" s="86">
        <f t="shared" si="93"/>
        <v>8.6133131453436381E-101</v>
      </c>
      <c r="IG33" s="86">
        <f t="shared" si="93"/>
        <v>1.4784803169259966E-80</v>
      </c>
      <c r="II33" s="86">
        <f t="shared" si="115"/>
        <v>0</v>
      </c>
      <c r="IJ33" s="86">
        <f t="shared" si="116"/>
        <v>5.8574938446643385E-267</v>
      </c>
      <c r="IK33" s="86">
        <f t="shared" si="117"/>
        <v>1.6418505660768372E-273</v>
      </c>
      <c r="IL33" s="86">
        <f t="shared" si="118"/>
        <v>2.0247908856151678E-304</v>
      </c>
      <c r="IM33" s="86">
        <f t="shared" si="119"/>
        <v>0</v>
      </c>
      <c r="IN33" s="86">
        <f t="shared" si="120"/>
        <v>0</v>
      </c>
      <c r="IO33" s="86">
        <f t="shared" si="121"/>
        <v>2.4520553527869059E-295</v>
      </c>
      <c r="IP33" s="86">
        <f t="shared" si="122"/>
        <v>0</v>
      </c>
      <c r="IQ33" s="86">
        <f t="shared" si="123"/>
        <v>0</v>
      </c>
      <c r="IR33" s="86">
        <f t="shared" si="124"/>
        <v>2.2359910314925936E-266</v>
      </c>
      <c r="IS33" s="86">
        <f t="shared" si="125"/>
        <v>0</v>
      </c>
      <c r="IT33" s="86">
        <f t="shared" si="126"/>
        <v>5.5360058562508712E-307</v>
      </c>
      <c r="IU33" s="86">
        <f t="shared" si="127"/>
        <v>8.5867704074988744E-308</v>
      </c>
      <c r="IV33" s="86">
        <f t="shared" si="128"/>
        <v>1.5302084104488119E-279</v>
      </c>
      <c r="IW33" s="86">
        <f t="shared" si="129"/>
        <v>1.181403137546997E-143</v>
      </c>
      <c r="IY33" s="86">
        <f t="shared" si="130"/>
        <v>2.9862181816196158E-11</v>
      </c>
      <c r="IZ33" s="86">
        <f t="shared" si="131"/>
        <v>2.5239385852099204E-11</v>
      </c>
      <c r="JA33" s="86">
        <f t="shared" si="132"/>
        <v>2.601734046518673E-13</v>
      </c>
      <c r="JB33" s="86">
        <f t="shared" si="133"/>
        <v>3.8691638565905613E-14</v>
      </c>
      <c r="JC33" s="86">
        <f t="shared" si="134"/>
        <v>1.2027397763816782E-15</v>
      </c>
      <c r="JD33" s="86">
        <f t="shared" si="135"/>
        <v>1.4991516741963318E-15</v>
      </c>
      <c r="JE33" s="86">
        <f t="shared" si="136"/>
        <v>3.8886693198548735E-15</v>
      </c>
      <c r="JF33" s="86">
        <f t="shared" si="137"/>
        <v>5.4079537102245021E-18</v>
      </c>
      <c r="JG33" s="86">
        <f t="shared" si="138"/>
        <v>2.01070448173929E-16</v>
      </c>
      <c r="JH33" s="86">
        <f t="shared" si="139"/>
        <v>1.7562731180714761E-16</v>
      </c>
      <c r="JI33" s="86">
        <f t="shared" si="140"/>
        <v>1.226246770040555E-17</v>
      </c>
      <c r="JJ33" s="86">
        <f t="shared" si="141"/>
        <v>2.237184839260858E-15</v>
      </c>
      <c r="JK33" s="86">
        <f t="shared" si="142"/>
        <v>7.4478547275315379E-16</v>
      </c>
      <c r="JL33" s="86">
        <f t="shared" si="143"/>
        <v>1.9269912060971568E-18</v>
      </c>
      <c r="JM33" s="86">
        <f t="shared" si="144"/>
        <v>3.9456701668307316E-24</v>
      </c>
    </row>
    <row r="34" spans="2:273" x14ac:dyDescent="0.25">
      <c r="B34" s="2">
        <v>7</v>
      </c>
      <c r="C34" s="37">
        <v>72.771000000000001</v>
      </c>
      <c r="D34" s="37">
        <v>65.287999999999997</v>
      </c>
      <c r="E34" s="37">
        <v>59.576000000000001</v>
      </c>
      <c r="F34" s="37">
        <v>59.966000000000001</v>
      </c>
      <c r="G34" s="37">
        <v>60.406999999999996</v>
      </c>
      <c r="H34" s="37">
        <v>61.567</v>
      </c>
      <c r="I34" s="37">
        <v>62.295000000000002</v>
      </c>
      <c r="J34" s="37">
        <v>61.869</v>
      </c>
      <c r="K34" s="37">
        <v>63.884999999999998</v>
      </c>
      <c r="L34" s="37">
        <v>66.573999999999998</v>
      </c>
      <c r="M34" s="37">
        <v>65.5</v>
      </c>
      <c r="N34" s="37">
        <v>63.542000000000002</v>
      </c>
      <c r="O34" s="37">
        <v>60.338999999999999</v>
      </c>
      <c r="P34" s="37">
        <v>58.017000000000003</v>
      </c>
      <c r="Q34" s="37">
        <v>55.186</v>
      </c>
      <c r="R34" s="19"/>
      <c r="S34" s="4">
        <f t="shared" si="8"/>
        <v>74.287040430300451</v>
      </c>
      <c r="T34" s="4">
        <f t="shared" si="9"/>
        <v>65.086636615375539</v>
      </c>
      <c r="U34" s="4">
        <f t="shared" si="10"/>
        <v>60.587536521265363</v>
      </c>
      <c r="V34" s="4">
        <f t="shared" si="11"/>
        <v>60.451336842184077</v>
      </c>
      <c r="W34" s="4">
        <f t="shared" si="12"/>
        <v>59.746600372477083</v>
      </c>
      <c r="X34" s="4">
        <f t="shared" si="13"/>
        <v>60.907863705002519</v>
      </c>
      <c r="Y34" s="4">
        <f t="shared" si="14"/>
        <v>60.744347632813579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>
        <f t="shared" si="19"/>
        <v>62.501437086941678</v>
      </c>
      <c r="AE34" s="4">
        <f t="shared" si="20"/>
        <v>58.744188090421119</v>
      </c>
      <c r="AF34" s="4" t="e">
        <f t="shared" si="21"/>
        <v>#N/A</v>
      </c>
      <c r="AG34" s="4" t="e">
        <f t="shared" si="22"/>
        <v>#N/A</v>
      </c>
      <c r="AI34" s="4">
        <f t="shared" si="23"/>
        <v>-1.5160404303004498</v>
      </c>
      <c r="AJ34" s="4">
        <f t="shared" si="24"/>
        <v>0.20136338462445735</v>
      </c>
      <c r="AK34" s="4">
        <f t="shared" si="25"/>
        <v>-1.0115365212653629</v>
      </c>
      <c r="AL34" s="4">
        <f t="shared" si="26"/>
        <v>-0.48533684218407558</v>
      </c>
      <c r="AM34" s="4">
        <f t="shared" si="27"/>
        <v>0.66039962752291359</v>
      </c>
      <c r="AN34" s="4">
        <f t="shared" si="28"/>
        <v>0.65913629499748083</v>
      </c>
      <c r="AO34" s="4">
        <f t="shared" si="29"/>
        <v>1.550652367186423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1.0405629130583236</v>
      </c>
      <c r="AU34" s="4">
        <f t="shared" si="35"/>
        <v>1.5948119095788797</v>
      </c>
      <c r="AV34" s="4">
        <f t="shared" si="36"/>
        <v>0</v>
      </c>
      <c r="AW34" s="4">
        <f t="shared" si="36"/>
        <v>0</v>
      </c>
      <c r="AY34" s="2">
        <f t="shared" si="96"/>
        <v>74.287040289783533</v>
      </c>
      <c r="AZ34" s="2">
        <f t="shared" si="37"/>
        <v>65.086636513057073</v>
      </c>
      <c r="BA34" s="2">
        <f t="shared" si="37"/>
        <v>60.587536519820489</v>
      </c>
      <c r="BB34" s="2">
        <f t="shared" si="37"/>
        <v>60.451336841946166</v>
      </c>
      <c r="BC34" s="2">
        <f t="shared" si="37"/>
        <v>59.746600372467995</v>
      </c>
      <c r="BD34" s="2">
        <f t="shared" si="37"/>
        <v>60.907863704991449</v>
      </c>
      <c r="BE34" s="2">
        <f t="shared" si="37"/>
        <v>60.744347632786429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>
        <f t="shared" si="37"/>
        <v>62.501437086925584</v>
      </c>
      <c r="BK34" s="2">
        <f t="shared" si="37"/>
        <v>58.744188090415236</v>
      </c>
      <c r="BL34" s="2" t="e">
        <f t="shared" si="37"/>
        <v>#N/A</v>
      </c>
      <c r="BM34" s="2" t="e">
        <f t="shared" si="37"/>
        <v>#N/A</v>
      </c>
      <c r="BO34" s="2">
        <f t="shared" si="38"/>
        <v>72.771000000000001</v>
      </c>
      <c r="BP34" s="2">
        <f t="shared" si="39"/>
        <v>65.287999999999997</v>
      </c>
      <c r="BQ34" s="2">
        <f t="shared" si="40"/>
        <v>59.576000000000001</v>
      </c>
      <c r="BR34" s="2">
        <f t="shared" si="41"/>
        <v>59.966000000000001</v>
      </c>
      <c r="BS34" s="2">
        <f t="shared" si="42"/>
        <v>60.406999999999996</v>
      </c>
      <c r="BT34" s="2">
        <f t="shared" si="43"/>
        <v>61.567</v>
      </c>
      <c r="BU34" s="2">
        <f t="shared" si="44"/>
        <v>62.295000000000002</v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>
        <f t="shared" si="49"/>
        <v>63.542000000000002</v>
      </c>
      <c r="CA34" s="2">
        <f t="shared" si="50"/>
        <v>60.338999999999999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74.785896396396396</v>
      </c>
      <c r="DL34" s="2">
        <f t="shared" si="70"/>
        <v>64.981362753036436</v>
      </c>
      <c r="DM34" s="2">
        <f t="shared" si="70"/>
        <v>60.515192682926816</v>
      </c>
      <c r="DN34" s="2">
        <f t="shared" si="70"/>
        <v>60.305088959404763</v>
      </c>
      <c r="DO34" s="2">
        <f t="shared" si="70"/>
        <v>59.642847619047629</v>
      </c>
      <c r="DP34" s="2">
        <f t="shared" si="70"/>
        <v>60.535218961818963</v>
      </c>
      <c r="DQ34" s="2">
        <f t="shared" si="70"/>
        <v>60.466227885027905</v>
      </c>
      <c r="DR34" s="2">
        <f t="shared" si="70"/>
        <v>59.307658311051711</v>
      </c>
      <c r="DS34" s="2">
        <f t="shared" si="70"/>
        <v>62.773021390374332</v>
      </c>
      <c r="DT34" s="2">
        <f t="shared" si="70"/>
        <v>64.485023529411762</v>
      </c>
      <c r="DU34" s="2">
        <f t="shared" si="70"/>
        <v>64.10254957983193</v>
      </c>
      <c r="DV34" s="2">
        <f t="shared" si="70"/>
        <v>62.666684899184908</v>
      </c>
      <c r="DW34" s="2">
        <f t="shared" si="70"/>
        <v>58.72352857142856</v>
      </c>
      <c r="DX34" s="2">
        <f t="shared" si="70"/>
        <v>55.694526292335084</v>
      </c>
      <c r="DY34" s="2">
        <f t="shared" si="70"/>
        <v>54.070431034482759</v>
      </c>
      <c r="EA34" s="2">
        <f t="shared" si="71"/>
        <v>67.072311467589387</v>
      </c>
      <c r="EB34" s="2">
        <f t="shared" si="72"/>
        <v>67.208781741952947</v>
      </c>
      <c r="EC34" s="2">
        <f t="shared" si="73"/>
        <v>62.39945998874402</v>
      </c>
      <c r="ED34" s="2">
        <f t="shared" si="74"/>
        <v>63.789269864290887</v>
      </c>
      <c r="EE34" s="2">
        <f t="shared" si="75"/>
        <v>62.441441287648161</v>
      </c>
      <c r="EF34" s="2">
        <f t="shared" si="76"/>
        <v>70.228473440040574</v>
      </c>
      <c r="EG34" s="2">
        <f t="shared" si="77"/>
        <v>67.419301254385971</v>
      </c>
      <c r="EH34" s="2">
        <f t="shared" si="78"/>
        <v>70.423976232519493</v>
      </c>
      <c r="EI34" s="2">
        <f t="shared" si="79"/>
        <v>72.635278099332993</v>
      </c>
      <c r="EJ34" s="2">
        <f t="shared" si="80"/>
        <v>75.079353856221388</v>
      </c>
      <c r="EK34" s="2">
        <f t="shared" si="81"/>
        <v>70.516060907022521</v>
      </c>
      <c r="EL34" s="2">
        <f t="shared" si="82"/>
        <v>58.294682949989451</v>
      </c>
      <c r="EM34" s="2">
        <f t="shared" si="83"/>
        <v>59.28257026341371</v>
      </c>
      <c r="EN34" s="2">
        <f t="shared" si="84"/>
        <v>63.461490632699544</v>
      </c>
      <c r="EO34" s="2">
        <f t="shared" si="85"/>
        <v>59.061228409475348</v>
      </c>
      <c r="EQ34" s="2">
        <f t="shared" si="86"/>
        <v>67.072311467589387</v>
      </c>
      <c r="ER34" s="2">
        <f t="shared" si="87"/>
        <v>64.237577386921672</v>
      </c>
      <c r="ES34" s="2">
        <f t="shared" si="87"/>
        <v>63.28390690716796</v>
      </c>
      <c r="ET34" s="2">
        <f t="shared" si="87"/>
        <v>59.824973550259109</v>
      </c>
      <c r="EU34" s="2">
        <f t="shared" si="87"/>
        <v>60.997994501430739</v>
      </c>
      <c r="EV34" s="2">
        <f t="shared" si="87"/>
        <v>68.728881594974709</v>
      </c>
      <c r="EW34" s="2">
        <f t="shared" si="87"/>
        <v>68.435307756219373</v>
      </c>
      <c r="EX34" s="2">
        <f t="shared" si="87"/>
        <v>67.375766468027095</v>
      </c>
      <c r="EY34" s="2">
        <f t="shared" si="87"/>
        <v>68.916721888851569</v>
      </c>
      <c r="EZ34" s="2">
        <f t="shared" si="87"/>
        <v>73.344235455572715</v>
      </c>
      <c r="FA34" s="2">
        <f t="shared" si="87"/>
        <v>66.820554926114909</v>
      </c>
      <c r="FB34" s="2">
        <f t="shared" si="87"/>
        <v>63.705893448890151</v>
      </c>
      <c r="FC34" s="2">
        <f t="shared" si="87"/>
        <v>62.336350677936821</v>
      </c>
      <c r="FD34" s="2">
        <f t="shared" si="87"/>
        <v>63.519347542169484</v>
      </c>
      <c r="FE34" s="2">
        <f t="shared" si="87"/>
        <v>62.311764495306598</v>
      </c>
      <c r="FG34" s="2">
        <f t="shared" si="88"/>
        <v>6.4672407345881547E-2</v>
      </c>
      <c r="FH34" s="2">
        <f t="shared" si="89"/>
        <v>4.7264943779918675E-2</v>
      </c>
      <c r="FI34" s="2">
        <f t="shared" si="89"/>
        <v>3.8392634415923235E-2</v>
      </c>
      <c r="FJ34" s="2">
        <f t="shared" si="89"/>
        <v>4.1977401201018366E-2</v>
      </c>
      <c r="FK34" s="2">
        <f t="shared" si="89"/>
        <v>3.7074227906643123E-2</v>
      </c>
      <c r="FL34" s="2">
        <f t="shared" si="89"/>
        <v>3.8444058718560742E-2</v>
      </c>
      <c r="FM34" s="2">
        <f t="shared" si="89"/>
        <v>3.9999205507399604E-2</v>
      </c>
      <c r="FN34" s="2">
        <f t="shared" si="89"/>
        <v>3.4862392143148735E-2</v>
      </c>
      <c r="FO34" s="2">
        <f t="shared" si="89"/>
        <v>3.6681467913620917E-2</v>
      </c>
      <c r="FP34" s="2">
        <f t="shared" si="89"/>
        <v>3.4271306779365698E-2</v>
      </c>
      <c r="FQ34" s="2">
        <f t="shared" si="89"/>
        <v>3.2796634290219673E-2</v>
      </c>
      <c r="FR34" s="2">
        <f t="shared" si="89"/>
        <v>3.7800703205534823E-2</v>
      </c>
      <c r="FS34" s="2">
        <f t="shared" si="89"/>
        <v>3.694108247557245E-2</v>
      </c>
      <c r="FT34" s="2">
        <f t="shared" si="89"/>
        <v>3.1429651864401137E-2</v>
      </c>
      <c r="FU34" s="2">
        <f t="shared" si="89"/>
        <v>2.4566015573282047E-2</v>
      </c>
      <c r="FW34" s="2">
        <f t="shared" si="112"/>
        <v>1.8709324132344214E-9</v>
      </c>
      <c r="FX34" s="2">
        <f t="shared" si="90"/>
        <v>1.7074775811897448E-6</v>
      </c>
      <c r="FY34" s="2">
        <f t="shared" si="90"/>
        <v>2.0929232926176972E-6</v>
      </c>
      <c r="FZ34" s="2">
        <f t="shared" si="90"/>
        <v>2.2645027566673276E-6</v>
      </c>
      <c r="GA34" s="2">
        <f t="shared" si="90"/>
        <v>2.0409948227923012E-6</v>
      </c>
      <c r="GB34" s="2">
        <f t="shared" si="90"/>
        <v>2.2013738140567219E-6</v>
      </c>
      <c r="GC34" s="2">
        <f t="shared" si="90"/>
        <v>2.3003293232277125E-6</v>
      </c>
      <c r="GD34" s="2">
        <f t="shared" si="90"/>
        <v>2.5112784276496469E-6</v>
      </c>
      <c r="GE34" s="2">
        <f t="shared" si="90"/>
        <v>2.7216210327774449E-6</v>
      </c>
      <c r="GF34" s="2">
        <f t="shared" si="90"/>
        <v>2.8152441813691745E-6</v>
      </c>
      <c r="GG34" s="2">
        <f t="shared" si="90"/>
        <v>3.0595093017356543E-6</v>
      </c>
      <c r="GH34" s="2">
        <f t="shared" si="90"/>
        <v>3.1297685141149123E-6</v>
      </c>
      <c r="GI34" s="2">
        <f t="shared" si="90"/>
        <v>2.5914554099192396E-6</v>
      </c>
      <c r="GJ34" s="2">
        <f t="shared" si="90"/>
        <v>1.9534827887237853E-6</v>
      </c>
      <c r="GK34" s="2">
        <f t="shared" si="90"/>
        <v>1.3266310618990756E-6</v>
      </c>
      <c r="GM34" s="86">
        <f t="shared" si="113"/>
        <v>7.5634870894853029E-11</v>
      </c>
      <c r="GN34" s="86">
        <f t="shared" si="91"/>
        <v>5.8373934646849898E-11</v>
      </c>
      <c r="GO34" s="86">
        <f t="shared" si="91"/>
        <v>6.9851719441283585E-13</v>
      </c>
      <c r="GP34" s="86">
        <f t="shared" si="91"/>
        <v>1.1674502906981213E-13</v>
      </c>
      <c r="GQ34" s="86">
        <f t="shared" si="91"/>
        <v>4.0683752727860691E-15</v>
      </c>
      <c r="GR34" s="86">
        <f t="shared" si="91"/>
        <v>5.0895369423474923E-15</v>
      </c>
      <c r="GS34" s="86">
        <f t="shared" si="91"/>
        <v>1.2825959463144031E-14</v>
      </c>
      <c r="GT34" s="86">
        <f t="shared" si="91"/>
        <v>2.2791165841477305E-17</v>
      </c>
      <c r="GU34" s="86">
        <f t="shared" si="91"/>
        <v>7.3465435014638066E-16</v>
      </c>
      <c r="GV34" s="86">
        <f t="shared" si="91"/>
        <v>6.2876935769740059E-16</v>
      </c>
      <c r="GW34" s="86">
        <f t="shared" si="91"/>
        <v>4.8562043317380615E-17</v>
      </c>
      <c r="GX34" s="86">
        <f t="shared" si="91"/>
        <v>7.4103914457251634E-15</v>
      </c>
      <c r="GY34" s="86">
        <f t="shared" si="91"/>
        <v>2.5711806234191503E-15</v>
      </c>
      <c r="GZ34" s="86">
        <f t="shared" si="91"/>
        <v>8.1362019766079882E-18</v>
      </c>
      <c r="HA34" s="86">
        <f t="shared" si="91"/>
        <v>2.6081468370581685E-23</v>
      </c>
      <c r="HC34" s="86">
        <f t="shared" si="145"/>
        <v>6.1981829549472915E-26</v>
      </c>
      <c r="HD34" s="86">
        <f t="shared" si="92"/>
        <v>6.5073773358980627E-30</v>
      </c>
      <c r="HE34" s="86">
        <f t="shared" si="92"/>
        <v>1.8501988005077467E-32</v>
      </c>
      <c r="HF34" s="86">
        <f t="shared" si="92"/>
        <v>1.410553881046395E-33</v>
      </c>
      <c r="HG34" s="86">
        <f t="shared" si="92"/>
        <v>3.9604768547466389E-38</v>
      </c>
      <c r="HH34" s="86">
        <f t="shared" si="92"/>
        <v>3.815059189937574E-37</v>
      </c>
      <c r="HI34" s="86">
        <f t="shared" si="92"/>
        <v>3.6159986657876172E-33</v>
      </c>
      <c r="HJ34" s="86">
        <f t="shared" si="92"/>
        <v>5.5302191522747881E-40</v>
      </c>
      <c r="HK34" s="86">
        <f t="shared" si="92"/>
        <v>1.4343475896954201E-38</v>
      </c>
      <c r="HL34" s="86">
        <f t="shared" si="92"/>
        <v>3.7509760873682666E-31</v>
      </c>
      <c r="HM34" s="86">
        <f t="shared" si="92"/>
        <v>8.9442990370645166E-37</v>
      </c>
      <c r="HN34" s="86">
        <f t="shared" si="92"/>
        <v>2.7467495682785981E-35</v>
      </c>
      <c r="HO34" s="86">
        <f t="shared" si="92"/>
        <v>6.0209247237249699E-35</v>
      </c>
      <c r="HP34" s="86">
        <f t="shared" si="92"/>
        <v>7.7927920644848861E-37</v>
      </c>
      <c r="HQ34" s="86">
        <f t="shared" si="92"/>
        <v>2.1058231024217343E-51</v>
      </c>
      <c r="HS34" s="86">
        <f t="shared" si="114"/>
        <v>4.6299362694504268E-174</v>
      </c>
      <c r="HT34" s="86">
        <f t="shared" si="93"/>
        <v>1.2020303350878009E-128</v>
      </c>
      <c r="HU34" s="86">
        <f t="shared" si="93"/>
        <v>8.8163465915368855E-135</v>
      </c>
      <c r="HV34" s="86">
        <f t="shared" si="93"/>
        <v>6.831507554659837E-146</v>
      </c>
      <c r="HW34" s="86">
        <f t="shared" si="93"/>
        <v>3.1855101227935857E-166</v>
      </c>
      <c r="HX34" s="86">
        <f t="shared" si="93"/>
        <v>3.7516706980753952E-163</v>
      </c>
      <c r="HY34" s="86">
        <f t="shared" si="93"/>
        <v>2.2232727962901635E-144</v>
      </c>
      <c r="HZ34" s="86">
        <f t="shared" si="93"/>
        <v>1.7682282664865719E-173</v>
      </c>
      <c r="IA34" s="86">
        <f t="shared" si="93"/>
        <v>7.0672929643911977E-166</v>
      </c>
      <c r="IB34" s="86">
        <f t="shared" si="93"/>
        <v>9.9216193204802084E-132</v>
      </c>
      <c r="IC34" s="86">
        <f t="shared" si="93"/>
        <v>1.0967439720419795E-155</v>
      </c>
      <c r="ID34" s="86">
        <f t="shared" si="93"/>
        <v>1.1404689146500882E-150</v>
      </c>
      <c r="IE34" s="86">
        <f t="shared" si="93"/>
        <v>5.2338499490387722E-151</v>
      </c>
      <c r="IF34" s="86">
        <f t="shared" si="93"/>
        <v>4.452746642835922E-99</v>
      </c>
      <c r="IG34" s="86">
        <f t="shared" si="93"/>
        <v>3.1453528959372137E-79</v>
      </c>
      <c r="II34" s="86">
        <f t="shared" si="115"/>
        <v>0</v>
      </c>
      <c r="IJ34" s="86">
        <f t="shared" si="116"/>
        <v>2.5286214515559767E-263</v>
      </c>
      <c r="IK34" s="86">
        <f t="shared" si="117"/>
        <v>9.9484316123782487E-270</v>
      </c>
      <c r="IL34" s="86">
        <f t="shared" si="118"/>
        <v>3.5041534134067434E-300</v>
      </c>
      <c r="IM34" s="86">
        <f t="shared" si="119"/>
        <v>0</v>
      </c>
      <c r="IN34" s="86">
        <f t="shared" si="120"/>
        <v>0</v>
      </c>
      <c r="IO34" s="86">
        <f t="shared" si="121"/>
        <v>3.2016586418995188E-291</v>
      </c>
      <c r="IP34" s="86">
        <f t="shared" si="122"/>
        <v>0</v>
      </c>
      <c r="IQ34" s="86">
        <f t="shared" si="123"/>
        <v>0</v>
      </c>
      <c r="IR34" s="86">
        <f t="shared" si="124"/>
        <v>1.3093486445802014E-262</v>
      </c>
      <c r="IS34" s="86">
        <f t="shared" si="125"/>
        <v>0</v>
      </c>
      <c r="IT34" s="86">
        <f t="shared" si="126"/>
        <v>1.3343307823945216E-302</v>
      </c>
      <c r="IU34" s="86">
        <f t="shared" si="127"/>
        <v>1.8354531508818704E-303</v>
      </c>
      <c r="IV34" s="86">
        <f t="shared" si="128"/>
        <v>1.0742312089225102E-275</v>
      </c>
      <c r="IW34" s="86">
        <f t="shared" si="129"/>
        <v>9.569050711619857E-142</v>
      </c>
      <c r="IY34" s="86">
        <f t="shared" si="130"/>
        <v>7.5634870894853094E-11</v>
      </c>
      <c r="IZ34" s="86">
        <f t="shared" si="131"/>
        <v>5.8373934646849898E-11</v>
      </c>
      <c r="JA34" s="86">
        <f t="shared" si="132"/>
        <v>6.9851719441283585E-13</v>
      </c>
      <c r="JB34" s="86">
        <f t="shared" si="133"/>
        <v>1.1674502906981213E-13</v>
      </c>
      <c r="JC34" s="86">
        <f t="shared" si="134"/>
        <v>4.0683752727860691E-15</v>
      </c>
      <c r="JD34" s="86">
        <f t="shared" si="135"/>
        <v>5.0895369423474923E-15</v>
      </c>
      <c r="JE34" s="86">
        <f t="shared" si="136"/>
        <v>1.2825959463144031E-14</v>
      </c>
      <c r="JF34" s="86">
        <f t="shared" si="137"/>
        <v>2.2791165841477305E-17</v>
      </c>
      <c r="JG34" s="86">
        <f t="shared" si="138"/>
        <v>7.3465435014638066E-16</v>
      </c>
      <c r="JH34" s="86">
        <f t="shared" si="139"/>
        <v>6.2876935769740098E-16</v>
      </c>
      <c r="JI34" s="86">
        <f t="shared" si="140"/>
        <v>4.8562043317380615E-17</v>
      </c>
      <c r="JJ34" s="86">
        <f t="shared" si="141"/>
        <v>7.4103914457251634E-15</v>
      </c>
      <c r="JK34" s="86">
        <f t="shared" si="142"/>
        <v>2.5711806234191503E-15</v>
      </c>
      <c r="JL34" s="86">
        <f t="shared" si="143"/>
        <v>8.1362019766079882E-18</v>
      </c>
      <c r="JM34" s="86">
        <f t="shared" si="144"/>
        <v>2.6081468370581685E-23</v>
      </c>
    </row>
    <row r="35" spans="2:273" x14ac:dyDescent="0.25">
      <c r="B35" s="2">
        <v>8</v>
      </c>
      <c r="C35" s="37">
        <v>74.370999999999995</v>
      </c>
      <c r="D35" s="37">
        <v>65.168999999999997</v>
      </c>
      <c r="E35" s="37">
        <v>61.168999999999997</v>
      </c>
      <c r="F35" s="37">
        <v>62.746000000000002</v>
      </c>
      <c r="G35" s="37">
        <v>61.728999999999999</v>
      </c>
      <c r="H35" s="37">
        <v>62.667000000000002</v>
      </c>
      <c r="I35" s="37">
        <v>62.491999999999997</v>
      </c>
      <c r="J35" s="37">
        <v>62.18</v>
      </c>
      <c r="K35" s="37">
        <v>64.966999999999999</v>
      </c>
      <c r="L35" s="37">
        <v>65.59</v>
      </c>
      <c r="M35" s="37">
        <v>66.379000000000005</v>
      </c>
      <c r="N35" s="37">
        <v>63.677999999999997</v>
      </c>
      <c r="O35" s="37">
        <v>60.948999999999998</v>
      </c>
      <c r="P35" s="37">
        <v>58.168999999999997</v>
      </c>
      <c r="Q35" s="37">
        <v>56.441000000000003</v>
      </c>
      <c r="S35" s="4">
        <f t="shared" si="8"/>
        <v>74.440436658699966</v>
      </c>
      <c r="T35" s="4">
        <f t="shared" si="9"/>
        <v>65.320915782996508</v>
      </c>
      <c r="U35" s="4">
        <f t="shared" si="10"/>
        <v>60.842788511685463</v>
      </c>
      <c r="V35" s="4">
        <f t="shared" si="11"/>
        <v>60.67680383260317</v>
      </c>
      <c r="W35" s="4">
        <f t="shared" si="12"/>
        <v>60.013929472624397</v>
      </c>
      <c r="X35" s="4">
        <f t="shared" si="13"/>
        <v>61.207809312678691</v>
      </c>
      <c r="Y35" s="4">
        <f t="shared" si="14"/>
        <v>61.063806034649289</v>
      </c>
      <c r="Z35" s="4" t="e">
        <f t="shared" si="15"/>
        <v>#N/A</v>
      </c>
      <c r="AA35" s="4">
        <f t="shared" si="16"/>
        <v>63.33199909505818</v>
      </c>
      <c r="AB35" s="4">
        <f t="shared" si="17"/>
        <v>65.101690346826658</v>
      </c>
      <c r="AC35" s="4" t="e">
        <f t="shared" si="18"/>
        <v>#N/A</v>
      </c>
      <c r="AD35" s="4">
        <f t="shared" si="19"/>
        <v>62.647354832005433</v>
      </c>
      <c r="AE35" s="4">
        <f t="shared" si="20"/>
        <v>58.935949778119387</v>
      </c>
      <c r="AF35" s="4" t="e">
        <f t="shared" si="21"/>
        <v>#N/A</v>
      </c>
      <c r="AG35" s="4" t="e">
        <f t="shared" si="22"/>
        <v>#N/A</v>
      </c>
      <c r="AI35" s="4">
        <f t="shared" si="23"/>
        <v>-6.9436658699970621E-2</v>
      </c>
      <c r="AJ35" s="4">
        <f t="shared" si="24"/>
        <v>-0.15191578299651098</v>
      </c>
      <c r="AK35" s="4">
        <f t="shared" si="25"/>
        <v>0.32621148831453439</v>
      </c>
      <c r="AL35" s="4">
        <f t="shared" si="26"/>
        <v>2.0691961673968322</v>
      </c>
      <c r="AM35" s="4">
        <f t="shared" si="27"/>
        <v>1.7150705273756017</v>
      </c>
      <c r="AN35" s="4">
        <f t="shared" si="28"/>
        <v>1.4591906873213105</v>
      </c>
      <c r="AO35" s="4">
        <f t="shared" si="29"/>
        <v>1.4281939653507081</v>
      </c>
      <c r="AP35" s="4">
        <f t="shared" si="30"/>
        <v>0</v>
      </c>
      <c r="AQ35" s="4">
        <f t="shared" si="31"/>
        <v>1.635000904941819</v>
      </c>
      <c r="AR35" s="4">
        <f t="shared" si="32"/>
        <v>0.48830965317334574</v>
      </c>
      <c r="AS35" s="4">
        <f t="shared" si="33"/>
        <v>0</v>
      </c>
      <c r="AT35" s="4">
        <f t="shared" si="34"/>
        <v>1.0306451679945638</v>
      </c>
      <c r="AU35" s="4">
        <f t="shared" si="35"/>
        <v>2.0130502218806114</v>
      </c>
      <c r="AV35" s="4">
        <f t="shared" si="36"/>
        <v>0</v>
      </c>
      <c r="AW35" s="4">
        <f t="shared" si="36"/>
        <v>0</v>
      </c>
      <c r="AY35" s="2">
        <f t="shared" si="96"/>
        <v>74.440436316494072</v>
      </c>
      <c r="AZ35" s="2">
        <f t="shared" si="37"/>
        <v>65.320915554129158</v>
      </c>
      <c r="BA35" s="2">
        <f t="shared" si="37"/>
        <v>60.842788507942416</v>
      </c>
      <c r="BB35" s="2">
        <f t="shared" si="37"/>
        <v>60.676803831913254</v>
      </c>
      <c r="BC35" s="2">
        <f t="shared" si="37"/>
        <v>60.013929472594917</v>
      </c>
      <c r="BD35" s="2">
        <f t="shared" si="37"/>
        <v>61.207809312642652</v>
      </c>
      <c r="BE35" s="2">
        <f t="shared" si="37"/>
        <v>61.063806034563399</v>
      </c>
      <c r="BF35" s="2" t="e">
        <f t="shared" si="37"/>
        <v>#N/A</v>
      </c>
      <c r="BG35" s="2">
        <f t="shared" si="37"/>
        <v>63.331999095052616</v>
      </c>
      <c r="BH35" s="2">
        <f t="shared" si="37"/>
        <v>65.101690346822068</v>
      </c>
      <c r="BI35" s="2" t="e">
        <f t="shared" si="37"/>
        <v>#N/A</v>
      </c>
      <c r="BJ35" s="2">
        <f t="shared" si="37"/>
        <v>62.647354831954267</v>
      </c>
      <c r="BK35" s="2">
        <f t="shared" si="37"/>
        <v>58.935949778099896</v>
      </c>
      <c r="BL35" s="2" t="e">
        <f t="shared" si="37"/>
        <v>#N/A</v>
      </c>
      <c r="BM35" s="2" t="e">
        <f t="shared" si="37"/>
        <v>#N/A</v>
      </c>
      <c r="BO35" s="2">
        <f t="shared" si="38"/>
        <v>74.370999999999995</v>
      </c>
      <c r="BP35" s="2">
        <f t="shared" si="39"/>
        <v>65.168999999999997</v>
      </c>
      <c r="BQ35" s="2">
        <f t="shared" si="40"/>
        <v>61.168999999999997</v>
      </c>
      <c r="BR35" s="2">
        <f t="shared" si="41"/>
        <v>62.746000000000002</v>
      </c>
      <c r="BS35" s="2">
        <f t="shared" si="42"/>
        <v>61.728999999999999</v>
      </c>
      <c r="BT35" s="2">
        <f t="shared" si="43"/>
        <v>62.667000000000002</v>
      </c>
      <c r="BU35" s="2">
        <f t="shared" si="44"/>
        <v>62.491999999999997</v>
      </c>
      <c r="BV35" s="2" t="str">
        <f t="shared" si="45"/>
        <v/>
      </c>
      <c r="BW35" s="2">
        <f t="shared" si="46"/>
        <v>64.966999999999999</v>
      </c>
      <c r="BX35" s="2">
        <f t="shared" si="47"/>
        <v>65.59</v>
      </c>
      <c r="BY35" s="2" t="str">
        <f t="shared" si="48"/>
        <v/>
      </c>
      <c r="BZ35" s="2">
        <f t="shared" si="49"/>
        <v>63.677999999999997</v>
      </c>
      <c r="CA35" s="2">
        <f t="shared" si="50"/>
        <v>60.948999999999998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75.003636422136424</v>
      </c>
      <c r="DL35" s="2">
        <f t="shared" si="70"/>
        <v>65.223172267206465</v>
      </c>
      <c r="DM35" s="2">
        <f t="shared" si="70"/>
        <v>60.777539547038309</v>
      </c>
      <c r="DN35" s="2">
        <f t="shared" si="70"/>
        <v>60.5319158551264</v>
      </c>
      <c r="DO35" s="2">
        <f t="shared" si="70"/>
        <v>59.915130532212892</v>
      </c>
      <c r="DP35" s="2">
        <f t="shared" si="70"/>
        <v>60.818353839553843</v>
      </c>
      <c r="DQ35" s="2">
        <f t="shared" si="70"/>
        <v>60.778616430716447</v>
      </c>
      <c r="DR35" s="2">
        <f t="shared" si="70"/>
        <v>59.557472147950108</v>
      </c>
      <c r="DS35" s="2">
        <f t="shared" si="70"/>
        <v>62.950507563025212</v>
      </c>
      <c r="DT35" s="2">
        <f t="shared" si="70"/>
        <v>64.719928571428568</v>
      </c>
      <c r="DU35" s="2">
        <f t="shared" si="70"/>
        <v>64.334068907563022</v>
      </c>
      <c r="DV35" s="2">
        <f t="shared" si="70"/>
        <v>62.835570999571004</v>
      </c>
      <c r="DW35" s="2">
        <f t="shared" si="70"/>
        <v>58.923726050420157</v>
      </c>
      <c r="DX35" s="2">
        <f t="shared" si="70"/>
        <v>55.888124220142572</v>
      </c>
      <c r="DY35" s="2">
        <f t="shared" si="70"/>
        <v>54.208862068965516</v>
      </c>
      <c r="EA35" s="2">
        <f t="shared" si="71"/>
        <v>67.011828229721317</v>
      </c>
      <c r="EB35" s="2">
        <f t="shared" si="72"/>
        <v>67.117905923721949</v>
      </c>
      <c r="EC35" s="2">
        <f t="shared" si="73"/>
        <v>62.333211412436938</v>
      </c>
      <c r="ED35" s="2">
        <f t="shared" si="74"/>
        <v>63.692747038917084</v>
      </c>
      <c r="EE35" s="2">
        <f t="shared" si="75"/>
        <v>62.354316268456792</v>
      </c>
      <c r="EF35" s="2">
        <f t="shared" si="76"/>
        <v>70.091783865626454</v>
      </c>
      <c r="EG35" s="2">
        <f t="shared" si="77"/>
        <v>67.306181412949527</v>
      </c>
      <c r="EH35" s="2">
        <f t="shared" si="78"/>
        <v>70.271345494249516</v>
      </c>
      <c r="EI35" s="2">
        <f t="shared" si="79"/>
        <v>72.46936738878783</v>
      </c>
      <c r="EJ35" s="2">
        <f t="shared" si="80"/>
        <v>74.912914050668434</v>
      </c>
      <c r="EK35" s="2">
        <f t="shared" si="81"/>
        <v>70.379933021448466</v>
      </c>
      <c r="EL35" s="2">
        <f t="shared" si="82"/>
        <v>58.277507069001899</v>
      </c>
      <c r="EM35" s="2">
        <f t="shared" si="83"/>
        <v>59.226371316120158</v>
      </c>
      <c r="EN35" s="2">
        <f t="shared" si="84"/>
        <v>63.359981462972428</v>
      </c>
      <c r="EO35" s="2">
        <f t="shared" si="85"/>
        <v>59.007537083639328</v>
      </c>
      <c r="EQ35" s="2">
        <f t="shared" si="86"/>
        <v>67.011828229721317</v>
      </c>
      <c r="ER35" s="2">
        <f t="shared" si="87"/>
        <v>64.175176201869178</v>
      </c>
      <c r="ES35" s="2">
        <f t="shared" si="87"/>
        <v>63.208284640877984</v>
      </c>
      <c r="ET35" s="2">
        <f t="shared" si="87"/>
        <v>59.768916084002051</v>
      </c>
      <c r="EU35" s="2">
        <f t="shared" si="87"/>
        <v>60.924668423528061</v>
      </c>
      <c r="EV35" s="2">
        <f t="shared" si="87"/>
        <v>68.607350557161311</v>
      </c>
      <c r="EW35" s="2">
        <f t="shared" si="87"/>
        <v>68.311120293493715</v>
      </c>
      <c r="EX35" s="2">
        <f t="shared" si="87"/>
        <v>67.255584941639356</v>
      </c>
      <c r="EY35" s="2">
        <f t="shared" si="87"/>
        <v>68.790571986729191</v>
      </c>
      <c r="EZ35" s="2">
        <f t="shared" si="87"/>
        <v>73.195413475869842</v>
      </c>
      <c r="FA35" s="2">
        <f t="shared" si="87"/>
        <v>66.722835276761899</v>
      </c>
      <c r="FB35" s="2">
        <f t="shared" si="87"/>
        <v>63.632190841747303</v>
      </c>
      <c r="FC35" s="2">
        <f t="shared" si="87"/>
        <v>62.24887835963964</v>
      </c>
      <c r="FD35" s="2">
        <f t="shared" si="87"/>
        <v>63.416852831258453</v>
      </c>
      <c r="FE35" s="2">
        <f t="shared" si="87"/>
        <v>62.220690502189683</v>
      </c>
      <c r="FG35" s="2">
        <f t="shared" si="88"/>
        <v>7.0472175017524993E-2</v>
      </c>
      <c r="FH35" s="2">
        <f t="shared" si="89"/>
        <v>5.1589729247359876E-2</v>
      </c>
      <c r="FI35" s="2">
        <f t="shared" si="89"/>
        <v>4.1941333644023533E-2</v>
      </c>
      <c r="FJ35" s="2">
        <f t="shared" si="89"/>
        <v>4.5841650864912473E-2</v>
      </c>
      <c r="FK35" s="2">
        <f t="shared" si="89"/>
        <v>4.0506197757410788E-2</v>
      </c>
      <c r="FL35" s="2">
        <f t="shared" si="89"/>
        <v>4.1997303592782004E-2</v>
      </c>
      <c r="FM35" s="2">
        <f t="shared" si="89"/>
        <v>4.3689656082421272E-2</v>
      </c>
      <c r="FN35" s="2">
        <f t="shared" si="89"/>
        <v>3.8097712690686472E-2</v>
      </c>
      <c r="FO35" s="2">
        <f t="shared" si="89"/>
        <v>4.0078593157377461E-2</v>
      </c>
      <c r="FP35" s="2">
        <f t="shared" si="89"/>
        <v>3.7453901787939885E-2</v>
      </c>
      <c r="FQ35" s="2">
        <f t="shared" si="89"/>
        <v>3.5847367595303166E-2</v>
      </c>
      <c r="FR35" s="2">
        <f t="shared" si="89"/>
        <v>4.129703888966707E-2</v>
      </c>
      <c r="FS35" s="2">
        <f t="shared" si="89"/>
        <v>4.0361243640772308E-2</v>
      </c>
      <c r="FT35" s="2">
        <f t="shared" si="89"/>
        <v>3.4357745809624557E-2</v>
      </c>
      <c r="FU35" s="2">
        <f t="shared" si="89"/>
        <v>2.6872410548584642E-2</v>
      </c>
      <c r="FW35" s="2">
        <f t="shared" si="112"/>
        <v>2.0514365971988011E-9</v>
      </c>
      <c r="FX35" s="2">
        <f t="shared" si="90"/>
        <v>1.8722116297602807E-6</v>
      </c>
      <c r="FY35" s="2">
        <f t="shared" si="90"/>
        <v>2.2948442931771879E-6</v>
      </c>
      <c r="FZ35" s="2">
        <f t="shared" si="90"/>
        <v>2.482977355323032E-6</v>
      </c>
      <c r="GA35" s="2">
        <f t="shared" si="90"/>
        <v>2.2379058809634792E-6</v>
      </c>
      <c r="GB35" s="2">
        <f t="shared" si="90"/>
        <v>2.4137578760288209E-6</v>
      </c>
      <c r="GC35" s="2">
        <f t="shared" si="90"/>
        <v>2.5222603870986518E-6</v>
      </c>
      <c r="GD35" s="2">
        <f t="shared" si="90"/>
        <v>2.7535613732197857E-6</v>
      </c>
      <c r="GE35" s="2">
        <f t="shared" si="90"/>
        <v>2.9841973370233173E-6</v>
      </c>
      <c r="GF35" s="2">
        <f t="shared" si="90"/>
        <v>3.0868530232711111E-6</v>
      </c>
      <c r="GG35" s="2">
        <f t="shared" si="90"/>
        <v>3.3546842500283321E-6</v>
      </c>
      <c r="GH35" s="2">
        <f t="shared" si="90"/>
        <v>3.4317218984788567E-6</v>
      </c>
      <c r="GI35" s="2">
        <f t="shared" si="90"/>
        <v>2.841473642831507E-6</v>
      </c>
      <c r="GJ35" s="2">
        <f t="shared" si="90"/>
        <v>2.1419508806863577E-6</v>
      </c>
      <c r="GK35" s="2">
        <f t="shared" si="90"/>
        <v>1.4546218475201519E-6</v>
      </c>
      <c r="GM35" s="86">
        <f t="shared" si="113"/>
        <v>1.8801773839099149E-10</v>
      </c>
      <c r="GN35" s="86">
        <f t="shared" si="91"/>
        <v>1.3298589358919261E-10</v>
      </c>
      <c r="GO35" s="86">
        <f t="shared" si="91"/>
        <v>1.8426764051034777E-12</v>
      </c>
      <c r="GP35" s="86">
        <f t="shared" si="91"/>
        <v>3.4505789240448915E-13</v>
      </c>
      <c r="GQ35" s="86">
        <f t="shared" si="91"/>
        <v>1.3454490791709744E-14</v>
      </c>
      <c r="GR35" s="86">
        <f t="shared" si="91"/>
        <v>1.6888188625174526E-14</v>
      </c>
      <c r="GS35" s="86">
        <f t="shared" si="91"/>
        <v>4.1365538239736375E-14</v>
      </c>
      <c r="GT35" s="86">
        <f t="shared" si="91"/>
        <v>9.3478769567515E-17</v>
      </c>
      <c r="GU35" s="86">
        <f t="shared" si="91"/>
        <v>2.6199176029218629E-15</v>
      </c>
      <c r="GV35" s="86">
        <f t="shared" si="91"/>
        <v>2.1990273213589662E-15</v>
      </c>
      <c r="GW35" s="86">
        <f t="shared" si="91"/>
        <v>1.8750009410978757E-16</v>
      </c>
      <c r="GX35" s="86">
        <f t="shared" si="91"/>
        <v>2.4006872641044788E-14</v>
      </c>
      <c r="GY35" s="86">
        <f t="shared" si="91"/>
        <v>8.6744259636633793E-15</v>
      </c>
      <c r="GZ35" s="86">
        <f t="shared" si="91"/>
        <v>3.3454423832973461E-17</v>
      </c>
      <c r="HA35" s="86">
        <f t="shared" si="91"/>
        <v>1.6657660373264011E-22</v>
      </c>
      <c r="HC35" s="86">
        <f t="shared" si="145"/>
        <v>2.9722396452401874E-25</v>
      </c>
      <c r="HD35" s="86">
        <f t="shared" si="92"/>
        <v>3.5535076246867562E-29</v>
      </c>
      <c r="HE35" s="86">
        <f t="shared" si="92"/>
        <v>1.143112243387811E-31</v>
      </c>
      <c r="HF35" s="86">
        <f t="shared" si="92"/>
        <v>1.0087598615413582E-32</v>
      </c>
      <c r="HG35" s="86">
        <f t="shared" si="92"/>
        <v>3.5872063683467229E-37</v>
      </c>
      <c r="HH35" s="86">
        <f t="shared" si="92"/>
        <v>3.3406305929945809E-36</v>
      </c>
      <c r="HI35" s="86">
        <f t="shared" si="92"/>
        <v>2.4854037278265726E-32</v>
      </c>
      <c r="HJ35" s="86">
        <f t="shared" si="92"/>
        <v>5.7891880610649964E-39</v>
      </c>
      <c r="HK35" s="86">
        <f t="shared" si="92"/>
        <v>1.3925070348914994E-37</v>
      </c>
      <c r="HL35" s="86">
        <f t="shared" si="92"/>
        <v>2.2670995826700325E-30</v>
      </c>
      <c r="HM35" s="86">
        <f t="shared" si="92"/>
        <v>7.6448255056686149E-36</v>
      </c>
      <c r="HN35" s="86">
        <f t="shared" si="92"/>
        <v>2.1955813047075671E-34</v>
      </c>
      <c r="HO35" s="86">
        <f t="shared" si="92"/>
        <v>4.6344447061317438E-34</v>
      </c>
      <c r="HP35" s="86">
        <f t="shared" si="92"/>
        <v>6.4344232890896447E-36</v>
      </c>
      <c r="HQ35" s="86">
        <f t="shared" si="92"/>
        <v>4.0252801444690329E-50</v>
      </c>
      <c r="HS35" s="86">
        <f t="shared" si="114"/>
        <v>1.7836093248440294E-171</v>
      </c>
      <c r="HT35" s="86">
        <f t="shared" si="93"/>
        <v>2.0316940862966134E-126</v>
      </c>
      <c r="HU35" s="86">
        <f t="shared" si="93"/>
        <v>1.9501582385834593E-132</v>
      </c>
      <c r="HV35" s="86">
        <f t="shared" si="93"/>
        <v>2.6647781784449826E-143</v>
      </c>
      <c r="HW35" s="86">
        <f t="shared" si="93"/>
        <v>2.5431753300911979E-163</v>
      </c>
      <c r="HX35" s="86">
        <f t="shared" si="93"/>
        <v>2.7785149639295073E-160</v>
      </c>
      <c r="HY35" s="86">
        <f t="shared" si="93"/>
        <v>7.7382962241584996E-142</v>
      </c>
      <c r="HZ35" s="86">
        <f t="shared" si="93"/>
        <v>2.1437328459992821E-170</v>
      </c>
      <c r="IA35" s="86">
        <f t="shared" si="93"/>
        <v>6.636956796251267E-163</v>
      </c>
      <c r="IB35" s="86">
        <f t="shared" si="93"/>
        <v>2.168409246328901E-129</v>
      </c>
      <c r="IC35" s="86">
        <f t="shared" si="93"/>
        <v>6.6915771694517912E-153</v>
      </c>
      <c r="ID35" s="86">
        <f t="shared" si="93"/>
        <v>5.8721178384888051E-148</v>
      </c>
      <c r="IE35" s="86">
        <f t="shared" si="93"/>
        <v>2.499098640597568E-148</v>
      </c>
      <c r="IF35" s="86">
        <f t="shared" si="93"/>
        <v>2.224190812385837E-97</v>
      </c>
      <c r="IG35" s="86">
        <f t="shared" si="93"/>
        <v>6.5205438068990555E-78</v>
      </c>
      <c r="II35" s="86">
        <f t="shared" si="115"/>
        <v>0</v>
      </c>
      <c r="IJ35" s="86">
        <f t="shared" si="116"/>
        <v>1.03032353014079E-259</v>
      </c>
      <c r="IK35" s="86">
        <f t="shared" si="117"/>
        <v>5.6711559693167654E-266</v>
      </c>
      <c r="IL35" s="86">
        <f t="shared" si="118"/>
        <v>5.6611412145651075E-296</v>
      </c>
      <c r="IM35" s="86">
        <f t="shared" si="119"/>
        <v>0</v>
      </c>
      <c r="IN35" s="86">
        <f t="shared" si="120"/>
        <v>0</v>
      </c>
      <c r="IO35" s="86">
        <f t="shared" si="121"/>
        <v>3.9099100495218307E-287</v>
      </c>
      <c r="IP35" s="86">
        <f t="shared" si="122"/>
        <v>0</v>
      </c>
      <c r="IQ35" s="86">
        <f t="shared" si="123"/>
        <v>0</v>
      </c>
      <c r="IR35" s="86">
        <f t="shared" si="124"/>
        <v>7.2049575377985119E-259</v>
      </c>
      <c r="IS35" s="86">
        <f t="shared" si="125"/>
        <v>1.8087320299232508E-305</v>
      </c>
      <c r="IT35" s="86">
        <f t="shared" si="126"/>
        <v>2.9898384232618032E-298</v>
      </c>
      <c r="IU35" s="86">
        <f t="shared" si="127"/>
        <v>3.6543375357709169E-299</v>
      </c>
      <c r="IV35" s="86">
        <f t="shared" si="128"/>
        <v>7.0897824922697444E-272</v>
      </c>
      <c r="IW35" s="86">
        <f t="shared" si="129"/>
        <v>7.5237546266668373E-140</v>
      </c>
      <c r="IY35" s="86">
        <f t="shared" si="130"/>
        <v>1.8801773839099177E-10</v>
      </c>
      <c r="IZ35" s="86">
        <f t="shared" si="131"/>
        <v>1.3298589358919261E-10</v>
      </c>
      <c r="JA35" s="86">
        <f t="shared" si="132"/>
        <v>1.8426764051034777E-12</v>
      </c>
      <c r="JB35" s="86">
        <f t="shared" si="133"/>
        <v>3.4505789240448915E-13</v>
      </c>
      <c r="JC35" s="86">
        <f t="shared" si="134"/>
        <v>1.3454490791709744E-14</v>
      </c>
      <c r="JD35" s="86">
        <f t="shared" si="135"/>
        <v>1.6888188625174526E-14</v>
      </c>
      <c r="JE35" s="86">
        <f t="shared" si="136"/>
        <v>4.1365538239736375E-14</v>
      </c>
      <c r="JF35" s="86">
        <f t="shared" si="137"/>
        <v>9.3478769567515E-17</v>
      </c>
      <c r="JG35" s="86">
        <f t="shared" si="138"/>
        <v>2.6199176029218629E-15</v>
      </c>
      <c r="JH35" s="86">
        <f t="shared" si="139"/>
        <v>2.1990273213589686E-15</v>
      </c>
      <c r="JI35" s="86">
        <f t="shared" si="140"/>
        <v>1.8750009410978757E-16</v>
      </c>
      <c r="JJ35" s="86">
        <f t="shared" si="141"/>
        <v>2.4006872641044788E-14</v>
      </c>
      <c r="JK35" s="86">
        <f t="shared" si="142"/>
        <v>8.6744259636633793E-15</v>
      </c>
      <c r="JL35" s="86">
        <f t="shared" si="143"/>
        <v>3.3454423832973461E-17</v>
      </c>
      <c r="JM35" s="86">
        <f t="shared" si="144"/>
        <v>1.6657660373264011E-22</v>
      </c>
    </row>
    <row r="36" spans="2:273" x14ac:dyDescent="0.25">
      <c r="B36" s="2">
        <v>9</v>
      </c>
      <c r="C36" s="37">
        <v>74.400000000000006</v>
      </c>
      <c r="D36" s="37">
        <v>66.305000000000007</v>
      </c>
      <c r="E36" s="37">
        <v>61.271000000000001</v>
      </c>
      <c r="F36" s="37">
        <v>60.322000000000003</v>
      </c>
      <c r="G36" s="37">
        <v>60.051000000000002</v>
      </c>
      <c r="H36" s="37">
        <v>62.582999999999998</v>
      </c>
      <c r="I36" s="37">
        <v>62.262</v>
      </c>
      <c r="J36" s="37">
        <v>62.869</v>
      </c>
      <c r="K36" s="37">
        <v>62.984000000000002</v>
      </c>
      <c r="L36" s="37">
        <v>65.41</v>
      </c>
      <c r="M36" s="37">
        <v>65.638000000000005</v>
      </c>
      <c r="N36" s="37">
        <v>64.593000000000004</v>
      </c>
      <c r="O36" s="37">
        <v>60.542000000000002</v>
      </c>
      <c r="P36" s="37">
        <v>57.524999999999999</v>
      </c>
      <c r="Q36" s="37">
        <v>56.186</v>
      </c>
      <c r="R36" s="10"/>
      <c r="S36" s="4">
        <f t="shared" si="8"/>
        <v>74.586657461142309</v>
      </c>
      <c r="T36" s="4">
        <f t="shared" si="9"/>
        <v>65.552899094552018</v>
      </c>
      <c r="U36" s="4">
        <f t="shared" si="10"/>
        <v>61.096091671020964</v>
      </c>
      <c r="V36" s="4">
        <f t="shared" si="11"/>
        <v>60.900728390728283</v>
      </c>
      <c r="W36" s="4">
        <f t="shared" si="12"/>
        <v>60.279421981193593</v>
      </c>
      <c r="X36" s="4">
        <f t="shared" si="13"/>
        <v>61.507540376678691</v>
      </c>
      <c r="Y36" s="4">
        <f t="shared" si="14"/>
        <v>61.382098277729384</v>
      </c>
      <c r="Z36" s="4" t="e">
        <f t="shared" si="15"/>
        <v>#N/A</v>
      </c>
      <c r="AA36" s="4">
        <f t="shared" si="16"/>
        <v>63.529647208726281</v>
      </c>
      <c r="AB36" s="4">
        <f t="shared" si="17"/>
        <v>65.355497139504422</v>
      </c>
      <c r="AC36" s="4" t="e">
        <f t="shared" si="18"/>
        <v>#N/A</v>
      </c>
      <c r="AD36" s="4">
        <f t="shared" si="19"/>
        <v>62.790509338312319</v>
      </c>
      <c r="AE36" s="4">
        <f t="shared" si="20"/>
        <v>59.125971662632473</v>
      </c>
      <c r="AF36" s="4" t="e">
        <f t="shared" si="21"/>
        <v>#N/A</v>
      </c>
      <c r="AG36" s="4" t="e">
        <f t="shared" si="22"/>
        <v>#N/A</v>
      </c>
      <c r="AI36" s="4">
        <f t="shared" si="23"/>
        <v>-0.1866574611423033</v>
      </c>
      <c r="AJ36" s="4">
        <f t="shared" si="24"/>
        <v>0.75210090544798902</v>
      </c>
      <c r="AK36" s="4">
        <f t="shared" si="25"/>
        <v>0.1749083289790363</v>
      </c>
      <c r="AL36" s="4">
        <f t="shared" si="26"/>
        <v>-0.57872839072827986</v>
      </c>
      <c r="AM36" s="4">
        <f t="shared" si="27"/>
        <v>-0.22842198119359125</v>
      </c>
      <c r="AN36" s="4">
        <f t="shared" si="28"/>
        <v>1.0754596233213078</v>
      </c>
      <c r="AO36" s="4">
        <f t="shared" si="29"/>
        <v>0.87990172227061692</v>
      </c>
      <c r="AP36" s="4">
        <f t="shared" si="30"/>
        <v>0</v>
      </c>
      <c r="AQ36" s="4">
        <f t="shared" si="31"/>
        <v>-0.54564720872627959</v>
      </c>
      <c r="AR36" s="4">
        <f t="shared" si="32"/>
        <v>5.4502860495574623E-2</v>
      </c>
      <c r="AS36" s="4">
        <f t="shared" si="33"/>
        <v>0</v>
      </c>
      <c r="AT36" s="4">
        <f t="shared" si="34"/>
        <v>1.8024906616876848</v>
      </c>
      <c r="AU36" s="4">
        <f t="shared" si="35"/>
        <v>1.4160283373675284</v>
      </c>
      <c r="AV36" s="4">
        <f t="shared" si="36"/>
        <v>0</v>
      </c>
      <c r="AW36" s="4">
        <f t="shared" si="36"/>
        <v>0</v>
      </c>
      <c r="AY36" s="2">
        <f t="shared" si="96"/>
        <v>74.586656643525032</v>
      </c>
      <c r="AZ36" s="2">
        <f t="shared" si="37"/>
        <v>65.552898590445423</v>
      </c>
      <c r="BA36" s="2">
        <f t="shared" si="37"/>
        <v>61.096091661496445</v>
      </c>
      <c r="BB36" s="2">
        <f t="shared" si="37"/>
        <v>60.900728388769174</v>
      </c>
      <c r="BC36" s="2">
        <f t="shared" si="37"/>
        <v>60.279421981100086</v>
      </c>
      <c r="BD36" s="2">
        <f t="shared" si="37"/>
        <v>61.507540376564066</v>
      </c>
      <c r="BE36" s="2">
        <f t="shared" si="37"/>
        <v>61.38209827746374</v>
      </c>
      <c r="BF36" s="2" t="e">
        <f t="shared" si="37"/>
        <v>#N/A</v>
      </c>
      <c r="BG36" s="2">
        <f t="shared" si="37"/>
        <v>63.529647208707296</v>
      </c>
      <c r="BH36" s="2">
        <f t="shared" si="37"/>
        <v>65.355497139489046</v>
      </c>
      <c r="BI36" s="2" t="e">
        <f t="shared" si="37"/>
        <v>#N/A</v>
      </c>
      <c r="BJ36" s="2">
        <f t="shared" si="37"/>
        <v>62.790509338153278</v>
      </c>
      <c r="BK36" s="2">
        <f t="shared" si="37"/>
        <v>59.125971662569455</v>
      </c>
      <c r="BL36" s="2" t="e">
        <f t="shared" si="37"/>
        <v>#N/A</v>
      </c>
      <c r="BM36" s="2" t="e">
        <f t="shared" si="37"/>
        <v>#N/A</v>
      </c>
      <c r="BO36" s="2">
        <f t="shared" si="38"/>
        <v>74.400000000000006</v>
      </c>
      <c r="BP36" s="2">
        <f t="shared" si="39"/>
        <v>66.305000000000007</v>
      </c>
      <c r="BQ36" s="2">
        <f t="shared" si="40"/>
        <v>61.271000000000001</v>
      </c>
      <c r="BR36" s="2">
        <f t="shared" si="41"/>
        <v>60.322000000000003</v>
      </c>
      <c r="BS36" s="2">
        <f t="shared" si="42"/>
        <v>60.051000000000002</v>
      </c>
      <c r="BT36" s="2">
        <f t="shared" si="43"/>
        <v>62.582999999999998</v>
      </c>
      <c r="BU36" s="2">
        <f t="shared" si="44"/>
        <v>62.262</v>
      </c>
      <c r="BV36" s="2" t="str">
        <f t="shared" si="45"/>
        <v/>
      </c>
      <c r="BW36" s="2">
        <f t="shared" si="46"/>
        <v>62.984000000000002</v>
      </c>
      <c r="BX36" s="2">
        <f t="shared" si="47"/>
        <v>65.41</v>
      </c>
      <c r="BY36" s="2" t="str">
        <f t="shared" si="48"/>
        <v/>
      </c>
      <c r="BZ36" s="2">
        <f t="shared" si="49"/>
        <v>64.593000000000004</v>
      </c>
      <c r="CA36" s="2">
        <f t="shared" si="50"/>
        <v>60.542000000000002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75.221376447876452</v>
      </c>
      <c r="DL36" s="2">
        <f t="shared" si="70"/>
        <v>65.464981781376508</v>
      </c>
      <c r="DM36" s="2">
        <f t="shared" si="70"/>
        <v>61.039886411149809</v>
      </c>
      <c r="DN36" s="2">
        <f t="shared" si="70"/>
        <v>60.758742750848029</v>
      </c>
      <c r="DO36" s="2">
        <f t="shared" si="70"/>
        <v>60.187413445378162</v>
      </c>
      <c r="DP36" s="2">
        <f t="shared" si="70"/>
        <v>61.101488717288717</v>
      </c>
      <c r="DQ36" s="2">
        <f t="shared" si="70"/>
        <v>61.091004976404996</v>
      </c>
      <c r="DR36" s="2">
        <f t="shared" si="70"/>
        <v>59.807285984848505</v>
      </c>
      <c r="DS36" s="2">
        <f t="shared" si="70"/>
        <v>63.127993735676093</v>
      </c>
      <c r="DT36" s="2">
        <f t="shared" si="70"/>
        <v>64.954833613445373</v>
      </c>
      <c r="DU36" s="2">
        <f t="shared" si="70"/>
        <v>64.565588235294115</v>
      </c>
      <c r="DV36" s="2">
        <f t="shared" si="70"/>
        <v>63.004457099957108</v>
      </c>
      <c r="DW36" s="2">
        <f t="shared" si="70"/>
        <v>59.123923529411755</v>
      </c>
      <c r="DX36" s="2">
        <f t="shared" si="70"/>
        <v>56.08172214795006</v>
      </c>
      <c r="DY36" s="2">
        <f t="shared" si="70"/>
        <v>54.347293103448273</v>
      </c>
      <c r="EA36" s="2">
        <f t="shared" si="71"/>
        <v>66.951344991853247</v>
      </c>
      <c r="EB36" s="2">
        <f t="shared" si="72"/>
        <v>67.027030105490951</v>
      </c>
      <c r="EC36" s="2">
        <f t="shared" si="73"/>
        <v>62.266962836129863</v>
      </c>
      <c r="ED36" s="2">
        <f t="shared" si="74"/>
        <v>63.59622421354328</v>
      </c>
      <c r="EE36" s="2">
        <f t="shared" si="75"/>
        <v>62.26719124926543</v>
      </c>
      <c r="EF36" s="2">
        <f t="shared" si="76"/>
        <v>69.955094291212319</v>
      </c>
      <c r="EG36" s="2">
        <f t="shared" si="77"/>
        <v>67.19306157151307</v>
      </c>
      <c r="EH36" s="2">
        <f t="shared" si="78"/>
        <v>70.118714755979539</v>
      </c>
      <c r="EI36" s="2">
        <f t="shared" si="79"/>
        <v>72.303456678242654</v>
      </c>
      <c r="EJ36" s="2">
        <f t="shared" si="80"/>
        <v>74.746474245115465</v>
      </c>
      <c r="EK36" s="2">
        <f t="shared" si="81"/>
        <v>70.243805135874425</v>
      </c>
      <c r="EL36" s="2">
        <f t="shared" si="82"/>
        <v>58.260331188014348</v>
      </c>
      <c r="EM36" s="2">
        <f t="shared" si="83"/>
        <v>59.170172368826613</v>
      </c>
      <c r="EN36" s="2">
        <f t="shared" si="84"/>
        <v>63.258472293245305</v>
      </c>
      <c r="EO36" s="2">
        <f t="shared" si="85"/>
        <v>58.953845757803307</v>
      </c>
      <c r="EQ36" s="2">
        <f t="shared" si="86"/>
        <v>66.951344991853247</v>
      </c>
      <c r="ER36" s="2">
        <f t="shared" si="87"/>
        <v>64.112775016816684</v>
      </c>
      <c r="ES36" s="2">
        <f t="shared" si="87"/>
        <v>63.132662374588008</v>
      </c>
      <c r="ET36" s="2">
        <f t="shared" si="87"/>
        <v>59.712858617744999</v>
      </c>
      <c r="EU36" s="2">
        <f t="shared" si="87"/>
        <v>60.851342345625376</v>
      </c>
      <c r="EV36" s="2">
        <f t="shared" si="87"/>
        <v>68.485819519347913</v>
      </c>
      <c r="EW36" s="2">
        <f t="shared" si="87"/>
        <v>68.186932830768058</v>
      </c>
      <c r="EX36" s="2">
        <f t="shared" si="87"/>
        <v>67.135403415251616</v>
      </c>
      <c r="EY36" s="2">
        <f t="shared" si="87"/>
        <v>68.664422084606827</v>
      </c>
      <c r="EZ36" s="2">
        <f t="shared" si="87"/>
        <v>73.046591496166954</v>
      </c>
      <c r="FA36" s="2">
        <f t="shared" si="87"/>
        <v>66.625115627408888</v>
      </c>
      <c r="FB36" s="2">
        <f t="shared" si="87"/>
        <v>63.558488234604461</v>
      </c>
      <c r="FC36" s="2">
        <f t="shared" si="87"/>
        <v>62.161406041342453</v>
      </c>
      <c r="FD36" s="2">
        <f t="shared" si="87"/>
        <v>63.314358120347414</v>
      </c>
      <c r="FE36" s="2">
        <f t="shared" si="87"/>
        <v>62.129616509072761</v>
      </c>
      <c r="FG36" s="2">
        <f t="shared" si="88"/>
        <v>7.6749382118630277E-2</v>
      </c>
      <c r="FH36" s="2">
        <f t="shared" si="89"/>
        <v>5.6286857588003635E-2</v>
      </c>
      <c r="FI36" s="2">
        <f t="shared" si="89"/>
        <v>4.5802421829097779E-2</v>
      </c>
      <c r="FJ36" s="2">
        <f t="shared" si="89"/>
        <v>5.0043044286583432E-2</v>
      </c>
      <c r="FK36" s="2">
        <f t="shared" si="89"/>
        <v>4.424126932236435E-2</v>
      </c>
      <c r="FL36" s="2">
        <f t="shared" si="89"/>
        <v>4.586329767177702E-2</v>
      </c>
      <c r="FM36" s="2">
        <f t="shared" si="89"/>
        <v>4.7703679549436696E-2</v>
      </c>
      <c r="FN36" s="2">
        <f t="shared" si="89"/>
        <v>4.1620331655601125E-2</v>
      </c>
      <c r="FO36" s="2">
        <f t="shared" si="89"/>
        <v>4.3776034283358946E-2</v>
      </c>
      <c r="FP36" s="2">
        <f t="shared" si="89"/>
        <v>4.0919524587447048E-2</v>
      </c>
      <c r="FQ36" s="2">
        <f t="shared" si="89"/>
        <v>3.9170386592042666E-2</v>
      </c>
      <c r="FR36" s="2">
        <f t="shared" si="89"/>
        <v>4.510160601082857E-2</v>
      </c>
      <c r="FS36" s="2">
        <f t="shared" si="89"/>
        <v>4.4083563109111115E-2</v>
      </c>
      <c r="FT36" s="2">
        <f t="shared" si="89"/>
        <v>3.7548055854396058E-2</v>
      </c>
      <c r="FU36" s="2">
        <f t="shared" si="89"/>
        <v>2.938881874302204E-2</v>
      </c>
      <c r="FW36" s="2">
        <f t="shared" si="112"/>
        <v>2.2493554991534563E-9</v>
      </c>
      <c r="FX36" s="2">
        <f t="shared" si="90"/>
        <v>2.0528388597984862E-6</v>
      </c>
      <c r="FY36" s="2">
        <f t="shared" si="90"/>
        <v>2.5162461739093714E-6</v>
      </c>
      <c r="FZ36" s="2">
        <f t="shared" si="90"/>
        <v>2.7225298794382886E-6</v>
      </c>
      <c r="GA36" s="2">
        <f t="shared" si="90"/>
        <v>2.4538144736961306E-6</v>
      </c>
      <c r="GB36" s="2">
        <f t="shared" si="90"/>
        <v>2.6466322654999818E-6</v>
      </c>
      <c r="GC36" s="2">
        <f t="shared" si="90"/>
        <v>2.7656028464588811E-6</v>
      </c>
      <c r="GD36" s="2">
        <f t="shared" si="90"/>
        <v>3.0192192053959302E-6</v>
      </c>
      <c r="GE36" s="2">
        <f t="shared" si="90"/>
        <v>3.2721063709625496E-6</v>
      </c>
      <c r="GF36" s="2">
        <f t="shared" si="90"/>
        <v>3.3846660267144776E-6</v>
      </c>
      <c r="GG36" s="2">
        <f t="shared" si="90"/>
        <v>3.6783369445929749E-6</v>
      </c>
      <c r="GH36" s="2">
        <f t="shared" si="90"/>
        <v>3.7628069910951725E-6</v>
      </c>
      <c r="GI36" s="2">
        <f t="shared" si="90"/>
        <v>3.115613040165352E-6</v>
      </c>
      <c r="GJ36" s="2">
        <f t="shared" si="90"/>
        <v>2.3486019525400324E-6</v>
      </c>
      <c r="GK36" s="2">
        <f t="shared" si="90"/>
        <v>1.5949609156036772E-6</v>
      </c>
      <c r="GM36" s="86">
        <f t="shared" si="113"/>
        <v>4.5873140106934581E-10</v>
      </c>
      <c r="GN36" s="86">
        <f t="shared" si="91"/>
        <v>2.9843060023330227E-10</v>
      </c>
      <c r="GO36" s="86">
        <f t="shared" si="91"/>
        <v>4.7762109967998972E-12</v>
      </c>
      <c r="GP36" s="86">
        <f t="shared" si="91"/>
        <v>9.990409299072527E-13</v>
      </c>
      <c r="GQ36" s="86">
        <f t="shared" si="91"/>
        <v>4.3502659054637748E-14</v>
      </c>
      <c r="GR36" s="86">
        <f t="shared" si="91"/>
        <v>5.4772867962193119E-14</v>
      </c>
      <c r="GS36" s="86">
        <f t="shared" si="91"/>
        <v>1.3045269022169213E-13</v>
      </c>
      <c r="GT36" s="86">
        <f t="shared" si="91"/>
        <v>3.7314534467976197E-16</v>
      </c>
      <c r="GU36" s="86">
        <f t="shared" si="91"/>
        <v>9.1194264084586311E-15</v>
      </c>
      <c r="GV36" s="86">
        <f t="shared" si="91"/>
        <v>7.5130285540308094E-15</v>
      </c>
      <c r="GW36" s="86">
        <f t="shared" si="91"/>
        <v>7.0582462982033363E-16</v>
      </c>
      <c r="GX36" s="86">
        <f t="shared" si="91"/>
        <v>7.6065993866761658E-14</v>
      </c>
      <c r="GY36" s="86">
        <f t="shared" si="91"/>
        <v>2.8599673214338123E-14</v>
      </c>
      <c r="GZ36" s="86">
        <f t="shared" si="91"/>
        <v>1.3396166768310981E-16</v>
      </c>
      <c r="HA36" s="86">
        <f t="shared" si="91"/>
        <v>1.027949789797399E-21</v>
      </c>
      <c r="HC36" s="86">
        <f t="shared" si="145"/>
        <v>1.3944415054802847E-24</v>
      </c>
      <c r="HD36" s="86">
        <f t="shared" si="92"/>
        <v>1.8980507223642743E-28</v>
      </c>
      <c r="HE36" s="86">
        <f t="shared" si="92"/>
        <v>6.8993539846211854E-31</v>
      </c>
      <c r="HF36" s="86">
        <f t="shared" si="92"/>
        <v>7.026507507875817E-32</v>
      </c>
      <c r="HG36" s="86">
        <f t="shared" si="92"/>
        <v>3.156246180074819E-36</v>
      </c>
      <c r="HH36" s="86">
        <f t="shared" si="92"/>
        <v>2.8419065476141072E-35</v>
      </c>
      <c r="HI36" s="86">
        <f t="shared" si="92"/>
        <v>1.6650891239313194E-31</v>
      </c>
      <c r="HJ36" s="86">
        <f t="shared" si="92"/>
        <v>5.8731216061788305E-38</v>
      </c>
      <c r="HK36" s="86">
        <f t="shared" si="92"/>
        <v>1.311277734116688E-36</v>
      </c>
      <c r="HL36" s="86">
        <f t="shared" si="92"/>
        <v>1.3379979346853983E-29</v>
      </c>
      <c r="HM36" s="86">
        <f t="shared" si="92"/>
        <v>6.3502993155701636E-35</v>
      </c>
      <c r="HN36" s="86">
        <f t="shared" si="92"/>
        <v>1.7066318916099097E-33</v>
      </c>
      <c r="HO36" s="86">
        <f t="shared" si="92"/>
        <v>3.4714640239896258E-33</v>
      </c>
      <c r="HP36" s="86">
        <f t="shared" si="92"/>
        <v>5.1683315849589108E-35</v>
      </c>
      <c r="HQ36" s="86">
        <f t="shared" si="92"/>
        <v>7.4054934372776585E-49</v>
      </c>
      <c r="HS36" s="86">
        <f t="shared" si="114"/>
        <v>6.5688800560346964E-169</v>
      </c>
      <c r="HT36" s="86">
        <f t="shared" si="93"/>
        <v>3.2817085564567295E-124</v>
      </c>
      <c r="HU36" s="86">
        <f t="shared" si="93"/>
        <v>4.111798346203813E-130</v>
      </c>
      <c r="HV36" s="86">
        <f t="shared" si="93"/>
        <v>9.8476320811362512E-141</v>
      </c>
      <c r="HW36" s="86">
        <f t="shared" si="93"/>
        <v>1.9132074024934259E-160</v>
      </c>
      <c r="HX36" s="86">
        <f t="shared" si="93"/>
        <v>1.9394794104977695E-157</v>
      </c>
      <c r="HY36" s="86">
        <f t="shared" si="93"/>
        <v>2.5554964897529896E-139</v>
      </c>
      <c r="HZ36" s="86">
        <f t="shared" si="93"/>
        <v>2.4371794903360605E-167</v>
      </c>
      <c r="IA36" s="86">
        <f t="shared" si="93"/>
        <v>5.8551813574629354E-160</v>
      </c>
      <c r="IB36" s="86">
        <f t="shared" si="93"/>
        <v>4.5131970752085776E-127</v>
      </c>
      <c r="IC36" s="86">
        <f t="shared" si="93"/>
        <v>3.8507570657861944E-150</v>
      </c>
      <c r="ID36" s="86">
        <f t="shared" si="93"/>
        <v>2.8550697746250412E-145</v>
      </c>
      <c r="IE36" s="86">
        <f t="shared" si="93"/>
        <v>1.1285266768181295E-145</v>
      </c>
      <c r="IF36" s="86">
        <f t="shared" si="93"/>
        <v>1.0735023256109613E-95</v>
      </c>
      <c r="IG36" s="86">
        <f t="shared" si="93"/>
        <v>1.3172232679770341E-76</v>
      </c>
      <c r="II36" s="86">
        <f t="shared" si="115"/>
        <v>0</v>
      </c>
      <c r="IJ36" s="86">
        <f t="shared" si="116"/>
        <v>3.9626118275949446E-256</v>
      </c>
      <c r="IK36" s="86">
        <f t="shared" si="117"/>
        <v>3.0414791857264161E-262</v>
      </c>
      <c r="IL36" s="86">
        <f t="shared" si="118"/>
        <v>8.5377437763753287E-292</v>
      </c>
      <c r="IM36" s="86">
        <f t="shared" si="119"/>
        <v>0</v>
      </c>
      <c r="IN36" s="86">
        <f t="shared" si="120"/>
        <v>0</v>
      </c>
      <c r="IO36" s="86">
        <f t="shared" si="121"/>
        <v>4.4658671672548271E-283</v>
      </c>
      <c r="IP36" s="86">
        <f t="shared" si="122"/>
        <v>0</v>
      </c>
      <c r="IQ36" s="86">
        <f t="shared" si="123"/>
        <v>0</v>
      </c>
      <c r="IR36" s="86">
        <f t="shared" si="124"/>
        <v>3.7256216674188373E-255</v>
      </c>
      <c r="IS36" s="86">
        <f t="shared" si="125"/>
        <v>4.7135634647439203E-301</v>
      </c>
      <c r="IT36" s="86">
        <f t="shared" si="126"/>
        <v>6.2280130814141909E-294</v>
      </c>
      <c r="IU36" s="86">
        <f t="shared" si="127"/>
        <v>6.7768244479931855E-295</v>
      </c>
      <c r="IV36" s="86">
        <f t="shared" si="128"/>
        <v>4.3990239064373808E-268</v>
      </c>
      <c r="IW36" s="86">
        <f t="shared" si="129"/>
        <v>5.7424297797579265E-138</v>
      </c>
      <c r="IY36" s="86">
        <f t="shared" si="130"/>
        <v>4.5873140106934721E-10</v>
      </c>
      <c r="IZ36" s="86">
        <f t="shared" si="131"/>
        <v>2.9843060023330227E-10</v>
      </c>
      <c r="JA36" s="86">
        <f t="shared" si="132"/>
        <v>4.7762109967998972E-12</v>
      </c>
      <c r="JB36" s="86">
        <f t="shared" si="133"/>
        <v>9.990409299072527E-13</v>
      </c>
      <c r="JC36" s="86">
        <f t="shared" si="134"/>
        <v>4.3502659054637748E-14</v>
      </c>
      <c r="JD36" s="86">
        <f t="shared" si="135"/>
        <v>5.4772867962193119E-14</v>
      </c>
      <c r="JE36" s="86">
        <f t="shared" si="136"/>
        <v>1.3045269022169213E-13</v>
      </c>
      <c r="JF36" s="86">
        <f t="shared" si="137"/>
        <v>3.7314534467976197E-16</v>
      </c>
      <c r="JG36" s="86">
        <f t="shared" si="138"/>
        <v>9.1194264084586311E-15</v>
      </c>
      <c r="JH36" s="86">
        <f t="shared" si="139"/>
        <v>7.513028554030822E-15</v>
      </c>
      <c r="JI36" s="86">
        <f t="shared" si="140"/>
        <v>7.0582462982033363E-16</v>
      </c>
      <c r="JJ36" s="86">
        <f t="shared" si="141"/>
        <v>7.6065993866761658E-14</v>
      </c>
      <c r="JK36" s="86">
        <f t="shared" si="142"/>
        <v>2.8599673214338123E-14</v>
      </c>
      <c r="JL36" s="86">
        <f t="shared" si="143"/>
        <v>1.3396166768310981E-16</v>
      </c>
      <c r="JM36" s="86">
        <f t="shared" si="144"/>
        <v>1.027949789797399E-21</v>
      </c>
    </row>
    <row r="37" spans="2:273" x14ac:dyDescent="0.25">
      <c r="B37" s="2">
        <v>10</v>
      </c>
      <c r="C37" s="37">
        <v>73.713999999999999</v>
      </c>
      <c r="D37" s="37">
        <v>64.542000000000002</v>
      </c>
      <c r="E37" s="37">
        <v>62.338999999999999</v>
      </c>
      <c r="F37" s="37">
        <v>61.457999999999998</v>
      </c>
      <c r="G37" s="37">
        <v>61.948999999999998</v>
      </c>
      <c r="H37" s="37">
        <v>61.933</v>
      </c>
      <c r="I37" s="37">
        <v>62.475000000000001</v>
      </c>
      <c r="J37" s="37">
        <v>61.197000000000003</v>
      </c>
      <c r="K37" s="37">
        <v>63.279000000000003</v>
      </c>
      <c r="L37" s="37">
        <v>66.638999999999996</v>
      </c>
      <c r="M37" s="37">
        <v>65.085999999999999</v>
      </c>
      <c r="N37" s="37">
        <v>64.542000000000002</v>
      </c>
      <c r="O37" s="37">
        <v>59.627000000000002</v>
      </c>
      <c r="P37" s="37">
        <v>59.101999999999997</v>
      </c>
      <c r="Q37" s="37">
        <v>55.356000000000002</v>
      </c>
      <c r="S37" s="4">
        <f t="shared" si="8"/>
        <v>74.725035882087312</v>
      </c>
      <c r="T37" s="4">
        <f t="shared" si="9"/>
        <v>65.782249073388925</v>
      </c>
      <c r="U37" s="4">
        <f t="shared" si="10"/>
        <v>61.347160077764165</v>
      </c>
      <c r="V37" s="4">
        <f t="shared" si="11"/>
        <v>61.122848525454607</v>
      </c>
      <c r="W37" s="4">
        <f t="shared" si="12"/>
        <v>60.542792322722661</v>
      </c>
      <c r="X37" s="4">
        <f t="shared" si="13"/>
        <v>61.806869876274561</v>
      </c>
      <c r="Y37" s="4">
        <f t="shared" si="14"/>
        <v>61.698954022785863</v>
      </c>
      <c r="Z37" s="4">
        <f t="shared" si="15"/>
        <v>60.507485793282655</v>
      </c>
      <c r="AA37" s="4">
        <f t="shared" si="16"/>
        <v>63.727618530581267</v>
      </c>
      <c r="AB37" s="4">
        <f t="shared" si="17"/>
        <v>65.609393499192493</v>
      </c>
      <c r="AC37" s="4">
        <f t="shared" si="18"/>
        <v>65.024320589471444</v>
      </c>
      <c r="AD37" s="4">
        <f t="shared" si="19"/>
        <v>62.93060891103098</v>
      </c>
      <c r="AE37" s="4">
        <f t="shared" si="20"/>
        <v>59.314016306098338</v>
      </c>
      <c r="AF37" s="4" t="e">
        <f t="shared" si="21"/>
        <v>#N/A</v>
      </c>
      <c r="AG37" s="4" t="e">
        <f t="shared" si="22"/>
        <v>#N/A</v>
      </c>
      <c r="AI37" s="4">
        <f t="shared" si="23"/>
        <v>-1.0110358820873131</v>
      </c>
      <c r="AJ37" s="4">
        <f t="shared" si="24"/>
        <v>-1.2402490733889238</v>
      </c>
      <c r="AK37" s="4">
        <f t="shared" si="25"/>
        <v>0.99183992223583317</v>
      </c>
      <c r="AL37" s="4">
        <f t="shared" si="26"/>
        <v>0.33515147454539118</v>
      </c>
      <c r="AM37" s="4">
        <f t="shared" si="27"/>
        <v>1.4062076772773366</v>
      </c>
      <c r="AN37" s="4">
        <f t="shared" si="28"/>
        <v>0.12613012372543864</v>
      </c>
      <c r="AO37" s="4">
        <f t="shared" si="29"/>
        <v>0.77604597721413882</v>
      </c>
      <c r="AP37" s="4">
        <f t="shared" si="30"/>
        <v>0.68951420671734809</v>
      </c>
      <c r="AQ37" s="4">
        <f t="shared" si="31"/>
        <v>-0.448618530581264</v>
      </c>
      <c r="AR37" s="4">
        <f t="shared" si="32"/>
        <v>1.0296065008075033</v>
      </c>
      <c r="AS37" s="4">
        <f t="shared" si="33"/>
        <v>6.1679410528554968E-2</v>
      </c>
      <c r="AT37" s="4">
        <f t="shared" si="34"/>
        <v>1.6113910889690217</v>
      </c>
      <c r="AU37" s="4">
        <f t="shared" si="35"/>
        <v>0.31298369390166414</v>
      </c>
      <c r="AV37" s="4">
        <f t="shared" si="36"/>
        <v>0</v>
      </c>
      <c r="AW37" s="4">
        <f t="shared" si="36"/>
        <v>0</v>
      </c>
      <c r="AY37" s="2">
        <f t="shared" si="96"/>
        <v>74.725033965554189</v>
      </c>
      <c r="AZ37" s="2">
        <f t="shared" si="37"/>
        <v>65.782247980012613</v>
      </c>
      <c r="BA37" s="2">
        <f t="shared" si="37"/>
        <v>61.347160053958362</v>
      </c>
      <c r="BB37" s="2">
        <f t="shared" si="37"/>
        <v>61.122848520007025</v>
      </c>
      <c r="BC37" s="2">
        <f t="shared" si="37"/>
        <v>60.542792322432781</v>
      </c>
      <c r="BD37" s="2">
        <f t="shared" si="37"/>
        <v>61.806869875918309</v>
      </c>
      <c r="BE37" s="2">
        <f t="shared" si="37"/>
        <v>61.698954021982793</v>
      </c>
      <c r="BF37" s="2">
        <f t="shared" si="37"/>
        <v>60.507485793279422</v>
      </c>
      <c r="BG37" s="2">
        <f t="shared" si="37"/>
        <v>63.727618530518029</v>
      </c>
      <c r="BH37" s="2">
        <f t="shared" si="37"/>
        <v>65.609393499142158</v>
      </c>
      <c r="BI37" s="2">
        <f t="shared" si="37"/>
        <v>65.024320589465944</v>
      </c>
      <c r="BJ37" s="2">
        <f t="shared" si="37"/>
        <v>62.930608910547683</v>
      </c>
      <c r="BK37" s="2">
        <f t="shared" si="37"/>
        <v>59.314016305899223</v>
      </c>
      <c r="BL37" s="2" t="e">
        <f t="shared" si="37"/>
        <v>#N/A</v>
      </c>
      <c r="BM37" s="2" t="e">
        <f t="shared" si="37"/>
        <v>#N/A</v>
      </c>
      <c r="BO37" s="2">
        <f t="shared" si="38"/>
        <v>73.713999999999999</v>
      </c>
      <c r="BP37" s="2">
        <f t="shared" si="39"/>
        <v>64.542000000000002</v>
      </c>
      <c r="BQ37" s="2">
        <f t="shared" si="40"/>
        <v>62.338999999999999</v>
      </c>
      <c r="BR37" s="2">
        <f t="shared" si="41"/>
        <v>61.457999999999998</v>
      </c>
      <c r="BS37" s="2">
        <f t="shared" si="42"/>
        <v>61.948999999999998</v>
      </c>
      <c r="BT37" s="2">
        <f t="shared" si="43"/>
        <v>61.933</v>
      </c>
      <c r="BU37" s="2">
        <f t="shared" si="44"/>
        <v>62.475000000000001</v>
      </c>
      <c r="BV37" s="2">
        <f t="shared" si="45"/>
        <v>61.197000000000003</v>
      </c>
      <c r="BW37" s="2">
        <f t="shared" si="46"/>
        <v>63.279000000000003</v>
      </c>
      <c r="BX37" s="2">
        <f t="shared" si="47"/>
        <v>66.638999999999996</v>
      </c>
      <c r="BY37" s="2">
        <f t="shared" si="48"/>
        <v>65.085999999999999</v>
      </c>
      <c r="BZ37" s="2">
        <f t="shared" si="49"/>
        <v>64.542000000000002</v>
      </c>
      <c r="CA37" s="2">
        <f t="shared" si="50"/>
        <v>59.627000000000002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75.43911647361648</v>
      </c>
      <c r="DL37" s="2">
        <f t="shared" si="70"/>
        <v>65.706791295546552</v>
      </c>
      <c r="DM37" s="2">
        <f t="shared" si="70"/>
        <v>61.302233275261308</v>
      </c>
      <c r="DN37" s="2">
        <f t="shared" si="70"/>
        <v>60.985569646569665</v>
      </c>
      <c r="DO37" s="2">
        <f t="shared" si="70"/>
        <v>60.459696358543425</v>
      </c>
      <c r="DP37" s="2">
        <f t="shared" si="70"/>
        <v>61.384623595023598</v>
      </c>
      <c r="DQ37" s="2">
        <f t="shared" si="70"/>
        <v>61.403393522093538</v>
      </c>
      <c r="DR37" s="2">
        <f t="shared" si="70"/>
        <v>60.057099821746903</v>
      </c>
      <c r="DS37" s="2">
        <f t="shared" si="70"/>
        <v>63.305479908326973</v>
      </c>
      <c r="DT37" s="2">
        <f t="shared" si="70"/>
        <v>65.189738655462179</v>
      </c>
      <c r="DU37" s="2">
        <f t="shared" si="70"/>
        <v>64.797107563025207</v>
      </c>
      <c r="DV37" s="2">
        <f t="shared" si="70"/>
        <v>63.173343200343211</v>
      </c>
      <c r="DW37" s="2">
        <f t="shared" si="70"/>
        <v>59.324121008403353</v>
      </c>
      <c r="DX37" s="2">
        <f t="shared" si="70"/>
        <v>56.275320075757548</v>
      </c>
      <c r="DY37" s="2">
        <f t="shared" si="70"/>
        <v>54.48572413793103</v>
      </c>
      <c r="EA37" s="2">
        <f t="shared" si="71"/>
        <v>66.890861753985178</v>
      </c>
      <c r="EB37" s="2">
        <f t="shared" si="72"/>
        <v>66.936154287259953</v>
      </c>
      <c r="EC37" s="2">
        <f t="shared" si="73"/>
        <v>62.200714259822782</v>
      </c>
      <c r="ED37" s="2">
        <f t="shared" si="74"/>
        <v>63.499701388169477</v>
      </c>
      <c r="EE37" s="2">
        <f t="shared" si="75"/>
        <v>62.180066230074061</v>
      </c>
      <c r="EF37" s="2">
        <f t="shared" si="76"/>
        <v>69.818404716798199</v>
      </c>
      <c r="EG37" s="2">
        <f t="shared" si="77"/>
        <v>67.079941730076627</v>
      </c>
      <c r="EH37" s="2">
        <f t="shared" si="78"/>
        <v>69.966084017709562</v>
      </c>
      <c r="EI37" s="2">
        <f t="shared" si="79"/>
        <v>72.137545967697477</v>
      </c>
      <c r="EJ37" s="2">
        <f t="shared" si="80"/>
        <v>74.58003443956251</v>
      </c>
      <c r="EK37" s="2">
        <f t="shared" si="81"/>
        <v>70.107677250300384</v>
      </c>
      <c r="EL37" s="2">
        <f t="shared" si="82"/>
        <v>58.243155307026804</v>
      </c>
      <c r="EM37" s="2">
        <f t="shared" si="83"/>
        <v>59.113973421533061</v>
      </c>
      <c r="EN37" s="2">
        <f t="shared" si="84"/>
        <v>63.156963123518189</v>
      </c>
      <c r="EO37" s="2">
        <f t="shared" si="85"/>
        <v>58.900154431967287</v>
      </c>
      <c r="EQ37" s="2">
        <f t="shared" si="86"/>
        <v>66.890861753985178</v>
      </c>
      <c r="ER37" s="2">
        <f t="shared" si="87"/>
        <v>64.05037383176419</v>
      </c>
      <c r="ES37" s="2">
        <f t="shared" si="87"/>
        <v>63.057040108298025</v>
      </c>
      <c r="ET37" s="2">
        <f t="shared" si="87"/>
        <v>59.65680115148794</v>
      </c>
      <c r="EU37" s="2">
        <f t="shared" si="87"/>
        <v>60.778016267722698</v>
      </c>
      <c r="EV37" s="2">
        <f t="shared" si="87"/>
        <v>68.364288481534516</v>
      </c>
      <c r="EW37" s="2">
        <f t="shared" si="87"/>
        <v>68.062745368042386</v>
      </c>
      <c r="EX37" s="2">
        <f t="shared" si="87"/>
        <v>67.015221888863891</v>
      </c>
      <c r="EY37" s="2">
        <f t="shared" si="87"/>
        <v>68.538272182484448</v>
      </c>
      <c r="EZ37" s="2">
        <f t="shared" si="87"/>
        <v>72.897769516464081</v>
      </c>
      <c r="FA37" s="2">
        <f t="shared" si="87"/>
        <v>66.527395978055864</v>
      </c>
      <c r="FB37" s="2">
        <f t="shared" si="87"/>
        <v>63.484785627461612</v>
      </c>
      <c r="FC37" s="2">
        <f t="shared" si="87"/>
        <v>62.073933723045265</v>
      </c>
      <c r="FD37" s="2">
        <f t="shared" si="87"/>
        <v>63.211863409436376</v>
      </c>
      <c r="FE37" s="2">
        <f t="shared" si="87"/>
        <v>62.038542515955839</v>
      </c>
      <c r="FG37" s="2">
        <f t="shared" si="88"/>
        <v>8.3535473787694103E-2</v>
      </c>
      <c r="FH37" s="2">
        <f t="shared" si="89"/>
        <v>6.1383969223583433E-2</v>
      </c>
      <c r="FI37" s="2">
        <f t="shared" si="89"/>
        <v>5.0000408310009931E-2</v>
      </c>
      <c r="FJ37" s="2">
        <f t="shared" si="89"/>
        <v>5.4607458697538927E-2</v>
      </c>
      <c r="FK37" s="2">
        <f t="shared" si="89"/>
        <v>4.8303412861887052E-2</v>
      </c>
      <c r="FL37" s="2">
        <f t="shared" si="89"/>
        <v>5.0066570925322296E-2</v>
      </c>
      <c r="FM37" s="2">
        <f t="shared" si="89"/>
        <v>5.2066415854238317E-2</v>
      </c>
      <c r="FN37" s="2">
        <f t="shared" si="89"/>
        <v>4.5453270635546279E-2</v>
      </c>
      <c r="FO37" s="2">
        <f t="shared" si="89"/>
        <v>4.7797597164643657E-2</v>
      </c>
      <c r="FP37" s="2">
        <f t="shared" si="89"/>
        <v>4.4690933764953665E-2</v>
      </c>
      <c r="FQ37" s="2">
        <f t="shared" si="89"/>
        <v>4.2787776051355697E-2</v>
      </c>
      <c r="FR37" s="2">
        <f t="shared" si="89"/>
        <v>4.9238674295336231E-2</v>
      </c>
      <c r="FS37" s="2">
        <f t="shared" si="89"/>
        <v>4.8131955609569982E-2</v>
      </c>
      <c r="FT37" s="2">
        <f t="shared" si="89"/>
        <v>4.1022019468277091E-2</v>
      </c>
      <c r="FU37" s="2">
        <f t="shared" si="89"/>
        <v>3.213308943596236E-2</v>
      </c>
      <c r="FW37" s="2">
        <f t="shared" si="112"/>
        <v>2.4663692596613072E-9</v>
      </c>
      <c r="FX37" s="2">
        <f t="shared" si="90"/>
        <v>2.2508926041657683E-6</v>
      </c>
      <c r="FY37" s="2">
        <f t="shared" si="90"/>
        <v>2.759008396035476E-6</v>
      </c>
      <c r="FZ37" s="2">
        <f t="shared" si="90"/>
        <v>2.9851938670471506E-6</v>
      </c>
      <c r="GA37" s="2">
        <f t="shared" si="90"/>
        <v>2.6905534308278489E-6</v>
      </c>
      <c r="GB37" s="2">
        <f t="shared" si="90"/>
        <v>2.9019738313330775E-6</v>
      </c>
      <c r="GC37" s="2">
        <f t="shared" si="90"/>
        <v>3.0324224112216144E-6</v>
      </c>
      <c r="GD37" s="2">
        <f t="shared" si="90"/>
        <v>3.3105070637796839E-6</v>
      </c>
      <c r="GE37" s="2">
        <f t="shared" si="90"/>
        <v>3.5877921586025817E-6</v>
      </c>
      <c r="GF37" s="2">
        <f t="shared" si="90"/>
        <v>3.7112112876360537E-6</v>
      </c>
      <c r="GG37" s="2">
        <f t="shared" si="90"/>
        <v>4.0332148265096385E-6</v>
      </c>
      <c r="GH37" s="2">
        <f t="shared" si="90"/>
        <v>4.1258343242341885E-6</v>
      </c>
      <c r="GI37" s="2">
        <f t="shared" si="90"/>
        <v>3.4162007392892667E-6</v>
      </c>
      <c r="GJ37" s="2">
        <f t="shared" si="90"/>
        <v>2.5751902488699822E-6</v>
      </c>
      <c r="GK37" s="2">
        <f t="shared" si="90"/>
        <v>1.7488395985503975E-6</v>
      </c>
      <c r="GM37" s="86">
        <f t="shared" si="113"/>
        <v>1.0985202188631416E-9</v>
      </c>
      <c r="GN37" s="86">
        <f t="shared" si="91"/>
        <v>6.5968602145268578E-10</v>
      </c>
      <c r="GO37" s="86">
        <f t="shared" si="91"/>
        <v>1.2164249228045651E-11</v>
      </c>
      <c r="GP37" s="86">
        <f t="shared" si="91"/>
        <v>2.8334665839928888E-12</v>
      </c>
      <c r="GQ37" s="86">
        <f t="shared" si="91"/>
        <v>1.375220246496613E-13</v>
      </c>
      <c r="GR37" s="86">
        <f t="shared" si="91"/>
        <v>1.7363261650151702E-13</v>
      </c>
      <c r="GS37" s="86">
        <f t="shared" si="91"/>
        <v>4.0228961599326504E-13</v>
      </c>
      <c r="GT37" s="86">
        <f t="shared" si="91"/>
        <v>1.4496651704301036E-15</v>
      </c>
      <c r="GU37" s="86">
        <f t="shared" si="91"/>
        <v>3.0983364042140638E-14</v>
      </c>
      <c r="GV37" s="86">
        <f t="shared" si="91"/>
        <v>2.5075529156001298E-14</v>
      </c>
      <c r="GW37" s="86">
        <f t="shared" si="91"/>
        <v>2.5905293367018964E-15</v>
      </c>
      <c r="GX37" s="86">
        <f t="shared" si="91"/>
        <v>2.3572826776490045E-13</v>
      </c>
      <c r="GY37" s="86">
        <f t="shared" si="91"/>
        <v>9.2150831034413482E-14</v>
      </c>
      <c r="GZ37" s="86">
        <f t="shared" si="91"/>
        <v>5.2240616457616707E-16</v>
      </c>
      <c r="HA37" s="86">
        <f t="shared" si="91"/>
        <v>6.1293052273935985E-21</v>
      </c>
      <c r="HC37" s="86">
        <f t="shared" si="145"/>
        <v>6.400533348236082E-24</v>
      </c>
      <c r="HD37" s="86">
        <f t="shared" si="92"/>
        <v>9.9165266767342804E-28</v>
      </c>
      <c r="HE37" s="86">
        <f t="shared" si="92"/>
        <v>4.0679806723934894E-30</v>
      </c>
      <c r="HF37" s="86">
        <f t="shared" si="92"/>
        <v>4.7670195475500411E-31</v>
      </c>
      <c r="HG37" s="86">
        <f t="shared" si="92"/>
        <v>2.6976958974411653E-35</v>
      </c>
      <c r="HH37" s="86">
        <f t="shared" si="92"/>
        <v>2.348807114364872E-34</v>
      </c>
      <c r="HI37" s="86">
        <f t="shared" si="92"/>
        <v>1.0873063298015147E-30</v>
      </c>
      <c r="HJ37" s="86">
        <f t="shared" si="92"/>
        <v>5.774287882599407E-37</v>
      </c>
      <c r="HK37" s="86">
        <f t="shared" si="92"/>
        <v>1.1977009239426625E-35</v>
      </c>
      <c r="HL37" s="86">
        <f t="shared" si="92"/>
        <v>7.7108248926243038E-29</v>
      </c>
      <c r="HM37" s="86">
        <f t="shared" si="92"/>
        <v>5.1265856575169853E-34</v>
      </c>
      <c r="HN37" s="86">
        <f t="shared" si="92"/>
        <v>1.2900073381083995E-32</v>
      </c>
      <c r="HO37" s="86">
        <f t="shared" si="92"/>
        <v>2.530522203250789E-32</v>
      </c>
      <c r="HP37" s="86">
        <f t="shared" si="92"/>
        <v>4.0384736466794382E-34</v>
      </c>
      <c r="HQ37" s="86">
        <f t="shared" si="92"/>
        <v>1.3112861543954867E-47</v>
      </c>
      <c r="HS37" s="86">
        <f t="shared" si="114"/>
        <v>2.3128644801563238E-166</v>
      </c>
      <c r="HT37" s="86">
        <f t="shared" si="93"/>
        <v>5.0657192527414942E-122</v>
      </c>
      <c r="HU37" s="86">
        <f t="shared" si="93"/>
        <v>8.2637113651667655E-128</v>
      </c>
      <c r="HV37" s="86">
        <f t="shared" si="93"/>
        <v>3.4476999621456066E-138</v>
      </c>
      <c r="HW37" s="86">
        <f t="shared" si="93"/>
        <v>1.3562409823727349E-157</v>
      </c>
      <c r="HX37" s="86">
        <f t="shared" si="93"/>
        <v>1.2759764196762413E-154</v>
      </c>
      <c r="HY37" s="86">
        <f t="shared" si="93"/>
        <v>8.0072466901472132E-137</v>
      </c>
      <c r="HZ37" s="86">
        <f t="shared" si="93"/>
        <v>2.5983014973945248E-164</v>
      </c>
      <c r="IA37" s="86">
        <f t="shared" si="93"/>
        <v>4.8525257816934699E-157</v>
      </c>
      <c r="IB37" s="86">
        <f t="shared" si="93"/>
        <v>8.9456594534518138E-125</v>
      </c>
      <c r="IC37" s="86">
        <f t="shared" si="93"/>
        <v>2.0900603116291953E-147</v>
      </c>
      <c r="ID37" s="86">
        <f t="shared" si="93"/>
        <v>1.3108410383307347E-142</v>
      </c>
      <c r="IE37" s="86">
        <f t="shared" si="93"/>
        <v>4.8195580618180231E-143</v>
      </c>
      <c r="IF37" s="86">
        <f t="shared" si="93"/>
        <v>5.0063524619419518E-94</v>
      </c>
      <c r="IG37" s="86">
        <f t="shared" si="93"/>
        <v>2.592964994504138E-75</v>
      </c>
      <c r="II37" s="86">
        <f t="shared" si="115"/>
        <v>0</v>
      </c>
      <c r="IJ37" s="86">
        <f t="shared" si="116"/>
        <v>1.4384933343167502E-252</v>
      </c>
      <c r="IK37" s="86">
        <f t="shared" si="117"/>
        <v>1.5345982575682954E-258</v>
      </c>
      <c r="IL37" s="86">
        <f t="shared" si="118"/>
        <v>1.2019898890794464E-287</v>
      </c>
      <c r="IM37" s="86">
        <f t="shared" si="119"/>
        <v>0</v>
      </c>
      <c r="IN37" s="86">
        <f t="shared" si="120"/>
        <v>0</v>
      </c>
      <c r="IO37" s="86">
        <f t="shared" si="121"/>
        <v>4.7708135980143118E-279</v>
      </c>
      <c r="IP37" s="86">
        <f t="shared" si="122"/>
        <v>0</v>
      </c>
      <c r="IQ37" s="86">
        <f t="shared" si="123"/>
        <v>0</v>
      </c>
      <c r="IR37" s="86">
        <f t="shared" si="124"/>
        <v>1.8103294254534336E-251</v>
      </c>
      <c r="IS37" s="86">
        <f t="shared" si="125"/>
        <v>1.1402136701189917E-296</v>
      </c>
      <c r="IT37" s="86">
        <f t="shared" si="126"/>
        <v>1.2060609008604243E-289</v>
      </c>
      <c r="IU37" s="86">
        <f t="shared" si="127"/>
        <v>1.1705672257427901E-290</v>
      </c>
      <c r="IV37" s="86">
        <f t="shared" si="128"/>
        <v>2.5660688362494678E-264</v>
      </c>
      <c r="IW37" s="86">
        <f t="shared" si="129"/>
        <v>4.2545373704631535E-136</v>
      </c>
      <c r="IY37" s="86">
        <f t="shared" si="130"/>
        <v>1.098520218863148E-9</v>
      </c>
      <c r="IZ37" s="86">
        <f t="shared" si="131"/>
        <v>6.5968602145268578E-10</v>
      </c>
      <c r="JA37" s="86">
        <f t="shared" si="132"/>
        <v>1.2164249228045651E-11</v>
      </c>
      <c r="JB37" s="86">
        <f t="shared" si="133"/>
        <v>2.8334665839928888E-12</v>
      </c>
      <c r="JC37" s="86">
        <f t="shared" si="134"/>
        <v>1.375220246496613E-13</v>
      </c>
      <c r="JD37" s="86">
        <f t="shared" si="135"/>
        <v>1.7363261650151702E-13</v>
      </c>
      <c r="JE37" s="86">
        <f t="shared" si="136"/>
        <v>4.0228961599326504E-13</v>
      </c>
      <c r="JF37" s="86">
        <f t="shared" si="137"/>
        <v>1.4496651704301036E-15</v>
      </c>
      <c r="JG37" s="86">
        <f t="shared" si="138"/>
        <v>3.0983364042140638E-14</v>
      </c>
      <c r="JH37" s="86">
        <f t="shared" si="139"/>
        <v>2.5075529156001374E-14</v>
      </c>
      <c r="JI37" s="86">
        <f t="shared" si="140"/>
        <v>2.5905293367018964E-15</v>
      </c>
      <c r="JJ37" s="86">
        <f t="shared" si="141"/>
        <v>2.3572826776490045E-13</v>
      </c>
      <c r="JK37" s="86">
        <f t="shared" si="142"/>
        <v>9.2150831034413482E-14</v>
      </c>
      <c r="JL37" s="86">
        <f t="shared" si="143"/>
        <v>5.2240616457616707E-16</v>
      </c>
      <c r="JM37" s="86">
        <f t="shared" si="144"/>
        <v>6.1293052273935985E-21</v>
      </c>
    </row>
    <row r="38" spans="2:273" x14ac:dyDescent="0.25">
      <c r="B38" s="2">
        <v>11</v>
      </c>
      <c r="C38" s="37">
        <v>75.543000000000006</v>
      </c>
      <c r="D38" s="37">
        <v>64.406999999999996</v>
      </c>
      <c r="E38" s="37">
        <v>61.203000000000003</v>
      </c>
      <c r="F38" s="37">
        <v>61.186</v>
      </c>
      <c r="G38" s="37">
        <v>61.39</v>
      </c>
      <c r="H38" s="37">
        <v>61.517000000000003</v>
      </c>
      <c r="I38" s="37">
        <v>61.213000000000001</v>
      </c>
      <c r="J38" s="37">
        <v>61.835999999999999</v>
      </c>
      <c r="K38" s="37">
        <v>64.114999999999995</v>
      </c>
      <c r="L38" s="37">
        <v>66.754000000000005</v>
      </c>
      <c r="M38" s="37">
        <v>66.828000000000003</v>
      </c>
      <c r="N38" s="37">
        <v>64.644000000000005</v>
      </c>
      <c r="O38" s="37">
        <v>60.033999999999999</v>
      </c>
      <c r="P38" s="37">
        <v>58.406999999999996</v>
      </c>
      <c r="Q38" s="37">
        <v>56.728999999999999</v>
      </c>
      <c r="S38" s="4">
        <f t="shared" si="8"/>
        <v>74.85486476422146</v>
      </c>
      <c r="T38" s="4">
        <f t="shared" si="9"/>
        <v>66.008592731359016</v>
      </c>
      <c r="U38" s="4">
        <f t="shared" si="10"/>
        <v>61.595676374803887</v>
      </c>
      <c r="V38" s="4">
        <f t="shared" si="11"/>
        <v>61.342871665042736</v>
      </c>
      <c r="W38" s="4">
        <f t="shared" si="12"/>
        <v>60.803722316012532</v>
      </c>
      <c r="X38" s="4">
        <f t="shared" si="13"/>
        <v>62.105580452268391</v>
      </c>
      <c r="Y38" s="4">
        <f t="shared" si="14"/>
        <v>62.014067183733495</v>
      </c>
      <c r="Z38" s="4">
        <f t="shared" si="15"/>
        <v>60.778626307852647</v>
      </c>
      <c r="AA38" s="4">
        <f t="shared" si="16"/>
        <v>63.925792810152082</v>
      </c>
      <c r="AB38" s="4">
        <f t="shared" si="17"/>
        <v>65.863228126501298</v>
      </c>
      <c r="AC38" s="4">
        <f t="shared" si="18"/>
        <v>65.259559329569328</v>
      </c>
      <c r="AD38" s="4">
        <f t="shared" si="19"/>
        <v>63.067336841850924</v>
      </c>
      <c r="AE38" s="4">
        <f t="shared" si="20"/>
        <v>59.499821108470165</v>
      </c>
      <c r="AF38" s="4">
        <f t="shared" si="21"/>
        <v>56.764010997688231</v>
      </c>
      <c r="AG38" s="4" t="e">
        <f t="shared" si="22"/>
        <v>#N/A</v>
      </c>
      <c r="AI38" s="4">
        <f t="shared" si="23"/>
        <v>0.68813523577854596</v>
      </c>
      <c r="AJ38" s="4">
        <f t="shared" si="24"/>
        <v>-1.6015927313590197</v>
      </c>
      <c r="AK38" s="4">
        <f t="shared" si="25"/>
        <v>-0.39267637480388373</v>
      </c>
      <c r="AL38" s="4">
        <f t="shared" si="26"/>
        <v>-0.1568716650427362</v>
      </c>
      <c r="AM38" s="4">
        <f t="shared" si="27"/>
        <v>0.58627768398746838</v>
      </c>
      <c r="AN38" s="4">
        <f t="shared" si="28"/>
        <v>-0.5885804522683884</v>
      </c>
      <c r="AO38" s="4">
        <f t="shared" si="29"/>
        <v>-0.80106718373349395</v>
      </c>
      <c r="AP38" s="4">
        <f t="shared" si="30"/>
        <v>1.0573736921473511</v>
      </c>
      <c r="AQ38" s="4">
        <f t="shared" si="31"/>
        <v>0.18920718984791307</v>
      </c>
      <c r="AR38" s="4">
        <f t="shared" si="32"/>
        <v>0.89077187349870712</v>
      </c>
      <c r="AS38" s="4">
        <f t="shared" si="33"/>
        <v>1.5684406704306753</v>
      </c>
      <c r="AT38" s="4">
        <f t="shared" si="34"/>
        <v>1.5766631581490813</v>
      </c>
      <c r="AU38" s="4">
        <f t="shared" si="35"/>
        <v>0.53417889152983378</v>
      </c>
      <c r="AV38" s="4">
        <f t="shared" si="36"/>
        <v>1.642989002311765</v>
      </c>
      <c r="AW38" s="4">
        <f t="shared" si="36"/>
        <v>0</v>
      </c>
      <c r="AY38" s="2">
        <f t="shared" si="96"/>
        <v>74.85486035678268</v>
      </c>
      <c r="AZ38" s="2">
        <f t="shared" si="37"/>
        <v>66.008590396150424</v>
      </c>
      <c r="BA38" s="2">
        <f t="shared" si="37"/>
        <v>61.595676316359246</v>
      </c>
      <c r="BB38" s="2">
        <f t="shared" si="37"/>
        <v>61.342871650209631</v>
      </c>
      <c r="BC38" s="2">
        <f t="shared" si="37"/>
        <v>60.803722315134294</v>
      </c>
      <c r="BD38" s="2">
        <f t="shared" si="37"/>
        <v>62.105580451186576</v>
      </c>
      <c r="BE38" s="2">
        <f t="shared" si="37"/>
        <v>62.014067181360424</v>
      </c>
      <c r="BF38" s="2">
        <f t="shared" si="37"/>
        <v>60.778626307840675</v>
      </c>
      <c r="BG38" s="2">
        <f t="shared" si="37"/>
        <v>63.925792809946564</v>
      </c>
      <c r="BH38" s="2">
        <f t="shared" si="37"/>
        <v>65.863228126340374</v>
      </c>
      <c r="BI38" s="2">
        <f t="shared" si="37"/>
        <v>65.259559329550029</v>
      </c>
      <c r="BJ38" s="2">
        <f t="shared" si="37"/>
        <v>63.06733684041501</v>
      </c>
      <c r="BK38" s="2">
        <f t="shared" si="37"/>
        <v>59.499821107855603</v>
      </c>
      <c r="BL38" s="2">
        <f t="shared" si="37"/>
        <v>56.764010997683755</v>
      </c>
      <c r="BM38" s="2" t="e">
        <f t="shared" si="37"/>
        <v>#N/A</v>
      </c>
      <c r="BO38" s="2">
        <f t="shared" si="38"/>
        <v>75.543000000000006</v>
      </c>
      <c r="BP38" s="2">
        <f t="shared" si="39"/>
        <v>64.406999999999996</v>
      </c>
      <c r="BQ38" s="2">
        <f t="shared" si="40"/>
        <v>61.203000000000003</v>
      </c>
      <c r="BR38" s="2">
        <f t="shared" si="41"/>
        <v>61.186</v>
      </c>
      <c r="BS38" s="2">
        <f t="shared" si="42"/>
        <v>61.39</v>
      </c>
      <c r="BT38" s="2">
        <f t="shared" si="43"/>
        <v>61.517000000000003</v>
      </c>
      <c r="BU38" s="2">
        <f t="shared" si="44"/>
        <v>61.213000000000001</v>
      </c>
      <c r="BV38" s="2">
        <f t="shared" si="45"/>
        <v>61.835999999999999</v>
      </c>
      <c r="BW38" s="2">
        <f t="shared" si="46"/>
        <v>64.114999999999995</v>
      </c>
      <c r="BX38" s="2">
        <f t="shared" si="47"/>
        <v>66.754000000000005</v>
      </c>
      <c r="BY38" s="2">
        <f t="shared" si="48"/>
        <v>66.828000000000003</v>
      </c>
      <c r="BZ38" s="2">
        <f t="shared" si="49"/>
        <v>64.644000000000005</v>
      </c>
      <c r="CA38" s="2">
        <f t="shared" si="50"/>
        <v>60.033999999999999</v>
      </c>
      <c r="CB38" s="2">
        <f t="shared" si="51"/>
        <v>58.406999999999996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75.656856499356493</v>
      </c>
      <c r="DL38" s="2">
        <f t="shared" si="70"/>
        <v>65.948600809716595</v>
      </c>
      <c r="DM38" s="2">
        <f t="shared" si="70"/>
        <v>61.564580139372808</v>
      </c>
      <c r="DN38" s="2">
        <f t="shared" si="70"/>
        <v>61.212396542291295</v>
      </c>
      <c r="DO38" s="2">
        <f t="shared" si="70"/>
        <v>60.731979271708695</v>
      </c>
      <c r="DP38" s="2">
        <f t="shared" si="70"/>
        <v>61.667758472758479</v>
      </c>
      <c r="DQ38" s="2">
        <f t="shared" si="70"/>
        <v>61.715782067782087</v>
      </c>
      <c r="DR38" s="2">
        <f t="shared" si="70"/>
        <v>60.306913658645293</v>
      </c>
      <c r="DS38" s="2">
        <f t="shared" si="70"/>
        <v>63.482966080977846</v>
      </c>
      <c r="DT38" s="2">
        <f t="shared" si="70"/>
        <v>65.424643697478984</v>
      </c>
      <c r="DU38" s="2">
        <f t="shared" si="70"/>
        <v>65.0286268907563</v>
      </c>
      <c r="DV38" s="2">
        <f t="shared" si="70"/>
        <v>63.342229300729308</v>
      </c>
      <c r="DW38" s="2">
        <f t="shared" si="70"/>
        <v>59.52431848739495</v>
      </c>
      <c r="DX38" s="2">
        <f t="shared" si="70"/>
        <v>56.468918003565037</v>
      </c>
      <c r="DY38" s="2">
        <f t="shared" si="70"/>
        <v>54.624155172413793</v>
      </c>
      <c r="EA38" s="2">
        <f t="shared" si="71"/>
        <v>66.830378516117094</v>
      </c>
      <c r="EB38" s="2">
        <f t="shared" si="72"/>
        <v>66.845278469028955</v>
      </c>
      <c r="EC38" s="2">
        <f t="shared" si="73"/>
        <v>62.134465683515707</v>
      </c>
      <c r="ED38" s="2">
        <f t="shared" si="74"/>
        <v>63.403178562795667</v>
      </c>
      <c r="EE38" s="2">
        <f t="shared" si="75"/>
        <v>62.092941210882692</v>
      </c>
      <c r="EF38" s="2">
        <f t="shared" si="76"/>
        <v>69.681715142384064</v>
      </c>
      <c r="EG38" s="2">
        <f t="shared" si="77"/>
        <v>66.966821888640169</v>
      </c>
      <c r="EH38" s="2">
        <f t="shared" si="78"/>
        <v>69.813453279439585</v>
      </c>
      <c r="EI38" s="2">
        <f t="shared" si="79"/>
        <v>71.9716352571523</v>
      </c>
      <c r="EJ38" s="2">
        <f t="shared" si="80"/>
        <v>74.413594634009556</v>
      </c>
      <c r="EK38" s="2">
        <f t="shared" si="81"/>
        <v>69.971549364726329</v>
      </c>
      <c r="EL38" s="2">
        <f t="shared" si="82"/>
        <v>58.225979426039252</v>
      </c>
      <c r="EM38" s="2">
        <f t="shared" si="83"/>
        <v>59.057774474239515</v>
      </c>
      <c r="EN38" s="2">
        <f t="shared" si="84"/>
        <v>63.055453953791073</v>
      </c>
      <c r="EO38" s="2">
        <f t="shared" si="85"/>
        <v>58.84646310613126</v>
      </c>
      <c r="EQ38" s="2">
        <f t="shared" si="86"/>
        <v>66.830378516117094</v>
      </c>
      <c r="ER38" s="2">
        <f t="shared" si="87"/>
        <v>63.987972646711697</v>
      </c>
      <c r="ES38" s="2">
        <f t="shared" si="87"/>
        <v>62.981417842008049</v>
      </c>
      <c r="ET38" s="2">
        <f t="shared" si="87"/>
        <v>59.600743685230889</v>
      </c>
      <c r="EU38" s="2">
        <f t="shared" si="87"/>
        <v>60.704690189820013</v>
      </c>
      <c r="EV38" s="2">
        <f t="shared" si="87"/>
        <v>68.242757443721118</v>
      </c>
      <c r="EW38" s="2">
        <f t="shared" si="87"/>
        <v>67.938557905316728</v>
      </c>
      <c r="EX38" s="2">
        <f t="shared" si="87"/>
        <v>66.895040362476152</v>
      </c>
      <c r="EY38" s="2">
        <f t="shared" si="87"/>
        <v>68.412122280362084</v>
      </c>
      <c r="EZ38" s="2">
        <f t="shared" si="87"/>
        <v>72.748947536761207</v>
      </c>
      <c r="FA38" s="2">
        <f t="shared" si="87"/>
        <v>66.429676328702854</v>
      </c>
      <c r="FB38" s="2">
        <f t="shared" si="87"/>
        <v>63.41108302031877</v>
      </c>
      <c r="FC38" s="2">
        <f t="shared" si="87"/>
        <v>61.986461404748084</v>
      </c>
      <c r="FD38" s="2">
        <f t="shared" si="87"/>
        <v>63.109368698525337</v>
      </c>
      <c r="FE38" s="2">
        <f t="shared" si="87"/>
        <v>61.947468522838925</v>
      </c>
      <c r="FG38" s="2">
        <f t="shared" si="88"/>
        <v>9.0862532495604303E-2</v>
      </c>
      <c r="FH38" s="2">
        <f t="shared" si="89"/>
        <v>6.6909928887117734E-2</v>
      </c>
      <c r="FI38" s="2">
        <f t="shared" si="89"/>
        <v>5.4561157259261098E-2</v>
      </c>
      <c r="FJ38" s="2">
        <f t="shared" si="89"/>
        <v>5.9562089164170391E-2</v>
      </c>
      <c r="FK38" s="2">
        <f t="shared" si="89"/>
        <v>5.2717961380662752E-2</v>
      </c>
      <c r="FL38" s="2">
        <f t="shared" si="89"/>
        <v>5.4633007784930319E-2</v>
      </c>
      <c r="FM38" s="2">
        <f t="shared" si="89"/>
        <v>5.6804345948152868E-2</v>
      </c>
      <c r="FN38" s="2">
        <f t="shared" si="89"/>
        <v>4.9620920077349404E-2</v>
      </c>
      <c r="FO38" s="2">
        <f t="shared" si="89"/>
        <v>5.2168452164752417E-2</v>
      </c>
      <c r="FP38" s="2">
        <f t="shared" si="89"/>
        <v>4.8792256831902525E-2</v>
      </c>
      <c r="FQ38" s="2">
        <f t="shared" si="89"/>
        <v>4.6722986925794865E-2</v>
      </c>
      <c r="FR38" s="2">
        <f t="shared" si="89"/>
        <v>5.3733872242960577E-2</v>
      </c>
      <c r="FS38" s="2">
        <f t="shared" si="89"/>
        <v>5.2531699239030109E-2</v>
      </c>
      <c r="FT38" s="2">
        <f t="shared" si="89"/>
        <v>4.4802433952068732E-2</v>
      </c>
      <c r="FU38" s="2">
        <f t="shared" si="89"/>
        <v>3.5124341477267673E-2</v>
      </c>
      <c r="FW38" s="2">
        <f t="shared" si="112"/>
        <v>2.7043201162129361E-9</v>
      </c>
      <c r="FX38" s="2">
        <f t="shared" si="90"/>
        <v>2.4680541263600025E-6</v>
      </c>
      <c r="FY38" s="2">
        <f t="shared" si="90"/>
        <v>3.0251917439707769E-6</v>
      </c>
      <c r="FZ38" s="2">
        <f t="shared" si="90"/>
        <v>3.2731990437762027E-6</v>
      </c>
      <c r="GA38" s="2">
        <f t="shared" si="90"/>
        <v>2.950132406666368E-6</v>
      </c>
      <c r="GB38" s="2">
        <f t="shared" si="90"/>
        <v>3.1819501409613267E-6</v>
      </c>
      <c r="GC38" s="2">
        <f t="shared" si="90"/>
        <v>3.3249840826343078E-6</v>
      </c>
      <c r="GD38" s="2">
        <f t="shared" si="90"/>
        <v>3.6298976542530548E-6</v>
      </c>
      <c r="GE38" s="2">
        <f t="shared" si="90"/>
        <v>3.9339345124945186E-6</v>
      </c>
      <c r="GF38" s="2">
        <f t="shared" si="90"/>
        <v>4.0692608011706269E-6</v>
      </c>
      <c r="GG38" s="2">
        <f t="shared" si="90"/>
        <v>4.4223303968240103E-6</v>
      </c>
      <c r="GH38" s="2">
        <f t="shared" si="90"/>
        <v>4.5238855766754802E-6</v>
      </c>
      <c r="GI38" s="2">
        <f t="shared" si="90"/>
        <v>3.7457883897086904E-6</v>
      </c>
      <c r="GJ38" s="2">
        <f t="shared" si="90"/>
        <v>2.8236392572741265E-6</v>
      </c>
      <c r="GK38" s="2">
        <f t="shared" si="90"/>
        <v>1.9175641648215119E-6</v>
      </c>
      <c r="GM38" s="86">
        <f t="shared" si="113"/>
        <v>2.5819928587967281E-9</v>
      </c>
      <c r="GN38" s="86">
        <f t="shared" si="91"/>
        <v>1.4364569118465929E-9</v>
      </c>
      <c r="GO38" s="86">
        <f t="shared" si="91"/>
        <v>3.0441052632842909E-11</v>
      </c>
      <c r="GP38" s="86">
        <f t="shared" si="91"/>
        <v>7.8723151441736852E-12</v>
      </c>
      <c r="GQ38" s="86">
        <f t="shared" si="91"/>
        <v>4.2505249939095159E-13</v>
      </c>
      <c r="GR38" s="86">
        <f t="shared" si="91"/>
        <v>5.3800545956384684E-13</v>
      </c>
      <c r="GS38" s="86">
        <f t="shared" si="91"/>
        <v>1.2131157286930891E-12</v>
      </c>
      <c r="GT38" s="86">
        <f t="shared" si="91"/>
        <v>5.4813609405646203E-15</v>
      </c>
      <c r="GU38" s="86">
        <f t="shared" si="91"/>
        <v>1.0274884352301567E-13</v>
      </c>
      <c r="GV38" s="86">
        <f t="shared" si="91"/>
        <v>8.1760138803617335E-14</v>
      </c>
      <c r="GW38" s="86">
        <f t="shared" si="91"/>
        <v>9.2700594914851268E-15</v>
      </c>
      <c r="GX38" s="86">
        <f t="shared" si="91"/>
        <v>7.1450440045401709E-13</v>
      </c>
      <c r="GY38" s="86">
        <f t="shared" si="91"/>
        <v>2.9017587591186567E-13</v>
      </c>
      <c r="GZ38" s="86">
        <f t="shared" si="91"/>
        <v>1.9840047411695125E-15</v>
      </c>
      <c r="HA38" s="86">
        <f t="shared" si="91"/>
        <v>3.5313264154661264E-20</v>
      </c>
      <c r="HC38" s="86">
        <f t="shared" si="145"/>
        <v>2.8743116084538829E-23</v>
      </c>
      <c r="HD38" s="86">
        <f t="shared" si="92"/>
        <v>5.0677425496400007E-27</v>
      </c>
      <c r="HE38" s="86">
        <f t="shared" si="92"/>
        <v>2.3431610359234416E-29</v>
      </c>
      <c r="HF38" s="86">
        <f t="shared" si="92"/>
        <v>3.1500120889415713E-30</v>
      </c>
      <c r="HG38" s="86">
        <f t="shared" si="92"/>
        <v>2.2398802153652507E-34</v>
      </c>
      <c r="HH38" s="86">
        <f t="shared" si="92"/>
        <v>1.8860068993345105E-33</v>
      </c>
      <c r="HI38" s="86">
        <f t="shared" si="92"/>
        <v>6.9205779057692276E-30</v>
      </c>
      <c r="HJ38" s="86">
        <f t="shared" si="92"/>
        <v>5.5018423614780118E-36</v>
      </c>
      <c r="HK38" s="86">
        <f t="shared" si="92"/>
        <v>1.0611106816055884E-34</v>
      </c>
      <c r="HL38" s="86">
        <f t="shared" si="92"/>
        <v>4.339192091576498E-28</v>
      </c>
      <c r="HM38" s="86">
        <f t="shared" si="92"/>
        <v>4.0222751615935408E-33</v>
      </c>
      <c r="HN38" s="86">
        <f t="shared" si="92"/>
        <v>9.4821909831612381E-32</v>
      </c>
      <c r="HO38" s="86">
        <f t="shared" si="92"/>
        <v>1.7951151019817272E-31</v>
      </c>
      <c r="HP38" s="86">
        <f t="shared" si="92"/>
        <v>3.0698156639821855E-33</v>
      </c>
      <c r="HQ38" s="86">
        <f t="shared" si="92"/>
        <v>2.234747848279944E-46</v>
      </c>
      <c r="HS38" s="86">
        <f t="shared" si="114"/>
        <v>7.7853239183841625E-164</v>
      </c>
      <c r="HT38" s="86">
        <f t="shared" si="93"/>
        <v>7.4727811998918998E-120</v>
      </c>
      <c r="HU38" s="86">
        <f t="shared" si="93"/>
        <v>1.5830713302828622E-125</v>
      </c>
      <c r="HV38" s="86">
        <f t="shared" si="93"/>
        <v>1.1435487617984454E-135</v>
      </c>
      <c r="HW38" s="86">
        <f t="shared" si="93"/>
        <v>9.0594404530265621E-155</v>
      </c>
      <c r="HX38" s="86">
        <f t="shared" si="93"/>
        <v>7.9119916424819392E-152</v>
      </c>
      <c r="HY38" s="86">
        <f t="shared" si="93"/>
        <v>2.3805086724508473E-134</v>
      </c>
      <c r="HZ38" s="86">
        <f t="shared" si="93"/>
        <v>2.5976307948309704E-161</v>
      </c>
      <c r="IA38" s="86">
        <f t="shared" si="93"/>
        <v>3.7779150144022649E-154</v>
      </c>
      <c r="IB38" s="86">
        <f t="shared" si="93"/>
        <v>1.6885974046846162E-122</v>
      </c>
      <c r="IC38" s="86">
        <f t="shared" si="93"/>
        <v>1.0699593386361945E-144</v>
      </c>
      <c r="ID38" s="86">
        <f t="shared" si="93"/>
        <v>5.6832318631056426E-140</v>
      </c>
      <c r="IE38" s="86">
        <f t="shared" si="93"/>
        <v>1.946570925005977E-140</v>
      </c>
      <c r="IF38" s="86">
        <f t="shared" si="93"/>
        <v>2.2559421097234906E-92</v>
      </c>
      <c r="IG38" s="86">
        <f t="shared" si="93"/>
        <v>4.9738897707668169E-74</v>
      </c>
      <c r="II38" s="86">
        <f t="shared" si="115"/>
        <v>0</v>
      </c>
      <c r="IJ38" s="86">
        <f t="shared" si="116"/>
        <v>4.9289326894752222E-249</v>
      </c>
      <c r="IK38" s="86">
        <f t="shared" si="117"/>
        <v>7.2845287972550943E-255</v>
      </c>
      <c r="IL38" s="86">
        <f t="shared" si="118"/>
        <v>1.5797101307866331E-283</v>
      </c>
      <c r="IM38" s="86">
        <f t="shared" si="119"/>
        <v>0</v>
      </c>
      <c r="IN38" s="86">
        <f t="shared" si="120"/>
        <v>0</v>
      </c>
      <c r="IO38" s="86">
        <f t="shared" si="121"/>
        <v>4.7668011117009663E-275</v>
      </c>
      <c r="IP38" s="86">
        <f t="shared" si="122"/>
        <v>0</v>
      </c>
      <c r="IQ38" s="86">
        <f t="shared" si="123"/>
        <v>0</v>
      </c>
      <c r="IR38" s="86">
        <f t="shared" si="124"/>
        <v>8.2662463724156466E-248</v>
      </c>
      <c r="IS38" s="86">
        <f t="shared" si="125"/>
        <v>2.5602668336206428E-292</v>
      </c>
      <c r="IT38" s="86">
        <f t="shared" si="126"/>
        <v>2.171237017284074E-285</v>
      </c>
      <c r="IU38" s="86">
        <f t="shared" si="127"/>
        <v>1.8832993950542757E-286</v>
      </c>
      <c r="IV38" s="86">
        <f t="shared" si="128"/>
        <v>1.4072432179372028E-260</v>
      </c>
      <c r="IW38" s="86">
        <f t="shared" si="129"/>
        <v>3.0598832392753945E-134</v>
      </c>
      <c r="IY38" s="86">
        <f t="shared" si="130"/>
        <v>2.5819928587967566E-9</v>
      </c>
      <c r="IZ38" s="86">
        <f t="shared" si="131"/>
        <v>1.4364569118465929E-9</v>
      </c>
      <c r="JA38" s="86">
        <f t="shared" si="132"/>
        <v>3.0441052632842909E-11</v>
      </c>
      <c r="JB38" s="86">
        <f t="shared" si="133"/>
        <v>7.8723151441736852E-12</v>
      </c>
      <c r="JC38" s="86">
        <f t="shared" si="134"/>
        <v>4.2505249939095159E-13</v>
      </c>
      <c r="JD38" s="86">
        <f t="shared" si="135"/>
        <v>5.3800545956384684E-13</v>
      </c>
      <c r="JE38" s="86">
        <f t="shared" si="136"/>
        <v>1.2131157286930891E-12</v>
      </c>
      <c r="JF38" s="86">
        <f t="shared" si="137"/>
        <v>5.4813609405646203E-15</v>
      </c>
      <c r="JG38" s="86">
        <f t="shared" si="138"/>
        <v>1.0274884352301567E-13</v>
      </c>
      <c r="JH38" s="86">
        <f t="shared" si="139"/>
        <v>8.1760138803617764E-14</v>
      </c>
      <c r="JI38" s="86">
        <f t="shared" si="140"/>
        <v>9.2700594914851268E-15</v>
      </c>
      <c r="JJ38" s="86">
        <f t="shared" si="141"/>
        <v>7.1450440045401709E-13</v>
      </c>
      <c r="JK38" s="86">
        <f t="shared" si="142"/>
        <v>2.9017587591186567E-13</v>
      </c>
      <c r="JL38" s="86">
        <f t="shared" si="143"/>
        <v>1.9840047411695125E-15</v>
      </c>
      <c r="JM38" s="86">
        <f t="shared" si="144"/>
        <v>3.5313264154661264E-20</v>
      </c>
    </row>
    <row r="39" spans="2:273" x14ac:dyDescent="0.25">
      <c r="B39" s="2">
        <v>12</v>
      </c>
      <c r="C39" s="37">
        <v>73.513999999999996</v>
      </c>
      <c r="D39" s="37">
        <v>66.287999999999997</v>
      </c>
      <c r="E39" s="37">
        <v>61.203000000000003</v>
      </c>
      <c r="F39" s="37">
        <v>60.253999999999998</v>
      </c>
      <c r="G39" s="37">
        <v>61.475000000000001</v>
      </c>
      <c r="H39" s="37">
        <v>61.75</v>
      </c>
      <c r="I39" s="37">
        <v>62.475000000000001</v>
      </c>
      <c r="J39" s="37">
        <v>61.377000000000002</v>
      </c>
      <c r="K39" s="37">
        <v>63.475000000000001</v>
      </c>
      <c r="L39" s="37">
        <v>65.721000000000004</v>
      </c>
      <c r="M39" s="37">
        <v>65.552000000000007</v>
      </c>
      <c r="N39" s="37">
        <v>63.287999999999997</v>
      </c>
      <c r="O39" s="37">
        <v>59.982999999999997</v>
      </c>
      <c r="P39" s="37">
        <v>57.152999999999999</v>
      </c>
      <c r="Q39" s="37">
        <v>55.491999999999997</v>
      </c>
      <c r="S39" s="4">
        <f t="shared" si="8"/>
        <v>74.975398821379969</v>
      </c>
      <c r="T39" s="4">
        <f t="shared" si="9"/>
        <v>66.231519641043079</v>
      </c>
      <c r="U39" s="4">
        <f t="shared" si="10"/>
        <v>61.841289543457712</v>
      </c>
      <c r="V39" s="4">
        <f t="shared" si="11"/>
        <v>61.560472410474816</v>
      </c>
      <c r="W39" s="4">
        <f t="shared" si="12"/>
        <v>61.061858698440602</v>
      </c>
      <c r="X39" s="4">
        <f t="shared" si="13"/>
        <v>62.403421284010214</v>
      </c>
      <c r="Y39" s="4">
        <f t="shared" si="14"/>
        <v>62.327092841198137</v>
      </c>
      <c r="Z39" s="4">
        <f t="shared" si="15"/>
        <v>61.049693900351258</v>
      </c>
      <c r="AA39" s="4">
        <f t="shared" si="16"/>
        <v>64.124026139259612</v>
      </c>
      <c r="AB39" s="4">
        <f t="shared" si="17"/>
        <v>66.116822674006087</v>
      </c>
      <c r="AC39" s="4">
        <f t="shared" si="18"/>
        <v>65.493472100036101</v>
      </c>
      <c r="AD39" s="4">
        <f t="shared" si="19"/>
        <v>63.200350316259986</v>
      </c>
      <c r="AE39" s="4">
        <f t="shared" si="20"/>
        <v>59.68309657883357</v>
      </c>
      <c r="AF39" s="4">
        <f t="shared" si="21"/>
        <v>56.970251683779694</v>
      </c>
      <c r="AG39" s="4" t="e">
        <f t="shared" si="22"/>
        <v>#N/A</v>
      </c>
      <c r="AI39" s="4">
        <f t="shared" si="23"/>
        <v>-1.4613988213799729</v>
      </c>
      <c r="AJ39" s="4">
        <f t="shared" si="24"/>
        <v>5.6480358956918053E-2</v>
      </c>
      <c r="AK39" s="4">
        <f t="shared" si="25"/>
        <v>-0.63828954345770939</v>
      </c>
      <c r="AL39" s="4">
        <f t="shared" si="26"/>
        <v>-1.306472410474818</v>
      </c>
      <c r="AM39" s="4">
        <f t="shared" si="27"/>
        <v>0.41314130155939921</v>
      </c>
      <c r="AN39" s="4">
        <f t="shared" si="28"/>
        <v>-0.65342128401021426</v>
      </c>
      <c r="AO39" s="4">
        <f t="shared" si="29"/>
        <v>0.14790715880186411</v>
      </c>
      <c r="AP39" s="4">
        <f t="shared" si="30"/>
        <v>0.32730609964874446</v>
      </c>
      <c r="AQ39" s="4">
        <f t="shared" si="31"/>
        <v>-0.64902613925961106</v>
      </c>
      <c r="AR39" s="4">
        <f t="shared" si="32"/>
        <v>-0.39582267400608373</v>
      </c>
      <c r="AS39" s="4">
        <f t="shared" si="33"/>
        <v>5.8527899963905838E-2</v>
      </c>
      <c r="AT39" s="4">
        <f t="shared" si="34"/>
        <v>8.7649683740011142E-2</v>
      </c>
      <c r="AU39" s="4">
        <f t="shared" si="35"/>
        <v>0.29990342116642665</v>
      </c>
      <c r="AV39" s="4">
        <f t="shared" si="36"/>
        <v>0.18274831622030518</v>
      </c>
      <c r="AW39" s="4">
        <f t="shared" si="36"/>
        <v>0</v>
      </c>
      <c r="AY39" s="2">
        <f t="shared" si="96"/>
        <v>74.975388877406857</v>
      </c>
      <c r="AZ39" s="2">
        <f t="shared" si="37"/>
        <v>66.231514729811252</v>
      </c>
      <c r="BA39" s="2">
        <f t="shared" si="37"/>
        <v>61.84128940251955</v>
      </c>
      <c r="BB39" s="2">
        <f t="shared" si="37"/>
        <v>61.560472370925176</v>
      </c>
      <c r="BC39" s="2">
        <f t="shared" si="37"/>
        <v>61.061858695840058</v>
      </c>
      <c r="BD39" s="2">
        <f t="shared" si="37"/>
        <v>62.403421280800487</v>
      </c>
      <c r="BE39" s="2">
        <f t="shared" si="37"/>
        <v>62.327092834343631</v>
      </c>
      <c r="BF39" s="2">
        <f t="shared" si="37"/>
        <v>61.049693900308114</v>
      </c>
      <c r="BG39" s="2">
        <f t="shared" si="37"/>
        <v>64.124026138607917</v>
      </c>
      <c r="BH39" s="2">
        <f t="shared" si="37"/>
        <v>66.116822673503734</v>
      </c>
      <c r="BI39" s="2">
        <f t="shared" si="37"/>
        <v>65.493472099970134</v>
      </c>
      <c r="BJ39" s="2">
        <f t="shared" si="37"/>
        <v>63.200350312088894</v>
      </c>
      <c r="BK39" s="2">
        <f t="shared" si="37"/>
        <v>59.683096576980503</v>
      </c>
      <c r="BL39" s="2">
        <f t="shared" si="37"/>
        <v>56.970251683763465</v>
      </c>
      <c r="BM39" s="2" t="e">
        <f t="shared" si="37"/>
        <v>#N/A</v>
      </c>
      <c r="BO39" s="2">
        <f t="shared" si="38"/>
        <v>73.513999999999996</v>
      </c>
      <c r="BP39" s="2">
        <f t="shared" si="39"/>
        <v>66.287999999999997</v>
      </c>
      <c r="BQ39" s="2">
        <f t="shared" si="40"/>
        <v>61.203000000000003</v>
      </c>
      <c r="BR39" s="2">
        <f t="shared" si="41"/>
        <v>60.253999999999998</v>
      </c>
      <c r="BS39" s="2">
        <f t="shared" si="42"/>
        <v>61.475000000000001</v>
      </c>
      <c r="BT39" s="2">
        <f t="shared" si="43"/>
        <v>61.75</v>
      </c>
      <c r="BU39" s="2">
        <f t="shared" si="44"/>
        <v>62.475000000000001</v>
      </c>
      <c r="BV39" s="2">
        <f t="shared" si="45"/>
        <v>61.377000000000002</v>
      </c>
      <c r="BW39" s="2">
        <f t="shared" si="46"/>
        <v>63.475000000000001</v>
      </c>
      <c r="BX39" s="2">
        <f t="shared" si="47"/>
        <v>65.721000000000004</v>
      </c>
      <c r="BY39" s="2">
        <f t="shared" si="48"/>
        <v>65.552000000000007</v>
      </c>
      <c r="BZ39" s="2">
        <f t="shared" si="49"/>
        <v>63.287999999999997</v>
      </c>
      <c r="CA39" s="2">
        <f t="shared" si="50"/>
        <v>59.982999999999997</v>
      </c>
      <c r="CB39" s="2">
        <f t="shared" si="51"/>
        <v>57.152999999999999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75.874596525096521</v>
      </c>
      <c r="DL39" s="2">
        <f t="shared" si="70"/>
        <v>66.190410323886638</v>
      </c>
      <c r="DM39" s="2">
        <f t="shared" si="70"/>
        <v>61.826927003484307</v>
      </c>
      <c r="DN39" s="2">
        <f t="shared" si="70"/>
        <v>61.439223438012931</v>
      </c>
      <c r="DO39" s="2">
        <f t="shared" si="70"/>
        <v>61.004262184873959</v>
      </c>
      <c r="DP39" s="2">
        <f t="shared" si="70"/>
        <v>61.950893350493352</v>
      </c>
      <c r="DQ39" s="2">
        <f t="shared" si="70"/>
        <v>62.028170613470635</v>
      </c>
      <c r="DR39" s="2">
        <f t="shared" si="70"/>
        <v>60.55672749554369</v>
      </c>
      <c r="DS39" s="2">
        <f t="shared" si="70"/>
        <v>63.660452253628726</v>
      </c>
      <c r="DT39" s="2">
        <f t="shared" si="70"/>
        <v>65.65954873949579</v>
      </c>
      <c r="DU39" s="2">
        <f t="shared" si="70"/>
        <v>65.260146218487392</v>
      </c>
      <c r="DV39" s="2">
        <f t="shared" si="70"/>
        <v>63.511115401115411</v>
      </c>
      <c r="DW39" s="2">
        <f t="shared" si="70"/>
        <v>59.724515966386541</v>
      </c>
      <c r="DX39" s="2">
        <f t="shared" si="70"/>
        <v>56.662515931372518</v>
      </c>
      <c r="DY39" s="2">
        <f t="shared" si="70"/>
        <v>54.76258620689655</v>
      </c>
      <c r="EA39" s="2">
        <f t="shared" si="71"/>
        <v>66.769895278249024</v>
      </c>
      <c r="EB39" s="2">
        <f t="shared" si="72"/>
        <v>66.754402650797957</v>
      </c>
      <c r="EC39" s="2">
        <f t="shared" si="73"/>
        <v>62.068217107208625</v>
      </c>
      <c r="ED39" s="2">
        <f t="shared" si="74"/>
        <v>63.306655737421863</v>
      </c>
      <c r="EE39" s="2">
        <f t="shared" si="75"/>
        <v>62.005816191691324</v>
      </c>
      <c r="EF39" s="2">
        <f t="shared" si="76"/>
        <v>69.54502556796993</v>
      </c>
      <c r="EG39" s="2">
        <f t="shared" si="77"/>
        <v>66.853702047203726</v>
      </c>
      <c r="EH39" s="2">
        <f t="shared" si="78"/>
        <v>69.660822541169608</v>
      </c>
      <c r="EI39" s="2">
        <f t="shared" si="79"/>
        <v>71.805724546607124</v>
      </c>
      <c r="EJ39" s="2">
        <f t="shared" si="80"/>
        <v>74.247154828456587</v>
      </c>
      <c r="EK39" s="2">
        <f t="shared" si="81"/>
        <v>69.835421479152288</v>
      </c>
      <c r="EL39" s="2">
        <f t="shared" si="82"/>
        <v>58.208803545051701</v>
      </c>
      <c r="EM39" s="2">
        <f t="shared" si="83"/>
        <v>59.001575526945963</v>
      </c>
      <c r="EN39" s="2">
        <f t="shared" si="84"/>
        <v>62.953944784063957</v>
      </c>
      <c r="EO39" s="2">
        <f t="shared" si="85"/>
        <v>58.79277178029524</v>
      </c>
      <c r="EQ39" s="2">
        <f t="shared" si="86"/>
        <v>66.769895278249024</v>
      </c>
      <c r="ER39" s="2">
        <f t="shared" si="87"/>
        <v>63.925571461659203</v>
      </c>
      <c r="ES39" s="2">
        <f t="shared" si="87"/>
        <v>62.905795575718074</v>
      </c>
      <c r="ET39" s="2">
        <f t="shared" si="87"/>
        <v>59.54468621897383</v>
      </c>
      <c r="EU39" s="2">
        <f t="shared" si="87"/>
        <v>60.631364111917335</v>
      </c>
      <c r="EV39" s="2">
        <f t="shared" si="87"/>
        <v>68.12122640590772</v>
      </c>
      <c r="EW39" s="2">
        <f t="shared" si="87"/>
        <v>67.814370442591056</v>
      </c>
      <c r="EX39" s="2">
        <f t="shared" si="87"/>
        <v>66.774858836088413</v>
      </c>
      <c r="EY39" s="2">
        <f t="shared" si="87"/>
        <v>68.285972378239705</v>
      </c>
      <c r="EZ39" s="2">
        <f t="shared" si="87"/>
        <v>72.600125557058334</v>
      </c>
      <c r="FA39" s="2">
        <f t="shared" si="87"/>
        <v>66.331956679349844</v>
      </c>
      <c r="FB39" s="2">
        <f t="shared" si="87"/>
        <v>63.337380413175921</v>
      </c>
      <c r="FC39" s="2">
        <f t="shared" si="87"/>
        <v>61.898989086450896</v>
      </c>
      <c r="FD39" s="2">
        <f t="shared" si="87"/>
        <v>63.006873987614298</v>
      </c>
      <c r="FE39" s="2">
        <f t="shared" si="87"/>
        <v>61.856394529722003</v>
      </c>
      <c r="FG39" s="2">
        <f t="shared" si="88"/>
        <v>9.8763004222794132E-2</v>
      </c>
      <c r="FH39" s="2">
        <f t="shared" si="89"/>
        <v>7.2894717272246431E-2</v>
      </c>
      <c r="FI39" s="2">
        <f t="shared" si="89"/>
        <v>5.9511851166135124E-2</v>
      </c>
      <c r="FJ39" s="2">
        <f t="shared" si="89"/>
        <v>6.4935384604063562E-2</v>
      </c>
      <c r="FK39" s="2">
        <f t="shared" si="89"/>
        <v>5.7511583588777296E-2</v>
      </c>
      <c r="FL39" s="2">
        <f t="shared" si="89"/>
        <v>5.9589810250147146E-2</v>
      </c>
      <c r="FM39" s="2">
        <f t="shared" si="89"/>
        <v>6.1945243254670886E-2</v>
      </c>
      <c r="FN39" s="2">
        <f t="shared" si="89"/>
        <v>5.4149027303034759E-2</v>
      </c>
      <c r="FO39" s="2">
        <f t="shared" si="89"/>
        <v>5.6915109852189456E-2</v>
      </c>
      <c r="FP39" s="2">
        <f t="shared" si="89"/>
        <v>5.324898208825516E-2</v>
      </c>
      <c r="FQ39" s="2">
        <f t="shared" si="89"/>
        <v>5.1000837423573323E-2</v>
      </c>
      <c r="FR39" s="2">
        <f t="shared" si="89"/>
        <v>5.8614154909561685E-2</v>
      </c>
      <c r="FS39" s="2">
        <f t="shared" si="89"/>
        <v>5.7309409360468799E-2</v>
      </c>
      <c r="FT39" s="2">
        <f t="shared" si="89"/>
        <v>4.8913465561549699E-2</v>
      </c>
      <c r="FU39" s="2">
        <f t="shared" si="89"/>
        <v>3.8383004824538006E-2</v>
      </c>
      <c r="FW39" s="2">
        <f t="shared" si="112"/>
        <v>2.9652280420452364E-9</v>
      </c>
      <c r="FX39" s="2">
        <f t="shared" si="90"/>
        <v>2.7061668920803324E-6</v>
      </c>
      <c r="FY39" s="2">
        <f t="shared" si="90"/>
        <v>3.3170558182836951E-6</v>
      </c>
      <c r="FZ39" s="2">
        <f t="shared" si="90"/>
        <v>3.5889902497617075E-6</v>
      </c>
      <c r="GA39" s="2">
        <f t="shared" si="90"/>
        <v>3.2347549389579707E-6</v>
      </c>
      <c r="GB39" s="2">
        <f t="shared" si="90"/>
        <v>3.4889378797139463E-6</v>
      </c>
      <c r="GC39" s="2">
        <f t="shared" si="90"/>
        <v>3.6457713796102503E-6</v>
      </c>
      <c r="GD39" s="2">
        <f t="shared" si="90"/>
        <v>3.980102238264177E-6</v>
      </c>
      <c r="GE39" s="2">
        <f t="shared" si="90"/>
        <v>4.3134717808750494E-6</v>
      </c>
      <c r="GF39" s="2">
        <f t="shared" si="90"/>
        <v>4.4618539912024384E-6</v>
      </c>
      <c r="GG39" s="2">
        <f t="shared" si="90"/>
        <v>4.848986787397533E-6</v>
      </c>
      <c r="GH39" s="2">
        <f t="shared" si="90"/>
        <v>4.9603397316996746E-6</v>
      </c>
      <c r="GI39" s="2">
        <f t="shared" si="90"/>
        <v>4.1071738124030281E-6</v>
      </c>
      <c r="GJ39" s="2">
        <f t="shared" si="90"/>
        <v>3.0960580359480558E-6</v>
      </c>
      <c r="GK39" s="2">
        <f t="shared" si="90"/>
        <v>2.1025669074508408E-6</v>
      </c>
      <c r="GM39" s="86">
        <f t="shared" si="113"/>
        <v>5.9567216908600643E-9</v>
      </c>
      <c r="GN39" s="86">
        <f t="shared" si="91"/>
        <v>3.0811641087900052E-9</v>
      </c>
      <c r="GO39" s="86">
        <f t="shared" si="91"/>
        <v>7.4853484065514643E-11</v>
      </c>
      <c r="GP39" s="86">
        <f t="shared" si="91"/>
        <v>2.1426084395832026E-11</v>
      </c>
      <c r="GQ39" s="86">
        <f t="shared" si="91"/>
        <v>1.2844968113169801E-12</v>
      </c>
      <c r="GR39" s="86">
        <f t="shared" si="91"/>
        <v>1.629438869782225E-12</v>
      </c>
      <c r="GS39" s="86">
        <f t="shared" si="91"/>
        <v>3.577254403927389E-12</v>
      </c>
      <c r="GT39" s="86">
        <f t="shared" si="91"/>
        <v>2.0171902711485413E-14</v>
      </c>
      <c r="GU39" s="86">
        <f t="shared" si="91"/>
        <v>3.3259763603931699E-13</v>
      </c>
      <c r="GV39" s="86">
        <f t="shared" si="91"/>
        <v>2.6043280827503461E-13</v>
      </c>
      <c r="GW39" s="86">
        <f t="shared" si="91"/>
        <v>3.2343355349127256E-14</v>
      </c>
      <c r="GX39" s="86">
        <f t="shared" si="91"/>
        <v>2.1182468101210019E-12</v>
      </c>
      <c r="GY39" s="86">
        <f t="shared" si="91"/>
        <v>8.9300430600420861E-13</v>
      </c>
      <c r="GZ39" s="86">
        <f t="shared" si="91"/>
        <v>7.3382080646900788E-15</v>
      </c>
      <c r="HA39" s="86">
        <f t="shared" si="91"/>
        <v>1.9658840179010186E-19</v>
      </c>
      <c r="HC39" s="86">
        <f t="shared" si="145"/>
        <v>1.2628619872739363E-22</v>
      </c>
      <c r="HD39" s="86">
        <f t="shared" si="92"/>
        <v>2.5332307473114245E-26</v>
      </c>
      <c r="HE39" s="86">
        <f t="shared" si="92"/>
        <v>1.3185001131536532E-28</v>
      </c>
      <c r="HF39" s="86">
        <f t="shared" si="92"/>
        <v>2.0273915818653849E-29</v>
      </c>
      <c r="HG39" s="86">
        <f t="shared" si="92"/>
        <v>1.8066267082364421E-33</v>
      </c>
      <c r="HH39" s="86">
        <f t="shared" si="92"/>
        <v>1.4712951038618463E-32</v>
      </c>
      <c r="HI39" s="86">
        <f t="shared" si="92"/>
        <v>4.2934956408240307E-29</v>
      </c>
      <c r="HJ39" s="86">
        <f t="shared" si="92"/>
        <v>5.0804289440765731E-35</v>
      </c>
      <c r="HK39" s="86">
        <f t="shared" si="92"/>
        <v>9.1187199338132072E-34</v>
      </c>
      <c r="HL39" s="86">
        <f t="shared" si="92"/>
        <v>2.3844143112913E-27</v>
      </c>
      <c r="HM39" s="86">
        <f t="shared" si="92"/>
        <v>3.0670940413510771E-32</v>
      </c>
      <c r="HN39" s="86">
        <f t="shared" si="92"/>
        <v>6.7778460884303151E-31</v>
      </c>
      <c r="HO39" s="86">
        <f t="shared" si="92"/>
        <v>1.239256902205841E-30</v>
      </c>
      <c r="HP39" s="86">
        <f t="shared" si="92"/>
        <v>2.2700613802613023E-32</v>
      </c>
      <c r="HQ39" s="86">
        <f t="shared" si="92"/>
        <v>3.665635110683253E-45</v>
      </c>
      <c r="HS39" s="86">
        <f t="shared" si="114"/>
        <v>2.5053662943058889E-161</v>
      </c>
      <c r="HT39" s="86">
        <f t="shared" si="93"/>
        <v>1.0534746790782755E-117</v>
      </c>
      <c r="HU39" s="86">
        <f t="shared" si="93"/>
        <v>2.8907364072977713E-123</v>
      </c>
      <c r="HV39" s="86">
        <f t="shared" si="93"/>
        <v>3.5934216567582288E-133</v>
      </c>
      <c r="HW39" s="86">
        <f t="shared" si="93"/>
        <v>5.7023811604898444E-152</v>
      </c>
      <c r="HX39" s="86">
        <f t="shared" si="93"/>
        <v>4.6239737478143352E-149</v>
      </c>
      <c r="HY39" s="86">
        <f t="shared" si="93"/>
        <v>6.7148395981227683E-132</v>
      </c>
      <c r="HZ39" s="86">
        <f t="shared" si="93"/>
        <v>2.4352965347237195E-158</v>
      </c>
      <c r="IA39" s="86">
        <f t="shared" si="93"/>
        <v>2.7630838335958914E-151</v>
      </c>
      <c r="IB39" s="86">
        <f t="shared" si="93"/>
        <v>3.0354722199116795E-120</v>
      </c>
      <c r="IC39" s="86">
        <f t="shared" si="93"/>
        <v>5.1662116721918214E-142</v>
      </c>
      <c r="ID39" s="86">
        <f t="shared" si="93"/>
        <v>2.3267701619979403E-137</v>
      </c>
      <c r="IE39" s="86">
        <f t="shared" si="93"/>
        <v>7.4353525960254637E-138</v>
      </c>
      <c r="IF39" s="86">
        <f t="shared" si="93"/>
        <v>9.8225263926553653E-91</v>
      </c>
      <c r="IG39" s="86">
        <f t="shared" si="93"/>
        <v>9.2973349062828792E-73</v>
      </c>
      <c r="II39" s="86">
        <f t="shared" si="115"/>
        <v>0</v>
      </c>
      <c r="IJ39" s="86">
        <f t="shared" si="116"/>
        <v>1.5941050621756489E-245</v>
      </c>
      <c r="IK39" s="86">
        <f t="shared" si="117"/>
        <v>3.2531603000000872E-251</v>
      </c>
      <c r="IL39" s="86">
        <f t="shared" si="118"/>
        <v>1.9380867564860963E-279</v>
      </c>
      <c r="IM39" s="86">
        <f t="shared" si="119"/>
        <v>0</v>
      </c>
      <c r="IN39" s="86">
        <f t="shared" si="120"/>
        <v>3.0569566606764183E-307</v>
      </c>
      <c r="IO39" s="86">
        <f t="shared" si="121"/>
        <v>4.4546120054997826E-271</v>
      </c>
      <c r="IP39" s="86">
        <f t="shared" si="122"/>
        <v>0</v>
      </c>
      <c r="IQ39" s="86">
        <f t="shared" si="123"/>
        <v>0</v>
      </c>
      <c r="IR39" s="86">
        <f t="shared" si="124"/>
        <v>3.5469192528234673E-244</v>
      </c>
      <c r="IS39" s="86">
        <f t="shared" si="125"/>
        <v>5.3363790961788873E-288</v>
      </c>
      <c r="IT39" s="86">
        <f t="shared" si="126"/>
        <v>3.6338237730574446E-281</v>
      </c>
      <c r="IU39" s="86">
        <f t="shared" si="127"/>
        <v>2.8222507444992381E-282</v>
      </c>
      <c r="IV39" s="86">
        <f t="shared" si="128"/>
        <v>7.2553643467920602E-257</v>
      </c>
      <c r="IW39" s="86">
        <f t="shared" si="129"/>
        <v>2.1362570946500547E-132</v>
      </c>
      <c r="IY39" s="86">
        <f t="shared" si="130"/>
        <v>5.9567216908601909E-9</v>
      </c>
      <c r="IZ39" s="86">
        <f t="shared" si="131"/>
        <v>3.0811641087900052E-9</v>
      </c>
      <c r="JA39" s="86">
        <f t="shared" si="132"/>
        <v>7.4853484065514643E-11</v>
      </c>
      <c r="JB39" s="86">
        <f t="shared" si="133"/>
        <v>2.1426084395832026E-11</v>
      </c>
      <c r="JC39" s="86">
        <f t="shared" si="134"/>
        <v>1.2844968113169801E-12</v>
      </c>
      <c r="JD39" s="86">
        <f t="shared" si="135"/>
        <v>1.629438869782225E-12</v>
      </c>
      <c r="JE39" s="86">
        <f t="shared" si="136"/>
        <v>3.577254403927389E-12</v>
      </c>
      <c r="JF39" s="86">
        <f t="shared" si="137"/>
        <v>2.0171902711485413E-14</v>
      </c>
      <c r="JG39" s="86">
        <f t="shared" si="138"/>
        <v>3.3259763603931699E-13</v>
      </c>
      <c r="JH39" s="86">
        <f t="shared" si="139"/>
        <v>2.6043280827503698E-13</v>
      </c>
      <c r="JI39" s="86">
        <f t="shared" si="140"/>
        <v>3.2343355349127256E-14</v>
      </c>
      <c r="JJ39" s="86">
        <f t="shared" si="141"/>
        <v>2.1182468101210019E-12</v>
      </c>
      <c r="JK39" s="86">
        <f t="shared" si="142"/>
        <v>8.9300430600420861E-13</v>
      </c>
      <c r="JL39" s="86">
        <f t="shared" si="143"/>
        <v>7.3382080646900788E-15</v>
      </c>
      <c r="JM39" s="86">
        <f t="shared" si="144"/>
        <v>1.9658840179010186E-19</v>
      </c>
    </row>
    <row r="40" spans="2:273" x14ac:dyDescent="0.25">
      <c r="B40" s="2">
        <v>13</v>
      </c>
      <c r="C40" s="37">
        <v>76.599999999999994</v>
      </c>
      <c r="D40" s="37">
        <v>64.712000000000003</v>
      </c>
      <c r="E40" s="37">
        <v>61.406999999999996</v>
      </c>
      <c r="F40" s="37">
        <v>62.033999999999999</v>
      </c>
      <c r="G40" s="37">
        <v>62.508000000000003</v>
      </c>
      <c r="H40" s="37">
        <v>62.167000000000002</v>
      </c>
      <c r="I40" s="37">
        <v>62.066000000000003</v>
      </c>
      <c r="J40" s="37">
        <v>61.508000000000003</v>
      </c>
      <c r="K40" s="37">
        <v>64.245999999999995</v>
      </c>
      <c r="L40" s="37">
        <v>66.212999999999994</v>
      </c>
      <c r="M40" s="37">
        <v>67.914000000000001</v>
      </c>
      <c r="N40" s="37">
        <v>63.168999999999997</v>
      </c>
      <c r="O40" s="37">
        <v>60.677999999999997</v>
      </c>
      <c r="P40" s="37">
        <v>56.881</v>
      </c>
      <c r="Q40" s="37">
        <v>57.101999999999997</v>
      </c>
      <c r="S40" s="4">
        <f t="shared" si="8"/>
        <v>75.085858188177269</v>
      </c>
      <c r="T40" s="4">
        <f t="shared" si="9"/>
        <v>66.45058037016959</v>
      </c>
      <c r="U40" s="4">
        <f t="shared" si="10"/>
        <v>62.083612762489359</v>
      </c>
      <c r="V40" s="4">
        <f t="shared" si="11"/>
        <v>61.775290368481748</v>
      </c>
      <c r="W40" s="4">
        <f t="shared" si="12"/>
        <v>61.316810692812524</v>
      </c>
      <c r="X40" s="4">
        <f t="shared" si="13"/>
        <v>62.700104864519183</v>
      </c>
      <c r="Y40" s="4">
        <f t="shared" si="14"/>
        <v>62.637644152029694</v>
      </c>
      <c r="Z40" s="4">
        <f t="shared" si="15"/>
        <v>61.320488924721545</v>
      </c>
      <c r="AA40" s="4">
        <f t="shared" si="16"/>
        <v>64.322148267757072</v>
      </c>
      <c r="AB40" s="4">
        <f t="shared" si="17"/>
        <v>66.369968772308383</v>
      </c>
      <c r="AC40" s="4">
        <f t="shared" si="18"/>
        <v>65.725791081860265</v>
      </c>
      <c r="AD40" s="4">
        <f t="shared" si="19"/>
        <v>63.329279502333442</v>
      </c>
      <c r="AE40" s="4">
        <f t="shared" si="20"/>
        <v>59.863524671976691</v>
      </c>
      <c r="AF40" s="4">
        <f t="shared" si="21"/>
        <v>57.176201533399514</v>
      </c>
      <c r="AG40" s="4" t="e">
        <f t="shared" si="22"/>
        <v>#N/A</v>
      </c>
      <c r="AI40" s="4">
        <f t="shared" si="23"/>
        <v>1.514141811822725</v>
      </c>
      <c r="AJ40" s="4">
        <f t="shared" si="24"/>
        <v>-1.7385803701695863</v>
      </c>
      <c r="AK40" s="4">
        <f t="shared" si="25"/>
        <v>-0.67661276248936275</v>
      </c>
      <c r="AL40" s="4">
        <f t="shared" si="26"/>
        <v>0.25870963151825066</v>
      </c>
      <c r="AM40" s="4">
        <f t="shared" si="27"/>
        <v>1.1911893071874786</v>
      </c>
      <c r="AN40" s="4">
        <f t="shared" si="28"/>
        <v>-0.53310486451918138</v>
      </c>
      <c r="AO40" s="4">
        <f t="shared" si="29"/>
        <v>-0.5716441520296911</v>
      </c>
      <c r="AP40" s="4">
        <f t="shared" si="30"/>
        <v>0.18751107527845789</v>
      </c>
      <c r="AQ40" s="4">
        <f t="shared" si="31"/>
        <v>-7.6148267757076837E-2</v>
      </c>
      <c r="AR40" s="4">
        <f t="shared" si="32"/>
        <v>-0.15696877230838879</v>
      </c>
      <c r="AS40" s="4">
        <f t="shared" si="33"/>
        <v>2.1882089181397362</v>
      </c>
      <c r="AT40" s="4">
        <f t="shared" si="34"/>
        <v>-0.16027950233344512</v>
      </c>
      <c r="AU40" s="4">
        <f t="shared" si="35"/>
        <v>0.81447532802330613</v>
      </c>
      <c r="AV40" s="4">
        <f t="shared" si="36"/>
        <v>-0.29520153339951349</v>
      </c>
      <c r="AW40" s="4">
        <f t="shared" si="36"/>
        <v>0</v>
      </c>
      <c r="AY40" s="2">
        <f t="shared" si="96"/>
        <v>75.085836177303392</v>
      </c>
      <c r="AZ40" s="2">
        <f t="shared" si="37"/>
        <v>66.450570199163195</v>
      </c>
      <c r="BA40" s="2">
        <f t="shared" si="37"/>
        <v>62.083612428652295</v>
      </c>
      <c r="BB40" s="2">
        <f t="shared" si="37"/>
        <v>61.775290265220946</v>
      </c>
      <c r="BC40" s="2">
        <f t="shared" si="37"/>
        <v>61.316810685286548</v>
      </c>
      <c r="BD40" s="2">
        <f t="shared" si="37"/>
        <v>62.700104855214391</v>
      </c>
      <c r="BE40" s="2">
        <f t="shared" si="37"/>
        <v>62.637644132676598</v>
      </c>
      <c r="BF40" s="2">
        <f t="shared" si="37"/>
        <v>61.320488924570256</v>
      </c>
      <c r="BG40" s="2">
        <f t="shared" si="37"/>
        <v>64.322148265740722</v>
      </c>
      <c r="BH40" s="2">
        <f t="shared" si="37"/>
        <v>66.369968770776893</v>
      </c>
      <c r="BI40" s="2">
        <f t="shared" si="37"/>
        <v>65.725791081640438</v>
      </c>
      <c r="BJ40" s="2">
        <f t="shared" si="37"/>
        <v>63.329279490487274</v>
      </c>
      <c r="BK40" s="2">
        <f t="shared" si="37"/>
        <v>59.863524666518174</v>
      </c>
      <c r="BL40" s="2">
        <f t="shared" si="37"/>
        <v>57.176201533342237</v>
      </c>
      <c r="BM40" s="2" t="e">
        <f t="shared" si="37"/>
        <v>#N/A</v>
      </c>
      <c r="BO40" s="2">
        <f t="shared" si="38"/>
        <v>76.599999999999994</v>
      </c>
      <c r="BP40" s="2">
        <f t="shared" si="39"/>
        <v>64.712000000000003</v>
      </c>
      <c r="BQ40" s="2">
        <f t="shared" si="40"/>
        <v>61.406999999999996</v>
      </c>
      <c r="BR40" s="2">
        <f t="shared" si="41"/>
        <v>62.033999999999999</v>
      </c>
      <c r="BS40" s="2">
        <f t="shared" si="42"/>
        <v>62.508000000000003</v>
      </c>
      <c r="BT40" s="2">
        <f t="shared" si="43"/>
        <v>62.167000000000002</v>
      </c>
      <c r="BU40" s="2">
        <f t="shared" si="44"/>
        <v>62.066000000000003</v>
      </c>
      <c r="BV40" s="2">
        <f t="shared" si="45"/>
        <v>61.508000000000003</v>
      </c>
      <c r="BW40" s="2">
        <f t="shared" si="46"/>
        <v>64.245999999999995</v>
      </c>
      <c r="BX40" s="2">
        <f t="shared" si="47"/>
        <v>66.212999999999994</v>
      </c>
      <c r="BY40" s="2">
        <f t="shared" si="48"/>
        <v>67.914000000000001</v>
      </c>
      <c r="BZ40" s="2">
        <f t="shared" si="49"/>
        <v>63.168999999999997</v>
      </c>
      <c r="CA40" s="2">
        <f t="shared" si="50"/>
        <v>60.677999999999997</v>
      </c>
      <c r="CB40" s="2">
        <f t="shared" si="51"/>
        <v>56.881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76.092336550836549</v>
      </c>
      <c r="DL40" s="2">
        <f t="shared" si="70"/>
        <v>66.432219838056668</v>
      </c>
      <c r="DM40" s="2">
        <f t="shared" si="70"/>
        <v>62.0892738675958</v>
      </c>
      <c r="DN40" s="2">
        <f t="shared" si="70"/>
        <v>61.66605033373456</v>
      </c>
      <c r="DO40" s="2">
        <f t="shared" si="70"/>
        <v>61.276545098039222</v>
      </c>
      <c r="DP40" s="2">
        <f t="shared" si="70"/>
        <v>62.234028228228233</v>
      </c>
      <c r="DQ40" s="2">
        <f t="shared" si="70"/>
        <v>62.340559159159177</v>
      </c>
      <c r="DR40" s="2">
        <f t="shared" si="70"/>
        <v>60.806541332442087</v>
      </c>
      <c r="DS40" s="2">
        <f t="shared" si="70"/>
        <v>63.837938426279607</v>
      </c>
      <c r="DT40" s="2">
        <f t="shared" si="70"/>
        <v>65.894453781512595</v>
      </c>
      <c r="DU40" s="2">
        <f t="shared" si="70"/>
        <v>65.491665546218485</v>
      </c>
      <c r="DV40" s="2">
        <f t="shared" si="70"/>
        <v>63.680001501501508</v>
      </c>
      <c r="DW40" s="2">
        <f t="shared" si="70"/>
        <v>59.924713445378138</v>
      </c>
      <c r="DX40" s="2">
        <f t="shared" si="70"/>
        <v>56.856113859180006</v>
      </c>
      <c r="DY40" s="2">
        <f t="shared" si="70"/>
        <v>54.901017241379307</v>
      </c>
      <c r="EA40" s="2">
        <f t="shared" si="71"/>
        <v>66.709412040380954</v>
      </c>
      <c r="EB40" s="2">
        <f t="shared" si="72"/>
        <v>66.663526832566959</v>
      </c>
      <c r="EC40" s="2">
        <f t="shared" si="73"/>
        <v>62.00196853090155</v>
      </c>
      <c r="ED40" s="2">
        <f t="shared" si="74"/>
        <v>63.21013291204806</v>
      </c>
      <c r="EE40" s="2">
        <f t="shared" si="75"/>
        <v>61.918691172499955</v>
      </c>
      <c r="EF40" s="2">
        <f t="shared" si="76"/>
        <v>69.408335993555809</v>
      </c>
      <c r="EG40" s="2">
        <f t="shared" si="77"/>
        <v>66.740582205767268</v>
      </c>
      <c r="EH40" s="2">
        <f t="shared" si="78"/>
        <v>69.508191802899631</v>
      </c>
      <c r="EI40" s="2">
        <f t="shared" si="79"/>
        <v>71.639813836061961</v>
      </c>
      <c r="EJ40" s="2">
        <f t="shared" si="80"/>
        <v>74.080715022903632</v>
      </c>
      <c r="EK40" s="2">
        <f t="shared" si="81"/>
        <v>69.699293593578233</v>
      </c>
      <c r="EL40" s="2">
        <f t="shared" si="82"/>
        <v>58.19162766406415</v>
      </c>
      <c r="EM40" s="2">
        <f t="shared" si="83"/>
        <v>58.945376579652418</v>
      </c>
      <c r="EN40" s="2">
        <f t="shared" si="84"/>
        <v>62.852435614336841</v>
      </c>
      <c r="EO40" s="2">
        <f t="shared" si="85"/>
        <v>58.73908045445922</v>
      </c>
      <c r="EQ40" s="2">
        <f t="shared" si="86"/>
        <v>66.709412040380954</v>
      </c>
      <c r="ER40" s="2">
        <f t="shared" si="87"/>
        <v>63.863170276606702</v>
      </c>
      <c r="ES40" s="2">
        <f t="shared" si="87"/>
        <v>62.830173309428091</v>
      </c>
      <c r="ET40" s="2">
        <f t="shared" si="87"/>
        <v>59.488628752716778</v>
      </c>
      <c r="EU40" s="2">
        <f t="shared" si="87"/>
        <v>60.55803803401465</v>
      </c>
      <c r="EV40" s="2">
        <f t="shared" si="87"/>
        <v>67.999695368094322</v>
      </c>
      <c r="EW40" s="2">
        <f t="shared" si="87"/>
        <v>67.690182979865398</v>
      </c>
      <c r="EX40" s="2">
        <f t="shared" si="87"/>
        <v>66.654677309700674</v>
      </c>
      <c r="EY40" s="2">
        <f t="shared" si="87"/>
        <v>68.159822476117341</v>
      </c>
      <c r="EZ40" s="2">
        <f t="shared" si="87"/>
        <v>72.451303577355446</v>
      </c>
      <c r="FA40" s="2">
        <f t="shared" si="87"/>
        <v>66.23423702999682</v>
      </c>
      <c r="FB40" s="2">
        <f t="shared" si="87"/>
        <v>63.26367780603308</v>
      </c>
      <c r="FC40" s="2">
        <f t="shared" si="87"/>
        <v>61.811516768153709</v>
      </c>
      <c r="FD40" s="2">
        <f t="shared" si="87"/>
        <v>62.904379276703267</v>
      </c>
      <c r="FE40" s="2">
        <f t="shared" si="87"/>
        <v>61.765320536605081</v>
      </c>
      <c r="FG40" s="2">
        <f t="shared" si="88"/>
        <v>0.10726936707330371</v>
      </c>
      <c r="FH40" s="2">
        <f t="shared" si="89"/>
        <v>7.9369283707109523E-2</v>
      </c>
      <c r="FI40" s="2">
        <f t="shared" si="89"/>
        <v>6.4880927140816183E-2</v>
      </c>
      <c r="FJ40" s="2">
        <f t="shared" si="89"/>
        <v>7.0756951774062535E-2</v>
      </c>
      <c r="FK40" s="2">
        <f t="shared" si="89"/>
        <v>6.2712231475135924E-2</v>
      </c>
      <c r="FL40" s="2">
        <f t="shared" si="89"/>
        <v>6.4965433745954482E-2</v>
      </c>
      <c r="FM40" s="2">
        <f t="shared" si="89"/>
        <v>6.7518095776860756E-2</v>
      </c>
      <c r="FN40" s="2">
        <f t="shared" si="89"/>
        <v>5.9064662143986979E-2</v>
      </c>
      <c r="FO40" s="2">
        <f t="shared" si="89"/>
        <v>6.2065371860571497E-2</v>
      </c>
      <c r="FP40" s="2">
        <f t="shared" si="89"/>
        <v>5.8087928890895826E-2</v>
      </c>
      <c r="FQ40" s="2">
        <f t="shared" si="89"/>
        <v>5.5647494459902719E-2</v>
      </c>
      <c r="FR40" s="2">
        <f t="shared" si="89"/>
        <v>6.3907745315039274E-2</v>
      </c>
      <c r="FS40" s="2">
        <f t="shared" si="89"/>
        <v>6.2492987294287913E-2</v>
      </c>
      <c r="FT40" s="2">
        <f t="shared" si="89"/>
        <v>5.3380640815469185E-2</v>
      </c>
      <c r="FU40" s="2">
        <f t="shared" si="89"/>
        <v>4.193085278435682E-2</v>
      </c>
      <c r="FW40" s="2">
        <f t="shared" si="112"/>
        <v>3.251307893764814E-9</v>
      </c>
      <c r="FX40" s="2">
        <f t="shared" si="90"/>
        <v>2.9672522175823408E-6</v>
      </c>
      <c r="FY40" s="2">
        <f t="shared" si="90"/>
        <v>3.6370782161872363E-6</v>
      </c>
      <c r="FZ40" s="2">
        <f t="shared" si="90"/>
        <v>3.9352481924178891E-6</v>
      </c>
      <c r="GA40" s="2">
        <f t="shared" si="90"/>
        <v>3.546837153525174E-6</v>
      </c>
      <c r="GB40" s="2">
        <f t="shared" si="90"/>
        <v>3.8255430251019825E-6</v>
      </c>
      <c r="GC40" s="2">
        <f t="shared" si="90"/>
        <v>3.9975074197924452E-6</v>
      </c>
      <c r="GD40" s="2">
        <f t="shared" si="90"/>
        <v>4.364093646895575E-6</v>
      </c>
      <c r="GE40" s="2">
        <f t="shared" si="90"/>
        <v>4.7296257891463654E-6</v>
      </c>
      <c r="GF40" s="2">
        <f t="shared" si="90"/>
        <v>4.892323509721469E-6</v>
      </c>
      <c r="GG40" s="2">
        <f t="shared" si="90"/>
        <v>5.3168057984517173E-6</v>
      </c>
      <c r="GH40" s="2">
        <f t="shared" si="90"/>
        <v>5.4389017584054225E-6</v>
      </c>
      <c r="GI40" s="2">
        <f t="shared" si="90"/>
        <v>4.5034247485758972E-6</v>
      </c>
      <c r="GJ40" s="2">
        <f t="shared" si="90"/>
        <v>3.3947591163892773E-6</v>
      </c>
      <c r="GK40" s="2">
        <f t="shared" si="90"/>
        <v>2.3054183022936558E-6</v>
      </c>
      <c r="GM40" s="86">
        <f t="shared" si="113"/>
        <v>1.3488797593636686E-8</v>
      </c>
      <c r="GN40" s="86">
        <f t="shared" si="91"/>
        <v>6.5104313847191578E-9</v>
      </c>
      <c r="GO40" s="86">
        <f t="shared" si="91"/>
        <v>1.8086232361214355E-10</v>
      </c>
      <c r="GP40" s="86">
        <f t="shared" si="91"/>
        <v>5.7127586640437277E-11</v>
      </c>
      <c r="GQ40" s="86">
        <f t="shared" si="91"/>
        <v>3.7953362430688575E-12</v>
      </c>
      <c r="GR40" s="86">
        <f t="shared" si="91"/>
        <v>4.8238335975662389E-12</v>
      </c>
      <c r="GS40" s="86">
        <f t="shared" si="91"/>
        <v>1.0315458399832467E-11</v>
      </c>
      <c r="GT40" s="86">
        <f t="shared" si="91"/>
        <v>7.2252061042547001E-14</v>
      </c>
      <c r="GU40" s="86">
        <f t="shared" si="91"/>
        <v>1.0509017329979026E-12</v>
      </c>
      <c r="GV40" s="86">
        <f t="shared" si="91"/>
        <v>8.1043611376164704E-13</v>
      </c>
      <c r="GW40" s="86">
        <f t="shared" si="91"/>
        <v>1.100278853941828E-13</v>
      </c>
      <c r="GX40" s="86">
        <f t="shared" si="91"/>
        <v>6.1423317257896799E-12</v>
      </c>
      <c r="GY40" s="86">
        <f t="shared" si="91"/>
        <v>2.6858558539768805E-12</v>
      </c>
      <c r="GZ40" s="86">
        <f t="shared" si="91"/>
        <v>2.6433631647522726E-14</v>
      </c>
      <c r="HA40" s="86">
        <f t="shared" si="91"/>
        <v>1.0574938137433353E-18</v>
      </c>
      <c r="HC40" s="86">
        <f t="shared" si="145"/>
        <v>5.4285636753548103E-22</v>
      </c>
      <c r="HD40" s="86">
        <f t="shared" si="92"/>
        <v>1.2386321420759897E-25</v>
      </c>
      <c r="HE40" s="86">
        <f t="shared" si="92"/>
        <v>7.2479474747006645E-28</v>
      </c>
      <c r="HF40" s="86">
        <f t="shared" si="92"/>
        <v>1.27094144529596E-28</v>
      </c>
      <c r="HG40" s="86">
        <f t="shared" si="92"/>
        <v>1.4155529743021477E-32</v>
      </c>
      <c r="HH40" s="86">
        <f t="shared" si="92"/>
        <v>1.1151138499352387E-31</v>
      </c>
      <c r="HI40" s="86">
        <f t="shared" si="92"/>
        <v>2.5963318735161482E-28</v>
      </c>
      <c r="HJ40" s="86">
        <f t="shared" si="92"/>
        <v>4.5465031727041114E-34</v>
      </c>
      <c r="HK40" s="86">
        <f t="shared" si="92"/>
        <v>7.6009930846041585E-33</v>
      </c>
      <c r="HL40" s="86">
        <f t="shared" si="92"/>
        <v>1.2794450225279285E-26</v>
      </c>
      <c r="HM40" s="86">
        <f t="shared" si="92"/>
        <v>2.2729845006564953E-31</v>
      </c>
      <c r="HN40" s="86">
        <f t="shared" si="92"/>
        <v>4.7113306172387712E-30</v>
      </c>
      <c r="HO40" s="86">
        <f t="shared" si="92"/>
        <v>8.3256780734453143E-30</v>
      </c>
      <c r="HP40" s="86">
        <f t="shared" si="92"/>
        <v>1.633034435429708E-31</v>
      </c>
      <c r="HQ40" s="86">
        <f t="shared" si="92"/>
        <v>5.7871100988431643E-44</v>
      </c>
      <c r="HS40" s="86">
        <f t="shared" si="114"/>
        <v>7.7078672243010012E-159</v>
      </c>
      <c r="HT40" s="86">
        <f t="shared" si="93"/>
        <v>1.4192773889726191E-115</v>
      </c>
      <c r="HU40" s="86">
        <f t="shared" si="93"/>
        <v>5.0315273223542085E-121</v>
      </c>
      <c r="HV40" s="86">
        <f t="shared" si="93"/>
        <v>1.0697705971359613E-130</v>
      </c>
      <c r="HW40" s="86">
        <f t="shared" si="93"/>
        <v>3.382222265766156E-149</v>
      </c>
      <c r="HX40" s="86">
        <f t="shared" si="93"/>
        <v>2.5470176802567227E-146</v>
      </c>
      <c r="HY40" s="86">
        <f t="shared" si="93"/>
        <v>1.7971384166120638E-129</v>
      </c>
      <c r="HZ40" s="86">
        <f t="shared" si="93"/>
        <v>2.1409845693988305E-155</v>
      </c>
      <c r="IA40" s="86">
        <f t="shared" si="93"/>
        <v>1.8984283810529157E-148</v>
      </c>
      <c r="IB40" s="86">
        <f t="shared" si="93"/>
        <v>5.196530882671939E-118</v>
      </c>
      <c r="IC40" s="86">
        <f t="shared" si="93"/>
        <v>2.3527420602470134E-139</v>
      </c>
      <c r="ID40" s="86">
        <f t="shared" si="93"/>
        <v>8.9954958427019814E-135</v>
      </c>
      <c r="IE40" s="86">
        <f t="shared" si="93"/>
        <v>2.6859748138336738E-135</v>
      </c>
      <c r="IF40" s="86">
        <f t="shared" si="93"/>
        <v>4.1324520916399176E-89</v>
      </c>
      <c r="IG40" s="86">
        <f t="shared" si="93"/>
        <v>1.693496093784355E-71</v>
      </c>
      <c r="II40" s="86">
        <f t="shared" si="115"/>
        <v>0</v>
      </c>
      <c r="IJ40" s="86">
        <f t="shared" si="116"/>
        <v>4.8663162551822687E-242</v>
      </c>
      <c r="IK40" s="86">
        <f t="shared" si="117"/>
        <v>1.3668064806856654E-247</v>
      </c>
      <c r="IL40" s="86">
        <f t="shared" si="118"/>
        <v>2.2196708756405669E-275</v>
      </c>
      <c r="IM40" s="86">
        <f t="shared" si="119"/>
        <v>1.4329801640712473E-307</v>
      </c>
      <c r="IN40" s="86">
        <f t="shared" si="120"/>
        <v>8.7270493539038988E-303</v>
      </c>
      <c r="IO40" s="86">
        <f t="shared" si="121"/>
        <v>3.8935104148594148E-267</v>
      </c>
      <c r="IP40" s="86">
        <f t="shared" si="122"/>
        <v>0</v>
      </c>
      <c r="IQ40" s="86">
        <f t="shared" si="123"/>
        <v>0</v>
      </c>
      <c r="IR40" s="86">
        <f t="shared" si="124"/>
        <v>1.4301672718510523E-240</v>
      </c>
      <c r="IS40" s="86">
        <f t="shared" si="125"/>
        <v>1.0324545402047978E-283</v>
      </c>
      <c r="IT40" s="86">
        <f t="shared" si="126"/>
        <v>5.6537875452568995E-277</v>
      </c>
      <c r="IU40" s="86">
        <f t="shared" si="127"/>
        <v>3.9393575165279738E-278</v>
      </c>
      <c r="IV40" s="86">
        <f t="shared" si="128"/>
        <v>3.5167282866802456E-253</v>
      </c>
      <c r="IW40" s="86">
        <f t="shared" si="129"/>
        <v>1.4477668472502928E-130</v>
      </c>
      <c r="IY40" s="86">
        <f t="shared" si="130"/>
        <v>1.3488797593637228E-8</v>
      </c>
      <c r="IZ40" s="86">
        <f t="shared" si="131"/>
        <v>6.5104313847191578E-9</v>
      </c>
      <c r="JA40" s="86">
        <f t="shared" si="132"/>
        <v>1.8086232361214355E-10</v>
      </c>
      <c r="JB40" s="86">
        <f t="shared" si="133"/>
        <v>5.7127586640437277E-11</v>
      </c>
      <c r="JC40" s="86">
        <f t="shared" si="134"/>
        <v>3.7953362430688575E-12</v>
      </c>
      <c r="JD40" s="86">
        <f t="shared" si="135"/>
        <v>4.8238335975662389E-12</v>
      </c>
      <c r="JE40" s="86">
        <f t="shared" si="136"/>
        <v>1.0315458399832467E-11</v>
      </c>
      <c r="JF40" s="86">
        <f t="shared" si="137"/>
        <v>7.2252061042547001E-14</v>
      </c>
      <c r="JG40" s="86">
        <f t="shared" si="138"/>
        <v>1.0509017329979026E-12</v>
      </c>
      <c r="JH40" s="86">
        <f t="shared" si="139"/>
        <v>8.1043611376165986E-13</v>
      </c>
      <c r="JI40" s="86">
        <f t="shared" si="140"/>
        <v>1.100278853941828E-13</v>
      </c>
      <c r="JJ40" s="86">
        <f t="shared" si="141"/>
        <v>6.1423317257896799E-12</v>
      </c>
      <c r="JK40" s="86">
        <f t="shared" si="142"/>
        <v>2.6858558539768805E-12</v>
      </c>
      <c r="JL40" s="86">
        <f t="shared" si="143"/>
        <v>2.6433631647522726E-14</v>
      </c>
      <c r="JM40" s="86">
        <f t="shared" si="144"/>
        <v>1.0574938137433353E-18</v>
      </c>
    </row>
    <row r="41" spans="2:273" x14ac:dyDescent="0.25">
      <c r="B41" s="2">
        <v>14</v>
      </c>
      <c r="C41" s="37">
        <v>76.713999999999999</v>
      </c>
      <c r="D41" s="37">
        <v>63.881</v>
      </c>
      <c r="E41" s="37">
        <v>61.661000000000001</v>
      </c>
      <c r="F41" s="37">
        <v>63.305</v>
      </c>
      <c r="G41" s="37">
        <v>61.322000000000003</v>
      </c>
      <c r="H41" s="37">
        <v>60.683</v>
      </c>
      <c r="I41" s="37">
        <v>62.933999999999997</v>
      </c>
      <c r="J41" s="37">
        <v>61.377000000000002</v>
      </c>
      <c r="K41" s="37">
        <v>64.835999999999999</v>
      </c>
      <c r="L41" s="37">
        <v>67.262</v>
      </c>
      <c r="M41" s="37">
        <v>65.638000000000005</v>
      </c>
      <c r="N41" s="37">
        <v>63.932000000000002</v>
      </c>
      <c r="O41" s="37">
        <v>60.491999999999997</v>
      </c>
      <c r="P41" s="37">
        <v>56.695</v>
      </c>
      <c r="Q41" s="37">
        <v>54.78</v>
      </c>
      <c r="S41" s="4">
        <f t="shared" si="8"/>
        <v>75.185434047029162</v>
      </c>
      <c r="T41" s="4">
        <f t="shared" si="9"/>
        <v>66.665285499531095</v>
      </c>
      <c r="U41" s="4">
        <f t="shared" si="10"/>
        <v>62.322221428564738</v>
      </c>
      <c r="V41" s="4">
        <f t="shared" si="11"/>
        <v>61.986928137171972</v>
      </c>
      <c r="W41" s="4">
        <f t="shared" si="12"/>
        <v>61.568147680164273</v>
      </c>
      <c r="X41" s="4">
        <f t="shared" si="13"/>
        <v>62.995303722389053</v>
      </c>
      <c r="Y41" s="4">
        <f t="shared" si="14"/>
        <v>62.945289324483625</v>
      </c>
      <c r="Z41" s="4">
        <f t="shared" si="15"/>
        <v>61.590778626511181</v>
      </c>
      <c r="AA41" s="4">
        <f t="shared" si="16"/>
        <v>64.519959801232005</v>
      </c>
      <c r="AB41" s="4">
        <f t="shared" si="17"/>
        <v>66.622424926390494</v>
      </c>
      <c r="AC41" s="4">
        <f t="shared" si="18"/>
        <v>65.956214991459476</v>
      </c>
      <c r="AD41" s="4">
        <f t="shared" si="19"/>
        <v>63.453726883498</v>
      </c>
      <c r="AE41" s="4">
        <f t="shared" si="20"/>
        <v>60.040757241869855</v>
      </c>
      <c r="AF41" s="4">
        <f t="shared" si="21"/>
        <v>57.381698359090947</v>
      </c>
      <c r="AG41" s="4" t="e">
        <f t="shared" si="22"/>
        <v>#N/A</v>
      </c>
      <c r="AI41" s="4">
        <f t="shared" si="23"/>
        <v>1.5285659529708369</v>
      </c>
      <c r="AJ41" s="4">
        <f t="shared" si="24"/>
        <v>-2.7842854995310944</v>
      </c>
      <c r="AK41" s="4">
        <f t="shared" si="25"/>
        <v>-0.66122142856473687</v>
      </c>
      <c r="AL41" s="4">
        <f t="shared" si="26"/>
        <v>1.3180718628280275</v>
      </c>
      <c r="AM41" s="4">
        <f t="shared" si="27"/>
        <v>-0.24614768016427035</v>
      </c>
      <c r="AN41" s="4">
        <f t="shared" si="28"/>
        <v>-2.3123037223890535</v>
      </c>
      <c r="AO41" s="4">
        <f t="shared" si="29"/>
        <v>-1.1289324483627183E-2</v>
      </c>
      <c r="AP41" s="4">
        <f t="shared" si="30"/>
        <v>-0.21377862651117852</v>
      </c>
      <c r="AQ41" s="4">
        <f t="shared" si="31"/>
        <v>0.31604019876799327</v>
      </c>
      <c r="AR41" s="4">
        <f t="shared" si="32"/>
        <v>0.63957507360950672</v>
      </c>
      <c r="AS41" s="4">
        <f t="shared" si="33"/>
        <v>-0.3182149914594703</v>
      </c>
      <c r="AT41" s="4">
        <f t="shared" si="34"/>
        <v>0.47827311650200244</v>
      </c>
      <c r="AU41" s="4">
        <f t="shared" si="35"/>
        <v>0.45124275813014236</v>
      </c>
      <c r="AV41" s="4">
        <f t="shared" si="36"/>
        <v>-0.68669835909094701</v>
      </c>
      <c r="AW41" s="4">
        <f t="shared" si="36"/>
        <v>0</v>
      </c>
      <c r="AY41" s="2">
        <f t="shared" si="96"/>
        <v>75.185386248083105</v>
      </c>
      <c r="AZ41" s="2">
        <f t="shared" si="37"/>
        <v>66.665264757744737</v>
      </c>
      <c r="BA41" s="2">
        <f t="shared" si="37"/>
        <v>62.322220651848191</v>
      </c>
      <c r="BB41" s="2">
        <f t="shared" si="37"/>
        <v>61.986927873167737</v>
      </c>
      <c r="BC41" s="2">
        <f t="shared" si="37"/>
        <v>61.568147658877415</v>
      </c>
      <c r="BD41" s="2">
        <f t="shared" si="37"/>
        <v>62.99530369603383</v>
      </c>
      <c r="BE41" s="2">
        <f t="shared" si="37"/>
        <v>62.945289271072362</v>
      </c>
      <c r="BF41" s="2">
        <f t="shared" si="37"/>
        <v>61.590778625995057</v>
      </c>
      <c r="BG41" s="2">
        <f t="shared" si="37"/>
        <v>64.519959795144999</v>
      </c>
      <c r="BH41" s="2">
        <f t="shared" si="37"/>
        <v>66.622424921831069</v>
      </c>
      <c r="BI41" s="2">
        <f t="shared" si="37"/>
        <v>65.956214990745522</v>
      </c>
      <c r="BJ41" s="2">
        <f t="shared" si="37"/>
        <v>63.453726850604234</v>
      </c>
      <c r="BK41" s="2">
        <f t="shared" si="37"/>
        <v>60.040757226161979</v>
      </c>
      <c r="BL41" s="2">
        <f t="shared" si="37"/>
        <v>57.381698358894191</v>
      </c>
      <c r="BM41" s="2" t="e">
        <f t="shared" si="37"/>
        <v>#N/A</v>
      </c>
      <c r="BO41" s="2">
        <f t="shared" si="38"/>
        <v>76.713999999999999</v>
      </c>
      <c r="BP41" s="2">
        <f t="shared" si="39"/>
        <v>63.881</v>
      </c>
      <c r="BQ41" s="2">
        <f t="shared" si="40"/>
        <v>61.661000000000001</v>
      </c>
      <c r="BR41" s="2">
        <f t="shared" si="41"/>
        <v>63.305</v>
      </c>
      <c r="BS41" s="2">
        <f t="shared" si="42"/>
        <v>61.322000000000003</v>
      </c>
      <c r="BT41" s="2">
        <f t="shared" si="43"/>
        <v>60.683</v>
      </c>
      <c r="BU41" s="2">
        <f t="shared" si="44"/>
        <v>62.933999999999997</v>
      </c>
      <c r="BV41" s="2">
        <f t="shared" si="45"/>
        <v>61.377000000000002</v>
      </c>
      <c r="BW41" s="2">
        <f t="shared" si="46"/>
        <v>64.835999999999999</v>
      </c>
      <c r="BX41" s="2">
        <f t="shared" si="47"/>
        <v>67.262</v>
      </c>
      <c r="BY41" s="2">
        <f t="shared" si="48"/>
        <v>65.638000000000005</v>
      </c>
      <c r="BZ41" s="2">
        <f t="shared" si="49"/>
        <v>63.932000000000002</v>
      </c>
      <c r="CA41" s="2">
        <f t="shared" si="50"/>
        <v>60.491999999999997</v>
      </c>
      <c r="CB41" s="2">
        <f t="shared" si="51"/>
        <v>56.695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76.310076576576577</v>
      </c>
      <c r="DL41" s="2">
        <f t="shared" si="70"/>
        <v>66.674029352226711</v>
      </c>
      <c r="DM41" s="2">
        <f t="shared" si="70"/>
        <v>62.3516207317073</v>
      </c>
      <c r="DN41" s="2">
        <f t="shared" si="70"/>
        <v>61.89287722945619</v>
      </c>
      <c r="DO41" s="2">
        <f t="shared" si="70"/>
        <v>61.548828011204492</v>
      </c>
      <c r="DP41" s="2">
        <f t="shared" si="70"/>
        <v>62.517163105963107</v>
      </c>
      <c r="DQ41" s="2">
        <f t="shared" si="70"/>
        <v>62.652947704847726</v>
      </c>
      <c r="DR41" s="2">
        <f t="shared" si="70"/>
        <v>61.056355169340485</v>
      </c>
      <c r="DS41" s="2">
        <f t="shared" si="70"/>
        <v>64.01542459893048</v>
      </c>
      <c r="DT41" s="2">
        <f t="shared" si="70"/>
        <v>66.129358823529401</v>
      </c>
      <c r="DU41" s="2">
        <f t="shared" si="70"/>
        <v>65.723184873949577</v>
      </c>
      <c r="DV41" s="2">
        <f t="shared" si="70"/>
        <v>63.848887601887611</v>
      </c>
      <c r="DW41" s="2">
        <f t="shared" si="70"/>
        <v>60.124910924369736</v>
      </c>
      <c r="DX41" s="2">
        <f t="shared" si="70"/>
        <v>57.049711786987494</v>
      </c>
      <c r="DY41" s="2">
        <f t="shared" si="70"/>
        <v>55.039448275862064</v>
      </c>
      <c r="EA41" s="2">
        <f t="shared" si="71"/>
        <v>66.648928802512884</v>
      </c>
      <c r="EB41" s="2">
        <f t="shared" si="72"/>
        <v>66.57265101433596</v>
      </c>
      <c r="EC41" s="2">
        <f t="shared" si="73"/>
        <v>61.935719954594468</v>
      </c>
      <c r="ED41" s="2">
        <f t="shared" si="74"/>
        <v>63.113610086674257</v>
      </c>
      <c r="EE41" s="2">
        <f t="shared" si="75"/>
        <v>61.831566153308586</v>
      </c>
      <c r="EF41" s="2">
        <f t="shared" si="76"/>
        <v>69.271646419141675</v>
      </c>
      <c r="EG41" s="2">
        <f t="shared" si="77"/>
        <v>66.627462364330825</v>
      </c>
      <c r="EH41" s="2">
        <f t="shared" si="78"/>
        <v>69.355561064629654</v>
      </c>
      <c r="EI41" s="2">
        <f t="shared" si="79"/>
        <v>71.473903125516784</v>
      </c>
      <c r="EJ41" s="2">
        <f t="shared" si="80"/>
        <v>73.914275217350678</v>
      </c>
      <c r="EK41" s="2">
        <f t="shared" si="81"/>
        <v>69.563165708004192</v>
      </c>
      <c r="EL41" s="2">
        <f t="shared" si="82"/>
        <v>58.174451783076599</v>
      </c>
      <c r="EM41" s="2">
        <f t="shared" si="83"/>
        <v>58.889177632358866</v>
      </c>
      <c r="EN41" s="2">
        <f t="shared" si="84"/>
        <v>62.750926444609725</v>
      </c>
      <c r="EO41" s="2">
        <f t="shared" si="85"/>
        <v>58.6853891286232</v>
      </c>
      <c r="EQ41" s="2">
        <f t="shared" si="86"/>
        <v>66.648928802512884</v>
      </c>
      <c r="ER41" s="2">
        <f t="shared" si="87"/>
        <v>63.800769091554209</v>
      </c>
      <c r="ES41" s="2">
        <f t="shared" si="87"/>
        <v>62.754551043138115</v>
      </c>
      <c r="ET41" s="2">
        <f t="shared" si="87"/>
        <v>59.432571286459719</v>
      </c>
      <c r="EU41" s="2">
        <f t="shared" si="87"/>
        <v>60.484711956111973</v>
      </c>
      <c r="EV41" s="2">
        <f t="shared" si="87"/>
        <v>67.878164330280924</v>
      </c>
      <c r="EW41" s="2">
        <f t="shared" si="87"/>
        <v>67.56599551713974</v>
      </c>
      <c r="EX41" s="2">
        <f t="shared" si="87"/>
        <v>66.534495783312934</v>
      </c>
      <c r="EY41" s="2">
        <f t="shared" si="87"/>
        <v>68.033672573994963</v>
      </c>
      <c r="EZ41" s="2">
        <f t="shared" si="87"/>
        <v>72.302481597652573</v>
      </c>
      <c r="FA41" s="2">
        <f t="shared" si="87"/>
        <v>66.136517380643809</v>
      </c>
      <c r="FB41" s="2">
        <f t="shared" si="87"/>
        <v>63.189975198890231</v>
      </c>
      <c r="FC41" s="2">
        <f t="shared" si="87"/>
        <v>61.724044449856521</v>
      </c>
      <c r="FD41" s="2">
        <f t="shared" si="87"/>
        <v>62.801884565792228</v>
      </c>
      <c r="FE41" s="2">
        <f t="shared" si="87"/>
        <v>61.674246543488167</v>
      </c>
      <c r="FG41" s="2">
        <f t="shared" si="88"/>
        <v>0.1164137382840591</v>
      </c>
      <c r="FH41" s="2">
        <f t="shared" si="89"/>
        <v>8.6365354503204622E-2</v>
      </c>
      <c r="FI41" s="2">
        <f t="shared" si="89"/>
        <v>7.0697981238692087E-2</v>
      </c>
      <c r="FJ41" s="2">
        <f t="shared" si="89"/>
        <v>7.705742211703126E-2</v>
      </c>
      <c r="FK41" s="2">
        <f t="shared" si="89"/>
        <v>6.8349057835488308E-2</v>
      </c>
      <c r="FL41" s="2">
        <f t="shared" si="89"/>
        <v>7.0789490925204368E-2</v>
      </c>
      <c r="FM41" s="2">
        <f t="shared" si="89"/>
        <v>7.3552993890519044E-2</v>
      </c>
      <c r="FN41" s="2">
        <f t="shared" si="89"/>
        <v>6.4396155796823895E-2</v>
      </c>
      <c r="FO41" s="2">
        <f t="shared" si="89"/>
        <v>6.7648252282019927E-2</v>
      </c>
      <c r="FP41" s="2">
        <f t="shared" si="89"/>
        <v>6.3337192018585217E-2</v>
      </c>
      <c r="FQ41" s="2">
        <f t="shared" si="89"/>
        <v>6.0690431384931923E-2</v>
      </c>
      <c r="FR41" s="2">
        <f t="shared" si="89"/>
        <v>6.9644044738258956E-2</v>
      </c>
      <c r="FS41" s="2">
        <f t="shared" si="89"/>
        <v>6.811153916031143E-2</v>
      </c>
      <c r="FT41" s="2">
        <f t="shared" si="89"/>
        <v>5.8230816091540107E-2</v>
      </c>
      <c r="FU41" s="2">
        <f t="shared" si="89"/>
        <v>4.579102222534006E-2</v>
      </c>
      <c r="FW41" s="2">
        <f t="shared" si="112"/>
        <v>3.5649882133430858E-9</v>
      </c>
      <c r="FX41" s="2">
        <f t="shared" si="90"/>
        <v>3.2535264276328167E-6</v>
      </c>
      <c r="FY41" s="2">
        <f t="shared" si="90"/>
        <v>3.9879755623410365E-6</v>
      </c>
      <c r="FZ41" s="2">
        <f t="shared" si="90"/>
        <v>4.3149122011741623E-6</v>
      </c>
      <c r="GA41" s="2">
        <f t="shared" si="90"/>
        <v>3.8890282733148014E-6</v>
      </c>
      <c r="GB41" s="2">
        <f t="shared" si="90"/>
        <v>4.1946229672742663E-6</v>
      </c>
      <c r="GC41" s="2">
        <f t="shared" si="90"/>
        <v>4.3831780342526491E-6</v>
      </c>
      <c r="GD41" s="2">
        <f t="shared" si="90"/>
        <v>4.7851315150167808E-6</v>
      </c>
      <c r="GE41" s="2">
        <f t="shared" si="90"/>
        <v>5.1859291873461187E-6</v>
      </c>
      <c r="GF41" s="2">
        <f t="shared" si="90"/>
        <v>5.3643235249139238E-6</v>
      </c>
      <c r="GG41" s="2">
        <f t="shared" si="90"/>
        <v>5.8297586407212752E-6</v>
      </c>
      <c r="GH41" s="2">
        <f t="shared" si="90"/>
        <v>5.9636340597262867E-6</v>
      </c>
      <c r="GI41" s="2">
        <f t="shared" si="90"/>
        <v>4.9379048993528162E-6</v>
      </c>
      <c r="GJ41" s="2">
        <f t="shared" si="90"/>
        <v>3.7222781331577333E-6</v>
      </c>
      <c r="GK41" s="2">
        <f t="shared" si="90"/>
        <v>2.5278403392056118E-6</v>
      </c>
      <c r="GM41" s="86">
        <f t="shared" si="113"/>
        <v>2.9982075548240299E-8</v>
      </c>
      <c r="GN41" s="86">
        <f t="shared" si="91"/>
        <v>1.3551380057550865E-8</v>
      </c>
      <c r="GO41" s="86">
        <f t="shared" si="91"/>
        <v>4.2941179775884571E-10</v>
      </c>
      <c r="GP41" s="86">
        <f t="shared" si="91"/>
        <v>1.4921717789742259E-10</v>
      </c>
      <c r="GQ41" s="86">
        <f t="shared" si="91"/>
        <v>1.0964813980491624E-11</v>
      </c>
      <c r="GR41" s="86">
        <f t="shared" si="91"/>
        <v>1.3959075560482764E-11</v>
      </c>
      <c r="GS41" s="86">
        <f t="shared" si="91"/>
        <v>2.9088791643178395E-11</v>
      </c>
      <c r="GT41" s="86">
        <f t="shared" si="91"/>
        <v>2.518871971956326E-13</v>
      </c>
      <c r="GU41" s="86">
        <f t="shared" si="91"/>
        <v>3.2412541534138533E-12</v>
      </c>
      <c r="GV41" s="86">
        <f t="shared" si="91"/>
        <v>2.4638696042009784E-12</v>
      </c>
      <c r="GW41" s="86">
        <f t="shared" si="91"/>
        <v>3.6495774399713909E-13</v>
      </c>
      <c r="GX41" s="86">
        <f t="shared" si="91"/>
        <v>1.7421359842458072E-11</v>
      </c>
      <c r="GY41" s="86">
        <f t="shared" si="91"/>
        <v>7.8950672239489214E-12</v>
      </c>
      <c r="GZ41" s="86">
        <f t="shared" si="91"/>
        <v>9.2736375494103514E-14</v>
      </c>
      <c r="HA41" s="86">
        <f t="shared" si="91"/>
        <v>5.4967321246909384E-18</v>
      </c>
      <c r="HC41" s="86">
        <f t="shared" si="145"/>
        <v>2.2830937449425134E-21</v>
      </c>
      <c r="HD41" s="86">
        <f t="shared" si="92"/>
        <v>5.9240614590904132E-25</v>
      </c>
      <c r="HE41" s="86">
        <f t="shared" si="92"/>
        <v>3.8923229744877122E-27</v>
      </c>
      <c r="HF41" s="86">
        <f t="shared" si="92"/>
        <v>7.7602977220439612E-28</v>
      </c>
      <c r="HG41" s="86">
        <f t="shared" si="92"/>
        <v>1.0774576870968137E-31</v>
      </c>
      <c r="HH41" s="86">
        <f t="shared" si="92"/>
        <v>8.2111493691394006E-31</v>
      </c>
      <c r="HI41" s="86">
        <f t="shared" si="92"/>
        <v>1.5303553576910896E-27</v>
      </c>
      <c r="HJ41" s="86">
        <f t="shared" si="92"/>
        <v>3.9431376858977676E-33</v>
      </c>
      <c r="HK41" s="86">
        <f t="shared" si="92"/>
        <v>6.145716845135982E-32</v>
      </c>
      <c r="HL41" s="86">
        <f t="shared" si="92"/>
        <v>6.7039529065673445E-26</v>
      </c>
      <c r="HM41" s="86">
        <f t="shared" si="92"/>
        <v>1.6371268455954761E-30</v>
      </c>
      <c r="HN41" s="86">
        <f t="shared" si="92"/>
        <v>3.184687509285334E-29</v>
      </c>
      <c r="HO41" s="86">
        <f t="shared" si="92"/>
        <v>5.4433909222316713E-29</v>
      </c>
      <c r="HP41" s="86">
        <f t="shared" si="92"/>
        <v>1.1428462201313953E-30</v>
      </c>
      <c r="HQ41" s="86">
        <f t="shared" si="92"/>
        <v>8.7936325264514884E-43</v>
      </c>
      <c r="HS41" s="86">
        <f t="shared" si="114"/>
        <v>2.2670760395919931E-156</v>
      </c>
      <c r="HT41" s="86">
        <f t="shared" si="93"/>
        <v>1.8273111053233448E-113</v>
      </c>
      <c r="HU41" s="86">
        <f t="shared" si="93"/>
        <v>8.3478608724217325E-119</v>
      </c>
      <c r="HV41" s="86">
        <f t="shared" si="93"/>
        <v>3.0171913304078251E-128</v>
      </c>
      <c r="HW41" s="86">
        <f t="shared" si="93"/>
        <v>1.8903393379491369E-146</v>
      </c>
      <c r="HX41" s="86">
        <f t="shared" si="93"/>
        <v>1.3223192803900158E-143</v>
      </c>
      <c r="HY41" s="86">
        <f t="shared" si="93"/>
        <v>4.5636059521139288E-127</v>
      </c>
      <c r="HZ41" s="86">
        <f t="shared" si="93"/>
        <v>1.7650752193242876E-152</v>
      </c>
      <c r="IA41" s="86">
        <f t="shared" si="93"/>
        <v>1.2253309580107787E-145</v>
      </c>
      <c r="IB41" s="86">
        <f t="shared" si="93"/>
        <v>8.4720518191935348E-116</v>
      </c>
      <c r="IC41" s="86">
        <f t="shared" si="93"/>
        <v>1.0105885774045948E-136</v>
      </c>
      <c r="ID41" s="86">
        <f t="shared" si="93"/>
        <v>3.2840594040104597E-132</v>
      </c>
      <c r="IE41" s="86">
        <f t="shared" si="93"/>
        <v>9.1763943102507297E-133</v>
      </c>
      <c r="IF41" s="86">
        <f t="shared" si="93"/>
        <v>1.6798963347472354E-87</v>
      </c>
      <c r="IG41" s="86">
        <f t="shared" si="93"/>
        <v>3.0058958763625521E-70</v>
      </c>
      <c r="II41" s="86">
        <f t="shared" si="115"/>
        <v>0</v>
      </c>
      <c r="IJ41" s="86">
        <f t="shared" si="116"/>
        <v>1.402178733269381E-238</v>
      </c>
      <c r="IK41" s="86">
        <f t="shared" si="117"/>
        <v>5.4026458431686424E-244</v>
      </c>
      <c r="IL41" s="86">
        <f t="shared" si="118"/>
        <v>2.3731427215466004E-271</v>
      </c>
      <c r="IM41" s="86">
        <f t="shared" si="119"/>
        <v>4.1922701129936311E-303</v>
      </c>
      <c r="IN41" s="86">
        <f t="shared" si="120"/>
        <v>2.3105468978417337E-298</v>
      </c>
      <c r="IO41" s="86">
        <f t="shared" si="121"/>
        <v>3.1828908867746966E-263</v>
      </c>
      <c r="IP41" s="86">
        <f t="shared" si="122"/>
        <v>0</v>
      </c>
      <c r="IQ41" s="86">
        <f t="shared" si="123"/>
        <v>3.4201077356074183E-304</v>
      </c>
      <c r="IR41" s="86">
        <f t="shared" si="124"/>
        <v>5.4189520642948759E-237</v>
      </c>
      <c r="IS41" s="86">
        <f t="shared" si="125"/>
        <v>1.85420775847779E-279</v>
      </c>
      <c r="IT41" s="86">
        <f t="shared" si="126"/>
        <v>8.1777621844199465E-273</v>
      </c>
      <c r="IU41" s="86">
        <f t="shared" si="127"/>
        <v>5.1216409059984315E-274</v>
      </c>
      <c r="IV41" s="86">
        <f t="shared" si="128"/>
        <v>1.6025377230506764E-249</v>
      </c>
      <c r="IW41" s="86">
        <f t="shared" si="129"/>
        <v>9.5244626654441082E-129</v>
      </c>
      <c r="IY41" s="86">
        <f t="shared" si="130"/>
        <v>2.9982075548242582E-8</v>
      </c>
      <c r="IZ41" s="86">
        <f t="shared" si="131"/>
        <v>1.3551380057550865E-8</v>
      </c>
      <c r="JA41" s="86">
        <f t="shared" si="132"/>
        <v>4.2941179775884571E-10</v>
      </c>
      <c r="JB41" s="86">
        <f t="shared" si="133"/>
        <v>1.4921717789742259E-10</v>
      </c>
      <c r="JC41" s="86">
        <f t="shared" si="134"/>
        <v>1.0964813980491624E-11</v>
      </c>
      <c r="JD41" s="86">
        <f t="shared" si="135"/>
        <v>1.3959075560482764E-11</v>
      </c>
      <c r="JE41" s="86">
        <f t="shared" si="136"/>
        <v>2.9088791643178395E-11</v>
      </c>
      <c r="JF41" s="86">
        <f t="shared" si="137"/>
        <v>2.518871971956326E-13</v>
      </c>
      <c r="JG41" s="86">
        <f t="shared" si="138"/>
        <v>3.2412541534138533E-12</v>
      </c>
      <c r="JH41" s="86">
        <f t="shared" si="139"/>
        <v>2.4638696042010454E-12</v>
      </c>
      <c r="JI41" s="86">
        <f t="shared" si="140"/>
        <v>3.6495774399713909E-13</v>
      </c>
      <c r="JJ41" s="86">
        <f t="shared" si="141"/>
        <v>1.7421359842458072E-11</v>
      </c>
      <c r="JK41" s="86">
        <f t="shared" si="142"/>
        <v>7.8950672239489214E-12</v>
      </c>
      <c r="JL41" s="86">
        <f t="shared" si="143"/>
        <v>9.2736375494103514E-14</v>
      </c>
      <c r="JM41" s="86">
        <f t="shared" si="144"/>
        <v>5.4967321246909384E-18</v>
      </c>
    </row>
    <row r="42" spans="2:273" x14ac:dyDescent="0.25">
      <c r="B42" s="2">
        <v>15</v>
      </c>
      <c r="C42" s="37">
        <v>76.543000000000006</v>
      </c>
      <c r="D42" s="37">
        <v>66</v>
      </c>
      <c r="E42" s="37">
        <v>60.168999999999997</v>
      </c>
      <c r="F42" s="37">
        <v>61.372999999999998</v>
      </c>
      <c r="G42" s="37">
        <v>62.796999999999997</v>
      </c>
      <c r="H42" s="37">
        <v>61.417000000000002</v>
      </c>
      <c r="I42" s="37">
        <v>63.671999999999997</v>
      </c>
      <c r="J42" s="37">
        <v>62.295000000000002</v>
      </c>
      <c r="K42" s="37">
        <v>64.787000000000006</v>
      </c>
      <c r="L42" s="37">
        <v>66.983999999999995</v>
      </c>
      <c r="M42" s="37">
        <v>67.655000000000001</v>
      </c>
      <c r="N42" s="37">
        <v>63.136000000000003</v>
      </c>
      <c r="O42" s="37">
        <v>60.746000000000002</v>
      </c>
      <c r="P42" s="37">
        <v>57.441000000000003</v>
      </c>
      <c r="Q42" s="37">
        <v>57.033999999999999</v>
      </c>
      <c r="S42" s="4">
        <f t="shared" si="8"/>
        <v>75.273297308686878</v>
      </c>
      <c r="T42" s="4">
        <f t="shared" si="9"/>
        <v>66.875105558848873</v>
      </c>
      <c r="U42" s="4">
        <f t="shared" si="10"/>
        <v>62.556651439864517</v>
      </c>
      <c r="V42" s="4">
        <f t="shared" si="11"/>
        <v>62.194949538504133</v>
      </c>
      <c r="W42" s="4">
        <f t="shared" si="12"/>
        <v>61.815397056626978</v>
      </c>
      <c r="X42" s="4">
        <f t="shared" si="13"/>
        <v>63.288647154941074</v>
      </c>
      <c r="Y42" s="4">
        <f t="shared" si="14"/>
        <v>63.249548747433963</v>
      </c>
      <c r="Z42" s="4">
        <f t="shared" si="15"/>
        <v>61.860293872994035</v>
      </c>
      <c r="AA42" s="4">
        <f t="shared" si="16"/>
        <v>64.717229317042765</v>
      </c>
      <c r="AB42" s="4">
        <f t="shared" si="17"/>
        <v>66.8739133209275</v>
      </c>
      <c r="AC42" s="4">
        <f t="shared" si="18"/>
        <v>66.184406434592333</v>
      </c>
      <c r="AD42" s="4">
        <f t="shared" si="19"/>
        <v>63.573266908459701</v>
      </c>
      <c r="AE42" s="4">
        <f t="shared" si="20"/>
        <v>60.214414674793879</v>
      </c>
      <c r="AF42" s="4">
        <f t="shared" si="21"/>
        <v>57.586555155787799</v>
      </c>
      <c r="AG42" s="4" t="e">
        <f t="shared" si="22"/>
        <v>#N/A</v>
      </c>
      <c r="AI42" s="4">
        <f t="shared" si="23"/>
        <v>1.2697026913131282</v>
      </c>
      <c r="AJ42" s="4">
        <f t="shared" si="24"/>
        <v>-0.87510555884887253</v>
      </c>
      <c r="AK42" s="4">
        <f t="shared" si="25"/>
        <v>-2.3876514398645199</v>
      </c>
      <c r="AL42" s="4">
        <f t="shared" si="26"/>
        <v>-0.82194953850413555</v>
      </c>
      <c r="AM42" s="4">
        <f t="shared" si="27"/>
        <v>0.98160294337301934</v>
      </c>
      <c r="AN42" s="4">
        <f t="shared" si="28"/>
        <v>-1.8716471549410727</v>
      </c>
      <c r="AO42" s="4">
        <f t="shared" si="29"/>
        <v>0.42245125256603444</v>
      </c>
      <c r="AP42" s="4">
        <f t="shared" si="30"/>
        <v>0.43470612700596689</v>
      </c>
      <c r="AQ42" s="4">
        <f t="shared" si="31"/>
        <v>6.9770682957241092E-2</v>
      </c>
      <c r="AR42" s="4">
        <f t="shared" si="32"/>
        <v>0.11008667907249503</v>
      </c>
      <c r="AS42" s="4">
        <f t="shared" si="33"/>
        <v>1.4705935654076683</v>
      </c>
      <c r="AT42" s="4">
        <f t="shared" si="34"/>
        <v>-0.43726690845969785</v>
      </c>
      <c r="AU42" s="4">
        <f t="shared" si="35"/>
        <v>0.53158532520612312</v>
      </c>
      <c r="AV42" s="4">
        <f t="shared" si="36"/>
        <v>-0.14555515578779676</v>
      </c>
      <c r="AW42" s="4">
        <f t="shared" si="36"/>
        <v>0</v>
      </c>
      <c r="AY42" s="2">
        <f t="shared" si="96"/>
        <v>75.273195472284669</v>
      </c>
      <c r="AZ42" s="2">
        <f t="shared" si="37"/>
        <v>66.875063906727746</v>
      </c>
      <c r="BA42" s="2">
        <f t="shared" si="37"/>
        <v>62.556649664806244</v>
      </c>
      <c r="BB42" s="2">
        <f t="shared" si="37"/>
        <v>62.194948877554005</v>
      </c>
      <c r="BC42" s="2">
        <f t="shared" si="37"/>
        <v>61.815396997781953</v>
      </c>
      <c r="BD42" s="2">
        <f t="shared" si="37"/>
        <v>63.288647082004005</v>
      </c>
      <c r="BE42" s="2">
        <f t="shared" si="37"/>
        <v>63.249548603347392</v>
      </c>
      <c r="BF42" s="2">
        <f t="shared" si="37"/>
        <v>61.860293871281009</v>
      </c>
      <c r="BG42" s="2">
        <f t="shared" si="37"/>
        <v>64.717229299113555</v>
      </c>
      <c r="BH42" s="2">
        <f t="shared" si="37"/>
        <v>66.873913307671828</v>
      </c>
      <c r="BI42" s="2">
        <f t="shared" si="37"/>
        <v>66.184406432332395</v>
      </c>
      <c r="BJ42" s="2">
        <f t="shared" si="37"/>
        <v>63.573266819158626</v>
      </c>
      <c r="BK42" s="2">
        <f t="shared" si="37"/>
        <v>60.214414630634955</v>
      </c>
      <c r="BL42" s="2">
        <f t="shared" si="37"/>
        <v>57.586555155129801</v>
      </c>
      <c r="BM42" s="2" t="e">
        <f t="shared" si="37"/>
        <v>#N/A</v>
      </c>
      <c r="BO42" s="2">
        <f t="shared" si="38"/>
        <v>76.543000000000006</v>
      </c>
      <c r="BP42" s="2">
        <f t="shared" si="39"/>
        <v>66</v>
      </c>
      <c r="BQ42" s="2">
        <f t="shared" si="40"/>
        <v>60.168999999999997</v>
      </c>
      <c r="BR42" s="2">
        <f t="shared" si="41"/>
        <v>61.372999999999998</v>
      </c>
      <c r="BS42" s="2">
        <f t="shared" si="42"/>
        <v>62.796999999999997</v>
      </c>
      <c r="BT42" s="2">
        <f t="shared" si="43"/>
        <v>61.417000000000002</v>
      </c>
      <c r="BU42" s="2">
        <f t="shared" si="44"/>
        <v>63.671999999999997</v>
      </c>
      <c r="BV42" s="2">
        <f t="shared" si="45"/>
        <v>62.295000000000002</v>
      </c>
      <c r="BW42" s="2">
        <f t="shared" si="46"/>
        <v>64.787000000000006</v>
      </c>
      <c r="BX42" s="2">
        <f t="shared" si="47"/>
        <v>66.983999999999995</v>
      </c>
      <c r="BY42" s="2">
        <f t="shared" si="48"/>
        <v>67.655000000000001</v>
      </c>
      <c r="BZ42" s="2">
        <f t="shared" si="49"/>
        <v>63.136000000000003</v>
      </c>
      <c r="CA42" s="2">
        <f t="shared" si="50"/>
        <v>60.746000000000002</v>
      </c>
      <c r="CB42" s="2">
        <f t="shared" si="51"/>
        <v>57.441000000000003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76.527816602316605</v>
      </c>
      <c r="DL42" s="2">
        <f t="shared" si="70"/>
        <v>66.915838866396754</v>
      </c>
      <c r="DM42" s="2">
        <f t="shared" si="70"/>
        <v>62.613967595818799</v>
      </c>
      <c r="DN42" s="2">
        <f t="shared" si="70"/>
        <v>62.119704125177826</v>
      </c>
      <c r="DO42" s="2">
        <f t="shared" si="70"/>
        <v>61.821110924369755</v>
      </c>
      <c r="DP42" s="2">
        <f t="shared" si="70"/>
        <v>62.800297983697988</v>
      </c>
      <c r="DQ42" s="2">
        <f t="shared" si="70"/>
        <v>62.965336250536268</v>
      </c>
      <c r="DR42" s="2">
        <f t="shared" si="70"/>
        <v>61.306169006238875</v>
      </c>
      <c r="DS42" s="2">
        <f t="shared" si="70"/>
        <v>64.192910771581367</v>
      </c>
      <c r="DT42" s="2">
        <f t="shared" si="70"/>
        <v>66.364263865546206</v>
      </c>
      <c r="DU42" s="2">
        <f t="shared" si="70"/>
        <v>65.95470420168067</v>
      </c>
      <c r="DV42" s="2">
        <f t="shared" si="70"/>
        <v>64.017773702273715</v>
      </c>
      <c r="DW42" s="2">
        <f t="shared" si="70"/>
        <v>60.325108403361334</v>
      </c>
      <c r="DX42" s="2">
        <f t="shared" si="70"/>
        <v>57.243309714794982</v>
      </c>
      <c r="DY42" s="2">
        <f t="shared" si="70"/>
        <v>55.177879310344828</v>
      </c>
      <c r="EA42" s="2">
        <f t="shared" si="71"/>
        <v>66.5884455646448</v>
      </c>
      <c r="EB42" s="2">
        <f t="shared" si="72"/>
        <v>66.481775196104962</v>
      </c>
      <c r="EC42" s="2">
        <f t="shared" si="73"/>
        <v>61.869471378287386</v>
      </c>
      <c r="ED42" s="2">
        <f t="shared" si="74"/>
        <v>63.017087261300453</v>
      </c>
      <c r="EE42" s="2">
        <f t="shared" si="75"/>
        <v>61.744441134117217</v>
      </c>
      <c r="EF42" s="2">
        <f t="shared" si="76"/>
        <v>69.13495684472754</v>
      </c>
      <c r="EG42" s="2">
        <f t="shared" si="77"/>
        <v>66.514342522894367</v>
      </c>
      <c r="EH42" s="2">
        <f t="shared" si="78"/>
        <v>69.202930326359677</v>
      </c>
      <c r="EI42" s="2">
        <f t="shared" si="79"/>
        <v>71.307992414971608</v>
      </c>
      <c r="EJ42" s="2">
        <f t="shared" si="80"/>
        <v>73.747835411797709</v>
      </c>
      <c r="EK42" s="2">
        <f t="shared" si="81"/>
        <v>69.427037822430137</v>
      </c>
      <c r="EL42" s="2">
        <f t="shared" si="82"/>
        <v>58.157275902089047</v>
      </c>
      <c r="EM42" s="2">
        <f t="shared" si="83"/>
        <v>58.832978685065321</v>
      </c>
      <c r="EN42" s="2">
        <f t="shared" si="84"/>
        <v>62.649417274882609</v>
      </c>
      <c r="EO42" s="2">
        <f t="shared" si="85"/>
        <v>58.631697802787173</v>
      </c>
      <c r="EQ42" s="2">
        <f t="shared" si="86"/>
        <v>66.5884455646448</v>
      </c>
      <c r="ER42" s="2">
        <f t="shared" si="87"/>
        <v>63.738367906501715</v>
      </c>
      <c r="ES42" s="2">
        <f t="shared" si="87"/>
        <v>62.678928776848139</v>
      </c>
      <c r="ET42" s="2">
        <f t="shared" si="87"/>
        <v>59.376513820202668</v>
      </c>
      <c r="EU42" s="2">
        <f t="shared" si="87"/>
        <v>60.411385878209295</v>
      </c>
      <c r="EV42" s="2">
        <f t="shared" si="87"/>
        <v>67.756633292467527</v>
      </c>
      <c r="EW42" s="2">
        <f t="shared" si="87"/>
        <v>67.441808054414068</v>
      </c>
      <c r="EX42" s="2">
        <f t="shared" si="87"/>
        <v>66.414314256925195</v>
      </c>
      <c r="EY42" s="2">
        <f t="shared" si="87"/>
        <v>67.907522671872599</v>
      </c>
      <c r="EZ42" s="2">
        <f t="shared" si="87"/>
        <v>72.1536596179497</v>
      </c>
      <c r="FA42" s="2">
        <f t="shared" si="87"/>
        <v>66.038797731290799</v>
      </c>
      <c r="FB42" s="2">
        <f t="shared" si="87"/>
        <v>63.116272591747389</v>
      </c>
      <c r="FC42" s="2">
        <f t="shared" si="87"/>
        <v>61.63657213155934</v>
      </c>
      <c r="FD42" s="2">
        <f t="shared" si="87"/>
        <v>62.69938985488119</v>
      </c>
      <c r="FE42" s="2">
        <f t="shared" si="87"/>
        <v>61.583172550371245</v>
      </c>
      <c r="FG42" s="2">
        <f t="shared" si="88"/>
        <v>0.12622741673258051</v>
      </c>
      <c r="FH42" s="2">
        <f t="shared" si="89"/>
        <v>9.3915191650292509E-2</v>
      </c>
      <c r="FI42" s="2">
        <f t="shared" si="89"/>
        <v>7.6993635694341811E-2</v>
      </c>
      <c r="FJ42" s="2">
        <f t="shared" si="89"/>
        <v>8.3868276153797758E-2</v>
      </c>
      <c r="FK42" s="2">
        <f t="shared" si="89"/>
        <v>7.4452298756089649E-2</v>
      </c>
      <c r="FL42" s="2">
        <f t="shared" si="89"/>
        <v>7.709261830162599E-2</v>
      </c>
      <c r="FM42" s="2">
        <f t="shared" si="89"/>
        <v>8.0080978603052425E-2</v>
      </c>
      <c r="FN42" s="2">
        <f t="shared" si="89"/>
        <v>7.0173008130936215E-2</v>
      </c>
      <c r="FO42" s="2">
        <f t="shared" si="89"/>
        <v>7.3693864631735939E-2</v>
      </c>
      <c r="FP42" s="2">
        <f t="shared" si="89"/>
        <v>6.902605543307519E-2</v>
      </c>
      <c r="FQ42" s="2">
        <f t="shared" si="89"/>
        <v>6.6158357476391733E-2</v>
      </c>
      <c r="FR42" s="2">
        <f t="shared" si="89"/>
        <v>7.5853506836155202E-2</v>
      </c>
      <c r="FS42" s="2">
        <f t="shared" si="89"/>
        <v>7.4195259883801115E-2</v>
      </c>
      <c r="FT42" s="2">
        <f t="shared" si="89"/>
        <v>6.3492121191053352E-2</v>
      </c>
      <c r="FU42" s="2">
        <f t="shared" si="89"/>
        <v>4.9988018619764339E-2</v>
      </c>
      <c r="FW42" s="2">
        <f t="shared" si="112"/>
        <v>3.9089318440936759E-9</v>
      </c>
      <c r="FX42" s="2">
        <f t="shared" si="90"/>
        <v>3.5674196686820874E-6</v>
      </c>
      <c r="FY42" s="2">
        <f t="shared" si="90"/>
        <v>4.372726568440499E-6</v>
      </c>
      <c r="FZ42" s="2">
        <f t="shared" si="90"/>
        <v>4.7312051772828609E-6</v>
      </c>
      <c r="GA42" s="2">
        <f t="shared" si="90"/>
        <v>4.2642331059063666E-6</v>
      </c>
      <c r="GB42" s="2">
        <f t="shared" si="90"/>
        <v>4.5993107633641635E-6</v>
      </c>
      <c r="GC42" s="2">
        <f t="shared" si="90"/>
        <v>4.8060571119810077E-6</v>
      </c>
      <c r="GD42" s="2">
        <f t="shared" si="90"/>
        <v>5.2467899496559594E-6</v>
      </c>
      <c r="GE42" s="2">
        <f t="shared" si="90"/>
        <v>5.686255435668538E-6</v>
      </c>
      <c r="GF42" s="2">
        <f t="shared" si="90"/>
        <v>5.8818607380263496E-6</v>
      </c>
      <c r="GG42" s="2">
        <f t="shared" si="90"/>
        <v>6.3921996430700522E-6</v>
      </c>
      <c r="GH42" s="2">
        <f t="shared" si="90"/>
        <v>6.5389909539886171E-6</v>
      </c>
      <c r="GI42" s="2">
        <f t="shared" si="90"/>
        <v>5.414302477394417E-6</v>
      </c>
      <c r="GJ42" s="2">
        <f t="shared" si="90"/>
        <v>4.0813953472827105E-6</v>
      </c>
      <c r="GK42" s="2">
        <f t="shared" si="90"/>
        <v>2.7717211392987081E-6</v>
      </c>
      <c r="GM42" s="86">
        <f t="shared" si="113"/>
        <v>6.541571577087777E-8</v>
      </c>
      <c r="GN42" s="86">
        <f t="shared" si="91"/>
        <v>2.7787057255890762E-8</v>
      </c>
      <c r="GO42" s="86">
        <f t="shared" si="91"/>
        <v>1.001834528850422E-9</v>
      </c>
      <c r="GP42" s="86">
        <f t="shared" si="91"/>
        <v>3.8182926667845451E-10</v>
      </c>
      <c r="GQ42" s="86">
        <f t="shared" si="91"/>
        <v>3.0973728261785297E-11</v>
      </c>
      <c r="GR42" s="86">
        <f t="shared" si="91"/>
        <v>3.9485601380816226E-11</v>
      </c>
      <c r="GS42" s="86">
        <f t="shared" si="91"/>
        <v>8.0217484682424461E-11</v>
      </c>
      <c r="GT42" s="86">
        <f t="shared" si="91"/>
        <v>8.5471721499768895E-13</v>
      </c>
      <c r="GU42" s="86">
        <f t="shared" si="91"/>
        <v>9.7584270316701546E-12</v>
      </c>
      <c r="GV42" s="86">
        <f t="shared" si="91"/>
        <v>7.3181232542613948E-12</v>
      </c>
      <c r="GW42" s="86">
        <f t="shared" si="91"/>
        <v>1.1803530125456739E-12</v>
      </c>
      <c r="GX42" s="86">
        <f t="shared" si="91"/>
        <v>4.8331508121634745E-11</v>
      </c>
      <c r="GY42" s="86">
        <f t="shared" si="91"/>
        <v>2.2681953022820232E-11</v>
      </c>
      <c r="GZ42" s="86">
        <f t="shared" si="91"/>
        <v>3.1686718063242403E-13</v>
      </c>
      <c r="HA42" s="86">
        <f t="shared" si="91"/>
        <v>2.760866403706698E-17</v>
      </c>
      <c r="HC42" s="86">
        <f t="shared" si="145"/>
        <v>9.3945329580587745E-21</v>
      </c>
      <c r="HD42" s="86">
        <f t="shared" si="92"/>
        <v>2.771460529556676E-24</v>
      </c>
      <c r="HE42" s="86">
        <f t="shared" si="92"/>
        <v>2.042038327414296E-26</v>
      </c>
      <c r="HF42" s="86">
        <f t="shared" si="92"/>
        <v>4.615287058384334E-27</v>
      </c>
      <c r="HG42" s="86">
        <f t="shared" si="92"/>
        <v>7.9669693231918775E-31</v>
      </c>
      <c r="HH42" s="86">
        <f t="shared" si="92"/>
        <v>5.8743055760524901E-30</v>
      </c>
      <c r="HI42" s="86">
        <f t="shared" si="92"/>
        <v>8.7924471629163256E-27</v>
      </c>
      <c r="HJ42" s="86">
        <f t="shared" si="92"/>
        <v>3.3143339430468667E-32</v>
      </c>
      <c r="HK42" s="86">
        <f t="shared" si="92"/>
        <v>4.8199561996883697E-31</v>
      </c>
      <c r="HL42" s="86">
        <f t="shared" si="92"/>
        <v>3.4301423659466022E-25</v>
      </c>
      <c r="HM42" s="86">
        <f t="shared" si="92"/>
        <v>1.146006729846581E-29</v>
      </c>
      <c r="HN42" s="86">
        <f t="shared" si="92"/>
        <v>2.0934569046826501E-28</v>
      </c>
      <c r="HO42" s="86">
        <f t="shared" si="92"/>
        <v>3.4634873144635543E-28</v>
      </c>
      <c r="HP42" s="86">
        <f t="shared" si="92"/>
        <v>7.7806759080799221E-30</v>
      </c>
      <c r="HQ42" s="86">
        <f t="shared" si="92"/>
        <v>1.2860897459972148E-41</v>
      </c>
      <c r="HS42" s="86">
        <f t="shared" si="114"/>
        <v>6.3748099714895134E-154</v>
      </c>
      <c r="HT42" s="86">
        <f t="shared" si="93"/>
        <v>2.248331937210176E-111</v>
      </c>
      <c r="HU42" s="86">
        <f t="shared" si="93"/>
        <v>1.3201865436938833E-116</v>
      </c>
      <c r="HV42" s="86">
        <f t="shared" si="93"/>
        <v>8.0620505867059525E-126</v>
      </c>
      <c r="HW42" s="86">
        <f t="shared" si="93"/>
        <v>9.9556550505246485E-144</v>
      </c>
      <c r="HX42" s="86">
        <f t="shared" si="93"/>
        <v>6.4703712926078574E-141</v>
      </c>
      <c r="HY42" s="86">
        <f t="shared" si="93"/>
        <v>1.0995530998890271E-124</v>
      </c>
      <c r="HZ42" s="86">
        <f t="shared" si="93"/>
        <v>1.3645883133883759E-149</v>
      </c>
      <c r="IA42" s="86">
        <f t="shared" si="93"/>
        <v>7.4297192389426778E-143</v>
      </c>
      <c r="IB42" s="86">
        <f t="shared" si="93"/>
        <v>1.3153832050224898E-113</v>
      </c>
      <c r="IC42" s="86">
        <f t="shared" si="93"/>
        <v>4.0942388496316113E-134</v>
      </c>
      <c r="ID42" s="86">
        <f t="shared" si="93"/>
        <v>1.1321708402976857E-129</v>
      </c>
      <c r="IE42" s="86">
        <f t="shared" si="93"/>
        <v>2.9649181836638649E-130</v>
      </c>
      <c r="IF42" s="86">
        <f t="shared" si="93"/>
        <v>6.5985399551400315E-86</v>
      </c>
      <c r="IG42" s="86">
        <f t="shared" si="93"/>
        <v>5.1991014994999702E-69</v>
      </c>
      <c r="II42" s="86">
        <f t="shared" si="115"/>
        <v>0</v>
      </c>
      <c r="IJ42" s="86">
        <f t="shared" si="116"/>
        <v>3.8135233393709102E-235</v>
      </c>
      <c r="IK42" s="86">
        <f t="shared" si="117"/>
        <v>2.0091123327435249E-240</v>
      </c>
      <c r="IL42" s="86">
        <f t="shared" si="118"/>
        <v>2.3685327180073517E-267</v>
      </c>
      <c r="IM42" s="86">
        <f t="shared" si="119"/>
        <v>1.1371197625351282E-298</v>
      </c>
      <c r="IN42" s="86">
        <f t="shared" si="120"/>
        <v>5.6732471016167581E-294</v>
      </c>
      <c r="IO42" s="86">
        <f t="shared" si="121"/>
        <v>2.4336127222532227E-259</v>
      </c>
      <c r="IP42" s="86">
        <f t="shared" si="122"/>
        <v>0</v>
      </c>
      <c r="IQ42" s="86">
        <f t="shared" si="123"/>
        <v>1.2252983752147768E-299</v>
      </c>
      <c r="IR42" s="86">
        <f t="shared" si="124"/>
        <v>1.9294658433276036E-233</v>
      </c>
      <c r="IS42" s="86">
        <f t="shared" si="125"/>
        <v>3.0910741309053037E-275</v>
      </c>
      <c r="IT42" s="86">
        <f t="shared" si="126"/>
        <v>1.0996366840676547E-268</v>
      </c>
      <c r="IU42" s="86">
        <f t="shared" si="127"/>
        <v>6.2022197000354161E-270</v>
      </c>
      <c r="IV42" s="86">
        <f t="shared" si="128"/>
        <v>6.8654325823001592E-246</v>
      </c>
      <c r="IW42" s="86">
        <f t="shared" si="129"/>
        <v>6.082461862436056E-127</v>
      </c>
      <c r="IY42" s="86">
        <f t="shared" si="130"/>
        <v>6.5415715770887167E-8</v>
      </c>
      <c r="IZ42" s="86">
        <f t="shared" si="131"/>
        <v>2.7787057255890765E-8</v>
      </c>
      <c r="JA42" s="86">
        <f t="shared" si="132"/>
        <v>1.001834528850422E-9</v>
      </c>
      <c r="JB42" s="86">
        <f t="shared" si="133"/>
        <v>3.8182926667845451E-10</v>
      </c>
      <c r="JC42" s="86">
        <f t="shared" si="134"/>
        <v>3.0973728261785297E-11</v>
      </c>
      <c r="JD42" s="86">
        <f t="shared" si="135"/>
        <v>3.9485601380816226E-11</v>
      </c>
      <c r="JE42" s="86">
        <f t="shared" si="136"/>
        <v>8.0217484682424474E-11</v>
      </c>
      <c r="JF42" s="86">
        <f t="shared" si="137"/>
        <v>8.5471721499768895E-13</v>
      </c>
      <c r="JG42" s="86">
        <f t="shared" si="138"/>
        <v>9.7584270316701546E-12</v>
      </c>
      <c r="JH42" s="86">
        <f t="shared" si="139"/>
        <v>7.3181232542617373E-12</v>
      </c>
      <c r="JI42" s="86">
        <f t="shared" si="140"/>
        <v>1.1803530125456739E-12</v>
      </c>
      <c r="JJ42" s="86">
        <f t="shared" si="141"/>
        <v>4.8331508121634745E-11</v>
      </c>
      <c r="JK42" s="86">
        <f t="shared" si="142"/>
        <v>2.2681953022820232E-11</v>
      </c>
      <c r="JL42" s="86">
        <f t="shared" si="143"/>
        <v>3.1686718063242403E-13</v>
      </c>
      <c r="JM42" s="86">
        <f t="shared" si="144"/>
        <v>2.760866403706698E-17</v>
      </c>
    </row>
    <row r="43" spans="2:273" x14ac:dyDescent="0.25">
      <c r="B43" s="2">
        <v>16</v>
      </c>
      <c r="C43" s="37">
        <v>75.629000000000005</v>
      </c>
      <c r="D43" s="37">
        <v>66.338999999999999</v>
      </c>
      <c r="E43" s="37">
        <v>62.033999999999999</v>
      </c>
      <c r="F43" s="37">
        <v>62.847000000000001</v>
      </c>
      <c r="G43" s="37">
        <v>61.322000000000003</v>
      </c>
      <c r="H43" s="37">
        <v>62.567</v>
      </c>
      <c r="I43" s="37">
        <v>62.655999999999999</v>
      </c>
      <c r="J43" s="37">
        <v>60.966999999999999</v>
      </c>
      <c r="K43" s="37">
        <v>63.59</v>
      </c>
      <c r="L43" s="37">
        <v>68.656000000000006</v>
      </c>
      <c r="M43" s="37">
        <v>67.034000000000006</v>
      </c>
      <c r="N43" s="37">
        <v>63.423999999999999</v>
      </c>
      <c r="O43" s="37">
        <v>59.78</v>
      </c>
      <c r="P43" s="37">
        <v>58.017000000000003</v>
      </c>
      <c r="Q43" s="37">
        <v>54.593000000000004</v>
      </c>
      <c r="S43" s="4">
        <f t="shared" si="8"/>
        <v>75.348611967294318</v>
      </c>
      <c r="T43" s="4">
        <f t="shared" si="9"/>
        <v>67.079472394702719</v>
      </c>
      <c r="U43" s="4">
        <f t="shared" si="10"/>
        <v>62.78639788242463</v>
      </c>
      <c r="V43" s="4">
        <f t="shared" si="11"/>
        <v>62.398878223197642</v>
      </c>
      <c r="W43" s="4">
        <f t="shared" si="12"/>
        <v>62.058042370006724</v>
      </c>
      <c r="X43" s="4">
        <f t="shared" si="13"/>
        <v>63.5797180568781</v>
      </c>
      <c r="Y43" s="4">
        <f t="shared" si="14"/>
        <v>63.54989238568983</v>
      </c>
      <c r="Z43" s="4">
        <f t="shared" si="15"/>
        <v>62.128725833100759</v>
      </c>
      <c r="AA43" s="4">
        <f t="shared" si="16"/>
        <v>64.913690448263139</v>
      </c>
      <c r="AB43" s="4">
        <f t="shared" si="17"/>
        <v>67.124116586924771</v>
      </c>
      <c r="AC43" s="4">
        <f t="shared" si="18"/>
        <v>66.409989313595148</v>
      </c>
      <c r="AD43" s="4">
        <f t="shared" si="19"/>
        <v>63.687446044514424</v>
      </c>
      <c r="AE43" s="4">
        <f t="shared" si="20"/>
        <v>60.384084778066963</v>
      </c>
      <c r="AF43" s="4">
        <f t="shared" si="21"/>
        <v>57.790557776591839</v>
      </c>
      <c r="AG43" s="4" t="e">
        <f t="shared" si="22"/>
        <v>#N/A</v>
      </c>
      <c r="AI43" s="4">
        <f t="shared" si="23"/>
        <v>0.28038803270568735</v>
      </c>
      <c r="AJ43" s="4">
        <f t="shared" si="24"/>
        <v>-0.74047239470272075</v>
      </c>
      <c r="AK43" s="4">
        <f t="shared" si="25"/>
        <v>-0.75239788242463135</v>
      </c>
      <c r="AL43" s="4">
        <f t="shared" si="26"/>
        <v>0.44812177680235976</v>
      </c>
      <c r="AM43" s="4">
        <f t="shared" si="27"/>
        <v>-0.73604237000672157</v>
      </c>
      <c r="AN43" s="4">
        <f t="shared" si="28"/>
        <v>-1.0127180568781</v>
      </c>
      <c r="AO43" s="4">
        <f t="shared" si="29"/>
        <v>-0.89389238568983131</v>
      </c>
      <c r="AP43" s="4">
        <f t="shared" si="30"/>
        <v>-1.1617258331007605</v>
      </c>
      <c r="AQ43" s="4">
        <f t="shared" si="31"/>
        <v>-1.323690448263136</v>
      </c>
      <c r="AR43" s="4">
        <f t="shared" si="32"/>
        <v>1.531883413075235</v>
      </c>
      <c r="AS43" s="4">
        <f t="shared" si="33"/>
        <v>0.62401068640485846</v>
      </c>
      <c r="AT43" s="4">
        <f t="shared" si="34"/>
        <v>-0.26344604451442422</v>
      </c>
      <c r="AU43" s="4">
        <f t="shared" si="35"/>
        <v>-0.60408477806696226</v>
      </c>
      <c r="AV43" s="4">
        <f t="shared" ref="AV43:AW58" si="146">IF(OR($B43 &lt; P$230, $B43 &gt; P$233), 0, P43-AF43)</f>
        <v>0.22644222340816356</v>
      </c>
      <c r="AW43" s="4">
        <f t="shared" si="146"/>
        <v>0</v>
      </c>
      <c r="AY43" s="2">
        <f t="shared" si="96"/>
        <v>75.348399108564493</v>
      </c>
      <c r="AZ43" s="2">
        <f t="shared" ref="AZ43:AZ106" si="147">IF(OR($B43 &lt; D$230, $B43 &gt; D$233), #N/A, ((1-FH43)*DL43) + (FH43 - FX43)*EB43 + (FX43*ER43))</f>
        <v>67.079390030817365</v>
      </c>
      <c r="BA43" s="2">
        <f t="shared" ref="BA43:BA106" si="148">IF(OR($B43 &lt; E$230, $B43 &gt; E$233), #N/A, ((1-FI43)*DM43) + (FI43 - FY43)*EC43 + (FY43*ES43))</f>
        <v>62.786393897824652</v>
      </c>
      <c r="BB43" s="2">
        <f t="shared" ref="BB43:BB106" si="149">IF(OR($B43 &lt; F$230, $B43 &gt; F$233), #N/A, ((1-FJ43)*DN43) + (FJ43 - FZ43)*ED43 + (FZ43*ET43))</f>
        <v>62.398876602847366</v>
      </c>
      <c r="BC43" s="2">
        <f t="shared" ref="BC43:BC106" si="150">IF(OR($B43 &lt; G$230, $B43 &gt; G$233), #N/A, ((1-FK43)*DO43) + (FK43 - GA43)*EE43 + (GA43*EU43))</f>
        <v>62.058042211021323</v>
      </c>
      <c r="BD43" s="2">
        <f t="shared" ref="BD43:BD106" si="151">IF(OR($B43 &lt; H$230, $B43 &gt; H$233), #N/A, ((1-FL43)*DP43) + (FL43 - GB43)*EF43 + (GB43*EV43))</f>
        <v>63.579717859657777</v>
      </c>
      <c r="BE43" s="2">
        <f t="shared" ref="BE43:BE106" si="152">IF(OR($B43 &lt; I$230, $B43 &gt; I$233), #N/A, ((1-FM43)*DQ43) + (FM43 - GC43)*EG43 + (GC43*EW43))</f>
        <v>63.549892005743352</v>
      </c>
      <c r="BF43" s="2">
        <f t="shared" ref="BF43:BF106" si="153">IF(OR($B43 &lt; J$230, $B43 &gt; J$233), #N/A, ((1-FN43)*DR43) + (FN43 - GD43)*EH43 + (GD43*EX43))</f>
        <v>62.128725827569362</v>
      </c>
      <c r="BG43" s="2">
        <f t="shared" ref="BG43:BG106" si="154">IF(OR($B43 &lt; K$230, $B43 &gt; K$233), #N/A, ((1-FO43)*DS43) + (FO43 - GE43)*EI43 + (GE43*EY43))</f>
        <v>64.913690396735802</v>
      </c>
      <c r="BH43" s="2">
        <f t="shared" ref="BH43:BH106" si="155">IF(OR($B43 &lt; L$230, $B43 &gt; L$233), #N/A, ((1-FP43)*DT43) + (FP43 - GF43)*EJ43 + (GF43*EZ43))</f>
        <v>67.124116549290051</v>
      </c>
      <c r="BI43" s="2">
        <f t="shared" ref="BI43:BI106" si="156">IF(OR($B43 &lt; M$230, $B43 &gt; M$233), #N/A, ((1-FQ43)*DU43) + (FQ43 - GG43)*EK43 + (GG43*FA43))</f>
        <v>66.409989306623089</v>
      </c>
      <c r="BJ43" s="2">
        <f t="shared" ref="BJ43:BJ106" si="157">IF(OR($B43 &lt; N$230, $B43 &gt; N$233), #N/A, ((1-FR43)*DV43) + (FR43 - GH43)*EL43 + (GH43*FB43))</f>
        <v>63.687445807482348</v>
      </c>
      <c r="BK43" s="2">
        <f t="shared" ref="BK43:BK106" si="158">IF(OR($B43 &lt; O$230, $B43 &gt; O$233), #N/A, ((1-FS43)*DW43) + (FS43 - GI43)*EM43 + (GI43*FC43))</f>
        <v>60.384084656790115</v>
      </c>
      <c r="BL43" s="2">
        <f t="shared" ref="BL43:BL106" si="159">IF(OR($B43 &lt; P$230, $B43 &gt; P$233), #N/A, ((1-FT43)*DX43) + (FT43 - GJ43)*EN43 + (GJ43*FD43))</f>
        <v>57.790557774449617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75.629000000000005</v>
      </c>
      <c r="BP43" s="2">
        <f t="shared" si="39"/>
        <v>66.338999999999999</v>
      </c>
      <c r="BQ43" s="2">
        <f t="shared" si="40"/>
        <v>62.033999999999999</v>
      </c>
      <c r="BR43" s="2">
        <f t="shared" si="41"/>
        <v>62.847000000000001</v>
      </c>
      <c r="BS43" s="2">
        <f t="shared" si="42"/>
        <v>61.322000000000003</v>
      </c>
      <c r="BT43" s="2">
        <f t="shared" si="43"/>
        <v>62.567</v>
      </c>
      <c r="BU43" s="2">
        <f t="shared" si="44"/>
        <v>62.655999999999999</v>
      </c>
      <c r="BV43" s="2">
        <f t="shared" si="45"/>
        <v>60.966999999999999</v>
      </c>
      <c r="BW43" s="2">
        <f t="shared" si="46"/>
        <v>63.59</v>
      </c>
      <c r="BX43" s="2">
        <f t="shared" si="47"/>
        <v>68.656000000000006</v>
      </c>
      <c r="BY43" s="2">
        <f t="shared" si="48"/>
        <v>67.034000000000006</v>
      </c>
      <c r="BZ43" s="2">
        <f t="shared" si="49"/>
        <v>63.423999999999999</v>
      </c>
      <c r="CA43" s="2">
        <f t="shared" si="50"/>
        <v>59.78</v>
      </c>
      <c r="CB43" s="2">
        <f t="shared" si="51"/>
        <v>58.017000000000003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76.745556628056633</v>
      </c>
      <c r="DL43" s="2">
        <f t="shared" ref="DL43:DY58" si="161">BP$228*$B43+BP$229</f>
        <v>67.157648380566798</v>
      </c>
      <c r="DM43" s="2">
        <f t="shared" si="161"/>
        <v>62.876314459930299</v>
      </c>
      <c r="DN43" s="2">
        <f t="shared" si="161"/>
        <v>62.346531020899455</v>
      </c>
      <c r="DO43" s="2">
        <f t="shared" si="161"/>
        <v>62.093393837535025</v>
      </c>
      <c r="DP43" s="2">
        <f t="shared" si="161"/>
        <v>63.083432861432868</v>
      </c>
      <c r="DQ43" s="2">
        <f t="shared" si="161"/>
        <v>63.277724796224817</v>
      </c>
      <c r="DR43" s="2">
        <f t="shared" si="161"/>
        <v>61.555982843137272</v>
      </c>
      <c r="DS43" s="2">
        <f t="shared" si="161"/>
        <v>64.37039694423224</v>
      </c>
      <c r="DT43" s="2">
        <f t="shared" si="161"/>
        <v>66.599168907563012</v>
      </c>
      <c r="DU43" s="2">
        <f t="shared" si="161"/>
        <v>66.186223529411762</v>
      </c>
      <c r="DV43" s="2">
        <f t="shared" si="161"/>
        <v>64.186659802659804</v>
      </c>
      <c r="DW43" s="2">
        <f t="shared" si="161"/>
        <v>60.525305882352932</v>
      </c>
      <c r="DX43" s="2">
        <f t="shared" si="161"/>
        <v>57.436907642602471</v>
      </c>
      <c r="DY43" s="2">
        <f t="shared" si="161"/>
        <v>55.316310344827585</v>
      </c>
      <c r="EA43" s="2">
        <f t="shared" si="71"/>
        <v>66.527962326776731</v>
      </c>
      <c r="EB43" s="2">
        <f t="shared" si="72"/>
        <v>66.390899377873964</v>
      </c>
      <c r="EC43" s="2">
        <f t="shared" si="73"/>
        <v>61.803222801980311</v>
      </c>
      <c r="ED43" s="2">
        <f t="shared" si="74"/>
        <v>62.92056443592665</v>
      </c>
      <c r="EE43" s="2">
        <f t="shared" si="75"/>
        <v>61.657316114925848</v>
      </c>
      <c r="EF43" s="2">
        <f t="shared" si="76"/>
        <v>68.99826727031342</v>
      </c>
      <c r="EG43" s="2">
        <f t="shared" si="77"/>
        <v>66.401222681457924</v>
      </c>
      <c r="EH43" s="2">
        <f t="shared" si="78"/>
        <v>69.0502995880897</v>
      </c>
      <c r="EI43" s="2">
        <f t="shared" si="79"/>
        <v>71.142081704426431</v>
      </c>
      <c r="EJ43" s="2">
        <f t="shared" si="80"/>
        <v>73.581395606244755</v>
      </c>
      <c r="EK43" s="2">
        <f t="shared" si="81"/>
        <v>69.290909936856096</v>
      </c>
      <c r="EL43" s="2">
        <f t="shared" si="82"/>
        <v>58.140100021101503</v>
      </c>
      <c r="EM43" s="2">
        <f t="shared" si="83"/>
        <v>58.776779737771768</v>
      </c>
      <c r="EN43" s="2">
        <f t="shared" si="84"/>
        <v>62.547908105155493</v>
      </c>
      <c r="EO43" s="2">
        <f t="shared" si="85"/>
        <v>58.578006476951153</v>
      </c>
      <c r="EQ43" s="2">
        <f t="shared" si="86"/>
        <v>66.527962326776731</v>
      </c>
      <c r="ER43" s="2">
        <f t="shared" ref="ER43:FE58" si="162">CV$228*$B43+CV$229</f>
        <v>63.675966721449221</v>
      </c>
      <c r="ES43" s="2">
        <f t="shared" si="162"/>
        <v>62.603306510558163</v>
      </c>
      <c r="ET43" s="2">
        <f t="shared" si="162"/>
        <v>59.320456353945616</v>
      </c>
      <c r="EU43" s="2">
        <f t="shared" si="162"/>
        <v>60.33805980030661</v>
      </c>
      <c r="EV43" s="2">
        <f t="shared" si="162"/>
        <v>67.635102254654129</v>
      </c>
      <c r="EW43" s="2">
        <f t="shared" si="162"/>
        <v>67.31762059168841</v>
      </c>
      <c r="EX43" s="2">
        <f t="shared" si="162"/>
        <v>66.294132730537456</v>
      </c>
      <c r="EY43" s="2">
        <f t="shared" si="162"/>
        <v>67.78137276975022</v>
      </c>
      <c r="EZ43" s="2">
        <f t="shared" si="162"/>
        <v>72.004837638246812</v>
      </c>
      <c r="FA43" s="2">
        <f t="shared" si="162"/>
        <v>65.941078081937775</v>
      </c>
      <c r="FB43" s="2">
        <f t="shared" si="162"/>
        <v>63.04256998460454</v>
      </c>
      <c r="FC43" s="2">
        <f t="shared" si="162"/>
        <v>61.549099813262153</v>
      </c>
      <c r="FD43" s="2">
        <f t="shared" si="162"/>
        <v>62.596895143970151</v>
      </c>
      <c r="FE43" s="2">
        <f t="shared" si="162"/>
        <v>61.492098557254323</v>
      </c>
      <c r="FG43" s="2">
        <f t="shared" si="88"/>
        <v>0.13674035964778219</v>
      </c>
      <c r="FH43" s="2">
        <f t="shared" ref="FH43:FU58" si="163">POWER(10,($B43-D$231)/D$229)/(1+POWER(10,($B43-D$231)/D$229))</f>
        <v>0.10205129677828476</v>
      </c>
      <c r="FI43" s="2">
        <f t="shared" si="163"/>
        <v>8.3799363752980527E-2</v>
      </c>
      <c r="FJ43" s="2">
        <f t="shared" si="163"/>
        <v>9.1221620061172126E-2</v>
      </c>
      <c r="FK43" s="2">
        <f t="shared" si="163"/>
        <v>8.1053115804620018E-2</v>
      </c>
      <c r="FL43" s="2">
        <f t="shared" si="163"/>
        <v>8.390630039918591E-2</v>
      </c>
      <c r="FM43" s="2">
        <f t="shared" si="163"/>
        <v>8.7133844921634271E-2</v>
      </c>
      <c r="FN43" s="2">
        <f t="shared" si="163"/>
        <v>7.6425758360472815E-2</v>
      </c>
      <c r="FO43" s="2">
        <f t="shared" si="163"/>
        <v>8.0233269159112969E-2</v>
      </c>
      <c r="FP43" s="2">
        <f t="shared" si="163"/>
        <v>7.5184870403335005E-2</v>
      </c>
      <c r="FQ43" s="2">
        <f t="shared" si="163"/>
        <v>7.2081114318657796E-2</v>
      </c>
      <c r="FR43" s="2">
        <f t="shared" si="163"/>
        <v>8.2567470300416335E-2</v>
      </c>
      <c r="FS43" s="2">
        <f t="shared" si="163"/>
        <v>8.0775277124917638E-2</v>
      </c>
      <c r="FT43" s="2">
        <f t="shared" si="163"/>
        <v>6.919387216132214E-2</v>
      </c>
      <c r="FU43" s="2">
        <f t="shared" si="163"/>
        <v>5.4547702342659939E-2</v>
      </c>
      <c r="FW43" s="2">
        <f t="shared" si="112"/>
        <v>4.2860585356421132E-9</v>
      </c>
      <c r="FX43" s="2">
        <f t="shared" ref="FX43:FX106" si="164">POWER(10,($B43-D$232)/D$229)/(1+POWER(10,($B43-D$232)/D$229))</f>
        <v>3.91159653691594E-6</v>
      </c>
      <c r="FY43" s="2">
        <f t="shared" ref="FY43:FY106" si="165">POWER(10,($B43-E$232)/E$229)/(1+POWER(10,($B43-E$232)/E$229))</f>
        <v>4.7945973172809567E-6</v>
      </c>
      <c r="FZ43" s="2">
        <f t="shared" ref="FZ43:FZ106" si="166">POWER(10,($B43-F$232)/F$229)/(1+POWER(10,($B43-F$232)/F$229))</f>
        <v>5.1876609504203421E-6</v>
      </c>
      <c r="GA43" s="2">
        <f t="shared" ref="GA43:GA106" si="167">POWER(10,($B43-G$232)/G$229)/(1+POWER(10,($B43-G$232)/G$229))</f>
        <v>4.6756367003155235E-6</v>
      </c>
      <c r="GB43" s="2">
        <f t="shared" ref="GB43:GB106" si="168">POWER(10,($B43-H$232)/H$229)/(1+POWER(10,($B43-H$232)/H$229))</f>
        <v>5.0430417315504059E-6</v>
      </c>
      <c r="GC43" s="2">
        <f t="shared" ref="GC43:GC106" si="169">POWER(10,($B43-I$232)/I$229)/(1+POWER(10,($B43-I$232)/I$229))</f>
        <v>5.2697343892370886E-6</v>
      </c>
      <c r="GD43" s="2">
        <f t="shared" ref="GD43:GD106" si="170">POWER(10,($B43-J$232)/J$229)/(1+POWER(10,($B43-J$232)/J$229))</f>
        <v>5.7529878673737338E-6</v>
      </c>
      <c r="GE43" s="2">
        <f t="shared" ref="GE43:GE106" si="171">POWER(10,($B43-K$232)/K$229)/(1+POWER(10,($B43-K$232)/K$229))</f>
        <v>6.2348516824736575E-6</v>
      </c>
      <c r="GF43" s="2">
        <f t="shared" ref="GF43:GF106" si="172">POWER(10,($B43-L$232)/L$229)/(1+POWER(10,($B43-L$232)/L$229))</f>
        <v>6.4493283921877066E-6</v>
      </c>
      <c r="GG43" s="2">
        <f t="shared" ref="GG43:GG106" si="173">POWER(10,($B43-M$232)/M$229)/(1+POWER(10,($B43-M$232)/M$229))</f>
        <v>7.0089032115746414E-6</v>
      </c>
      <c r="GH43" s="2">
        <f t="shared" ref="GH43:GH106" si="174">POWER(10,($B43-N$232)/N$229)/(1+POWER(10,($B43-N$232)/N$229))</f>
        <v>7.1698564825783093E-6</v>
      </c>
      <c r="GI43" s="2">
        <f t="shared" ref="GI43:GI106" si="175">POWER(10,($B43-O$232)/O$229)/(1+POWER(10,($B43-O$232)/O$229))</f>
        <v>5.9366615126998148E-6</v>
      </c>
      <c r="GJ43" s="2">
        <f t="shared" ref="GJ43:GJ106" si="176">POWER(10,($B43-P$232)/P$229)/(1+POWER(10,($B43-P$232)/P$229))</f>
        <v>4.4751592459716868E-6</v>
      </c>
      <c r="GK43" s="2">
        <f t="shared" ref="GK43:GK106" si="177">POWER(10,($B43-Q$232)/Q$229)/(1+POWER(10,($B43-Q$232)/Q$229))</f>
        <v>3.0391309823341708E-6</v>
      </c>
      <c r="GM43" s="86">
        <f t="shared" si="113"/>
        <v>1.4010204003511889E-7</v>
      </c>
      <c r="GN43" s="86">
        <f t="shared" ref="GN43:GN106" si="178" xml:space="preserve"> _xlfn.NORM.DIST($B43, D$7, ABS(D$11), TRUE) * _xlfn.NORM.DIST(($B43 - D$7)*D$15, 0, ABS(D$11), TRUE) * 2</f>
        <v>5.6129821458263452E-8</v>
      </c>
      <c r="GO43" s="86">
        <f t="shared" ref="GO43:GO106" si="179" xml:space="preserve"> _xlfn.NORM.DIST($B43, E$7, ABS(E$11), TRUE) * _xlfn.NORM.DIST(($B43 - E$7)*E$15, 0, ABS(E$11), TRUE) * 2</f>
        <v>2.2967880030079654E-9</v>
      </c>
      <c r="GP43" s="86">
        <f t="shared" ref="GP43:GP106" si="180" xml:space="preserve"> _xlfn.NORM.DIST($B43, F$7, ABS(F$11), TRUE) * _xlfn.NORM.DIST(($B43 - F$7)*F$15, 0, ABS(F$11), TRUE) * 2</f>
        <v>9.5720524596683833E-10</v>
      </c>
      <c r="GQ43" s="86">
        <f t="shared" ref="GQ43:GQ106" si="181" xml:space="preserve"> _xlfn.NORM.DIST($B43, G$7, ABS(G$11), TRUE) * _xlfn.NORM.DIST(($B43 - G$7)*G$15, 0, ABS(G$11), TRUE) * 2</f>
        <v>8.5552906324539895E-11</v>
      </c>
      <c r="GR43" s="86">
        <f t="shared" ref="GR43:GR106" si="182" xml:space="preserve"> _xlfn.NORM.DIST($B43, H$7, ABS(H$11), TRUE) * _xlfn.NORM.DIST(($B43 - H$7)*H$15, 0, ABS(H$11), TRUE) * 2</f>
        <v>1.0918091738135776E-10</v>
      </c>
      <c r="GS43" s="86">
        <f t="shared" ref="GS43:GS106" si="183" xml:space="preserve"> _xlfn.NORM.DIST($B43, I$7, ABS(I$11), TRUE) * _xlfn.NORM.DIST(($B43 - I$7)*I$15, 0, ABS(I$11), TRUE) * 2</f>
        <v>2.1633502747077305E-10</v>
      </c>
      <c r="GT43" s="86">
        <f t="shared" ref="GT43:GT106" si="184" xml:space="preserve"> _xlfn.NORM.DIST($B43, J$7, ABS(J$11), TRUE) * _xlfn.NORM.DIST(($B43 - J$7)*J$15, 0, ABS(J$11), TRUE) * 2</f>
        <v>2.8229801942891029E-12</v>
      </c>
      <c r="GU43" s="86">
        <f t="shared" ref="GU43:GU106" si="185" xml:space="preserve"> _xlfn.NORM.DIST($B43, K$7, ABS(K$11), TRUE) * _xlfn.NORM.DIST(($B43 - K$7)*K$15, 0, ABS(K$11), TRUE) * 2</f>
        <v>2.8679428980562569E-11</v>
      </c>
      <c r="GV43" s="86">
        <f t="shared" ref="GV43:GV106" si="186" xml:space="preserve"> _xlfn.NORM.DIST($B43, L$7, ABS(L$11), TRUE) * _xlfn.NORM.DIST(($B43 - L$7)*L$15, 0, ABS(L$11), TRUE) * 2</f>
        <v>2.123598616680444E-11</v>
      </c>
      <c r="GW43" s="86">
        <f t="shared" ref="GW43:GW106" si="187" xml:space="preserve"> _xlfn.NORM.DIST($B43, M$7, ABS(M$11), TRUE) * _xlfn.NORM.DIST(($B43 - M$7)*M$15, 0, ABS(M$11), TRUE) * 2</f>
        <v>3.7223618317184225E-12</v>
      </c>
      <c r="GX43" s="86">
        <f t="shared" ref="GX43:GX106" si="188" xml:space="preserve"> _xlfn.NORM.DIST($B43, N$7, ABS(N$11), TRUE) * _xlfn.NORM.DIST(($B43 - N$7)*N$15, 0, ABS(N$11), TRUE) * 2</f>
        <v>1.3115535585984657E-10</v>
      </c>
      <c r="GY43" s="86">
        <f t="shared" ref="GY43:GY106" si="189" xml:space="preserve"> _xlfn.NORM.DIST($B43, O$7, ABS(O$11), TRUE) * _xlfn.NORM.DIST(($B43 - O$7)*O$15, 0, ABS(O$11), TRUE) * 2</f>
        <v>6.3689009044743768E-11</v>
      </c>
      <c r="GZ43" s="86">
        <f t="shared" ref="GZ43:GZ106" si="190" xml:space="preserve"> _xlfn.NORM.DIST($B43, P$7, ABS(P$11), TRUE) * _xlfn.NORM.DIST(($B43 - P$7)*P$15, 0, ABS(P$11), TRUE) * 2</f>
        <v>1.0544987945833674E-12</v>
      </c>
      <c r="HA43" s="86">
        <f t="shared" ref="HA43:HA106" si="191" xml:space="preserve"> _xlfn.NORM.DIST($B43, Q$7, ABS(Q$11), TRUE) * _xlfn.NORM.DIST(($B43 - Q$7)*Q$15, 0, ABS(Q$11), TRUE) * 2</f>
        <v>1.3400099469237765E-16</v>
      </c>
      <c r="HC43" s="86">
        <f t="shared" si="145"/>
        <v>3.7821808733587136E-20</v>
      </c>
      <c r="HD43" s="86">
        <f t="shared" ref="HD43:HD106" si="192" xml:space="preserve"> _xlfn.NORM.DIST($B43, D$8, ABS(D$12), TRUE) * _xlfn.NORM.DIST(($B43 - D$8)*D$16, 0, ABS(D$12), TRUE) * 2</f>
        <v>1.2682713626158636E-23</v>
      </c>
      <c r="HE43" s="86">
        <f t="shared" ref="HE43:HE106" si="193" xml:space="preserve"> _xlfn.NORM.DIST($B43, E$8, ABS(E$12), TRUE) * _xlfn.NORM.DIST(($B43 - E$8)*E$16, 0, ABS(E$12), TRUE) * 2</f>
        <v>1.0466040415877478E-25</v>
      </c>
      <c r="HF43" s="86">
        <f t="shared" ref="HF43:HF106" si="194" xml:space="preserve"> _xlfn.NORM.DIST($B43, F$8, ABS(F$12), TRUE) * _xlfn.NORM.DIST(($B43 - F$8)*F$16, 0, ABS(F$12), TRUE) * 2</f>
        <v>2.6735555564541576E-26</v>
      </c>
      <c r="HG43" s="86">
        <f t="shared" ref="HG43:HG106" si="195" xml:space="preserve"> _xlfn.NORM.DIST($B43, G$8, ABS(G$12), TRUE) * _xlfn.NORM.DIST(($B43 - G$8)*G$16, 0, ABS(G$12), TRUE) * 2</f>
        <v>5.7227848487864498E-30</v>
      </c>
      <c r="HH43" s="86">
        <f t="shared" ref="HH43:HH106" si="196" xml:space="preserve"> _xlfn.NORM.DIST($B43, H$8, ABS(H$12), TRUE) * _xlfn.NORM.DIST(($B43 - H$8)*H$16, 0, ABS(H$12), TRUE) * 2</f>
        <v>4.083001882902563E-29</v>
      </c>
      <c r="HI43" s="86">
        <f t="shared" ref="HI43:HI106" si="197" xml:space="preserve"> _xlfn.NORM.DIST($B43, I$8, ABS(I$12), TRUE) * _xlfn.NORM.DIST(($B43 - I$8)*I$16, 0, ABS(I$12), TRUE) * 2</f>
        <v>4.9239681834306957E-26</v>
      </c>
      <c r="HJ43" s="86">
        <f t="shared" ref="HJ43:HJ106" si="198" xml:space="preserve"> _xlfn.NORM.DIST($B43, J$8, ABS(J$12), TRUE) * _xlfn.NORM.DIST(($B43 - J$8)*J$16, 0, ABS(J$12), TRUE) * 2</f>
        <v>2.6998717137127437E-31</v>
      </c>
      <c r="HK43" s="86">
        <f t="shared" ref="HK43:HK106" si="199" xml:space="preserve"> _xlfn.NORM.DIST($B43, K$8, ABS(K$12), TRUE) * _xlfn.NORM.DIST(($B43 - K$8)*K$16, 0, ABS(K$12), TRUE) * 2</f>
        <v>3.6667784434838529E-30</v>
      </c>
      <c r="HL43" s="86">
        <f t="shared" ref="HL43:HL106" si="200" xml:space="preserve"> _xlfn.NORM.DIST($B43, L$8, ABS(L$12), TRUE) * _xlfn.NORM.DIST(($B43 - L$8)*L$16, 0, ABS(L$12), TRUE) * 2</f>
        <v>1.7138300481315626E-24</v>
      </c>
      <c r="HM43" s="86">
        <f t="shared" ref="HM43:HM106" si="201" xml:space="preserve"> _xlfn.NORM.DIST($B43, M$8, ABS(M$12), TRUE) * _xlfn.NORM.DIST(($B43 - M$8)*M$16, 0, ABS(M$12), TRUE) * 2</f>
        <v>7.7967499010513621E-29</v>
      </c>
      <c r="HN43" s="86">
        <f t="shared" ref="HN43:HN106" si="202" xml:space="preserve"> _xlfn.NORM.DIST($B43, N$8, ABS(N$12), TRUE) * _xlfn.NORM.DIST(($B43 - N$8)*N$16, 0, ABS(N$12), TRUE) * 2</f>
        <v>1.3382519655067773E-27</v>
      </c>
      <c r="HO43" s="86">
        <f t="shared" ref="HO43:HO106" si="203" xml:space="preserve"> _xlfn.NORM.DIST($B43, O$8, ABS(O$12), TRUE) * _xlfn.NORM.DIST(($B43 - O$8)*O$16, 0, ABS(O$12), TRUE) * 2</f>
        <v>2.1446403612667457E-27</v>
      </c>
      <c r="HP43" s="86">
        <f t="shared" ref="HP43:HP106" si="204" xml:space="preserve"> _xlfn.NORM.DIST($B43, P$8, ABS(P$12), TRUE) * _xlfn.NORM.DIST(($B43 - P$8)*P$16, 0, ABS(P$12), TRUE) * 2</f>
        <v>5.1533115074915784E-29</v>
      </c>
      <c r="HQ43" s="86">
        <f t="shared" ref="HQ43:HQ106" si="205" xml:space="preserve"> _xlfn.NORM.DIST($B43, Q$8, ABS(Q$12), TRUE) * _xlfn.NORM.DIST(($B43 - Q$8)*Q$16, 0, ABS(Q$12), TRUE) * 2</f>
        <v>1.8103938673374808E-40</v>
      </c>
      <c r="HS43" s="86">
        <f t="shared" si="114"/>
        <v>1.7137131559557343E-151</v>
      </c>
      <c r="HT43" s="86">
        <f t="shared" ref="HT43:HT106" si="206" xml:space="preserve"> _xlfn.NORM.DIST($B43, D$9, ABS(D$13), TRUE) * _xlfn.NORM.DIST(($B43 - D$9)*D$17, 0, ABS(D$13), TRUE) * 2</f>
        <v>2.6436978059580335E-109</v>
      </c>
      <c r="HU43" s="86">
        <f t="shared" ref="HU43:HU106" si="207" xml:space="preserve"> _xlfn.NORM.DIST($B43, E$9, ABS(E$13), TRUE) * _xlfn.NORM.DIST(($B43 - E$9)*E$17, 0, ABS(E$13), TRUE) * 2</f>
        <v>1.9901273221775529E-114</v>
      </c>
      <c r="HV43" s="86">
        <f t="shared" ref="HV43:HV106" si="208" xml:space="preserve"> _xlfn.NORM.DIST($B43, F$9, ABS(F$13), TRUE) * _xlfn.NORM.DIST(($B43 - F$9)*F$17, 0, ABS(F$13), TRUE) * 2</f>
        <v>2.0408892489281521E-123</v>
      </c>
      <c r="HW43" s="86">
        <f t="shared" ref="HW43:HW106" si="209" xml:space="preserve"> _xlfn.NORM.DIST($B43, G$9, ABS(G$13), TRUE) * _xlfn.NORM.DIST(($B43 - G$9)*G$17, 0, ABS(G$13), TRUE) * 2</f>
        <v>4.9407523236148618E-141</v>
      </c>
      <c r="HX43" s="86">
        <f t="shared" ref="HX43:HX106" si="210" xml:space="preserve"> _xlfn.NORM.DIST($B43, H$9, ABS(H$13), TRUE) * _xlfn.NORM.DIST(($B43 - H$9)*H$17, 0, ABS(H$13), TRUE) * 2</f>
        <v>2.9840859565850078E-138</v>
      </c>
      <c r="HY43" s="86">
        <f t="shared" ref="HY43:HY106" si="211" xml:space="preserve"> _xlfn.NORM.DIST($B43, I$9, ABS(I$13), TRUE) * _xlfn.NORM.DIST(($B43 - I$9)*I$17, 0, ABS(I$13), TRUE) * 2</f>
        <v>2.5136597552388356E-122</v>
      </c>
      <c r="HZ43" s="86">
        <f t="shared" ref="HZ43:HZ106" si="212" xml:space="preserve"> _xlfn.NORM.DIST($B43, J$9, ABS(J$13), TRUE) * _xlfn.NORM.DIST(($B43 - J$9)*J$17, 0, ABS(J$13), TRUE) * 2</f>
        <v>9.8930363307972585E-147</v>
      </c>
      <c r="IA43" s="86">
        <f t="shared" ref="IA43:IA106" si="213" xml:space="preserve"> _xlfn.NORM.DIST($B43, K$9, ABS(K$13), TRUE) * _xlfn.NORM.DIST(($B43 - K$9)*K$17, 0, ABS(K$13), TRUE) * 2</f>
        <v>4.2320618471758088E-140</v>
      </c>
      <c r="IB43" s="86">
        <f t="shared" ref="IB43:IB106" si="214" xml:space="preserve"> _xlfn.NORM.DIST($B43, L$9, ABS(L$13), TRUE) * _xlfn.NORM.DIST(($B43 - L$9)*L$17, 0, ABS(L$13), TRUE) * 2</f>
        <v>1.9449361957289159E-111</v>
      </c>
      <c r="IC43" s="86">
        <f t="shared" ref="IC43:IC106" si="215" xml:space="preserve"> _xlfn.NORM.DIST($B43, M$9, ABS(M$13), TRUE) * _xlfn.NORM.DIST(($B43 - M$9)*M$17, 0, ABS(M$13), TRUE) * 2</f>
        <v>1.5644852794123531E-131</v>
      </c>
      <c r="ID43" s="86">
        <f t="shared" ref="ID43:ID106" si="216" xml:space="preserve"> _xlfn.NORM.DIST($B43, N$9, ABS(N$13), TRUE) * _xlfn.NORM.DIST(($B43 - N$9)*N$17, 0, ABS(N$13), TRUE) * 2</f>
        <v>3.6857748394839266E-127</v>
      </c>
      <c r="IE43" s="86">
        <f t="shared" ref="IE43:IE106" si="217" xml:space="preserve"> _xlfn.NORM.DIST($B43, O$9, ABS(O$13), TRUE) * _xlfn.NORM.DIST(($B43 - O$9)*O$17, 0, ABS(O$13), TRUE) * 2</f>
        <v>9.0599259948735121E-128</v>
      </c>
      <c r="IF43" s="86">
        <f t="shared" ref="IF43:IF106" si="218" xml:space="preserve"> _xlfn.NORM.DIST($B43, P$9, ABS(P$13), TRUE) * _xlfn.NORM.DIST(($B43 - P$9)*P$17, 0, ABS(P$13), TRUE) * 2</f>
        <v>2.5044054027902115E-84</v>
      </c>
      <c r="IG43" s="86">
        <f t="shared" ref="IG43:IG106" si="219" xml:space="preserve"> _xlfn.NORM.DIST($B43, Q$9, ABS(Q$13), TRUE) * _xlfn.NORM.DIST(($B43 - Q$9)*Q$17, 0, ABS(Q$13), TRUE) * 2</f>
        <v>8.7629014336766737E-68</v>
      </c>
      <c r="II43" s="86">
        <f t="shared" si="115"/>
        <v>0</v>
      </c>
      <c r="IJ43" s="86">
        <f t="shared" si="116"/>
        <v>9.789708590719282E-232</v>
      </c>
      <c r="IK43" s="86">
        <f t="shared" si="117"/>
        <v>7.0291132914442388E-237</v>
      </c>
      <c r="IL43" s="86">
        <f t="shared" si="118"/>
        <v>2.2067622000820781E-263</v>
      </c>
      <c r="IM43" s="86">
        <f t="shared" si="119"/>
        <v>2.8596401228871005E-294</v>
      </c>
      <c r="IN43" s="86">
        <f t="shared" si="120"/>
        <v>1.2918691470840332E-289</v>
      </c>
      <c r="IO43" s="86">
        <f t="shared" si="121"/>
        <v>1.7403269741015076E-255</v>
      </c>
      <c r="IP43" s="86">
        <f t="shared" si="122"/>
        <v>1.7734253744297822E-307</v>
      </c>
      <c r="IQ43" s="86">
        <f t="shared" si="123"/>
        <v>4.0541088486353749E-295</v>
      </c>
      <c r="IR43" s="86">
        <f t="shared" si="124"/>
        <v>6.4558372257434998E-230</v>
      </c>
      <c r="IS43" s="86">
        <f t="shared" si="125"/>
        <v>4.7832646098865033E-271</v>
      </c>
      <c r="IT43" s="86">
        <f t="shared" si="126"/>
        <v>1.3746245746040096E-264</v>
      </c>
      <c r="IU43" s="86">
        <f t="shared" si="127"/>
        <v>6.9958394088583887E-266</v>
      </c>
      <c r="IV43" s="86">
        <f t="shared" si="128"/>
        <v>2.7651461993859743E-242</v>
      </c>
      <c r="IW43" s="86">
        <f t="shared" si="129"/>
        <v>3.770645238400122E-125</v>
      </c>
      <c r="IY43" s="86">
        <f t="shared" si="130"/>
        <v>1.4010204003515672E-7</v>
      </c>
      <c r="IZ43" s="86">
        <f t="shared" si="131"/>
        <v>5.6129821458263465E-8</v>
      </c>
      <c r="JA43" s="86">
        <f t="shared" si="132"/>
        <v>2.2967880030079654E-9</v>
      </c>
      <c r="JB43" s="86">
        <f t="shared" si="133"/>
        <v>9.5720524596683833E-10</v>
      </c>
      <c r="JC43" s="86">
        <f t="shared" si="134"/>
        <v>8.5552906324539895E-11</v>
      </c>
      <c r="JD43" s="86">
        <f t="shared" si="135"/>
        <v>1.0918091738135776E-10</v>
      </c>
      <c r="JE43" s="86">
        <f t="shared" si="136"/>
        <v>2.163350274707731E-10</v>
      </c>
      <c r="JF43" s="86">
        <f t="shared" si="137"/>
        <v>2.8229801942891029E-12</v>
      </c>
      <c r="JG43" s="86">
        <f t="shared" si="138"/>
        <v>2.8679428980562569E-11</v>
      </c>
      <c r="JH43" s="86">
        <f t="shared" si="139"/>
        <v>2.1235986166806152E-11</v>
      </c>
      <c r="JI43" s="86">
        <f t="shared" si="140"/>
        <v>3.7223618317184225E-12</v>
      </c>
      <c r="JJ43" s="86">
        <f t="shared" si="141"/>
        <v>1.3115535585984657E-10</v>
      </c>
      <c r="JK43" s="86">
        <f t="shared" si="142"/>
        <v>6.3689009044743768E-11</v>
      </c>
      <c r="JL43" s="86">
        <f t="shared" si="143"/>
        <v>1.0544987945833674E-12</v>
      </c>
      <c r="JM43" s="86">
        <f t="shared" si="144"/>
        <v>1.3400099469237765E-16</v>
      </c>
    </row>
    <row r="44" spans="2:273" x14ac:dyDescent="0.25">
      <c r="B44" s="2">
        <v>17</v>
      </c>
      <c r="C44" s="37">
        <v>76.742999999999995</v>
      </c>
      <c r="D44" s="37">
        <v>65.745999999999995</v>
      </c>
      <c r="E44" s="37">
        <v>62.661000000000001</v>
      </c>
      <c r="F44" s="37">
        <v>62.796999999999997</v>
      </c>
      <c r="G44" s="37">
        <v>61.982999999999997</v>
      </c>
      <c r="H44" s="37">
        <v>62.55</v>
      </c>
      <c r="I44" s="37">
        <v>61.984000000000002</v>
      </c>
      <c r="J44" s="37">
        <v>62.77</v>
      </c>
      <c r="K44" s="37">
        <v>65.097999999999999</v>
      </c>
      <c r="L44" s="37">
        <v>67.721000000000004</v>
      </c>
      <c r="M44" s="37">
        <v>66.414000000000001</v>
      </c>
      <c r="N44" s="37">
        <v>64.424000000000007</v>
      </c>
      <c r="O44" s="37">
        <v>60.085000000000001</v>
      </c>
      <c r="P44" s="37">
        <v>56.728999999999999</v>
      </c>
      <c r="Q44" s="37">
        <v>56.491999999999997</v>
      </c>
      <c r="S44" s="4">
        <f t="shared" si="8"/>
        <v>75.410555831830095</v>
      </c>
      <c r="T44" s="4">
        <f t="shared" si="9"/>
        <v>67.277782768413843</v>
      </c>
      <c r="U44" s="4">
        <f t="shared" si="10"/>
        <v>63.010914318848407</v>
      </c>
      <c r="V44" s="4">
        <f t="shared" si="11"/>
        <v>62.598196824163715</v>
      </c>
      <c r="W44" s="4">
        <f t="shared" si="12"/>
        <v>62.29552185399011</v>
      </c>
      <c r="X44" s="4">
        <f t="shared" si="13"/>
        <v>63.868049955073005</v>
      </c>
      <c r="Y44" s="4">
        <f t="shared" si="14"/>
        <v>63.845737586138547</v>
      </c>
      <c r="Z44" s="4">
        <f t="shared" si="15"/>
        <v>62.395722673812855</v>
      </c>
      <c r="AA44" s="4">
        <f t="shared" si="16"/>
        <v>65.109039001940403</v>
      </c>
      <c r="AB44" s="4">
        <f t="shared" si="17"/>
        <v>67.372674598942481</v>
      </c>
      <c r="AC44" s="4">
        <f t="shared" si="18"/>
        <v>66.632546360087176</v>
      </c>
      <c r="AD44" s="4">
        <f t="shared" si="19"/>
        <v>63.795783338213795</v>
      </c>
      <c r="AE44" s="4">
        <f t="shared" si="20"/>
        <v>60.549322017291757</v>
      </c>
      <c r="AF44" s="4">
        <f t="shared" si="21"/>
        <v>57.993462591218893</v>
      </c>
      <c r="AG44" s="4" t="e">
        <f t="shared" si="22"/>
        <v>#N/A</v>
      </c>
      <c r="AI44" s="4">
        <f t="shared" si="23"/>
        <v>1.3324441681699</v>
      </c>
      <c r="AJ44" s="4">
        <f t="shared" si="24"/>
        <v>-1.5317827684138479</v>
      </c>
      <c r="AK44" s="4">
        <f t="shared" si="25"/>
        <v>-0.34991431884840551</v>
      </c>
      <c r="AL44" s="4">
        <f t="shared" si="26"/>
        <v>0.19880317583628226</v>
      </c>
      <c r="AM44" s="4">
        <f t="shared" si="27"/>
        <v>-0.31252185399011267</v>
      </c>
      <c r="AN44" s="4">
        <f t="shared" si="28"/>
        <v>-1.3180499550730076</v>
      </c>
      <c r="AO44" s="4">
        <f t="shared" si="29"/>
        <v>-1.8617375861385455</v>
      </c>
      <c r="AP44" s="4">
        <f t="shared" si="30"/>
        <v>0.37427732618714771</v>
      </c>
      <c r="AQ44" s="4">
        <f t="shared" si="31"/>
        <v>-1.1039001940403637E-2</v>
      </c>
      <c r="AR44" s="4">
        <f t="shared" si="32"/>
        <v>0.3483254010575223</v>
      </c>
      <c r="AS44" s="4">
        <f t="shared" si="33"/>
        <v>-0.21854636008717421</v>
      </c>
      <c r="AT44" s="4">
        <f t="shared" si="34"/>
        <v>0.62821666178621172</v>
      </c>
      <c r="AU44" s="4">
        <f t="shared" si="35"/>
        <v>-0.46432201729175659</v>
      </c>
      <c r="AV44" s="4">
        <f t="shared" si="146"/>
        <v>-1.2644625912188943</v>
      </c>
      <c r="AW44" s="4">
        <f t="shared" si="146"/>
        <v>0</v>
      </c>
      <c r="AY44" s="2">
        <f t="shared" si="96"/>
        <v>75.410119332505019</v>
      </c>
      <c r="AZ44" s="2">
        <f t="shared" si="147"/>
        <v>67.277622390239671</v>
      </c>
      <c r="BA44" s="2">
        <f t="shared" si="148"/>
        <v>63.010905533097272</v>
      </c>
      <c r="BB44" s="2">
        <f t="shared" si="149"/>
        <v>62.598192934325446</v>
      </c>
      <c r="BC44" s="2">
        <f t="shared" si="150"/>
        <v>62.295521434178752</v>
      </c>
      <c r="BD44" s="2">
        <f t="shared" si="151"/>
        <v>63.868049434026204</v>
      </c>
      <c r="BE44" s="2">
        <f t="shared" si="152"/>
        <v>63.845736606807399</v>
      </c>
      <c r="BF44" s="2">
        <f t="shared" si="153"/>
        <v>62.39572265643627</v>
      </c>
      <c r="BG44" s="2">
        <f t="shared" si="154"/>
        <v>65.109038857451878</v>
      </c>
      <c r="BH44" s="2">
        <f t="shared" si="155"/>
        <v>67.372674494597732</v>
      </c>
      <c r="BI44" s="2">
        <f t="shared" si="156"/>
        <v>66.632546339123635</v>
      </c>
      <c r="BJ44" s="2">
        <f t="shared" si="157"/>
        <v>63.795782723086539</v>
      </c>
      <c r="BK44" s="2">
        <f t="shared" si="158"/>
        <v>60.549321691908062</v>
      </c>
      <c r="BL44" s="2">
        <f t="shared" si="159"/>
        <v>57.993462584429189</v>
      </c>
      <c r="BM44" s="2" t="e">
        <f t="shared" si="160"/>
        <v>#N/A</v>
      </c>
      <c r="BO44" s="2">
        <f t="shared" si="38"/>
        <v>76.742999999999995</v>
      </c>
      <c r="BP44" s="2">
        <f t="shared" si="39"/>
        <v>65.745999999999995</v>
      </c>
      <c r="BQ44" s="2">
        <f t="shared" si="40"/>
        <v>62.661000000000001</v>
      </c>
      <c r="BR44" s="2">
        <f t="shared" si="41"/>
        <v>62.796999999999997</v>
      </c>
      <c r="BS44" s="2">
        <f t="shared" si="42"/>
        <v>61.982999999999997</v>
      </c>
      <c r="BT44" s="2">
        <f t="shared" si="43"/>
        <v>62.55</v>
      </c>
      <c r="BU44" s="2">
        <f t="shared" si="44"/>
        <v>61.984000000000002</v>
      </c>
      <c r="BV44" s="2">
        <f t="shared" si="45"/>
        <v>62.77</v>
      </c>
      <c r="BW44" s="2">
        <f t="shared" si="46"/>
        <v>65.097999999999999</v>
      </c>
      <c r="BX44" s="2">
        <f t="shared" si="47"/>
        <v>67.721000000000004</v>
      </c>
      <c r="BY44" s="2">
        <f t="shared" si="48"/>
        <v>66.414000000000001</v>
      </c>
      <c r="BZ44" s="2">
        <f t="shared" si="49"/>
        <v>64.424000000000007</v>
      </c>
      <c r="CA44" s="2">
        <f t="shared" si="50"/>
        <v>60.085000000000001</v>
      </c>
      <c r="CB44" s="2">
        <f t="shared" si="51"/>
        <v>56.728999999999999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76.963296653796647</v>
      </c>
      <c r="DL44" s="2">
        <f t="shared" si="161"/>
        <v>67.399457894736841</v>
      </c>
      <c r="DM44" s="2">
        <f t="shared" si="161"/>
        <v>63.138661324041799</v>
      </c>
      <c r="DN44" s="2">
        <f t="shared" si="161"/>
        <v>62.573357916621092</v>
      </c>
      <c r="DO44" s="2">
        <f t="shared" si="161"/>
        <v>62.365676750700288</v>
      </c>
      <c r="DP44" s="2">
        <f t="shared" si="161"/>
        <v>63.366567739167742</v>
      </c>
      <c r="DQ44" s="2">
        <f t="shared" si="161"/>
        <v>63.590113341913359</v>
      </c>
      <c r="DR44" s="2">
        <f t="shared" si="161"/>
        <v>61.80579668003567</v>
      </c>
      <c r="DS44" s="2">
        <f t="shared" si="161"/>
        <v>64.547883116883114</v>
      </c>
      <c r="DT44" s="2">
        <f t="shared" si="161"/>
        <v>66.834073949579818</v>
      </c>
      <c r="DU44" s="2">
        <f t="shared" si="161"/>
        <v>66.417742857142855</v>
      </c>
      <c r="DV44" s="2">
        <f t="shared" si="161"/>
        <v>64.355545903045908</v>
      </c>
      <c r="DW44" s="2">
        <f t="shared" si="161"/>
        <v>60.725503361344529</v>
      </c>
      <c r="DX44" s="2">
        <f t="shared" si="161"/>
        <v>57.630505570409952</v>
      </c>
      <c r="DY44" s="2">
        <f t="shared" si="161"/>
        <v>55.454741379310342</v>
      </c>
      <c r="EA44" s="2">
        <f t="shared" si="71"/>
        <v>66.467479088908661</v>
      </c>
      <c r="EB44" s="2">
        <f t="shared" si="72"/>
        <v>66.300023559642966</v>
      </c>
      <c r="EC44" s="2">
        <f t="shared" si="73"/>
        <v>61.736974225673229</v>
      </c>
      <c r="ED44" s="2">
        <f t="shared" si="74"/>
        <v>62.82404161055284</v>
      </c>
      <c r="EE44" s="2">
        <f t="shared" si="75"/>
        <v>61.570191095734479</v>
      </c>
      <c r="EF44" s="2">
        <f t="shared" si="76"/>
        <v>68.861577695899285</v>
      </c>
      <c r="EG44" s="2">
        <f t="shared" si="77"/>
        <v>66.288102840021466</v>
      </c>
      <c r="EH44" s="2">
        <f t="shared" si="78"/>
        <v>68.897668849819723</v>
      </c>
      <c r="EI44" s="2">
        <f t="shared" si="79"/>
        <v>70.976170993881254</v>
      </c>
      <c r="EJ44" s="2">
        <f t="shared" si="80"/>
        <v>73.4149558006918</v>
      </c>
      <c r="EK44" s="2">
        <f t="shared" si="81"/>
        <v>69.154782051282055</v>
      </c>
      <c r="EL44" s="2">
        <f t="shared" si="82"/>
        <v>58.122924140113952</v>
      </c>
      <c r="EM44" s="2">
        <f t="shared" si="83"/>
        <v>58.720580790478223</v>
      </c>
      <c r="EN44" s="2">
        <f t="shared" si="84"/>
        <v>62.446398935428377</v>
      </c>
      <c r="EO44" s="2">
        <f t="shared" si="85"/>
        <v>58.524315151115132</v>
      </c>
      <c r="EQ44" s="2">
        <f t="shared" si="86"/>
        <v>66.467479088908661</v>
      </c>
      <c r="ER44" s="2">
        <f t="shared" si="162"/>
        <v>63.61356553639672</v>
      </c>
      <c r="ES44" s="2">
        <f t="shared" si="162"/>
        <v>62.52768424426818</v>
      </c>
      <c r="ET44" s="2">
        <f t="shared" si="162"/>
        <v>59.264398887688557</v>
      </c>
      <c r="EU44" s="2">
        <f t="shared" si="162"/>
        <v>60.264733722403932</v>
      </c>
      <c r="EV44" s="2">
        <f t="shared" si="162"/>
        <v>67.513571216840731</v>
      </c>
      <c r="EW44" s="2">
        <f t="shared" si="162"/>
        <v>67.193433128962752</v>
      </c>
      <c r="EX44" s="2">
        <f t="shared" si="162"/>
        <v>66.173951204149731</v>
      </c>
      <c r="EY44" s="2">
        <f t="shared" si="162"/>
        <v>67.655222867627856</v>
      </c>
      <c r="EZ44" s="2">
        <f t="shared" si="162"/>
        <v>71.856015658543939</v>
      </c>
      <c r="FA44" s="2">
        <f t="shared" si="162"/>
        <v>65.843358432584765</v>
      </c>
      <c r="FB44" s="2">
        <f t="shared" si="162"/>
        <v>62.968867377461699</v>
      </c>
      <c r="FC44" s="2">
        <f t="shared" si="162"/>
        <v>61.461627494964965</v>
      </c>
      <c r="FD44" s="2">
        <f t="shared" si="162"/>
        <v>62.494400433059113</v>
      </c>
      <c r="FE44" s="2">
        <f t="shared" si="162"/>
        <v>61.401024564137408</v>
      </c>
      <c r="FG44" s="2">
        <f t="shared" si="88"/>
        <v>0.14798059433574223</v>
      </c>
      <c r="FH44" s="2">
        <f t="shared" si="163"/>
        <v>0.11080605584829105</v>
      </c>
      <c r="FI44" s="2">
        <f t="shared" si="163"/>
        <v>9.1147266739782309E-2</v>
      </c>
      <c r="FJ44" s="2">
        <f t="shared" si="163"/>
        <v>9.914990924017468E-2</v>
      </c>
      <c r="FK44" s="2">
        <f t="shared" si="163"/>
        <v>8.8183392565731919E-2</v>
      </c>
      <c r="FL44" s="2">
        <f t="shared" si="163"/>
        <v>9.1262646058960159E-2</v>
      </c>
      <c r="FM44" s="2">
        <f t="shared" si="163"/>
        <v>9.474389501618341E-2</v>
      </c>
      <c r="FN44" s="2">
        <f t="shared" si="163"/>
        <v>8.3185813780692439E-2</v>
      </c>
      <c r="FO44" s="2">
        <f t="shared" si="163"/>
        <v>8.7298275147715154E-2</v>
      </c>
      <c r="FP44" s="2">
        <f t="shared" si="163"/>
        <v>8.1844892723613741E-2</v>
      </c>
      <c r="FQ44" s="2">
        <f t="shared" si="163"/>
        <v>7.8489533901034733E-2</v>
      </c>
      <c r="FR44" s="2">
        <f t="shared" si="163"/>
        <v>8.9817944687033538E-2</v>
      </c>
      <c r="FS44" s="2">
        <f t="shared" si="163"/>
        <v>8.7883449770377611E-2</v>
      </c>
      <c r="FT44" s="2">
        <f t="shared" si="163"/>
        <v>7.5366448334700131E-2</v>
      </c>
      <c r="FU44" s="2">
        <f t="shared" si="163"/>
        <v>5.9497252225465445E-2</v>
      </c>
      <c r="FW44" s="2">
        <f t="shared" si="112"/>
        <v>4.6995697297816222E-9</v>
      </c>
      <c r="FX44" s="2">
        <f t="shared" si="164"/>
        <v>4.2889786962465338E-6</v>
      </c>
      <c r="FY44" s="2">
        <f t="shared" si="165"/>
        <v>5.2571689858549712E-6</v>
      </c>
      <c r="FZ44" s="2">
        <f t="shared" si="166"/>
        <v>5.6881542742199033E-6</v>
      </c>
      <c r="GA44" s="2">
        <f t="shared" si="167"/>
        <v>5.1267313823297187E-6</v>
      </c>
      <c r="GB44" s="2">
        <f t="shared" si="168"/>
        <v>5.5295826105023301E-6</v>
      </c>
      <c r="GC44" s="2">
        <f t="shared" si="169"/>
        <v>5.7781459195714051E-6</v>
      </c>
      <c r="GD44" s="2">
        <f t="shared" si="170"/>
        <v>6.3080222580602025E-6</v>
      </c>
      <c r="GE44" s="2">
        <f t="shared" si="171"/>
        <v>6.8363748137533184E-6</v>
      </c>
      <c r="GF44" s="2">
        <f t="shared" si="172"/>
        <v>7.0715435617482112E-6</v>
      </c>
      <c r="GG44" s="2">
        <f t="shared" si="173"/>
        <v>7.6851043536532584E-6</v>
      </c>
      <c r="GH44" s="2">
        <f t="shared" si="174"/>
        <v>7.8615858644902997E-6</v>
      </c>
      <c r="GI44" s="2">
        <f t="shared" si="175"/>
        <v>6.5094161782350185E-6</v>
      </c>
      <c r="GJ44" s="2">
        <f t="shared" si="176"/>
        <v>4.9069124188911273E-6</v>
      </c>
      <c r="GK44" s="2">
        <f t="shared" si="177"/>
        <v>3.3323398802776765E-6</v>
      </c>
      <c r="GM44" s="86">
        <f t="shared" si="113"/>
        <v>2.9455027160166532E-7</v>
      </c>
      <c r="GN44" s="86">
        <f t="shared" si="178"/>
        <v>1.1169764712995115E-7</v>
      </c>
      <c r="GO44" s="86">
        <f t="shared" si="179"/>
        <v>5.1743503750386262E-9</v>
      </c>
      <c r="GP44" s="86">
        <f t="shared" si="180"/>
        <v>2.3509039993378033E-9</v>
      </c>
      <c r="GQ44" s="86">
        <f t="shared" si="181"/>
        <v>2.310646225858623E-10</v>
      </c>
      <c r="GR44" s="86">
        <f t="shared" si="182"/>
        <v>2.9511360132897809E-10</v>
      </c>
      <c r="GS44" s="86">
        <f t="shared" si="183"/>
        <v>5.7056854831358995E-10</v>
      </c>
      <c r="GT44" s="86">
        <f t="shared" si="184"/>
        <v>9.0755151704498209E-12</v>
      </c>
      <c r="GU44" s="86">
        <f t="shared" si="185"/>
        <v>8.2279913602847738E-11</v>
      </c>
      <c r="GV44" s="86">
        <f t="shared" si="186"/>
        <v>6.0206581707944791E-11</v>
      </c>
      <c r="GW44" s="86">
        <f t="shared" si="187"/>
        <v>1.144645254965917E-11</v>
      </c>
      <c r="GX44" s="86">
        <f t="shared" si="188"/>
        <v>3.4814282764771929E-10</v>
      </c>
      <c r="GY44" s="86">
        <f t="shared" si="189"/>
        <v>1.7478992550928691E-10</v>
      </c>
      <c r="GZ44" s="86">
        <f t="shared" si="190"/>
        <v>3.417943725652158E-12</v>
      </c>
      <c r="HA44" s="86">
        <f t="shared" si="191"/>
        <v>6.2849332411087741E-16</v>
      </c>
      <c r="HC44" s="86">
        <f t="shared" si="145"/>
        <v>1.4898007393990614E-19</v>
      </c>
      <c r="HD44" s="86">
        <f t="shared" si="192"/>
        <v>5.6771783133009993E-23</v>
      </c>
      <c r="HE44" s="86">
        <f t="shared" si="193"/>
        <v>5.2404288850503486E-25</v>
      </c>
      <c r="HF44" s="86">
        <f t="shared" si="194"/>
        <v>1.5085254803187289E-25</v>
      </c>
      <c r="HG44" s="86">
        <f t="shared" si="195"/>
        <v>3.9934263830284895E-29</v>
      </c>
      <c r="HH44" s="86">
        <f t="shared" si="196"/>
        <v>2.7572479869246888E-28</v>
      </c>
      <c r="HI44" s="86">
        <f t="shared" si="197"/>
        <v>2.6878894912296926E-25</v>
      </c>
      <c r="HJ44" s="86">
        <f t="shared" si="198"/>
        <v>2.131499884750795E-30</v>
      </c>
      <c r="HK44" s="86">
        <f t="shared" si="199"/>
        <v>2.7058274377892025E-29</v>
      </c>
      <c r="HL44" s="86">
        <f t="shared" si="200"/>
        <v>8.3618127457095941E-24</v>
      </c>
      <c r="HM44" s="86">
        <f t="shared" si="201"/>
        <v>5.1554237172007804E-28</v>
      </c>
      <c r="HN44" s="86">
        <f t="shared" si="202"/>
        <v>8.3193854060227588E-27</v>
      </c>
      <c r="HO44" s="86">
        <f t="shared" si="203"/>
        <v>1.2923938738670625E-26</v>
      </c>
      <c r="HP44" s="86">
        <f t="shared" si="204"/>
        <v>3.3204548081422369E-28</v>
      </c>
      <c r="HQ44" s="86">
        <f t="shared" si="205"/>
        <v>2.4528796320476413E-39</v>
      </c>
      <c r="HS44" s="86">
        <f t="shared" si="114"/>
        <v>4.4043233597281938E-149</v>
      </c>
      <c r="HT44" s="86">
        <f t="shared" si="206"/>
        <v>2.9707586872518893E-107</v>
      </c>
      <c r="HU44" s="86">
        <f t="shared" si="207"/>
        <v>2.8596483592388314E-112</v>
      </c>
      <c r="HV44" s="86">
        <f t="shared" si="208"/>
        <v>4.8946924474746532E-121</v>
      </c>
      <c r="HW44" s="86">
        <f t="shared" si="209"/>
        <v>2.3105227893783322E-138</v>
      </c>
      <c r="HX44" s="86">
        <f t="shared" si="210"/>
        <v>1.2971299359796767E-135</v>
      </c>
      <c r="HY44" s="86">
        <f t="shared" si="211"/>
        <v>5.4523003250710056E-120</v>
      </c>
      <c r="HZ44" s="86">
        <f t="shared" si="212"/>
        <v>6.7258609872711704E-144</v>
      </c>
      <c r="IA44" s="86">
        <f t="shared" si="213"/>
        <v>2.2646080054368548E-137</v>
      </c>
      <c r="IB44" s="86">
        <f t="shared" si="214"/>
        <v>2.7387261234013385E-109</v>
      </c>
      <c r="IC44" s="86">
        <f t="shared" si="215"/>
        <v>5.6385848804380875E-129</v>
      </c>
      <c r="ID44" s="86">
        <f t="shared" si="216"/>
        <v>1.1330846264850922E-124</v>
      </c>
      <c r="IE44" s="86">
        <f t="shared" si="217"/>
        <v>2.6182352988146685E-125</v>
      </c>
      <c r="IF44" s="86">
        <f t="shared" si="218"/>
        <v>9.1844582855950989E-83</v>
      </c>
      <c r="IG44" s="86">
        <f t="shared" si="219"/>
        <v>1.4392408573170696E-66</v>
      </c>
      <c r="II44" s="86">
        <f t="shared" si="115"/>
        <v>0</v>
      </c>
      <c r="IJ44" s="86">
        <f t="shared" si="116"/>
        <v>2.3721043332432886E-228</v>
      </c>
      <c r="IK44" s="86">
        <f t="shared" si="117"/>
        <v>2.3136402516323581E-233</v>
      </c>
      <c r="IL44" s="86">
        <f t="shared" si="118"/>
        <v>1.9193433408717453E-259</v>
      </c>
      <c r="IM44" s="86">
        <f t="shared" si="119"/>
        <v>6.6675324857456664E-290</v>
      </c>
      <c r="IN44" s="86">
        <f t="shared" si="120"/>
        <v>2.7281964141211967E-285</v>
      </c>
      <c r="IO44" s="86">
        <f t="shared" si="121"/>
        <v>1.164019549323832E-251</v>
      </c>
      <c r="IP44" s="86">
        <f t="shared" si="122"/>
        <v>7.7976062691586436E-303</v>
      </c>
      <c r="IQ44" s="86">
        <f t="shared" si="123"/>
        <v>1.2387989108752082E-290</v>
      </c>
      <c r="IR44" s="86">
        <f t="shared" si="124"/>
        <v>2.0298415063882424E-226</v>
      </c>
      <c r="IS44" s="86">
        <f t="shared" si="125"/>
        <v>6.870743723735964E-267</v>
      </c>
      <c r="IT44" s="86">
        <f t="shared" si="126"/>
        <v>1.5974950781702175E-260</v>
      </c>
      <c r="IU44" s="86">
        <f t="shared" si="127"/>
        <v>7.3500037924210289E-262</v>
      </c>
      <c r="IV44" s="86">
        <f t="shared" si="128"/>
        <v>1.0470301591262747E-238</v>
      </c>
      <c r="IW44" s="86">
        <f t="shared" si="129"/>
        <v>2.2690791326015392E-123</v>
      </c>
      <c r="IY44" s="86">
        <f t="shared" si="130"/>
        <v>2.9455027160181429E-7</v>
      </c>
      <c r="IZ44" s="86">
        <f t="shared" si="131"/>
        <v>1.116976471299512E-7</v>
      </c>
      <c r="JA44" s="86">
        <f t="shared" si="132"/>
        <v>5.174350375038627E-9</v>
      </c>
      <c r="JB44" s="86">
        <f t="shared" si="133"/>
        <v>2.3509039993378033E-9</v>
      </c>
      <c r="JC44" s="86">
        <f t="shared" si="134"/>
        <v>2.310646225858623E-10</v>
      </c>
      <c r="JD44" s="86">
        <f t="shared" si="135"/>
        <v>2.9511360132897809E-10</v>
      </c>
      <c r="JE44" s="86">
        <f t="shared" si="136"/>
        <v>5.7056854831359026E-10</v>
      </c>
      <c r="JF44" s="86">
        <f t="shared" si="137"/>
        <v>9.0755151704498209E-12</v>
      </c>
      <c r="JG44" s="86">
        <f t="shared" si="138"/>
        <v>8.2279913602847738E-11</v>
      </c>
      <c r="JH44" s="86">
        <f t="shared" si="139"/>
        <v>6.0206581707953153E-11</v>
      </c>
      <c r="JI44" s="86">
        <f t="shared" si="140"/>
        <v>1.144645254965917E-11</v>
      </c>
      <c r="JJ44" s="86">
        <f t="shared" si="141"/>
        <v>3.4814282764771929E-10</v>
      </c>
      <c r="JK44" s="86">
        <f t="shared" si="142"/>
        <v>1.7478992550928693E-10</v>
      </c>
      <c r="JL44" s="86">
        <f t="shared" si="143"/>
        <v>3.4179437256521584E-12</v>
      </c>
      <c r="JM44" s="86">
        <f t="shared" si="144"/>
        <v>6.2849332411087741E-16</v>
      </c>
    </row>
    <row r="45" spans="2:273" x14ac:dyDescent="0.25">
      <c r="B45" s="2">
        <v>18</v>
      </c>
      <c r="C45" s="37">
        <v>77.257000000000005</v>
      </c>
      <c r="D45" s="37">
        <v>66.39</v>
      </c>
      <c r="E45" s="37">
        <v>62.322000000000003</v>
      </c>
      <c r="F45" s="37">
        <v>61.271000000000001</v>
      </c>
      <c r="G45" s="37">
        <v>62.101999999999997</v>
      </c>
      <c r="H45" s="37">
        <v>63.35</v>
      </c>
      <c r="I45" s="37">
        <v>63.164000000000001</v>
      </c>
      <c r="J45" s="37">
        <v>61.622999999999998</v>
      </c>
      <c r="K45" s="37">
        <v>65.393000000000001</v>
      </c>
      <c r="L45" s="37">
        <v>66.474999999999994</v>
      </c>
      <c r="M45" s="37">
        <v>66.085999999999999</v>
      </c>
      <c r="N45" s="37">
        <v>63.033999999999999</v>
      </c>
      <c r="O45" s="37">
        <v>59.338999999999999</v>
      </c>
      <c r="P45" s="37">
        <v>57.643999999999998</v>
      </c>
      <c r="Q45" s="37">
        <v>56.168999999999997</v>
      </c>
      <c r="S45" s="4">
        <f t="shared" si="8"/>
        <v>75.458353093973045</v>
      </c>
      <c r="T45" s="4">
        <f t="shared" si="9"/>
        <v>67.469405424324052</v>
      </c>
      <c r="U45" s="4">
        <f t="shared" si="10"/>
        <v>63.229612978258288</v>
      </c>
      <c r="V45" s="4">
        <f t="shared" si="11"/>
        <v>62.792346921714696</v>
      </c>
      <c r="W45" s="4">
        <f t="shared" si="12"/>
        <v>62.527227509135606</v>
      </c>
      <c r="X45" s="4">
        <f t="shared" si="13"/>
        <v>64.153124398651201</v>
      </c>
      <c r="Y45" s="4">
        <f t="shared" si="14"/>
        <v>64.136447489354424</v>
      </c>
      <c r="Z45" s="4">
        <f t="shared" si="15"/>
        <v>62.660886358134505</v>
      </c>
      <c r="AA45" s="4">
        <f t="shared" si="16"/>
        <v>65.302930201055659</v>
      </c>
      <c r="AB45" s="4">
        <f t="shared" si="17"/>
        <v>67.619181393938035</v>
      </c>
      <c r="AC45" s="4">
        <f t="shared" si="18"/>
        <v>66.851616881831433</v>
      </c>
      <c r="AD45" s="4">
        <f t="shared" si="19"/>
        <v>63.897771615297046</v>
      </c>
      <c r="AE45" s="4">
        <f t="shared" si="20"/>
        <v>60.709647219571927</v>
      </c>
      <c r="AF45" s="4">
        <f t="shared" si="21"/>
        <v>58.194994178360972</v>
      </c>
      <c r="AG45" s="4">
        <f t="shared" si="22"/>
        <v>55.779828967379324</v>
      </c>
      <c r="AI45" s="4">
        <f t="shared" si="23"/>
        <v>1.7986469060269599</v>
      </c>
      <c r="AJ45" s="4">
        <f t="shared" si="24"/>
        <v>-1.079405424324051</v>
      </c>
      <c r="AK45" s="4">
        <f t="shared" si="25"/>
        <v>-0.90761297825828535</v>
      </c>
      <c r="AL45" s="4">
        <f t="shared" si="26"/>
        <v>-1.5213469217146951</v>
      </c>
      <c r="AM45" s="4">
        <f t="shared" si="27"/>
        <v>-0.42522750913560969</v>
      </c>
      <c r="AN45" s="4">
        <f t="shared" si="28"/>
        <v>-0.80312439865119956</v>
      </c>
      <c r="AO45" s="4">
        <f t="shared" si="29"/>
        <v>-0.9724474893544226</v>
      </c>
      <c r="AP45" s="4">
        <f t="shared" si="30"/>
        <v>-1.0378863581345072</v>
      </c>
      <c r="AQ45" s="4">
        <f t="shared" si="31"/>
        <v>9.0069798944341528E-2</v>
      </c>
      <c r="AR45" s="4">
        <f t="shared" si="32"/>
        <v>-1.144181393938041</v>
      </c>
      <c r="AS45" s="4">
        <f t="shared" si="33"/>
        <v>-0.76561688183143417</v>
      </c>
      <c r="AT45" s="4">
        <f t="shared" si="34"/>
        <v>-0.86377161529704694</v>
      </c>
      <c r="AU45" s="4">
        <f t="shared" si="35"/>
        <v>-1.3706472195719286</v>
      </c>
      <c r="AV45" s="4">
        <f t="shared" si="146"/>
        <v>-0.55099417836097331</v>
      </c>
      <c r="AW45" s="4">
        <f t="shared" si="146"/>
        <v>0.38917103262067343</v>
      </c>
      <c r="AY45" s="2">
        <f t="shared" si="96"/>
        <v>75.45747492239245</v>
      </c>
      <c r="AZ45" s="2">
        <f t="shared" si="147"/>
        <v>67.469097912059681</v>
      </c>
      <c r="BA45" s="2">
        <f t="shared" si="148"/>
        <v>63.229593950171619</v>
      </c>
      <c r="BB45" s="2">
        <f t="shared" si="149"/>
        <v>62.792337777706635</v>
      </c>
      <c r="BC45" s="2">
        <f t="shared" si="150"/>
        <v>62.527226425706395</v>
      </c>
      <c r="BD45" s="2">
        <f t="shared" si="151"/>
        <v>64.153123053647363</v>
      </c>
      <c r="BE45" s="2">
        <f t="shared" si="152"/>
        <v>64.136445021923805</v>
      </c>
      <c r="BF45" s="2">
        <f t="shared" si="153"/>
        <v>62.660886305027368</v>
      </c>
      <c r="BG45" s="2">
        <f t="shared" si="154"/>
        <v>65.302929805736412</v>
      </c>
      <c r="BH45" s="2">
        <f t="shared" si="155"/>
        <v>67.619181111419053</v>
      </c>
      <c r="BI45" s="2">
        <f t="shared" si="156"/>
        <v>66.851616820397595</v>
      </c>
      <c r="BJ45" s="2">
        <f t="shared" si="157"/>
        <v>63.897770054558272</v>
      </c>
      <c r="BK45" s="2">
        <f t="shared" si="158"/>
        <v>60.709646366723021</v>
      </c>
      <c r="BL45" s="2">
        <f t="shared" si="159"/>
        <v>58.194994157411173</v>
      </c>
      <c r="BM45" s="2">
        <f t="shared" si="160"/>
        <v>55.779828967373973</v>
      </c>
      <c r="BO45" s="2">
        <f t="shared" si="38"/>
        <v>77.257000000000005</v>
      </c>
      <c r="BP45" s="2">
        <f t="shared" si="39"/>
        <v>66.39</v>
      </c>
      <c r="BQ45" s="2">
        <f t="shared" si="40"/>
        <v>62.322000000000003</v>
      </c>
      <c r="BR45" s="2">
        <f t="shared" si="41"/>
        <v>61.271000000000001</v>
      </c>
      <c r="BS45" s="2">
        <f t="shared" si="42"/>
        <v>62.101999999999997</v>
      </c>
      <c r="BT45" s="2">
        <f t="shared" si="43"/>
        <v>63.35</v>
      </c>
      <c r="BU45" s="2">
        <f t="shared" si="44"/>
        <v>63.164000000000001</v>
      </c>
      <c r="BV45" s="2">
        <f t="shared" si="45"/>
        <v>61.622999999999998</v>
      </c>
      <c r="BW45" s="2">
        <f t="shared" si="46"/>
        <v>65.393000000000001</v>
      </c>
      <c r="BX45" s="2">
        <f t="shared" si="47"/>
        <v>66.474999999999994</v>
      </c>
      <c r="BY45" s="2">
        <f t="shared" si="48"/>
        <v>66.085999999999999</v>
      </c>
      <c r="BZ45" s="2">
        <f t="shared" si="49"/>
        <v>63.033999999999999</v>
      </c>
      <c r="CA45" s="2">
        <f t="shared" si="50"/>
        <v>59.338999999999999</v>
      </c>
      <c r="CB45" s="2">
        <f t="shared" si="51"/>
        <v>57.643999999999998</v>
      </c>
      <c r="CC45" s="2">
        <f t="shared" si="52"/>
        <v>56.168999999999997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77.181036679536675</v>
      </c>
      <c r="DL45" s="2">
        <f t="shared" si="161"/>
        <v>67.64126740890687</v>
      </c>
      <c r="DM45" s="2">
        <f t="shared" si="161"/>
        <v>63.401008188153298</v>
      </c>
      <c r="DN45" s="2">
        <f t="shared" si="161"/>
        <v>62.800184812342721</v>
      </c>
      <c r="DO45" s="2">
        <f t="shared" si="161"/>
        <v>62.637959663865558</v>
      </c>
      <c r="DP45" s="2">
        <f t="shared" si="161"/>
        <v>63.649702616902623</v>
      </c>
      <c r="DQ45" s="2">
        <f t="shared" si="161"/>
        <v>63.902501887601908</v>
      </c>
      <c r="DR45" s="2">
        <f t="shared" si="161"/>
        <v>62.055610516934067</v>
      </c>
      <c r="DS45" s="2">
        <f t="shared" si="161"/>
        <v>64.725369289534001</v>
      </c>
      <c r="DT45" s="2">
        <f t="shared" si="161"/>
        <v>67.068978991596623</v>
      </c>
      <c r="DU45" s="2">
        <f t="shared" si="161"/>
        <v>66.649262184873947</v>
      </c>
      <c r="DV45" s="2">
        <f t="shared" si="161"/>
        <v>64.524432003432011</v>
      </c>
      <c r="DW45" s="2">
        <f t="shared" si="161"/>
        <v>60.925700840336127</v>
      </c>
      <c r="DX45" s="2">
        <f t="shared" si="161"/>
        <v>57.82410349821744</v>
      </c>
      <c r="DY45" s="2">
        <f t="shared" si="161"/>
        <v>55.593172413793098</v>
      </c>
      <c r="EA45" s="2">
        <f t="shared" si="71"/>
        <v>66.406995851040591</v>
      </c>
      <c r="EB45" s="2">
        <f t="shared" si="72"/>
        <v>66.209147741411968</v>
      </c>
      <c r="EC45" s="2">
        <f t="shared" si="73"/>
        <v>61.670725649366155</v>
      </c>
      <c r="ED45" s="2">
        <f t="shared" si="74"/>
        <v>62.727518785179036</v>
      </c>
      <c r="EE45" s="2">
        <f t="shared" si="75"/>
        <v>61.483066076543111</v>
      </c>
      <c r="EF45" s="2">
        <f t="shared" si="76"/>
        <v>68.724888121485151</v>
      </c>
      <c r="EG45" s="2">
        <f t="shared" si="77"/>
        <v>66.174982998585023</v>
      </c>
      <c r="EH45" s="2">
        <f t="shared" si="78"/>
        <v>68.745038111549746</v>
      </c>
      <c r="EI45" s="2">
        <f t="shared" si="79"/>
        <v>70.810260283336092</v>
      </c>
      <c r="EJ45" s="2">
        <f t="shared" si="80"/>
        <v>73.248515995138845</v>
      </c>
      <c r="EK45" s="2">
        <f t="shared" si="81"/>
        <v>69.018654165708</v>
      </c>
      <c r="EL45" s="2">
        <f t="shared" si="82"/>
        <v>58.105748259126401</v>
      </c>
      <c r="EM45" s="2">
        <f t="shared" si="83"/>
        <v>58.664381843184671</v>
      </c>
      <c r="EN45" s="2">
        <f t="shared" si="84"/>
        <v>62.344889765701261</v>
      </c>
      <c r="EO45" s="2">
        <f t="shared" si="85"/>
        <v>58.470623825279112</v>
      </c>
      <c r="EQ45" s="2">
        <f t="shared" si="86"/>
        <v>66.406995851040591</v>
      </c>
      <c r="ER45" s="2">
        <f t="shared" si="162"/>
        <v>63.551164351344227</v>
      </c>
      <c r="ES45" s="2">
        <f t="shared" si="162"/>
        <v>62.452061977978204</v>
      </c>
      <c r="ET45" s="2">
        <f t="shared" si="162"/>
        <v>59.208341421431506</v>
      </c>
      <c r="EU45" s="2">
        <f t="shared" si="162"/>
        <v>60.191407644501247</v>
      </c>
      <c r="EV45" s="2">
        <f t="shared" si="162"/>
        <v>67.392040179027333</v>
      </c>
      <c r="EW45" s="2">
        <f t="shared" si="162"/>
        <v>67.06924566623708</v>
      </c>
      <c r="EX45" s="2">
        <f t="shared" si="162"/>
        <v>66.053769677761991</v>
      </c>
      <c r="EY45" s="2">
        <f t="shared" si="162"/>
        <v>67.529072965505478</v>
      </c>
      <c r="EZ45" s="2">
        <f t="shared" si="162"/>
        <v>71.707193678841065</v>
      </c>
      <c r="FA45" s="2">
        <f t="shared" si="162"/>
        <v>65.745638783231755</v>
      </c>
      <c r="FB45" s="2">
        <f t="shared" si="162"/>
        <v>62.89516477031885</v>
      </c>
      <c r="FC45" s="2">
        <f t="shared" si="162"/>
        <v>61.374155176667784</v>
      </c>
      <c r="FD45" s="2">
        <f t="shared" si="162"/>
        <v>62.391905722148081</v>
      </c>
      <c r="FE45" s="2">
        <f t="shared" si="162"/>
        <v>61.309950571020487</v>
      </c>
      <c r="FG45" s="2">
        <f t="shared" si="88"/>
        <v>0.15997356837423685</v>
      </c>
      <c r="FH45" s="2">
        <f t="shared" si="163"/>
        <v>0.12021132093285632</v>
      </c>
      <c r="FI45" s="2">
        <f t="shared" si="163"/>
        <v>9.9069798168432657E-2</v>
      </c>
      <c r="FJ45" s="2">
        <f t="shared" si="163"/>
        <v>0.10768561411108865</v>
      </c>
      <c r="FK45" s="2">
        <f t="shared" si="163"/>
        <v>9.587548023052285E-2</v>
      </c>
      <c r="FL45" s="2">
        <f t="shared" si="163"/>
        <v>9.9194111709203378E-2</v>
      </c>
      <c r="FM45" s="2">
        <f t="shared" si="163"/>
        <v>0.10294363614025474</v>
      </c>
      <c r="FN45" s="2">
        <f t="shared" si="163"/>
        <v>9.0485231205773481E-2</v>
      </c>
      <c r="FO45" s="2">
        <f t="shared" si="163"/>
        <v>9.4921192893085204E-2</v>
      </c>
      <c r="FP45" s="2">
        <f t="shared" si="163"/>
        <v>8.9038073660467759E-2</v>
      </c>
      <c r="FQ45" s="2">
        <f t="shared" si="163"/>
        <v>8.5415253096967694E-2</v>
      </c>
      <c r="FR45" s="2">
        <f t="shared" si="163"/>
        <v>9.7637344174196991E-2</v>
      </c>
      <c r="FS45" s="2">
        <f t="shared" si="163"/>
        <v>9.5552115689346559E-2</v>
      </c>
      <c r="FT45" s="2">
        <f t="shared" si="163"/>
        <v>8.2041128310027717E-2</v>
      </c>
      <c r="FU45" s="2">
        <f t="shared" si="163"/>
        <v>6.4865101943737971E-2</v>
      </c>
      <c r="FW45" s="2">
        <f t="shared" si="112"/>
        <v>5.1529757376236943E-9</v>
      </c>
      <c r="FX45" s="2">
        <f t="shared" si="164"/>
        <v>4.7027696781841208E-6</v>
      </c>
      <c r="FY45" s="2">
        <f t="shared" si="165"/>
        <v>5.7643682427300111E-6</v>
      </c>
      <c r="FZ45" s="2">
        <f t="shared" si="166"/>
        <v>6.236933715258439E-6</v>
      </c>
      <c r="GA45" s="2">
        <f t="shared" si="167"/>
        <v>5.6213463977895892E-6</v>
      </c>
      <c r="GB45" s="2">
        <f t="shared" si="168"/>
        <v>6.0630635316399888E-6</v>
      </c>
      <c r="GC45" s="2">
        <f t="shared" si="169"/>
        <v>6.3356074830637393E-6</v>
      </c>
      <c r="GD45" s="2">
        <f t="shared" si="170"/>
        <v>6.9166046573959365E-6</v>
      </c>
      <c r="GE45" s="2">
        <f t="shared" si="171"/>
        <v>7.4959309799183916E-6</v>
      </c>
      <c r="GF45" s="2">
        <f t="shared" si="172"/>
        <v>7.753788038513547E-6</v>
      </c>
      <c r="GG45" s="2">
        <f t="shared" si="173"/>
        <v>8.4265431110475752E-6</v>
      </c>
      <c r="GH45" s="2">
        <f t="shared" si="174"/>
        <v>8.6200509494570341E-6</v>
      </c>
      <c r="GI45" s="2">
        <f t="shared" si="175"/>
        <v>7.1374284266319273E-6</v>
      </c>
      <c r="GJ45" s="2">
        <f t="shared" si="176"/>
        <v>5.3803199306007599E-6</v>
      </c>
      <c r="GK45" s="2">
        <f t="shared" si="177"/>
        <v>3.6538368461611113E-6</v>
      </c>
      <c r="GM45" s="86">
        <f t="shared" si="113"/>
        <v>6.0790867887813575E-7</v>
      </c>
      <c r="GN45" s="86">
        <f t="shared" si="178"/>
        <v>2.1897838196129719E-7</v>
      </c>
      <c r="GO45" s="86">
        <f t="shared" si="179"/>
        <v>1.1455348003860717E-8</v>
      </c>
      <c r="GP45" s="86">
        <f t="shared" si="180"/>
        <v>5.6567594688729074E-9</v>
      </c>
      <c r="GQ45" s="86">
        <f t="shared" si="181"/>
        <v>6.1023681458817245E-10</v>
      </c>
      <c r="GR45" s="86">
        <f t="shared" si="182"/>
        <v>7.7978589365696295E-10</v>
      </c>
      <c r="GS45" s="86">
        <f t="shared" si="183"/>
        <v>1.4717067375274552E-9</v>
      </c>
      <c r="GT45" s="86">
        <f t="shared" si="184"/>
        <v>2.8400268788343019E-11</v>
      </c>
      <c r="GU45" s="86">
        <f t="shared" si="185"/>
        <v>2.3044062363503836E-10</v>
      </c>
      <c r="GV45" s="86">
        <f t="shared" si="186"/>
        <v>1.6677192200283867E-10</v>
      </c>
      <c r="GW45" s="86">
        <f t="shared" si="187"/>
        <v>3.4322405133427357E-11</v>
      </c>
      <c r="GX45" s="86">
        <f t="shared" si="188"/>
        <v>9.0396887734854162E-10</v>
      </c>
      <c r="GY45" s="86">
        <f t="shared" si="189"/>
        <v>4.6886208508310193E-10</v>
      </c>
      <c r="GZ45" s="86">
        <f t="shared" si="190"/>
        <v>1.0790524203686545E-11</v>
      </c>
      <c r="HA45" s="86">
        <f t="shared" si="191"/>
        <v>2.8486038265986305E-15</v>
      </c>
      <c r="HC45" s="86">
        <f t="shared" si="145"/>
        <v>5.7416425779047543E-19</v>
      </c>
      <c r="HD45" s="86">
        <f t="shared" si="192"/>
        <v>2.485835383539251E-22</v>
      </c>
      <c r="HE45" s="86">
        <f t="shared" si="193"/>
        <v>2.5634194202636343E-24</v>
      </c>
      <c r="HF45" s="86">
        <f t="shared" si="194"/>
        <v>8.2907139992520674E-25</v>
      </c>
      <c r="HG45" s="86">
        <f t="shared" si="195"/>
        <v>2.7071398354037881E-28</v>
      </c>
      <c r="HH45" s="86">
        <f t="shared" si="196"/>
        <v>1.8090398658395556E-27</v>
      </c>
      <c r="HI45" s="86">
        <f t="shared" si="197"/>
        <v>1.4302142725173275E-24</v>
      </c>
      <c r="HJ45" s="86">
        <f t="shared" si="198"/>
        <v>1.6308939451751117E-29</v>
      </c>
      <c r="HK45" s="86">
        <f t="shared" si="199"/>
        <v>1.9368336115327675E-28</v>
      </c>
      <c r="HL45" s="86">
        <f t="shared" si="200"/>
        <v>3.9839417134003642E-23</v>
      </c>
      <c r="HM45" s="86">
        <f t="shared" si="201"/>
        <v>3.313159177992156E-27</v>
      </c>
      <c r="HN45" s="86">
        <f t="shared" si="202"/>
        <v>5.0295257685480869E-26</v>
      </c>
      <c r="HO45" s="86">
        <f t="shared" si="203"/>
        <v>7.5794503807336502E-26</v>
      </c>
      <c r="HP45" s="86">
        <f t="shared" si="204"/>
        <v>2.0813903648914944E-27</v>
      </c>
      <c r="HQ45" s="86">
        <f t="shared" si="205"/>
        <v>3.1987730500232631E-38</v>
      </c>
      <c r="HS45" s="86">
        <f t="shared" si="114"/>
        <v>1.0821585614991274E-146</v>
      </c>
      <c r="HT45" s="86">
        <f t="shared" si="206"/>
        <v>3.1902732732899011E-105</v>
      </c>
      <c r="HU45" s="86">
        <f t="shared" si="207"/>
        <v>3.9167998979880066E-110</v>
      </c>
      <c r="HV45" s="86">
        <f t="shared" si="208"/>
        <v>1.11215227616939E-118</v>
      </c>
      <c r="HW45" s="86">
        <f t="shared" si="209"/>
        <v>1.0181743130231032E-135</v>
      </c>
      <c r="HX45" s="86">
        <f t="shared" si="210"/>
        <v>5.3143048013493869E-133</v>
      </c>
      <c r="HY45" s="86">
        <f t="shared" si="211"/>
        <v>1.1221136390564552E-117</v>
      </c>
      <c r="HZ45" s="86">
        <f t="shared" si="212"/>
        <v>4.2880251118833341E-141</v>
      </c>
      <c r="IA45" s="86">
        <f t="shared" si="213"/>
        <v>1.1384038256023154E-134</v>
      </c>
      <c r="IB45" s="86">
        <f t="shared" si="214"/>
        <v>3.6726780129402449E-107</v>
      </c>
      <c r="IC45" s="86">
        <f t="shared" si="215"/>
        <v>1.9167697290712729E-126</v>
      </c>
      <c r="ID45" s="86">
        <f t="shared" si="216"/>
        <v>3.289375578998523E-122</v>
      </c>
      <c r="IE45" s="86">
        <f t="shared" si="217"/>
        <v>7.1559221055445103E-123</v>
      </c>
      <c r="IF45" s="86">
        <f t="shared" si="218"/>
        <v>3.2545828589321647E-81</v>
      </c>
      <c r="IG45" s="86">
        <f t="shared" si="219"/>
        <v>2.3034862616836482E-65</v>
      </c>
      <c r="II45" s="86">
        <f t="shared" si="115"/>
        <v>0</v>
      </c>
      <c r="IJ45" s="86">
        <f t="shared" si="116"/>
        <v>5.4252384066036402E-225</v>
      </c>
      <c r="IK45" s="86">
        <f t="shared" si="117"/>
        <v>7.164575336417011E-230</v>
      </c>
      <c r="IL45" s="86">
        <f t="shared" si="118"/>
        <v>1.5583721111050072E-255</v>
      </c>
      <c r="IM45" s="86">
        <f t="shared" si="119"/>
        <v>1.4413446840779744E-285</v>
      </c>
      <c r="IN45" s="86">
        <f t="shared" si="120"/>
        <v>5.3432241940873055E-281</v>
      </c>
      <c r="IO45" s="86">
        <f t="shared" si="121"/>
        <v>7.2818229196770605E-248</v>
      </c>
      <c r="IP45" s="86">
        <f t="shared" si="122"/>
        <v>3.1592337858151733E-298</v>
      </c>
      <c r="IQ45" s="86">
        <f t="shared" si="123"/>
        <v>3.4958958276289029E-286</v>
      </c>
      <c r="IR45" s="86">
        <f t="shared" si="124"/>
        <v>5.9974434734426877E-223</v>
      </c>
      <c r="IS45" s="86">
        <f t="shared" si="125"/>
        <v>9.1611049134079048E-263</v>
      </c>
      <c r="IT45" s="86">
        <f t="shared" si="126"/>
        <v>1.7259010936599701E-256</v>
      </c>
      <c r="IU45" s="86">
        <f t="shared" si="127"/>
        <v>7.1926798636749238E-258</v>
      </c>
      <c r="IV45" s="86">
        <f t="shared" si="128"/>
        <v>3.72727597072267E-235</v>
      </c>
      <c r="IW45" s="86">
        <f t="shared" si="129"/>
        <v>1.3255057828583072E-121</v>
      </c>
      <c r="IY45" s="86">
        <f t="shared" si="130"/>
        <v>6.0790867887870993E-7</v>
      </c>
      <c r="IZ45" s="86">
        <f t="shared" si="131"/>
        <v>2.1897838196129742E-7</v>
      </c>
      <c r="JA45" s="86">
        <f t="shared" si="132"/>
        <v>1.1455348003860721E-8</v>
      </c>
      <c r="JB45" s="86">
        <f t="shared" si="133"/>
        <v>5.6567594688729082E-9</v>
      </c>
      <c r="JC45" s="86">
        <f t="shared" si="134"/>
        <v>6.1023681458817245E-10</v>
      </c>
      <c r="JD45" s="86">
        <f t="shared" si="135"/>
        <v>7.7978589365696295E-10</v>
      </c>
      <c r="JE45" s="86">
        <f t="shared" si="136"/>
        <v>1.4717067375274567E-9</v>
      </c>
      <c r="JF45" s="86">
        <f t="shared" si="137"/>
        <v>2.8400268788343019E-11</v>
      </c>
      <c r="JG45" s="86">
        <f t="shared" si="138"/>
        <v>2.3044062363503836E-10</v>
      </c>
      <c r="JH45" s="86">
        <f t="shared" si="139"/>
        <v>1.6677192200287851E-10</v>
      </c>
      <c r="JI45" s="86">
        <f t="shared" si="140"/>
        <v>3.4322405133427364E-11</v>
      </c>
      <c r="JJ45" s="86">
        <f t="shared" si="141"/>
        <v>9.0396887734854162E-10</v>
      </c>
      <c r="JK45" s="86">
        <f t="shared" si="142"/>
        <v>4.6886208508310203E-10</v>
      </c>
      <c r="JL45" s="86">
        <f t="shared" si="143"/>
        <v>1.0790524203686546E-11</v>
      </c>
      <c r="JM45" s="86">
        <f t="shared" si="144"/>
        <v>2.8486038265986305E-15</v>
      </c>
    </row>
    <row r="46" spans="2:273" x14ac:dyDescent="0.25">
      <c r="B46" s="2">
        <v>19</v>
      </c>
      <c r="C46" s="37">
        <v>76.686000000000007</v>
      </c>
      <c r="D46" s="37">
        <v>66.271000000000001</v>
      </c>
      <c r="E46" s="37">
        <v>62.796999999999997</v>
      </c>
      <c r="F46" s="37">
        <v>61.033999999999999</v>
      </c>
      <c r="G46" s="37">
        <v>61.712000000000003</v>
      </c>
      <c r="H46" s="37">
        <v>62.616999999999997</v>
      </c>
      <c r="I46" s="37">
        <v>63.738</v>
      </c>
      <c r="J46" s="37">
        <v>61.311</v>
      </c>
      <c r="K46" s="37">
        <v>64.41</v>
      </c>
      <c r="L46" s="37">
        <v>67.164000000000001</v>
      </c>
      <c r="M46" s="37">
        <v>66.879000000000005</v>
      </c>
      <c r="N46" s="37">
        <v>63.695</v>
      </c>
      <c r="O46" s="37">
        <v>58.932000000000002</v>
      </c>
      <c r="P46" s="37">
        <v>57.457999999999998</v>
      </c>
      <c r="Q46" s="37">
        <v>54.542000000000002</v>
      </c>
      <c r="S46" s="4">
        <f t="shared" si="8"/>
        <v>75.491325957031179</v>
      </c>
      <c r="T46" s="4">
        <f t="shared" si="9"/>
        <v>67.653693546570381</v>
      </c>
      <c r="U46" s="4">
        <f t="shared" si="10"/>
        <v>63.441866313544175</v>
      </c>
      <c r="V46" s="4">
        <f t="shared" si="11"/>
        <v>62.980730240272045</v>
      </c>
      <c r="W46" s="4">
        <f t="shared" si="12"/>
        <v>62.752504929262216</v>
      </c>
      <c r="X46" s="4">
        <f t="shared" si="13"/>
        <v>64.434368915858542</v>
      </c>
      <c r="Y46" s="4">
        <f t="shared" si="14"/>
        <v>64.421330325509786</v>
      </c>
      <c r="Z46" s="4">
        <f t="shared" si="15"/>
        <v>62.92376965265337</v>
      </c>
      <c r="AA46" s="4">
        <f t="shared" si="16"/>
        <v>65.494976174323369</v>
      </c>
      <c r="AB46" s="4">
        <f t="shared" si="17"/>
        <v>67.863182333089995</v>
      </c>
      <c r="AC46" s="4">
        <f t="shared" si="18"/>
        <v>67.066694832527347</v>
      </c>
      <c r="AD46" s="4">
        <f t="shared" si="19"/>
        <v>63.992879501461289</v>
      </c>
      <c r="AE46" s="4">
        <f t="shared" si="20"/>
        <v>60.864547900577065</v>
      </c>
      <c r="AF46" s="4">
        <f t="shared" si="21"/>
        <v>58.394843117278135</v>
      </c>
      <c r="AG46" s="4">
        <f t="shared" si="22"/>
        <v>55.921415998803703</v>
      </c>
      <c r="AI46" s="4">
        <f t="shared" si="23"/>
        <v>1.1946740429688276</v>
      </c>
      <c r="AJ46" s="4">
        <f t="shared" si="24"/>
        <v>-1.3826935465703798</v>
      </c>
      <c r="AK46" s="4">
        <f t="shared" si="25"/>
        <v>-0.64486631354417767</v>
      </c>
      <c r="AL46" s="4">
        <f t="shared" si="26"/>
        <v>-1.9467302402720463</v>
      </c>
      <c r="AM46" s="4">
        <f t="shared" si="27"/>
        <v>-1.0405049292622124</v>
      </c>
      <c r="AN46" s="4">
        <f t="shared" si="28"/>
        <v>-1.8173689158585447</v>
      </c>
      <c r="AO46" s="4">
        <f t="shared" si="29"/>
        <v>-0.68333032550978601</v>
      </c>
      <c r="AP46" s="4">
        <f t="shared" si="30"/>
        <v>-1.6127696526533697</v>
      </c>
      <c r="AQ46" s="4">
        <f t="shared" si="31"/>
        <v>-1.0849761743233728</v>
      </c>
      <c r="AR46" s="4">
        <f t="shared" si="32"/>
        <v>-0.69918233308999334</v>
      </c>
      <c r="AS46" s="4">
        <f t="shared" si="33"/>
        <v>-0.18769483252734176</v>
      </c>
      <c r="AT46" s="4">
        <f t="shared" si="34"/>
        <v>-0.2978795014612885</v>
      </c>
      <c r="AU46" s="4">
        <f t="shared" si="35"/>
        <v>-1.9325479005770632</v>
      </c>
      <c r="AV46" s="4">
        <f t="shared" si="146"/>
        <v>-0.93684311727813707</v>
      </c>
      <c r="AW46" s="4">
        <f t="shared" si="146"/>
        <v>-1.3794159988037009</v>
      </c>
      <c r="AY46" s="2">
        <f t="shared" si="96"/>
        <v>75.489592636537864</v>
      </c>
      <c r="AZ46" s="2">
        <f t="shared" si="147"/>
        <v>67.653112931432958</v>
      </c>
      <c r="BA46" s="2">
        <f t="shared" si="148"/>
        <v>63.441825834206334</v>
      </c>
      <c r="BB46" s="2">
        <f t="shared" si="149"/>
        <v>62.980709191630403</v>
      </c>
      <c r="BC46" s="2">
        <f t="shared" si="150"/>
        <v>62.75250219653477</v>
      </c>
      <c r="BD46" s="2">
        <f t="shared" si="151"/>
        <v>64.434365523575877</v>
      </c>
      <c r="BE46" s="2">
        <f t="shared" si="152"/>
        <v>64.421324248799039</v>
      </c>
      <c r="BF46" s="2">
        <f t="shared" si="153"/>
        <v>62.923769494746637</v>
      </c>
      <c r="BG46" s="2">
        <f t="shared" si="154"/>
        <v>65.494975119009695</v>
      </c>
      <c r="BH46" s="2">
        <f t="shared" si="155"/>
        <v>67.8631815860914</v>
      </c>
      <c r="BI46" s="2">
        <f t="shared" si="156"/>
        <v>67.066694657062655</v>
      </c>
      <c r="BJ46" s="2">
        <f t="shared" si="157"/>
        <v>63.992875629750877</v>
      </c>
      <c r="BK46" s="2">
        <f t="shared" si="158"/>
        <v>60.864545716807413</v>
      </c>
      <c r="BL46" s="2">
        <f t="shared" si="159"/>
        <v>58.394843054348875</v>
      </c>
      <c r="BM46" s="2">
        <f t="shared" si="160"/>
        <v>55.921415998780802</v>
      </c>
      <c r="BO46" s="2">
        <f t="shared" si="38"/>
        <v>76.686000000000007</v>
      </c>
      <c r="BP46" s="2">
        <f t="shared" si="39"/>
        <v>66.271000000000001</v>
      </c>
      <c r="BQ46" s="2">
        <f t="shared" si="40"/>
        <v>62.796999999999997</v>
      </c>
      <c r="BR46" s="2">
        <f t="shared" si="41"/>
        <v>61.033999999999999</v>
      </c>
      <c r="BS46" s="2">
        <f t="shared" si="42"/>
        <v>61.712000000000003</v>
      </c>
      <c r="BT46" s="2">
        <f t="shared" si="43"/>
        <v>62.616999999999997</v>
      </c>
      <c r="BU46" s="2">
        <f t="shared" si="44"/>
        <v>63.738</v>
      </c>
      <c r="BV46" s="2">
        <f t="shared" si="45"/>
        <v>61.311</v>
      </c>
      <c r="BW46" s="2">
        <f t="shared" si="46"/>
        <v>64.41</v>
      </c>
      <c r="BX46" s="2">
        <f t="shared" si="47"/>
        <v>67.164000000000001</v>
      </c>
      <c r="BY46" s="2">
        <f t="shared" si="48"/>
        <v>66.879000000000005</v>
      </c>
      <c r="BZ46" s="2">
        <f t="shared" si="49"/>
        <v>63.695</v>
      </c>
      <c r="CA46" s="2">
        <f t="shared" si="50"/>
        <v>58.932000000000002</v>
      </c>
      <c r="CB46" s="2">
        <f t="shared" si="51"/>
        <v>57.457999999999998</v>
      </c>
      <c r="CC46" s="2">
        <f t="shared" si="52"/>
        <v>54.542000000000002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77.398776705276703</v>
      </c>
      <c r="DL46" s="2">
        <f t="shared" si="161"/>
        <v>67.883076923076914</v>
      </c>
      <c r="DM46" s="2">
        <f t="shared" si="161"/>
        <v>63.663355052264791</v>
      </c>
      <c r="DN46" s="2">
        <f t="shared" si="161"/>
        <v>63.027011708064357</v>
      </c>
      <c r="DO46" s="2">
        <f t="shared" si="161"/>
        <v>62.910242577030822</v>
      </c>
      <c r="DP46" s="2">
        <f t="shared" si="161"/>
        <v>63.932837494637496</v>
      </c>
      <c r="DQ46" s="2">
        <f t="shared" si="161"/>
        <v>64.214890433290449</v>
      </c>
      <c r="DR46" s="2">
        <f t="shared" si="161"/>
        <v>62.305424353832464</v>
      </c>
      <c r="DS46" s="2">
        <f t="shared" si="161"/>
        <v>64.902855462184874</v>
      </c>
      <c r="DT46" s="2">
        <f t="shared" si="161"/>
        <v>67.303884033613443</v>
      </c>
      <c r="DU46" s="2">
        <f t="shared" si="161"/>
        <v>66.88078151260504</v>
      </c>
      <c r="DV46" s="2">
        <f t="shared" si="161"/>
        <v>64.693318103818115</v>
      </c>
      <c r="DW46" s="2">
        <f t="shared" si="161"/>
        <v>61.125898319327717</v>
      </c>
      <c r="DX46" s="2">
        <f t="shared" si="161"/>
        <v>58.017701426024928</v>
      </c>
      <c r="DY46" s="2">
        <f t="shared" si="161"/>
        <v>55.731603448275862</v>
      </c>
      <c r="EA46" s="2">
        <f t="shared" si="71"/>
        <v>66.346512613172507</v>
      </c>
      <c r="EB46" s="2">
        <f t="shared" si="72"/>
        <v>66.11827192318097</v>
      </c>
      <c r="EC46" s="2">
        <f t="shared" si="73"/>
        <v>61.604477073059073</v>
      </c>
      <c r="ED46" s="2">
        <f t="shared" si="74"/>
        <v>62.630995959805233</v>
      </c>
      <c r="EE46" s="2">
        <f t="shared" si="75"/>
        <v>61.395941057351742</v>
      </c>
      <c r="EF46" s="2">
        <f t="shared" si="76"/>
        <v>68.58819854707103</v>
      </c>
      <c r="EG46" s="2">
        <f t="shared" si="77"/>
        <v>66.061863157148565</v>
      </c>
      <c r="EH46" s="2">
        <f t="shared" si="78"/>
        <v>68.592407373279769</v>
      </c>
      <c r="EI46" s="2">
        <f t="shared" si="79"/>
        <v>70.644349572790915</v>
      </c>
      <c r="EJ46" s="2">
        <f t="shared" si="80"/>
        <v>73.082076189585877</v>
      </c>
      <c r="EK46" s="2">
        <f t="shared" si="81"/>
        <v>68.882526280133959</v>
      </c>
      <c r="EL46" s="2">
        <f t="shared" si="82"/>
        <v>58.088572378138849</v>
      </c>
      <c r="EM46" s="2">
        <f t="shared" si="83"/>
        <v>58.608182895891126</v>
      </c>
      <c r="EN46" s="2">
        <f t="shared" si="84"/>
        <v>62.243380595974145</v>
      </c>
      <c r="EO46" s="2">
        <f t="shared" si="85"/>
        <v>58.416932499443092</v>
      </c>
      <c r="EQ46" s="2">
        <f t="shared" si="86"/>
        <v>66.346512613172507</v>
      </c>
      <c r="ER46" s="2">
        <f t="shared" si="162"/>
        <v>63.488763166291733</v>
      </c>
      <c r="ES46" s="2">
        <f t="shared" si="162"/>
        <v>62.376439711688228</v>
      </c>
      <c r="ET46" s="2">
        <f t="shared" si="162"/>
        <v>59.152283955174447</v>
      </c>
      <c r="EU46" s="2">
        <f t="shared" si="162"/>
        <v>60.118081566598569</v>
      </c>
      <c r="EV46" s="2">
        <f t="shared" si="162"/>
        <v>67.270509141213935</v>
      </c>
      <c r="EW46" s="2">
        <f t="shared" si="162"/>
        <v>66.945058203511422</v>
      </c>
      <c r="EX46" s="2">
        <f t="shared" si="162"/>
        <v>65.933588151374252</v>
      </c>
      <c r="EY46" s="2">
        <f t="shared" si="162"/>
        <v>67.402923063383113</v>
      </c>
      <c r="EZ46" s="2">
        <f t="shared" si="162"/>
        <v>71.558371699138192</v>
      </c>
      <c r="FA46" s="2">
        <f t="shared" si="162"/>
        <v>65.64791913387873</v>
      </c>
      <c r="FB46" s="2">
        <f t="shared" si="162"/>
        <v>62.821462163176008</v>
      </c>
      <c r="FC46" s="2">
        <f t="shared" si="162"/>
        <v>61.286682858370597</v>
      </c>
      <c r="FD46" s="2">
        <f t="shared" si="162"/>
        <v>62.289411011237043</v>
      </c>
      <c r="FE46" s="2">
        <f t="shared" si="162"/>
        <v>61.218876577903565</v>
      </c>
      <c r="FG46" s="2">
        <f t="shared" si="88"/>
        <v>0.17274144490473881</v>
      </c>
      <c r="FH46" s="2">
        <f t="shared" si="163"/>
        <v>0.13029792676399826</v>
      </c>
      <c r="FI46" s="2">
        <f t="shared" si="163"/>
        <v>0.10759943011980572</v>
      </c>
      <c r="FJ46" s="2">
        <f t="shared" si="163"/>
        <v>0.11686082413819815</v>
      </c>
      <c r="FK46" s="2">
        <f t="shared" si="163"/>
        <v>0.104161887265332</v>
      </c>
      <c r="FL46" s="2">
        <f t="shared" si="163"/>
        <v>0.10773316683839305</v>
      </c>
      <c r="FM46" s="2">
        <f t="shared" si="163"/>
        <v>0.11176541884864018</v>
      </c>
      <c r="FN46" s="2">
        <f t="shared" si="163"/>
        <v>9.8356445885654453E-2</v>
      </c>
      <c r="FO46" s="2">
        <f t="shared" si="163"/>
        <v>0.10313453033087268</v>
      </c>
      <c r="FP46" s="2">
        <f t="shared" si="163"/>
        <v>9.6796799360798255E-2</v>
      </c>
      <c r="FQ46" s="2">
        <f t="shared" si="163"/>
        <v>9.2890479180739532E-2</v>
      </c>
      <c r="FR46" s="2">
        <f t="shared" si="163"/>
        <v>0.10605816438187074</v>
      </c>
      <c r="FS46" s="2">
        <f t="shared" si="163"/>
        <v>0.10381378376060132</v>
      </c>
      <c r="FT46" s="2">
        <f t="shared" si="163"/>
        <v>8.9249879511469551E-2</v>
      </c>
      <c r="FU46" s="2">
        <f t="shared" si="163"/>
        <v>7.0680844439124674E-2</v>
      </c>
      <c r="FW46" s="2">
        <f t="shared" si="112"/>
        <v>5.6501255387502672E-9</v>
      </c>
      <c r="FX46" s="2">
        <f t="shared" si="164"/>
        <v>5.1564820740402905E-6</v>
      </c>
      <c r="FY46" s="2">
        <f t="shared" si="165"/>
        <v>6.3205005776367009E-6</v>
      </c>
      <c r="FZ46" s="2">
        <f t="shared" si="166"/>
        <v>6.8386577145585852E-6</v>
      </c>
      <c r="GA46" s="2">
        <f t="shared" si="167"/>
        <v>6.1636804153501505E-6</v>
      </c>
      <c r="GB46" s="2">
        <f t="shared" si="168"/>
        <v>6.6480130754960841E-6</v>
      </c>
      <c r="GC46" s="2">
        <f t="shared" si="169"/>
        <v>6.946851218252206E-6</v>
      </c>
      <c r="GD46" s="2">
        <f t="shared" si="170"/>
        <v>7.5839011374281317E-6</v>
      </c>
      <c r="GE46" s="2">
        <f t="shared" si="171"/>
        <v>8.2191189352580608E-6</v>
      </c>
      <c r="GF46" s="2">
        <f t="shared" si="172"/>
        <v>8.5018531617520447E-6</v>
      </c>
      <c r="GG46" s="2">
        <f t="shared" si="173"/>
        <v>9.2395132786061625E-6</v>
      </c>
      <c r="GH46" s="2">
        <f t="shared" si="174"/>
        <v>9.4516900552536505E-6</v>
      </c>
      <c r="GI46" s="2">
        <f t="shared" si="175"/>
        <v>7.8260292572820415E-6</v>
      </c>
      <c r="GJ46" s="2">
        <f t="shared" si="176"/>
        <v>5.8994004298965695E-6</v>
      </c>
      <c r="GK46" s="2">
        <f t="shared" si="177"/>
        <v>4.0063510217790581E-6</v>
      </c>
      <c r="GM46" s="86">
        <f t="shared" si="113"/>
        <v>1.2316669772702822E-6</v>
      </c>
      <c r="GN46" s="86">
        <f t="shared" si="178"/>
        <v>4.2293472688393948E-7</v>
      </c>
      <c r="GO46" s="86">
        <f t="shared" si="179"/>
        <v>2.4922192067264469E-8</v>
      </c>
      <c r="GP46" s="86">
        <f t="shared" si="180"/>
        <v>1.333561694825167E-8</v>
      </c>
      <c r="GQ46" s="86">
        <f t="shared" si="181"/>
        <v>1.575937585946054E-9</v>
      </c>
      <c r="GR46" s="86">
        <f t="shared" si="182"/>
        <v>2.0142571860698876E-9</v>
      </c>
      <c r="GS46" s="86">
        <f t="shared" si="183"/>
        <v>3.7125906333028995E-9</v>
      </c>
      <c r="GT46" s="86">
        <f t="shared" si="184"/>
        <v>8.6511049211149094E-11</v>
      </c>
      <c r="GU46" s="86">
        <f t="shared" si="185"/>
        <v>6.3005139296775333E-10</v>
      </c>
      <c r="GV46" s="86">
        <f t="shared" si="186"/>
        <v>4.5135521459098247E-10</v>
      </c>
      <c r="GW46" s="86">
        <f t="shared" si="187"/>
        <v>1.0035716141106459E-10</v>
      </c>
      <c r="GX46" s="86">
        <f t="shared" si="188"/>
        <v>2.2960615592343632E-9</v>
      </c>
      <c r="GY46" s="86">
        <f t="shared" si="189"/>
        <v>1.2293064421991987E-9</v>
      </c>
      <c r="GZ46" s="86">
        <f t="shared" si="190"/>
        <v>3.3180916189021938E-11</v>
      </c>
      <c r="HA46" s="86">
        <f t="shared" si="191"/>
        <v>1.2477036762741998E-14</v>
      </c>
      <c r="HC46" s="86">
        <f t="shared" si="145"/>
        <v>2.1650585013166223E-18</v>
      </c>
      <c r="HD46" s="86">
        <f t="shared" si="192"/>
        <v>1.0647175462923846E-21</v>
      </c>
      <c r="HE46" s="86">
        <f t="shared" si="193"/>
        <v>1.2250210099285612E-23</v>
      </c>
      <c r="HF46" s="86">
        <f t="shared" si="194"/>
        <v>4.43823299950888E-24</v>
      </c>
      <c r="HG46" s="86">
        <f t="shared" si="195"/>
        <v>1.7828110293094111E-27</v>
      </c>
      <c r="HH46" s="86">
        <f t="shared" si="196"/>
        <v>1.1531863525757142E-26</v>
      </c>
      <c r="HI46" s="86">
        <f t="shared" si="197"/>
        <v>7.4180077842220946E-24</v>
      </c>
      <c r="HJ46" s="86">
        <f t="shared" si="198"/>
        <v>1.2093928079502793E-28</v>
      </c>
      <c r="HK46" s="86">
        <f t="shared" si="199"/>
        <v>1.3448207260808513E-27</v>
      </c>
      <c r="HL46" s="86">
        <f t="shared" si="200"/>
        <v>1.8535668988598879E-22</v>
      </c>
      <c r="HM46" s="86">
        <f t="shared" si="201"/>
        <v>2.0694283216465333E-26</v>
      </c>
      <c r="HN46" s="86">
        <f t="shared" si="202"/>
        <v>2.9569797719359665E-25</v>
      </c>
      <c r="HO46" s="86">
        <f t="shared" si="203"/>
        <v>4.3259942566350072E-25</v>
      </c>
      <c r="HP46" s="86">
        <f t="shared" si="204"/>
        <v>1.2692789841316614E-26</v>
      </c>
      <c r="HQ46" s="86">
        <f t="shared" si="205"/>
        <v>4.015109661708088E-37</v>
      </c>
      <c r="HS46" s="86">
        <f t="shared" si="114"/>
        <v>2.5419892464982459E-144</v>
      </c>
      <c r="HT46" s="86">
        <f t="shared" si="206"/>
        <v>3.2741164545093951E-103</v>
      </c>
      <c r="HU46" s="86">
        <f t="shared" si="207"/>
        <v>5.113731387625713E-108</v>
      </c>
      <c r="HV46" s="86">
        <f t="shared" si="208"/>
        <v>2.3940698970087291E-116</v>
      </c>
      <c r="HW46" s="86">
        <f t="shared" si="209"/>
        <v>4.2279468861237442E-133</v>
      </c>
      <c r="HX46" s="86">
        <f t="shared" si="210"/>
        <v>2.0521120979092374E-130</v>
      </c>
      <c r="HY46" s="86">
        <f t="shared" si="211"/>
        <v>2.1911823972764848E-115</v>
      </c>
      <c r="HZ46" s="86">
        <f t="shared" si="212"/>
        <v>2.563650108759311E-138</v>
      </c>
      <c r="IA46" s="86">
        <f t="shared" si="213"/>
        <v>5.3760438584568357E-132</v>
      </c>
      <c r="IB46" s="86">
        <f t="shared" si="214"/>
        <v>4.6903900631559897E-105</v>
      </c>
      <c r="IC46" s="86">
        <f t="shared" si="215"/>
        <v>6.1457063959515849E-124</v>
      </c>
      <c r="ID46" s="86">
        <f t="shared" si="216"/>
        <v>9.017435351463064E-120</v>
      </c>
      <c r="IE46" s="86">
        <f t="shared" si="217"/>
        <v>1.8496786661572E-120</v>
      </c>
      <c r="IF46" s="86">
        <f t="shared" si="218"/>
        <v>1.1143734430490611E-79</v>
      </c>
      <c r="IG46" s="86">
        <f t="shared" si="219"/>
        <v>3.5925685130788881E-64</v>
      </c>
      <c r="II46" s="86">
        <f t="shared" si="115"/>
        <v>0</v>
      </c>
      <c r="IJ46" s="86">
        <f t="shared" si="116"/>
        <v>1.1711843106149184E-221</v>
      </c>
      <c r="IK46" s="86">
        <f t="shared" si="117"/>
        <v>2.0872995913008059E-226</v>
      </c>
      <c r="IL46" s="86">
        <f t="shared" si="118"/>
        <v>1.1811672951694531E-251</v>
      </c>
      <c r="IM46" s="86">
        <f t="shared" si="119"/>
        <v>2.888816056525754E-281</v>
      </c>
      <c r="IN46" s="86">
        <f t="shared" si="120"/>
        <v>9.7051488211616537E-277</v>
      </c>
      <c r="IO46" s="86">
        <f t="shared" si="121"/>
        <v>4.2605999370415609E-244</v>
      </c>
      <c r="IP46" s="86">
        <f t="shared" si="122"/>
        <v>1.1794368799112981E-293</v>
      </c>
      <c r="IQ46" s="86">
        <f t="shared" si="123"/>
        <v>9.1110580412928885E-282</v>
      </c>
      <c r="IR46" s="86">
        <f t="shared" si="124"/>
        <v>1.6651949401413626E-219</v>
      </c>
      <c r="IS46" s="86">
        <f t="shared" si="125"/>
        <v>1.1338540190470984E-258</v>
      </c>
      <c r="IT46" s="86">
        <f t="shared" si="126"/>
        <v>1.7334592942481485E-252</v>
      </c>
      <c r="IU46" s="86">
        <f t="shared" si="127"/>
        <v>6.5561628688328453E-254</v>
      </c>
      <c r="IV46" s="86">
        <f t="shared" si="128"/>
        <v>1.2474281605617631E-231</v>
      </c>
      <c r="IW46" s="86">
        <f t="shared" si="129"/>
        <v>7.5164359881375744E-120</v>
      </c>
      <c r="IY46" s="86">
        <f t="shared" si="130"/>
        <v>1.2316669772724473E-6</v>
      </c>
      <c r="IZ46" s="86">
        <f t="shared" si="131"/>
        <v>4.2293472688394054E-7</v>
      </c>
      <c r="JA46" s="86">
        <f t="shared" si="132"/>
        <v>2.4922192067264483E-8</v>
      </c>
      <c r="JB46" s="86">
        <f t="shared" si="133"/>
        <v>1.3335616948251675E-8</v>
      </c>
      <c r="JC46" s="86">
        <f t="shared" si="134"/>
        <v>1.575937585946054E-9</v>
      </c>
      <c r="JD46" s="86">
        <f t="shared" si="135"/>
        <v>2.0142571860698876E-9</v>
      </c>
      <c r="JE46" s="86">
        <f t="shared" si="136"/>
        <v>3.712590633302907E-9</v>
      </c>
      <c r="JF46" s="86">
        <f t="shared" si="137"/>
        <v>8.6511049211149094E-11</v>
      </c>
      <c r="JG46" s="86">
        <f t="shared" si="138"/>
        <v>6.3005139296775333E-10</v>
      </c>
      <c r="JH46" s="86">
        <f t="shared" si="139"/>
        <v>4.5135521459116781E-10</v>
      </c>
      <c r="JI46" s="86">
        <f t="shared" si="140"/>
        <v>1.0035716141106461E-10</v>
      </c>
      <c r="JJ46" s="86">
        <f t="shared" si="141"/>
        <v>2.2960615592343636E-9</v>
      </c>
      <c r="JK46" s="86">
        <f t="shared" si="142"/>
        <v>1.2293064421991991E-9</v>
      </c>
      <c r="JL46" s="86">
        <f t="shared" si="143"/>
        <v>3.3180916189021951E-11</v>
      </c>
      <c r="JM46" s="86">
        <f t="shared" si="144"/>
        <v>1.2477036762741998E-14</v>
      </c>
    </row>
    <row r="47" spans="2:273" x14ac:dyDescent="0.25">
      <c r="B47" s="2">
        <v>20</v>
      </c>
      <c r="C47" s="37">
        <v>75.313999999999993</v>
      </c>
      <c r="D47" s="37">
        <v>67.102000000000004</v>
      </c>
      <c r="E47" s="37">
        <v>62.746000000000002</v>
      </c>
      <c r="F47" s="37">
        <v>62.287999999999997</v>
      </c>
      <c r="G47" s="37">
        <v>61.847000000000001</v>
      </c>
      <c r="H47" s="37">
        <v>64.099999999999994</v>
      </c>
      <c r="I47" s="37">
        <v>62.951000000000001</v>
      </c>
      <c r="J47" s="37">
        <v>61.869</v>
      </c>
      <c r="K47" s="37">
        <v>64.016000000000005</v>
      </c>
      <c r="L47" s="37">
        <v>66.525000000000006</v>
      </c>
      <c r="M47" s="37">
        <v>66.293000000000006</v>
      </c>
      <c r="N47" s="37">
        <v>63.982999999999997</v>
      </c>
      <c r="O47" s="37">
        <v>59.831000000000003</v>
      </c>
      <c r="P47" s="37">
        <v>58.914999999999999</v>
      </c>
      <c r="Q47" s="37">
        <v>56.203000000000003</v>
      </c>
      <c r="S47" s="4">
        <f t="shared" si="8"/>
        <v>75.508976736932112</v>
      </c>
      <c r="T47" s="4">
        <f t="shared" si="9"/>
        <v>67.830005536692596</v>
      </c>
      <c r="U47" s="4">
        <f t="shared" si="10"/>
        <v>63.647010674455743</v>
      </c>
      <c r="V47" s="4">
        <f t="shared" si="11"/>
        <v>63.162711780222068</v>
      </c>
      <c r="W47" s="4">
        <f t="shared" si="12"/>
        <v>62.970654158437405</v>
      </c>
      <c r="X47" s="4">
        <f t="shared" si="13"/>
        <v>64.711155858874932</v>
      </c>
      <c r="Y47" s="4">
        <f t="shared" si="14"/>
        <v>64.699640025244562</v>
      </c>
      <c r="Z47" s="4">
        <f t="shared" si="15"/>
        <v>63.183873483881143</v>
      </c>
      <c r="AA47" s="4">
        <f t="shared" si="16"/>
        <v>65.684743876576874</v>
      </c>
      <c r="AB47" s="4">
        <f t="shared" si="17"/>
        <v>68.104171674816911</v>
      </c>
      <c r="AC47" s="4">
        <f t="shared" si="18"/>
        <v>67.277227340078042</v>
      </c>
      <c r="AD47" s="4">
        <f t="shared" si="19"/>
        <v>64.080554540099527</v>
      </c>
      <c r="AE47" s="4">
        <f t="shared" si="20"/>
        <v>61.013479447102782</v>
      </c>
      <c r="AF47" s="4">
        <f t="shared" si="21"/>
        <v>58.592663962137813</v>
      </c>
      <c r="AG47" s="4">
        <f t="shared" si="22"/>
        <v>56.061961459743884</v>
      </c>
      <c r="AI47" s="4">
        <f t="shared" si="23"/>
        <v>-0.19497673693211937</v>
      </c>
      <c r="AJ47" s="4">
        <f t="shared" si="24"/>
        <v>-0.72800553669259216</v>
      </c>
      <c r="AK47" s="4">
        <f t="shared" si="25"/>
        <v>-0.90101067445574046</v>
      </c>
      <c r="AL47" s="4">
        <f t="shared" si="26"/>
        <v>-0.87471178022207141</v>
      </c>
      <c r="AM47" s="4">
        <f t="shared" si="27"/>
        <v>-1.1236541584374038</v>
      </c>
      <c r="AN47" s="4">
        <f t="shared" si="28"/>
        <v>-0.61115585887493751</v>
      </c>
      <c r="AO47" s="4">
        <f t="shared" si="29"/>
        <v>-1.748640025244562</v>
      </c>
      <c r="AP47" s="4">
        <f t="shared" si="30"/>
        <v>-1.3148734838811436</v>
      </c>
      <c r="AQ47" s="4">
        <f t="shared" si="31"/>
        <v>-1.668743876576869</v>
      </c>
      <c r="AR47" s="4">
        <f t="shared" si="32"/>
        <v>-1.5791716748169051</v>
      </c>
      <c r="AS47" s="4">
        <f t="shared" si="33"/>
        <v>-0.9842273400780357</v>
      </c>
      <c r="AT47" s="4">
        <f t="shared" si="34"/>
        <v>-9.7554540099530129E-2</v>
      </c>
      <c r="AU47" s="4">
        <f t="shared" si="35"/>
        <v>-1.1824794471027786</v>
      </c>
      <c r="AV47" s="4">
        <f t="shared" si="146"/>
        <v>0.32233603786218623</v>
      </c>
      <c r="AW47" s="4">
        <f t="shared" si="146"/>
        <v>0.14103854025611895</v>
      </c>
      <c r="AY47" s="2">
        <f t="shared" si="96"/>
        <v>75.505620272442656</v>
      </c>
      <c r="AZ47" s="2">
        <f t="shared" si="147"/>
        <v>67.828926035804145</v>
      </c>
      <c r="BA47" s="2">
        <f t="shared" si="148"/>
        <v>63.646926089381736</v>
      </c>
      <c r="BB47" s="2">
        <f t="shared" si="149"/>
        <v>63.162664334837935</v>
      </c>
      <c r="BC47" s="2">
        <f t="shared" si="150"/>
        <v>62.970647421825653</v>
      </c>
      <c r="BD47" s="2">
        <f t="shared" si="151"/>
        <v>64.711147499337301</v>
      </c>
      <c r="BE47" s="2">
        <f t="shared" si="152"/>
        <v>64.699625396723746</v>
      </c>
      <c r="BF47" s="2">
        <f t="shared" si="153"/>
        <v>63.183873027100631</v>
      </c>
      <c r="BG47" s="2">
        <f t="shared" si="154"/>
        <v>65.684741127833675</v>
      </c>
      <c r="BH47" s="2">
        <f t="shared" si="155"/>
        <v>68.104169746017604</v>
      </c>
      <c r="BI47" s="2">
        <f t="shared" si="156"/>
        <v>67.277226851638531</v>
      </c>
      <c r="BJ47" s="2">
        <f t="shared" si="157"/>
        <v>64.080545149725054</v>
      </c>
      <c r="BK47" s="2">
        <f t="shared" si="158"/>
        <v>61.013473984495512</v>
      </c>
      <c r="BL47" s="2">
        <f t="shared" si="159"/>
        <v>58.592663778116076</v>
      </c>
      <c r="BM47" s="2">
        <f t="shared" si="160"/>
        <v>56.061961459649211</v>
      </c>
      <c r="BO47" s="2">
        <f t="shared" si="38"/>
        <v>75.313999999999993</v>
      </c>
      <c r="BP47" s="2">
        <f t="shared" si="39"/>
        <v>67.102000000000004</v>
      </c>
      <c r="BQ47" s="2">
        <f t="shared" si="40"/>
        <v>62.746000000000002</v>
      </c>
      <c r="BR47" s="2">
        <f t="shared" si="41"/>
        <v>62.287999999999997</v>
      </c>
      <c r="BS47" s="2">
        <f t="shared" si="42"/>
        <v>61.847000000000001</v>
      </c>
      <c r="BT47" s="2">
        <f t="shared" si="43"/>
        <v>64.099999999999994</v>
      </c>
      <c r="BU47" s="2">
        <f t="shared" si="44"/>
        <v>62.951000000000001</v>
      </c>
      <c r="BV47" s="2">
        <f t="shared" si="45"/>
        <v>61.869</v>
      </c>
      <c r="BW47" s="2">
        <f t="shared" si="46"/>
        <v>64.016000000000005</v>
      </c>
      <c r="BX47" s="2">
        <f t="shared" si="47"/>
        <v>66.525000000000006</v>
      </c>
      <c r="BY47" s="2">
        <f t="shared" si="48"/>
        <v>66.293000000000006</v>
      </c>
      <c r="BZ47" s="2">
        <f t="shared" si="49"/>
        <v>63.982999999999997</v>
      </c>
      <c r="CA47" s="2">
        <f t="shared" si="50"/>
        <v>59.831000000000003</v>
      </c>
      <c r="CB47" s="2">
        <f t="shared" si="51"/>
        <v>58.914999999999999</v>
      </c>
      <c r="CC47" s="2">
        <f t="shared" si="52"/>
        <v>56.203000000000003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77.616516731016731</v>
      </c>
      <c r="DL47" s="2">
        <f t="shared" si="161"/>
        <v>68.124886437246957</v>
      </c>
      <c r="DM47" s="2">
        <f t="shared" si="161"/>
        <v>63.925701916376291</v>
      </c>
      <c r="DN47" s="2">
        <f t="shared" si="161"/>
        <v>63.253838603785987</v>
      </c>
      <c r="DO47" s="2">
        <f t="shared" si="161"/>
        <v>63.182525490196085</v>
      </c>
      <c r="DP47" s="2">
        <f t="shared" si="161"/>
        <v>64.215972372372377</v>
      </c>
      <c r="DQ47" s="2">
        <f t="shared" si="161"/>
        <v>64.527278978978998</v>
      </c>
      <c r="DR47" s="2">
        <f t="shared" si="161"/>
        <v>62.555238190730854</v>
      </c>
      <c r="DS47" s="2">
        <f t="shared" si="161"/>
        <v>65.080341634835747</v>
      </c>
      <c r="DT47" s="2">
        <f t="shared" si="161"/>
        <v>67.538789075630248</v>
      </c>
      <c r="DU47" s="2">
        <f t="shared" si="161"/>
        <v>67.112300840336133</v>
      </c>
      <c r="DV47" s="2">
        <f t="shared" si="161"/>
        <v>64.862204204204204</v>
      </c>
      <c r="DW47" s="2">
        <f t="shared" si="161"/>
        <v>61.326095798319315</v>
      </c>
      <c r="DX47" s="2">
        <f t="shared" si="161"/>
        <v>58.211299353832416</v>
      </c>
      <c r="DY47" s="2">
        <f t="shared" si="161"/>
        <v>55.870034482758619</v>
      </c>
      <c r="EA47" s="2">
        <f t="shared" si="71"/>
        <v>66.286029375304437</v>
      </c>
      <c r="EB47" s="2">
        <f t="shared" si="72"/>
        <v>66.027396104949972</v>
      </c>
      <c r="EC47" s="2">
        <f t="shared" si="73"/>
        <v>61.538228496751998</v>
      </c>
      <c r="ED47" s="2">
        <f t="shared" si="74"/>
        <v>62.53447313443143</v>
      </c>
      <c r="EE47" s="2">
        <f t="shared" si="75"/>
        <v>61.308816038160373</v>
      </c>
      <c r="EF47" s="2">
        <f t="shared" si="76"/>
        <v>68.451508972656896</v>
      </c>
      <c r="EG47" s="2">
        <f t="shared" si="77"/>
        <v>65.948743315712122</v>
      </c>
      <c r="EH47" s="2">
        <f t="shared" si="78"/>
        <v>68.439776635009792</v>
      </c>
      <c r="EI47" s="2">
        <f t="shared" si="79"/>
        <v>70.478438862245739</v>
      </c>
      <c r="EJ47" s="2">
        <f t="shared" si="80"/>
        <v>72.915636384032922</v>
      </c>
      <c r="EK47" s="2">
        <f t="shared" si="81"/>
        <v>68.746398394559904</v>
      </c>
      <c r="EL47" s="2">
        <f t="shared" si="82"/>
        <v>58.071396497151298</v>
      </c>
      <c r="EM47" s="2">
        <f t="shared" si="83"/>
        <v>58.551983948597574</v>
      </c>
      <c r="EN47" s="2">
        <f t="shared" si="84"/>
        <v>62.141871426247029</v>
      </c>
      <c r="EO47" s="2">
        <f t="shared" si="85"/>
        <v>58.363241173607065</v>
      </c>
      <c r="EQ47" s="2">
        <f t="shared" si="86"/>
        <v>66.286029375304437</v>
      </c>
      <c r="ER47" s="2">
        <f t="shared" si="162"/>
        <v>63.426361981239239</v>
      </c>
      <c r="ES47" s="2">
        <f t="shared" si="162"/>
        <v>62.300817445398252</v>
      </c>
      <c r="ET47" s="2">
        <f t="shared" si="162"/>
        <v>59.096226488917395</v>
      </c>
      <c r="EU47" s="2">
        <f t="shared" si="162"/>
        <v>60.044755488695884</v>
      </c>
      <c r="EV47" s="2">
        <f t="shared" si="162"/>
        <v>67.148978103400538</v>
      </c>
      <c r="EW47" s="2">
        <f t="shared" si="162"/>
        <v>66.82087074078575</v>
      </c>
      <c r="EX47" s="2">
        <f t="shared" si="162"/>
        <v>65.813406624986513</v>
      </c>
      <c r="EY47" s="2">
        <f t="shared" si="162"/>
        <v>67.276773161260735</v>
      </c>
      <c r="EZ47" s="2">
        <f t="shared" si="162"/>
        <v>71.409549719435304</v>
      </c>
      <c r="FA47" s="2">
        <f t="shared" si="162"/>
        <v>65.55019948452572</v>
      </c>
      <c r="FB47" s="2">
        <f t="shared" si="162"/>
        <v>62.747759556033159</v>
      </c>
      <c r="FC47" s="2">
        <f t="shared" si="162"/>
        <v>61.199210540073409</v>
      </c>
      <c r="FD47" s="2">
        <f t="shared" si="162"/>
        <v>62.186916300326004</v>
      </c>
      <c r="FE47" s="2">
        <f t="shared" si="162"/>
        <v>61.12780258478665</v>
      </c>
      <c r="FG47" s="2">
        <f t="shared" si="88"/>
        <v>0.1863023533149134</v>
      </c>
      <c r="FH47" s="2">
        <f t="shared" si="163"/>
        <v>0.14109514152406108</v>
      </c>
      <c r="FI47" s="2">
        <f t="shared" si="163"/>
        <v>0.11676825788434528</v>
      </c>
      <c r="FJ47" s="2">
        <f t="shared" si="163"/>
        <v>0.12670678725218282</v>
      </c>
      <c r="FK47" s="2">
        <f t="shared" si="163"/>
        <v>0.11307490880875375</v>
      </c>
      <c r="FL47" s="2">
        <f t="shared" si="163"/>
        <v>0.11691189767924753</v>
      </c>
      <c r="FM47" s="2">
        <f t="shared" si="163"/>
        <v>0.12124101198968795</v>
      </c>
      <c r="FN47" s="2">
        <f t="shared" si="163"/>
        <v>0.10683194308311524</v>
      </c>
      <c r="FO47" s="2">
        <f t="shared" si="163"/>
        <v>0.11197062987091413</v>
      </c>
      <c r="FP47" s="2">
        <f t="shared" si="163"/>
        <v>0.10515357380107829</v>
      </c>
      <c r="FQ47" s="2">
        <f t="shared" si="163"/>
        <v>0.10094770125451387</v>
      </c>
      <c r="FR47" s="2">
        <f t="shared" si="163"/>
        <v>0.115112598085884</v>
      </c>
      <c r="FS47" s="2">
        <f t="shared" si="163"/>
        <v>0.11270076578775065</v>
      </c>
      <c r="FT47" s="2">
        <f t="shared" si="163"/>
        <v>9.702509606290001E-2</v>
      </c>
      <c r="FU47" s="2">
        <f t="shared" si="163"/>
        <v>7.697509926583912E-2</v>
      </c>
      <c r="FW47" s="2">
        <f t="shared" si="112"/>
        <v>6.1952394553343203E-9</v>
      </c>
      <c r="FX47" s="2">
        <f t="shared" si="164"/>
        <v>5.6539673502069529E-6</v>
      </c>
      <c r="FY47" s="2">
        <f t="shared" si="165"/>
        <v>6.930286846066002E-6</v>
      </c>
      <c r="FZ47" s="2">
        <f t="shared" si="166"/>
        <v>7.4984341275728025E-6</v>
      </c>
      <c r="GA47" s="2">
        <f t="shared" si="167"/>
        <v>6.7583371645082383E-6</v>
      </c>
      <c r="GB47" s="2">
        <f t="shared" si="168"/>
        <v>7.2893967096224183E-6</v>
      </c>
      <c r="GC47" s="2">
        <f t="shared" si="169"/>
        <v>7.6170657875569114E-6</v>
      </c>
      <c r="GD47" s="2">
        <f t="shared" si="170"/>
        <v>8.3155761545455385E-6</v>
      </c>
      <c r="GE47" s="2">
        <f t="shared" si="171"/>
        <v>9.0120775577490409E-6</v>
      </c>
      <c r="GF47" s="2">
        <f t="shared" si="172"/>
        <v>9.3220889722896305E-6</v>
      </c>
      <c r="GG47" s="2">
        <f t="shared" si="173"/>
        <v>1.0130915822151464E-5</v>
      </c>
      <c r="GH47" s="2">
        <f t="shared" si="174"/>
        <v>1.0363562611942727E-5</v>
      </c>
      <c r="GI47" s="2">
        <f t="shared" si="175"/>
        <v>8.581063963931675E-6</v>
      </c>
      <c r="GJ47" s="2">
        <f t="shared" si="176"/>
        <v>6.4685602600308435E-6</v>
      </c>
      <c r="GK47" s="2">
        <f t="shared" si="177"/>
        <v>4.3928748435184742E-6</v>
      </c>
      <c r="GM47" s="86">
        <f t="shared" si="113"/>
        <v>2.4498370132302356E-6</v>
      </c>
      <c r="GN47" s="86">
        <f t="shared" si="178"/>
        <v>8.0476455694603836E-7</v>
      </c>
      <c r="GO47" s="86">
        <f t="shared" si="179"/>
        <v>5.3284160325016515E-8</v>
      </c>
      <c r="GP47" s="86">
        <f t="shared" si="180"/>
        <v>3.0802168582306141E-8</v>
      </c>
      <c r="GQ47" s="86">
        <f t="shared" si="181"/>
        <v>3.9798370368665226E-9</v>
      </c>
      <c r="GR47" s="86">
        <f t="shared" si="182"/>
        <v>5.0864904300765667E-9</v>
      </c>
      <c r="GS47" s="86">
        <f t="shared" si="183"/>
        <v>9.1597938030369831E-9</v>
      </c>
      <c r="GT47" s="86">
        <f t="shared" si="184"/>
        <v>2.5652495021738331E-10</v>
      </c>
      <c r="GU47" s="86">
        <f t="shared" si="185"/>
        <v>1.6817254606687133E-9</v>
      </c>
      <c r="GV47" s="86">
        <f t="shared" si="186"/>
        <v>1.1935490754023359E-9</v>
      </c>
      <c r="GW47" s="86">
        <f t="shared" si="187"/>
        <v>2.861494139804659E-10</v>
      </c>
      <c r="GX47" s="86">
        <f t="shared" si="188"/>
        <v>5.70502588226847E-9</v>
      </c>
      <c r="GY47" s="86">
        <f t="shared" si="189"/>
        <v>3.1504431672990059E-9</v>
      </c>
      <c r="GZ47" s="86">
        <f t="shared" si="190"/>
        <v>9.9383064460469328E-11</v>
      </c>
      <c r="HA47" s="86">
        <f t="shared" si="191"/>
        <v>5.2813963140691535E-14</v>
      </c>
      <c r="HC47" s="86">
        <f t="shared" si="145"/>
        <v>7.9878928204782467E-18</v>
      </c>
      <c r="HD47" s="86">
        <f t="shared" si="192"/>
        <v>4.4608901108494337E-21</v>
      </c>
      <c r="HE47" s="86">
        <f t="shared" si="193"/>
        <v>5.7192773798749603E-23</v>
      </c>
      <c r="HF47" s="86">
        <f t="shared" si="194"/>
        <v>2.3142502288043473E-23</v>
      </c>
      <c r="HG47" s="86">
        <f t="shared" si="195"/>
        <v>1.140597860176274E-26</v>
      </c>
      <c r="HH47" s="86">
        <f t="shared" si="196"/>
        <v>7.1422166407753448E-26</v>
      </c>
      <c r="HI47" s="86">
        <f t="shared" si="197"/>
        <v>3.7503605755607391E-23</v>
      </c>
      <c r="HJ47" s="86">
        <f t="shared" si="198"/>
        <v>8.6918749087390479E-28</v>
      </c>
      <c r="HK47" s="86">
        <f t="shared" si="199"/>
        <v>9.0577337828396131E-27</v>
      </c>
      <c r="HL47" s="86">
        <f t="shared" si="200"/>
        <v>8.4214976595370761E-22</v>
      </c>
      <c r="HM47" s="86">
        <f t="shared" si="201"/>
        <v>1.256295300012185E-25</v>
      </c>
      <c r="HN47" s="86">
        <f t="shared" si="202"/>
        <v>1.6906683237090598E-24</v>
      </c>
      <c r="HO47" s="86">
        <f t="shared" si="203"/>
        <v>2.4029387014896199E-24</v>
      </c>
      <c r="HP47" s="86">
        <f t="shared" si="204"/>
        <v>7.5302802933368856E-26</v>
      </c>
      <c r="HQ47" s="86">
        <f t="shared" si="205"/>
        <v>4.8508860863438733E-36</v>
      </c>
      <c r="HS47" s="86">
        <f t="shared" si="114"/>
        <v>5.7085801860815653E-142</v>
      </c>
      <c r="HT47" s="86">
        <f t="shared" si="206"/>
        <v>3.2111965740666547E-101</v>
      </c>
      <c r="HU47" s="86">
        <f t="shared" si="207"/>
        <v>6.3640419051910495E-106</v>
      </c>
      <c r="HV47" s="86">
        <f t="shared" si="208"/>
        <v>4.8825196000360933E-114</v>
      </c>
      <c r="HW47" s="86">
        <f t="shared" si="209"/>
        <v>1.6543722610147332E-130</v>
      </c>
      <c r="HX47" s="86">
        <f t="shared" si="210"/>
        <v>7.4687545926353968E-128</v>
      </c>
      <c r="HY47" s="86">
        <f t="shared" si="211"/>
        <v>4.0598097871532214E-113</v>
      </c>
      <c r="HZ47" s="86">
        <f t="shared" si="212"/>
        <v>1.4373186327456666E-135</v>
      </c>
      <c r="IA47" s="86">
        <f t="shared" si="213"/>
        <v>2.3850270381532286E-129</v>
      </c>
      <c r="IB47" s="86">
        <f t="shared" si="214"/>
        <v>5.7046341650734106E-103</v>
      </c>
      <c r="IC47" s="86">
        <f t="shared" si="215"/>
        <v>1.858560130910202E-121</v>
      </c>
      <c r="ID47" s="86">
        <f t="shared" si="216"/>
        <v>2.3343822994889383E-117</v>
      </c>
      <c r="IE47" s="86">
        <f t="shared" si="217"/>
        <v>4.5216984191353784E-118</v>
      </c>
      <c r="IF47" s="86">
        <f t="shared" si="218"/>
        <v>3.6868934960503121E-78</v>
      </c>
      <c r="IG47" s="86">
        <f t="shared" si="219"/>
        <v>5.4599980587362441E-63</v>
      </c>
      <c r="II47" s="86">
        <f t="shared" si="115"/>
        <v>0</v>
      </c>
      <c r="IJ47" s="86">
        <f t="shared" si="116"/>
        <v>2.3864558775898091E-218</v>
      </c>
      <c r="IK47" s="86">
        <f t="shared" si="117"/>
        <v>5.7210958121620432E-223</v>
      </c>
      <c r="IL47" s="86">
        <f t="shared" si="118"/>
        <v>8.3574503113574533E-248</v>
      </c>
      <c r="IM47" s="86">
        <f t="shared" si="119"/>
        <v>5.3681129006387102E-277</v>
      </c>
      <c r="IN47" s="86">
        <f t="shared" si="120"/>
        <v>1.6348293775815305E-272</v>
      </c>
      <c r="IO47" s="86">
        <f t="shared" si="121"/>
        <v>2.3315922319232533E-240</v>
      </c>
      <c r="IP47" s="86">
        <f t="shared" si="122"/>
        <v>4.057331784992518E-289</v>
      </c>
      <c r="IQ47" s="86">
        <f t="shared" si="123"/>
        <v>2.1929676250475607E-277</v>
      </c>
      <c r="IR47" s="86">
        <f t="shared" si="124"/>
        <v>4.3446950867501133E-216</v>
      </c>
      <c r="IS47" s="86">
        <f t="shared" si="125"/>
        <v>1.3026628781535757E-254</v>
      </c>
      <c r="IT47" s="86">
        <f t="shared" si="126"/>
        <v>1.6185763454536022E-248</v>
      </c>
      <c r="IU47" s="86">
        <f t="shared" si="127"/>
        <v>5.5662791236371303E-250</v>
      </c>
      <c r="IV47" s="86">
        <f t="shared" si="128"/>
        <v>3.9249267412660925E-228</v>
      </c>
      <c r="IW47" s="86">
        <f t="shared" si="129"/>
        <v>4.1375284537387293E-118</v>
      </c>
      <c r="IY47" s="86">
        <f t="shared" si="130"/>
        <v>2.4498370132382235E-6</v>
      </c>
      <c r="IZ47" s="86">
        <f t="shared" si="131"/>
        <v>8.0476455694604281E-7</v>
      </c>
      <c r="JA47" s="86">
        <f t="shared" si="132"/>
        <v>5.3284160325016574E-8</v>
      </c>
      <c r="JB47" s="86">
        <f t="shared" si="133"/>
        <v>3.0802168582306161E-8</v>
      </c>
      <c r="JC47" s="86">
        <f t="shared" si="134"/>
        <v>3.9798370368665226E-9</v>
      </c>
      <c r="JD47" s="86">
        <f t="shared" si="135"/>
        <v>5.0864904300765667E-9</v>
      </c>
      <c r="JE47" s="86">
        <f t="shared" si="136"/>
        <v>9.1597938030370212E-9</v>
      </c>
      <c r="JF47" s="86">
        <f t="shared" si="137"/>
        <v>2.5652495021738331E-10</v>
      </c>
      <c r="JG47" s="86">
        <f t="shared" si="138"/>
        <v>1.6817254606687133E-9</v>
      </c>
      <c r="JH47" s="86">
        <f t="shared" si="139"/>
        <v>1.193549075403178E-9</v>
      </c>
      <c r="JI47" s="86">
        <f t="shared" si="140"/>
        <v>2.86149413980466E-10</v>
      </c>
      <c r="JJ47" s="86">
        <f t="shared" si="141"/>
        <v>5.7050258822684716E-9</v>
      </c>
      <c r="JK47" s="86">
        <f t="shared" si="142"/>
        <v>3.1504431672990084E-9</v>
      </c>
      <c r="JL47" s="86">
        <f t="shared" si="143"/>
        <v>9.9383064460469405E-11</v>
      </c>
      <c r="JM47" s="86">
        <f t="shared" si="144"/>
        <v>5.2813963140691535E-14</v>
      </c>
    </row>
    <row r="48" spans="2:273" x14ac:dyDescent="0.25">
      <c r="B48" s="2">
        <v>21</v>
      </c>
      <c r="C48" s="37">
        <v>76.171000000000006</v>
      </c>
      <c r="D48" s="37">
        <v>66.965999999999994</v>
      </c>
      <c r="E48" s="37">
        <v>63.475000000000001</v>
      </c>
      <c r="F48" s="37">
        <v>61.695</v>
      </c>
      <c r="G48" s="37">
        <v>63.253999999999998</v>
      </c>
      <c r="H48" s="37">
        <v>64.117000000000004</v>
      </c>
      <c r="I48" s="37">
        <v>63.984000000000002</v>
      </c>
      <c r="J48" s="37">
        <v>61.77</v>
      </c>
      <c r="K48" s="37">
        <v>64.343999999999994</v>
      </c>
      <c r="L48" s="37">
        <v>66.459000000000003</v>
      </c>
      <c r="M48" s="37">
        <v>67.361999999999995</v>
      </c>
      <c r="N48" s="37">
        <v>65.016999999999996</v>
      </c>
      <c r="O48" s="37">
        <v>60.338999999999999</v>
      </c>
      <c r="P48" s="37">
        <v>57.524999999999999</v>
      </c>
      <c r="Q48" s="37">
        <v>57.61</v>
      </c>
      <c r="S48" s="4">
        <f t="shared" si="8"/>
        <v>75.511117924555876</v>
      </c>
      <c r="T48" s="4">
        <f t="shared" si="9"/>
        <v>67.997738522359299</v>
      </c>
      <c r="U48" s="4">
        <f t="shared" si="10"/>
        <v>63.844353317749459</v>
      </c>
      <c r="V48" s="4">
        <f t="shared" si="11"/>
        <v>63.337626099550192</v>
      </c>
      <c r="W48" s="4">
        <f t="shared" si="12"/>
        <v>63.180932024653693</v>
      </c>
      <c r="X48" s="4">
        <f t="shared" si="13"/>
        <v>64.982802660335309</v>
      </c>
      <c r="Y48" s="4">
        <f t="shared" si="14"/>
        <v>64.97057885813328</v>
      </c>
      <c r="Z48" s="4">
        <f t="shared" si="15"/>
        <v>63.440644831325905</v>
      </c>
      <c r="AA48" s="4">
        <f t="shared" si="16"/>
        <v>65.871753730084095</v>
      </c>
      <c r="AB48" s="4">
        <f t="shared" si="17"/>
        <v>68.341590807111302</v>
      </c>
      <c r="AC48" s="4">
        <f t="shared" si="18"/>
        <v>67.482613869753919</v>
      </c>
      <c r="AD48" s="4">
        <f t="shared" si="19"/>
        <v>64.160227866963481</v>
      </c>
      <c r="AE48" s="4">
        <f t="shared" si="20"/>
        <v>61.155867528633642</v>
      </c>
      <c r="AF48" s="4">
        <f t="shared" si="21"/>
        <v>58.78807350909328</v>
      </c>
      <c r="AG48" s="4">
        <f t="shared" si="22"/>
        <v>56.201261974450418</v>
      </c>
      <c r="AI48" s="4">
        <f t="shared" si="23"/>
        <v>0.65988207544413058</v>
      </c>
      <c r="AJ48" s="4">
        <f t="shared" si="24"/>
        <v>-1.031738522359305</v>
      </c>
      <c r="AK48" s="4">
        <f t="shared" si="25"/>
        <v>-0.36935331774945723</v>
      </c>
      <c r="AL48" s="4">
        <f t="shared" si="26"/>
        <v>-1.642626099550192</v>
      </c>
      <c r="AM48" s="4">
        <f t="shared" si="27"/>
        <v>7.3067975346305047E-2</v>
      </c>
      <c r="AN48" s="4">
        <f t="shared" si="28"/>
        <v>-0.86580266033530506</v>
      </c>
      <c r="AO48" s="4">
        <f t="shared" si="29"/>
        <v>-0.98657885813327795</v>
      </c>
      <c r="AP48" s="4">
        <f t="shared" si="30"/>
        <v>-1.6706448313259017</v>
      </c>
      <c r="AQ48" s="4">
        <f t="shared" si="31"/>
        <v>-1.5277537300841004</v>
      </c>
      <c r="AR48" s="4">
        <f t="shared" si="32"/>
        <v>-1.8825908071112991</v>
      </c>
      <c r="AS48" s="4">
        <f t="shared" si="33"/>
        <v>-0.12061386975392452</v>
      </c>
      <c r="AT48" s="4">
        <f t="shared" si="34"/>
        <v>0.85677213303651456</v>
      </c>
      <c r="AU48" s="4">
        <f t="shared" si="35"/>
        <v>-0.81686752863364376</v>
      </c>
      <c r="AV48" s="4">
        <f t="shared" si="146"/>
        <v>-1.2630735090932816</v>
      </c>
      <c r="AW48" s="4">
        <f t="shared" si="146"/>
        <v>1.4087380255495816</v>
      </c>
      <c r="AY48" s="2">
        <f t="shared" si="96"/>
        <v>75.504741328099797</v>
      </c>
      <c r="AZ48" s="2">
        <f t="shared" si="147"/>
        <v>67.995762160834047</v>
      </c>
      <c r="BA48" s="2">
        <f t="shared" si="148"/>
        <v>63.844179707195593</v>
      </c>
      <c r="BB48" s="2">
        <f t="shared" si="149"/>
        <v>63.337521375536483</v>
      </c>
      <c r="BC48" s="2">
        <f t="shared" si="150"/>
        <v>63.180915793995219</v>
      </c>
      <c r="BD48" s="2">
        <f t="shared" si="151"/>
        <v>64.982782532633038</v>
      </c>
      <c r="BE48" s="2">
        <f t="shared" si="152"/>
        <v>64.970544435784717</v>
      </c>
      <c r="BF48" s="2">
        <f t="shared" si="153"/>
        <v>63.44064354582116</v>
      </c>
      <c r="BG48" s="2">
        <f t="shared" si="154"/>
        <v>65.871746744451272</v>
      </c>
      <c r="BH48" s="2">
        <f t="shared" si="155"/>
        <v>68.341585943605963</v>
      </c>
      <c r="BI48" s="2">
        <f t="shared" si="156"/>
        <v>67.482612544586232</v>
      </c>
      <c r="BJ48" s="2">
        <f t="shared" si="157"/>
        <v>64.160205599520125</v>
      </c>
      <c r="BK48" s="2">
        <f t="shared" si="158"/>
        <v>61.155854179546957</v>
      </c>
      <c r="BL48" s="2">
        <f t="shared" si="159"/>
        <v>58.788072985216367</v>
      </c>
      <c r="BM48" s="2">
        <f t="shared" si="160"/>
        <v>56.201261974072416</v>
      </c>
      <c r="BO48" s="2">
        <f t="shared" si="38"/>
        <v>76.171000000000006</v>
      </c>
      <c r="BP48" s="2">
        <f t="shared" si="39"/>
        <v>66.965999999999994</v>
      </c>
      <c r="BQ48" s="2">
        <f t="shared" si="40"/>
        <v>63.475000000000001</v>
      </c>
      <c r="BR48" s="2">
        <f t="shared" si="41"/>
        <v>61.695</v>
      </c>
      <c r="BS48" s="2">
        <f t="shared" si="42"/>
        <v>63.253999999999998</v>
      </c>
      <c r="BT48" s="2">
        <f t="shared" si="43"/>
        <v>64.117000000000004</v>
      </c>
      <c r="BU48" s="2">
        <f t="shared" si="44"/>
        <v>63.984000000000002</v>
      </c>
      <c r="BV48" s="2">
        <f t="shared" si="45"/>
        <v>61.77</v>
      </c>
      <c r="BW48" s="2">
        <f t="shared" si="46"/>
        <v>64.343999999999994</v>
      </c>
      <c r="BX48" s="2">
        <f t="shared" si="47"/>
        <v>66.459000000000003</v>
      </c>
      <c r="BY48" s="2">
        <f t="shared" si="48"/>
        <v>67.361999999999995</v>
      </c>
      <c r="BZ48" s="2">
        <f t="shared" si="49"/>
        <v>65.016999999999996</v>
      </c>
      <c r="CA48" s="2">
        <f t="shared" si="50"/>
        <v>60.338999999999999</v>
      </c>
      <c r="CB48" s="2">
        <f t="shared" si="51"/>
        <v>57.524999999999999</v>
      </c>
      <c r="CC48" s="2">
        <f t="shared" si="52"/>
        <v>57.61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77.834256756756758</v>
      </c>
      <c r="DL48" s="2">
        <f t="shared" si="161"/>
        <v>68.366695951417</v>
      </c>
      <c r="DM48" s="2">
        <f t="shared" si="161"/>
        <v>64.18804878048779</v>
      </c>
      <c r="DN48" s="2">
        <f t="shared" si="161"/>
        <v>63.480665499507623</v>
      </c>
      <c r="DO48" s="2">
        <f t="shared" si="161"/>
        <v>63.454808403361355</v>
      </c>
      <c r="DP48" s="2">
        <f t="shared" si="161"/>
        <v>64.499107250107258</v>
      </c>
      <c r="DQ48" s="2">
        <f t="shared" si="161"/>
        <v>64.839667524667547</v>
      </c>
      <c r="DR48" s="2">
        <f t="shared" si="161"/>
        <v>62.805052027629252</v>
      </c>
      <c r="DS48" s="2">
        <f t="shared" si="161"/>
        <v>65.257827807486635</v>
      </c>
      <c r="DT48" s="2">
        <f t="shared" si="161"/>
        <v>67.773694117647054</v>
      </c>
      <c r="DU48" s="2">
        <f t="shared" si="161"/>
        <v>67.343820168067225</v>
      </c>
      <c r="DV48" s="2">
        <f t="shared" si="161"/>
        <v>65.031090304590307</v>
      </c>
      <c r="DW48" s="2">
        <f t="shared" si="161"/>
        <v>61.526293277310913</v>
      </c>
      <c r="DX48" s="2">
        <f t="shared" si="161"/>
        <v>58.404897281639904</v>
      </c>
      <c r="DY48" s="2">
        <f t="shared" si="161"/>
        <v>56.008465517241376</v>
      </c>
      <c r="EA48" s="2">
        <f t="shared" si="71"/>
        <v>66.225546137436368</v>
      </c>
      <c r="EB48" s="2">
        <f t="shared" si="72"/>
        <v>65.936520286718974</v>
      </c>
      <c r="EC48" s="2">
        <f t="shared" si="73"/>
        <v>61.471979920444916</v>
      </c>
      <c r="ED48" s="2">
        <f t="shared" si="74"/>
        <v>62.437950309057626</v>
      </c>
      <c r="EE48" s="2">
        <f t="shared" si="75"/>
        <v>61.221691018969004</v>
      </c>
      <c r="EF48" s="2">
        <f t="shared" si="76"/>
        <v>68.314819398242776</v>
      </c>
      <c r="EG48" s="2">
        <f t="shared" si="77"/>
        <v>65.835623474275664</v>
      </c>
      <c r="EH48" s="2">
        <f t="shared" si="78"/>
        <v>68.287145896739815</v>
      </c>
      <c r="EI48" s="2">
        <f t="shared" si="79"/>
        <v>70.312528151700562</v>
      </c>
      <c r="EJ48" s="2">
        <f t="shared" si="80"/>
        <v>72.749196578479967</v>
      </c>
      <c r="EK48" s="2">
        <f t="shared" si="81"/>
        <v>68.610270508985863</v>
      </c>
      <c r="EL48" s="2">
        <f t="shared" si="82"/>
        <v>58.054220616163747</v>
      </c>
      <c r="EM48" s="2">
        <f t="shared" si="83"/>
        <v>58.495785001304029</v>
      </c>
      <c r="EN48" s="2">
        <f t="shared" si="84"/>
        <v>62.040362256519913</v>
      </c>
      <c r="EO48" s="2">
        <f t="shared" si="85"/>
        <v>58.309549847771045</v>
      </c>
      <c r="EQ48" s="2">
        <f t="shared" si="86"/>
        <v>66.225546137436368</v>
      </c>
      <c r="ER48" s="2">
        <f t="shared" si="162"/>
        <v>63.363960796186745</v>
      </c>
      <c r="ES48" s="2">
        <f t="shared" si="162"/>
        <v>62.225195179108269</v>
      </c>
      <c r="ET48" s="2">
        <f t="shared" si="162"/>
        <v>59.040169022660336</v>
      </c>
      <c r="EU48" s="2">
        <f t="shared" si="162"/>
        <v>59.971429410793206</v>
      </c>
      <c r="EV48" s="2">
        <f t="shared" si="162"/>
        <v>67.02744706558714</v>
      </c>
      <c r="EW48" s="2">
        <f t="shared" si="162"/>
        <v>66.696683278060092</v>
      </c>
      <c r="EX48" s="2">
        <f t="shared" si="162"/>
        <v>65.693225098598774</v>
      </c>
      <c r="EY48" s="2">
        <f t="shared" si="162"/>
        <v>67.150623259138371</v>
      </c>
      <c r="EZ48" s="2">
        <f t="shared" si="162"/>
        <v>71.260727739732431</v>
      </c>
      <c r="FA48" s="2">
        <f t="shared" si="162"/>
        <v>65.452479835172696</v>
      </c>
      <c r="FB48" s="2">
        <f t="shared" si="162"/>
        <v>62.674056948890318</v>
      </c>
      <c r="FC48" s="2">
        <f t="shared" si="162"/>
        <v>61.111738221776228</v>
      </c>
      <c r="FD48" s="2">
        <f t="shared" si="162"/>
        <v>62.084421589414966</v>
      </c>
      <c r="FE48" s="2">
        <f t="shared" si="162"/>
        <v>61.036728591669728</v>
      </c>
      <c r="FG48" s="2">
        <f t="shared" si="88"/>
        <v>0.20066960966189792</v>
      </c>
      <c r="FH48" s="2">
        <f t="shared" si="163"/>
        <v>0.15263005367098356</v>
      </c>
      <c r="FI48" s="2">
        <f t="shared" si="163"/>
        <v>0.12660754002264582</v>
      </c>
      <c r="FJ48" s="2">
        <f t="shared" si="163"/>
        <v>0.13725338346243535</v>
      </c>
      <c r="FK48" s="2">
        <f t="shared" si="163"/>
        <v>0.12264619244205649</v>
      </c>
      <c r="FL48" s="2">
        <f t="shared" si="163"/>
        <v>0.12676154627913744</v>
      </c>
      <c r="FM48" s="2">
        <f t="shared" si="163"/>
        <v>0.13140111231674775</v>
      </c>
      <c r="FN48" s="2">
        <f t="shared" si="163"/>
        <v>0.11594386822337885</v>
      </c>
      <c r="FO48" s="2">
        <f t="shared" si="163"/>
        <v>0.12146124194100358</v>
      </c>
      <c r="FP48" s="2">
        <f t="shared" si="163"/>
        <v>0.11414064102095363</v>
      </c>
      <c r="FQ48" s="2">
        <f t="shared" si="163"/>
        <v>0.10961934295785393</v>
      </c>
      <c r="FR48" s="2">
        <f t="shared" si="163"/>
        <v>0.12483208674587046</v>
      </c>
      <c r="FS48" s="2">
        <f t="shared" si="163"/>
        <v>0.12224474489921464</v>
      </c>
      <c r="FT48" s="2">
        <f t="shared" si="163"/>
        <v>0.10539928007215282</v>
      </c>
      <c r="FU48" s="2">
        <f t="shared" si="163"/>
        <v>8.3779337549792721E-2</v>
      </c>
      <c r="FW48" s="2">
        <f t="shared" si="112"/>
        <v>6.7929449785998795E-9</v>
      </c>
      <c r="FX48" s="2">
        <f t="shared" si="164"/>
        <v>6.1994485395038545E-6</v>
      </c>
      <c r="FY48" s="2">
        <f t="shared" si="165"/>
        <v>7.5989033389385975E-6</v>
      </c>
      <c r="FZ48" s="2">
        <f t="shared" si="166"/>
        <v>8.2218635781123655E-6</v>
      </c>
      <c r="GA48" s="2">
        <f t="shared" si="167"/>
        <v>7.4103645112713097E-6</v>
      </c>
      <c r="GB48" s="2">
        <f t="shared" si="168"/>
        <v>7.9926589341588247E-6</v>
      </c>
      <c r="GC48" s="2">
        <f t="shared" si="169"/>
        <v>8.3519404169639875E-6</v>
      </c>
      <c r="GD48" s="2">
        <f t="shared" si="170"/>
        <v>9.1178406268410749E-6</v>
      </c>
      <c r="GE48" s="2">
        <f t="shared" si="171"/>
        <v>9.8815379523323611E-6</v>
      </c>
      <c r="GF48" s="2">
        <f t="shared" si="172"/>
        <v>1.02214581076645E-5</v>
      </c>
      <c r="GG48" s="2">
        <f t="shared" si="173"/>
        <v>1.1108317448542955E-5</v>
      </c>
      <c r="GH48" s="2">
        <f t="shared" si="174"/>
        <v>1.136340907656641E-5</v>
      </c>
      <c r="GI48" s="2">
        <f t="shared" si="175"/>
        <v>9.4089417466339841E-6</v>
      </c>
      <c r="GJ48" s="2">
        <f t="shared" si="176"/>
        <v>7.0926308592283244E-6</v>
      </c>
      <c r="GK48" s="2">
        <f t="shared" si="177"/>
        <v>4.8166894429107718E-6</v>
      </c>
      <c r="GM48" s="86">
        <f t="shared" si="113"/>
        <v>4.7839189418374099E-6</v>
      </c>
      <c r="GN48" s="86">
        <f t="shared" si="178"/>
        <v>1.5086786316072501E-6</v>
      </c>
      <c r="GO48" s="86">
        <f t="shared" si="179"/>
        <v>1.1195742452086517E-7</v>
      </c>
      <c r="GP48" s="86">
        <f t="shared" si="180"/>
        <v>6.9708079088852393E-8</v>
      </c>
      <c r="GQ48" s="86">
        <f t="shared" si="181"/>
        <v>9.8285145579180059E-9</v>
      </c>
      <c r="GR48" s="86">
        <f t="shared" si="182"/>
        <v>1.2557302288791367E-8</v>
      </c>
      <c r="GS48" s="86">
        <f t="shared" si="183"/>
        <v>2.210336406997309E-8</v>
      </c>
      <c r="GT48" s="86">
        <f t="shared" si="184"/>
        <v>7.4047129346730226E-10</v>
      </c>
      <c r="GU48" s="86">
        <f t="shared" si="185"/>
        <v>4.3823551840738415E-9</v>
      </c>
      <c r="GV48" s="86">
        <f t="shared" si="186"/>
        <v>3.0838889391571336E-9</v>
      </c>
      <c r="GW48" s="86">
        <f t="shared" si="187"/>
        <v>7.9564955537950118E-10</v>
      </c>
      <c r="GX48" s="86">
        <f t="shared" si="188"/>
        <v>1.386712470498259E-8</v>
      </c>
      <c r="GY48" s="86">
        <f t="shared" si="189"/>
        <v>7.8920599209084323E-9</v>
      </c>
      <c r="GZ48" s="86">
        <f t="shared" si="190"/>
        <v>2.8995140342058865E-10</v>
      </c>
      <c r="HA48" s="86">
        <f t="shared" si="191"/>
        <v>2.1605011719957085E-13</v>
      </c>
      <c r="HC48" s="86">
        <f t="shared" si="145"/>
        <v>2.883551430670185E-17</v>
      </c>
      <c r="HD48" s="86">
        <f t="shared" si="192"/>
        <v>1.8282546457847475E-20</v>
      </c>
      <c r="HE48" s="86">
        <f t="shared" si="193"/>
        <v>2.6086474187727436E-22</v>
      </c>
      <c r="HF48" s="86">
        <f t="shared" si="194"/>
        <v>1.1754276505994108E-22</v>
      </c>
      <c r="HG48" s="86">
        <f t="shared" si="195"/>
        <v>7.0891725661859831E-26</v>
      </c>
      <c r="HH48" s="86">
        <f t="shared" si="196"/>
        <v>4.297857159892411E-25</v>
      </c>
      <c r="HI48" s="86">
        <f t="shared" si="197"/>
        <v>1.8482535623028954E-22</v>
      </c>
      <c r="HJ48" s="86">
        <f t="shared" si="198"/>
        <v>6.0543468058466784E-27</v>
      </c>
      <c r="HK48" s="86">
        <f t="shared" si="199"/>
        <v>5.9178118284263246E-26</v>
      </c>
      <c r="HL48" s="86">
        <f t="shared" si="200"/>
        <v>3.7364514230561966E-21</v>
      </c>
      <c r="HM48" s="86">
        <f t="shared" si="201"/>
        <v>7.4125834141432999E-25</v>
      </c>
      <c r="HN48" s="86">
        <f t="shared" si="202"/>
        <v>9.4007087361272395E-24</v>
      </c>
      <c r="HO48" s="86">
        <f t="shared" si="203"/>
        <v>1.2990062686593074E-23</v>
      </c>
      <c r="HP48" s="86">
        <f t="shared" si="204"/>
        <v>4.3462904709019239E-25</v>
      </c>
      <c r="HQ48" s="86">
        <f t="shared" si="205"/>
        <v>5.6410174547581341E-35</v>
      </c>
      <c r="HS48" s="86">
        <f t="shared" si="114"/>
        <v>1.2256164551186734E-139</v>
      </c>
      <c r="HT48" s="86">
        <f t="shared" si="206"/>
        <v>3.0098650422013499E-99</v>
      </c>
      <c r="HU48" s="86">
        <f t="shared" si="207"/>
        <v>7.5494894510849874E-104</v>
      </c>
      <c r="HV48" s="86">
        <f t="shared" si="208"/>
        <v>9.43379999051914E-112</v>
      </c>
      <c r="HW48" s="86">
        <f t="shared" si="209"/>
        <v>6.100060393819409E-128</v>
      </c>
      <c r="HX48" s="86">
        <f t="shared" si="210"/>
        <v>2.562056226084629E-125</v>
      </c>
      <c r="HY48" s="86">
        <f t="shared" si="211"/>
        <v>7.137057291587524E-111</v>
      </c>
      <c r="HZ48" s="86">
        <f t="shared" si="212"/>
        <v>7.5568557534245053E-133</v>
      </c>
      <c r="IA48" s="86">
        <f t="shared" si="213"/>
        <v>9.9400549291718575E-127</v>
      </c>
      <c r="IB48" s="86">
        <f t="shared" si="214"/>
        <v>6.6075471393719871E-101</v>
      </c>
      <c r="IC48" s="86">
        <f t="shared" si="215"/>
        <v>5.3013354873389832E-119</v>
      </c>
      <c r="ID48" s="86">
        <f t="shared" si="216"/>
        <v>5.7066500079039299E-115</v>
      </c>
      <c r="IE48" s="86">
        <f t="shared" si="217"/>
        <v>1.0453998129861699E-115</v>
      </c>
      <c r="IF48" s="86">
        <f t="shared" si="218"/>
        <v>1.1786521549867634E-76</v>
      </c>
      <c r="IG48" s="86">
        <f t="shared" si="219"/>
        <v>8.0862775576292019E-62</v>
      </c>
      <c r="II48" s="86">
        <f t="shared" si="115"/>
        <v>0</v>
      </c>
      <c r="IJ48" s="86">
        <f t="shared" si="116"/>
        <v>4.5899049658876391E-215</v>
      </c>
      <c r="IK48" s="86">
        <f t="shared" si="117"/>
        <v>1.4752789580169762E-219</v>
      </c>
      <c r="IL48" s="86">
        <f t="shared" si="118"/>
        <v>5.520249925423242E-244</v>
      </c>
      <c r="IM48" s="86">
        <f t="shared" si="119"/>
        <v>9.2485468385116144E-273</v>
      </c>
      <c r="IN48" s="86">
        <f t="shared" si="120"/>
        <v>2.5539624060924451E-268</v>
      </c>
      <c r="IO48" s="86">
        <f t="shared" si="121"/>
        <v>1.1934000405272419E-236</v>
      </c>
      <c r="IP48" s="86">
        <f t="shared" si="122"/>
        <v>1.2861145139832352E-284</v>
      </c>
      <c r="IQ48" s="86">
        <f t="shared" si="123"/>
        <v>4.8747138511392658E-273</v>
      </c>
      <c r="IR48" s="86">
        <f t="shared" si="124"/>
        <v>1.0652443772524538E-212</v>
      </c>
      <c r="IS48" s="86">
        <f t="shared" si="125"/>
        <v>1.389226226869828E-250</v>
      </c>
      <c r="IT48" s="86">
        <f t="shared" si="126"/>
        <v>1.4049956085133616E-244</v>
      </c>
      <c r="IU48" s="86">
        <f t="shared" si="127"/>
        <v>4.4018667202806981E-246</v>
      </c>
      <c r="IV48" s="86">
        <f t="shared" si="128"/>
        <v>1.1610207231163599E-224</v>
      </c>
      <c r="IW48" s="86">
        <f t="shared" si="129"/>
        <v>2.2108998340805418E-116</v>
      </c>
      <c r="IY48" s="86">
        <f t="shared" si="130"/>
        <v>4.7839189418662454E-6</v>
      </c>
      <c r="IZ48" s="86">
        <f t="shared" si="131"/>
        <v>1.5086786316072684E-6</v>
      </c>
      <c r="JA48" s="86">
        <f t="shared" si="132"/>
        <v>1.1195742452086543E-7</v>
      </c>
      <c r="JB48" s="86">
        <f t="shared" si="133"/>
        <v>6.9708079088852512E-8</v>
      </c>
      <c r="JC48" s="86">
        <f t="shared" si="134"/>
        <v>9.8285145579180059E-9</v>
      </c>
      <c r="JD48" s="86">
        <f t="shared" si="135"/>
        <v>1.2557302288791367E-8</v>
      </c>
      <c r="JE48" s="86">
        <f t="shared" si="136"/>
        <v>2.2103364069973276E-8</v>
      </c>
      <c r="JF48" s="86">
        <f t="shared" si="137"/>
        <v>7.4047129346730226E-10</v>
      </c>
      <c r="JG48" s="86">
        <f t="shared" si="138"/>
        <v>4.3823551840738415E-9</v>
      </c>
      <c r="JH48" s="86">
        <f t="shared" si="139"/>
        <v>3.08388893916087E-9</v>
      </c>
      <c r="JI48" s="86">
        <f t="shared" si="140"/>
        <v>7.956495553795019E-10</v>
      </c>
      <c r="JJ48" s="86">
        <f t="shared" si="141"/>
        <v>1.38671247049826E-8</v>
      </c>
      <c r="JK48" s="86">
        <f t="shared" si="142"/>
        <v>7.8920599209084455E-9</v>
      </c>
      <c r="JL48" s="86">
        <f t="shared" si="143"/>
        <v>2.8995140342058906E-10</v>
      </c>
      <c r="JM48" s="86">
        <f t="shared" si="144"/>
        <v>2.1605011719957085E-13</v>
      </c>
    </row>
    <row r="49" spans="2:273" x14ac:dyDescent="0.25">
      <c r="B49" s="2">
        <v>22</v>
      </c>
      <c r="C49" s="37">
        <v>76.257000000000005</v>
      </c>
      <c r="D49" s="37">
        <v>68.796999999999997</v>
      </c>
      <c r="E49" s="37">
        <v>64.254000000000005</v>
      </c>
      <c r="F49" s="37">
        <v>62.558999999999997</v>
      </c>
      <c r="G49" s="37">
        <v>63.305</v>
      </c>
      <c r="H49" s="37">
        <v>64.332999999999998</v>
      </c>
      <c r="I49" s="37">
        <v>63.786999999999999</v>
      </c>
      <c r="J49" s="37">
        <v>62.197000000000003</v>
      </c>
      <c r="K49" s="37">
        <v>64.278999999999996</v>
      </c>
      <c r="L49" s="37">
        <v>66.361000000000004</v>
      </c>
      <c r="M49" s="37">
        <v>67.569000000000003</v>
      </c>
      <c r="N49" s="37">
        <v>65.61</v>
      </c>
      <c r="O49" s="37">
        <v>60.356000000000002</v>
      </c>
      <c r="P49" s="37">
        <v>58.814</v>
      </c>
      <c r="Q49" s="37">
        <v>57</v>
      </c>
      <c r="S49" s="4">
        <f t="shared" si="8"/>
        <v>75.498076111407912</v>
      </c>
      <c r="T49" s="4">
        <f t="shared" si="9"/>
        <v>68.156381096262891</v>
      </c>
      <c r="U49" s="4">
        <f t="shared" si="10"/>
        <v>64.03318475201813</v>
      </c>
      <c r="V49" s="4">
        <f t="shared" si="11"/>
        <v>63.504788860908398</v>
      </c>
      <c r="W49" s="4">
        <f t="shared" si="12"/>
        <v>63.382556701143137</v>
      </c>
      <c r="X49" s="4">
        <f t="shared" si="13"/>
        <v>65.248574405471828</v>
      </c>
      <c r="Y49" s="4">
        <f t="shared" si="14"/>
        <v>65.233303335729119</v>
      </c>
      <c r="Z49" s="4">
        <f t="shared" si="15"/>
        <v>63.693475432904577</v>
      </c>
      <c r="AA49" s="4">
        <f t="shared" si="16"/>
        <v>66.05547948375127</v>
      </c>
      <c r="AB49" s="4">
        <f t="shared" si="17"/>
        <v>68.574827533337526</v>
      </c>
      <c r="AC49" s="4">
        <f t="shared" si="18"/>
        <v>67.682206270298835</v>
      </c>
      <c r="AD49" s="4">
        <f t="shared" si="19"/>
        <v>64.231321256034647</v>
      </c>
      <c r="AE49" s="4">
        <f t="shared" si="20"/>
        <v>61.291112387582068</v>
      </c>
      <c r="AF49" s="4">
        <f t="shared" si="21"/>
        <v>58.98064951054134</v>
      </c>
      <c r="AG49" s="4">
        <f t="shared" si="22"/>
        <v>56.339091308815377</v>
      </c>
      <c r="AI49" s="4">
        <f t="shared" si="23"/>
        <v>0.75892388859209348</v>
      </c>
      <c r="AJ49" s="4">
        <f t="shared" si="24"/>
        <v>0.64061890373710639</v>
      </c>
      <c r="AK49" s="4">
        <f t="shared" si="25"/>
        <v>0.22081524798187502</v>
      </c>
      <c r="AL49" s="4">
        <f t="shared" si="26"/>
        <v>-0.94578886090840086</v>
      </c>
      <c r="AM49" s="4">
        <f t="shared" si="27"/>
        <v>-7.755670114313773E-2</v>
      </c>
      <c r="AN49" s="4">
        <f t="shared" si="28"/>
        <v>-0.91557440547182978</v>
      </c>
      <c r="AO49" s="4">
        <f t="shared" si="29"/>
        <v>-1.4463033357291195</v>
      </c>
      <c r="AP49" s="4">
        <f t="shared" si="30"/>
        <v>-1.4964754329045746</v>
      </c>
      <c r="AQ49" s="4">
        <f t="shared" si="31"/>
        <v>-1.7764794837512738</v>
      </c>
      <c r="AR49" s="4">
        <f t="shared" si="32"/>
        <v>-2.2138275333375219</v>
      </c>
      <c r="AS49" s="4">
        <f t="shared" si="33"/>
        <v>-0.11320627029883212</v>
      </c>
      <c r="AT49" s="4">
        <f t="shared" si="34"/>
        <v>1.3786787439653523</v>
      </c>
      <c r="AU49" s="4">
        <f t="shared" si="35"/>
        <v>-0.93511238758206616</v>
      </c>
      <c r="AV49" s="4">
        <f t="shared" si="146"/>
        <v>-0.16664951054134036</v>
      </c>
      <c r="AW49" s="4">
        <f t="shared" si="146"/>
        <v>0.66090869118462336</v>
      </c>
      <c r="AY49" s="2">
        <f t="shared" si="96"/>
        <v>75.486191102769837</v>
      </c>
      <c r="AZ49" s="2">
        <f t="shared" si="147"/>
        <v>68.152818074179976</v>
      </c>
      <c r="BA49" s="2">
        <f t="shared" si="148"/>
        <v>64.032834741926223</v>
      </c>
      <c r="BB49" s="2">
        <f t="shared" si="149"/>
        <v>63.504562510642351</v>
      </c>
      <c r="BC49" s="2">
        <f t="shared" si="150"/>
        <v>63.382518482067297</v>
      </c>
      <c r="BD49" s="2">
        <f t="shared" si="151"/>
        <v>65.248527054613106</v>
      </c>
      <c r="BE49" s="2">
        <f t="shared" si="152"/>
        <v>65.233224160593508</v>
      </c>
      <c r="BF49" s="2">
        <f t="shared" si="153"/>
        <v>63.69347191325847</v>
      </c>
      <c r="BG49" s="2">
        <f t="shared" si="154"/>
        <v>66.05546216181915</v>
      </c>
      <c r="BH49" s="2">
        <f t="shared" si="155"/>
        <v>68.574815557473599</v>
      </c>
      <c r="BI49" s="2">
        <f t="shared" si="156"/>
        <v>67.682202766252047</v>
      </c>
      <c r="BJ49" s="2">
        <f t="shared" si="157"/>
        <v>64.231269630424237</v>
      </c>
      <c r="BK49" s="2">
        <f t="shared" si="158"/>
        <v>61.291080519087302</v>
      </c>
      <c r="BL49" s="2">
        <f t="shared" si="159"/>
        <v>58.980648058653522</v>
      </c>
      <c r="BM49" s="2">
        <f t="shared" si="160"/>
        <v>56.339091307357556</v>
      </c>
      <c r="BO49" s="2">
        <f t="shared" si="38"/>
        <v>76.257000000000005</v>
      </c>
      <c r="BP49" s="2">
        <f t="shared" si="39"/>
        <v>68.796999999999997</v>
      </c>
      <c r="BQ49" s="2">
        <f t="shared" si="40"/>
        <v>64.254000000000005</v>
      </c>
      <c r="BR49" s="2">
        <f t="shared" si="41"/>
        <v>62.558999999999997</v>
      </c>
      <c r="BS49" s="2">
        <f t="shared" si="42"/>
        <v>63.305</v>
      </c>
      <c r="BT49" s="2">
        <f t="shared" si="43"/>
        <v>64.332999999999998</v>
      </c>
      <c r="BU49" s="2">
        <f t="shared" si="44"/>
        <v>63.786999999999999</v>
      </c>
      <c r="BV49" s="2">
        <f t="shared" si="45"/>
        <v>62.197000000000003</v>
      </c>
      <c r="BW49" s="2">
        <f t="shared" si="46"/>
        <v>64.278999999999996</v>
      </c>
      <c r="BX49" s="2">
        <f t="shared" si="47"/>
        <v>66.361000000000004</v>
      </c>
      <c r="BY49" s="2">
        <f t="shared" si="48"/>
        <v>67.569000000000003</v>
      </c>
      <c r="BZ49" s="2">
        <f t="shared" si="49"/>
        <v>65.61</v>
      </c>
      <c r="CA49" s="2">
        <f t="shared" si="50"/>
        <v>60.356000000000002</v>
      </c>
      <c r="CB49" s="2">
        <f t="shared" si="51"/>
        <v>58.814</v>
      </c>
      <c r="CC49" s="2">
        <f t="shared" si="52"/>
        <v>57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78.051996782496786</v>
      </c>
      <c r="DL49" s="2">
        <f t="shared" si="161"/>
        <v>68.608505465587044</v>
      </c>
      <c r="DM49" s="2">
        <f t="shared" si="161"/>
        <v>64.450395644599283</v>
      </c>
      <c r="DN49" s="2">
        <f t="shared" si="161"/>
        <v>63.707492395229252</v>
      </c>
      <c r="DO49" s="2">
        <f t="shared" si="161"/>
        <v>63.727091316526618</v>
      </c>
      <c r="DP49" s="2">
        <f t="shared" si="161"/>
        <v>64.782242127842125</v>
      </c>
      <c r="DQ49" s="2">
        <f t="shared" si="161"/>
        <v>65.152056070356082</v>
      </c>
      <c r="DR49" s="2">
        <f t="shared" si="161"/>
        <v>63.054865864527649</v>
      </c>
      <c r="DS49" s="2">
        <f t="shared" si="161"/>
        <v>65.435313980137508</v>
      </c>
      <c r="DT49" s="2">
        <f t="shared" si="161"/>
        <v>68.008599159663859</v>
      </c>
      <c r="DU49" s="2">
        <f t="shared" si="161"/>
        <v>67.575339495798318</v>
      </c>
      <c r="DV49" s="2">
        <f t="shared" si="161"/>
        <v>65.199976404976411</v>
      </c>
      <c r="DW49" s="2">
        <f t="shared" si="161"/>
        <v>61.72649075630251</v>
      </c>
      <c r="DX49" s="2">
        <f t="shared" si="161"/>
        <v>58.598495209447385</v>
      </c>
      <c r="DY49" s="2">
        <f t="shared" si="161"/>
        <v>56.146896551724133</v>
      </c>
      <c r="EA49" s="2">
        <f t="shared" si="71"/>
        <v>66.165062899568298</v>
      </c>
      <c r="EB49" s="2">
        <f t="shared" si="72"/>
        <v>65.845644468487976</v>
      </c>
      <c r="EC49" s="2">
        <f t="shared" si="73"/>
        <v>61.405731344137834</v>
      </c>
      <c r="ED49" s="2">
        <f t="shared" si="74"/>
        <v>62.341427483683823</v>
      </c>
      <c r="EE49" s="2">
        <f t="shared" si="75"/>
        <v>61.134565999777635</v>
      </c>
      <c r="EF49" s="2">
        <f t="shared" si="76"/>
        <v>68.178129823828641</v>
      </c>
      <c r="EG49" s="2">
        <f t="shared" si="77"/>
        <v>65.722503632839221</v>
      </c>
      <c r="EH49" s="2">
        <f t="shared" si="78"/>
        <v>68.134515158469839</v>
      </c>
      <c r="EI49" s="2">
        <f t="shared" si="79"/>
        <v>70.146617441155385</v>
      </c>
      <c r="EJ49" s="2">
        <f t="shared" si="80"/>
        <v>72.582756772926999</v>
      </c>
      <c r="EK49" s="2">
        <f t="shared" si="81"/>
        <v>68.474142623411808</v>
      </c>
      <c r="EL49" s="2">
        <f t="shared" si="82"/>
        <v>58.037044735176202</v>
      </c>
      <c r="EM49" s="2">
        <f t="shared" si="83"/>
        <v>58.439586054010476</v>
      </c>
      <c r="EN49" s="2">
        <f t="shared" si="84"/>
        <v>61.938853086792797</v>
      </c>
      <c r="EO49" s="2">
        <f t="shared" si="85"/>
        <v>58.255858521935025</v>
      </c>
      <c r="EQ49" s="2">
        <f t="shared" si="86"/>
        <v>66.165062899568298</v>
      </c>
      <c r="ER49" s="2">
        <f t="shared" si="162"/>
        <v>63.301559611134252</v>
      </c>
      <c r="ES49" s="2">
        <f t="shared" si="162"/>
        <v>62.149572912818293</v>
      </c>
      <c r="ET49" s="2">
        <f t="shared" si="162"/>
        <v>58.984111556403285</v>
      </c>
      <c r="EU49" s="2">
        <f t="shared" si="162"/>
        <v>59.898103332890528</v>
      </c>
      <c r="EV49" s="2">
        <f t="shared" si="162"/>
        <v>66.905916027773742</v>
      </c>
      <c r="EW49" s="2">
        <f t="shared" si="162"/>
        <v>66.572495815334435</v>
      </c>
      <c r="EX49" s="2">
        <f t="shared" si="162"/>
        <v>65.573043572211034</v>
      </c>
      <c r="EY49" s="2">
        <f t="shared" si="162"/>
        <v>67.024473357015992</v>
      </c>
      <c r="EZ49" s="2">
        <f t="shared" si="162"/>
        <v>71.111905760029558</v>
      </c>
      <c r="FA49" s="2">
        <f t="shared" si="162"/>
        <v>65.354760185819686</v>
      </c>
      <c r="FB49" s="2">
        <f t="shared" si="162"/>
        <v>62.600354341747469</v>
      </c>
      <c r="FC49" s="2">
        <f t="shared" si="162"/>
        <v>61.024265903479041</v>
      </c>
      <c r="FD49" s="2">
        <f t="shared" si="162"/>
        <v>61.981926878503927</v>
      </c>
      <c r="FE49" s="2">
        <f t="shared" si="162"/>
        <v>60.945654598552807</v>
      </c>
      <c r="FG49" s="2">
        <f t="shared" si="88"/>
        <v>0.21585092547808687</v>
      </c>
      <c r="FH49" s="2">
        <f t="shared" si="163"/>
        <v>0.16492689944445679</v>
      </c>
      <c r="FI49" s="2">
        <f t="shared" si="163"/>
        <v>0.13714717261829357</v>
      </c>
      <c r="FJ49" s="2">
        <f t="shared" si="163"/>
        <v>0.14852853358352683</v>
      </c>
      <c r="FK49" s="2">
        <f t="shared" si="163"/>
        <v>0.13290623841028812</v>
      </c>
      <c r="FL49" s="2">
        <f t="shared" si="163"/>
        <v>0.13731198375921777</v>
      </c>
      <c r="FM49" s="2">
        <f t="shared" si="163"/>
        <v>0.14227478841268248</v>
      </c>
      <c r="FN49" s="2">
        <f t="shared" si="163"/>
        <v>0.12572357265225395</v>
      </c>
      <c r="FO49" s="2">
        <f t="shared" si="163"/>
        <v>0.13163703312075584</v>
      </c>
      <c r="FP49" s="2">
        <f t="shared" si="163"/>
        <v>0.12378954342766783</v>
      </c>
      <c r="FQ49" s="2">
        <f t="shared" si="163"/>
        <v>0.11893735267910979</v>
      </c>
      <c r="FR49" s="2">
        <f t="shared" si="163"/>
        <v>0.13524680630155525</v>
      </c>
      <c r="FS49" s="2">
        <f t="shared" si="163"/>
        <v>0.13247627844293985</v>
      </c>
      <c r="FT49" s="2">
        <f t="shared" si="163"/>
        <v>0.11440466209232736</v>
      </c>
      <c r="FU49" s="2">
        <f t="shared" si="163"/>
        <v>9.1125659200668535E-2</v>
      </c>
      <c r="FW49" s="2">
        <f t="shared" si="112"/>
        <v>7.4483160517537145E-9</v>
      </c>
      <c r="FX49" s="2">
        <f t="shared" si="164"/>
        <v>6.7975560859804692E-6</v>
      </c>
      <c r="FY49" s="2">
        <f t="shared" si="165"/>
        <v>8.3320257173004079E-6</v>
      </c>
      <c r="FZ49" s="2">
        <f t="shared" si="166"/>
        <v>9.0150869940214269E-6</v>
      </c>
      <c r="GA49" s="2">
        <f t="shared" si="167"/>
        <v>8.1252973029935668E-6</v>
      </c>
      <c r="GB49" s="2">
        <f t="shared" si="168"/>
        <v>8.7637694926197636E-6</v>
      </c>
      <c r="GC49" s="2">
        <f t="shared" si="169"/>
        <v>9.157713183584582E-6</v>
      </c>
      <c r="GD49" s="2">
        <f t="shared" si="170"/>
        <v>9.9975046487066757E-6</v>
      </c>
      <c r="GE49" s="2">
        <f t="shared" si="171"/>
        <v>1.0834880579628385E-5</v>
      </c>
      <c r="GF49" s="2">
        <f t="shared" si="172"/>
        <v>1.1207594895499601E-5</v>
      </c>
      <c r="GG49" s="2">
        <f t="shared" si="173"/>
        <v>1.2180014824715318E-5</v>
      </c>
      <c r="GH49" s="2">
        <f t="shared" si="174"/>
        <v>1.2459716626459021E-5</v>
      </c>
      <c r="GI49" s="2">
        <f t="shared" si="175"/>
        <v>1.0316690108910366E-5</v>
      </c>
      <c r="GJ49" s="2">
        <f t="shared" si="176"/>
        <v>7.7769097688194373E-6</v>
      </c>
      <c r="GK49" s="2">
        <f t="shared" si="177"/>
        <v>5.2813924974525453E-6</v>
      </c>
      <c r="GM49" s="86">
        <f t="shared" si="113"/>
        <v>9.1716591192154405E-6</v>
      </c>
      <c r="GN49" s="86">
        <f t="shared" si="178"/>
        <v>2.7865484492697425E-6</v>
      </c>
      <c r="GO49" s="86">
        <f t="shared" si="179"/>
        <v>2.3118521521070522E-7</v>
      </c>
      <c r="GP49" s="86">
        <f t="shared" si="180"/>
        <v>1.545717603339251E-7</v>
      </c>
      <c r="GQ49" s="86">
        <f t="shared" si="181"/>
        <v>2.3736580744401947E-8</v>
      </c>
      <c r="GR49" s="86">
        <f t="shared" si="182"/>
        <v>3.0308263636225806E-8</v>
      </c>
      <c r="GS49" s="86">
        <f t="shared" si="183"/>
        <v>5.2168344527913011E-8</v>
      </c>
      <c r="GT49" s="86">
        <f t="shared" si="184"/>
        <v>2.0807500088280221E-9</v>
      </c>
      <c r="GU49" s="86">
        <f t="shared" si="185"/>
        <v>1.1149241264970403E-8</v>
      </c>
      <c r="GV49" s="86">
        <f t="shared" si="186"/>
        <v>7.7858285567537561E-9</v>
      </c>
      <c r="GW49" s="86">
        <f t="shared" si="187"/>
        <v>2.1574791331868605E-9</v>
      </c>
      <c r="GX49" s="86">
        <f t="shared" si="188"/>
        <v>3.2974734437206495E-8</v>
      </c>
      <c r="GY49" s="86">
        <f t="shared" si="189"/>
        <v>1.9325370583482518E-8</v>
      </c>
      <c r="GZ49" s="86">
        <f t="shared" si="190"/>
        <v>8.2402088588403649E-10</v>
      </c>
      <c r="HA49" s="86">
        <f t="shared" si="191"/>
        <v>8.5416143278857147E-13</v>
      </c>
      <c r="HC49" s="86">
        <f t="shared" si="145"/>
        <v>1.0184975866444559E-16</v>
      </c>
      <c r="HD49" s="86">
        <f t="shared" si="192"/>
        <v>7.3296460894022561E-20</v>
      </c>
      <c r="HE49" s="86">
        <f t="shared" si="193"/>
        <v>1.1624363507503867E-21</v>
      </c>
      <c r="HF49" s="86">
        <f t="shared" si="194"/>
        <v>5.8152760151196598E-22</v>
      </c>
      <c r="HG49" s="86">
        <f t="shared" si="195"/>
        <v>4.2805303542970691E-25</v>
      </c>
      <c r="HH49" s="86">
        <f t="shared" si="196"/>
        <v>2.5128107725500182E-24</v>
      </c>
      <c r="HI49" s="86">
        <f t="shared" si="197"/>
        <v>8.878840203863482E-22</v>
      </c>
      <c r="HJ49" s="86">
        <f t="shared" si="198"/>
        <v>4.0872606631521426E-26</v>
      </c>
      <c r="HK49" s="86">
        <f t="shared" si="199"/>
        <v>3.7505306036374438E-25</v>
      </c>
      <c r="HL49" s="86">
        <f t="shared" si="200"/>
        <v>1.6189058693706531E-20</v>
      </c>
      <c r="HM49" s="86">
        <f t="shared" si="201"/>
        <v>4.250963413313612E-24</v>
      </c>
      <c r="HN49" s="86">
        <f t="shared" si="202"/>
        <v>5.0834485072564746E-23</v>
      </c>
      <c r="HO49" s="86">
        <f t="shared" si="203"/>
        <v>6.834315541192949E-23</v>
      </c>
      <c r="HP49" s="86">
        <f t="shared" si="204"/>
        <v>2.4405240723325919E-24</v>
      </c>
      <c r="HQ49" s="86">
        <f t="shared" si="205"/>
        <v>6.3140740692124132E-34</v>
      </c>
      <c r="HS49" s="86">
        <f t="shared" si="114"/>
        <v>2.5156698602163662E-137</v>
      </c>
      <c r="HT49" s="86">
        <f t="shared" si="206"/>
        <v>2.6960961099312828E-97</v>
      </c>
      <c r="HU49" s="86">
        <f t="shared" si="207"/>
        <v>8.5367474617464953E-102</v>
      </c>
      <c r="HV49" s="86">
        <f t="shared" si="208"/>
        <v>1.7268943216109747E-109</v>
      </c>
      <c r="HW49" s="86">
        <f t="shared" si="209"/>
        <v>2.1194983457002901E-125</v>
      </c>
      <c r="HX49" s="86">
        <f t="shared" si="210"/>
        <v>8.2836812090846348E-123</v>
      </c>
      <c r="HY49" s="86">
        <f t="shared" si="211"/>
        <v>1.1904740189631876E-108</v>
      </c>
      <c r="HZ49" s="86">
        <f t="shared" si="212"/>
        <v>3.7258375066689634E-130</v>
      </c>
      <c r="IA49" s="86">
        <f t="shared" si="213"/>
        <v>3.8917971074735562E-124</v>
      </c>
      <c r="IB49" s="86">
        <f t="shared" si="214"/>
        <v>7.2886535280653351E-99</v>
      </c>
      <c r="IC49" s="86">
        <f t="shared" si="215"/>
        <v>1.426260241853819E-116</v>
      </c>
      <c r="ID49" s="86">
        <f t="shared" si="216"/>
        <v>1.3173821589003831E-112</v>
      </c>
      <c r="IE49" s="86">
        <f t="shared" si="217"/>
        <v>2.2858076757706011E-113</v>
      </c>
      <c r="IF49" s="86">
        <f t="shared" si="218"/>
        <v>3.6408834002646089E-75</v>
      </c>
      <c r="IG49" s="86">
        <f t="shared" si="219"/>
        <v>1.1670091960901337E-60</v>
      </c>
      <c r="II49" s="86">
        <f t="shared" si="115"/>
        <v>0</v>
      </c>
      <c r="IJ49" s="86">
        <f t="shared" si="116"/>
        <v>8.3325222739122048E-212</v>
      </c>
      <c r="IK49" s="86">
        <f t="shared" si="117"/>
        <v>3.579068199738343E-216</v>
      </c>
      <c r="IL49" s="86">
        <f t="shared" si="118"/>
        <v>3.4038204168880476E-240</v>
      </c>
      <c r="IM49" s="86">
        <f t="shared" si="119"/>
        <v>1.4773243965707996E-268</v>
      </c>
      <c r="IN49" s="86">
        <f t="shared" si="120"/>
        <v>3.7002307762387525E-264</v>
      </c>
      <c r="IO49" s="86">
        <f t="shared" si="121"/>
        <v>5.713095939275053E-233</v>
      </c>
      <c r="IP49" s="86">
        <f t="shared" si="122"/>
        <v>3.7565785740941327E-280</v>
      </c>
      <c r="IQ49" s="86">
        <f t="shared" si="123"/>
        <v>1.0007370270762499E-268</v>
      </c>
      <c r="IR49" s="86">
        <f t="shared" si="124"/>
        <v>2.4543435991271663E-209</v>
      </c>
      <c r="IS49" s="86">
        <f t="shared" si="125"/>
        <v>1.3752460301245123E-246</v>
      </c>
      <c r="IT49" s="86">
        <f t="shared" si="126"/>
        <v>1.1338077739374439E-240</v>
      </c>
      <c r="IU49" s="86">
        <f t="shared" si="127"/>
        <v>3.2423947466620014E-242</v>
      </c>
      <c r="IV49" s="86">
        <f t="shared" si="128"/>
        <v>3.228800347876688E-221</v>
      </c>
      <c r="IW49" s="86">
        <f t="shared" si="129"/>
        <v>1.1468233894958684E-114</v>
      </c>
      <c r="IY49" s="86">
        <f t="shared" si="130"/>
        <v>9.1716591193172895E-6</v>
      </c>
      <c r="IZ49" s="86">
        <f t="shared" si="131"/>
        <v>2.7865484492698158E-6</v>
      </c>
      <c r="JA49" s="86">
        <f t="shared" si="132"/>
        <v>2.3118521521070638E-7</v>
      </c>
      <c r="JB49" s="86">
        <f t="shared" si="133"/>
        <v>1.5457176033392569E-7</v>
      </c>
      <c r="JC49" s="86">
        <f t="shared" si="134"/>
        <v>2.3736580744401947E-8</v>
      </c>
      <c r="JD49" s="86">
        <f t="shared" si="135"/>
        <v>3.0308263636225806E-8</v>
      </c>
      <c r="JE49" s="86">
        <f t="shared" si="136"/>
        <v>5.2168344527913898E-8</v>
      </c>
      <c r="JF49" s="86">
        <f t="shared" si="137"/>
        <v>2.0807500088280221E-9</v>
      </c>
      <c r="JG49" s="86">
        <f t="shared" si="138"/>
        <v>1.1149241264970403E-8</v>
      </c>
      <c r="JH49" s="86">
        <f t="shared" si="139"/>
        <v>7.7858285567699457E-9</v>
      </c>
      <c r="JI49" s="86">
        <f t="shared" si="140"/>
        <v>2.1574791331868646E-9</v>
      </c>
      <c r="JJ49" s="86">
        <f t="shared" si="141"/>
        <v>3.2974734437206548E-8</v>
      </c>
      <c r="JK49" s="86">
        <f t="shared" si="142"/>
        <v>1.9325370583482588E-8</v>
      </c>
      <c r="JL49" s="86">
        <f t="shared" si="143"/>
        <v>8.2402088588403897E-10</v>
      </c>
      <c r="JM49" s="86">
        <f t="shared" si="144"/>
        <v>8.5416143278857147E-13</v>
      </c>
    </row>
    <row r="50" spans="2:273" x14ac:dyDescent="0.25">
      <c r="B50" s="2">
        <v>23</v>
      </c>
      <c r="C50" s="37">
        <v>75.143000000000001</v>
      </c>
      <c r="D50" s="37">
        <v>68.287999999999997</v>
      </c>
      <c r="E50" s="37">
        <v>62.542000000000002</v>
      </c>
      <c r="F50" s="37">
        <v>63.101999999999997</v>
      </c>
      <c r="G50" s="37">
        <v>62.677999999999997</v>
      </c>
      <c r="H50" s="37">
        <v>63.55</v>
      </c>
      <c r="I50" s="37">
        <v>64.638999999999996</v>
      </c>
      <c r="J50" s="37">
        <v>62.753999999999998</v>
      </c>
      <c r="K50" s="37">
        <v>65.066000000000003</v>
      </c>
      <c r="L50" s="37">
        <v>67.950999999999993</v>
      </c>
      <c r="M50" s="37">
        <v>66.085999999999999</v>
      </c>
      <c r="N50" s="37">
        <v>63.695</v>
      </c>
      <c r="O50" s="37">
        <v>61.966000000000001</v>
      </c>
      <c r="P50" s="37">
        <v>57.558999999999997</v>
      </c>
      <c r="Q50" s="37">
        <v>57.085000000000001</v>
      </c>
      <c r="S50" s="4">
        <f t="shared" si="8"/>
        <v>75.471006684610657</v>
      </c>
      <c r="T50" s="4">
        <f t="shared" si="9"/>
        <v>68.305594634888223</v>
      </c>
      <c r="U50" s="4">
        <f t="shared" si="10"/>
        <v>64.212799659414216</v>
      </c>
      <c r="V50" s="4">
        <f t="shared" si="11"/>
        <v>63.663517304799086</v>
      </c>
      <c r="W50" s="4">
        <f t="shared" si="12"/>
        <v>63.57471581992661</v>
      </c>
      <c r="X50" s="4">
        <f t="shared" si="13"/>
        <v>65.507690331583092</v>
      </c>
      <c r="Y50" s="4">
        <f t="shared" si="14"/>
        <v>65.486935574880022</v>
      </c>
      <c r="Z50" s="4">
        <f t="shared" si="15"/>
        <v>63.941701751221942</v>
      </c>
      <c r="AA50" s="4">
        <f t="shared" si="16"/>
        <v>66.235350188099474</v>
      </c>
      <c r="AB50" s="4">
        <f t="shared" si="17"/>
        <v>68.803217081113971</v>
      </c>
      <c r="AC50" s="4">
        <f t="shared" si="18"/>
        <v>67.875310088638074</v>
      </c>
      <c r="AD50" s="4">
        <f t="shared" si="19"/>
        <v>64.29325801773679</v>
      </c>
      <c r="AE50" s="4">
        <f t="shared" si="20"/>
        <v>61.418596188860263</v>
      </c>
      <c r="AF50" s="4">
        <f t="shared" si="21"/>
        <v>59.169930075174008</v>
      </c>
      <c r="AG50" s="4">
        <f t="shared" si="22"/>
        <v>56.475199238922166</v>
      </c>
      <c r="AI50" s="4">
        <f t="shared" si="23"/>
        <v>-0.32800668461065641</v>
      </c>
      <c r="AJ50" s="4">
        <f t="shared" si="24"/>
        <v>-1.7594634888226324E-2</v>
      </c>
      <c r="AK50" s="4">
        <f t="shared" si="25"/>
        <v>-1.6707996594142145</v>
      </c>
      <c r="AL50" s="4">
        <f t="shared" si="26"/>
        <v>-0.56151730479908935</v>
      </c>
      <c r="AM50" s="4">
        <f t="shared" si="27"/>
        <v>-0.89671581992661231</v>
      </c>
      <c r="AN50" s="4">
        <f t="shared" si="28"/>
        <v>-1.9576903315830947</v>
      </c>
      <c r="AO50" s="4">
        <f t="shared" si="29"/>
        <v>-0.84793557488002591</v>
      </c>
      <c r="AP50" s="4">
        <f t="shared" si="30"/>
        <v>-1.1877017512219439</v>
      </c>
      <c r="AQ50" s="4">
        <f t="shared" si="31"/>
        <v>-1.1693501880994717</v>
      </c>
      <c r="AR50" s="4">
        <f t="shared" si="32"/>
        <v>-0.85221708111397731</v>
      </c>
      <c r="AS50" s="4">
        <f t="shared" si="33"/>
        <v>-1.7893100886380751</v>
      </c>
      <c r="AT50" s="4">
        <f t="shared" si="34"/>
        <v>-0.59825801773678933</v>
      </c>
      <c r="AU50" s="4">
        <f t="shared" si="35"/>
        <v>0.54740381113973768</v>
      </c>
      <c r="AV50" s="4">
        <f t="shared" si="146"/>
        <v>-1.6109300751740108</v>
      </c>
      <c r="AW50" s="4">
        <f t="shared" si="146"/>
        <v>0.60980076107783532</v>
      </c>
      <c r="AY50" s="2">
        <f t="shared" si="96"/>
        <v>75.449273980779424</v>
      </c>
      <c r="AZ50" s="2">
        <f t="shared" si="147"/>
        <v>68.299269360436838</v>
      </c>
      <c r="BA50" s="2">
        <f t="shared" si="148"/>
        <v>64.212106541592505</v>
      </c>
      <c r="BB50" s="2">
        <f t="shared" si="149"/>
        <v>63.663038235700448</v>
      </c>
      <c r="BC50" s="2">
        <f t="shared" si="150"/>
        <v>63.574627862271186</v>
      </c>
      <c r="BD50" s="2">
        <f t="shared" si="151"/>
        <v>65.507581492910489</v>
      </c>
      <c r="BE50" s="2">
        <f t="shared" si="152"/>
        <v>65.486757564483355</v>
      </c>
      <c r="BF50" s="2">
        <f t="shared" si="153"/>
        <v>63.941692375957913</v>
      </c>
      <c r="BG50" s="2">
        <f t="shared" si="154"/>
        <v>66.235308279234431</v>
      </c>
      <c r="BH50" s="2">
        <f t="shared" si="155"/>
        <v>68.803188283307492</v>
      </c>
      <c r="BI50" s="2">
        <f t="shared" si="156"/>
        <v>67.875301058217829</v>
      </c>
      <c r="BJ50" s="2">
        <f t="shared" si="157"/>
        <v>64.293140995756701</v>
      </c>
      <c r="BK50" s="2">
        <f t="shared" si="158"/>
        <v>61.418521864706747</v>
      </c>
      <c r="BL50" s="2">
        <f t="shared" si="159"/>
        <v>59.169926157930874</v>
      </c>
      <c r="BM50" s="2">
        <f t="shared" si="160"/>
        <v>56.475199233491672</v>
      </c>
      <c r="BO50" s="2">
        <f t="shared" si="38"/>
        <v>75.143000000000001</v>
      </c>
      <c r="BP50" s="2">
        <f t="shared" si="39"/>
        <v>68.287999999999997</v>
      </c>
      <c r="BQ50" s="2">
        <f t="shared" si="40"/>
        <v>62.542000000000002</v>
      </c>
      <c r="BR50" s="2">
        <f t="shared" si="41"/>
        <v>63.101999999999997</v>
      </c>
      <c r="BS50" s="2">
        <f t="shared" si="42"/>
        <v>62.677999999999997</v>
      </c>
      <c r="BT50" s="2">
        <f t="shared" si="43"/>
        <v>63.55</v>
      </c>
      <c r="BU50" s="2">
        <f t="shared" si="44"/>
        <v>64.638999999999996</v>
      </c>
      <c r="BV50" s="2">
        <f t="shared" si="45"/>
        <v>62.753999999999998</v>
      </c>
      <c r="BW50" s="2">
        <f t="shared" si="46"/>
        <v>65.066000000000003</v>
      </c>
      <c r="BX50" s="2">
        <f t="shared" si="47"/>
        <v>67.950999999999993</v>
      </c>
      <c r="BY50" s="2">
        <f t="shared" si="48"/>
        <v>66.085999999999999</v>
      </c>
      <c r="BZ50" s="2">
        <f t="shared" si="49"/>
        <v>63.695</v>
      </c>
      <c r="CA50" s="2">
        <f t="shared" si="50"/>
        <v>61.966000000000001</v>
      </c>
      <c r="CB50" s="2">
        <f t="shared" si="51"/>
        <v>57.558999999999997</v>
      </c>
      <c r="CC50" s="2">
        <f t="shared" si="52"/>
        <v>57.085000000000001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78.269736808236814</v>
      </c>
      <c r="DL50" s="2">
        <f t="shared" si="161"/>
        <v>68.850314979757073</v>
      </c>
      <c r="DM50" s="2">
        <f t="shared" si="161"/>
        <v>64.712742508710789</v>
      </c>
      <c r="DN50" s="2">
        <f t="shared" si="161"/>
        <v>63.934319290950889</v>
      </c>
      <c r="DO50" s="2">
        <f t="shared" si="161"/>
        <v>63.999374229691881</v>
      </c>
      <c r="DP50" s="2">
        <f t="shared" si="161"/>
        <v>65.065377005577005</v>
      </c>
      <c r="DQ50" s="2">
        <f t="shared" si="161"/>
        <v>65.464444616044631</v>
      </c>
      <c r="DR50" s="2">
        <f t="shared" si="161"/>
        <v>63.304679701426046</v>
      </c>
      <c r="DS50" s="2">
        <f t="shared" si="161"/>
        <v>65.612800152788395</v>
      </c>
      <c r="DT50" s="2">
        <f t="shared" si="161"/>
        <v>68.243504201680665</v>
      </c>
      <c r="DU50" s="2">
        <f t="shared" si="161"/>
        <v>67.80685882352941</v>
      </c>
      <c r="DV50" s="2">
        <f t="shared" si="161"/>
        <v>65.368862505362515</v>
      </c>
      <c r="DW50" s="2">
        <f t="shared" si="161"/>
        <v>61.926688235294108</v>
      </c>
      <c r="DX50" s="2">
        <f t="shared" si="161"/>
        <v>58.792093137254874</v>
      </c>
      <c r="DY50" s="2">
        <f t="shared" si="161"/>
        <v>56.285327586206897</v>
      </c>
      <c r="EA50" s="2">
        <f t="shared" si="71"/>
        <v>66.104579661700214</v>
      </c>
      <c r="EB50" s="2">
        <f t="shared" si="72"/>
        <v>65.754768650256977</v>
      </c>
      <c r="EC50" s="2">
        <f t="shared" si="73"/>
        <v>61.339482767830759</v>
      </c>
      <c r="ED50" s="2">
        <f t="shared" si="74"/>
        <v>62.24490465831002</v>
      </c>
      <c r="EE50" s="2">
        <f t="shared" si="75"/>
        <v>61.047440980586266</v>
      </c>
      <c r="EF50" s="2">
        <f t="shared" si="76"/>
        <v>68.041440249414507</v>
      </c>
      <c r="EG50" s="2">
        <f t="shared" si="77"/>
        <v>65.609383791402763</v>
      </c>
      <c r="EH50" s="2">
        <f t="shared" si="78"/>
        <v>67.981884420199862</v>
      </c>
      <c r="EI50" s="2">
        <f t="shared" si="79"/>
        <v>69.980706730610223</v>
      </c>
      <c r="EJ50" s="2">
        <f t="shared" si="80"/>
        <v>72.416316967374044</v>
      </c>
      <c r="EK50" s="2">
        <f t="shared" si="81"/>
        <v>68.338014737837767</v>
      </c>
      <c r="EL50" s="2">
        <f t="shared" si="82"/>
        <v>58.019868854188651</v>
      </c>
      <c r="EM50" s="2">
        <f t="shared" si="83"/>
        <v>58.383387106716931</v>
      </c>
      <c r="EN50" s="2">
        <f t="shared" si="84"/>
        <v>61.837343917065681</v>
      </c>
      <c r="EO50" s="2">
        <f t="shared" si="85"/>
        <v>58.202167196099005</v>
      </c>
      <c r="EQ50" s="2">
        <f t="shared" si="86"/>
        <v>66.104579661700214</v>
      </c>
      <c r="ER50" s="2">
        <f t="shared" si="162"/>
        <v>63.239158426081751</v>
      </c>
      <c r="ES50" s="2">
        <f t="shared" si="162"/>
        <v>62.073950646528317</v>
      </c>
      <c r="ET50" s="2">
        <f t="shared" si="162"/>
        <v>58.928054090146226</v>
      </c>
      <c r="EU50" s="2">
        <f t="shared" si="162"/>
        <v>59.824777254987843</v>
      </c>
      <c r="EV50" s="2">
        <f t="shared" si="162"/>
        <v>66.784384989960344</v>
      </c>
      <c r="EW50" s="2">
        <f t="shared" si="162"/>
        <v>66.448308352608763</v>
      </c>
      <c r="EX50" s="2">
        <f t="shared" si="162"/>
        <v>65.452862045823295</v>
      </c>
      <c r="EY50" s="2">
        <f t="shared" si="162"/>
        <v>66.898323454893628</v>
      </c>
      <c r="EZ50" s="2">
        <f t="shared" si="162"/>
        <v>70.96308378032667</v>
      </c>
      <c r="FA50" s="2">
        <f t="shared" si="162"/>
        <v>65.257040536466675</v>
      </c>
      <c r="FB50" s="2">
        <f t="shared" si="162"/>
        <v>62.526651734604627</v>
      </c>
      <c r="FC50" s="2">
        <f t="shared" si="162"/>
        <v>60.936793585181853</v>
      </c>
      <c r="FD50" s="2">
        <f t="shared" si="162"/>
        <v>61.879432167592896</v>
      </c>
      <c r="FE50" s="2">
        <f t="shared" si="162"/>
        <v>60.854580605435892</v>
      </c>
      <c r="FG50" s="2">
        <f t="shared" si="88"/>
        <v>0.23184762790017568</v>
      </c>
      <c r="FH50" s="2">
        <f t="shared" si="163"/>
        <v>0.17800633907573346</v>
      </c>
      <c r="FI50" s="2">
        <f t="shared" si="163"/>
        <v>0.14841509862386459</v>
      </c>
      <c r="FJ50" s="2">
        <f t="shared" si="163"/>
        <v>0.16055754666739103</v>
      </c>
      <c r="FK50" s="2">
        <f t="shared" si="163"/>
        <v>0.14388383429347762</v>
      </c>
      <c r="FL50" s="2">
        <f t="shared" si="163"/>
        <v>0.14859111869939137</v>
      </c>
      <c r="FM50" s="2">
        <f t="shared" si="163"/>
        <v>0.15388886099432245</v>
      </c>
      <c r="FN50" s="2">
        <f t="shared" si="163"/>
        <v>0.13620109361631463</v>
      </c>
      <c r="FO50" s="2">
        <f t="shared" si="163"/>
        <v>0.14252702860687111</v>
      </c>
      <c r="FP50" s="2">
        <f t="shared" si="163"/>
        <v>0.13413061444364868</v>
      </c>
      <c r="FQ50" s="2">
        <f t="shared" si="163"/>
        <v>0.12893272874789161</v>
      </c>
      <c r="FR50" s="2">
        <f t="shared" si="163"/>
        <v>0.14638508772702694</v>
      </c>
      <c r="FS50" s="2">
        <f t="shared" si="163"/>
        <v>0.14342423528720774</v>
      </c>
      <c r="FT50" s="2">
        <f t="shared" si="163"/>
        <v>0.12407275758231721</v>
      </c>
      <c r="FU50" s="2">
        <f t="shared" si="163"/>
        <v>9.9046517177483737E-2</v>
      </c>
      <c r="FW50" s="2">
        <f t="shared" si="112"/>
        <v>8.1669161428624638E-9</v>
      </c>
      <c r="FX50" s="2">
        <f t="shared" si="164"/>
        <v>7.453367147300939E-6</v>
      </c>
      <c r="FY50" s="2">
        <f t="shared" si="165"/>
        <v>9.1358771847687996E-6</v>
      </c>
      <c r="FZ50" s="2">
        <f t="shared" si="166"/>
        <v>9.884837727848666E-6</v>
      </c>
      <c r="GA50" s="2">
        <f t="shared" si="167"/>
        <v>8.909204345863214E-6</v>
      </c>
      <c r="GB50" s="2">
        <f t="shared" si="168"/>
        <v>9.6092740399194365E-6</v>
      </c>
      <c r="GC50" s="2">
        <f t="shared" si="169"/>
        <v>1.0041223960714817E-5</v>
      </c>
      <c r="GD50" s="2">
        <f t="shared" si="170"/>
        <v>1.0962035289812184E-5</v>
      </c>
      <c r="GE50" s="2">
        <f t="shared" si="171"/>
        <v>1.1880197894653655E-5</v>
      </c>
      <c r="GF50" s="2">
        <f t="shared" si="172"/>
        <v>1.2288870146306546E-5</v>
      </c>
      <c r="GG50" s="2">
        <f t="shared" si="173"/>
        <v>1.3355104990338978E-5</v>
      </c>
      <c r="GH50" s="2">
        <f t="shared" si="174"/>
        <v>1.3661791188319038E-5</v>
      </c>
      <c r="GI50" s="2">
        <f t="shared" si="175"/>
        <v>1.1312014501534948E-5</v>
      </c>
      <c r="GJ50" s="2">
        <f t="shared" si="176"/>
        <v>8.5272055969021213E-6</v>
      </c>
      <c r="GK50" s="2">
        <f t="shared" si="177"/>
        <v>5.7909287680255813E-6</v>
      </c>
      <c r="GM50" s="86">
        <f t="shared" si="113"/>
        <v>1.7264152403515141E-5</v>
      </c>
      <c r="GN50" s="86">
        <f t="shared" si="178"/>
        <v>5.0709410914147718E-6</v>
      </c>
      <c r="GO50" s="86">
        <f t="shared" si="179"/>
        <v>4.6916941241406914E-7</v>
      </c>
      <c r="GP50" s="86">
        <f t="shared" si="180"/>
        <v>3.3584180717383113E-7</v>
      </c>
      <c r="GQ50" s="86">
        <f t="shared" si="181"/>
        <v>5.6061954214236881E-8</v>
      </c>
      <c r="GR50" s="86">
        <f t="shared" si="182"/>
        <v>7.1519577225771585E-8</v>
      </c>
      <c r="GS50" s="86">
        <f t="shared" si="183"/>
        <v>1.2043272112078885E-7</v>
      </c>
      <c r="GT50" s="86">
        <f t="shared" si="184"/>
        <v>5.6921719088688179E-9</v>
      </c>
      <c r="GU50" s="86">
        <f t="shared" si="185"/>
        <v>2.7693704348059233E-8</v>
      </c>
      <c r="GV50" s="86">
        <f t="shared" si="186"/>
        <v>1.9207478960896593E-8</v>
      </c>
      <c r="GW50" s="86">
        <f t="shared" si="187"/>
        <v>5.705310891106204E-9</v>
      </c>
      <c r="GX50" s="86">
        <f t="shared" si="188"/>
        <v>7.6710429249605109E-8</v>
      </c>
      <c r="GY50" s="86">
        <f t="shared" si="189"/>
        <v>4.6259006100697599E-8</v>
      </c>
      <c r="GZ50" s="86">
        <f t="shared" si="190"/>
        <v>2.2812008477771024E-9</v>
      </c>
      <c r="HA50" s="86">
        <f t="shared" si="191"/>
        <v>3.2637520140499762E-12</v>
      </c>
      <c r="HC50" s="86">
        <f t="shared" si="145"/>
        <v>3.5199239409507694E-16</v>
      </c>
      <c r="HD50" s="86">
        <f t="shared" si="192"/>
        <v>2.8745094266648208E-19</v>
      </c>
      <c r="HE50" s="86">
        <f t="shared" si="193"/>
        <v>5.0606425054838447E-21</v>
      </c>
      <c r="HF50" s="86">
        <f t="shared" si="194"/>
        <v>2.8024459292633791E-21</v>
      </c>
      <c r="HG50" s="86">
        <f t="shared" si="195"/>
        <v>2.5109732500046293E-24</v>
      </c>
      <c r="HH50" s="86">
        <f t="shared" si="196"/>
        <v>1.4274470914649793E-23</v>
      </c>
      <c r="HI50" s="86">
        <f t="shared" si="197"/>
        <v>4.1577715173387114E-21</v>
      </c>
      <c r="HJ50" s="86">
        <f t="shared" si="198"/>
        <v>2.6743129517669429E-25</v>
      </c>
      <c r="HK50" s="86">
        <f t="shared" si="199"/>
        <v>2.3057803185347484E-24</v>
      </c>
      <c r="HL50" s="86">
        <f t="shared" si="200"/>
        <v>6.8498264038521086E-20</v>
      </c>
      <c r="HM50" s="86">
        <f t="shared" si="201"/>
        <v>2.3694558419308904E-23</v>
      </c>
      <c r="HN50" s="86">
        <f t="shared" si="202"/>
        <v>2.6733487033592029E-22</v>
      </c>
      <c r="HO50" s="86">
        <f t="shared" si="203"/>
        <v>3.4994324592473204E-22</v>
      </c>
      <c r="HP50" s="86">
        <f t="shared" si="204"/>
        <v>1.3332375043352655E-23</v>
      </c>
      <c r="HQ50" s="86">
        <f t="shared" si="205"/>
        <v>6.8026960624379581E-33</v>
      </c>
      <c r="HS50" s="86">
        <f t="shared" si="114"/>
        <v>4.9365758505746148E-135</v>
      </c>
      <c r="HT50" s="86">
        <f t="shared" si="206"/>
        <v>2.3079840978300594E-95</v>
      </c>
      <c r="HU50" s="86">
        <f t="shared" si="207"/>
        <v>9.2014967673960791E-100</v>
      </c>
      <c r="HV50" s="86">
        <f t="shared" si="208"/>
        <v>2.9948994359506028E-107</v>
      </c>
      <c r="HW50" s="86">
        <f t="shared" si="209"/>
        <v>6.9395447610025121E-123</v>
      </c>
      <c r="HX50" s="86">
        <f t="shared" si="210"/>
        <v>2.5243715408103303E-120</v>
      </c>
      <c r="HY50" s="86">
        <f t="shared" si="211"/>
        <v>1.8841211779211852E-106</v>
      </c>
      <c r="HZ50" s="86">
        <f t="shared" si="212"/>
        <v>1.7226710142368594E-127</v>
      </c>
      <c r="IA50" s="86">
        <f t="shared" si="213"/>
        <v>1.4314576770246206E-121</v>
      </c>
      <c r="IB50" s="86">
        <f t="shared" si="214"/>
        <v>7.6568451835670689E-97</v>
      </c>
      <c r="IC50" s="86">
        <f t="shared" si="215"/>
        <v>3.6192456344830447E-114</v>
      </c>
      <c r="ID50" s="86">
        <f t="shared" si="216"/>
        <v>2.8718688464268024E-110</v>
      </c>
      <c r="IE50" s="86">
        <f t="shared" si="217"/>
        <v>4.7268775516229238E-111</v>
      </c>
      <c r="IF50" s="86">
        <f t="shared" si="218"/>
        <v>1.0867378560643876E-73</v>
      </c>
      <c r="IG50" s="86">
        <f t="shared" si="219"/>
        <v>1.6412327087386019E-59</v>
      </c>
      <c r="II50" s="86">
        <f t="shared" si="115"/>
        <v>0</v>
      </c>
      <c r="IJ50" s="86">
        <f t="shared" si="116"/>
        <v>1.4278157613711346E-208</v>
      </c>
      <c r="IK50" s="86">
        <f t="shared" si="117"/>
        <v>8.168966463017468E-213</v>
      </c>
      <c r="IL50" s="86">
        <f t="shared" si="118"/>
        <v>1.9592863898015569E-236</v>
      </c>
      <c r="IM50" s="86">
        <f t="shared" si="119"/>
        <v>2.1879085340642366E-264</v>
      </c>
      <c r="IN50" s="86">
        <f t="shared" si="120"/>
        <v>4.9718244558899495E-260</v>
      </c>
      <c r="IO50" s="86">
        <f t="shared" si="121"/>
        <v>2.55805236953758E-229</v>
      </c>
      <c r="IP50" s="86">
        <f t="shared" si="122"/>
        <v>1.0110659204507784E-275</v>
      </c>
      <c r="IQ50" s="86">
        <f t="shared" si="123"/>
        <v>1.8973401153115033E-264</v>
      </c>
      <c r="IR50" s="86">
        <f t="shared" si="124"/>
        <v>5.3139576051590187E-206</v>
      </c>
      <c r="IS50" s="86">
        <f t="shared" si="125"/>
        <v>1.2637313928156433E-242</v>
      </c>
      <c r="IT50" s="86">
        <f t="shared" si="126"/>
        <v>8.5060325536044511E-237</v>
      </c>
      <c r="IU50" s="86">
        <f t="shared" si="127"/>
        <v>2.2246024617819514E-238</v>
      </c>
      <c r="IV50" s="86">
        <f t="shared" si="128"/>
        <v>8.4418109402951789E-218</v>
      </c>
      <c r="IW50" s="86">
        <f t="shared" si="129"/>
        <v>5.7746249532344182E-113</v>
      </c>
      <c r="IY50" s="86">
        <f t="shared" si="130"/>
        <v>1.7264152403867134E-5</v>
      </c>
      <c r="IZ50" s="86">
        <f t="shared" si="131"/>
        <v>5.070941091415059E-6</v>
      </c>
      <c r="JA50" s="86">
        <f t="shared" si="132"/>
        <v>4.6916941241407422E-7</v>
      </c>
      <c r="JB50" s="86">
        <f t="shared" si="133"/>
        <v>3.3584180717383394E-7</v>
      </c>
      <c r="JC50" s="86">
        <f t="shared" si="134"/>
        <v>5.6061954214236881E-8</v>
      </c>
      <c r="JD50" s="86">
        <f t="shared" si="135"/>
        <v>7.1519577225771598E-8</v>
      </c>
      <c r="JE50" s="86">
        <f t="shared" si="136"/>
        <v>1.2043272112079301E-7</v>
      </c>
      <c r="JF50" s="86">
        <f t="shared" si="137"/>
        <v>5.6921719088688179E-9</v>
      </c>
      <c r="JG50" s="86">
        <f t="shared" si="138"/>
        <v>2.7693704348059236E-8</v>
      </c>
      <c r="JH50" s="86">
        <f t="shared" si="139"/>
        <v>1.920747896096509E-8</v>
      </c>
      <c r="JI50" s="86">
        <f t="shared" si="140"/>
        <v>5.705310891106228E-9</v>
      </c>
      <c r="JJ50" s="86">
        <f t="shared" si="141"/>
        <v>7.6710429249605374E-8</v>
      </c>
      <c r="JK50" s="86">
        <f t="shared" si="142"/>
        <v>4.625900610069795E-8</v>
      </c>
      <c r="JL50" s="86">
        <f t="shared" si="143"/>
        <v>2.2812008477771157E-9</v>
      </c>
      <c r="JM50" s="86">
        <f t="shared" si="144"/>
        <v>3.2637520140499762E-12</v>
      </c>
    </row>
    <row r="51" spans="2:273" x14ac:dyDescent="0.25">
      <c r="B51" s="2">
        <v>24</v>
      </c>
      <c r="C51" s="37">
        <v>77.8</v>
      </c>
      <c r="D51" s="37">
        <v>69.153000000000006</v>
      </c>
      <c r="E51" s="37">
        <v>64.373000000000005</v>
      </c>
      <c r="F51" s="37">
        <v>62.576000000000001</v>
      </c>
      <c r="G51" s="37">
        <v>63.508000000000003</v>
      </c>
      <c r="H51" s="37">
        <v>64.332999999999998</v>
      </c>
      <c r="I51" s="37">
        <v>65.049000000000007</v>
      </c>
      <c r="J51" s="37">
        <v>63.015999999999998</v>
      </c>
      <c r="K51" s="37">
        <v>66.197000000000003</v>
      </c>
      <c r="L51" s="37">
        <v>68.180000000000007</v>
      </c>
      <c r="M51" s="37">
        <v>65.775999999999996</v>
      </c>
      <c r="N51" s="37">
        <v>64.983000000000004</v>
      </c>
      <c r="O51" s="37">
        <v>61.017000000000003</v>
      </c>
      <c r="P51" s="37">
        <v>59.508000000000003</v>
      </c>
      <c r="Q51" s="37">
        <v>57.356000000000002</v>
      </c>
      <c r="S51" s="4">
        <f t="shared" si="8"/>
        <v>75.432369608734419</v>
      </c>
      <c r="T51" s="4">
        <f t="shared" si="9"/>
        <v>68.445336282948233</v>
      </c>
      <c r="U51" s="4">
        <f t="shared" si="10"/>
        <v>64.382531574544487</v>
      </c>
      <c r="V51" s="4">
        <f t="shared" si="11"/>
        <v>63.813165872751732</v>
      </c>
      <c r="W51" s="4">
        <f t="shared" si="12"/>
        <v>63.756580517793509</v>
      </c>
      <c r="X51" s="4">
        <f t="shared" si="13"/>
        <v>65.759337155585115</v>
      </c>
      <c r="Y51" s="4">
        <f t="shared" si="14"/>
        <v>65.730584022459652</v>
      </c>
      <c r="Z51" s="4">
        <f t="shared" si="15"/>
        <v>64.184607003270173</v>
      </c>
      <c r="AA51" s="4">
        <f t="shared" si="16"/>
        <v>66.410755952434243</v>
      </c>
      <c r="AB51" s="4">
        <f t="shared" si="17"/>
        <v>69.026046024763886</v>
      </c>
      <c r="AC51" s="4">
        <f t="shared" si="18"/>
        <v>68.06118781344918</v>
      </c>
      <c r="AD51" s="4">
        <f t="shared" si="19"/>
        <v>64.345480446625885</v>
      </c>
      <c r="AE51" s="4">
        <f t="shared" si="20"/>
        <v>61.537695604487581</v>
      </c>
      <c r="AF51" s="4">
        <f t="shared" si="21"/>
        <v>59.355414162736928</v>
      </c>
      <c r="AG51" s="4">
        <f t="shared" si="22"/>
        <v>56.60931064045009</v>
      </c>
      <c r="AI51" s="4">
        <f t="shared" si="23"/>
        <v>2.3676303912655783</v>
      </c>
      <c r="AJ51" s="4">
        <f t="shared" si="24"/>
        <v>0.70766371705177278</v>
      </c>
      <c r="AK51" s="4">
        <f t="shared" si="25"/>
        <v>-9.5315745444821687E-3</v>
      </c>
      <c r="AL51" s="4">
        <f t="shared" si="26"/>
        <v>-1.2371658727517314</v>
      </c>
      <c r="AM51" s="4">
        <f t="shared" si="27"/>
        <v>-0.24858051779350632</v>
      </c>
      <c r="AN51" s="4">
        <f t="shared" si="28"/>
        <v>-1.4263371555851165</v>
      </c>
      <c r="AO51" s="4">
        <f t="shared" si="29"/>
        <v>-0.68158402245964567</v>
      </c>
      <c r="AP51" s="4">
        <f t="shared" si="30"/>
        <v>-1.168607003270175</v>
      </c>
      <c r="AQ51" s="4">
        <f t="shared" si="31"/>
        <v>-0.21375595243424073</v>
      </c>
      <c r="AR51" s="4">
        <f t="shared" si="32"/>
        <v>-0.84604602476387925</v>
      </c>
      <c r="AS51" s="4">
        <f t="shared" si="33"/>
        <v>-2.2851878134491841</v>
      </c>
      <c r="AT51" s="4">
        <f t="shared" si="34"/>
        <v>0.63751955337411914</v>
      </c>
      <c r="AU51" s="4">
        <f t="shared" si="35"/>
        <v>-0.52069560448757812</v>
      </c>
      <c r="AV51" s="4">
        <f t="shared" si="146"/>
        <v>0.15258583726307506</v>
      </c>
      <c r="AW51" s="4">
        <f t="shared" si="146"/>
        <v>0.74668935954991156</v>
      </c>
      <c r="AY51" s="2">
        <f t="shared" si="96"/>
        <v>75.393381540898034</v>
      </c>
      <c r="AZ51" s="2">
        <f t="shared" si="147"/>
        <v>68.434278986048298</v>
      </c>
      <c r="BA51" s="2">
        <f t="shared" si="148"/>
        <v>64.381183370517832</v>
      </c>
      <c r="BB51" s="2">
        <f t="shared" si="149"/>
        <v>63.812172990548191</v>
      </c>
      <c r="BC51" s="2">
        <f t="shared" si="150"/>
        <v>63.756382676688737</v>
      </c>
      <c r="BD51" s="2">
        <f t="shared" si="151"/>
        <v>65.759092722307756</v>
      </c>
      <c r="BE51" s="2">
        <f t="shared" si="152"/>
        <v>65.730192812273614</v>
      </c>
      <c r="BF51" s="2">
        <f t="shared" si="153"/>
        <v>64.184582707693508</v>
      </c>
      <c r="BG51" s="2">
        <f t="shared" si="154"/>
        <v>66.410657020965587</v>
      </c>
      <c r="BH51" s="2">
        <f t="shared" si="155"/>
        <v>69.025978399796998</v>
      </c>
      <c r="BI51" s="2">
        <f t="shared" si="156"/>
        <v>68.061165131256701</v>
      </c>
      <c r="BJ51" s="2">
        <f t="shared" si="157"/>
        <v>64.345221102100794</v>
      </c>
      <c r="BK51" s="2">
        <f t="shared" si="158"/>
        <v>61.537526265556046</v>
      </c>
      <c r="BL51" s="2">
        <f t="shared" si="159"/>
        <v>59.355403873772673</v>
      </c>
      <c r="BM51" s="2">
        <f t="shared" si="160"/>
        <v>56.609310620911153</v>
      </c>
      <c r="BO51" s="2">
        <f t="shared" si="38"/>
        <v>77.8</v>
      </c>
      <c r="BP51" s="2">
        <f t="shared" si="39"/>
        <v>69.153000000000006</v>
      </c>
      <c r="BQ51" s="2">
        <f t="shared" si="40"/>
        <v>64.373000000000005</v>
      </c>
      <c r="BR51" s="2">
        <f t="shared" si="41"/>
        <v>62.576000000000001</v>
      </c>
      <c r="BS51" s="2">
        <f t="shared" si="42"/>
        <v>63.508000000000003</v>
      </c>
      <c r="BT51" s="2">
        <f t="shared" si="43"/>
        <v>64.332999999999998</v>
      </c>
      <c r="BU51" s="2">
        <f t="shared" si="44"/>
        <v>65.049000000000007</v>
      </c>
      <c r="BV51" s="2">
        <f t="shared" si="45"/>
        <v>63.015999999999998</v>
      </c>
      <c r="BW51" s="2">
        <f t="shared" si="46"/>
        <v>66.197000000000003</v>
      </c>
      <c r="BX51" s="2">
        <f t="shared" si="47"/>
        <v>68.180000000000007</v>
      </c>
      <c r="BY51" s="2">
        <f t="shared" si="48"/>
        <v>65.775999999999996</v>
      </c>
      <c r="BZ51" s="2">
        <f t="shared" si="49"/>
        <v>64.983000000000004</v>
      </c>
      <c r="CA51" s="2">
        <f t="shared" si="50"/>
        <v>61.017000000000003</v>
      </c>
      <c r="CB51" s="2">
        <f t="shared" si="51"/>
        <v>59.508000000000003</v>
      </c>
      <c r="CC51" s="2">
        <f t="shared" si="52"/>
        <v>57.356000000000002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78.487476833976828</v>
      </c>
      <c r="DL51" s="2">
        <f t="shared" si="161"/>
        <v>69.092124493927116</v>
      </c>
      <c r="DM51" s="2">
        <f t="shared" si="161"/>
        <v>64.975089372822282</v>
      </c>
      <c r="DN51" s="2">
        <f t="shared" si="161"/>
        <v>64.161146186672511</v>
      </c>
      <c r="DO51" s="2">
        <f t="shared" si="161"/>
        <v>64.271657142857151</v>
      </c>
      <c r="DP51" s="2">
        <f t="shared" si="161"/>
        <v>65.348511883311886</v>
      </c>
      <c r="DQ51" s="2">
        <f t="shared" si="161"/>
        <v>65.77683316173318</v>
      </c>
      <c r="DR51" s="2">
        <f t="shared" si="161"/>
        <v>63.554493538324436</v>
      </c>
      <c r="DS51" s="2">
        <f t="shared" si="161"/>
        <v>65.790286325439268</v>
      </c>
      <c r="DT51" s="2">
        <f t="shared" si="161"/>
        <v>68.47840924369747</v>
      </c>
      <c r="DU51" s="2">
        <f t="shared" si="161"/>
        <v>68.038378151260503</v>
      </c>
      <c r="DV51" s="2">
        <f t="shared" si="161"/>
        <v>65.537748605748618</v>
      </c>
      <c r="DW51" s="2">
        <f t="shared" si="161"/>
        <v>62.126885714285706</v>
      </c>
      <c r="DX51" s="2">
        <f t="shared" si="161"/>
        <v>58.985691065062362</v>
      </c>
      <c r="DY51" s="2">
        <f t="shared" si="161"/>
        <v>56.423758620689654</v>
      </c>
      <c r="EA51" s="2">
        <f t="shared" si="71"/>
        <v>66.044096423832144</v>
      </c>
      <c r="EB51" s="2">
        <f t="shared" si="72"/>
        <v>65.663892832025979</v>
      </c>
      <c r="EC51" s="2">
        <f t="shared" si="73"/>
        <v>61.273234191523677</v>
      </c>
      <c r="ED51" s="2">
        <f t="shared" si="74"/>
        <v>62.148381832936209</v>
      </c>
      <c r="EE51" s="2">
        <f t="shared" si="75"/>
        <v>60.960315961394897</v>
      </c>
      <c r="EF51" s="2">
        <f t="shared" si="76"/>
        <v>67.904750675000386</v>
      </c>
      <c r="EG51" s="2">
        <f t="shared" si="77"/>
        <v>65.49626394996632</v>
      </c>
      <c r="EH51" s="2">
        <f t="shared" si="78"/>
        <v>67.829253681929885</v>
      </c>
      <c r="EI51" s="2">
        <f t="shared" si="79"/>
        <v>69.814796020065046</v>
      </c>
      <c r="EJ51" s="2">
        <f t="shared" si="80"/>
        <v>72.24987716182109</v>
      </c>
      <c r="EK51" s="2">
        <f t="shared" si="81"/>
        <v>68.201886852263726</v>
      </c>
      <c r="EL51" s="2">
        <f t="shared" si="82"/>
        <v>58.0026929732011</v>
      </c>
      <c r="EM51" s="2">
        <f t="shared" si="83"/>
        <v>58.327188159423379</v>
      </c>
      <c r="EN51" s="2">
        <f t="shared" si="84"/>
        <v>61.735834747338565</v>
      </c>
      <c r="EO51" s="2">
        <f t="shared" si="85"/>
        <v>58.148475870262978</v>
      </c>
      <c r="EQ51" s="2">
        <f t="shared" si="86"/>
        <v>66.044096423832144</v>
      </c>
      <c r="ER51" s="2">
        <f t="shared" si="162"/>
        <v>63.176757241029257</v>
      </c>
      <c r="ES51" s="2">
        <f t="shared" si="162"/>
        <v>61.998328380238334</v>
      </c>
      <c r="ET51" s="2">
        <f t="shared" si="162"/>
        <v>58.871996623889174</v>
      </c>
      <c r="EU51" s="2">
        <f t="shared" si="162"/>
        <v>59.751451177085166</v>
      </c>
      <c r="EV51" s="2">
        <f t="shared" si="162"/>
        <v>66.662853952146946</v>
      </c>
      <c r="EW51" s="2">
        <f t="shared" si="162"/>
        <v>66.324120889883105</v>
      </c>
      <c r="EX51" s="2">
        <f t="shared" si="162"/>
        <v>65.33268051943557</v>
      </c>
      <c r="EY51" s="2">
        <f t="shared" si="162"/>
        <v>66.77217355277125</v>
      </c>
      <c r="EZ51" s="2">
        <f t="shared" si="162"/>
        <v>70.814261800623797</v>
      </c>
      <c r="FA51" s="2">
        <f t="shared" si="162"/>
        <v>65.159320887113651</v>
      </c>
      <c r="FB51" s="2">
        <f t="shared" si="162"/>
        <v>62.452949127461778</v>
      </c>
      <c r="FC51" s="2">
        <f t="shared" si="162"/>
        <v>60.849321266884672</v>
      </c>
      <c r="FD51" s="2">
        <f t="shared" si="162"/>
        <v>61.776937456681857</v>
      </c>
      <c r="FE51" s="2">
        <f t="shared" si="162"/>
        <v>60.76350661231897</v>
      </c>
      <c r="FG51" s="2">
        <f t="shared" si="88"/>
        <v>0.24865391807488854</v>
      </c>
      <c r="FH51" s="2">
        <f t="shared" si="163"/>
        <v>0.19188469355831908</v>
      </c>
      <c r="FI51" s="2">
        <f t="shared" si="163"/>
        <v>0.1604366558630651</v>
      </c>
      <c r="FJ51" s="2">
        <f t="shared" si="163"/>
        <v>0.17336241293211654</v>
      </c>
      <c r="FK51" s="2">
        <f t="shared" si="163"/>
        <v>0.1556054265767963</v>
      </c>
      <c r="FL51" s="2">
        <f t="shared" si="163"/>
        <v>0.16062424425646032</v>
      </c>
      <c r="FM51" s="2">
        <f t="shared" si="163"/>
        <v>0.16626722457503909</v>
      </c>
      <c r="FN51" s="2">
        <f t="shared" si="163"/>
        <v>0.14740456915981434</v>
      </c>
      <c r="FO51" s="2">
        <f t="shared" si="163"/>
        <v>0.15415799113606532</v>
      </c>
      <c r="FP51" s="2">
        <f t="shared" si="163"/>
        <v>0.14519240575082989</v>
      </c>
      <c r="FQ51" s="2">
        <f t="shared" si="163"/>
        <v>0.13963497881864678</v>
      </c>
      <c r="FR51" s="2">
        <f t="shared" si="163"/>
        <v>0.15827277540004323</v>
      </c>
      <c r="FS51" s="2">
        <f t="shared" si="163"/>
        <v>0.15511516986653673</v>
      </c>
      <c r="FT51" s="2">
        <f t="shared" si="163"/>
        <v>0.13443385768797922</v>
      </c>
      <c r="FU51" s="2">
        <f t="shared" si="163"/>
        <v>0.10757438403688094</v>
      </c>
      <c r="FW51" s="2">
        <f t="shared" si="112"/>
        <v>8.9548454733227372E-9</v>
      </c>
      <c r="FX51" s="2">
        <f t="shared" si="164"/>
        <v>8.1724486881603843E-6</v>
      </c>
      <c r="FY51" s="2">
        <f t="shared" si="165"/>
        <v>1.0017281306379494E-5</v>
      </c>
      <c r="FZ51" s="2">
        <f t="shared" si="166"/>
        <v>1.0838498704634307E-5</v>
      </c>
      <c r="GA51" s="2">
        <f t="shared" si="167"/>
        <v>9.7687399135616849E-6</v>
      </c>
      <c r="GB51" s="2">
        <f t="shared" si="168"/>
        <v>1.0536349697440154E-5</v>
      </c>
      <c r="GC51" s="2">
        <f t="shared" si="169"/>
        <v>1.1009972469502461E-5</v>
      </c>
      <c r="GD51" s="2">
        <f t="shared" si="170"/>
        <v>1.2019619968712479E-5</v>
      </c>
      <c r="GE51" s="2">
        <f t="shared" si="171"/>
        <v>1.3026363026796304E-5</v>
      </c>
      <c r="GF51" s="2">
        <f t="shared" si="172"/>
        <v>1.3474462195229531E-5</v>
      </c>
      <c r="GG51" s="2">
        <f t="shared" si="173"/>
        <v>1.4643562561224382E-5</v>
      </c>
      <c r="GH51" s="2">
        <f t="shared" si="174"/>
        <v>1.4979836413855282E-5</v>
      </c>
      <c r="GI51" s="2">
        <f t="shared" si="175"/>
        <v>1.2403363718819401E-5</v>
      </c>
      <c r="GJ51" s="2">
        <f t="shared" si="176"/>
        <v>9.3498873189799832E-6</v>
      </c>
      <c r="GK51" s="2">
        <f t="shared" si="177"/>
        <v>6.3496235820340706E-6</v>
      </c>
      <c r="GM51" s="86">
        <f t="shared" si="113"/>
        <v>3.1907502515103942E-5</v>
      </c>
      <c r="GN51" s="86">
        <f t="shared" si="178"/>
        <v>9.0922929713273335E-6</v>
      </c>
      <c r="GO51" s="86">
        <f t="shared" si="179"/>
        <v>9.3577736203708601E-7</v>
      </c>
      <c r="GP51" s="86">
        <f t="shared" si="180"/>
        <v>7.15006725637789E-7</v>
      </c>
      <c r="GQ51" s="86">
        <f t="shared" si="181"/>
        <v>1.2949442112573214E-7</v>
      </c>
      <c r="GR51" s="86">
        <f t="shared" si="182"/>
        <v>1.6500665257080502E-7</v>
      </c>
      <c r="GS51" s="86">
        <f t="shared" si="183"/>
        <v>2.7194705707210322E-7</v>
      </c>
      <c r="GT51" s="86">
        <f t="shared" si="184"/>
        <v>1.5159917979526785E-8</v>
      </c>
      <c r="GU51" s="86">
        <f t="shared" si="185"/>
        <v>6.7162740899229024E-8</v>
      </c>
      <c r="GV51" s="86">
        <f t="shared" si="186"/>
        <v>4.6302867286013025E-8</v>
      </c>
      <c r="GW51" s="86">
        <f t="shared" si="187"/>
        <v>1.4714073169242237E-8</v>
      </c>
      <c r="GX51" s="86">
        <f t="shared" si="188"/>
        <v>1.7458973613979421E-7</v>
      </c>
      <c r="GY51" s="86">
        <f t="shared" si="189"/>
        <v>1.0824526266574398E-7</v>
      </c>
      <c r="GZ51" s="86">
        <f t="shared" si="190"/>
        <v>6.1519684519800604E-9</v>
      </c>
      <c r="HA51" s="86">
        <f t="shared" si="191"/>
        <v>1.2053106123241497E-11</v>
      </c>
      <c r="HC51" s="86">
        <f t="shared" si="145"/>
        <v>1.1902875072344674E-15</v>
      </c>
      <c r="HD51" s="86">
        <f t="shared" si="192"/>
        <v>1.1027632493030746E-18</v>
      </c>
      <c r="HE51" s="86">
        <f t="shared" si="193"/>
        <v>2.1524251606224912E-20</v>
      </c>
      <c r="HF51" s="86">
        <f t="shared" si="194"/>
        <v>1.3155290461764042E-20</v>
      </c>
      <c r="HG51" s="86">
        <f t="shared" si="195"/>
        <v>1.4309770234369263E-23</v>
      </c>
      <c r="HH51" s="86">
        <f t="shared" si="196"/>
        <v>7.8787338699152225E-23</v>
      </c>
      <c r="HI51" s="86">
        <f t="shared" si="197"/>
        <v>1.8979221342682831E-20</v>
      </c>
      <c r="HJ51" s="86">
        <f t="shared" si="198"/>
        <v>1.6959411746844918E-24</v>
      </c>
      <c r="HK51" s="86">
        <f t="shared" si="199"/>
        <v>1.3751202040355004E-23</v>
      </c>
      <c r="HL51" s="86">
        <f t="shared" si="200"/>
        <v>2.8303286513604182E-19</v>
      </c>
      <c r="HM51" s="86">
        <f t="shared" si="201"/>
        <v>1.2836809151019191E-22</v>
      </c>
      <c r="HN51" s="86">
        <f t="shared" si="202"/>
        <v>1.3672754658961336E-21</v>
      </c>
      <c r="HO51" s="86">
        <f t="shared" si="203"/>
        <v>1.7439047960121878E-21</v>
      </c>
      <c r="HP51" s="86">
        <f t="shared" si="204"/>
        <v>7.0859081499361041E-23</v>
      </c>
      <c r="HQ51" s="86">
        <f t="shared" si="205"/>
        <v>7.0546438033832739E-32</v>
      </c>
      <c r="HS51" s="86">
        <f t="shared" si="114"/>
        <v>9.2612928654553655E-133</v>
      </c>
      <c r="HT51" s="86">
        <f t="shared" si="206"/>
        <v>1.8881663634001162E-93</v>
      </c>
      <c r="HU51" s="86">
        <f t="shared" si="207"/>
        <v>9.4540225543903666E-98</v>
      </c>
      <c r="HV51" s="86">
        <f t="shared" si="208"/>
        <v>4.9208156993545629E-105</v>
      </c>
      <c r="HW51" s="86">
        <f t="shared" si="209"/>
        <v>2.1410596211093133E-120</v>
      </c>
      <c r="HX51" s="86">
        <f t="shared" si="210"/>
        <v>7.2506894379699704E-118</v>
      </c>
      <c r="HY51" s="86">
        <f t="shared" si="211"/>
        <v>2.8293512658660729E-104</v>
      </c>
      <c r="HZ51" s="86">
        <f t="shared" si="212"/>
        <v>7.4692574286339998E-125</v>
      </c>
      <c r="IA51" s="86">
        <f t="shared" si="213"/>
        <v>4.9462352052742286E-119</v>
      </c>
      <c r="IB51" s="86">
        <f t="shared" si="214"/>
        <v>7.6603557534143077E-95</v>
      </c>
      <c r="IC51" s="86">
        <f t="shared" si="215"/>
        <v>8.6625180015259781E-112</v>
      </c>
      <c r="ID51" s="86">
        <f t="shared" si="216"/>
        <v>5.9120860478978389E-108</v>
      </c>
      <c r="IE51" s="86">
        <f t="shared" si="217"/>
        <v>9.2445845169890763E-109</v>
      </c>
      <c r="IF51" s="86">
        <f t="shared" si="218"/>
        <v>3.1343003416597678E-72</v>
      </c>
      <c r="IG51" s="86">
        <f t="shared" si="219"/>
        <v>2.2492467177754853E-58</v>
      </c>
      <c r="II51" s="86">
        <f t="shared" si="115"/>
        <v>0</v>
      </c>
      <c r="IJ51" s="86">
        <f t="shared" si="116"/>
        <v>2.3093574598890258E-205</v>
      </c>
      <c r="IK51" s="86">
        <f t="shared" si="117"/>
        <v>1.7541470177851084E-209</v>
      </c>
      <c r="IL51" s="86">
        <f t="shared" si="118"/>
        <v>1.0528173226380121E-232</v>
      </c>
      <c r="IM51" s="86">
        <f t="shared" si="119"/>
        <v>3.0042342986996502E-260</v>
      </c>
      <c r="IN51" s="86">
        <f t="shared" si="120"/>
        <v>6.195492799899274E-256</v>
      </c>
      <c r="IO51" s="86">
        <f t="shared" si="121"/>
        <v>1.0712731637111906E-225</v>
      </c>
      <c r="IP51" s="86">
        <f t="shared" si="122"/>
        <v>2.5075007407051018E-271</v>
      </c>
      <c r="IQ51" s="86">
        <f t="shared" si="123"/>
        <v>3.3221959400908187E-260</v>
      </c>
      <c r="IR51" s="86">
        <f t="shared" si="124"/>
        <v>1.0811796866617461E-202</v>
      </c>
      <c r="IS51" s="86">
        <f t="shared" si="125"/>
        <v>1.07794490766137E-238</v>
      </c>
      <c r="IT51" s="86">
        <f t="shared" si="126"/>
        <v>5.9325071308193424E-233</v>
      </c>
      <c r="IU51" s="86">
        <f t="shared" si="127"/>
        <v>1.4216638389050788E-234</v>
      </c>
      <c r="IV51" s="86">
        <f t="shared" si="128"/>
        <v>2.0750266516846265E-214</v>
      </c>
      <c r="IW51" s="86">
        <f t="shared" si="129"/>
        <v>2.8226118801977833E-111</v>
      </c>
      <c r="IY51" s="86">
        <f t="shared" si="130"/>
        <v>3.1907502516294226E-5</v>
      </c>
      <c r="IZ51" s="86">
        <f t="shared" si="131"/>
        <v>9.0922929713284364E-6</v>
      </c>
      <c r="JA51" s="86">
        <f t="shared" si="132"/>
        <v>9.357773620371075E-7</v>
      </c>
      <c r="JB51" s="86">
        <f t="shared" si="133"/>
        <v>7.1500672563780212E-7</v>
      </c>
      <c r="JC51" s="86">
        <f t="shared" si="134"/>
        <v>1.2949442112573217E-7</v>
      </c>
      <c r="JD51" s="86">
        <f t="shared" si="135"/>
        <v>1.650066525708051E-7</v>
      </c>
      <c r="JE51" s="86">
        <f t="shared" si="136"/>
        <v>2.7194705707212222E-7</v>
      </c>
      <c r="JF51" s="86">
        <f t="shared" si="137"/>
        <v>1.5159917979526789E-8</v>
      </c>
      <c r="JG51" s="86">
        <f t="shared" si="138"/>
        <v>6.7162740899229037E-8</v>
      </c>
      <c r="JH51" s="86">
        <f t="shared" si="139"/>
        <v>4.6302867286296059E-8</v>
      </c>
      <c r="JI51" s="86">
        <f t="shared" si="140"/>
        <v>1.4714073169242366E-8</v>
      </c>
      <c r="JJ51" s="86">
        <f t="shared" si="141"/>
        <v>1.7458973613979559E-7</v>
      </c>
      <c r="JK51" s="86">
        <f t="shared" si="142"/>
        <v>1.0824526266574573E-7</v>
      </c>
      <c r="JL51" s="86">
        <f t="shared" si="143"/>
        <v>6.1519684519801316E-9</v>
      </c>
      <c r="JM51" s="86">
        <f t="shared" si="144"/>
        <v>1.2053106123241497E-11</v>
      </c>
    </row>
    <row r="52" spans="2:273" x14ac:dyDescent="0.25">
      <c r="B52" s="2">
        <v>25</v>
      </c>
      <c r="C52" s="37">
        <v>77.656999999999996</v>
      </c>
      <c r="D52" s="37">
        <v>68.338999999999999</v>
      </c>
      <c r="E52" s="37">
        <v>63.948999999999998</v>
      </c>
      <c r="F52" s="37">
        <v>63.948999999999998</v>
      </c>
      <c r="G52" s="37">
        <v>63.033999999999999</v>
      </c>
      <c r="H52" s="37">
        <v>66.483000000000004</v>
      </c>
      <c r="I52" s="37">
        <v>64.41</v>
      </c>
      <c r="J52" s="37">
        <v>63.884999999999998</v>
      </c>
      <c r="K52" s="37">
        <v>65.656000000000006</v>
      </c>
      <c r="L52" s="37">
        <v>68.966999999999999</v>
      </c>
      <c r="M52" s="37">
        <v>66.914000000000001</v>
      </c>
      <c r="N52" s="37">
        <v>64.593000000000004</v>
      </c>
      <c r="O52" s="37">
        <v>61.475000000000001</v>
      </c>
      <c r="P52" s="37">
        <v>59.762999999999998</v>
      </c>
      <c r="Q52" s="37">
        <v>56.22</v>
      </c>
      <c r="S52" s="4">
        <f t="shared" si="8"/>
        <v>75.386631448443893</v>
      </c>
      <c r="T52" s="4">
        <f t="shared" si="9"/>
        <v>68.576041354768847</v>
      </c>
      <c r="U52" s="4">
        <f t="shared" si="10"/>
        <v>64.54180942093538</v>
      </c>
      <c r="V52" s="4">
        <f t="shared" si="11"/>
        <v>63.953187301249137</v>
      </c>
      <c r="W52" s="4">
        <f t="shared" si="12"/>
        <v>63.927329678202838</v>
      </c>
      <c r="X52" s="4">
        <f t="shared" si="13"/>
        <v>66.00269440704254</v>
      </c>
      <c r="Y52" s="4">
        <f t="shared" si="14"/>
        <v>65.963380374782332</v>
      </c>
      <c r="Z52" s="4">
        <f t="shared" si="15"/>
        <v>64.421426779509176</v>
      </c>
      <c r="AA52" s="4">
        <f t="shared" si="16"/>
        <v>66.581060586514567</v>
      </c>
      <c r="AB52" s="4">
        <f t="shared" si="17"/>
        <v>69.24256128056841</v>
      </c>
      <c r="AC52" s="4">
        <f t="shared" si="18"/>
        <v>68.239065255560561</v>
      </c>
      <c r="AD52" s="4">
        <f t="shared" si="19"/>
        <v>64.38747865482371</v>
      </c>
      <c r="AE52" s="4">
        <f t="shared" si="20"/>
        <v>61.647803613289149</v>
      </c>
      <c r="AF52" s="4">
        <f t="shared" si="21"/>
        <v>59.536563933151726</v>
      </c>
      <c r="AG52" s="4">
        <f t="shared" si="22"/>
        <v>56.741124875954675</v>
      </c>
      <c r="AI52" s="4">
        <f t="shared" si="23"/>
        <v>2.2703685515561034</v>
      </c>
      <c r="AJ52" s="4">
        <f t="shared" si="24"/>
        <v>-0.23704135476884858</v>
      </c>
      <c r="AK52" s="4">
        <f t="shared" si="25"/>
        <v>-0.59280942093538158</v>
      </c>
      <c r="AL52" s="4">
        <f t="shared" si="26"/>
        <v>-4.1873012491393524E-3</v>
      </c>
      <c r="AM52" s="4">
        <f t="shared" si="27"/>
        <v>-0.89332967820283926</v>
      </c>
      <c r="AN52" s="4">
        <f t="shared" si="28"/>
        <v>0.480305592957464</v>
      </c>
      <c r="AO52" s="4">
        <f t="shared" si="29"/>
        <v>-1.5533803747823356</v>
      </c>
      <c r="AP52" s="4">
        <f t="shared" si="30"/>
        <v>-0.53642677950917772</v>
      </c>
      <c r="AQ52" s="4">
        <f t="shared" si="31"/>
        <v>-0.92506058651456158</v>
      </c>
      <c r="AR52" s="4">
        <f t="shared" si="32"/>
        <v>-0.27556128056841089</v>
      </c>
      <c r="AS52" s="4">
        <f t="shared" si="33"/>
        <v>-1.3250652555605598</v>
      </c>
      <c r="AT52" s="4">
        <f t="shared" si="34"/>
        <v>0.20552134517629383</v>
      </c>
      <c r="AU52" s="4">
        <f t="shared" si="35"/>
        <v>-0.17280361328914751</v>
      </c>
      <c r="AV52" s="4">
        <f t="shared" si="146"/>
        <v>0.22643606684827233</v>
      </c>
      <c r="AW52" s="4">
        <f t="shared" si="146"/>
        <v>-0.52112487595467627</v>
      </c>
      <c r="AY52" s="2">
        <f t="shared" si="96"/>
        <v>75.318011030935736</v>
      </c>
      <c r="AZ52" s="2">
        <f t="shared" si="147"/>
        <v>68.557007475746815</v>
      </c>
      <c r="BA52" s="2">
        <f t="shared" si="148"/>
        <v>64.539233537364623</v>
      </c>
      <c r="BB52" s="2">
        <f t="shared" si="149"/>
        <v>63.951172279615434</v>
      </c>
      <c r="BC52" s="2">
        <f t="shared" si="150"/>
        <v>63.926894758749285</v>
      </c>
      <c r="BD52" s="2">
        <f t="shared" si="151"/>
        <v>66.002158043633386</v>
      </c>
      <c r="BE52" s="2">
        <f t="shared" si="152"/>
        <v>65.96253998033481</v>
      </c>
      <c r="BF52" s="2">
        <f t="shared" si="153"/>
        <v>64.421365526121775</v>
      </c>
      <c r="BG52" s="2">
        <f t="shared" si="154"/>
        <v>66.58083271921663</v>
      </c>
      <c r="BH52" s="2">
        <f t="shared" si="155"/>
        <v>69.242406202700138</v>
      </c>
      <c r="BI52" s="2">
        <f t="shared" si="156"/>
        <v>68.239009728957342</v>
      </c>
      <c r="BJ52" s="2">
        <f t="shared" si="157"/>
        <v>64.386916709417619</v>
      </c>
      <c r="BK52" s="2">
        <f t="shared" si="158"/>
        <v>61.647426699451884</v>
      </c>
      <c r="BL52" s="2">
        <f t="shared" si="159"/>
        <v>59.536537624023829</v>
      </c>
      <c r="BM52" s="2">
        <f t="shared" si="160"/>
        <v>56.74112480805163</v>
      </c>
      <c r="BO52" s="2">
        <f t="shared" si="38"/>
        <v>77.656999999999996</v>
      </c>
      <c r="BP52" s="2">
        <f t="shared" si="39"/>
        <v>68.338999999999999</v>
      </c>
      <c r="BQ52" s="2">
        <f t="shared" si="40"/>
        <v>63.948999999999998</v>
      </c>
      <c r="BR52" s="2">
        <f t="shared" si="41"/>
        <v>63.948999999999998</v>
      </c>
      <c r="BS52" s="2">
        <f t="shared" si="42"/>
        <v>63.033999999999999</v>
      </c>
      <c r="BT52" s="2">
        <f t="shared" si="43"/>
        <v>66.483000000000004</v>
      </c>
      <c r="BU52" s="2">
        <f t="shared" si="44"/>
        <v>64.41</v>
      </c>
      <c r="BV52" s="2">
        <f t="shared" si="45"/>
        <v>63.884999999999998</v>
      </c>
      <c r="BW52" s="2">
        <f t="shared" si="46"/>
        <v>65.656000000000006</v>
      </c>
      <c r="BX52" s="2">
        <f t="shared" si="47"/>
        <v>68.966999999999999</v>
      </c>
      <c r="BY52" s="2">
        <f t="shared" si="48"/>
        <v>66.914000000000001</v>
      </c>
      <c r="BZ52" s="2">
        <f t="shared" si="49"/>
        <v>64.593000000000004</v>
      </c>
      <c r="CA52" s="2">
        <f t="shared" si="50"/>
        <v>61.475000000000001</v>
      </c>
      <c r="CB52" s="2">
        <f t="shared" si="51"/>
        <v>59.762999999999998</v>
      </c>
      <c r="CC52" s="2">
        <f t="shared" si="52"/>
        <v>56.22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78.705216859716856</v>
      </c>
      <c r="DL52" s="2">
        <f t="shared" si="161"/>
        <v>69.33393400809716</v>
      </c>
      <c r="DM52" s="2">
        <f t="shared" si="161"/>
        <v>65.237436236933789</v>
      </c>
      <c r="DN52" s="2">
        <f t="shared" si="161"/>
        <v>64.387973082394154</v>
      </c>
      <c r="DO52" s="2">
        <f t="shared" si="161"/>
        <v>64.543940056022421</v>
      </c>
      <c r="DP52" s="2">
        <f t="shared" si="161"/>
        <v>65.631646761046767</v>
      </c>
      <c r="DQ52" s="2">
        <f t="shared" si="161"/>
        <v>66.089221707421729</v>
      </c>
      <c r="DR52" s="2">
        <f t="shared" si="161"/>
        <v>63.804307375222834</v>
      </c>
      <c r="DS52" s="2">
        <f t="shared" si="161"/>
        <v>65.967772498090142</v>
      </c>
      <c r="DT52" s="2">
        <f t="shared" si="161"/>
        <v>68.713314285714276</v>
      </c>
      <c r="DU52" s="2">
        <f t="shared" si="161"/>
        <v>68.269897478991595</v>
      </c>
      <c r="DV52" s="2">
        <f t="shared" si="161"/>
        <v>65.706634706134707</v>
      </c>
      <c r="DW52" s="2">
        <f t="shared" si="161"/>
        <v>62.327083193277304</v>
      </c>
      <c r="DX52" s="2">
        <f t="shared" si="161"/>
        <v>59.17928899286985</v>
      </c>
      <c r="DY52" s="2">
        <f t="shared" si="161"/>
        <v>56.562189655172411</v>
      </c>
      <c r="EA52" s="2">
        <f t="shared" si="71"/>
        <v>65.983613185964074</v>
      </c>
      <c r="EB52" s="2">
        <f t="shared" si="72"/>
        <v>65.573017013794981</v>
      </c>
      <c r="EC52" s="2">
        <f t="shared" si="73"/>
        <v>61.206985615216603</v>
      </c>
      <c r="ED52" s="2">
        <f t="shared" si="74"/>
        <v>62.051859007562406</v>
      </c>
      <c r="EE52" s="2">
        <f t="shared" si="75"/>
        <v>60.873190942203536</v>
      </c>
      <c r="EF52" s="2">
        <f t="shared" si="76"/>
        <v>67.768061100586252</v>
      </c>
      <c r="EG52" s="2">
        <f t="shared" si="77"/>
        <v>65.383144108529862</v>
      </c>
      <c r="EH52" s="2">
        <f t="shared" si="78"/>
        <v>67.676622943659908</v>
      </c>
      <c r="EI52" s="2">
        <f t="shared" si="79"/>
        <v>69.648885309519869</v>
      </c>
      <c r="EJ52" s="2">
        <f t="shared" si="80"/>
        <v>72.083437356268121</v>
      </c>
      <c r="EK52" s="2">
        <f t="shared" si="81"/>
        <v>68.065758966689671</v>
      </c>
      <c r="EL52" s="2">
        <f t="shared" si="82"/>
        <v>57.985517092213549</v>
      </c>
      <c r="EM52" s="2">
        <f t="shared" si="83"/>
        <v>58.270989212129834</v>
      </c>
      <c r="EN52" s="2">
        <f t="shared" si="84"/>
        <v>61.634325577611449</v>
      </c>
      <c r="EO52" s="2">
        <f t="shared" si="85"/>
        <v>58.094784544426957</v>
      </c>
      <c r="EQ52" s="2">
        <f t="shared" si="86"/>
        <v>65.983613185964074</v>
      </c>
      <c r="ER52" s="2">
        <f t="shared" si="162"/>
        <v>63.114356055976764</v>
      </c>
      <c r="ES52" s="2">
        <f t="shared" si="162"/>
        <v>61.922706113948358</v>
      </c>
      <c r="ET52" s="2">
        <f t="shared" si="162"/>
        <v>58.815939157632116</v>
      </c>
      <c r="EU52" s="2">
        <f t="shared" si="162"/>
        <v>59.678125099182481</v>
      </c>
      <c r="EV52" s="2">
        <f t="shared" si="162"/>
        <v>66.541322914333549</v>
      </c>
      <c r="EW52" s="2">
        <f t="shared" si="162"/>
        <v>66.199933427157447</v>
      </c>
      <c r="EX52" s="2">
        <f t="shared" si="162"/>
        <v>65.212498993047831</v>
      </c>
      <c r="EY52" s="2">
        <f t="shared" si="162"/>
        <v>66.646023650648885</v>
      </c>
      <c r="EZ52" s="2">
        <f t="shared" si="162"/>
        <v>70.665439820920923</v>
      </c>
      <c r="FA52" s="2">
        <f t="shared" si="162"/>
        <v>65.061601237760641</v>
      </c>
      <c r="FB52" s="2">
        <f t="shared" si="162"/>
        <v>62.379246520318937</v>
      </c>
      <c r="FC52" s="2">
        <f t="shared" si="162"/>
        <v>60.761848948587485</v>
      </c>
      <c r="FD52" s="2">
        <f t="shared" si="162"/>
        <v>61.674442745770818</v>
      </c>
      <c r="FE52" s="2">
        <f t="shared" si="162"/>
        <v>60.672432619202048</v>
      </c>
      <c r="FG52" s="2">
        <f t="shared" si="88"/>
        <v>0.26625619816860169</v>
      </c>
      <c r="FH52" s="2">
        <f t="shared" si="163"/>
        <v>0.20657315800927076</v>
      </c>
      <c r="FI52" s="2">
        <f t="shared" si="163"/>
        <v>0.17323387044627805</v>
      </c>
      <c r="FJ52" s="2">
        <f t="shared" si="163"/>
        <v>0.18696105266370175</v>
      </c>
      <c r="FK52" s="2">
        <f t="shared" si="163"/>
        <v>0.16809443455580758</v>
      </c>
      <c r="FL52" s="2">
        <f t="shared" si="163"/>
        <v>0.1734333308249181</v>
      </c>
      <c r="FM52" s="2">
        <f t="shared" si="163"/>
        <v>0.17943011889203986</v>
      </c>
      <c r="FN52" s="2">
        <f t="shared" si="163"/>
        <v>0.1593595912481213</v>
      </c>
      <c r="FO52" s="2">
        <f t="shared" si="163"/>
        <v>0.16655374141522025</v>
      </c>
      <c r="FP52" s="2">
        <f t="shared" si="163"/>
        <v>0.1570010518966122</v>
      </c>
      <c r="FQ52" s="2">
        <f t="shared" si="163"/>
        <v>0.1510715149019371</v>
      </c>
      <c r="FR52" s="2">
        <f t="shared" si="163"/>
        <v>0.17093252944629653</v>
      </c>
      <c r="FS52" s="2">
        <f t="shared" si="163"/>
        <v>0.16757263827736632</v>
      </c>
      <c r="FT52" s="2">
        <f t="shared" si="163"/>
        <v>0.14551645466124088</v>
      </c>
      <c r="FU52" s="2">
        <f t="shared" si="163"/>
        <v>0.11674135675503355</v>
      </c>
      <c r="FW52" s="2">
        <f t="shared" si="112"/>
        <v>9.8187928028469574E-9</v>
      </c>
      <c r="FX52" s="2">
        <f t="shared" si="164"/>
        <v>8.9609047303240588E-6</v>
      </c>
      <c r="FY52" s="2">
        <f t="shared" si="165"/>
        <v>1.098371992187018E-5</v>
      </c>
      <c r="FZ52" s="2">
        <f t="shared" si="166"/>
        <v>1.1884165081538141E-5</v>
      </c>
      <c r="GA52" s="2">
        <f t="shared" si="167"/>
        <v>1.0711200224024827E-5</v>
      </c>
      <c r="GB52" s="2">
        <f t="shared" si="168"/>
        <v>1.1552865966371086E-5</v>
      </c>
      <c r="GC52" s="2">
        <f t="shared" si="169"/>
        <v>1.2072181929605528E-5</v>
      </c>
      <c r="GD52" s="2">
        <f t="shared" si="170"/>
        <v>1.3179235938566575E-5</v>
      </c>
      <c r="GE52" s="2">
        <f t="shared" si="171"/>
        <v>1.428310508349264E-5</v>
      </c>
      <c r="GF52" s="2">
        <f t="shared" si="172"/>
        <v>1.4774434795180633E-5</v>
      </c>
      <c r="GG52" s="2">
        <f t="shared" si="173"/>
        <v>1.6056324378114989E-5</v>
      </c>
      <c r="GH52" s="2">
        <f t="shared" si="174"/>
        <v>1.6425040271662567E-5</v>
      </c>
      <c r="GI52" s="2">
        <f t="shared" si="175"/>
        <v>1.3600001602020479E-5</v>
      </c>
      <c r="GJ52" s="2">
        <f t="shared" si="176"/>
        <v>1.0251938333791024E-5</v>
      </c>
      <c r="GK52" s="2">
        <f t="shared" si="177"/>
        <v>6.9622195463596531E-6</v>
      </c>
      <c r="GM52" s="86">
        <f t="shared" si="113"/>
        <v>5.7904022350105307E-5</v>
      </c>
      <c r="GN52" s="86">
        <f t="shared" si="178"/>
        <v>1.6063220892836444E-5</v>
      </c>
      <c r="GO52" s="86">
        <f t="shared" si="179"/>
        <v>1.8344252372541206E-6</v>
      </c>
      <c r="GP52" s="86">
        <f t="shared" si="180"/>
        <v>1.4916618181432208E-6</v>
      </c>
      <c r="GQ52" s="86">
        <f t="shared" si="181"/>
        <v>2.9253679270726945E-7</v>
      </c>
      <c r="GR52" s="86">
        <f t="shared" si="182"/>
        <v>3.722245491523913E-7</v>
      </c>
      <c r="GS52" s="86">
        <f t="shared" si="183"/>
        <v>6.0067736997252065E-7</v>
      </c>
      <c r="GT52" s="86">
        <f t="shared" si="184"/>
        <v>3.9308982420785473E-8</v>
      </c>
      <c r="GU52" s="86">
        <f t="shared" si="185"/>
        <v>1.5903839679424009E-7</v>
      </c>
      <c r="GV52" s="86">
        <f t="shared" si="186"/>
        <v>1.090764095964041E-7</v>
      </c>
      <c r="GW52" s="86">
        <f t="shared" si="187"/>
        <v>3.701018561777341E-8</v>
      </c>
      <c r="GX52" s="86">
        <f t="shared" si="188"/>
        <v>3.8876581288219377E-7</v>
      </c>
      <c r="GY52" s="86">
        <f t="shared" si="189"/>
        <v>2.4761655689380641E-7</v>
      </c>
      <c r="GZ52" s="86">
        <f t="shared" si="190"/>
        <v>1.6162325018541082E-8</v>
      </c>
      <c r="HA52" s="86">
        <f t="shared" si="191"/>
        <v>4.3022858474289265E-11</v>
      </c>
      <c r="HC52" s="86">
        <f t="shared" si="145"/>
        <v>3.9384048751559327E-15</v>
      </c>
      <c r="HD52" s="86">
        <f t="shared" si="192"/>
        <v>4.1384928447828219E-18</v>
      </c>
      <c r="HE52" s="86">
        <f t="shared" si="193"/>
        <v>8.9441645716368127E-20</v>
      </c>
      <c r="HF52" s="86">
        <f t="shared" si="194"/>
        <v>6.0153919208812326E-20</v>
      </c>
      <c r="HG52" s="86">
        <f t="shared" si="195"/>
        <v>7.9226975042036528E-23</v>
      </c>
      <c r="HH52" s="86">
        <f t="shared" si="196"/>
        <v>4.2252552460653887E-22</v>
      </c>
      <c r="HI52" s="86">
        <f t="shared" si="197"/>
        <v>8.4452678865951938E-20</v>
      </c>
      <c r="HJ52" s="86">
        <f t="shared" si="198"/>
        <v>1.0423942468296944E-23</v>
      </c>
      <c r="HK52" s="86">
        <f t="shared" si="199"/>
        <v>7.9554541689088134E-23</v>
      </c>
      <c r="HL52" s="86">
        <f t="shared" si="200"/>
        <v>1.1420820416000489E-18</v>
      </c>
      <c r="HM52" s="86">
        <f t="shared" si="201"/>
        <v>6.7595327663081939E-22</v>
      </c>
      <c r="HN52" s="86">
        <f t="shared" si="202"/>
        <v>6.8008583506471516E-21</v>
      </c>
      <c r="HO52" s="86">
        <f t="shared" si="203"/>
        <v>8.4581315255551252E-21</v>
      </c>
      <c r="HP52" s="86">
        <f t="shared" si="204"/>
        <v>3.6639601646356092E-22</v>
      </c>
      <c r="HQ52" s="86">
        <f t="shared" si="205"/>
        <v>7.0419894165762876E-31</v>
      </c>
      <c r="HS52" s="86">
        <f t="shared" si="114"/>
        <v>1.6610840284609477E-130</v>
      </c>
      <c r="HT52" s="86">
        <f t="shared" si="206"/>
        <v>1.4762456731492906E-91</v>
      </c>
      <c r="HU52" s="86">
        <f t="shared" si="207"/>
        <v>9.259080313561207E-96</v>
      </c>
      <c r="HV52" s="86">
        <f t="shared" si="208"/>
        <v>7.6600454573408784E-103</v>
      </c>
      <c r="HW52" s="86">
        <f t="shared" si="209"/>
        <v>6.2248283156656772E-118</v>
      </c>
      <c r="HX52" s="86">
        <f t="shared" si="210"/>
        <v>1.9629192972010777E-115</v>
      </c>
      <c r="HY52" s="86">
        <f t="shared" si="211"/>
        <v>4.0313919302866547E-102</v>
      </c>
      <c r="HZ52" s="86">
        <f t="shared" si="212"/>
        <v>3.0370376294587517E-122</v>
      </c>
      <c r="IA52" s="86">
        <f t="shared" si="213"/>
        <v>1.6056097502712313E-116</v>
      </c>
      <c r="IB52" s="86">
        <f t="shared" si="214"/>
        <v>7.2987005560568972E-93</v>
      </c>
      <c r="IC52" s="86">
        <f t="shared" si="215"/>
        <v>1.95559128411859E-109</v>
      </c>
      <c r="ID52" s="86">
        <f t="shared" si="216"/>
        <v>1.1493208260693027E-105</v>
      </c>
      <c r="IE52" s="86">
        <f t="shared" si="217"/>
        <v>1.7099359222812627E-106</v>
      </c>
      <c r="IF52" s="86">
        <f t="shared" si="218"/>
        <v>8.7348433505803913E-71</v>
      </c>
      <c r="IG52" s="86">
        <f t="shared" si="219"/>
        <v>3.0038337488541979E-57</v>
      </c>
      <c r="II52" s="86">
        <f t="shared" si="115"/>
        <v>0</v>
      </c>
      <c r="IJ52" s="86">
        <f t="shared" si="116"/>
        <v>3.5256067142582105E-202</v>
      </c>
      <c r="IK52" s="86">
        <f t="shared" si="117"/>
        <v>3.5437823216128421E-206</v>
      </c>
      <c r="IL52" s="86">
        <f t="shared" si="118"/>
        <v>5.2811971942882382E-229</v>
      </c>
      <c r="IM52" s="86">
        <f t="shared" si="119"/>
        <v>3.8246369429126293E-256</v>
      </c>
      <c r="IN52" s="86">
        <f t="shared" si="120"/>
        <v>7.1599413198065958E-252</v>
      </c>
      <c r="IO52" s="86">
        <f t="shared" si="121"/>
        <v>4.1960856616615458E-222</v>
      </c>
      <c r="IP52" s="86">
        <f t="shared" si="122"/>
        <v>5.7303048600858747E-267</v>
      </c>
      <c r="IQ52" s="86">
        <f t="shared" si="123"/>
        <v>5.37230421851468E-256</v>
      </c>
      <c r="IR52" s="86">
        <f t="shared" si="124"/>
        <v>2.0671653099817733E-199</v>
      </c>
      <c r="IS52" s="86">
        <f t="shared" si="125"/>
        <v>8.5350536239682209E-235</v>
      </c>
      <c r="IT52" s="86">
        <f t="shared" si="126"/>
        <v>3.8465696377986714E-229</v>
      </c>
      <c r="IU52" s="86">
        <f t="shared" si="127"/>
        <v>8.4625229085260261E-231</v>
      </c>
      <c r="IV52" s="86">
        <f t="shared" si="128"/>
        <v>4.7951896770795206E-211</v>
      </c>
      <c r="IW52" s="86">
        <f t="shared" si="129"/>
        <v>1.3393037042813107E-109</v>
      </c>
      <c r="IY52" s="86">
        <f t="shared" si="130"/>
        <v>5.7904022354043712E-5</v>
      </c>
      <c r="IZ52" s="86">
        <f t="shared" si="131"/>
        <v>1.6063220892840581E-5</v>
      </c>
      <c r="JA52" s="86">
        <f t="shared" si="132"/>
        <v>1.83442523725421E-6</v>
      </c>
      <c r="JB52" s="86">
        <f t="shared" si="133"/>
        <v>1.491661818143281E-6</v>
      </c>
      <c r="JC52" s="86">
        <f t="shared" si="134"/>
        <v>2.925367927072695E-7</v>
      </c>
      <c r="JD52" s="86">
        <f t="shared" si="135"/>
        <v>3.7222454915239173E-7</v>
      </c>
      <c r="JE52" s="86">
        <f t="shared" si="136"/>
        <v>6.0067736997260515E-7</v>
      </c>
      <c r="JF52" s="86">
        <f t="shared" si="137"/>
        <v>3.9308982420785486E-8</v>
      </c>
      <c r="JG52" s="86">
        <f t="shared" si="138"/>
        <v>1.5903839679424017E-7</v>
      </c>
      <c r="JH52" s="86">
        <f t="shared" si="139"/>
        <v>1.0907640959754617E-7</v>
      </c>
      <c r="JI52" s="86">
        <f t="shared" si="140"/>
        <v>3.7010185617774085E-8</v>
      </c>
      <c r="JJ52" s="86">
        <f t="shared" si="141"/>
        <v>3.8876581288220055E-7</v>
      </c>
      <c r="JK52" s="86">
        <f t="shared" si="142"/>
        <v>2.4761655689381489E-7</v>
      </c>
      <c r="JL52" s="86">
        <f t="shared" si="143"/>
        <v>1.6162325018541449E-8</v>
      </c>
      <c r="JM52" s="86">
        <f t="shared" si="144"/>
        <v>4.3022858474289265E-11</v>
      </c>
    </row>
    <row r="53" spans="2:273" x14ac:dyDescent="0.25">
      <c r="B53" s="2">
        <v>26</v>
      </c>
      <c r="C53" s="37">
        <v>77.971000000000004</v>
      </c>
      <c r="D53" s="37">
        <v>69.102000000000004</v>
      </c>
      <c r="E53" s="37">
        <v>64.694999999999993</v>
      </c>
      <c r="F53" s="37">
        <v>64.39</v>
      </c>
      <c r="G53" s="37">
        <v>63.728999999999999</v>
      </c>
      <c r="H53" s="37">
        <v>66.400000000000006</v>
      </c>
      <c r="I53" s="37">
        <v>64.41</v>
      </c>
      <c r="J53" s="37">
        <v>62.884999999999998</v>
      </c>
      <c r="K53" s="37">
        <v>66.033000000000001</v>
      </c>
      <c r="L53" s="37">
        <v>68.278999999999996</v>
      </c>
      <c r="M53" s="37">
        <v>67.120999999999995</v>
      </c>
      <c r="N53" s="37">
        <v>65.153000000000006</v>
      </c>
      <c r="O53" s="37">
        <v>62.237000000000002</v>
      </c>
      <c r="P53" s="37">
        <v>57.881</v>
      </c>
      <c r="Q53" s="37">
        <v>57.508000000000003</v>
      </c>
      <c r="S53" s="4">
        <f t="shared" si="8"/>
        <v>75.341272828385286</v>
      </c>
      <c r="T53" s="4">
        <f t="shared" si="9"/>
        <v>68.698888386886736</v>
      </c>
      <c r="U53" s="4">
        <f t="shared" si="10"/>
        <v>64.690248245019603</v>
      </c>
      <c r="V53" s="4">
        <f t="shared" si="11"/>
        <v>64.083235789284899</v>
      </c>
      <c r="W53" s="4">
        <f t="shared" si="12"/>
        <v>64.086191872791701</v>
      </c>
      <c r="X53" s="4">
        <f t="shared" si="13"/>
        <v>66.236980820835498</v>
      </c>
      <c r="Y53" s="4">
        <f t="shared" si="14"/>
        <v>66.18454437344603</v>
      </c>
      <c r="Z53" s="4">
        <f t="shared" si="15"/>
        <v>64.65136122178356</v>
      </c>
      <c r="AA53" s="4">
        <f t="shared" si="16"/>
        <v>66.745626823007498</v>
      </c>
      <c r="AB53" s="4">
        <f t="shared" si="17"/>
        <v>69.451988086601659</v>
      </c>
      <c r="AC53" s="4">
        <f t="shared" si="18"/>
        <v>68.408143341995284</v>
      </c>
      <c r="AD53" s="4">
        <f t="shared" si="19"/>
        <v>64.418839246127874</v>
      </c>
      <c r="AE53" s="4">
        <f t="shared" si="20"/>
        <v>61.748367647590698</v>
      </c>
      <c r="AF53" s="4">
        <f t="shared" si="21"/>
        <v>59.712810423387708</v>
      </c>
      <c r="AG53" s="4">
        <f t="shared" si="22"/>
        <v>56.870315575803282</v>
      </c>
      <c r="AI53" s="4">
        <f t="shared" si="23"/>
        <v>2.6297271716147179</v>
      </c>
      <c r="AJ53" s="4">
        <f t="shared" si="24"/>
        <v>0.40311161311326771</v>
      </c>
      <c r="AK53" s="4">
        <f t="shared" si="25"/>
        <v>4.7517549803899328E-3</v>
      </c>
      <c r="AL53" s="4">
        <f t="shared" si="26"/>
        <v>0.30676421071510163</v>
      </c>
      <c r="AM53" s="4">
        <f t="shared" si="27"/>
        <v>-0.35719187279170228</v>
      </c>
      <c r="AN53" s="4">
        <f t="shared" si="28"/>
        <v>0.16301917916450748</v>
      </c>
      <c r="AO53" s="4">
        <f t="shared" si="29"/>
        <v>-1.7745443734460338</v>
      </c>
      <c r="AP53" s="4">
        <f t="shared" si="30"/>
        <v>-1.766361221783562</v>
      </c>
      <c r="AQ53" s="4">
        <f t="shared" si="31"/>
        <v>-0.71262682300749702</v>
      </c>
      <c r="AR53" s="4">
        <f t="shared" si="32"/>
        <v>-1.1729880866016629</v>
      </c>
      <c r="AS53" s="4">
        <f t="shared" si="33"/>
        <v>-1.2871433419952893</v>
      </c>
      <c r="AT53" s="4">
        <f t="shared" si="34"/>
        <v>0.73416075387213198</v>
      </c>
      <c r="AU53" s="4">
        <f t="shared" si="35"/>
        <v>0.48863235240930436</v>
      </c>
      <c r="AV53" s="4">
        <f t="shared" si="146"/>
        <v>-1.8318104233877079</v>
      </c>
      <c r="AW53" s="4">
        <f t="shared" si="146"/>
        <v>0.63768442419672056</v>
      </c>
      <c r="AY53" s="2">
        <f t="shared" si="96"/>
        <v>75.22278364924712</v>
      </c>
      <c r="AZ53" s="2">
        <f t="shared" si="147"/>
        <v>68.666624671713066</v>
      </c>
      <c r="BA53" s="2">
        <f t="shared" si="148"/>
        <v>64.685414108695909</v>
      </c>
      <c r="BB53" s="2">
        <f t="shared" si="149"/>
        <v>64.079231327821049</v>
      </c>
      <c r="BC53" s="2">
        <f t="shared" si="150"/>
        <v>64.085257434643822</v>
      </c>
      <c r="BD53" s="2">
        <f t="shared" si="151"/>
        <v>66.235830868945087</v>
      </c>
      <c r="BE53" s="2">
        <f t="shared" si="152"/>
        <v>66.182779699682797</v>
      </c>
      <c r="BF53" s="2">
        <f t="shared" si="153"/>
        <v>64.651210979489917</v>
      </c>
      <c r="BG53" s="2">
        <f t="shared" si="154"/>
        <v>66.745114730362616</v>
      </c>
      <c r="BH53" s="2">
        <f t="shared" si="155"/>
        <v>69.451640800278767</v>
      </c>
      <c r="BI53" s="2">
        <f t="shared" si="156"/>
        <v>68.408010860205209</v>
      </c>
      <c r="BJ53" s="2">
        <f t="shared" si="157"/>
        <v>64.417648775827161</v>
      </c>
      <c r="BK53" s="2">
        <f t="shared" si="158"/>
        <v>61.747548078123067</v>
      </c>
      <c r="BL53" s="2">
        <f t="shared" si="159"/>
        <v>59.712744931891848</v>
      </c>
      <c r="BM53" s="2">
        <f t="shared" si="160"/>
        <v>56.870315347871738</v>
      </c>
      <c r="BO53" s="2">
        <f t="shared" si="38"/>
        <v>77.971000000000004</v>
      </c>
      <c r="BP53" s="2">
        <f t="shared" si="39"/>
        <v>69.102000000000004</v>
      </c>
      <c r="BQ53" s="2">
        <f t="shared" si="40"/>
        <v>64.694999999999993</v>
      </c>
      <c r="BR53" s="2">
        <f t="shared" si="41"/>
        <v>64.39</v>
      </c>
      <c r="BS53" s="2">
        <f t="shared" si="42"/>
        <v>63.728999999999999</v>
      </c>
      <c r="BT53" s="2">
        <f t="shared" si="43"/>
        <v>66.400000000000006</v>
      </c>
      <c r="BU53" s="2">
        <f t="shared" si="44"/>
        <v>64.41</v>
      </c>
      <c r="BV53" s="2">
        <f t="shared" si="45"/>
        <v>62.884999999999998</v>
      </c>
      <c r="BW53" s="2">
        <f t="shared" si="46"/>
        <v>66.033000000000001</v>
      </c>
      <c r="BX53" s="2">
        <f t="shared" si="47"/>
        <v>68.278999999999996</v>
      </c>
      <c r="BY53" s="2">
        <f t="shared" si="48"/>
        <v>67.120999999999995</v>
      </c>
      <c r="BZ53" s="2">
        <f t="shared" si="49"/>
        <v>65.153000000000006</v>
      </c>
      <c r="CA53" s="2">
        <f t="shared" si="50"/>
        <v>62.237000000000002</v>
      </c>
      <c r="CB53" s="2">
        <f t="shared" si="51"/>
        <v>57.881</v>
      </c>
      <c r="CC53" s="2">
        <f t="shared" si="52"/>
        <v>57.508000000000003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78.922956885456884</v>
      </c>
      <c r="DL53" s="2">
        <f t="shared" si="161"/>
        <v>69.575743522267203</v>
      </c>
      <c r="DM53" s="2">
        <f t="shared" si="161"/>
        <v>65.499783101045281</v>
      </c>
      <c r="DN53" s="2">
        <f t="shared" si="161"/>
        <v>64.614799978115784</v>
      </c>
      <c r="DO53" s="2">
        <f t="shared" si="161"/>
        <v>64.816222969187677</v>
      </c>
      <c r="DP53" s="2">
        <f t="shared" si="161"/>
        <v>65.914781638781648</v>
      </c>
      <c r="DQ53" s="2">
        <f t="shared" si="161"/>
        <v>66.401610253110277</v>
      </c>
      <c r="DR53" s="2">
        <f t="shared" si="161"/>
        <v>64.054121212121231</v>
      </c>
      <c r="DS53" s="2">
        <f t="shared" si="161"/>
        <v>66.145258670741029</v>
      </c>
      <c r="DT53" s="2">
        <f t="shared" si="161"/>
        <v>68.948219327731081</v>
      </c>
      <c r="DU53" s="2">
        <f t="shared" si="161"/>
        <v>68.501416806722688</v>
      </c>
      <c r="DV53" s="2">
        <f t="shared" si="161"/>
        <v>65.875520806520811</v>
      </c>
      <c r="DW53" s="2">
        <f t="shared" si="161"/>
        <v>62.527280672268901</v>
      </c>
      <c r="DX53" s="2">
        <f t="shared" si="161"/>
        <v>59.372886920677331</v>
      </c>
      <c r="DY53" s="2">
        <f t="shared" si="161"/>
        <v>56.700620689655167</v>
      </c>
      <c r="EA53" s="2">
        <f t="shared" si="71"/>
        <v>65.923129948096005</v>
      </c>
      <c r="EB53" s="2">
        <f t="shared" si="72"/>
        <v>65.482141195563983</v>
      </c>
      <c r="EC53" s="2">
        <f t="shared" si="73"/>
        <v>61.140737038909521</v>
      </c>
      <c r="ED53" s="2">
        <f t="shared" si="74"/>
        <v>61.955336182188603</v>
      </c>
      <c r="EE53" s="2">
        <f t="shared" si="75"/>
        <v>60.786065923012167</v>
      </c>
      <c r="EF53" s="2">
        <f t="shared" si="76"/>
        <v>67.631371526172117</v>
      </c>
      <c r="EG53" s="2">
        <f t="shared" si="77"/>
        <v>65.270024267093419</v>
      </c>
      <c r="EH53" s="2">
        <f t="shared" si="78"/>
        <v>67.523992205389931</v>
      </c>
      <c r="EI53" s="2">
        <f t="shared" si="79"/>
        <v>69.482974598974693</v>
      </c>
      <c r="EJ53" s="2">
        <f t="shared" si="80"/>
        <v>71.916997550715166</v>
      </c>
      <c r="EK53" s="2">
        <f t="shared" si="81"/>
        <v>67.92963108111563</v>
      </c>
      <c r="EL53" s="2">
        <f t="shared" si="82"/>
        <v>57.968341211225997</v>
      </c>
      <c r="EM53" s="2">
        <f t="shared" si="83"/>
        <v>58.214790264836282</v>
      </c>
      <c r="EN53" s="2">
        <f t="shared" si="84"/>
        <v>61.532816407884333</v>
      </c>
      <c r="EO53" s="2">
        <f t="shared" si="85"/>
        <v>58.041093218590937</v>
      </c>
      <c r="EQ53" s="2">
        <f t="shared" si="86"/>
        <v>65.923129948096005</v>
      </c>
      <c r="ER53" s="2">
        <f t="shared" si="162"/>
        <v>63.05195487092427</v>
      </c>
      <c r="ES53" s="2">
        <f t="shared" si="162"/>
        <v>61.847083847658382</v>
      </c>
      <c r="ET53" s="2">
        <f t="shared" si="162"/>
        <v>58.759881691375064</v>
      </c>
      <c r="EU53" s="2">
        <f t="shared" si="162"/>
        <v>59.604799021279803</v>
      </c>
      <c r="EV53" s="2">
        <f t="shared" si="162"/>
        <v>66.419791876520151</v>
      </c>
      <c r="EW53" s="2">
        <f t="shared" si="162"/>
        <v>66.075745964431775</v>
      </c>
      <c r="EX53" s="2">
        <f t="shared" si="162"/>
        <v>65.092317466660091</v>
      </c>
      <c r="EY53" s="2">
        <f t="shared" si="162"/>
        <v>66.519873748526507</v>
      </c>
      <c r="EZ53" s="2">
        <f t="shared" si="162"/>
        <v>70.51661784121805</v>
      </c>
      <c r="FA53" s="2">
        <f t="shared" si="162"/>
        <v>64.963881588407631</v>
      </c>
      <c r="FB53" s="2">
        <f t="shared" si="162"/>
        <v>62.305543913176088</v>
      </c>
      <c r="FC53" s="2">
        <f t="shared" si="162"/>
        <v>60.674376630290297</v>
      </c>
      <c r="FD53" s="2">
        <f t="shared" si="162"/>
        <v>61.57194803485978</v>
      </c>
      <c r="FE53" s="2">
        <f t="shared" si="162"/>
        <v>60.581358626085134</v>
      </c>
      <c r="FG53" s="2">
        <f t="shared" si="88"/>
        <v>0.28463249965087201</v>
      </c>
      <c r="FH53" s="2">
        <f t="shared" si="163"/>
        <v>0.22207701197618132</v>
      </c>
      <c r="FI53" s="2">
        <f t="shared" si="163"/>
        <v>0.186824706037893</v>
      </c>
      <c r="FJ53" s="2">
        <f t="shared" si="163"/>
        <v>0.20136653563949558</v>
      </c>
      <c r="FK53" s="2">
        <f t="shared" si="163"/>
        <v>0.18137051551069139</v>
      </c>
      <c r="FL53" s="2">
        <f t="shared" si="163"/>
        <v>0.18703627473769541</v>
      </c>
      <c r="FM53" s="2">
        <f t="shared" si="163"/>
        <v>0.19339336238179236</v>
      </c>
      <c r="FN53" s="2">
        <f t="shared" si="163"/>
        <v>0.17208850357652661</v>
      </c>
      <c r="FO53" s="2">
        <f t="shared" si="163"/>
        <v>0.17973442854774002</v>
      </c>
      <c r="FP53" s="2">
        <f t="shared" si="163"/>
        <v>0.16957957807451141</v>
      </c>
      <c r="FQ53" s="2">
        <f t="shared" si="163"/>
        <v>0.16326698828426139</v>
      </c>
      <c r="FR53" s="2">
        <f t="shared" si="163"/>
        <v>0.1843830818197866</v>
      </c>
      <c r="FS53" s="2">
        <f t="shared" si="163"/>
        <v>0.18081646520638336</v>
      </c>
      <c r="FT53" s="2">
        <f t="shared" si="163"/>
        <v>0.15734660476104559</v>
      </c>
      <c r="FU53" s="2">
        <f t="shared" si="163"/>
        <v>0.12657869697375301</v>
      </c>
      <c r="FW53" s="2">
        <f t="shared" si="112"/>
        <v>1.0766092210570604E-8</v>
      </c>
      <c r="FX53" s="2">
        <f t="shared" si="164"/>
        <v>9.8254281601203427E-6</v>
      </c>
      <c r="FY53" s="2">
        <f t="shared" si="165"/>
        <v>1.2043396644613387E-5</v>
      </c>
      <c r="FZ53" s="2">
        <f t="shared" si="166"/>
        <v>1.3030712950741911E-5</v>
      </c>
      <c r="GA53" s="2">
        <f t="shared" si="167"/>
        <v>1.1744585363344713E-5</v>
      </c>
      <c r="GB53" s="2">
        <f t="shared" si="168"/>
        <v>1.2667451515953296E-5</v>
      </c>
      <c r="GC53" s="2">
        <f t="shared" si="169"/>
        <v>1.3236868848674171E-5</v>
      </c>
      <c r="GD53" s="2">
        <f t="shared" si="170"/>
        <v>1.4450726474237442E-5</v>
      </c>
      <c r="GE53" s="2">
        <f t="shared" si="171"/>
        <v>1.5661091716158568E-5</v>
      </c>
      <c r="GF53" s="2">
        <f t="shared" si="172"/>
        <v>1.6199822521852486E-5</v>
      </c>
      <c r="GG53" s="2">
        <f t="shared" si="173"/>
        <v>1.760538231856795E-5</v>
      </c>
      <c r="GH53" s="2">
        <f t="shared" si="174"/>
        <v>1.8009669989479481E-5</v>
      </c>
      <c r="GI53" s="2">
        <f t="shared" si="175"/>
        <v>1.491208565792623E-5</v>
      </c>
      <c r="GJ53" s="2">
        <f t="shared" si="176"/>
        <v>1.1241015732846761E-5</v>
      </c>
      <c r="GK53" s="2">
        <f t="shared" si="177"/>
        <v>7.6339168016251596E-6</v>
      </c>
      <c r="GM53" s="86">
        <f t="shared" si="113"/>
        <v>1.0318404770142066E-4</v>
      </c>
      <c r="GN53" s="86">
        <f t="shared" si="178"/>
        <v>2.7962654933951291E-5</v>
      </c>
      <c r="GO53" s="86">
        <f t="shared" si="179"/>
        <v>3.5344701202681027E-6</v>
      </c>
      <c r="GP53" s="86">
        <f t="shared" si="180"/>
        <v>3.0495138608038229E-6</v>
      </c>
      <c r="GQ53" s="86">
        <f t="shared" si="181"/>
        <v>6.4635541003085444E-7</v>
      </c>
      <c r="GR53" s="86">
        <f t="shared" si="182"/>
        <v>8.2101494489476681E-7</v>
      </c>
      <c r="GS53" s="86">
        <f t="shared" si="183"/>
        <v>1.2978691195767712E-6</v>
      </c>
      <c r="GT53" s="86">
        <f t="shared" si="184"/>
        <v>9.9238312088576431E-8</v>
      </c>
      <c r="GU53" s="86">
        <f t="shared" si="185"/>
        <v>3.6772016224911987E-7</v>
      </c>
      <c r="GV53" s="86">
        <f t="shared" si="186"/>
        <v>2.5110398475601758E-7</v>
      </c>
      <c r="GW53" s="86">
        <f t="shared" si="187"/>
        <v>9.0794436774875513E-8</v>
      </c>
      <c r="GX53" s="86">
        <f t="shared" si="188"/>
        <v>8.4698817751090983E-7</v>
      </c>
      <c r="GY53" s="86">
        <f t="shared" si="189"/>
        <v>5.5376269445878437E-7</v>
      </c>
      <c r="GZ53" s="86">
        <f t="shared" si="190"/>
        <v>4.1366390610975254E-8</v>
      </c>
      <c r="HA53" s="86">
        <f t="shared" si="191"/>
        <v>1.4843381087416193E-10</v>
      </c>
      <c r="HC53" s="86">
        <f t="shared" si="145"/>
        <v>1.2750979137269244E-14</v>
      </c>
      <c r="HD53" s="86">
        <f t="shared" si="192"/>
        <v>1.5193129534414054E-17</v>
      </c>
      <c r="HE53" s="86">
        <f t="shared" si="193"/>
        <v>3.6311515746891772E-19</v>
      </c>
      <c r="HF53" s="86">
        <f t="shared" si="194"/>
        <v>2.6793651027657145E-19</v>
      </c>
      <c r="HG53" s="86">
        <f t="shared" si="195"/>
        <v>4.2615469916138223E-22</v>
      </c>
      <c r="HH53" s="86">
        <f t="shared" si="196"/>
        <v>2.2016774868039116E-21</v>
      </c>
      <c r="HI53" s="86">
        <f t="shared" si="197"/>
        <v>3.6632773863226992E-19</v>
      </c>
      <c r="HJ53" s="86">
        <f t="shared" si="198"/>
        <v>6.2098354417364339E-23</v>
      </c>
      <c r="HK53" s="86">
        <f t="shared" si="199"/>
        <v>4.4647293284738404E-22</v>
      </c>
      <c r="HL53" s="86">
        <f t="shared" si="200"/>
        <v>4.5005423365997456E-18</v>
      </c>
      <c r="HM53" s="86">
        <f t="shared" si="201"/>
        <v>3.4596447600559345E-21</v>
      </c>
      <c r="HN53" s="86">
        <f t="shared" si="202"/>
        <v>3.289902351992525E-20</v>
      </c>
      <c r="HO53" s="86">
        <f t="shared" si="203"/>
        <v>3.9926085805458196E-20</v>
      </c>
      <c r="HP53" s="86">
        <f t="shared" si="204"/>
        <v>1.8432193893709592E-21</v>
      </c>
      <c r="HQ53" s="86">
        <f t="shared" si="205"/>
        <v>6.7662135781665378E-30</v>
      </c>
      <c r="HS53" s="86">
        <f t="shared" si="114"/>
        <v>2.8483039183001297E-128</v>
      </c>
      <c r="HT53" s="86">
        <f t="shared" si="206"/>
        <v>1.1030340495093776E-89</v>
      </c>
      <c r="HU53" s="86">
        <f t="shared" si="207"/>
        <v>8.6439671452639925E-94</v>
      </c>
      <c r="HV53" s="86">
        <f t="shared" si="208"/>
        <v>1.1297075660416219E-100</v>
      </c>
      <c r="HW53" s="86">
        <f t="shared" si="209"/>
        <v>1.7054061255868145E-115</v>
      </c>
      <c r="HX53" s="86">
        <f t="shared" si="210"/>
        <v>5.0086849025072424E-113</v>
      </c>
      <c r="HY53" s="86">
        <f t="shared" si="211"/>
        <v>5.4502234779257421E-100</v>
      </c>
      <c r="HZ53" s="86">
        <f t="shared" si="212"/>
        <v>1.1580348605844091E-119</v>
      </c>
      <c r="IA53" s="86">
        <f t="shared" si="213"/>
        <v>4.8963820019520862E-114</v>
      </c>
      <c r="IB53" s="86">
        <f t="shared" si="214"/>
        <v>6.6227862865367156E-91</v>
      </c>
      <c r="IC53" s="86">
        <f t="shared" si="215"/>
        <v>4.1640982295600024E-107</v>
      </c>
      <c r="ID53" s="86">
        <f t="shared" si="216"/>
        <v>2.1099263412651353E-103</v>
      </c>
      <c r="IE53" s="86">
        <f t="shared" si="217"/>
        <v>2.991250023503289E-104</v>
      </c>
      <c r="IF53" s="86">
        <f t="shared" si="218"/>
        <v>2.3521730151223702E-69</v>
      </c>
      <c r="IG53" s="86">
        <f t="shared" si="219"/>
        <v>3.9091955652249102E-56</v>
      </c>
      <c r="II53" s="86">
        <f t="shared" si="115"/>
        <v>0</v>
      </c>
      <c r="IJ53" s="86">
        <f t="shared" si="116"/>
        <v>5.0804326998361895E-199</v>
      </c>
      <c r="IK53" s="86">
        <f t="shared" si="117"/>
        <v>6.7355133518491641E-203</v>
      </c>
      <c r="IL53" s="86">
        <f t="shared" si="118"/>
        <v>2.4730702994442848E-225</v>
      </c>
      <c r="IM53" s="86">
        <f t="shared" si="119"/>
        <v>4.5143876789562196E-252</v>
      </c>
      <c r="IN53" s="86">
        <f t="shared" si="120"/>
        <v>7.6739162851902368E-248</v>
      </c>
      <c r="IO53" s="86">
        <f t="shared" si="121"/>
        <v>1.5372420209903427E-218</v>
      </c>
      <c r="IP53" s="86">
        <f t="shared" si="122"/>
        <v>1.2066738828675279E-262</v>
      </c>
      <c r="IQ53" s="86">
        <f t="shared" si="123"/>
        <v>8.0232759638320389E-252</v>
      </c>
      <c r="IR53" s="86">
        <f t="shared" si="124"/>
        <v>3.714074051092048E-196</v>
      </c>
      <c r="IS53" s="86">
        <f t="shared" si="125"/>
        <v>6.2731306603283156E-231</v>
      </c>
      <c r="IT53" s="86">
        <f t="shared" si="126"/>
        <v>2.3186410856962257E-225</v>
      </c>
      <c r="IU53" s="86">
        <f t="shared" si="127"/>
        <v>4.6920400000550336E-227</v>
      </c>
      <c r="IV53" s="86">
        <f t="shared" si="128"/>
        <v>1.0417952981293323E-207</v>
      </c>
      <c r="IW53" s="86">
        <f t="shared" si="129"/>
        <v>6.1689022566530556E-108</v>
      </c>
      <c r="IY53" s="86">
        <f t="shared" si="130"/>
        <v>1.0318404771417164E-4</v>
      </c>
      <c r="IZ53" s="86">
        <f t="shared" si="131"/>
        <v>2.7962654933966483E-5</v>
      </c>
      <c r="JA53" s="86">
        <f t="shared" si="132"/>
        <v>3.5344701202684656E-6</v>
      </c>
      <c r="JB53" s="86">
        <f t="shared" si="133"/>
        <v>3.049513860804091E-6</v>
      </c>
      <c r="JC53" s="86">
        <f t="shared" si="134"/>
        <v>6.4635541003085487E-7</v>
      </c>
      <c r="JD53" s="86">
        <f t="shared" si="135"/>
        <v>8.2101494489476903E-7</v>
      </c>
      <c r="JE53" s="86">
        <f t="shared" si="136"/>
        <v>1.2978691195771375E-6</v>
      </c>
      <c r="JF53" s="86">
        <f t="shared" si="137"/>
        <v>9.9238312088576497E-8</v>
      </c>
      <c r="JG53" s="86">
        <f t="shared" si="138"/>
        <v>3.677201622491203E-7</v>
      </c>
      <c r="JH53" s="86">
        <f t="shared" si="139"/>
        <v>2.5110398476051813E-7</v>
      </c>
      <c r="JI53" s="86">
        <f t="shared" si="140"/>
        <v>9.0794436774878967E-8</v>
      </c>
      <c r="JJ53" s="86">
        <f t="shared" si="141"/>
        <v>8.4698817751094276E-7</v>
      </c>
      <c r="JK53" s="86">
        <f t="shared" si="142"/>
        <v>5.5376269445882428E-7</v>
      </c>
      <c r="JL53" s="86">
        <f t="shared" si="143"/>
        <v>4.13663906109771E-8</v>
      </c>
      <c r="JM53" s="86">
        <f t="shared" si="144"/>
        <v>1.4843381087416193E-10</v>
      </c>
    </row>
    <row r="54" spans="2:273" x14ac:dyDescent="0.25">
      <c r="B54" s="2">
        <v>27</v>
      </c>
      <c r="C54" s="37">
        <v>77.486000000000004</v>
      </c>
      <c r="D54" s="37">
        <v>69.626999999999995</v>
      </c>
      <c r="E54" s="37">
        <v>65.338999999999999</v>
      </c>
      <c r="F54" s="37">
        <v>64.881</v>
      </c>
      <c r="G54" s="37">
        <v>63.847000000000001</v>
      </c>
      <c r="H54" s="37">
        <v>65.75</v>
      </c>
      <c r="I54" s="37">
        <v>65.016000000000005</v>
      </c>
      <c r="J54" s="37">
        <v>63.59</v>
      </c>
      <c r="K54" s="37">
        <v>66.819999999999993</v>
      </c>
      <c r="L54" s="37">
        <v>67.557000000000002</v>
      </c>
      <c r="M54" s="37">
        <v>68.602999999999994</v>
      </c>
      <c r="N54" s="37">
        <v>64.712000000000003</v>
      </c>
      <c r="O54" s="37">
        <v>60.271000000000001</v>
      </c>
      <c r="P54" s="37">
        <v>58.168999999999997</v>
      </c>
      <c r="Q54" s="37">
        <v>57.305</v>
      </c>
      <c r="S54" s="4">
        <f t="shared" si="8"/>
        <v>75.308189878962239</v>
      </c>
      <c r="T54" s="4">
        <f t="shared" si="9"/>
        <v>68.816176008559395</v>
      </c>
      <c r="U54" s="4">
        <f t="shared" si="10"/>
        <v>64.827792388706641</v>
      </c>
      <c r="V54" s="4">
        <f t="shared" si="11"/>
        <v>64.203338036147272</v>
      </c>
      <c r="W54" s="4">
        <f t="shared" si="12"/>
        <v>64.232517859716836</v>
      </c>
      <c r="X54" s="4">
        <f t="shared" si="13"/>
        <v>66.461537178535082</v>
      </c>
      <c r="Y54" s="4">
        <f t="shared" si="14"/>
        <v>66.393495835110713</v>
      </c>
      <c r="Z54" s="4">
        <f t="shared" si="15"/>
        <v>64.873599510296899</v>
      </c>
      <c r="AA54" s="4">
        <f t="shared" si="16"/>
        <v>66.903864323560754</v>
      </c>
      <c r="AB54" s="4">
        <f t="shared" si="17"/>
        <v>69.65356394130653</v>
      </c>
      <c r="AC54" s="4">
        <f t="shared" si="18"/>
        <v>68.567619618738703</v>
      </c>
      <c r="AD54" s="4">
        <f t="shared" si="19"/>
        <v>64.439328153587795</v>
      </c>
      <c r="AE54" s="4">
        <f t="shared" si="20"/>
        <v>61.838956503172163</v>
      </c>
      <c r="AF54" s="4">
        <f t="shared" si="21"/>
        <v>59.883565437695317</v>
      </c>
      <c r="AG54" s="4">
        <f t="shared" si="22"/>
        <v>56.99653094578575</v>
      </c>
      <c r="AI54" s="4">
        <f t="shared" si="23"/>
        <v>2.1778101210377656</v>
      </c>
      <c r="AJ54" s="4">
        <f t="shared" si="24"/>
        <v>0.81082399144059991</v>
      </c>
      <c r="AK54" s="4">
        <f t="shared" si="25"/>
        <v>0.5112076112933579</v>
      </c>
      <c r="AL54" s="4">
        <f t="shared" si="26"/>
        <v>0.67766196385272792</v>
      </c>
      <c r="AM54" s="4">
        <f t="shared" si="27"/>
        <v>-0.38551785971683472</v>
      </c>
      <c r="AN54" s="4">
        <f t="shared" si="28"/>
        <v>-0.71153717853508169</v>
      </c>
      <c r="AO54" s="4">
        <f t="shared" si="29"/>
        <v>-1.3774958351107074</v>
      </c>
      <c r="AP54" s="4">
        <f t="shared" si="30"/>
        <v>-1.2835995102968951</v>
      </c>
      <c r="AQ54" s="4">
        <f t="shared" si="31"/>
        <v>-8.3864323560760567E-2</v>
      </c>
      <c r="AR54" s="4">
        <f t="shared" si="32"/>
        <v>-2.0965639413065276</v>
      </c>
      <c r="AS54" s="4">
        <f t="shared" si="33"/>
        <v>3.538038126129095E-2</v>
      </c>
      <c r="AT54" s="4">
        <f t="shared" si="34"/>
        <v>0.27267184641220865</v>
      </c>
      <c r="AU54" s="4">
        <f t="shared" si="35"/>
        <v>-1.5679565031721623</v>
      </c>
      <c r="AV54" s="4">
        <f t="shared" si="146"/>
        <v>-1.7145654376953203</v>
      </c>
      <c r="AW54" s="4">
        <f t="shared" si="146"/>
        <v>0.30846905421424964</v>
      </c>
      <c r="AY54" s="2">
        <f t="shared" si="96"/>
        <v>75.107461990023268</v>
      </c>
      <c r="AZ54" s="2">
        <f t="shared" si="147"/>
        <v>68.762322973770537</v>
      </c>
      <c r="BA54" s="2">
        <f t="shared" si="148"/>
        <v>64.818881241606448</v>
      </c>
      <c r="BB54" s="2">
        <f t="shared" si="149"/>
        <v>64.195545282574557</v>
      </c>
      <c r="BC54" s="2">
        <f t="shared" si="150"/>
        <v>64.230555666783758</v>
      </c>
      <c r="BD54" s="2">
        <f t="shared" si="151"/>
        <v>66.459128261083876</v>
      </c>
      <c r="BE54" s="2">
        <f t="shared" si="152"/>
        <v>66.389873789480276</v>
      </c>
      <c r="BF54" s="2">
        <f t="shared" si="153"/>
        <v>64.873240990208956</v>
      </c>
      <c r="BG54" s="2">
        <f t="shared" si="154"/>
        <v>66.902741441707335</v>
      </c>
      <c r="BH54" s="2">
        <f t="shared" si="155"/>
        <v>69.652804453793649</v>
      </c>
      <c r="BI54" s="2">
        <f t="shared" si="156"/>
        <v>68.567311548124877</v>
      </c>
      <c r="BJ54" s="2">
        <f t="shared" si="157"/>
        <v>64.43686239585071</v>
      </c>
      <c r="BK54" s="2">
        <f t="shared" si="158"/>
        <v>61.837215546820751</v>
      </c>
      <c r="BL54" s="2">
        <f t="shared" si="159"/>
        <v>59.883406726693892</v>
      </c>
      <c r="BM54" s="2">
        <f t="shared" si="160"/>
        <v>56.996530206782246</v>
      </c>
      <c r="BO54" s="2">
        <f t="shared" si="38"/>
        <v>77.486000000000004</v>
      </c>
      <c r="BP54" s="2">
        <f t="shared" si="39"/>
        <v>69.626999999999995</v>
      </c>
      <c r="BQ54" s="2">
        <f t="shared" si="40"/>
        <v>65.338999999999999</v>
      </c>
      <c r="BR54" s="2">
        <f t="shared" si="41"/>
        <v>64.881</v>
      </c>
      <c r="BS54" s="2">
        <f t="shared" si="42"/>
        <v>63.847000000000001</v>
      </c>
      <c r="BT54" s="2">
        <f t="shared" si="43"/>
        <v>65.75</v>
      </c>
      <c r="BU54" s="2">
        <f t="shared" si="44"/>
        <v>65.016000000000005</v>
      </c>
      <c r="BV54" s="2">
        <f t="shared" si="45"/>
        <v>63.59</v>
      </c>
      <c r="BW54" s="2">
        <f t="shared" si="46"/>
        <v>66.819999999999993</v>
      </c>
      <c r="BX54" s="2">
        <f t="shared" si="47"/>
        <v>67.557000000000002</v>
      </c>
      <c r="BY54" s="2">
        <f t="shared" si="48"/>
        <v>68.602999999999994</v>
      </c>
      <c r="BZ54" s="2">
        <f t="shared" si="49"/>
        <v>64.712000000000003</v>
      </c>
      <c r="CA54" s="2">
        <f t="shared" si="50"/>
        <v>60.271000000000001</v>
      </c>
      <c r="CB54" s="2">
        <f t="shared" si="51"/>
        <v>58.168999999999997</v>
      </c>
      <c r="CC54" s="2">
        <f t="shared" si="52"/>
        <v>57.305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79.140696911196912</v>
      </c>
      <c r="DL54" s="2">
        <f t="shared" si="161"/>
        <v>69.817553036437246</v>
      </c>
      <c r="DM54" s="2">
        <f t="shared" si="161"/>
        <v>65.762129965156774</v>
      </c>
      <c r="DN54" s="2">
        <f t="shared" si="161"/>
        <v>64.841626873837413</v>
      </c>
      <c r="DO54" s="2">
        <f t="shared" si="161"/>
        <v>65.088505882352948</v>
      </c>
      <c r="DP54" s="2">
        <f t="shared" si="161"/>
        <v>66.197916516516528</v>
      </c>
      <c r="DQ54" s="2">
        <f t="shared" si="161"/>
        <v>66.713998798798812</v>
      </c>
      <c r="DR54" s="2">
        <f t="shared" si="161"/>
        <v>64.303935049019628</v>
      </c>
      <c r="DS54" s="2">
        <f t="shared" si="161"/>
        <v>66.322744843391902</v>
      </c>
      <c r="DT54" s="2">
        <f t="shared" si="161"/>
        <v>69.183124369747887</v>
      </c>
      <c r="DU54" s="2">
        <f t="shared" si="161"/>
        <v>68.73293613445378</v>
      </c>
      <c r="DV54" s="2">
        <f t="shared" si="161"/>
        <v>66.044406906906914</v>
      </c>
      <c r="DW54" s="2">
        <f t="shared" si="161"/>
        <v>62.727478151260492</v>
      </c>
      <c r="DX54" s="2">
        <f t="shared" si="161"/>
        <v>59.566484848484819</v>
      </c>
      <c r="DY54" s="2">
        <f t="shared" si="161"/>
        <v>56.839051724137931</v>
      </c>
      <c r="EA54" s="2">
        <f t="shared" si="71"/>
        <v>65.862646710227921</v>
      </c>
      <c r="EB54" s="2">
        <f t="shared" si="72"/>
        <v>65.391265377332985</v>
      </c>
      <c r="EC54" s="2">
        <f t="shared" si="73"/>
        <v>61.074488462602446</v>
      </c>
      <c r="ED54" s="2">
        <f t="shared" si="74"/>
        <v>61.8588133568148</v>
      </c>
      <c r="EE54" s="2">
        <f t="shared" si="75"/>
        <v>60.698940903820798</v>
      </c>
      <c r="EF54" s="2">
        <f t="shared" si="76"/>
        <v>67.494681951757997</v>
      </c>
      <c r="EG54" s="2">
        <f t="shared" si="77"/>
        <v>65.156904425656961</v>
      </c>
      <c r="EH54" s="2">
        <f t="shared" si="78"/>
        <v>67.371361467119954</v>
      </c>
      <c r="EI54" s="2">
        <f t="shared" si="79"/>
        <v>69.317063888429516</v>
      </c>
      <c r="EJ54" s="2">
        <f t="shared" si="80"/>
        <v>71.750557745162212</v>
      </c>
      <c r="EK54" s="2">
        <f t="shared" si="81"/>
        <v>67.793503195541575</v>
      </c>
      <c r="EL54" s="2">
        <f t="shared" si="82"/>
        <v>57.951165330238446</v>
      </c>
      <c r="EM54" s="2">
        <f t="shared" si="83"/>
        <v>58.158591317542736</v>
      </c>
      <c r="EN54" s="2">
        <f t="shared" si="84"/>
        <v>61.431307238157217</v>
      </c>
      <c r="EO54" s="2">
        <f t="shared" si="85"/>
        <v>57.987401892754917</v>
      </c>
      <c r="EQ54" s="2">
        <f t="shared" si="86"/>
        <v>65.862646710227921</v>
      </c>
      <c r="ER54" s="2">
        <f t="shared" si="162"/>
        <v>62.989553685871769</v>
      </c>
      <c r="ES54" s="2">
        <f t="shared" si="162"/>
        <v>61.771461581368406</v>
      </c>
      <c r="ET54" s="2">
        <f t="shared" si="162"/>
        <v>58.703824225118005</v>
      </c>
      <c r="EU54" s="2">
        <f t="shared" si="162"/>
        <v>59.531472943377118</v>
      </c>
      <c r="EV54" s="2">
        <f t="shared" si="162"/>
        <v>66.298260838706753</v>
      </c>
      <c r="EW54" s="2">
        <f t="shared" si="162"/>
        <v>65.951558501706117</v>
      </c>
      <c r="EX54" s="2">
        <f t="shared" si="162"/>
        <v>64.972135940272352</v>
      </c>
      <c r="EY54" s="2">
        <f t="shared" si="162"/>
        <v>66.393723846404143</v>
      </c>
      <c r="EZ54" s="2">
        <f t="shared" si="162"/>
        <v>70.367795861515162</v>
      </c>
      <c r="FA54" s="2">
        <f t="shared" si="162"/>
        <v>64.866161939054606</v>
      </c>
      <c r="FB54" s="2">
        <f t="shared" si="162"/>
        <v>62.231841306033246</v>
      </c>
      <c r="FC54" s="2">
        <f t="shared" si="162"/>
        <v>60.586904311993116</v>
      </c>
      <c r="FD54" s="2">
        <f t="shared" si="162"/>
        <v>61.469453323948741</v>
      </c>
      <c r="FE54" s="2">
        <f t="shared" si="162"/>
        <v>60.490284632968212</v>
      </c>
      <c r="FG54" s="2">
        <f t="shared" si="88"/>
        <v>0.30375204643218706</v>
      </c>
      <c r="FH54" s="2">
        <f t="shared" si="163"/>
        <v>0.23839485126945226</v>
      </c>
      <c r="FI54" s="2">
        <f t="shared" si="163"/>
        <v>0.20122228348306864</v>
      </c>
      <c r="FJ54" s="2">
        <f t="shared" si="163"/>
        <v>0.21658628991946643</v>
      </c>
      <c r="FK54" s="2">
        <f t="shared" si="163"/>
        <v>0.19544879401517437</v>
      </c>
      <c r="FL54" s="2">
        <f t="shared" si="163"/>
        <v>0.20144611757824193</v>
      </c>
      <c r="FM54" s="2">
        <f t="shared" si="163"/>
        <v>0.20816756418548285</v>
      </c>
      <c r="FN54" s="2">
        <f t="shared" si="163"/>
        <v>0.18560965416509051</v>
      </c>
      <c r="FO54" s="2">
        <f t="shared" si="163"/>
        <v>0.19371576283073902</v>
      </c>
      <c r="FP54" s="2">
        <f t="shared" si="163"/>
        <v>0.18294716044509932</v>
      </c>
      <c r="FQ54" s="2">
        <f t="shared" si="163"/>
        <v>0.17624257188754644</v>
      </c>
      <c r="FR54" s="2">
        <f t="shared" si="163"/>
        <v>0.19863845989143325</v>
      </c>
      <c r="FS54" s="2">
        <f t="shared" si="163"/>
        <v>0.19486197439079422</v>
      </c>
      <c r="FT54" s="2">
        <f t="shared" si="163"/>
        <v>0.16994723454311783</v>
      </c>
      <c r="FU54" s="2">
        <f t="shared" si="163"/>
        <v>0.13711630543957365</v>
      </c>
      <c r="FW54" s="2">
        <f t="shared" si="112"/>
        <v>1.1804785354296094E-8</v>
      </c>
      <c r="FX54" s="2">
        <f t="shared" si="164"/>
        <v>1.0773357532851131E-5</v>
      </c>
      <c r="FY54" s="2">
        <f t="shared" si="165"/>
        <v>1.3205306484744405E-5</v>
      </c>
      <c r="FZ54" s="2">
        <f t="shared" si="166"/>
        <v>1.4287874668263445E-5</v>
      </c>
      <c r="GA54" s="2">
        <f t="shared" si="167"/>
        <v>1.2877667182011404E-5</v>
      </c>
      <c r="GB54" s="2">
        <f t="shared" si="168"/>
        <v>1.3889567413046828E-5</v>
      </c>
      <c r="GC54" s="2">
        <f t="shared" si="169"/>
        <v>1.4513919542498125E-5</v>
      </c>
      <c r="GD54" s="2">
        <f t="shared" si="170"/>
        <v>1.5844884406809153E-5</v>
      </c>
      <c r="GE54" s="2">
        <f t="shared" si="171"/>
        <v>1.7172019648436829E-5</v>
      </c>
      <c r="GF54" s="2">
        <f t="shared" si="172"/>
        <v>1.7762724414711814E-5</v>
      </c>
      <c r="GG54" s="2">
        <f t="shared" si="173"/>
        <v>1.9303885058739891E-5</v>
      </c>
      <c r="GH54" s="2">
        <f t="shared" si="174"/>
        <v>1.9747176151680738E-5</v>
      </c>
      <c r="GI54" s="2">
        <f t="shared" si="175"/>
        <v>1.6350753259252005E-5</v>
      </c>
      <c r="GJ54" s="2">
        <f t="shared" si="176"/>
        <v>1.2325515286388414E-5</v>
      </c>
      <c r="GK54" s="2">
        <f t="shared" si="177"/>
        <v>8.3704171592862705E-6</v>
      </c>
      <c r="GM54" s="86">
        <f t="shared" si="113"/>
        <v>1.8056156762903363E-4</v>
      </c>
      <c r="GN54" s="86">
        <f t="shared" si="178"/>
        <v>4.796492216638367E-5</v>
      </c>
      <c r="GO54" s="86">
        <f t="shared" si="179"/>
        <v>6.6935794285999027E-6</v>
      </c>
      <c r="GP54" s="86">
        <f t="shared" si="180"/>
        <v>6.1095193965905761E-6</v>
      </c>
      <c r="GQ54" s="86">
        <f t="shared" si="181"/>
        <v>1.3968174711778675E-6</v>
      </c>
      <c r="GR54" s="86">
        <f t="shared" si="182"/>
        <v>1.7707456668892111E-6</v>
      </c>
      <c r="GS54" s="86">
        <f t="shared" si="183"/>
        <v>2.7432796537893761E-6</v>
      </c>
      <c r="GT54" s="86">
        <f t="shared" si="184"/>
        <v>2.4393680045328427E-7</v>
      </c>
      <c r="GU54" s="86">
        <f t="shared" si="185"/>
        <v>8.3021694527284844E-7</v>
      </c>
      <c r="GV54" s="86">
        <f t="shared" si="186"/>
        <v>5.6492608493530177E-7</v>
      </c>
      <c r="GW54" s="86">
        <f t="shared" si="187"/>
        <v>2.1725150780757292E-7</v>
      </c>
      <c r="GX54" s="86">
        <f t="shared" si="188"/>
        <v>1.805520771168435E-6</v>
      </c>
      <c r="GY54" s="86">
        <f t="shared" si="189"/>
        <v>1.2107572927360684E-6</v>
      </c>
      <c r="GZ54" s="86">
        <f t="shared" si="190"/>
        <v>1.031481568469835E-7</v>
      </c>
      <c r="HA54" s="86">
        <f t="shared" si="191"/>
        <v>4.9501193018444726E-10</v>
      </c>
      <c r="HC54" s="86">
        <f t="shared" si="145"/>
        <v>4.0394891909647452E-14</v>
      </c>
      <c r="HD54" s="86">
        <f t="shared" si="192"/>
        <v>5.4563383069263008E-17</v>
      </c>
      <c r="HE54" s="86">
        <f t="shared" si="193"/>
        <v>1.4402754974717131E-18</v>
      </c>
      <c r="HF54" s="86">
        <f t="shared" si="194"/>
        <v>1.1625422682567831E-18</v>
      </c>
      <c r="HG54" s="86">
        <f t="shared" si="195"/>
        <v>2.2269959729459693E-21</v>
      </c>
      <c r="HH54" s="86">
        <f t="shared" si="196"/>
        <v>1.1147128803033743E-20</v>
      </c>
      <c r="HI54" s="86">
        <f t="shared" si="197"/>
        <v>1.5490013092838788E-18</v>
      </c>
      <c r="HJ54" s="86">
        <f t="shared" si="198"/>
        <v>3.5855803086041504E-22</v>
      </c>
      <c r="HK54" s="86">
        <f t="shared" si="199"/>
        <v>2.4307237958887849E-21</v>
      </c>
      <c r="HL54" s="86">
        <f t="shared" si="200"/>
        <v>1.731983266241194E-17</v>
      </c>
      <c r="HM54" s="86">
        <f t="shared" si="201"/>
        <v>1.721099139940069E-20</v>
      </c>
      <c r="HN54" s="86">
        <f t="shared" si="202"/>
        <v>1.547812482158858E-19</v>
      </c>
      <c r="HO54" s="86">
        <f t="shared" si="203"/>
        <v>1.834315420676523E-19</v>
      </c>
      <c r="HP54" s="86">
        <f t="shared" si="204"/>
        <v>9.0214926792974016E-21</v>
      </c>
      <c r="HQ54" s="86">
        <f t="shared" si="205"/>
        <v>6.2579211062324935E-29</v>
      </c>
      <c r="HS54" s="86">
        <f t="shared" si="114"/>
        <v>4.6693493326071941E-126</v>
      </c>
      <c r="HT54" s="86">
        <f t="shared" si="206"/>
        <v>7.8764785366750875E-88</v>
      </c>
      <c r="HU54" s="86">
        <f t="shared" si="207"/>
        <v>7.6922503832343333E-92</v>
      </c>
      <c r="HV54" s="86">
        <f t="shared" si="208"/>
        <v>1.5784915325309227E-98</v>
      </c>
      <c r="HW54" s="86">
        <f t="shared" si="209"/>
        <v>4.4028217319988668E-113</v>
      </c>
      <c r="HX54" s="86">
        <f t="shared" si="210"/>
        <v>1.2046035784849185E-110</v>
      </c>
      <c r="HY54" s="86">
        <f t="shared" si="211"/>
        <v>6.9914263099981911E-98</v>
      </c>
      <c r="HZ54" s="86">
        <f t="shared" si="212"/>
        <v>4.1408823723482391E-117</v>
      </c>
      <c r="IA54" s="86">
        <f t="shared" si="213"/>
        <v>1.4027548251256988E-111</v>
      </c>
      <c r="IB54" s="86">
        <f t="shared" si="214"/>
        <v>5.7231563518070793E-89</v>
      </c>
      <c r="IC54" s="86">
        <f t="shared" si="215"/>
        <v>8.3632269416407887E-105</v>
      </c>
      <c r="ID54" s="86">
        <f t="shared" si="216"/>
        <v>3.6577998499811045E-101</v>
      </c>
      <c r="IE54" s="86">
        <f t="shared" si="217"/>
        <v>4.9488821804853045E-102</v>
      </c>
      <c r="IF54" s="86">
        <f t="shared" si="218"/>
        <v>6.1204591213009213E-68</v>
      </c>
      <c r="IG54" s="86">
        <f t="shared" si="219"/>
        <v>4.9576113618258207E-55</v>
      </c>
      <c r="II54" s="86">
        <f t="shared" si="115"/>
        <v>0</v>
      </c>
      <c r="IJ54" s="86">
        <f t="shared" si="116"/>
        <v>6.9102237133039458E-196</v>
      </c>
      <c r="IK54" s="86">
        <f t="shared" si="117"/>
        <v>1.2044185540070139E-199</v>
      </c>
      <c r="IL54" s="86">
        <f t="shared" si="118"/>
        <v>1.0810996367716739E-221</v>
      </c>
      <c r="IM54" s="86">
        <f t="shared" si="119"/>
        <v>4.9403778122471803E-248</v>
      </c>
      <c r="IN54" s="86">
        <f t="shared" si="120"/>
        <v>7.6277965647261346E-244</v>
      </c>
      <c r="IO54" s="86">
        <f t="shared" si="121"/>
        <v>5.2673769497572746E-215</v>
      </c>
      <c r="IP54" s="86">
        <f t="shared" si="122"/>
        <v>2.3414134328007436E-258</v>
      </c>
      <c r="IQ54" s="86">
        <f t="shared" si="123"/>
        <v>1.1066215692823786E-247</v>
      </c>
      <c r="IR54" s="86">
        <f t="shared" si="124"/>
        <v>6.2708212423631643E-193</v>
      </c>
      <c r="IS54" s="86">
        <f t="shared" si="125"/>
        <v>4.2798772007846883E-227</v>
      </c>
      <c r="IT54" s="86">
        <f t="shared" si="126"/>
        <v>1.2993272921367172E-221</v>
      </c>
      <c r="IU54" s="86">
        <f t="shared" si="127"/>
        <v>2.423164764791651E-223</v>
      </c>
      <c r="IV54" s="86">
        <f t="shared" si="128"/>
        <v>2.1279133229014577E-204</v>
      </c>
      <c r="IW54" s="86">
        <f t="shared" si="129"/>
        <v>2.7582779183824244E-106</v>
      </c>
      <c r="IY54" s="86">
        <f t="shared" si="130"/>
        <v>1.8056156766942851E-4</v>
      </c>
      <c r="IZ54" s="86">
        <f t="shared" si="131"/>
        <v>4.7964922166438233E-5</v>
      </c>
      <c r="JA54" s="86">
        <f t="shared" si="132"/>
        <v>6.6935794286013427E-6</v>
      </c>
      <c r="JB54" s="86">
        <f t="shared" si="133"/>
        <v>6.1095193965917382E-6</v>
      </c>
      <c r="JC54" s="86">
        <f t="shared" si="134"/>
        <v>1.3968174711778698E-6</v>
      </c>
      <c r="JD54" s="86">
        <f t="shared" si="135"/>
        <v>1.7707456668892223E-6</v>
      </c>
      <c r="JE54" s="86">
        <f t="shared" si="136"/>
        <v>2.7432796537909249E-6</v>
      </c>
      <c r="JF54" s="86">
        <f t="shared" si="137"/>
        <v>2.4393680045328464E-7</v>
      </c>
      <c r="JG54" s="86">
        <f t="shared" si="138"/>
        <v>8.3021694527285087E-7</v>
      </c>
      <c r="JH54" s="86">
        <f t="shared" si="139"/>
        <v>5.6492608495262159E-7</v>
      </c>
      <c r="JI54" s="86">
        <f t="shared" si="140"/>
        <v>2.1725150780759012E-7</v>
      </c>
      <c r="JJ54" s="86">
        <f t="shared" si="141"/>
        <v>1.8055207711685898E-6</v>
      </c>
      <c r="JK54" s="86">
        <f t="shared" si="142"/>
        <v>1.2107572927362518E-6</v>
      </c>
      <c r="JL54" s="86">
        <f t="shared" si="143"/>
        <v>1.0314815684699253E-7</v>
      </c>
      <c r="JM54" s="86">
        <f t="shared" si="144"/>
        <v>4.9501193018444726E-10</v>
      </c>
    </row>
    <row r="55" spans="2:273" x14ac:dyDescent="0.25">
      <c r="B55" s="2">
        <v>28</v>
      </c>
      <c r="C55" s="37">
        <v>78.942999999999998</v>
      </c>
      <c r="D55" s="37">
        <v>70.948999999999998</v>
      </c>
      <c r="E55" s="37">
        <v>64.983000000000004</v>
      </c>
      <c r="F55" s="37">
        <v>64.102000000000004</v>
      </c>
      <c r="G55" s="37">
        <v>64.135999999999996</v>
      </c>
      <c r="H55" s="37">
        <v>65.25</v>
      </c>
      <c r="I55" s="37">
        <v>66.787000000000006</v>
      </c>
      <c r="J55" s="37">
        <v>63.884999999999998</v>
      </c>
      <c r="K55" s="37">
        <v>64.59</v>
      </c>
      <c r="L55" s="37">
        <v>67.507999999999996</v>
      </c>
      <c r="M55" s="37">
        <v>68.344999999999999</v>
      </c>
      <c r="N55" s="37">
        <v>65.983000000000004</v>
      </c>
      <c r="O55" s="37">
        <v>63.152999999999999</v>
      </c>
      <c r="P55" s="37">
        <v>59.017000000000003</v>
      </c>
      <c r="Q55" s="37">
        <v>56.627000000000002</v>
      </c>
      <c r="S55" s="4">
        <f t="shared" si="8"/>
        <v>75.305577002778648</v>
      </c>
      <c r="T55" s="4">
        <f t="shared" si="9"/>
        <v>68.931846437700969</v>
      </c>
      <c r="U55" s="4">
        <f t="shared" si="10"/>
        <v>64.954937161939853</v>
      </c>
      <c r="V55" s="4">
        <f t="shared" si="11"/>
        <v>64.314170695134507</v>
      </c>
      <c r="W55" s="4">
        <f t="shared" si="12"/>
        <v>64.365904954337481</v>
      </c>
      <c r="X55" s="4">
        <f t="shared" si="13"/>
        <v>66.675970872822091</v>
      </c>
      <c r="Y55" s="4">
        <f t="shared" si="14"/>
        <v>66.590044844732375</v>
      </c>
      <c r="Z55" s="4">
        <f t="shared" si="15"/>
        <v>65.087367547343121</v>
      </c>
      <c r="AA55" s="4">
        <f t="shared" si="16"/>
        <v>67.055318165874652</v>
      </c>
      <c r="AB55" s="4">
        <f t="shared" si="17"/>
        <v>69.846600617244903</v>
      </c>
      <c r="AC55" s="4">
        <f t="shared" si="18"/>
        <v>68.716727421599785</v>
      </c>
      <c r="AD55" s="4">
        <f t="shared" si="19"/>
        <v>64.449031047853097</v>
      </c>
      <c r="AE55" s="4">
        <f t="shared" si="20"/>
        <v>61.919376899509309</v>
      </c>
      <c r="AF55" s="4">
        <f t="shared" si="21"/>
        <v>60.048245230801932</v>
      </c>
      <c r="AG55" s="4">
        <f t="shared" si="22"/>
        <v>57.119394821613469</v>
      </c>
      <c r="AI55" s="4">
        <f t="shared" si="23"/>
        <v>3.6374229972213499</v>
      </c>
      <c r="AJ55" s="4">
        <f t="shared" si="24"/>
        <v>2.0171535622990291</v>
      </c>
      <c r="AK55" s="4">
        <f t="shared" si="25"/>
        <v>2.8062838060151307E-2</v>
      </c>
      <c r="AL55" s="4">
        <f t="shared" si="26"/>
        <v>-0.21217069513450326</v>
      </c>
      <c r="AM55" s="4">
        <f t="shared" si="27"/>
        <v>-0.22990495433748492</v>
      </c>
      <c r="AN55" s="4">
        <f t="shared" si="28"/>
        <v>-1.4259708728220915</v>
      </c>
      <c r="AO55" s="4">
        <f t="shared" si="29"/>
        <v>0.19695515526763074</v>
      </c>
      <c r="AP55" s="4">
        <f t="shared" si="30"/>
        <v>-1.2023675473431226</v>
      </c>
      <c r="AQ55" s="4">
        <f t="shared" si="31"/>
        <v>-2.465318165874649</v>
      </c>
      <c r="AR55" s="4">
        <f t="shared" si="32"/>
        <v>-2.3386006172449072</v>
      </c>
      <c r="AS55" s="4">
        <f t="shared" si="33"/>
        <v>-0.37172742159978611</v>
      </c>
      <c r="AT55" s="4">
        <f t="shared" si="34"/>
        <v>1.5339689521469069</v>
      </c>
      <c r="AU55" s="4">
        <f t="shared" si="35"/>
        <v>1.2336231004906892</v>
      </c>
      <c r="AV55" s="4">
        <f t="shared" si="146"/>
        <v>-1.0312452308019289</v>
      </c>
      <c r="AW55" s="4">
        <f t="shared" si="146"/>
        <v>-0.49239482161346615</v>
      </c>
      <c r="AY55" s="2">
        <f t="shared" si="96"/>
        <v>74.971965946609515</v>
      </c>
      <c r="AZ55" s="2">
        <f t="shared" si="147"/>
        <v>68.843331875406008</v>
      </c>
      <c r="BA55" s="2">
        <f t="shared" si="148"/>
        <v>64.938802109275869</v>
      </c>
      <c r="BB55" s="2">
        <f t="shared" si="149"/>
        <v>64.299320909447104</v>
      </c>
      <c r="BC55" s="2">
        <f t="shared" si="150"/>
        <v>64.361877948347342</v>
      </c>
      <c r="BD55" s="2">
        <f t="shared" si="151"/>
        <v>66.671040430512988</v>
      </c>
      <c r="BE55" s="2">
        <f t="shared" si="152"/>
        <v>66.582777903637648</v>
      </c>
      <c r="BF55" s="2">
        <f t="shared" si="153"/>
        <v>65.086535220351706</v>
      </c>
      <c r="BG55" s="2">
        <f t="shared" si="154"/>
        <v>67.052915803164197</v>
      </c>
      <c r="BH55" s="2">
        <f t="shared" si="155"/>
        <v>69.84497862528886</v>
      </c>
      <c r="BI55" s="2">
        <f t="shared" si="156"/>
        <v>68.716029215938832</v>
      </c>
      <c r="BJ55" s="2">
        <f t="shared" si="157"/>
        <v>64.444037725048702</v>
      </c>
      <c r="BK55" s="2">
        <f t="shared" si="158"/>
        <v>61.915764062096109</v>
      </c>
      <c r="BL55" s="2">
        <f t="shared" si="159"/>
        <v>60.047870798922531</v>
      </c>
      <c r="BM55" s="2">
        <f t="shared" si="160"/>
        <v>57.11939250733603</v>
      </c>
      <c r="BO55" s="2">
        <f t="shared" si="38"/>
        <v>78.942999999999998</v>
      </c>
      <c r="BP55" s="2">
        <f t="shared" si="39"/>
        <v>70.948999999999998</v>
      </c>
      <c r="BQ55" s="2">
        <f t="shared" si="40"/>
        <v>64.983000000000004</v>
      </c>
      <c r="BR55" s="2">
        <f t="shared" si="41"/>
        <v>64.102000000000004</v>
      </c>
      <c r="BS55" s="2">
        <f t="shared" si="42"/>
        <v>64.135999999999996</v>
      </c>
      <c r="BT55" s="2">
        <f t="shared" si="43"/>
        <v>65.25</v>
      </c>
      <c r="BU55" s="2">
        <f t="shared" si="44"/>
        <v>66.787000000000006</v>
      </c>
      <c r="BV55" s="2">
        <f t="shared" si="45"/>
        <v>63.884999999999998</v>
      </c>
      <c r="BW55" s="2">
        <f t="shared" si="46"/>
        <v>64.59</v>
      </c>
      <c r="BX55" s="2">
        <f t="shared" si="47"/>
        <v>67.507999999999996</v>
      </c>
      <c r="BY55" s="2">
        <f t="shared" si="48"/>
        <v>68.344999999999999</v>
      </c>
      <c r="BZ55" s="2">
        <f t="shared" si="49"/>
        <v>65.983000000000004</v>
      </c>
      <c r="CA55" s="2">
        <f t="shared" si="50"/>
        <v>63.152999999999999</v>
      </c>
      <c r="CB55" s="2">
        <f t="shared" si="51"/>
        <v>59.017000000000003</v>
      </c>
      <c r="CC55" s="2">
        <f t="shared" si="52"/>
        <v>56.627000000000002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79.35843693693694</v>
      </c>
      <c r="DL55" s="2">
        <f t="shared" si="161"/>
        <v>70.059362550607275</v>
      </c>
      <c r="DM55" s="2">
        <f t="shared" si="161"/>
        <v>66.024476829268281</v>
      </c>
      <c r="DN55" s="2">
        <f t="shared" si="161"/>
        <v>65.068453769559042</v>
      </c>
      <c r="DO55" s="2">
        <f t="shared" si="161"/>
        <v>65.360788795518218</v>
      </c>
      <c r="DP55" s="2">
        <f t="shared" si="161"/>
        <v>66.481051394251395</v>
      </c>
      <c r="DQ55" s="2">
        <f t="shared" si="161"/>
        <v>67.026387344487361</v>
      </c>
      <c r="DR55" s="2">
        <f t="shared" si="161"/>
        <v>64.553748885918026</v>
      </c>
      <c r="DS55" s="2">
        <f t="shared" si="161"/>
        <v>66.50023101604279</v>
      </c>
      <c r="DT55" s="2">
        <f t="shared" si="161"/>
        <v>69.418029411764692</v>
      </c>
      <c r="DU55" s="2">
        <f t="shared" si="161"/>
        <v>68.964455462184873</v>
      </c>
      <c r="DV55" s="2">
        <f t="shared" si="161"/>
        <v>66.213293007293018</v>
      </c>
      <c r="DW55" s="2">
        <f t="shared" si="161"/>
        <v>62.927675630252089</v>
      </c>
      <c r="DX55" s="2">
        <f t="shared" si="161"/>
        <v>59.760082776292307</v>
      </c>
      <c r="DY55" s="2">
        <f t="shared" si="161"/>
        <v>56.977482758620688</v>
      </c>
      <c r="EA55" s="2">
        <f t="shared" si="71"/>
        <v>65.802163472359851</v>
      </c>
      <c r="EB55" s="2">
        <f t="shared" si="72"/>
        <v>65.300389559101987</v>
      </c>
      <c r="EC55" s="2">
        <f t="shared" si="73"/>
        <v>61.008239886295364</v>
      </c>
      <c r="ED55" s="2">
        <f t="shared" si="74"/>
        <v>61.762290531440996</v>
      </c>
      <c r="EE55" s="2">
        <f t="shared" si="75"/>
        <v>60.611815884629429</v>
      </c>
      <c r="EF55" s="2">
        <f t="shared" si="76"/>
        <v>67.357992377343862</v>
      </c>
      <c r="EG55" s="2">
        <f t="shared" si="77"/>
        <v>65.043784584220518</v>
      </c>
      <c r="EH55" s="2">
        <f t="shared" si="78"/>
        <v>67.218730728849977</v>
      </c>
      <c r="EI55" s="2">
        <f t="shared" si="79"/>
        <v>69.151153177884339</v>
      </c>
      <c r="EJ55" s="2">
        <f t="shared" si="80"/>
        <v>71.584117939609257</v>
      </c>
      <c r="EK55" s="2">
        <f t="shared" si="81"/>
        <v>67.657375309967534</v>
      </c>
      <c r="EL55" s="2">
        <f t="shared" si="82"/>
        <v>57.933989449250902</v>
      </c>
      <c r="EM55" s="2">
        <f t="shared" si="83"/>
        <v>58.102392370249184</v>
      </c>
      <c r="EN55" s="2">
        <f t="shared" si="84"/>
        <v>61.329798068430094</v>
      </c>
      <c r="EO55" s="2">
        <f t="shared" si="85"/>
        <v>57.93371056691889</v>
      </c>
      <c r="EQ55" s="2">
        <f t="shared" si="86"/>
        <v>65.802163472359851</v>
      </c>
      <c r="ER55" s="2">
        <f t="shared" si="162"/>
        <v>62.927152500819275</v>
      </c>
      <c r="ES55" s="2">
        <f t="shared" si="162"/>
        <v>61.695839315078423</v>
      </c>
      <c r="ET55" s="2">
        <f t="shared" si="162"/>
        <v>58.647766758860953</v>
      </c>
      <c r="EU55" s="2">
        <f t="shared" si="162"/>
        <v>59.45814686547444</v>
      </c>
      <c r="EV55" s="2">
        <f t="shared" si="162"/>
        <v>66.176729800893355</v>
      </c>
      <c r="EW55" s="2">
        <f t="shared" si="162"/>
        <v>65.827371038980445</v>
      </c>
      <c r="EX55" s="2">
        <f t="shared" si="162"/>
        <v>64.851954413884613</v>
      </c>
      <c r="EY55" s="2">
        <f t="shared" si="162"/>
        <v>66.267573944281764</v>
      </c>
      <c r="EZ55" s="2">
        <f t="shared" si="162"/>
        <v>70.218973881812289</v>
      </c>
      <c r="FA55" s="2">
        <f t="shared" si="162"/>
        <v>64.768442289701596</v>
      </c>
      <c r="FB55" s="2">
        <f t="shared" si="162"/>
        <v>62.158138698890397</v>
      </c>
      <c r="FC55" s="2">
        <f t="shared" si="162"/>
        <v>60.499431993695929</v>
      </c>
      <c r="FD55" s="2">
        <f t="shared" si="162"/>
        <v>61.36695861303771</v>
      </c>
      <c r="FE55" s="2">
        <f t="shared" si="162"/>
        <v>60.39921063985129</v>
      </c>
      <c r="FG55" s="2">
        <f t="shared" si="88"/>
        <v>0.32357498554373315</v>
      </c>
      <c r="FH55" s="2">
        <f t="shared" si="163"/>
        <v>0.25551786970445656</v>
      </c>
      <c r="FI55" s="2">
        <f t="shared" si="163"/>
        <v>0.21643408959780167</v>
      </c>
      <c r="FJ55" s="2">
        <f t="shared" si="163"/>
        <v>0.23262132314408759</v>
      </c>
      <c r="FK55" s="2">
        <f t="shared" si="163"/>
        <v>0.21033907247616881</v>
      </c>
      <c r="FL55" s="2">
        <f t="shared" si="163"/>
        <v>0.21667025497339759</v>
      </c>
      <c r="FM55" s="2">
        <f t="shared" si="163"/>
        <v>0.22375733549428742</v>
      </c>
      <c r="FN55" s="2">
        <f t="shared" si="163"/>
        <v>0.19993661688112699</v>
      </c>
      <c r="FO55" s="2">
        <f t="shared" si="163"/>
        <v>0.20850822750145451</v>
      </c>
      <c r="FP55" s="2">
        <f t="shared" si="163"/>
        <v>0.19711835233708186</v>
      </c>
      <c r="FQ55" s="2">
        <f t="shared" si="163"/>
        <v>0.1900152013992305</v>
      </c>
      <c r="FR55" s="2">
        <f t="shared" si="163"/>
        <v>0.21370719558909437</v>
      </c>
      <c r="FS55" s="2">
        <f t="shared" si="163"/>
        <v>0.20971919953148527</v>
      </c>
      <c r="FT55" s="2">
        <f t="shared" si="163"/>
        <v>0.18333740001143789</v>
      </c>
      <c r="FU55" s="2">
        <f t="shared" si="163"/>
        <v>0.14838213152993854</v>
      </c>
      <c r="FW55" s="2">
        <f t="shared" si="112"/>
        <v>1.2943689736394442E-8</v>
      </c>
      <c r="FX55" s="2">
        <f t="shared" si="164"/>
        <v>1.1812739355934593E-5</v>
      </c>
      <c r="FY55" s="2">
        <f t="shared" si="165"/>
        <v>1.4479312186917058E-5</v>
      </c>
      <c r="FZ55" s="2">
        <f t="shared" si="166"/>
        <v>1.5666321447448743E-5</v>
      </c>
      <c r="GA55" s="2">
        <f t="shared" si="167"/>
        <v>1.4120063739297864E-5</v>
      </c>
      <c r="GB55" s="2">
        <f t="shared" si="168"/>
        <v>1.5229587414004195E-5</v>
      </c>
      <c r="GC55" s="2">
        <f t="shared" si="169"/>
        <v>1.5914174034677346E-5</v>
      </c>
      <c r="GD55" s="2">
        <f t="shared" si="170"/>
        <v>1.7373543713784659E-5</v>
      </c>
      <c r="GE55" s="2">
        <f t="shared" si="171"/>
        <v>1.8828713934243213E-5</v>
      </c>
      <c r="GF55" s="2">
        <f t="shared" si="172"/>
        <v>1.9476406647809611E-5</v>
      </c>
      <c r="GG55" s="2">
        <f t="shared" si="173"/>
        <v>2.1166249647654288E-5</v>
      </c>
      <c r="GH55" s="2">
        <f t="shared" si="174"/>
        <v>2.1652306834349319E-5</v>
      </c>
      <c r="GI55" s="2">
        <f t="shared" si="175"/>
        <v>1.7928216157684076E-5</v>
      </c>
      <c r="GJ55" s="2">
        <f t="shared" si="176"/>
        <v>1.3514642696905152E-5</v>
      </c>
      <c r="GK55" s="2">
        <f t="shared" si="177"/>
        <v>9.1779724959914596E-6</v>
      </c>
      <c r="GM55" s="86">
        <f t="shared" si="113"/>
        <v>3.1029134094843661E-4</v>
      </c>
      <c r="GN55" s="86">
        <f t="shared" si="178"/>
        <v>8.1074173181046032E-5</v>
      </c>
      <c r="GO55" s="86">
        <f t="shared" si="179"/>
        <v>1.2459947519500434E-5</v>
      </c>
      <c r="GP55" s="86">
        <f t="shared" si="180"/>
        <v>1.1995464785038537E-5</v>
      </c>
      <c r="GQ55" s="86">
        <f t="shared" si="181"/>
        <v>2.9525849811152845E-6</v>
      </c>
      <c r="GR55" s="86">
        <f t="shared" si="182"/>
        <v>3.7345494439267573E-6</v>
      </c>
      <c r="GS55" s="86">
        <f t="shared" si="183"/>
        <v>5.6725314995670211E-6</v>
      </c>
      <c r="GT55" s="86">
        <f t="shared" si="184"/>
        <v>5.8385474762557692E-7</v>
      </c>
      <c r="GU55" s="86">
        <f t="shared" si="185"/>
        <v>1.8303853600229168E-6</v>
      </c>
      <c r="GV55" s="86">
        <f t="shared" si="186"/>
        <v>1.242114047009301E-6</v>
      </c>
      <c r="GW55" s="86">
        <f t="shared" si="187"/>
        <v>5.0704803213842375E-7</v>
      </c>
      <c r="GX55" s="86">
        <f t="shared" si="188"/>
        <v>3.7660024907189933E-6</v>
      </c>
      <c r="GY55" s="86">
        <f t="shared" si="189"/>
        <v>2.5881964011029505E-6</v>
      </c>
      <c r="GZ55" s="86">
        <f t="shared" si="190"/>
        <v>2.5058932471054656E-7</v>
      </c>
      <c r="HA55" s="86">
        <f t="shared" si="191"/>
        <v>1.5957502963434852E-9</v>
      </c>
      <c r="HC55" s="86">
        <f t="shared" si="145"/>
        <v>1.2522020856652659E-13</v>
      </c>
      <c r="HD55" s="86">
        <f t="shared" si="192"/>
        <v>1.9169397221141325E-16</v>
      </c>
      <c r="HE55" s="86">
        <f t="shared" si="193"/>
        <v>5.5814529355875254E-18</v>
      </c>
      <c r="HF55" s="86">
        <f t="shared" si="194"/>
        <v>4.913592370197811E-18</v>
      </c>
      <c r="HG55" s="86">
        <f t="shared" si="195"/>
        <v>1.1306648274053897E-20</v>
      </c>
      <c r="HH55" s="86">
        <f t="shared" si="196"/>
        <v>5.4838486011025058E-20</v>
      </c>
      <c r="HI55" s="86">
        <f t="shared" si="197"/>
        <v>6.3850434084600273E-18</v>
      </c>
      <c r="HJ55" s="86">
        <f t="shared" si="198"/>
        <v>2.0066643349288057E-21</v>
      </c>
      <c r="HK55" s="86">
        <f t="shared" si="199"/>
        <v>1.2837815202211218E-20</v>
      </c>
      <c r="HL55" s="86">
        <f t="shared" si="200"/>
        <v>6.5093587801652666E-17</v>
      </c>
      <c r="HM55" s="86">
        <f t="shared" si="201"/>
        <v>8.3223188735113378E-20</v>
      </c>
      <c r="HN55" s="86">
        <f t="shared" si="202"/>
        <v>7.08230228645844E-19</v>
      </c>
      <c r="HO55" s="86">
        <f t="shared" si="203"/>
        <v>8.2022091493385531E-19</v>
      </c>
      <c r="HP55" s="86">
        <f t="shared" si="204"/>
        <v>4.2959486048220844E-20</v>
      </c>
      <c r="HQ55" s="86">
        <f t="shared" si="205"/>
        <v>5.5712507042757588E-28</v>
      </c>
      <c r="HS55" s="86">
        <f t="shared" si="114"/>
        <v>7.3181668847087091E-124</v>
      </c>
      <c r="HT55" s="86">
        <f t="shared" si="206"/>
        <v>5.3751326709379123E-86</v>
      </c>
      <c r="HU55" s="86">
        <f t="shared" si="207"/>
        <v>6.5251395823458028E-90</v>
      </c>
      <c r="HV55" s="86">
        <f t="shared" si="208"/>
        <v>2.0895902126988699E-96</v>
      </c>
      <c r="HW55" s="86">
        <f t="shared" si="209"/>
        <v>1.0711203668887304E-110</v>
      </c>
      <c r="HX55" s="86">
        <f t="shared" si="210"/>
        <v>2.7306424549978514E-108</v>
      </c>
      <c r="HY55" s="86">
        <f t="shared" si="211"/>
        <v>8.5096271271690399E-96</v>
      </c>
      <c r="HZ55" s="86">
        <f t="shared" si="212"/>
        <v>1.3885613600240109E-114</v>
      </c>
      <c r="IA55" s="86">
        <f t="shared" si="213"/>
        <v>3.7753792763270376E-109</v>
      </c>
      <c r="IB55" s="86">
        <f t="shared" si="214"/>
        <v>4.7101124837299295E-87</v>
      </c>
      <c r="IC55" s="86">
        <f t="shared" si="215"/>
        <v>1.5843020749203204E-102</v>
      </c>
      <c r="ID55" s="86">
        <f t="shared" si="216"/>
        <v>5.9882563445207088E-99</v>
      </c>
      <c r="IE55" s="86">
        <f t="shared" si="217"/>
        <v>7.743622094066675E-100</v>
      </c>
      <c r="IF55" s="86">
        <f t="shared" si="218"/>
        <v>1.5388643194495327E-66</v>
      </c>
      <c r="IG55" s="86">
        <f t="shared" si="219"/>
        <v>6.1267763838766868E-54</v>
      </c>
      <c r="II55" s="86">
        <f t="shared" si="115"/>
        <v>0</v>
      </c>
      <c r="IJ55" s="86">
        <f t="shared" si="116"/>
        <v>8.8717341938438073E-193</v>
      </c>
      <c r="IK55" s="86">
        <f t="shared" si="117"/>
        <v>2.026225195453811E-196</v>
      </c>
      <c r="IL55" s="86">
        <f t="shared" si="118"/>
        <v>4.4118490018435727E-218</v>
      </c>
      <c r="IM55" s="86">
        <f t="shared" si="119"/>
        <v>5.0127334557849582E-244</v>
      </c>
      <c r="IN55" s="86">
        <f t="shared" si="120"/>
        <v>7.0316309812787229E-240</v>
      </c>
      <c r="IO55" s="86">
        <f t="shared" si="121"/>
        <v>1.6881120844268902E-211</v>
      </c>
      <c r="IP55" s="86">
        <f t="shared" si="122"/>
        <v>4.1864200036087519E-254</v>
      </c>
      <c r="IQ55" s="86">
        <f t="shared" si="123"/>
        <v>1.4096240528221311E-243</v>
      </c>
      <c r="IR55" s="86">
        <f t="shared" si="124"/>
        <v>9.9494093791435732E-190</v>
      </c>
      <c r="IS55" s="86">
        <f t="shared" si="125"/>
        <v>2.7104892979487806E-223</v>
      </c>
      <c r="IT55" s="86">
        <f t="shared" si="126"/>
        <v>6.7690733670946939E-218</v>
      </c>
      <c r="IU55" s="86">
        <f t="shared" si="127"/>
        <v>1.1656390025030184E-219</v>
      </c>
      <c r="IV55" s="86">
        <f t="shared" si="128"/>
        <v>4.0862117759128055E-201</v>
      </c>
      <c r="IW55" s="86">
        <f t="shared" si="129"/>
        <v>1.197208744496914E-104</v>
      </c>
      <c r="IY55" s="86">
        <f t="shared" si="130"/>
        <v>3.1029134107365681E-4</v>
      </c>
      <c r="IZ55" s="86">
        <f t="shared" si="131"/>
        <v>8.1074173181237732E-5</v>
      </c>
      <c r="JA55" s="86">
        <f t="shared" si="132"/>
        <v>1.2459947519506016E-5</v>
      </c>
      <c r="JB55" s="86">
        <f t="shared" si="133"/>
        <v>1.199546478504345E-5</v>
      </c>
      <c r="JC55" s="86">
        <f t="shared" si="134"/>
        <v>2.952584981115296E-6</v>
      </c>
      <c r="JD55" s="86">
        <f t="shared" si="135"/>
        <v>3.7345494439268119E-6</v>
      </c>
      <c r="JE55" s="86">
        <f t="shared" si="136"/>
        <v>5.6725314995734061E-6</v>
      </c>
      <c r="JF55" s="86">
        <f t="shared" si="137"/>
        <v>5.8385474762557893E-7</v>
      </c>
      <c r="JG55" s="86">
        <f t="shared" si="138"/>
        <v>1.8303853600229297E-6</v>
      </c>
      <c r="JH55" s="86">
        <f t="shared" si="139"/>
        <v>1.2421140470743947E-6</v>
      </c>
      <c r="JI55" s="86">
        <f t="shared" si="140"/>
        <v>5.0704803213850697E-7</v>
      </c>
      <c r="JJ55" s="86">
        <f t="shared" si="141"/>
        <v>3.7660024907197014E-6</v>
      </c>
      <c r="JK55" s="86">
        <f t="shared" si="142"/>
        <v>2.5881964011037709E-6</v>
      </c>
      <c r="JL55" s="86">
        <f t="shared" si="143"/>
        <v>2.505893247105895E-7</v>
      </c>
      <c r="JM55" s="86">
        <f t="shared" si="144"/>
        <v>1.5957502963434852E-9</v>
      </c>
    </row>
    <row r="56" spans="2:273" x14ac:dyDescent="0.25">
      <c r="B56" s="2">
        <v>29</v>
      </c>
      <c r="C56" s="37">
        <v>81.570999999999998</v>
      </c>
      <c r="D56" s="37">
        <v>70.626999999999995</v>
      </c>
      <c r="E56" s="37">
        <v>66.051000000000002</v>
      </c>
      <c r="F56" s="37">
        <v>64.492000000000004</v>
      </c>
      <c r="G56" s="37">
        <v>65.102000000000004</v>
      </c>
      <c r="H56" s="37">
        <v>66.632999999999996</v>
      </c>
      <c r="I56" s="37">
        <v>67.180000000000007</v>
      </c>
      <c r="J56" s="37">
        <v>63.738</v>
      </c>
      <c r="K56" s="37">
        <v>66.343999999999994</v>
      </c>
      <c r="L56" s="37">
        <v>68</v>
      </c>
      <c r="M56" s="37">
        <v>68.655000000000001</v>
      </c>
      <c r="N56" s="37">
        <v>67.034000000000006</v>
      </c>
      <c r="O56" s="37">
        <v>63.491999999999997</v>
      </c>
      <c r="P56" s="37">
        <v>60.524999999999999</v>
      </c>
      <c r="Q56" s="37">
        <v>56.152999999999999</v>
      </c>
      <c r="S56" s="4">
        <f t="shared" si="8"/>
        <v>75.360358710210406</v>
      </c>
      <c r="T56" s="4">
        <f t="shared" si="9"/>
        <v>69.052194528903669</v>
      </c>
      <c r="U56" s="4">
        <f t="shared" si="10"/>
        <v>65.073064839814933</v>
      </c>
      <c r="V56" s="4">
        <f t="shared" si="11"/>
        <v>64.417499356256442</v>
      </c>
      <c r="W56" s="4">
        <f t="shared" si="12"/>
        <v>64.486407299253614</v>
      </c>
      <c r="X56" s="4">
        <f t="shared" si="13"/>
        <v>66.880402109424196</v>
      </c>
      <c r="Y56" s="4">
        <f t="shared" si="14"/>
        <v>66.774707534453526</v>
      </c>
      <c r="Z56" s="4">
        <f t="shared" si="15"/>
        <v>65.292018783581298</v>
      </c>
      <c r="AA56" s="4">
        <f t="shared" si="16"/>
        <v>67.19982738045141</v>
      </c>
      <c r="AB56" s="4">
        <f t="shared" si="17"/>
        <v>70.030594624773727</v>
      </c>
      <c r="AC56" s="4">
        <f t="shared" si="18"/>
        <v>68.854807042372158</v>
      </c>
      <c r="AD56" s="4">
        <f t="shared" si="19"/>
        <v>64.448588077415451</v>
      </c>
      <c r="AE56" s="4">
        <f t="shared" si="20"/>
        <v>61.98987349594595</v>
      </c>
      <c r="AF56" s="4">
        <f t="shared" si="21"/>
        <v>60.206316492112805</v>
      </c>
      <c r="AG56" s="4">
        <f t="shared" si="22"/>
        <v>57.23850890490634</v>
      </c>
      <c r="AI56" s="4">
        <f t="shared" si="23"/>
        <v>6.2106412897895922</v>
      </c>
      <c r="AJ56" s="4">
        <f t="shared" si="24"/>
        <v>1.574805471096326</v>
      </c>
      <c r="AK56" s="4">
        <f t="shared" si="25"/>
        <v>0.97793516018506921</v>
      </c>
      <c r="AL56" s="4">
        <f t="shared" si="26"/>
        <v>7.4500643743562023E-2</v>
      </c>
      <c r="AM56" s="4">
        <f t="shared" si="27"/>
        <v>0.61559270074639016</v>
      </c>
      <c r="AN56" s="4">
        <f t="shared" si="28"/>
        <v>-0.24740210942420049</v>
      </c>
      <c r="AO56" s="4">
        <f t="shared" si="29"/>
        <v>0.40529246554648068</v>
      </c>
      <c r="AP56" s="4">
        <f t="shared" si="30"/>
        <v>-1.5540187835812986</v>
      </c>
      <c r="AQ56" s="4">
        <f t="shared" si="31"/>
        <v>-0.85582738045141582</v>
      </c>
      <c r="AR56" s="4">
        <f t="shared" si="32"/>
        <v>-2.0305946247737268</v>
      </c>
      <c r="AS56" s="4">
        <f t="shared" si="33"/>
        <v>-0.19980704237215718</v>
      </c>
      <c r="AT56" s="4">
        <f t="shared" si="34"/>
        <v>2.5854119225845551</v>
      </c>
      <c r="AU56" s="4">
        <f t="shared" si="35"/>
        <v>1.502126504054047</v>
      </c>
      <c r="AV56" s="4">
        <f t="shared" si="146"/>
        <v>0.31868350788719368</v>
      </c>
      <c r="AW56" s="4">
        <f t="shared" si="146"/>
        <v>-1.0855089049063409</v>
      </c>
      <c r="AY56" s="2">
        <f t="shared" si="96"/>
        <v>74.816386335643557</v>
      </c>
      <c r="AZ56" s="2">
        <f t="shared" si="147"/>
        <v>68.908933519512388</v>
      </c>
      <c r="BA56" s="2">
        <f t="shared" si="148"/>
        <v>65.044368320916902</v>
      </c>
      <c r="BB56" s="2">
        <f t="shared" si="149"/>
        <v>64.38978965473629</v>
      </c>
      <c r="BC56" s="2">
        <f t="shared" si="150"/>
        <v>64.47832988669964</v>
      </c>
      <c r="BD56" s="2">
        <f t="shared" si="151"/>
        <v>66.870542230942817</v>
      </c>
      <c r="BE56" s="2">
        <f t="shared" si="152"/>
        <v>66.76045613226178</v>
      </c>
      <c r="BF56" s="2">
        <f t="shared" si="153"/>
        <v>65.290138888299779</v>
      </c>
      <c r="BG56" s="2">
        <f t="shared" si="154"/>
        <v>67.194812482703114</v>
      </c>
      <c r="BH56" s="2">
        <f t="shared" si="155"/>
        <v>70.027211859568823</v>
      </c>
      <c r="BI56" s="2">
        <f t="shared" si="156"/>
        <v>68.853264789943026</v>
      </c>
      <c r="BJ56" s="2">
        <f t="shared" si="157"/>
        <v>64.438701720610453</v>
      </c>
      <c r="BK56" s="2">
        <f t="shared" si="158"/>
        <v>61.98254917485017</v>
      </c>
      <c r="BL56" s="2">
        <f t="shared" si="159"/>
        <v>60.205456524159416</v>
      </c>
      <c r="BM56" s="2">
        <f t="shared" si="160"/>
        <v>57.238501904694076</v>
      </c>
      <c r="BO56" s="2">
        <f t="shared" si="38"/>
        <v>81.570999999999998</v>
      </c>
      <c r="BP56" s="2">
        <f t="shared" si="39"/>
        <v>70.626999999999995</v>
      </c>
      <c r="BQ56" s="2">
        <f t="shared" si="40"/>
        <v>66.051000000000002</v>
      </c>
      <c r="BR56" s="2">
        <f t="shared" si="41"/>
        <v>64.492000000000004</v>
      </c>
      <c r="BS56" s="2">
        <f t="shared" si="42"/>
        <v>65.102000000000004</v>
      </c>
      <c r="BT56" s="2">
        <f t="shared" si="43"/>
        <v>66.632999999999996</v>
      </c>
      <c r="BU56" s="2">
        <f t="shared" si="44"/>
        <v>67.180000000000007</v>
      </c>
      <c r="BV56" s="2">
        <f t="shared" si="45"/>
        <v>63.738</v>
      </c>
      <c r="BW56" s="2">
        <f t="shared" si="46"/>
        <v>66.343999999999994</v>
      </c>
      <c r="BX56" s="2">
        <f t="shared" si="47"/>
        <v>68</v>
      </c>
      <c r="BY56" s="2">
        <f t="shared" si="48"/>
        <v>68.655000000000001</v>
      </c>
      <c r="BZ56" s="2">
        <f t="shared" si="49"/>
        <v>67.034000000000006</v>
      </c>
      <c r="CA56" s="2">
        <f t="shared" si="50"/>
        <v>63.491999999999997</v>
      </c>
      <c r="CB56" s="2">
        <f t="shared" si="51"/>
        <v>60.524999999999999</v>
      </c>
      <c r="CC56" s="2">
        <f t="shared" si="52"/>
        <v>56.152999999999999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79.576176962676968</v>
      </c>
      <c r="DL56" s="2">
        <f t="shared" si="161"/>
        <v>70.301172064777319</v>
      </c>
      <c r="DM56" s="2">
        <f t="shared" si="161"/>
        <v>66.286823693379773</v>
      </c>
      <c r="DN56" s="2">
        <f t="shared" si="161"/>
        <v>65.295280665280686</v>
      </c>
      <c r="DO56" s="2">
        <f t="shared" si="161"/>
        <v>65.633071708683474</v>
      </c>
      <c r="DP56" s="2">
        <f t="shared" si="161"/>
        <v>66.764186271986276</v>
      </c>
      <c r="DQ56" s="2">
        <f t="shared" si="161"/>
        <v>67.33877589017591</v>
      </c>
      <c r="DR56" s="2">
        <f t="shared" si="161"/>
        <v>64.803562722816423</v>
      </c>
      <c r="DS56" s="2">
        <f t="shared" si="161"/>
        <v>66.677717188693663</v>
      </c>
      <c r="DT56" s="2">
        <f t="shared" si="161"/>
        <v>69.652934453781498</v>
      </c>
      <c r="DU56" s="2">
        <f t="shared" si="161"/>
        <v>69.195974789915965</v>
      </c>
      <c r="DV56" s="2">
        <f t="shared" si="161"/>
        <v>66.382179107679121</v>
      </c>
      <c r="DW56" s="2">
        <f t="shared" si="161"/>
        <v>63.127873109243687</v>
      </c>
      <c r="DX56" s="2">
        <f t="shared" si="161"/>
        <v>59.953680704099796</v>
      </c>
      <c r="DY56" s="2">
        <f t="shared" si="161"/>
        <v>57.115913793103445</v>
      </c>
      <c r="EA56" s="2">
        <f t="shared" si="71"/>
        <v>65.741680234491781</v>
      </c>
      <c r="EB56" s="2">
        <f t="shared" si="72"/>
        <v>65.209513740870989</v>
      </c>
      <c r="EC56" s="2">
        <f t="shared" si="73"/>
        <v>60.941991309988282</v>
      </c>
      <c r="ED56" s="2">
        <f t="shared" si="74"/>
        <v>61.665767706067193</v>
      </c>
      <c r="EE56" s="2">
        <f t="shared" si="75"/>
        <v>60.52469086543806</v>
      </c>
      <c r="EF56" s="2">
        <f t="shared" si="76"/>
        <v>67.221302802929728</v>
      </c>
      <c r="EG56" s="2">
        <f t="shared" si="77"/>
        <v>64.93066474278406</v>
      </c>
      <c r="EH56" s="2">
        <f t="shared" si="78"/>
        <v>67.06609999058</v>
      </c>
      <c r="EI56" s="2">
        <f t="shared" si="79"/>
        <v>68.985242467339177</v>
      </c>
      <c r="EJ56" s="2">
        <f t="shared" si="80"/>
        <v>71.417678134056288</v>
      </c>
      <c r="EK56" s="2">
        <f t="shared" si="81"/>
        <v>67.521247424393479</v>
      </c>
      <c r="EL56" s="2">
        <f t="shared" si="82"/>
        <v>57.91681356826335</v>
      </c>
      <c r="EM56" s="2">
        <f t="shared" si="83"/>
        <v>58.046193422955639</v>
      </c>
      <c r="EN56" s="2">
        <f t="shared" si="84"/>
        <v>61.228288898702978</v>
      </c>
      <c r="EO56" s="2">
        <f t="shared" si="85"/>
        <v>57.88001924108287</v>
      </c>
      <c r="EQ56" s="2">
        <f t="shared" si="86"/>
        <v>65.741680234491781</v>
      </c>
      <c r="ER56" s="2">
        <f t="shared" si="162"/>
        <v>62.864751315766782</v>
      </c>
      <c r="ES56" s="2">
        <f t="shared" si="162"/>
        <v>61.620217048788447</v>
      </c>
      <c r="ET56" s="2">
        <f t="shared" si="162"/>
        <v>58.591709292603895</v>
      </c>
      <c r="EU56" s="2">
        <f t="shared" si="162"/>
        <v>59.384820787571762</v>
      </c>
      <c r="EV56" s="2">
        <f t="shared" si="162"/>
        <v>66.055198763079957</v>
      </c>
      <c r="EW56" s="2">
        <f t="shared" si="162"/>
        <v>65.703183576254787</v>
      </c>
      <c r="EX56" s="2">
        <f t="shared" si="162"/>
        <v>64.731772887496874</v>
      </c>
      <c r="EY56" s="2">
        <f t="shared" si="162"/>
        <v>66.1414240421594</v>
      </c>
      <c r="EZ56" s="2">
        <f t="shared" si="162"/>
        <v>70.070151902109416</v>
      </c>
      <c r="FA56" s="2">
        <f t="shared" si="162"/>
        <v>64.670722640348586</v>
      </c>
      <c r="FB56" s="2">
        <f t="shared" si="162"/>
        <v>62.084436091747556</v>
      </c>
      <c r="FC56" s="2">
        <f t="shared" si="162"/>
        <v>60.411959675398741</v>
      </c>
      <c r="FD56" s="2">
        <f t="shared" si="162"/>
        <v>61.264463902126671</v>
      </c>
      <c r="FE56" s="2">
        <f t="shared" si="162"/>
        <v>60.308136646734376</v>
      </c>
      <c r="FG56" s="2">
        <f t="shared" si="88"/>
        <v>0.34405231506081796</v>
      </c>
      <c r="FH56" s="2">
        <f t="shared" si="163"/>
        <v>0.27342922215261339</v>
      </c>
      <c r="FI56" s="2">
        <f t="shared" si="163"/>
        <v>0.23246119822019473</v>
      </c>
      <c r="FJ56" s="2">
        <f t="shared" si="163"/>
        <v>0.24946548346851402</v>
      </c>
      <c r="FK56" s="2">
        <f t="shared" si="163"/>
        <v>0.22604504432677738</v>
      </c>
      <c r="FL56" s="2">
        <f t="shared" si="163"/>
        <v>0.23270965802838006</v>
      </c>
      <c r="FM56" s="2">
        <f t="shared" si="163"/>
        <v>0.24016052524063533</v>
      </c>
      <c r="FN56" s="2">
        <f t="shared" si="163"/>
        <v>0.2150774003155074</v>
      </c>
      <c r="FO56" s="2">
        <f t="shared" si="163"/>
        <v>0.2241162903393088</v>
      </c>
      <c r="FP56" s="2">
        <f t="shared" si="163"/>
        <v>0.21210229392128188</v>
      </c>
      <c r="FQ56" s="2">
        <f t="shared" si="163"/>
        <v>0.20459679064105785</v>
      </c>
      <c r="FR56" s="2">
        <f t="shared" si="163"/>
        <v>0.22959154244615554</v>
      </c>
      <c r="FS56" s="2">
        <f t="shared" si="163"/>
        <v>0.22539209690756368</v>
      </c>
      <c r="FT56" s="2">
        <f t="shared" si="163"/>
        <v>0.19753151208871508</v>
      </c>
      <c r="FU56" s="2">
        <f t="shared" si="163"/>
        <v>0.1604015214211712</v>
      </c>
      <c r="FW56" s="2">
        <f t="shared" si="112"/>
        <v>1.4192473555875496E-8</v>
      </c>
      <c r="FX56" s="2">
        <f t="shared" si="164"/>
        <v>1.2952396379024093E-5</v>
      </c>
      <c r="FY56" s="2">
        <f t="shared" si="165"/>
        <v>1.5876227930000031E-5</v>
      </c>
      <c r="FZ56" s="2">
        <f t="shared" si="166"/>
        <v>1.7177753917436857E-5</v>
      </c>
      <c r="GA56" s="2">
        <f t="shared" si="167"/>
        <v>1.548232092706263E-5</v>
      </c>
      <c r="GB56" s="2">
        <f t="shared" si="168"/>
        <v>1.6698885999652932E-5</v>
      </c>
      <c r="GC56" s="2">
        <f t="shared" si="169"/>
        <v>1.7449518047171192E-5</v>
      </c>
      <c r="GD56" s="2">
        <f t="shared" si="170"/>
        <v>1.9049679941438429E-5</v>
      </c>
      <c r="GE56" s="2">
        <f t="shared" si="171"/>
        <v>2.0645236786996386E-5</v>
      </c>
      <c r="GF56" s="2">
        <f t="shared" si="172"/>
        <v>2.1355415100678973E-5</v>
      </c>
      <c r="GG56" s="2">
        <f t="shared" si="173"/>
        <v>2.3208283839567283E-5</v>
      </c>
      <c r="GH56" s="2">
        <f t="shared" si="174"/>
        <v>2.3741232745212414E-5</v>
      </c>
      <c r="GI56" s="2">
        <f t="shared" si="175"/>
        <v>1.965786411078974E-5</v>
      </c>
      <c r="GJ56" s="2">
        <f t="shared" si="176"/>
        <v>1.4818491724459884E-5</v>
      </c>
      <c r="GK56" s="2">
        <f t="shared" si="177"/>
        <v>1.0063437815741618E-5</v>
      </c>
      <c r="GM56" s="86">
        <f t="shared" si="113"/>
        <v>5.2368486445524053E-4</v>
      </c>
      <c r="GN56" s="86">
        <f t="shared" si="178"/>
        <v>1.35042220696701E-4</v>
      </c>
      <c r="GO56" s="86">
        <f t="shared" si="179"/>
        <v>2.2798828246098798E-5</v>
      </c>
      <c r="GP56" s="86">
        <f t="shared" si="180"/>
        <v>2.3082317486767958E-5</v>
      </c>
      <c r="GQ56" s="86">
        <f t="shared" si="181"/>
        <v>6.1048925067239009E-6</v>
      </c>
      <c r="GR56" s="86">
        <f t="shared" si="182"/>
        <v>7.7022272506449073E-6</v>
      </c>
      <c r="GS56" s="86">
        <f t="shared" si="183"/>
        <v>1.1475480560258844E-5</v>
      </c>
      <c r="GT56" s="86">
        <f t="shared" si="184"/>
        <v>1.3607630884870989E-6</v>
      </c>
      <c r="GU56" s="86">
        <f t="shared" si="185"/>
        <v>3.940848635403568E-6</v>
      </c>
      <c r="GV56" s="86">
        <f t="shared" si="186"/>
        <v>2.6691989848661169E-6</v>
      </c>
      <c r="GW56" s="86">
        <f t="shared" si="187"/>
        <v>1.154347628476342E-6</v>
      </c>
      <c r="GX56" s="86">
        <f t="shared" si="188"/>
        <v>7.6865258575954922E-6</v>
      </c>
      <c r="GY56" s="86">
        <f t="shared" si="189"/>
        <v>5.4095703289411059E-6</v>
      </c>
      <c r="GZ56" s="86">
        <f t="shared" si="190"/>
        <v>5.9315668841736776E-7</v>
      </c>
      <c r="HA56" s="86">
        <f t="shared" si="191"/>
        <v>4.9727792537427996E-9</v>
      </c>
      <c r="HC56" s="86">
        <f t="shared" si="145"/>
        <v>3.7983331536106557E-13</v>
      </c>
      <c r="HD56" s="86">
        <f t="shared" si="192"/>
        <v>6.5882951129369026E-16</v>
      </c>
      <c r="HE56" s="86">
        <f t="shared" si="193"/>
        <v>2.1132630267954823E-17</v>
      </c>
      <c r="HF56" s="86">
        <f t="shared" si="194"/>
        <v>2.0230559058420938E-17</v>
      </c>
      <c r="HG56" s="86">
        <f t="shared" si="195"/>
        <v>5.5771871003139681E-20</v>
      </c>
      <c r="HH56" s="86">
        <f t="shared" si="196"/>
        <v>2.6213547663850376E-19</v>
      </c>
      <c r="HI56" s="86">
        <f t="shared" si="197"/>
        <v>2.5657286714427023E-17</v>
      </c>
      <c r="HJ56" s="86">
        <f t="shared" si="198"/>
        <v>1.0885059468763811E-20</v>
      </c>
      <c r="HK56" s="86">
        <f t="shared" si="199"/>
        <v>6.5775871828329479E-20</v>
      </c>
      <c r="HL56" s="86">
        <f t="shared" si="200"/>
        <v>2.3892027900096865E-16</v>
      </c>
      <c r="HM56" s="86">
        <f t="shared" si="201"/>
        <v>3.911575056726664E-19</v>
      </c>
      <c r="HN56" s="86">
        <f t="shared" si="202"/>
        <v>3.151783066890752E-18</v>
      </c>
      <c r="HO56" s="86">
        <f t="shared" si="203"/>
        <v>3.569702298103485E-18</v>
      </c>
      <c r="HP56" s="86">
        <f t="shared" si="204"/>
        <v>1.9903226816015624E-19</v>
      </c>
      <c r="HQ56" s="86">
        <f t="shared" si="205"/>
        <v>4.7743907540485083E-27</v>
      </c>
      <c r="HS56" s="86">
        <f t="shared" si="114"/>
        <v>1.0965407097512574E-121</v>
      </c>
      <c r="HT56" s="86">
        <f t="shared" si="206"/>
        <v>3.5055911172432134E-84</v>
      </c>
      <c r="HU56" s="86">
        <f t="shared" si="207"/>
        <v>5.2762257000794155E-88</v>
      </c>
      <c r="HV56" s="86">
        <f t="shared" si="208"/>
        <v>2.6207391842019957E-94</v>
      </c>
      <c r="HW56" s="86">
        <f t="shared" si="209"/>
        <v>2.4555593256775124E-108</v>
      </c>
      <c r="HX56" s="86">
        <f t="shared" si="210"/>
        <v>5.834274969427449E-106</v>
      </c>
      <c r="HY56" s="86">
        <f t="shared" si="211"/>
        <v>9.8276497426914008E-94</v>
      </c>
      <c r="HZ56" s="86">
        <f t="shared" si="212"/>
        <v>4.3665590436175382E-112</v>
      </c>
      <c r="IA56" s="86">
        <f t="shared" si="213"/>
        <v>9.5458133060595184E-107</v>
      </c>
      <c r="IB56" s="86">
        <f t="shared" si="214"/>
        <v>3.6917212861538019E-85</v>
      </c>
      <c r="IC56" s="86">
        <f t="shared" si="215"/>
        <v>2.8308345127521576E-100</v>
      </c>
      <c r="ID56" s="86">
        <f t="shared" si="216"/>
        <v>9.2578437396362223E-97</v>
      </c>
      <c r="IE56" s="86">
        <f t="shared" si="217"/>
        <v>1.1459481682760659E-97</v>
      </c>
      <c r="IF56" s="86">
        <f t="shared" si="218"/>
        <v>3.7386884344452852E-65</v>
      </c>
      <c r="IG56" s="86">
        <f t="shared" si="219"/>
        <v>7.3784811548515398E-53</v>
      </c>
      <c r="II56" s="86">
        <f t="shared" si="115"/>
        <v>0</v>
      </c>
      <c r="IJ56" s="86">
        <f t="shared" si="116"/>
        <v>1.0751038006940688E-189</v>
      </c>
      <c r="IK56" s="86">
        <f t="shared" si="117"/>
        <v>3.2070224647875572E-193</v>
      </c>
      <c r="IL56" s="86">
        <f t="shared" si="118"/>
        <v>1.6807445305622258E-214</v>
      </c>
      <c r="IM56" s="86">
        <f t="shared" si="119"/>
        <v>4.715662089746113E-240</v>
      </c>
      <c r="IN56" s="86">
        <f t="shared" si="120"/>
        <v>6.0115775039522493E-236</v>
      </c>
      <c r="IO56" s="86">
        <f t="shared" si="121"/>
        <v>5.0601498501494714E-208</v>
      </c>
      <c r="IP56" s="86">
        <f t="shared" si="122"/>
        <v>6.8973853574456423E-250</v>
      </c>
      <c r="IQ56" s="86">
        <f t="shared" si="123"/>
        <v>1.6583063256329074E-239</v>
      </c>
      <c r="IR56" s="86">
        <f t="shared" si="124"/>
        <v>1.4834390808600231E-186</v>
      </c>
      <c r="IS56" s="86">
        <f t="shared" si="125"/>
        <v>1.5934338183569276E-219</v>
      </c>
      <c r="IT56" s="86">
        <f t="shared" si="126"/>
        <v>3.2784309640831035E-214</v>
      </c>
      <c r="IU56" s="86">
        <f t="shared" si="127"/>
        <v>5.2228263805025207E-216</v>
      </c>
      <c r="IV56" s="86">
        <f t="shared" si="128"/>
        <v>7.3770660964480008E-198</v>
      </c>
      <c r="IW56" s="86">
        <f t="shared" si="129"/>
        <v>5.0443345404326305E-103</v>
      </c>
      <c r="IY56" s="86">
        <f t="shared" si="130"/>
        <v>5.2368486483507384E-4</v>
      </c>
      <c r="IZ56" s="86">
        <f t="shared" si="131"/>
        <v>1.3504222069735984E-4</v>
      </c>
      <c r="JA56" s="86">
        <f t="shared" si="132"/>
        <v>2.279882824611993E-5</v>
      </c>
      <c r="JB56" s="86">
        <f t="shared" si="133"/>
        <v>2.3082317486788189E-5</v>
      </c>
      <c r="JC56" s="86">
        <f t="shared" si="134"/>
        <v>6.1048925067239568E-6</v>
      </c>
      <c r="JD56" s="86">
        <f t="shared" si="135"/>
        <v>7.7022272506451698E-6</v>
      </c>
      <c r="JE56" s="86">
        <f t="shared" si="136"/>
        <v>1.1475480560284501E-5</v>
      </c>
      <c r="JF56" s="86">
        <f t="shared" si="137"/>
        <v>1.3607630884871097E-6</v>
      </c>
      <c r="JG56" s="86">
        <f t="shared" si="138"/>
        <v>3.940848635403634E-6</v>
      </c>
      <c r="JH56" s="86">
        <f t="shared" si="139"/>
        <v>2.6691989851050374E-6</v>
      </c>
      <c r="JI56" s="86">
        <f t="shared" si="140"/>
        <v>1.1543476284767331E-6</v>
      </c>
      <c r="JJ56" s="86">
        <f t="shared" si="141"/>
        <v>7.6865258575986432E-6</v>
      </c>
      <c r="JK56" s="86">
        <f t="shared" si="142"/>
        <v>5.4095703289446753E-6</v>
      </c>
      <c r="JL56" s="86">
        <f t="shared" si="143"/>
        <v>5.9315668841756681E-7</v>
      </c>
      <c r="JM56" s="86">
        <f t="shared" si="144"/>
        <v>4.9727792537427996E-9</v>
      </c>
    </row>
    <row r="57" spans="2:273" x14ac:dyDescent="0.25">
      <c r="B57" s="2">
        <v>30</v>
      </c>
      <c r="C57" s="37">
        <v>80.543000000000006</v>
      </c>
      <c r="D57" s="37">
        <v>69.186000000000007</v>
      </c>
      <c r="E57" s="37">
        <v>67.575999999999993</v>
      </c>
      <c r="F57" s="37">
        <v>65.338999999999999</v>
      </c>
      <c r="G57" s="37">
        <v>65.507999999999996</v>
      </c>
      <c r="H57" s="37">
        <v>66.75</v>
      </c>
      <c r="I57" s="37">
        <v>67.033000000000001</v>
      </c>
      <c r="J57" s="37">
        <v>65.442999999999998</v>
      </c>
      <c r="K57" s="37">
        <v>65.361000000000004</v>
      </c>
      <c r="L57" s="37">
        <v>68.540999999999997</v>
      </c>
      <c r="M57" s="37">
        <v>69.016999999999996</v>
      </c>
      <c r="N57" s="37">
        <v>67.254000000000005</v>
      </c>
      <c r="O57" s="37">
        <v>64.051000000000002</v>
      </c>
      <c r="P57" s="37">
        <v>59.643999999999998</v>
      </c>
      <c r="Q57" s="37">
        <v>56.847000000000001</v>
      </c>
      <c r="S57" s="4">
        <f t="shared" si="8"/>
        <v>75.511191239218121</v>
      </c>
      <c r="T57" s="4">
        <f t="shared" si="9"/>
        <v>69.18680209466622</v>
      </c>
      <c r="U57" s="4">
        <f t="shared" si="10"/>
        <v>65.184942085160458</v>
      </c>
      <c r="V57" s="4">
        <f t="shared" si="11"/>
        <v>64.516853963375624</v>
      </c>
      <c r="W57" s="4">
        <f t="shared" si="12"/>
        <v>64.594884096104437</v>
      </c>
      <c r="X57" s="4">
        <f t="shared" si="13"/>
        <v>67.075872058868327</v>
      </c>
      <c r="Y57" s="4">
        <f t="shared" si="14"/>
        <v>66.949216843639377</v>
      </c>
      <c r="Z57" s="4">
        <f t="shared" si="15"/>
        <v>65.487203298884552</v>
      </c>
      <c r="AA57" s="4">
        <f t="shared" si="16"/>
        <v>67.337800900349094</v>
      </c>
      <c r="AB57" s="4">
        <f t="shared" si="17"/>
        <v>70.205419114900437</v>
      </c>
      <c r="AC57" s="4">
        <f t="shared" si="18"/>
        <v>68.981433763225283</v>
      </c>
      <c r="AD57" s="4">
        <f t="shared" si="19"/>
        <v>64.439578184267774</v>
      </c>
      <c r="AE57" s="4">
        <f t="shared" si="20"/>
        <v>62.051464782501171</v>
      </c>
      <c r="AF57" s="4">
        <f t="shared" si="21"/>
        <v>60.3573837483791</v>
      </c>
      <c r="AG57" s="4">
        <f t="shared" si="22"/>
        <v>57.353457135153505</v>
      </c>
      <c r="AI57" s="4">
        <f t="shared" si="23"/>
        <v>5.0318087607818853</v>
      </c>
      <c r="AJ57" s="4">
        <f t="shared" si="24"/>
        <v>-8.0209466621283809E-4</v>
      </c>
      <c r="AK57" s="4">
        <f t="shared" si="25"/>
        <v>2.3910579148395357</v>
      </c>
      <c r="AL57" s="4">
        <f t="shared" si="26"/>
        <v>0.82214603662437469</v>
      </c>
      <c r="AM57" s="4">
        <f t="shared" si="27"/>
        <v>0.91311590389555874</v>
      </c>
      <c r="AN57" s="4">
        <f t="shared" si="28"/>
        <v>-0.32587205886832749</v>
      </c>
      <c r="AO57" s="4">
        <f t="shared" si="29"/>
        <v>8.3783156360624389E-2</v>
      </c>
      <c r="AP57" s="4">
        <f t="shared" si="30"/>
        <v>-4.4203298884553988E-2</v>
      </c>
      <c r="AQ57" s="4">
        <f t="shared" si="31"/>
        <v>-1.9768009003490903</v>
      </c>
      <c r="AR57" s="4">
        <f t="shared" si="32"/>
        <v>-1.6644191149004399</v>
      </c>
      <c r="AS57" s="4">
        <f t="shared" si="33"/>
        <v>3.5566236774712934E-2</v>
      </c>
      <c r="AT57" s="4">
        <f t="shared" si="34"/>
        <v>2.8144218157322314</v>
      </c>
      <c r="AU57" s="4">
        <f t="shared" si="35"/>
        <v>1.9995352174988312</v>
      </c>
      <c r="AV57" s="4">
        <f t="shared" si="146"/>
        <v>-0.71338374837910123</v>
      </c>
      <c r="AW57" s="4">
        <f t="shared" si="146"/>
        <v>-0.50645713515350366</v>
      </c>
      <c r="AY57" s="2">
        <f t="shared" si="96"/>
        <v>74.640995512648999</v>
      </c>
      <c r="AZ57" s="2">
        <f t="shared" si="147"/>
        <v>68.958478904289834</v>
      </c>
      <c r="BA57" s="2">
        <f t="shared" si="148"/>
        <v>65.134810654202781</v>
      </c>
      <c r="BB57" s="2">
        <f t="shared" si="149"/>
        <v>64.466221864790441</v>
      </c>
      <c r="BC57" s="2">
        <f t="shared" si="150"/>
        <v>64.579049329170502</v>
      </c>
      <c r="BD57" s="2">
        <f t="shared" si="151"/>
        <v>67.056606617601489</v>
      </c>
      <c r="BE57" s="2">
        <f t="shared" si="152"/>
        <v>66.921897403981376</v>
      </c>
      <c r="BF57" s="2">
        <f t="shared" si="153"/>
        <v>65.483072514447642</v>
      </c>
      <c r="BG57" s="2">
        <f t="shared" si="154"/>
        <v>67.327586695203422</v>
      </c>
      <c r="BH57" s="2">
        <f t="shared" si="155"/>
        <v>70.198529576677487</v>
      </c>
      <c r="BI57" s="2">
        <f t="shared" si="156"/>
        <v>68.978113545485186</v>
      </c>
      <c r="BJ57" s="2">
        <f t="shared" si="157"/>
        <v>64.420440458945848</v>
      </c>
      <c r="BK57" s="2">
        <f t="shared" si="158"/>
        <v>62.036958879939242</v>
      </c>
      <c r="BL57" s="2">
        <f t="shared" si="159"/>
        <v>60.355460942765347</v>
      </c>
      <c r="BM57" s="2">
        <f t="shared" si="160"/>
        <v>57.353436683244063</v>
      </c>
      <c r="BO57" s="2">
        <f t="shared" si="38"/>
        <v>80.543000000000006</v>
      </c>
      <c r="BP57" s="2">
        <f t="shared" si="39"/>
        <v>69.186000000000007</v>
      </c>
      <c r="BQ57" s="2">
        <f t="shared" si="40"/>
        <v>67.575999999999993</v>
      </c>
      <c r="BR57" s="2">
        <f t="shared" si="41"/>
        <v>65.338999999999999</v>
      </c>
      <c r="BS57" s="2">
        <f t="shared" si="42"/>
        <v>65.507999999999996</v>
      </c>
      <c r="BT57" s="2">
        <f t="shared" si="43"/>
        <v>66.75</v>
      </c>
      <c r="BU57" s="2">
        <f t="shared" si="44"/>
        <v>67.033000000000001</v>
      </c>
      <c r="BV57" s="2">
        <f t="shared" si="45"/>
        <v>65.442999999999998</v>
      </c>
      <c r="BW57" s="2">
        <f t="shared" si="46"/>
        <v>65.361000000000004</v>
      </c>
      <c r="BX57" s="2">
        <f t="shared" si="47"/>
        <v>68.540999999999997</v>
      </c>
      <c r="BY57" s="2">
        <f t="shared" si="48"/>
        <v>69.016999999999996</v>
      </c>
      <c r="BZ57" s="2">
        <f t="shared" si="49"/>
        <v>67.254000000000005</v>
      </c>
      <c r="CA57" s="2">
        <f t="shared" si="50"/>
        <v>64.051000000000002</v>
      </c>
      <c r="CB57" s="2">
        <f t="shared" si="51"/>
        <v>59.643999999999998</v>
      </c>
      <c r="CC57" s="2">
        <f t="shared" si="52"/>
        <v>56.847000000000001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79.793916988416981</v>
      </c>
      <c r="DL57" s="2">
        <f t="shared" si="161"/>
        <v>70.542981578947362</v>
      </c>
      <c r="DM57" s="2">
        <f t="shared" si="161"/>
        <v>66.54917055749128</v>
      </c>
      <c r="DN57" s="2">
        <f t="shared" si="161"/>
        <v>65.522107561002315</v>
      </c>
      <c r="DO57" s="2">
        <f t="shared" si="161"/>
        <v>65.905354621848744</v>
      </c>
      <c r="DP57" s="2">
        <f t="shared" si="161"/>
        <v>67.047321149721157</v>
      </c>
      <c r="DQ57" s="2">
        <f t="shared" si="161"/>
        <v>67.651164435864459</v>
      </c>
      <c r="DR57" s="2">
        <f t="shared" si="161"/>
        <v>65.05337655971482</v>
      </c>
      <c r="DS57" s="2">
        <f t="shared" si="161"/>
        <v>66.855203361344536</v>
      </c>
      <c r="DT57" s="2">
        <f t="shared" si="161"/>
        <v>69.887839495798303</v>
      </c>
      <c r="DU57" s="2">
        <f t="shared" si="161"/>
        <v>69.427494117647058</v>
      </c>
      <c r="DV57" s="2">
        <f t="shared" si="161"/>
        <v>66.551065208065211</v>
      </c>
      <c r="DW57" s="2">
        <f t="shared" si="161"/>
        <v>63.328070588235285</v>
      </c>
      <c r="DX57" s="2">
        <f t="shared" si="161"/>
        <v>60.147278631907284</v>
      </c>
      <c r="DY57" s="2">
        <f t="shared" si="161"/>
        <v>57.254344827586202</v>
      </c>
      <c r="EA57" s="2">
        <f t="shared" si="71"/>
        <v>65.681196996623711</v>
      </c>
      <c r="EB57" s="2">
        <f t="shared" si="72"/>
        <v>65.118637922639991</v>
      </c>
      <c r="EC57" s="2">
        <f t="shared" si="73"/>
        <v>60.875742733681207</v>
      </c>
      <c r="ED57" s="2">
        <f t="shared" si="74"/>
        <v>61.56924488069339</v>
      </c>
      <c r="EE57" s="2">
        <f t="shared" si="75"/>
        <v>60.437565846246692</v>
      </c>
      <c r="EF57" s="2">
        <f t="shared" si="76"/>
        <v>67.084613228515607</v>
      </c>
      <c r="EG57" s="2">
        <f t="shared" si="77"/>
        <v>64.817544901347617</v>
      </c>
      <c r="EH57" s="2">
        <f t="shared" si="78"/>
        <v>66.913469252310023</v>
      </c>
      <c r="EI57" s="2">
        <f t="shared" si="79"/>
        <v>68.819331756794</v>
      </c>
      <c r="EJ57" s="2">
        <f t="shared" si="80"/>
        <v>71.251238328503334</v>
      </c>
      <c r="EK57" s="2">
        <f t="shared" si="81"/>
        <v>67.385119538819438</v>
      </c>
      <c r="EL57" s="2">
        <f t="shared" si="82"/>
        <v>57.899637687275799</v>
      </c>
      <c r="EM57" s="2">
        <f t="shared" si="83"/>
        <v>57.989994475662087</v>
      </c>
      <c r="EN57" s="2">
        <f t="shared" si="84"/>
        <v>61.126779728975862</v>
      </c>
      <c r="EO57" s="2">
        <f t="shared" si="85"/>
        <v>57.82632791524685</v>
      </c>
      <c r="EQ57" s="2">
        <f t="shared" si="86"/>
        <v>65.681196996623711</v>
      </c>
      <c r="ER57" s="2">
        <f t="shared" si="162"/>
        <v>62.802350130714288</v>
      </c>
      <c r="ES57" s="2">
        <f t="shared" si="162"/>
        <v>61.544594782498471</v>
      </c>
      <c r="ET57" s="2">
        <f t="shared" si="162"/>
        <v>58.535651826346843</v>
      </c>
      <c r="EU57" s="2">
        <f t="shared" si="162"/>
        <v>59.311494709669077</v>
      </c>
      <c r="EV57" s="2">
        <f t="shared" si="162"/>
        <v>65.93366772526656</v>
      </c>
      <c r="EW57" s="2">
        <f t="shared" si="162"/>
        <v>65.578996113529129</v>
      </c>
      <c r="EX57" s="2">
        <f t="shared" si="162"/>
        <v>64.611591361109149</v>
      </c>
      <c r="EY57" s="2">
        <f t="shared" si="162"/>
        <v>66.015274140037022</v>
      </c>
      <c r="EZ57" s="2">
        <f t="shared" si="162"/>
        <v>69.921329922406528</v>
      </c>
      <c r="FA57" s="2">
        <f t="shared" si="162"/>
        <v>64.573002990995562</v>
      </c>
      <c r="FB57" s="2">
        <f t="shared" si="162"/>
        <v>62.010733484604707</v>
      </c>
      <c r="FC57" s="2">
        <f t="shared" si="162"/>
        <v>60.32448735710156</v>
      </c>
      <c r="FD57" s="2">
        <f t="shared" si="162"/>
        <v>61.161969191215633</v>
      </c>
      <c r="FE57" s="2">
        <f t="shared" si="162"/>
        <v>60.217062653617454</v>
      </c>
      <c r="FG57" s="2">
        <f t="shared" si="88"/>
        <v>0.36512603373158925</v>
      </c>
      <c r="FH57" s="2">
        <f t="shared" si="163"/>
        <v>0.29210350212420272</v>
      </c>
      <c r="FI57" s="2">
        <f t="shared" si="163"/>
        <v>0.24929753061627299</v>
      </c>
      <c r="FJ57" s="2">
        <f t="shared" si="163"/>
        <v>0.26710479059694564</v>
      </c>
      <c r="FK57" s="2">
        <f t="shared" si="163"/>
        <v>0.24256353544790726</v>
      </c>
      <c r="FL57" s="2">
        <f t="shared" si="163"/>
        <v>0.24955813455356965</v>
      </c>
      <c r="FM57" s="2">
        <f t="shared" si="163"/>
        <v>0.25736750888159804</v>
      </c>
      <c r="FN57" s="2">
        <f t="shared" si="163"/>
        <v>0.23103366674401826</v>
      </c>
      <c r="FO57" s="2">
        <f t="shared" si="163"/>
        <v>0.24053764021999915</v>
      </c>
      <c r="FP57" s="2">
        <f t="shared" si="163"/>
        <v>0.22790192727196723</v>
      </c>
      <c r="FQ57" s="2">
        <f t="shared" si="163"/>
        <v>0.21999344096297047</v>
      </c>
      <c r="FR57" s="2">
        <f t="shared" si="163"/>
        <v>0.2462867269878474</v>
      </c>
      <c r="FS57" s="2">
        <f t="shared" si="163"/>
        <v>0.24187778510651675</v>
      </c>
      <c r="FT57" s="2">
        <f t="shared" si="163"/>
        <v>0.21253854612123466</v>
      </c>
      <c r="FU57" s="2">
        <f t="shared" si="163"/>
        <v>0.17319651164572836</v>
      </c>
      <c r="FW57" s="2">
        <f t="shared" si="112"/>
        <v>1.5561737782048079E-8</v>
      </c>
      <c r="FX57" s="2">
        <f t="shared" si="164"/>
        <v>1.4202002470243012E-5</v>
      </c>
      <c r="FY57" s="2">
        <f t="shared" si="165"/>
        <v>1.7407911098375887E-5</v>
      </c>
      <c r="FZ57" s="2">
        <f t="shared" si="166"/>
        <v>1.8835001414335807E-5</v>
      </c>
      <c r="GA57" s="2">
        <f t="shared" si="167"/>
        <v>1.6976001965052817E-5</v>
      </c>
      <c r="GB57" s="2">
        <f t="shared" si="168"/>
        <v>1.8309934899759524E-5</v>
      </c>
      <c r="GC57" s="2">
        <f t="shared" si="169"/>
        <v>1.9132983861589677E-5</v>
      </c>
      <c r="GD57" s="2">
        <f t="shared" si="170"/>
        <v>2.0887520310563496E-5</v>
      </c>
      <c r="GE57" s="2">
        <f t="shared" si="171"/>
        <v>2.2637006902420188E-5</v>
      </c>
      <c r="GF57" s="2">
        <f t="shared" si="172"/>
        <v>2.3415698783369617E-5</v>
      </c>
      <c r="GG57" s="2">
        <f t="shared" si="173"/>
        <v>2.5447320221062007E-5</v>
      </c>
      <c r="GH57" s="2">
        <f t="shared" si="174"/>
        <v>2.6031684428818469E-5</v>
      </c>
      <c r="GI57" s="2">
        <f t="shared" si="175"/>
        <v>2.1554378501156453E-5</v>
      </c>
      <c r="GJ57" s="2">
        <f t="shared" si="176"/>
        <v>1.6248129846275212E-5</v>
      </c>
      <c r="GK57" s="2">
        <f t="shared" si="177"/>
        <v>1.1034329429947374E-5</v>
      </c>
      <c r="GM57" s="86">
        <f t="shared" si="113"/>
        <v>8.6806615068389485E-4</v>
      </c>
      <c r="GN57" s="86">
        <f t="shared" si="178"/>
        <v>2.2166682842366005E-4</v>
      </c>
      <c r="GO57" s="86">
        <f t="shared" si="179"/>
        <v>4.1007495316580993E-5</v>
      </c>
      <c r="GP57" s="86">
        <f t="shared" si="180"/>
        <v>4.3532556144838247E-5</v>
      </c>
      <c r="GQ57" s="86">
        <f t="shared" si="181"/>
        <v>1.2347706783780808E-5</v>
      </c>
      <c r="GR57" s="86">
        <f t="shared" si="182"/>
        <v>1.553499842343688E-5</v>
      </c>
      <c r="GS57" s="86">
        <f t="shared" si="183"/>
        <v>2.2712920452655243E-5</v>
      </c>
      <c r="GT57" s="86">
        <f t="shared" si="184"/>
        <v>3.088394609600428E-6</v>
      </c>
      <c r="GU57" s="86">
        <f t="shared" si="185"/>
        <v>8.2861784594175248E-6</v>
      </c>
      <c r="GV57" s="86">
        <f t="shared" si="186"/>
        <v>5.6062083962916641E-6</v>
      </c>
      <c r="GW57" s="86">
        <f t="shared" si="187"/>
        <v>2.5635704140883603E-6</v>
      </c>
      <c r="GX57" s="86">
        <f t="shared" si="188"/>
        <v>1.5352205426390977E-5</v>
      </c>
      <c r="GY57" s="86">
        <f t="shared" si="189"/>
        <v>1.1055384100336167E-5</v>
      </c>
      <c r="GZ57" s="86">
        <f t="shared" si="190"/>
        <v>1.3680502375199407E-6</v>
      </c>
      <c r="HA57" s="86">
        <f t="shared" si="191"/>
        <v>1.4980918429605602E-8</v>
      </c>
      <c r="HC57" s="86">
        <f t="shared" si="145"/>
        <v>1.1274265331105124E-12</v>
      </c>
      <c r="HD57" s="86">
        <f t="shared" si="192"/>
        <v>2.215131803126736E-15</v>
      </c>
      <c r="HE57" s="86">
        <f t="shared" si="193"/>
        <v>7.8175151494758547E-17</v>
      </c>
      <c r="HF57" s="86">
        <f t="shared" si="194"/>
        <v>8.1140962952799156E-17</v>
      </c>
      <c r="HG57" s="86">
        <f t="shared" si="195"/>
        <v>2.6728109696381177E-19</v>
      </c>
      <c r="HH57" s="86">
        <f t="shared" si="196"/>
        <v>1.2175564187376569E-18</v>
      </c>
      <c r="HI57" s="86">
        <f t="shared" si="197"/>
        <v>1.0050724397507981E-16</v>
      </c>
      <c r="HJ57" s="86">
        <f t="shared" si="198"/>
        <v>5.7231195359737977E-20</v>
      </c>
      <c r="HK57" s="86">
        <f t="shared" si="199"/>
        <v>3.2693943898626443E-19</v>
      </c>
      <c r="HL57" s="86">
        <f t="shared" si="200"/>
        <v>8.564321238098284E-16</v>
      </c>
      <c r="HM57" s="86">
        <f t="shared" si="201"/>
        <v>1.7870341573724125E-18</v>
      </c>
      <c r="HN57" s="86">
        <f t="shared" si="202"/>
        <v>1.3641720594195303E-17</v>
      </c>
      <c r="HO57" s="86">
        <f t="shared" si="203"/>
        <v>1.5121070708930906E-17</v>
      </c>
      <c r="HP57" s="86">
        <f t="shared" si="204"/>
        <v>8.9717323310804988E-19</v>
      </c>
      <c r="HQ57" s="86">
        <f t="shared" si="205"/>
        <v>3.9384967348898764E-26</v>
      </c>
      <c r="HS57" s="86">
        <f t="shared" si="114"/>
        <v>1.570812468430039E-119</v>
      </c>
      <c r="HT57" s="86">
        <f t="shared" si="206"/>
        <v>2.1849897364130731E-82</v>
      </c>
      <c r="HU57" s="86">
        <f t="shared" si="207"/>
        <v>4.0668223170325767E-86</v>
      </c>
      <c r="HV57" s="86">
        <f t="shared" si="208"/>
        <v>3.1140923204688709E-92</v>
      </c>
      <c r="HW57" s="86">
        <f t="shared" si="209"/>
        <v>5.304795946616422E-106</v>
      </c>
      <c r="HX57" s="86">
        <f t="shared" si="210"/>
        <v>1.1749285769194526E-103</v>
      </c>
      <c r="HY57" s="86">
        <f t="shared" si="211"/>
        <v>1.0769222755251692E-91</v>
      </c>
      <c r="HZ57" s="86">
        <f t="shared" si="212"/>
        <v>1.2877064592103178E-109</v>
      </c>
      <c r="IA57" s="86">
        <f t="shared" si="213"/>
        <v>2.267462181612494E-104</v>
      </c>
      <c r="IB57" s="86">
        <f t="shared" si="214"/>
        <v>2.7556857501109875E-83</v>
      </c>
      <c r="IC57" s="86">
        <f t="shared" si="215"/>
        <v>4.7709468968327808E-98</v>
      </c>
      <c r="ID57" s="86">
        <f t="shared" si="216"/>
        <v>1.3516043576376487E-94</v>
      </c>
      <c r="IE57" s="86">
        <f t="shared" si="217"/>
        <v>1.6038759639371291E-95</v>
      </c>
      <c r="IF57" s="86">
        <f t="shared" si="218"/>
        <v>8.7769150199160031E-64</v>
      </c>
      <c r="IG57" s="86">
        <f t="shared" si="219"/>
        <v>8.6592096847177587E-52</v>
      </c>
      <c r="II57" s="86">
        <f t="shared" si="115"/>
        <v>0</v>
      </c>
      <c r="IJ57" s="86">
        <f t="shared" si="116"/>
        <v>1.229753872238384E-186</v>
      </c>
      <c r="IK57" s="86">
        <f t="shared" si="117"/>
        <v>4.7755214434916061E-190</v>
      </c>
      <c r="IL57" s="86">
        <f t="shared" si="118"/>
        <v>5.9773601328800774E-211</v>
      </c>
      <c r="IM57" s="86">
        <f t="shared" si="119"/>
        <v>4.1130581125496858E-236</v>
      </c>
      <c r="IN57" s="86">
        <f t="shared" si="120"/>
        <v>4.7664686258397088E-232</v>
      </c>
      <c r="IO57" s="86">
        <f t="shared" si="121"/>
        <v>1.4186693963713989E-204</v>
      </c>
      <c r="IP57" s="86">
        <f t="shared" si="122"/>
        <v>1.047137478193402E-245</v>
      </c>
      <c r="IQ57" s="86">
        <f t="shared" si="123"/>
        <v>1.8017064198613713E-235</v>
      </c>
      <c r="IR57" s="86">
        <f t="shared" si="124"/>
        <v>2.078462525167332E-183</v>
      </c>
      <c r="IS57" s="86">
        <f t="shared" si="125"/>
        <v>8.6954257953958798E-216</v>
      </c>
      <c r="IT57" s="86">
        <f t="shared" si="126"/>
        <v>1.4761468835592432E-210</v>
      </c>
      <c r="IU57" s="86">
        <f t="shared" si="127"/>
        <v>2.1797566988545239E-212</v>
      </c>
      <c r="IV57" s="86">
        <f t="shared" si="128"/>
        <v>1.2521109849346687E-194</v>
      </c>
      <c r="IW57" s="86">
        <f t="shared" si="129"/>
        <v>2.0631958463634907E-101</v>
      </c>
      <c r="IY57" s="86">
        <f t="shared" si="130"/>
        <v>8.6806615181132135E-4</v>
      </c>
      <c r="IZ57" s="86">
        <f t="shared" si="131"/>
        <v>2.2166682842587518E-4</v>
      </c>
      <c r="JA57" s="86">
        <f t="shared" si="132"/>
        <v>4.1007495316659171E-5</v>
      </c>
      <c r="JB57" s="86">
        <f t="shared" si="133"/>
        <v>4.3532556144919386E-5</v>
      </c>
      <c r="JC57" s="86">
        <f t="shared" si="134"/>
        <v>1.2347706783781075E-5</v>
      </c>
      <c r="JD57" s="86">
        <f t="shared" si="135"/>
        <v>1.5534998423438097E-5</v>
      </c>
      <c r="JE57" s="86">
        <f t="shared" si="136"/>
        <v>2.2712920452755752E-5</v>
      </c>
      <c r="JF57" s="86">
        <f t="shared" si="137"/>
        <v>3.0883946096004851E-6</v>
      </c>
      <c r="JG57" s="86">
        <f t="shared" si="138"/>
        <v>8.2861784594178518E-6</v>
      </c>
      <c r="JH57" s="86">
        <f t="shared" si="139"/>
        <v>5.6062083971480966E-6</v>
      </c>
      <c r="JI57" s="86">
        <f t="shared" si="140"/>
        <v>2.5635704140901475E-6</v>
      </c>
      <c r="JJ57" s="86">
        <f t="shared" si="141"/>
        <v>1.5352205426404618E-5</v>
      </c>
      <c r="JK57" s="86">
        <f t="shared" si="142"/>
        <v>1.1055384100351289E-5</v>
      </c>
      <c r="JL57" s="86">
        <f t="shared" si="143"/>
        <v>1.3680502375208379E-6</v>
      </c>
      <c r="JM57" s="86">
        <f t="shared" si="144"/>
        <v>1.4980918429605602E-8</v>
      </c>
    </row>
    <row r="58" spans="2:273" x14ac:dyDescent="0.25">
      <c r="B58" s="2">
        <v>31</v>
      </c>
      <c r="C58" s="37">
        <v>80.257000000000005</v>
      </c>
      <c r="D58" s="37">
        <v>72.338999999999999</v>
      </c>
      <c r="E58" s="37">
        <v>66.661000000000001</v>
      </c>
      <c r="F58" s="37">
        <v>65.831000000000003</v>
      </c>
      <c r="G58" s="37">
        <v>65.355999999999995</v>
      </c>
      <c r="H58" s="37">
        <v>66.367000000000004</v>
      </c>
      <c r="I58" s="37">
        <v>67.426000000000002</v>
      </c>
      <c r="J58" s="37">
        <v>65.474999999999994</v>
      </c>
      <c r="K58" s="37">
        <v>68.197000000000003</v>
      </c>
      <c r="L58" s="37">
        <v>68.606999999999999</v>
      </c>
      <c r="M58" s="37">
        <v>69.344999999999999</v>
      </c>
      <c r="N58" s="37">
        <v>66.287999999999997</v>
      </c>
      <c r="O58" s="37">
        <v>64.254000000000005</v>
      </c>
      <c r="P58" s="37">
        <v>61.186</v>
      </c>
      <c r="Q58" s="37">
        <v>54.863999999999997</v>
      </c>
      <c r="S58" s="4">
        <f t="shared" si="8"/>
        <v>75.811971378592503</v>
      </c>
      <c r="T58" s="4">
        <f t="shared" si="9"/>
        <v>69.349732307080131</v>
      </c>
      <c r="U58" s="4">
        <f t="shared" si="10"/>
        <v>65.295437521296847</v>
      </c>
      <c r="V58" s="4">
        <f t="shared" si="11"/>
        <v>64.618536487539274</v>
      </c>
      <c r="W58" s="4">
        <f t="shared" si="12"/>
        <v>64.69356173716325</v>
      </c>
      <c r="X58" s="4">
        <f t="shared" si="13"/>
        <v>67.264999630568667</v>
      </c>
      <c r="Y58" s="4">
        <f t="shared" si="14"/>
        <v>67.117324498439189</v>
      </c>
      <c r="Z58" s="4">
        <f t="shared" si="15"/>
        <v>65.673174214467238</v>
      </c>
      <c r="AA58" s="4">
        <f t="shared" si="16"/>
        <v>67.470683290225523</v>
      </c>
      <c r="AB58" s="4">
        <f t="shared" si="17"/>
        <v>70.371648400348747</v>
      </c>
      <c r="AC58" s="4">
        <f t="shared" si="18"/>
        <v>69.09664418598625</v>
      </c>
      <c r="AD58" s="4">
        <f t="shared" si="19"/>
        <v>64.425131996976447</v>
      </c>
      <c r="AE58" s="4">
        <f t="shared" si="20"/>
        <v>62.106492323425883</v>
      </c>
      <c r="AF58" s="4">
        <f t="shared" si="21"/>
        <v>60.501351597045975</v>
      </c>
      <c r="AG58" s="4">
        <f t="shared" si="22"/>
        <v>57.463814365069176</v>
      </c>
      <c r="AI58" s="4">
        <f t="shared" si="23"/>
        <v>4.4450286214075021</v>
      </c>
      <c r="AJ58" s="4">
        <f t="shared" si="24"/>
        <v>2.9892676929198672</v>
      </c>
      <c r="AK58" s="4">
        <f t="shared" si="25"/>
        <v>1.3655624787031542</v>
      </c>
      <c r="AL58" s="4">
        <f t="shared" si="26"/>
        <v>1.2124635124607295</v>
      </c>
      <c r="AM58" s="4">
        <f t="shared" si="27"/>
        <v>0.66243826283674423</v>
      </c>
      <c r="AN58" s="4">
        <f t="shared" si="28"/>
        <v>-0.89799963056866261</v>
      </c>
      <c r="AO58" s="4">
        <f t="shared" si="29"/>
        <v>0.30867550156081336</v>
      </c>
      <c r="AP58" s="4">
        <f t="shared" si="30"/>
        <v>-0.19817421446724381</v>
      </c>
      <c r="AQ58" s="4">
        <f t="shared" si="31"/>
        <v>0.72631670977447982</v>
      </c>
      <c r="AR58" s="4">
        <f t="shared" si="32"/>
        <v>-1.7646484003487473</v>
      </c>
      <c r="AS58" s="4">
        <f t="shared" si="33"/>
        <v>0.24835581401374895</v>
      </c>
      <c r="AT58" s="4">
        <f t="shared" si="34"/>
        <v>1.86286800302355</v>
      </c>
      <c r="AU58" s="4">
        <f t="shared" si="35"/>
        <v>2.1475076765741221</v>
      </c>
      <c r="AV58" s="4">
        <f t="shared" si="146"/>
        <v>0.68464840295402496</v>
      </c>
      <c r="AW58" s="4">
        <f t="shared" si="146"/>
        <v>-2.5998143650691787</v>
      </c>
      <c r="AY58" s="2">
        <f t="shared" si="96"/>
        <v>74.446254302868383</v>
      </c>
      <c r="AZ58" s="2">
        <f t="shared" si="147"/>
        <v>68.991404279945172</v>
      </c>
      <c r="BA58" s="2">
        <f t="shared" si="148"/>
        <v>65.209414826975532</v>
      </c>
      <c r="BB58" s="2">
        <f t="shared" si="149"/>
        <v>64.527941863386147</v>
      </c>
      <c r="BC58" s="2">
        <f t="shared" si="150"/>
        <v>64.663222789897219</v>
      </c>
      <c r="BD58" s="2">
        <f t="shared" si="151"/>
        <v>67.228219939553227</v>
      </c>
      <c r="BE58" s="2">
        <f t="shared" si="152"/>
        <v>67.066133427845372</v>
      </c>
      <c r="BF58" s="2">
        <f t="shared" si="153"/>
        <v>65.664343606568551</v>
      </c>
      <c r="BG58" s="2">
        <f t="shared" si="154"/>
        <v>67.450384691446331</v>
      </c>
      <c r="BH58" s="2">
        <f t="shared" si="155"/>
        <v>70.357945784783666</v>
      </c>
      <c r="BI58" s="2">
        <f t="shared" si="156"/>
        <v>69.089677653383191</v>
      </c>
      <c r="BJ58" s="2">
        <f t="shared" si="157"/>
        <v>64.388911721192969</v>
      </c>
      <c r="BK58" s="2">
        <f t="shared" si="158"/>
        <v>62.078426320941809</v>
      </c>
      <c r="BL58" s="2">
        <f t="shared" si="159"/>
        <v>60.497166243408394</v>
      </c>
      <c r="BM58" s="2">
        <f t="shared" si="160"/>
        <v>57.463756650776595</v>
      </c>
      <c r="BO58" s="2">
        <f t="shared" si="38"/>
        <v>80.257000000000005</v>
      </c>
      <c r="BP58" s="2">
        <f t="shared" si="39"/>
        <v>72.338999999999999</v>
      </c>
      <c r="BQ58" s="2">
        <f t="shared" si="40"/>
        <v>66.661000000000001</v>
      </c>
      <c r="BR58" s="2">
        <f t="shared" si="41"/>
        <v>65.831000000000003</v>
      </c>
      <c r="BS58" s="2">
        <f t="shared" si="42"/>
        <v>65.355999999999995</v>
      </c>
      <c r="BT58" s="2">
        <f t="shared" si="43"/>
        <v>66.367000000000004</v>
      </c>
      <c r="BU58" s="2">
        <f t="shared" si="44"/>
        <v>67.426000000000002</v>
      </c>
      <c r="BV58" s="2">
        <f t="shared" si="45"/>
        <v>65.474999999999994</v>
      </c>
      <c r="BW58" s="2">
        <f t="shared" si="46"/>
        <v>68.197000000000003</v>
      </c>
      <c r="BX58" s="2">
        <f t="shared" si="47"/>
        <v>68.606999999999999</v>
      </c>
      <c r="BY58" s="2">
        <f t="shared" si="48"/>
        <v>69.344999999999999</v>
      </c>
      <c r="BZ58" s="2">
        <f t="shared" si="49"/>
        <v>66.287999999999997</v>
      </c>
      <c r="CA58" s="2">
        <f t="shared" si="50"/>
        <v>64.254000000000005</v>
      </c>
      <c r="CB58" s="2">
        <f t="shared" si="51"/>
        <v>61.186</v>
      </c>
      <c r="CC58" s="2">
        <f t="shared" si="52"/>
        <v>54.863999999999997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80.011657014157009</v>
      </c>
      <c r="DL58" s="2">
        <f t="shared" si="161"/>
        <v>70.784791093117406</v>
      </c>
      <c r="DM58" s="2">
        <f t="shared" si="161"/>
        <v>66.811517421602773</v>
      </c>
      <c r="DN58" s="2">
        <f t="shared" si="161"/>
        <v>65.748934456723944</v>
      </c>
      <c r="DO58" s="2">
        <f t="shared" si="161"/>
        <v>66.177637535014014</v>
      </c>
      <c r="DP58" s="2">
        <f t="shared" si="161"/>
        <v>67.330456027456037</v>
      </c>
      <c r="DQ58" s="2">
        <f t="shared" si="161"/>
        <v>67.963552981552994</v>
      </c>
      <c r="DR58" s="2">
        <f t="shared" si="161"/>
        <v>65.303190396613203</v>
      </c>
      <c r="DS58" s="2">
        <f t="shared" si="161"/>
        <v>67.032689533995423</v>
      </c>
      <c r="DT58" s="2">
        <f t="shared" si="161"/>
        <v>70.122744537815123</v>
      </c>
      <c r="DU58" s="2">
        <f t="shared" si="161"/>
        <v>69.65901344537815</v>
      </c>
      <c r="DV58" s="2">
        <f t="shared" si="161"/>
        <v>66.719951308451314</v>
      </c>
      <c r="DW58" s="2">
        <f t="shared" si="161"/>
        <v>63.528268067226882</v>
      </c>
      <c r="DX58" s="2">
        <f t="shared" si="161"/>
        <v>60.340876559714765</v>
      </c>
      <c r="DY58" s="2">
        <f t="shared" si="161"/>
        <v>57.392775862068966</v>
      </c>
      <c r="EA58" s="2">
        <f t="shared" si="71"/>
        <v>65.620713758755642</v>
      </c>
      <c r="EB58" s="2">
        <f t="shared" si="72"/>
        <v>65.027762104408993</v>
      </c>
      <c r="EC58" s="2">
        <f t="shared" si="73"/>
        <v>60.809494157374125</v>
      </c>
      <c r="ED58" s="2">
        <f t="shared" si="74"/>
        <v>61.472722055319579</v>
      </c>
      <c r="EE58" s="2">
        <f t="shared" si="75"/>
        <v>60.350440827055323</v>
      </c>
      <c r="EF58" s="2">
        <f t="shared" si="76"/>
        <v>66.947923654101473</v>
      </c>
      <c r="EG58" s="2">
        <f t="shared" si="77"/>
        <v>64.704425059911159</v>
      </c>
      <c r="EH58" s="2">
        <f t="shared" si="78"/>
        <v>66.760838514040046</v>
      </c>
      <c r="EI58" s="2">
        <f t="shared" si="79"/>
        <v>68.653421046248823</v>
      </c>
      <c r="EJ58" s="2">
        <f t="shared" si="80"/>
        <v>71.084798522950379</v>
      </c>
      <c r="EK58" s="2">
        <f t="shared" si="81"/>
        <v>67.248991653245383</v>
      </c>
      <c r="EL58" s="2">
        <f t="shared" si="82"/>
        <v>57.882461806288248</v>
      </c>
      <c r="EM58" s="2">
        <f t="shared" si="83"/>
        <v>57.933795528368542</v>
      </c>
      <c r="EN58" s="2">
        <f t="shared" si="84"/>
        <v>61.025270559248746</v>
      </c>
      <c r="EO58" s="2">
        <f t="shared" si="85"/>
        <v>57.77263658941083</v>
      </c>
      <c r="EQ58" s="2">
        <f t="shared" si="86"/>
        <v>65.620713758755642</v>
      </c>
      <c r="ER58" s="2">
        <f t="shared" si="162"/>
        <v>62.739948945661794</v>
      </c>
      <c r="ES58" s="2">
        <f t="shared" si="162"/>
        <v>61.468972516208488</v>
      </c>
      <c r="ET58" s="2">
        <f t="shared" si="162"/>
        <v>58.479594360089791</v>
      </c>
      <c r="EU58" s="2">
        <f t="shared" si="162"/>
        <v>59.238168631766399</v>
      </c>
      <c r="EV58" s="2">
        <f t="shared" si="162"/>
        <v>65.812136687453162</v>
      </c>
      <c r="EW58" s="2">
        <f t="shared" si="162"/>
        <v>65.454808650803457</v>
      </c>
      <c r="EX58" s="2">
        <f t="shared" si="162"/>
        <v>64.491409834721409</v>
      </c>
      <c r="EY58" s="2">
        <f t="shared" si="162"/>
        <v>65.889124237914658</v>
      </c>
      <c r="EZ58" s="2">
        <f t="shared" si="162"/>
        <v>69.772507942703655</v>
      </c>
      <c r="FA58" s="2">
        <f t="shared" si="162"/>
        <v>64.475283341642552</v>
      </c>
      <c r="FB58" s="2">
        <f t="shared" si="162"/>
        <v>61.937030877461865</v>
      </c>
      <c r="FC58" s="2">
        <f t="shared" si="162"/>
        <v>60.237015038804373</v>
      </c>
      <c r="FD58" s="2">
        <f t="shared" si="162"/>
        <v>61.059474480304594</v>
      </c>
      <c r="FE58" s="2">
        <f t="shared" si="162"/>
        <v>60.125988660500539</v>
      </c>
      <c r="FG58" s="2">
        <f t="shared" si="88"/>
        <v>0.38672952929612581</v>
      </c>
      <c r="FH58" s="2">
        <f t="shared" si="163"/>
        <v>0.31150636734438591</v>
      </c>
      <c r="FI58" s="2">
        <f t="shared" si="163"/>
        <v>0.26692918567617191</v>
      </c>
      <c r="FJ58" s="2">
        <f t="shared" si="163"/>
        <v>0.28551686966531886</v>
      </c>
      <c r="FK58" s="2">
        <f t="shared" si="163"/>
        <v>0.25988380303901343</v>
      </c>
      <c r="FL58" s="2">
        <f t="shared" si="163"/>
        <v>0.26720166056242434</v>
      </c>
      <c r="FM58" s="2">
        <f t="shared" si="163"/>
        <v>0.27536056192863295</v>
      </c>
      <c r="FN58" s="2">
        <f t="shared" si="163"/>
        <v>0.2477999879398077</v>
      </c>
      <c r="FO58" s="2">
        <f t="shared" si="163"/>
        <v>0.25776247744355552</v>
      </c>
      <c r="FP58" s="2">
        <f t="shared" si="163"/>
        <v>0.24451324284227766</v>
      </c>
      <c r="FQ58" s="2">
        <f t="shared" si="163"/>
        <v>0.23620466870312692</v>
      </c>
      <c r="FR58" s="2">
        <f t="shared" si="163"/>
        <v>0.26378026436910224</v>
      </c>
      <c r="FS58" s="2">
        <f t="shared" si="163"/>
        <v>0.25916584095724193</v>
      </c>
      <c r="FT58" s="2">
        <f t="shared" si="163"/>
        <v>0.22836125745333613</v>
      </c>
      <c r="FU58" s="2">
        <f t="shared" si="163"/>
        <v>0.18678507846607642</v>
      </c>
      <c r="FW58" s="2">
        <f t="shared" si="112"/>
        <v>1.7063106146495317E-8</v>
      </c>
      <c r="FX58" s="2">
        <f t="shared" si="164"/>
        <v>1.5572164713468718E-5</v>
      </c>
      <c r="FY58" s="2">
        <f t="shared" si="165"/>
        <v>1.9087362902850164E-5</v>
      </c>
      <c r="FZ58" s="2">
        <f t="shared" si="166"/>
        <v>2.0652130846775446E-5</v>
      </c>
      <c r="GA58" s="2">
        <f t="shared" si="167"/>
        <v>1.8613785526444858E-5</v>
      </c>
      <c r="GB58" s="2">
        <f t="shared" si="168"/>
        <v>2.0076408925220595E-5</v>
      </c>
      <c r="GC58" s="2">
        <f t="shared" si="169"/>
        <v>2.0978860906182336E-5</v>
      </c>
      <c r="GD58" s="2">
        <f t="shared" si="170"/>
        <v>2.2902664438803997E-5</v>
      </c>
      <c r="GE58" s="2">
        <f t="shared" si="171"/>
        <v>2.4820930286090948E-5</v>
      </c>
      <c r="GF58" s="2">
        <f t="shared" si="172"/>
        <v>2.5674745161492069E-5</v>
      </c>
      <c r="GG58" s="2">
        <f t="shared" si="173"/>
        <v>2.7902363269253676E-5</v>
      </c>
      <c r="GH58" s="2">
        <f t="shared" si="174"/>
        <v>2.8543102699363751E-5</v>
      </c>
      <c r="GI58" s="2">
        <f t="shared" si="175"/>
        <v>2.3633856910678749E-5</v>
      </c>
      <c r="GJ58" s="2">
        <f t="shared" si="176"/>
        <v>1.7815692176838613E-5</v>
      </c>
      <c r="GK58" s="2">
        <f t="shared" si="177"/>
        <v>1.2098888748857747E-5</v>
      </c>
      <c r="GM58" s="86">
        <f t="shared" si="113"/>
        <v>1.4133399108891835E-3</v>
      </c>
      <c r="GN58" s="86">
        <f t="shared" si="178"/>
        <v>3.5858562924116928E-4</v>
      </c>
      <c r="GO58" s="86">
        <f t="shared" si="179"/>
        <v>7.2507909458511744E-5</v>
      </c>
      <c r="GP58" s="86">
        <f t="shared" si="180"/>
        <v>8.0471677195480243E-5</v>
      </c>
      <c r="GQ58" s="86">
        <f t="shared" si="181"/>
        <v>2.443141513252839E-5</v>
      </c>
      <c r="GR58" s="86">
        <f t="shared" si="182"/>
        <v>3.0643981805290914E-5</v>
      </c>
      <c r="GS58" s="86">
        <f t="shared" si="183"/>
        <v>4.3985130370103222E-5</v>
      </c>
      <c r="GT58" s="86">
        <f t="shared" si="184"/>
        <v>6.8262126699971595E-6</v>
      </c>
      <c r="GU58" s="86">
        <f t="shared" si="185"/>
        <v>1.7016053229884809E-5</v>
      </c>
      <c r="GV58" s="86">
        <f t="shared" si="186"/>
        <v>1.1509249538947371E-5</v>
      </c>
      <c r="GW58" s="86">
        <f t="shared" si="187"/>
        <v>5.5538801812360658E-6</v>
      </c>
      <c r="GX58" s="86">
        <f t="shared" si="188"/>
        <v>3.0007098982296666E-5</v>
      </c>
      <c r="GY58" s="86">
        <f t="shared" si="189"/>
        <v>2.2092869449393237E-5</v>
      </c>
      <c r="GZ58" s="86">
        <f t="shared" si="190"/>
        <v>3.0745530025084791E-6</v>
      </c>
      <c r="HA58" s="86">
        <f t="shared" si="191"/>
        <v>4.3631926585796273E-8</v>
      </c>
      <c r="HC58" s="86">
        <f t="shared" si="145"/>
        <v>3.2746602473748876E-12</v>
      </c>
      <c r="HD58" s="86">
        <f t="shared" si="192"/>
        <v>7.2860607865936676E-15</v>
      </c>
      <c r="HE58" s="86">
        <f t="shared" si="193"/>
        <v>2.8255129967714727E-16</v>
      </c>
      <c r="HF58" s="86">
        <f t="shared" si="194"/>
        <v>3.1703071821764458E-16</v>
      </c>
      <c r="HG58" s="86">
        <f t="shared" si="195"/>
        <v>1.2445090144828099E-18</v>
      </c>
      <c r="HH58" s="86">
        <f t="shared" si="196"/>
        <v>5.4951638554286463E-18</v>
      </c>
      <c r="HI58" s="86">
        <f t="shared" si="197"/>
        <v>3.8382122484515929E-16</v>
      </c>
      <c r="HJ58" s="86">
        <f t="shared" si="198"/>
        <v>2.9166625270482981E-19</v>
      </c>
      <c r="HK58" s="86">
        <f t="shared" si="199"/>
        <v>1.5765172338743578E-18</v>
      </c>
      <c r="HL58" s="86">
        <f t="shared" si="200"/>
        <v>2.9982173678597944E-15</v>
      </c>
      <c r="HM58" s="86">
        <f t="shared" si="201"/>
        <v>7.9358453211936833E-18</v>
      </c>
      <c r="HN58" s="86">
        <f t="shared" si="202"/>
        <v>5.7427309299166019E-17</v>
      </c>
      <c r="HO58" s="86">
        <f t="shared" si="203"/>
        <v>6.2343013769802349E-17</v>
      </c>
      <c r="HP58" s="86">
        <f t="shared" si="204"/>
        <v>3.934797876065601E-18</v>
      </c>
      <c r="HQ58" s="86">
        <f t="shared" si="205"/>
        <v>3.1274844876122641E-25</v>
      </c>
      <c r="HS58" s="86">
        <f t="shared" si="114"/>
        <v>2.1513035168264469E-117</v>
      </c>
      <c r="HT58" s="86">
        <f t="shared" si="206"/>
        <v>1.3015316723210852E-80</v>
      </c>
      <c r="HU58" s="86">
        <f t="shared" si="207"/>
        <v>2.9880403109867133E-84</v>
      </c>
      <c r="HV58" s="86">
        <f t="shared" si="208"/>
        <v>3.5057860368830975E-90</v>
      </c>
      <c r="HW58" s="86">
        <f t="shared" si="209"/>
        <v>1.0799264815478931E-103</v>
      </c>
      <c r="HX58" s="86">
        <f t="shared" si="210"/>
        <v>2.2301791366035527E-101</v>
      </c>
      <c r="HY58" s="86">
        <f t="shared" si="211"/>
        <v>1.119736406147229E-89</v>
      </c>
      <c r="HZ58" s="86">
        <f t="shared" si="212"/>
        <v>3.5612209920396206E-107</v>
      </c>
      <c r="IA58" s="86">
        <f t="shared" si="213"/>
        <v>5.0599148990434814E-102</v>
      </c>
      <c r="IB58" s="86">
        <f t="shared" si="214"/>
        <v>1.9590019706940521E-81</v>
      </c>
      <c r="IC58" s="86">
        <f t="shared" si="215"/>
        <v>7.5841962815022433E-96</v>
      </c>
      <c r="ID58" s="86">
        <f t="shared" si="216"/>
        <v>1.8634635177763134E-92</v>
      </c>
      <c r="IE58" s="86">
        <f t="shared" si="217"/>
        <v>2.1230625729126633E-93</v>
      </c>
      <c r="IF58" s="86">
        <f t="shared" si="218"/>
        <v>1.9909909211672765E-62</v>
      </c>
      <c r="IG58" s="86">
        <f t="shared" si="219"/>
        <v>9.9030018580429913E-51</v>
      </c>
      <c r="II58" s="86">
        <f t="shared" si="115"/>
        <v>0</v>
      </c>
      <c r="IJ58" s="86">
        <f t="shared" si="116"/>
        <v>1.3277380504669976E-183</v>
      </c>
      <c r="IK58" s="86">
        <f t="shared" si="117"/>
        <v>6.6902848031833385E-187</v>
      </c>
      <c r="IL58" s="86">
        <f t="shared" si="118"/>
        <v>1.9844689221249536E-207</v>
      </c>
      <c r="IM58" s="86">
        <f t="shared" si="119"/>
        <v>3.3261483667897868E-232</v>
      </c>
      <c r="IN58" s="86">
        <f t="shared" si="120"/>
        <v>3.5049469257278285E-228</v>
      </c>
      <c r="IO58" s="86">
        <f t="shared" si="121"/>
        <v>3.7201055401337284E-201</v>
      </c>
      <c r="IP58" s="86">
        <f t="shared" si="122"/>
        <v>1.4648763440748218E-241</v>
      </c>
      <c r="IQ58" s="86">
        <f t="shared" si="123"/>
        <v>1.8078469013706401E-231</v>
      </c>
      <c r="IR58" s="86">
        <f t="shared" si="124"/>
        <v>2.7366250169591702E-180</v>
      </c>
      <c r="IS58" s="86">
        <f t="shared" si="125"/>
        <v>4.4047242481953377E-212</v>
      </c>
      <c r="IT58" s="86">
        <f t="shared" si="126"/>
        <v>6.1790310424394104E-207</v>
      </c>
      <c r="IU58" s="86">
        <f t="shared" si="127"/>
        <v>8.4736768923844486E-209</v>
      </c>
      <c r="IV58" s="86">
        <f t="shared" si="128"/>
        <v>1.9980153361248951E-191</v>
      </c>
      <c r="IW58" s="86">
        <f t="shared" si="129"/>
        <v>8.191813198345009E-100</v>
      </c>
      <c r="IY58" s="86">
        <f t="shared" si="130"/>
        <v>1.4133399141638438E-3</v>
      </c>
      <c r="IZ58" s="86">
        <f t="shared" si="131"/>
        <v>3.5858562924845534E-4</v>
      </c>
      <c r="JA58" s="86">
        <f t="shared" si="132"/>
        <v>7.25079094587943E-5</v>
      </c>
      <c r="JB58" s="86">
        <f t="shared" si="133"/>
        <v>8.0471677195797278E-5</v>
      </c>
      <c r="JC58" s="86">
        <f t="shared" si="134"/>
        <v>2.4431415132529633E-5</v>
      </c>
      <c r="JD58" s="86">
        <f t="shared" si="135"/>
        <v>3.064398180529641E-5</v>
      </c>
      <c r="JE58" s="86">
        <f t="shared" si="136"/>
        <v>4.3985130370487043E-5</v>
      </c>
      <c r="JF58" s="86">
        <f t="shared" si="137"/>
        <v>6.8262126699974508E-6</v>
      </c>
      <c r="JG58" s="86">
        <f t="shared" si="138"/>
        <v>1.7016053229886384E-5</v>
      </c>
      <c r="JH58" s="86">
        <f t="shared" si="139"/>
        <v>1.1509249541945589E-5</v>
      </c>
      <c r="JI58" s="86">
        <f t="shared" si="140"/>
        <v>5.5538801812440017E-6</v>
      </c>
      <c r="JJ58" s="86">
        <f t="shared" si="141"/>
        <v>3.0007098982354095E-5</v>
      </c>
      <c r="JK58" s="86">
        <f t="shared" si="142"/>
        <v>2.2092869449455579E-5</v>
      </c>
      <c r="JL58" s="86">
        <f t="shared" si="143"/>
        <v>3.074553002512414E-6</v>
      </c>
      <c r="JM58" s="86">
        <f t="shared" si="144"/>
        <v>4.3631926585796273E-8</v>
      </c>
    </row>
    <row r="59" spans="2:273" x14ac:dyDescent="0.25">
      <c r="B59" s="2">
        <v>32</v>
      </c>
      <c r="C59" s="37">
        <v>81.456999999999994</v>
      </c>
      <c r="D59" s="37">
        <v>71.322000000000003</v>
      </c>
      <c r="E59" s="37">
        <v>67.084999999999994</v>
      </c>
      <c r="F59" s="37">
        <v>65.525000000000006</v>
      </c>
      <c r="G59" s="37">
        <v>66.507999999999996</v>
      </c>
      <c r="H59" s="37">
        <v>69.150000000000006</v>
      </c>
      <c r="I59" s="37">
        <v>68</v>
      </c>
      <c r="J59" s="37">
        <v>64.131</v>
      </c>
      <c r="K59" s="37">
        <v>66.180000000000007</v>
      </c>
      <c r="L59" s="37">
        <v>69.688999999999993</v>
      </c>
      <c r="M59" s="37">
        <v>69</v>
      </c>
      <c r="N59" s="37">
        <v>68.203000000000003</v>
      </c>
      <c r="O59" s="37">
        <v>63.932000000000002</v>
      </c>
      <c r="P59" s="37">
        <v>62.119</v>
      </c>
      <c r="Q59" s="37">
        <v>57.338999999999999</v>
      </c>
      <c r="S59" s="4">
        <f t="shared" si="8"/>
        <v>76.33566433373116</v>
      </c>
      <c r="T59" s="4">
        <f t="shared" si="9"/>
        <v>69.561005524515068</v>
      </c>
      <c r="U59" s="4">
        <f t="shared" si="10"/>
        <v>65.412527935766093</v>
      </c>
      <c r="V59" s="4">
        <f t="shared" si="11"/>
        <v>64.733074351286376</v>
      </c>
      <c r="W59" s="4">
        <f t="shared" si="12"/>
        <v>64.786914662864177</v>
      </c>
      <c r="X59" s="4">
        <f t="shared" si="13"/>
        <v>67.453004329407918</v>
      </c>
      <c r="Y59" s="4">
        <f t="shared" si="14"/>
        <v>67.286019369691402</v>
      </c>
      <c r="Z59" s="4">
        <f t="shared" si="15"/>
        <v>65.851325928937641</v>
      </c>
      <c r="AA59" s="4">
        <f t="shared" si="16"/>
        <v>67.601715042926841</v>
      </c>
      <c r="AB59" s="4">
        <f t="shared" si="17"/>
        <v>70.531090750950028</v>
      </c>
      <c r="AC59" s="4">
        <f t="shared" si="18"/>
        <v>69.201326724176184</v>
      </c>
      <c r="AD59" s="4">
        <f t="shared" si="19"/>
        <v>64.410879964868101</v>
      </c>
      <c r="AE59" s="4">
        <f t="shared" si="20"/>
        <v>62.159491767515419</v>
      </c>
      <c r="AF59" s="4">
        <f t="shared" si="21"/>
        <v>60.638717606121901</v>
      </c>
      <c r="AG59" s="4">
        <f t="shared" si="22"/>
        <v>57.569164203600742</v>
      </c>
      <c r="AI59" s="4">
        <f t="shared" si="23"/>
        <v>5.1213356662688341</v>
      </c>
      <c r="AJ59" s="4">
        <f t="shared" si="24"/>
        <v>1.7609944754849352</v>
      </c>
      <c r="AK59" s="4">
        <f t="shared" si="25"/>
        <v>1.6724720642339008</v>
      </c>
      <c r="AL59" s="4">
        <f t="shared" si="26"/>
        <v>0.79192564871362947</v>
      </c>
      <c r="AM59" s="4">
        <f t="shared" si="27"/>
        <v>1.7210853371358183</v>
      </c>
      <c r="AN59" s="4">
        <f t="shared" si="28"/>
        <v>1.6969956705920879</v>
      </c>
      <c r="AO59" s="4">
        <f t="shared" si="29"/>
        <v>0.7139806303085976</v>
      </c>
      <c r="AP59" s="4">
        <f t="shared" si="30"/>
        <v>-1.7203259289376405</v>
      </c>
      <c r="AQ59" s="4">
        <f t="shared" si="31"/>
        <v>-1.4217150429268344</v>
      </c>
      <c r="AR59" s="4">
        <f t="shared" si="32"/>
        <v>-0.84209075095003527</v>
      </c>
      <c r="AS59" s="4">
        <f t="shared" si="33"/>
        <v>-0.2013267241761838</v>
      </c>
      <c r="AT59" s="4">
        <f t="shared" si="34"/>
        <v>3.7921200351319015</v>
      </c>
      <c r="AU59" s="4">
        <f t="shared" si="35"/>
        <v>1.7725082324845829</v>
      </c>
      <c r="AV59" s="4">
        <f t="shared" ref="AV59:AW74" si="220">IF(OR($B59 &lt; P$230, $B59 &gt; P$233), 0, P59-AF59)</f>
        <v>1.4802823938780989</v>
      </c>
      <c r="AW59" s="4">
        <f t="shared" si="220"/>
        <v>-0.23016420360074363</v>
      </c>
      <c r="AY59" s="2">
        <f t="shared" si="96"/>
        <v>74.232814672439602</v>
      </c>
      <c r="AZ59" s="2">
        <f t="shared" si="147"/>
        <v>69.007247198073358</v>
      </c>
      <c r="BA59" s="2">
        <f t="shared" si="148"/>
        <v>65.26753794049047</v>
      </c>
      <c r="BB59" s="2">
        <f t="shared" si="149"/>
        <v>64.574343499907471</v>
      </c>
      <c r="BC59" s="2">
        <f t="shared" si="150"/>
        <v>64.730102835365585</v>
      </c>
      <c r="BD59" s="2">
        <f t="shared" si="151"/>
        <v>67.384398833270751</v>
      </c>
      <c r="BE59" s="2">
        <f t="shared" si="152"/>
        <v>67.192257799566619</v>
      </c>
      <c r="BF59" s="2">
        <f t="shared" si="153"/>
        <v>65.832960212875463</v>
      </c>
      <c r="BG59" s="2">
        <f t="shared" si="154"/>
        <v>67.562355818486466</v>
      </c>
      <c r="BH59" s="2">
        <f t="shared" si="155"/>
        <v>70.504476641808452</v>
      </c>
      <c r="BI59" s="2">
        <f t="shared" si="156"/>
        <v>69.187080302733705</v>
      </c>
      <c r="BJ59" s="2">
        <f t="shared" si="157"/>
        <v>64.343857470388031</v>
      </c>
      <c r="BK59" s="2">
        <f t="shared" si="158"/>
        <v>62.106443062641311</v>
      </c>
      <c r="BL59" s="2">
        <f t="shared" si="159"/>
        <v>60.629848648066755</v>
      </c>
      <c r="BM59" s="2">
        <f t="shared" si="160"/>
        <v>57.569006892359987</v>
      </c>
      <c r="BO59" s="2">
        <f t="shared" si="38"/>
        <v>81.456999999999994</v>
      </c>
      <c r="BP59" s="2">
        <f t="shared" si="39"/>
        <v>71.322000000000003</v>
      </c>
      <c r="BQ59" s="2">
        <f t="shared" si="40"/>
        <v>67.084999999999994</v>
      </c>
      <c r="BR59" s="2">
        <f t="shared" si="41"/>
        <v>65.525000000000006</v>
      </c>
      <c r="BS59" s="2">
        <f t="shared" si="42"/>
        <v>66.507999999999996</v>
      </c>
      <c r="BT59" s="2">
        <f t="shared" si="43"/>
        <v>69.150000000000006</v>
      </c>
      <c r="BU59" s="2">
        <f t="shared" si="44"/>
        <v>68</v>
      </c>
      <c r="BV59" s="2">
        <f t="shared" si="45"/>
        <v>64.131</v>
      </c>
      <c r="BW59" s="2">
        <f t="shared" si="46"/>
        <v>66.180000000000007</v>
      </c>
      <c r="BX59" s="2">
        <f t="shared" si="47"/>
        <v>69.688999999999993</v>
      </c>
      <c r="BY59" s="2">
        <f t="shared" si="48"/>
        <v>69</v>
      </c>
      <c r="BZ59" s="2">
        <f t="shared" si="49"/>
        <v>68.203000000000003</v>
      </c>
      <c r="CA59" s="2">
        <f t="shared" si="50"/>
        <v>63.932000000000002</v>
      </c>
      <c r="CB59" s="2">
        <f t="shared" si="51"/>
        <v>62.119</v>
      </c>
      <c r="CC59" s="2">
        <f t="shared" si="52"/>
        <v>57.338999999999999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80.229397039897037</v>
      </c>
      <c r="DL59" s="2">
        <f t="shared" ref="DL59:DY74" si="221">BP$228*$B59+BP$229</f>
        <v>71.026600607287449</v>
      </c>
      <c r="DM59" s="2">
        <f t="shared" si="221"/>
        <v>67.073864285714265</v>
      </c>
      <c r="DN59" s="2">
        <f t="shared" si="221"/>
        <v>65.975761352445573</v>
      </c>
      <c r="DO59" s="2">
        <f t="shared" si="221"/>
        <v>66.449920448179284</v>
      </c>
      <c r="DP59" s="2">
        <f t="shared" si="221"/>
        <v>67.613590905190904</v>
      </c>
      <c r="DQ59" s="2">
        <f t="shared" si="221"/>
        <v>68.275941527241542</v>
      </c>
      <c r="DR59" s="2">
        <f t="shared" si="221"/>
        <v>65.553004233511601</v>
      </c>
      <c r="DS59" s="2">
        <f t="shared" si="221"/>
        <v>67.210175706646297</v>
      </c>
      <c r="DT59" s="2">
        <f t="shared" si="221"/>
        <v>70.357649579831929</v>
      </c>
      <c r="DU59" s="2">
        <f t="shared" si="221"/>
        <v>69.890532773109243</v>
      </c>
      <c r="DV59" s="2">
        <f t="shared" si="221"/>
        <v>66.888837408837418</v>
      </c>
      <c r="DW59" s="2">
        <f t="shared" si="221"/>
        <v>63.72846554621848</v>
      </c>
      <c r="DX59" s="2">
        <f t="shared" si="221"/>
        <v>60.534474487522253</v>
      </c>
      <c r="DY59" s="2">
        <f t="shared" si="221"/>
        <v>57.531206896551723</v>
      </c>
      <c r="EA59" s="2">
        <f t="shared" si="71"/>
        <v>65.560230520887558</v>
      </c>
      <c r="EB59" s="2">
        <f t="shared" si="72"/>
        <v>64.936886286177995</v>
      </c>
      <c r="EC59" s="2">
        <f t="shared" si="73"/>
        <v>60.74324558106705</v>
      </c>
      <c r="ED59" s="2">
        <f t="shared" si="74"/>
        <v>61.376199229945776</v>
      </c>
      <c r="EE59" s="2">
        <f t="shared" si="75"/>
        <v>60.263315807863954</v>
      </c>
      <c r="EF59" s="2">
        <f t="shared" si="76"/>
        <v>66.811234079687338</v>
      </c>
      <c r="EG59" s="2">
        <f t="shared" si="77"/>
        <v>64.591305218474716</v>
      </c>
      <c r="EH59" s="2">
        <f t="shared" si="78"/>
        <v>66.608207775770069</v>
      </c>
      <c r="EI59" s="2">
        <f t="shared" si="79"/>
        <v>68.487510335703647</v>
      </c>
      <c r="EJ59" s="2">
        <f t="shared" si="80"/>
        <v>70.91835871739741</v>
      </c>
      <c r="EK59" s="2">
        <f t="shared" si="81"/>
        <v>67.112863767671342</v>
      </c>
      <c r="EL59" s="2">
        <f t="shared" si="82"/>
        <v>57.865285925300697</v>
      </c>
      <c r="EM59" s="2">
        <f t="shared" si="83"/>
        <v>57.87759658107499</v>
      </c>
      <c r="EN59" s="2">
        <f t="shared" si="84"/>
        <v>60.92376138952163</v>
      </c>
      <c r="EO59" s="2">
        <f t="shared" si="85"/>
        <v>57.718945263574803</v>
      </c>
      <c r="EQ59" s="2">
        <f t="shared" si="86"/>
        <v>65.560230520887558</v>
      </c>
      <c r="ER59" s="2">
        <f t="shared" ref="ER59:FE74" si="222">CV$228*$B59+CV$229</f>
        <v>62.677547760609293</v>
      </c>
      <c r="ES59" s="2">
        <f t="shared" si="222"/>
        <v>61.393350249918512</v>
      </c>
      <c r="ET59" s="2">
        <f t="shared" si="222"/>
        <v>58.423536893832733</v>
      </c>
      <c r="EU59" s="2">
        <f t="shared" si="222"/>
        <v>59.164842553863714</v>
      </c>
      <c r="EV59" s="2">
        <f t="shared" si="222"/>
        <v>65.690605649639764</v>
      </c>
      <c r="EW59" s="2">
        <f t="shared" si="222"/>
        <v>65.330621188077799</v>
      </c>
      <c r="EX59" s="2">
        <f t="shared" si="222"/>
        <v>64.37122830833367</v>
      </c>
      <c r="EY59" s="2">
        <f t="shared" si="222"/>
        <v>65.762974335792279</v>
      </c>
      <c r="EZ59" s="2">
        <f t="shared" si="222"/>
        <v>69.623685963000781</v>
      </c>
      <c r="FA59" s="2">
        <f t="shared" si="222"/>
        <v>64.377563692289542</v>
      </c>
      <c r="FB59" s="2">
        <f t="shared" si="222"/>
        <v>61.863328270319016</v>
      </c>
      <c r="FC59" s="2">
        <f t="shared" si="222"/>
        <v>60.149542720507185</v>
      </c>
      <c r="FD59" s="2">
        <f t="shared" si="222"/>
        <v>60.956979769393556</v>
      </c>
      <c r="FE59" s="2">
        <f t="shared" si="222"/>
        <v>60.034914667383617</v>
      </c>
      <c r="FG59" s="2">
        <f t="shared" si="88"/>
        <v>0.40878821299673634</v>
      </c>
      <c r="FH59" s="2">
        <f t="shared" ref="FH59:FU74" si="223">POWER(10,($B59-D$231)/D$229)/(1+POWER(10,($B59-D$231)/D$229))</f>
        <v>0.33159434509240399</v>
      </c>
      <c r="FI59" s="2">
        <f t="shared" si="223"/>
        <v>0.2853338726329458</v>
      </c>
      <c r="FJ59" s="2">
        <f t="shared" si="223"/>
        <v>0.30467052155372548</v>
      </c>
      <c r="FK59" s="2">
        <f t="shared" si="223"/>
        <v>0.27798692391560653</v>
      </c>
      <c r="FL59" s="2">
        <f t="shared" si="223"/>
        <v>0.28561781479737258</v>
      </c>
      <c r="FM59" s="2">
        <f t="shared" si="223"/>
        <v>0.29411335155288942</v>
      </c>
      <c r="FN59" s="2">
        <f t="shared" si="223"/>
        <v>0.26536316801751386</v>
      </c>
      <c r="FO59" s="2">
        <f t="shared" si="223"/>
        <v>0.2757728895431853</v>
      </c>
      <c r="FP59" s="2">
        <f t="shared" si="223"/>
        <v>0.26192458694377752</v>
      </c>
      <c r="FQ59" s="2">
        <f t="shared" si="223"/>
        <v>0.25322267863543202</v>
      </c>
      <c r="FR59" s="2">
        <f t="shared" si="223"/>
        <v>0.28205137068690017</v>
      </c>
      <c r="FS59" s="2">
        <f t="shared" si="223"/>
        <v>0.27723768355413503</v>
      </c>
      <c r="FT59" s="2">
        <f t="shared" si="223"/>
        <v>0.24499542920848227</v>
      </c>
      <c r="FU59" s="2">
        <f t="shared" si="223"/>
        <v>0.20118035756090388</v>
      </c>
      <c r="FW59" s="2">
        <f t="shared" si="112"/>
        <v>1.870932381730925E-8</v>
      </c>
      <c r="FX59" s="2">
        <f t="shared" si="164"/>
        <v>1.7074513422757525E-5</v>
      </c>
      <c r="FY59" s="2">
        <f t="shared" si="165"/>
        <v>2.0928838704090892E-5</v>
      </c>
      <c r="FZ59" s="2">
        <f t="shared" si="166"/>
        <v>2.2644566058532894E-5</v>
      </c>
      <c r="GA59" s="2">
        <f t="shared" si="167"/>
        <v>2.0409573325421562E-5</v>
      </c>
      <c r="GB59" s="2">
        <f t="shared" si="168"/>
        <v>2.2013302005007886E-5</v>
      </c>
      <c r="GC59" s="2">
        <f t="shared" si="169"/>
        <v>2.3002817005786833E-5</v>
      </c>
      <c r="GD59" s="2">
        <f t="shared" si="170"/>
        <v>2.5112216702583818E-5</v>
      </c>
      <c r="GE59" s="2">
        <f t="shared" si="171"/>
        <v>2.7215543694209201E-5</v>
      </c>
      <c r="GF59" s="2">
        <f t="shared" si="172"/>
        <v>2.8151728527782374E-5</v>
      </c>
      <c r="GG59" s="2">
        <f t="shared" si="173"/>
        <v>3.0594250586808274E-5</v>
      </c>
      <c r="GH59" s="2">
        <f t="shared" si="174"/>
        <v>3.1296803575395298E-5</v>
      </c>
      <c r="GI59" s="2">
        <f t="shared" si="175"/>
        <v>2.5913949705585967E-5</v>
      </c>
      <c r="GJ59" s="2">
        <f t="shared" si="176"/>
        <v>1.9534484444725532E-5</v>
      </c>
      <c r="GK59" s="2">
        <f t="shared" si="177"/>
        <v>1.3266152225384219E-5</v>
      </c>
      <c r="GM59" s="86">
        <f t="shared" si="113"/>
        <v>2.2603847710490747E-3</v>
      </c>
      <c r="GN59" s="86">
        <f t="shared" si="178"/>
        <v>5.7169479532690663E-4</v>
      </c>
      <c r="GO59" s="86">
        <f t="shared" si="179"/>
        <v>1.260367530426189E-4</v>
      </c>
      <c r="GP59" s="86">
        <f t="shared" si="180"/>
        <v>1.4581072889087226E-4</v>
      </c>
      <c r="GQ59" s="86">
        <f t="shared" si="181"/>
        <v>4.7292038346181652E-5</v>
      </c>
      <c r="GR59" s="86">
        <f t="shared" si="182"/>
        <v>5.9121087023190763E-5</v>
      </c>
      <c r="GS59" s="86">
        <f t="shared" si="183"/>
        <v>8.3347793137220763E-5</v>
      </c>
      <c r="GT59" s="86">
        <f t="shared" si="184"/>
        <v>1.4694332326770744E-5</v>
      </c>
      <c r="GU59" s="86">
        <f t="shared" si="185"/>
        <v>3.4129348272796342E-5</v>
      </c>
      <c r="GV59" s="86">
        <f t="shared" si="186"/>
        <v>2.3095989779397573E-5</v>
      </c>
      <c r="GW59" s="86">
        <f t="shared" si="187"/>
        <v>1.1738527636962385E-5</v>
      </c>
      <c r="GX59" s="86">
        <f t="shared" si="188"/>
        <v>5.7400130254348654E-5</v>
      </c>
      <c r="GY59" s="86">
        <f t="shared" si="189"/>
        <v>4.3173881313751031E-5</v>
      </c>
      <c r="GZ59" s="86">
        <f t="shared" si="190"/>
        <v>6.7333717065503235E-6</v>
      </c>
      <c r="HA59" s="86">
        <f t="shared" si="191"/>
        <v>1.2286283711604618E-7</v>
      </c>
      <c r="HC59" s="86">
        <f t="shared" si="145"/>
        <v>9.3075124822920923E-12</v>
      </c>
      <c r="HD59" s="86">
        <f t="shared" si="192"/>
        <v>2.3445402536543721E-14</v>
      </c>
      <c r="HE59" s="86">
        <f t="shared" si="193"/>
        <v>9.978012203637086E-16</v>
      </c>
      <c r="HF59" s="86">
        <f t="shared" si="194"/>
        <v>1.2066939631358294E-15</v>
      </c>
      <c r="HG59" s="86">
        <f t="shared" si="195"/>
        <v>5.6300203243600756E-18</v>
      </c>
      <c r="HH59" s="86">
        <f t="shared" si="196"/>
        <v>2.4099390356765585E-17</v>
      </c>
      <c r="HI59" s="86">
        <f t="shared" si="197"/>
        <v>1.4289304738008159E-15</v>
      </c>
      <c r="HJ59" s="86">
        <f t="shared" si="198"/>
        <v>1.4407764990017154E-18</v>
      </c>
      <c r="HK59" s="86">
        <f t="shared" si="199"/>
        <v>7.3750785152740333E-18</v>
      </c>
      <c r="HL59" s="86">
        <f t="shared" si="200"/>
        <v>1.025106255674827E-14</v>
      </c>
      <c r="HM59" s="86">
        <f t="shared" si="201"/>
        <v>3.4256127155538705E-17</v>
      </c>
      <c r="HN59" s="86">
        <f t="shared" si="202"/>
        <v>2.3513110616267757E-16</v>
      </c>
      <c r="HO59" s="86">
        <f t="shared" si="203"/>
        <v>2.5018043935393458E-16</v>
      </c>
      <c r="HP59" s="86">
        <f t="shared" si="204"/>
        <v>1.6790630944920406E-17</v>
      </c>
      <c r="HQ59" s="86">
        <f t="shared" si="205"/>
        <v>2.3906561659997451E-24</v>
      </c>
      <c r="HS59" s="86">
        <f t="shared" si="114"/>
        <v>2.8168093725762678E-115</v>
      </c>
      <c r="HT59" s="86">
        <f t="shared" si="206"/>
        <v>7.4093215794900547E-79</v>
      </c>
      <c r="HU59" s="86">
        <f t="shared" si="207"/>
        <v>2.0927546316590388E-82</v>
      </c>
      <c r="HV59" s="86">
        <f t="shared" si="208"/>
        <v>3.7392702312997793E-88</v>
      </c>
      <c r="HW59" s="86">
        <f t="shared" si="209"/>
        <v>2.071706128890428E-101</v>
      </c>
      <c r="HX59" s="86">
        <f t="shared" si="210"/>
        <v>3.9900006756145678E-99</v>
      </c>
      <c r="HY59" s="86">
        <f t="shared" si="211"/>
        <v>1.1047022100556704E-87</v>
      </c>
      <c r="HZ59" s="86">
        <f t="shared" si="212"/>
        <v>9.2360604857006836E-105</v>
      </c>
      <c r="IA59" s="86">
        <f t="shared" si="213"/>
        <v>1.0607761303418237E-99</v>
      </c>
      <c r="IB59" s="86">
        <f t="shared" si="214"/>
        <v>1.3263121101127926E-79</v>
      </c>
      <c r="IC59" s="86">
        <f t="shared" si="215"/>
        <v>1.1371840000486088E-93</v>
      </c>
      <c r="ID59" s="86">
        <f t="shared" si="216"/>
        <v>2.4261917731357229E-90</v>
      </c>
      <c r="IE59" s="86">
        <f t="shared" si="217"/>
        <v>2.6579223799165208E-91</v>
      </c>
      <c r="IF59" s="86">
        <f t="shared" si="218"/>
        <v>4.3641790648191321E-61</v>
      </c>
      <c r="IG59" s="86">
        <f t="shared" si="219"/>
        <v>1.1036561683235354E-49</v>
      </c>
      <c r="II59" s="86">
        <f t="shared" si="115"/>
        <v>0</v>
      </c>
      <c r="IJ59" s="86">
        <f t="shared" si="116"/>
        <v>1.3531112119020665E-180</v>
      </c>
      <c r="IK59" s="86">
        <f t="shared" si="117"/>
        <v>8.8180780083187508E-184</v>
      </c>
      <c r="IL59" s="86">
        <f t="shared" si="118"/>
        <v>6.1504497114829069E-204</v>
      </c>
      <c r="IM59" s="86">
        <f t="shared" si="119"/>
        <v>2.4938682491478927E-228</v>
      </c>
      <c r="IN59" s="86">
        <f t="shared" si="120"/>
        <v>2.3902487291680484E-224</v>
      </c>
      <c r="IO59" s="86">
        <f t="shared" si="121"/>
        <v>9.1240170877411268E-198</v>
      </c>
      <c r="IP59" s="86">
        <f t="shared" si="122"/>
        <v>1.8883253362157131E-237</v>
      </c>
      <c r="IQ59" s="86">
        <f t="shared" si="123"/>
        <v>1.6753215791610508E-227</v>
      </c>
      <c r="IR59" s="86">
        <f t="shared" si="124"/>
        <v>3.3860203042391441E-177</v>
      </c>
      <c r="IS59" s="86">
        <f t="shared" si="125"/>
        <v>2.0711817928230979E-208</v>
      </c>
      <c r="IT59" s="86">
        <f t="shared" si="126"/>
        <v>2.4045788863022955E-203</v>
      </c>
      <c r="IU59" s="86">
        <f t="shared" si="127"/>
        <v>3.0682996703803124E-205</v>
      </c>
      <c r="IV59" s="86">
        <f t="shared" si="128"/>
        <v>2.9974514354212295E-188</v>
      </c>
      <c r="IW59" s="86">
        <f t="shared" si="129"/>
        <v>3.1573526224119153E-98</v>
      </c>
      <c r="IY59" s="86">
        <f t="shared" si="130"/>
        <v>2.2603847803565873E-3</v>
      </c>
      <c r="IZ59" s="86">
        <f t="shared" si="131"/>
        <v>5.7169479535035207E-4</v>
      </c>
      <c r="JA59" s="86">
        <f t="shared" si="132"/>
        <v>1.2603675304361669E-4</v>
      </c>
      <c r="JB59" s="86">
        <f t="shared" si="133"/>
        <v>1.4581072889207895E-4</v>
      </c>
      <c r="JC59" s="86">
        <f t="shared" si="134"/>
        <v>4.7292038346187283E-5</v>
      </c>
      <c r="JD59" s="86">
        <f t="shared" si="135"/>
        <v>5.9121087023214859E-5</v>
      </c>
      <c r="JE59" s="86">
        <f t="shared" si="136"/>
        <v>8.3347793138649687E-5</v>
      </c>
      <c r="JF59" s="86">
        <f t="shared" si="137"/>
        <v>1.4694332326772184E-5</v>
      </c>
      <c r="JG59" s="86">
        <f t="shared" si="138"/>
        <v>3.4129348272803715E-5</v>
      </c>
      <c r="JH59" s="86">
        <f t="shared" si="139"/>
        <v>2.3095989789648637E-5</v>
      </c>
      <c r="JI59" s="86">
        <f t="shared" si="140"/>
        <v>1.173852763699664E-5</v>
      </c>
      <c r="JJ59" s="86">
        <f t="shared" si="141"/>
        <v>5.7400130254583784E-5</v>
      </c>
      <c r="JK59" s="86">
        <f t="shared" si="142"/>
        <v>4.317388131400121E-5</v>
      </c>
      <c r="JL59" s="86">
        <f t="shared" si="143"/>
        <v>6.7333717065671142E-6</v>
      </c>
      <c r="JM59" s="86">
        <f t="shared" si="144"/>
        <v>1.2286283711604618E-7</v>
      </c>
    </row>
    <row r="60" spans="2:273" x14ac:dyDescent="0.25">
      <c r="B60" s="2">
        <v>33</v>
      </c>
      <c r="C60" s="37">
        <v>82.885999999999996</v>
      </c>
      <c r="D60" s="37">
        <v>72.39</v>
      </c>
      <c r="E60" s="37">
        <v>65.948999999999998</v>
      </c>
      <c r="F60" s="37">
        <v>65.932000000000002</v>
      </c>
      <c r="G60" s="37">
        <v>67.424000000000007</v>
      </c>
      <c r="H60" s="37">
        <v>67.582999999999998</v>
      </c>
      <c r="I60" s="37">
        <v>68.459000000000003</v>
      </c>
      <c r="J60" s="37">
        <v>65.623000000000005</v>
      </c>
      <c r="K60" s="37">
        <v>66.623000000000005</v>
      </c>
      <c r="L60" s="37">
        <v>68.802999999999997</v>
      </c>
      <c r="M60" s="37">
        <v>69.775999999999996</v>
      </c>
      <c r="N60" s="37">
        <v>65.626999999999995</v>
      </c>
      <c r="O60" s="37">
        <v>64.119</v>
      </c>
      <c r="P60" s="37">
        <v>60.966000000000001</v>
      </c>
      <c r="Q60" s="37">
        <v>57.322000000000003</v>
      </c>
      <c r="S60" s="4">
        <f t="shared" si="8"/>
        <v>77.178094827480535</v>
      </c>
      <c r="T60" s="4">
        <f t="shared" si="9"/>
        <v>69.848352890527678</v>
      </c>
      <c r="U60" s="4">
        <f t="shared" si="10"/>
        <v>65.548665945802213</v>
      </c>
      <c r="V60" s="4">
        <f t="shared" si="11"/>
        <v>64.877240211725777</v>
      </c>
      <c r="W60" s="4">
        <f t="shared" si="12"/>
        <v>64.883000387250149</v>
      </c>
      <c r="X60" s="4">
        <f t="shared" si="13"/>
        <v>67.649243333690848</v>
      </c>
      <c r="Y60" s="4">
        <f t="shared" si="14"/>
        <v>67.467312178490843</v>
      </c>
      <c r="Z60" s="4">
        <f t="shared" si="15"/>
        <v>66.025106912760904</v>
      </c>
      <c r="AA60" s="4">
        <f t="shared" si="16"/>
        <v>67.7371299141371</v>
      </c>
      <c r="AB60" s="4">
        <f t="shared" si="17"/>
        <v>70.687635251789033</v>
      </c>
      <c r="AC60" s="4">
        <f t="shared" si="18"/>
        <v>69.297875663221234</v>
      </c>
      <c r="AD60" s="4">
        <f t="shared" si="19"/>
        <v>64.406369994019613</v>
      </c>
      <c r="AE60" s="4">
        <f t="shared" si="20"/>
        <v>62.218527755275034</v>
      </c>
      <c r="AF60" s="4">
        <f t="shared" si="21"/>
        <v>60.771084658155466</v>
      </c>
      <c r="AG60" s="4">
        <f t="shared" si="22"/>
        <v>57.669136578844046</v>
      </c>
      <c r="AI60" s="4">
        <f t="shared" si="23"/>
        <v>5.7079051725194603</v>
      </c>
      <c r="AJ60" s="4">
        <f t="shared" si="24"/>
        <v>2.5416471094723221</v>
      </c>
      <c r="AK60" s="4">
        <f t="shared" si="25"/>
        <v>0.40033405419778489</v>
      </c>
      <c r="AL60" s="4">
        <f t="shared" si="26"/>
        <v>1.0547597882742252</v>
      </c>
      <c r="AM60" s="4">
        <f t="shared" si="27"/>
        <v>2.5409996127498573</v>
      </c>
      <c r="AN60" s="4">
        <f t="shared" si="28"/>
        <v>-6.6243333690849227E-2</v>
      </c>
      <c r="AO60" s="4">
        <f t="shared" si="29"/>
        <v>0.99168782150916002</v>
      </c>
      <c r="AP60" s="4">
        <f t="shared" si="30"/>
        <v>-0.4021069127608996</v>
      </c>
      <c r="AQ60" s="4">
        <f t="shared" si="31"/>
        <v>-1.1141299141370951</v>
      </c>
      <c r="AR60" s="4">
        <f t="shared" si="32"/>
        <v>-1.8846352517890352</v>
      </c>
      <c r="AS60" s="4">
        <f t="shared" si="33"/>
        <v>0.47812433677876243</v>
      </c>
      <c r="AT60" s="4">
        <f t="shared" si="34"/>
        <v>1.2206300059803823</v>
      </c>
      <c r="AU60" s="4">
        <f t="shared" si="35"/>
        <v>1.9004722447249662</v>
      </c>
      <c r="AV60" s="4">
        <f t="shared" si="220"/>
        <v>0.19491534184453485</v>
      </c>
      <c r="AW60" s="4">
        <f t="shared" si="220"/>
        <v>-0.3471365788440437</v>
      </c>
      <c r="AY60" s="2">
        <f t="shared" si="96"/>
        <v>74.001517713316744</v>
      </c>
      <c r="AZ60" s="2">
        <f t="shared" si="147"/>
        <v>69.005661615883469</v>
      </c>
      <c r="BA60" s="2">
        <f t="shared" si="148"/>
        <v>65.308625134750429</v>
      </c>
      <c r="BB60" s="2">
        <f t="shared" si="149"/>
        <v>64.604905699058378</v>
      </c>
      <c r="BC60" s="2">
        <f t="shared" si="150"/>
        <v>64.779025984737615</v>
      </c>
      <c r="BD60" s="2">
        <f t="shared" si="151"/>
        <v>67.524208373643873</v>
      </c>
      <c r="BE60" s="2">
        <f t="shared" si="152"/>
        <v>67.29944578322079</v>
      </c>
      <c r="BF60" s="2">
        <f t="shared" si="153"/>
        <v>65.987946175210936</v>
      </c>
      <c r="BG60" s="2">
        <f t="shared" si="154"/>
        <v>67.662665977072535</v>
      </c>
      <c r="BH60" s="2">
        <f t="shared" si="155"/>
        <v>70.637155699543868</v>
      </c>
      <c r="BI60" s="2">
        <f t="shared" si="156"/>
        <v>69.269481184060012</v>
      </c>
      <c r="BJ60" s="2">
        <f t="shared" si="157"/>
        <v>64.285115785364539</v>
      </c>
      <c r="BK60" s="2">
        <f t="shared" si="158"/>
        <v>62.120572569047788</v>
      </c>
      <c r="BL60" s="2">
        <f t="shared" si="159"/>
        <v>60.752788634770489</v>
      </c>
      <c r="BM60" s="2">
        <f t="shared" si="160"/>
        <v>57.668722423757053</v>
      </c>
      <c r="BO60" s="2">
        <f t="shared" si="38"/>
        <v>82.885999999999996</v>
      </c>
      <c r="BP60" s="2">
        <f t="shared" si="39"/>
        <v>72.39</v>
      </c>
      <c r="BQ60" s="2">
        <f t="shared" si="40"/>
        <v>65.948999999999998</v>
      </c>
      <c r="BR60" s="2">
        <f t="shared" si="41"/>
        <v>65.932000000000002</v>
      </c>
      <c r="BS60" s="2">
        <f t="shared" si="42"/>
        <v>67.424000000000007</v>
      </c>
      <c r="BT60" s="2">
        <f t="shared" si="43"/>
        <v>67.582999999999998</v>
      </c>
      <c r="BU60" s="2">
        <f t="shared" si="44"/>
        <v>68.459000000000003</v>
      </c>
      <c r="BV60" s="2">
        <f t="shared" si="45"/>
        <v>65.623000000000005</v>
      </c>
      <c r="BW60" s="2">
        <f t="shared" si="46"/>
        <v>66.623000000000005</v>
      </c>
      <c r="BX60" s="2">
        <f t="shared" si="47"/>
        <v>68.802999999999997</v>
      </c>
      <c r="BY60" s="2">
        <f t="shared" si="48"/>
        <v>69.775999999999996</v>
      </c>
      <c r="BZ60" s="2">
        <f t="shared" si="49"/>
        <v>65.626999999999995</v>
      </c>
      <c r="CA60" s="2">
        <f t="shared" si="50"/>
        <v>64.119</v>
      </c>
      <c r="CB60" s="2">
        <f t="shared" si="51"/>
        <v>60.966000000000001</v>
      </c>
      <c r="CC60" s="2">
        <f t="shared" si="52"/>
        <v>57.322000000000003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80.447137065637065</v>
      </c>
      <c r="DL60" s="2">
        <f t="shared" si="221"/>
        <v>71.268410121457478</v>
      </c>
      <c r="DM60" s="2">
        <f t="shared" si="221"/>
        <v>67.336211149825772</v>
      </c>
      <c r="DN60" s="2">
        <f t="shared" si="221"/>
        <v>66.202588248167217</v>
      </c>
      <c r="DO60" s="2">
        <f t="shared" si="221"/>
        <v>66.72220336134454</v>
      </c>
      <c r="DP60" s="2">
        <f t="shared" si="221"/>
        <v>67.896725782925785</v>
      </c>
      <c r="DQ60" s="2">
        <f t="shared" si="221"/>
        <v>68.588330072930091</v>
      </c>
      <c r="DR60" s="2">
        <f t="shared" si="221"/>
        <v>65.802818070409998</v>
      </c>
      <c r="DS60" s="2">
        <f t="shared" si="221"/>
        <v>67.38766187929717</v>
      </c>
      <c r="DT60" s="2">
        <f t="shared" si="221"/>
        <v>70.592554621848734</v>
      </c>
      <c r="DU60" s="2">
        <f t="shared" si="221"/>
        <v>70.122052100840335</v>
      </c>
      <c r="DV60" s="2">
        <f t="shared" si="221"/>
        <v>67.057723509223521</v>
      </c>
      <c r="DW60" s="2">
        <f t="shared" si="221"/>
        <v>63.928663025210071</v>
      </c>
      <c r="DX60" s="2">
        <f t="shared" si="221"/>
        <v>60.728072415329741</v>
      </c>
      <c r="DY60" s="2">
        <f t="shared" si="221"/>
        <v>57.66963793103448</v>
      </c>
      <c r="EA60" s="2">
        <f t="shared" si="71"/>
        <v>65.499747283019488</v>
      </c>
      <c r="EB60" s="2">
        <f t="shared" si="72"/>
        <v>64.846010467946996</v>
      </c>
      <c r="EC60" s="2">
        <f t="shared" si="73"/>
        <v>60.676997004759968</v>
      </c>
      <c r="ED60" s="2">
        <f t="shared" si="74"/>
        <v>61.279676404571973</v>
      </c>
      <c r="EE60" s="2">
        <f t="shared" si="75"/>
        <v>60.176190788672585</v>
      </c>
      <c r="EF60" s="2">
        <f t="shared" si="76"/>
        <v>66.674544505273218</v>
      </c>
      <c r="EG60" s="2">
        <f t="shared" si="77"/>
        <v>64.478185377038258</v>
      </c>
      <c r="EH60" s="2">
        <f t="shared" si="78"/>
        <v>66.455577037500092</v>
      </c>
      <c r="EI60" s="2">
        <f t="shared" si="79"/>
        <v>68.321599625158484</v>
      </c>
      <c r="EJ60" s="2">
        <f t="shared" si="80"/>
        <v>70.751918911844456</v>
      </c>
      <c r="EK60" s="2">
        <f t="shared" si="81"/>
        <v>66.976735882097302</v>
      </c>
      <c r="EL60" s="2">
        <f t="shared" si="82"/>
        <v>57.848110044313145</v>
      </c>
      <c r="EM60" s="2">
        <f t="shared" si="83"/>
        <v>57.821397633781444</v>
      </c>
      <c r="EN60" s="2">
        <f t="shared" si="84"/>
        <v>60.822252219794514</v>
      </c>
      <c r="EO60" s="2">
        <f t="shared" si="85"/>
        <v>57.665253937738782</v>
      </c>
      <c r="EQ60" s="2">
        <f t="shared" si="86"/>
        <v>65.499747283019488</v>
      </c>
      <c r="ER60" s="2">
        <f t="shared" si="222"/>
        <v>62.6151465755568</v>
      </c>
      <c r="ES60" s="2">
        <f t="shared" si="222"/>
        <v>61.317727983628536</v>
      </c>
      <c r="ET60" s="2">
        <f t="shared" si="222"/>
        <v>58.367479427575681</v>
      </c>
      <c r="EU60" s="2">
        <f t="shared" si="222"/>
        <v>59.091516475961036</v>
      </c>
      <c r="EV60" s="2">
        <f t="shared" si="222"/>
        <v>65.569074611826366</v>
      </c>
      <c r="EW60" s="2">
        <f t="shared" si="222"/>
        <v>65.206433725352142</v>
      </c>
      <c r="EX60" s="2">
        <f t="shared" si="222"/>
        <v>64.251046781945931</v>
      </c>
      <c r="EY60" s="2">
        <f t="shared" si="222"/>
        <v>65.636824433669915</v>
      </c>
      <c r="EZ60" s="2">
        <f t="shared" si="222"/>
        <v>69.474863983297908</v>
      </c>
      <c r="FA60" s="2">
        <f t="shared" si="222"/>
        <v>64.279844042936517</v>
      </c>
      <c r="FB60" s="2">
        <f t="shared" si="222"/>
        <v>61.789625663176174</v>
      </c>
      <c r="FC60" s="2">
        <f t="shared" si="222"/>
        <v>60.062070402210004</v>
      </c>
      <c r="FD60" s="2">
        <f t="shared" si="222"/>
        <v>60.854485058482524</v>
      </c>
      <c r="FE60" s="2">
        <f t="shared" si="222"/>
        <v>59.943840674266696</v>
      </c>
      <c r="FG60" s="2">
        <f t="shared" si="88"/>
        <v>0.43122039674217805</v>
      </c>
      <c r="FH60" s="2">
        <f t="shared" si="223"/>
        <v>0.35231484520707318</v>
      </c>
      <c r="FI60" s="2">
        <f t="shared" si="223"/>
        <v>0.30448047988550297</v>
      </c>
      <c r="FJ60" s="2">
        <f t="shared" si="223"/>
        <v>0.32452546222449719</v>
      </c>
      <c r="FK60" s="2">
        <f t="shared" si="223"/>
        <v>0.29684530567780865</v>
      </c>
      <c r="FL60" s="2">
        <f t="shared" si="223"/>
        <v>0.3047753498649487</v>
      </c>
      <c r="FM60" s="2">
        <f t="shared" si="223"/>
        <v>0.31359057964558734</v>
      </c>
      <c r="FN60" s="2">
        <f t="shared" si="223"/>
        <v>0.28370166589323748</v>
      </c>
      <c r="FO60" s="2">
        <f t="shared" si="223"/>
        <v>0.29454234592444595</v>
      </c>
      <c r="FP60" s="2">
        <f t="shared" si="223"/>
        <v>0.28011606244952003</v>
      </c>
      <c r="FQ60" s="2">
        <f t="shared" si="223"/>
        <v>0.27103171446675617</v>
      </c>
      <c r="FR60" s="2">
        <f t="shared" si="223"/>
        <v>0.30107050552127596</v>
      </c>
      <c r="FS60" s="2">
        <f t="shared" si="223"/>
        <v>0.29606607978719096</v>
      </c>
      <c r="FT60" s="2">
        <f t="shared" si="223"/>
        <v>0.26242918195615123</v>
      </c>
      <c r="FU60" s="2">
        <f t="shared" si="223"/>
        <v>0.21638985281525305</v>
      </c>
      <c r="FW60" s="2">
        <f t="shared" si="112"/>
        <v>2.0514365593232751E-8</v>
      </c>
      <c r="FX60" s="2">
        <f t="shared" si="164"/>
        <v>1.8721800837043513E-5</v>
      </c>
      <c r="FY60" s="2">
        <f t="shared" si="165"/>
        <v>2.2947968973631153E-5</v>
      </c>
      <c r="FZ60" s="2">
        <f t="shared" si="166"/>
        <v>2.4829218699740266E-5</v>
      </c>
      <c r="GA60" s="2">
        <f t="shared" si="167"/>
        <v>2.2378608078667177E-5</v>
      </c>
      <c r="GB60" s="2">
        <f t="shared" si="168"/>
        <v>2.4137054411241486E-5</v>
      </c>
      <c r="GC60" s="2">
        <f t="shared" si="169"/>
        <v>2.5222031322212175E-5</v>
      </c>
      <c r="GD60" s="2">
        <f t="shared" si="170"/>
        <v>2.7534931360087171E-5</v>
      </c>
      <c r="GE60" s="2">
        <f t="shared" si="171"/>
        <v>2.9841171902721679E-5</v>
      </c>
      <c r="GF60" s="2">
        <f t="shared" si="172"/>
        <v>3.0867672676992573E-5</v>
      </c>
      <c r="GG60" s="2">
        <f t="shared" si="173"/>
        <v>3.3545829679285051E-5</v>
      </c>
      <c r="GH60" s="2">
        <f t="shared" si="174"/>
        <v>3.4316159113156239E-5</v>
      </c>
      <c r="GI60" s="2">
        <f t="shared" si="175"/>
        <v>2.8414009789375967E-5</v>
      </c>
      <c r="GJ60" s="2">
        <f t="shared" si="176"/>
        <v>2.141909589900164E-5</v>
      </c>
      <c r="GK60" s="2">
        <f t="shared" si="177"/>
        <v>1.4546028044469818E-5</v>
      </c>
      <c r="GM60" s="86">
        <f t="shared" si="113"/>
        <v>3.5513513295105468E-3</v>
      </c>
      <c r="GN60" s="86">
        <f t="shared" si="178"/>
        <v>8.9832655856827363E-4</v>
      </c>
      <c r="GO60" s="86">
        <f t="shared" si="179"/>
        <v>2.1538642426977738E-4</v>
      </c>
      <c r="GP60" s="86">
        <f t="shared" si="180"/>
        <v>2.5898747618678365E-4</v>
      </c>
      <c r="GQ60" s="86">
        <f t="shared" si="181"/>
        <v>8.9563175879132353E-5</v>
      </c>
      <c r="GR60" s="86">
        <f t="shared" si="182"/>
        <v>1.1156526180034932E-4</v>
      </c>
      <c r="GS60" s="86">
        <f t="shared" si="183"/>
        <v>1.5454828366280731E-4</v>
      </c>
      <c r="GT60" s="86">
        <f t="shared" si="184"/>
        <v>3.0808562633872286E-5</v>
      </c>
      <c r="GU60" s="86">
        <f t="shared" si="185"/>
        <v>6.6863391644850556E-5</v>
      </c>
      <c r="GV60" s="86">
        <f t="shared" si="186"/>
        <v>4.5306664480597075E-5</v>
      </c>
      <c r="GW60" s="86">
        <f t="shared" si="187"/>
        <v>2.4205930894386507E-5</v>
      </c>
      <c r="GX60" s="86">
        <f t="shared" si="188"/>
        <v>1.0746383234304556E-4</v>
      </c>
      <c r="GY60" s="86">
        <f t="shared" si="189"/>
        <v>8.2509910296339032E-5</v>
      </c>
      <c r="GZ60" s="86">
        <f t="shared" si="190"/>
        <v>1.4370740796636237E-5</v>
      </c>
      <c r="HA60" s="86">
        <f t="shared" si="191"/>
        <v>3.3451255494970895E-7</v>
      </c>
      <c r="HC60" s="86">
        <f t="shared" si="145"/>
        <v>2.5887931489211318E-11</v>
      </c>
      <c r="HD60" s="86">
        <f t="shared" si="192"/>
        <v>7.3807337849866633E-14</v>
      </c>
      <c r="HE60" s="86">
        <f t="shared" si="193"/>
        <v>3.442816572128204E-15</v>
      </c>
      <c r="HF60" s="86">
        <f t="shared" si="194"/>
        <v>4.4743870873189634E-15</v>
      </c>
      <c r="HG60" s="86">
        <f t="shared" si="195"/>
        <v>2.4746263166639942E-17</v>
      </c>
      <c r="HH60" s="86">
        <f t="shared" si="196"/>
        <v>1.0270018620872697E-16</v>
      </c>
      <c r="HI60" s="86">
        <f t="shared" si="197"/>
        <v>5.1862028698331828E-15</v>
      </c>
      <c r="HJ60" s="86">
        <f t="shared" si="198"/>
        <v>6.8987459599697872E-18</v>
      </c>
      <c r="HK60" s="86">
        <f t="shared" si="199"/>
        <v>3.3471657670417364E-17</v>
      </c>
      <c r="HL60" s="86">
        <f t="shared" si="200"/>
        <v>3.4230710516161581E-14</v>
      </c>
      <c r="HM60" s="86">
        <f t="shared" si="201"/>
        <v>1.4373877389011032E-16</v>
      </c>
      <c r="HN60" s="86">
        <f t="shared" si="202"/>
        <v>9.3637572297970673E-16</v>
      </c>
      <c r="HO60" s="86">
        <f t="shared" si="203"/>
        <v>9.7720376711820443E-16</v>
      </c>
      <c r="HP60" s="86">
        <f t="shared" si="204"/>
        <v>6.9713279204763106E-17</v>
      </c>
      <c r="HQ60" s="86">
        <f t="shared" si="205"/>
        <v>1.7591455192938103E-23</v>
      </c>
      <c r="HS60" s="86">
        <f t="shared" si="114"/>
        <v>3.5260813134275028E-113</v>
      </c>
      <c r="HT60" s="86">
        <f t="shared" si="206"/>
        <v>4.0310827768645911E-77</v>
      </c>
      <c r="HU60" s="86">
        <f t="shared" si="207"/>
        <v>1.397178845922133E-80</v>
      </c>
      <c r="HV60" s="86">
        <f t="shared" si="208"/>
        <v>3.7786541404222593E-86</v>
      </c>
      <c r="HW60" s="86">
        <f t="shared" si="209"/>
        <v>3.7451722746703617E-99</v>
      </c>
      <c r="HX60" s="86">
        <f t="shared" si="210"/>
        <v>6.728409281461343E-97</v>
      </c>
      <c r="HY60" s="86">
        <f t="shared" si="211"/>
        <v>1.0341270835687562E-85</v>
      </c>
      <c r="HZ60" s="86">
        <f t="shared" si="212"/>
        <v>2.2463722691711055E-102</v>
      </c>
      <c r="IA60" s="86">
        <f t="shared" si="213"/>
        <v>2.0892143388301831E-97</v>
      </c>
      <c r="IB60" s="86">
        <f t="shared" si="214"/>
        <v>8.5519194844042222E-78</v>
      </c>
      <c r="IC60" s="86">
        <f t="shared" si="215"/>
        <v>1.6083089262176011E-91</v>
      </c>
      <c r="ID60" s="86">
        <f t="shared" si="216"/>
        <v>2.9830715426856753E-88</v>
      </c>
      <c r="IE60" s="86">
        <f t="shared" si="217"/>
        <v>3.1471003793736636E-89</v>
      </c>
      <c r="IF60" s="86">
        <f t="shared" si="218"/>
        <v>9.2436374841315075E-60</v>
      </c>
      <c r="IG60" s="86">
        <f t="shared" si="219"/>
        <v>1.1986160842672306E-48</v>
      </c>
      <c r="II60" s="86">
        <f t="shared" si="115"/>
        <v>0</v>
      </c>
      <c r="IJ60" s="86">
        <f t="shared" si="116"/>
        <v>1.3016132817370246E-177</v>
      </c>
      <c r="IK60" s="86">
        <f t="shared" si="117"/>
        <v>1.0934761608346968E-180</v>
      </c>
      <c r="IL60" s="86">
        <f t="shared" si="118"/>
        <v>1.7794986914178556E-200</v>
      </c>
      <c r="IM60" s="86">
        <f t="shared" si="119"/>
        <v>1.7336484555909295E-224</v>
      </c>
      <c r="IN60" s="86">
        <f t="shared" si="120"/>
        <v>1.5117578268649427E-220</v>
      </c>
      <c r="IO60" s="86">
        <f t="shared" si="121"/>
        <v>2.0930241033863082E-194</v>
      </c>
      <c r="IP60" s="86">
        <f t="shared" si="122"/>
        <v>2.2430131764518877E-233</v>
      </c>
      <c r="IQ60" s="86">
        <f t="shared" si="123"/>
        <v>1.4338185545766811E-223</v>
      </c>
      <c r="IR60" s="86">
        <f t="shared" si="124"/>
        <v>3.937001390528804E-174</v>
      </c>
      <c r="IS60" s="86">
        <f t="shared" si="125"/>
        <v>9.0404474433425842E-205</v>
      </c>
      <c r="IT60" s="86">
        <f t="shared" si="126"/>
        <v>8.6993363712315873E-200</v>
      </c>
      <c r="IU60" s="86">
        <f t="shared" si="127"/>
        <v>1.034870966389678E-201</v>
      </c>
      <c r="IV60" s="86">
        <f t="shared" si="128"/>
        <v>4.2276921750145392E-185</v>
      </c>
      <c r="IW60" s="86">
        <f t="shared" si="129"/>
        <v>1.1813268048850553E-96</v>
      </c>
      <c r="IY60" s="86">
        <f t="shared" si="130"/>
        <v>3.5513513553984783E-3</v>
      </c>
      <c r="IZ60" s="86">
        <f t="shared" si="131"/>
        <v>8.9832655864208102E-4</v>
      </c>
      <c r="JA60" s="86">
        <f t="shared" si="132"/>
        <v>2.1538642427322021E-4</v>
      </c>
      <c r="JB60" s="86">
        <f t="shared" si="133"/>
        <v>2.5898747619125805E-4</v>
      </c>
      <c r="JC60" s="86">
        <f t="shared" si="134"/>
        <v>8.95631758791571E-5</v>
      </c>
      <c r="JD60" s="86">
        <f t="shared" si="135"/>
        <v>1.1156526180045202E-4</v>
      </c>
      <c r="JE60" s="86">
        <f t="shared" si="136"/>
        <v>1.5454828366799351E-4</v>
      </c>
      <c r="JF60" s="86">
        <f t="shared" si="137"/>
        <v>3.0808562633879184E-5</v>
      </c>
      <c r="JG60" s="86">
        <f t="shared" si="138"/>
        <v>6.6863391644884031E-5</v>
      </c>
      <c r="JH60" s="86">
        <f t="shared" si="139"/>
        <v>4.5306664514827783E-5</v>
      </c>
      <c r="JI60" s="86">
        <f t="shared" si="140"/>
        <v>2.4205930894530245E-5</v>
      </c>
      <c r="JJ60" s="86">
        <f t="shared" si="141"/>
        <v>1.0746383234398193E-4</v>
      </c>
      <c r="JK60" s="86">
        <f t="shared" si="142"/>
        <v>8.2509910297316237E-5</v>
      </c>
      <c r="JL60" s="86">
        <f t="shared" si="143"/>
        <v>1.437074079670595E-5</v>
      </c>
      <c r="JM60" s="86">
        <f t="shared" si="144"/>
        <v>3.3451255494970895E-7</v>
      </c>
    </row>
    <row r="61" spans="2:273" x14ac:dyDescent="0.25">
      <c r="B61" s="2">
        <v>34</v>
      </c>
      <c r="C61" s="37">
        <v>83.429000000000002</v>
      </c>
      <c r="D61" s="37">
        <v>71.084999999999994</v>
      </c>
      <c r="E61" s="37">
        <v>67.763000000000005</v>
      </c>
      <c r="F61" s="37">
        <v>66.051000000000002</v>
      </c>
      <c r="G61" s="37">
        <v>68.542000000000002</v>
      </c>
      <c r="H61" s="37">
        <v>68.033000000000001</v>
      </c>
      <c r="I61" s="37">
        <v>69.295000000000002</v>
      </c>
      <c r="J61" s="37">
        <v>66.606999999999999</v>
      </c>
      <c r="K61" s="37">
        <v>66.819999999999993</v>
      </c>
      <c r="L61" s="37">
        <v>69.245999999999995</v>
      </c>
      <c r="M61" s="37">
        <v>69.483000000000004</v>
      </c>
      <c r="N61" s="37">
        <v>67.846999999999994</v>
      </c>
      <c r="O61" s="37">
        <v>64.864000000000004</v>
      </c>
      <c r="P61" s="37">
        <v>60.677999999999997</v>
      </c>
      <c r="Q61" s="37">
        <v>56.524999999999999</v>
      </c>
      <c r="S61" s="4">
        <f t="shared" si="8"/>
        <v>78.46114626120756</v>
      </c>
      <c r="T61" s="4">
        <f t="shared" si="9"/>
        <v>70.249204931408002</v>
      </c>
      <c r="U61" s="4">
        <f t="shared" si="10"/>
        <v>65.722575920938439</v>
      </c>
      <c r="V61" s="4">
        <f t="shared" si="11"/>
        <v>65.076744704266858</v>
      </c>
      <c r="W61" s="4">
        <f t="shared" si="12"/>
        <v>64.995409423580881</v>
      </c>
      <c r="X61" s="4">
        <f t="shared" si="13"/>
        <v>67.869432579730542</v>
      </c>
      <c r="Y61" s="4">
        <f t="shared" si="14"/>
        <v>67.680746507308143</v>
      </c>
      <c r="Z61" s="4">
        <f t="shared" si="15"/>
        <v>66.201508761630564</v>
      </c>
      <c r="AA61" s="4">
        <f t="shared" si="16"/>
        <v>67.887968445877348</v>
      </c>
      <c r="AB61" s="4">
        <f t="shared" si="17"/>
        <v>70.848551107998063</v>
      </c>
      <c r="AC61" s="4">
        <f t="shared" si="18"/>
        <v>69.391250068487011</v>
      </c>
      <c r="AD61" s="4">
        <f t="shared" si="19"/>
        <v>64.427108638254225</v>
      </c>
      <c r="AE61" s="4">
        <f t="shared" si="20"/>
        <v>62.297164253353195</v>
      </c>
      <c r="AF61" s="4">
        <f t="shared" si="21"/>
        <v>60.902026198267151</v>
      </c>
      <c r="AG61" s="4">
        <f t="shared" si="22"/>
        <v>57.763486911473485</v>
      </c>
      <c r="AI61" s="4">
        <f t="shared" si="23"/>
        <v>4.9678537387924422</v>
      </c>
      <c r="AJ61" s="4">
        <f t="shared" si="24"/>
        <v>0.83579506859199171</v>
      </c>
      <c r="AK61" s="4">
        <f t="shared" si="25"/>
        <v>2.040424079061566</v>
      </c>
      <c r="AL61" s="4">
        <f t="shared" si="26"/>
        <v>0.97425529573314407</v>
      </c>
      <c r="AM61" s="4">
        <f t="shared" si="27"/>
        <v>3.5465905764191206</v>
      </c>
      <c r="AN61" s="4">
        <f t="shared" si="28"/>
        <v>0.16356742026945881</v>
      </c>
      <c r="AO61" s="4">
        <f t="shared" si="29"/>
        <v>1.6142534926918586</v>
      </c>
      <c r="AP61" s="4">
        <f t="shared" si="30"/>
        <v>0.40549123836943579</v>
      </c>
      <c r="AQ61" s="4">
        <f t="shared" si="31"/>
        <v>-1.0679684458773551</v>
      </c>
      <c r="AR61" s="4">
        <f t="shared" si="32"/>
        <v>-1.6025511079980674</v>
      </c>
      <c r="AS61" s="4">
        <f t="shared" si="33"/>
        <v>9.1749931512993044E-2</v>
      </c>
      <c r="AT61" s="4">
        <f t="shared" si="34"/>
        <v>3.4198913617457691</v>
      </c>
      <c r="AU61" s="4">
        <f t="shared" si="35"/>
        <v>2.5668357466468095</v>
      </c>
      <c r="AV61" s="4">
        <f t="shared" si="220"/>
        <v>-0.22402619826715409</v>
      </c>
      <c r="AW61" s="4">
        <f t="shared" si="220"/>
        <v>-1.2384869114734869</v>
      </c>
      <c r="AY61" s="2">
        <f t="shared" si="96"/>
        <v>73.753386704813678</v>
      </c>
      <c r="AZ61" s="2">
        <f t="shared" si="147"/>
        <v>68.986431424627625</v>
      </c>
      <c r="BA61" s="2">
        <f t="shared" si="148"/>
        <v>65.332225914958471</v>
      </c>
      <c r="BB61" s="2">
        <f t="shared" si="149"/>
        <v>64.619207474731439</v>
      </c>
      <c r="BC61" s="2">
        <f t="shared" si="150"/>
        <v>64.809430586346508</v>
      </c>
      <c r="BD61" s="2">
        <f t="shared" si="151"/>
        <v>67.646781027455532</v>
      </c>
      <c r="BE61" s="2">
        <f t="shared" si="152"/>
        <v>67.386974174553899</v>
      </c>
      <c r="BF61" s="2">
        <f t="shared" si="153"/>
        <v>66.12835781014158</v>
      </c>
      <c r="BG61" s="2">
        <f t="shared" si="154"/>
        <v>67.750512210175543</v>
      </c>
      <c r="BH61" s="2">
        <f t="shared" si="155"/>
        <v>70.755050560249487</v>
      </c>
      <c r="BI61" s="2">
        <f t="shared" si="156"/>
        <v>69.336093018352486</v>
      </c>
      <c r="BJ61" s="2">
        <f t="shared" si="157"/>
        <v>64.212631772366407</v>
      </c>
      <c r="BK61" s="2">
        <f t="shared" si="158"/>
        <v>62.120463457103071</v>
      </c>
      <c r="BL61" s="2">
        <f t="shared" si="159"/>
        <v>60.865282363756386</v>
      </c>
      <c r="BM61" s="2">
        <f t="shared" si="160"/>
        <v>57.762433754500371</v>
      </c>
      <c r="BO61" s="2">
        <f t="shared" si="38"/>
        <v>83.429000000000002</v>
      </c>
      <c r="BP61" s="2">
        <f t="shared" si="39"/>
        <v>71.084999999999994</v>
      </c>
      <c r="BQ61" s="2">
        <f t="shared" si="40"/>
        <v>67.763000000000005</v>
      </c>
      <c r="BR61" s="2">
        <f t="shared" si="41"/>
        <v>66.051000000000002</v>
      </c>
      <c r="BS61" s="2">
        <f t="shared" si="42"/>
        <v>68.542000000000002</v>
      </c>
      <c r="BT61" s="2">
        <f t="shared" si="43"/>
        <v>68.033000000000001</v>
      </c>
      <c r="BU61" s="2">
        <f t="shared" si="44"/>
        <v>69.295000000000002</v>
      </c>
      <c r="BV61" s="2">
        <f t="shared" si="45"/>
        <v>66.606999999999999</v>
      </c>
      <c r="BW61" s="2">
        <f t="shared" si="46"/>
        <v>66.819999999999993</v>
      </c>
      <c r="BX61" s="2">
        <f t="shared" si="47"/>
        <v>69.245999999999995</v>
      </c>
      <c r="BY61" s="2">
        <f t="shared" si="48"/>
        <v>69.483000000000004</v>
      </c>
      <c r="BZ61" s="2">
        <f t="shared" si="49"/>
        <v>67.846999999999994</v>
      </c>
      <c r="CA61" s="2">
        <f t="shared" si="50"/>
        <v>64.864000000000004</v>
      </c>
      <c r="CB61" s="2">
        <f t="shared" si="51"/>
        <v>60.677999999999997</v>
      </c>
      <c r="CC61" s="2">
        <f t="shared" si="52"/>
        <v>56.524999999999999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80.664877091377093</v>
      </c>
      <c r="DL61" s="2">
        <f t="shared" si="221"/>
        <v>71.510219635627521</v>
      </c>
      <c r="DM61" s="2">
        <f t="shared" si="221"/>
        <v>67.598558013937264</v>
      </c>
      <c r="DN61" s="2">
        <f t="shared" si="221"/>
        <v>66.429415143888846</v>
      </c>
      <c r="DO61" s="2">
        <f t="shared" si="221"/>
        <v>66.994486274509811</v>
      </c>
      <c r="DP61" s="2">
        <f t="shared" si="221"/>
        <v>68.179860660660665</v>
      </c>
      <c r="DQ61" s="2">
        <f t="shared" si="221"/>
        <v>68.90071861861864</v>
      </c>
      <c r="DR61" s="2">
        <f t="shared" si="221"/>
        <v>66.052631907308395</v>
      </c>
      <c r="DS61" s="2">
        <f t="shared" si="221"/>
        <v>67.565148051948057</v>
      </c>
      <c r="DT61" s="2">
        <f t="shared" si="221"/>
        <v>70.82745966386554</v>
      </c>
      <c r="DU61" s="2">
        <f t="shared" si="221"/>
        <v>70.353571428571428</v>
      </c>
      <c r="DV61" s="2">
        <f t="shared" si="221"/>
        <v>67.226609609609611</v>
      </c>
      <c r="DW61" s="2">
        <f t="shared" si="221"/>
        <v>64.128860504201668</v>
      </c>
      <c r="DX61" s="2">
        <f t="shared" si="221"/>
        <v>60.92167034313723</v>
      </c>
      <c r="DY61" s="2">
        <f t="shared" si="221"/>
        <v>57.808068965517236</v>
      </c>
      <c r="EA61" s="2">
        <f t="shared" si="71"/>
        <v>65.439264045151418</v>
      </c>
      <c r="EB61" s="2">
        <f t="shared" si="72"/>
        <v>64.755134649715998</v>
      </c>
      <c r="EC61" s="2">
        <f t="shared" si="73"/>
        <v>60.610748428452894</v>
      </c>
      <c r="ED61" s="2">
        <f t="shared" si="74"/>
        <v>61.183153579198169</v>
      </c>
      <c r="EE61" s="2">
        <f t="shared" si="75"/>
        <v>60.089065769481216</v>
      </c>
      <c r="EF61" s="2">
        <f t="shared" si="76"/>
        <v>66.537854930859083</v>
      </c>
      <c r="EG61" s="2">
        <f t="shared" si="77"/>
        <v>64.365065535601815</v>
      </c>
      <c r="EH61" s="2">
        <f t="shared" si="78"/>
        <v>66.302946299230115</v>
      </c>
      <c r="EI61" s="2">
        <f t="shared" si="79"/>
        <v>68.155688914613307</v>
      </c>
      <c r="EJ61" s="2">
        <f t="shared" si="80"/>
        <v>70.585479106291501</v>
      </c>
      <c r="EK61" s="2">
        <f t="shared" si="81"/>
        <v>66.840607996523246</v>
      </c>
      <c r="EL61" s="2">
        <f t="shared" si="82"/>
        <v>57.830934163325601</v>
      </c>
      <c r="EM61" s="2">
        <f t="shared" si="83"/>
        <v>57.765198686487892</v>
      </c>
      <c r="EN61" s="2">
        <f t="shared" si="84"/>
        <v>60.720743050067398</v>
      </c>
      <c r="EO61" s="2">
        <f t="shared" si="85"/>
        <v>57.611562611902762</v>
      </c>
      <c r="EQ61" s="2">
        <f t="shared" si="86"/>
        <v>65.439264045151418</v>
      </c>
      <c r="ER61" s="2">
        <f t="shared" si="222"/>
        <v>62.552745390504306</v>
      </c>
      <c r="ES61" s="2">
        <f t="shared" si="222"/>
        <v>61.242105717338561</v>
      </c>
      <c r="ET61" s="2">
        <f t="shared" si="222"/>
        <v>58.311421961318622</v>
      </c>
      <c r="EU61" s="2">
        <f t="shared" si="222"/>
        <v>59.018190398058351</v>
      </c>
      <c r="EV61" s="2">
        <f t="shared" si="222"/>
        <v>65.447543574012968</v>
      </c>
      <c r="EW61" s="2">
        <f t="shared" si="222"/>
        <v>65.08224626262647</v>
      </c>
      <c r="EX61" s="2">
        <f t="shared" si="222"/>
        <v>64.130865255558192</v>
      </c>
      <c r="EY61" s="2">
        <f t="shared" si="222"/>
        <v>65.510674531547551</v>
      </c>
      <c r="EZ61" s="2">
        <f t="shared" si="222"/>
        <v>69.32604200359502</v>
      </c>
      <c r="FA61" s="2">
        <f t="shared" si="222"/>
        <v>64.182124393583507</v>
      </c>
      <c r="FB61" s="2">
        <f t="shared" si="222"/>
        <v>61.715923056033326</v>
      </c>
      <c r="FC61" s="2">
        <f t="shared" si="222"/>
        <v>59.974598083912817</v>
      </c>
      <c r="FD61" s="2">
        <f t="shared" si="222"/>
        <v>60.751990347571486</v>
      </c>
      <c r="FE61" s="2">
        <f t="shared" si="222"/>
        <v>59.852766681149774</v>
      </c>
      <c r="FG61" s="2">
        <f t="shared" si="88"/>
        <v>0.45393839746089726</v>
      </c>
      <c r="FH61" s="2">
        <f t="shared" si="223"/>
        <v>0.37360640252434757</v>
      </c>
      <c r="FI61" s="2">
        <f t="shared" si="223"/>
        <v>0.32432881254098483</v>
      </c>
      <c r="FJ61" s="2">
        <f t="shared" si="223"/>
        <v>0.34503226059192099</v>
      </c>
      <c r="FK61" s="2">
        <f t="shared" si="223"/>
        <v>0.3164223539837423</v>
      </c>
      <c r="FL61" s="2">
        <f t="shared" si="223"/>
        <v>0.32463393256533735</v>
      </c>
      <c r="FM61" s="2">
        <f t="shared" si="223"/>
        <v>0.33374780880172816</v>
      </c>
      <c r="FN61" s="2">
        <f t="shared" si="223"/>
        <v>0.30278515093518754</v>
      </c>
      <c r="FO61" s="2">
        <f t="shared" si="223"/>
        <v>0.3140353446939933</v>
      </c>
      <c r="FP61" s="2">
        <f t="shared" si="223"/>
        <v>0.29905905623288737</v>
      </c>
      <c r="FQ61" s="2">
        <f t="shared" si="223"/>
        <v>0.28960751944930174</v>
      </c>
      <c r="FR61" s="2">
        <f t="shared" si="223"/>
        <v>0.32079907763507615</v>
      </c>
      <c r="FS61" s="2">
        <f t="shared" si="223"/>
        <v>0.31561480465750941</v>
      </c>
      <c r="FT61" s="2">
        <f t="shared" si="223"/>
        <v>0.28064237754083626</v>
      </c>
      <c r="FU61" s="2">
        <f t="shared" si="223"/>
        <v>0.23241465730056857</v>
      </c>
      <c r="FW61" s="2">
        <f t="shared" si="112"/>
        <v>2.2493554536170664E-8</v>
      </c>
      <c r="FX61" s="2">
        <f t="shared" si="164"/>
        <v>2.0528009331727449E-5</v>
      </c>
      <c r="FY61" s="2">
        <f t="shared" si="165"/>
        <v>2.5161891917465308E-5</v>
      </c>
      <c r="FZ61" s="2">
        <f t="shared" si="166"/>
        <v>2.7224631715523145E-5</v>
      </c>
      <c r="GA61" s="2">
        <f t="shared" si="167"/>
        <v>2.4537602840436342E-5</v>
      </c>
      <c r="GB61" s="2">
        <f t="shared" si="168"/>
        <v>2.6465692250404452E-5</v>
      </c>
      <c r="GC61" s="2">
        <f t="shared" si="169"/>
        <v>2.7655340111402853E-5</v>
      </c>
      <c r="GD61" s="2">
        <f t="shared" si="170"/>
        <v>3.0191371664636777E-5</v>
      </c>
      <c r="GE61" s="2">
        <f t="shared" si="171"/>
        <v>3.2720100136792492E-5</v>
      </c>
      <c r="GF61" s="2">
        <f t="shared" si="172"/>
        <v>3.3845629261781115E-5</v>
      </c>
      <c r="GG61" s="2">
        <f t="shared" si="173"/>
        <v>3.6782151771599928E-5</v>
      </c>
      <c r="GH61" s="2">
        <f t="shared" si="174"/>
        <v>3.7626795669623594E-5</v>
      </c>
      <c r="GI61" s="2">
        <f t="shared" si="175"/>
        <v>3.1155256792134576E-5</v>
      </c>
      <c r="GJ61" s="2">
        <f t="shared" si="176"/>
        <v>2.348552310209158E-5</v>
      </c>
      <c r="GK61" s="2">
        <f t="shared" si="177"/>
        <v>1.5949380208294243E-5</v>
      </c>
      <c r="GM61" s="86">
        <f t="shared" si="113"/>
        <v>5.4817204064980043E-3</v>
      </c>
      <c r="GN61" s="86">
        <f t="shared" si="178"/>
        <v>1.3913095654382313E-3</v>
      </c>
      <c r="GO61" s="86">
        <f t="shared" si="179"/>
        <v>3.6188438083398672E-4</v>
      </c>
      <c r="GP61" s="86">
        <f t="shared" si="180"/>
        <v>4.5096028477898168E-4</v>
      </c>
      <c r="GQ61" s="86">
        <f t="shared" si="181"/>
        <v>1.6595869186274416E-4</v>
      </c>
      <c r="GR61" s="86">
        <f t="shared" si="182"/>
        <v>2.0593647079591393E-4</v>
      </c>
      <c r="GS61" s="86">
        <f t="shared" si="183"/>
        <v>2.8044319699396569E-4</v>
      </c>
      <c r="GT61" s="86">
        <f t="shared" si="184"/>
        <v>6.2918099465356385E-5</v>
      </c>
      <c r="GU61" s="86">
        <f t="shared" si="185"/>
        <v>1.2795845147249712E-4</v>
      </c>
      <c r="GV61" s="86">
        <f t="shared" si="186"/>
        <v>8.6885974924346771E-5</v>
      </c>
      <c r="GW61" s="86">
        <f t="shared" si="187"/>
        <v>4.8702169069780124E-5</v>
      </c>
      <c r="GX61" s="86">
        <f t="shared" si="188"/>
        <v>1.9692432740971109E-4</v>
      </c>
      <c r="GY61" s="86">
        <f t="shared" si="189"/>
        <v>1.5421786834759343E-4</v>
      </c>
      <c r="GZ61" s="86">
        <f t="shared" si="190"/>
        <v>2.9891598295266346E-5</v>
      </c>
      <c r="HA61" s="86">
        <f t="shared" si="191"/>
        <v>8.8065909509153096E-7</v>
      </c>
      <c r="HC61" s="86">
        <f t="shared" si="145"/>
        <v>7.0463592703067836E-11</v>
      </c>
      <c r="HD61" s="86">
        <f t="shared" si="192"/>
        <v>2.2731278980271539E-13</v>
      </c>
      <c r="HE61" s="86">
        <f t="shared" si="193"/>
        <v>1.160678990418828E-14</v>
      </c>
      <c r="HF61" s="86">
        <f t="shared" si="194"/>
        <v>1.6162812331447927E-14</v>
      </c>
      <c r="HG61" s="86">
        <f t="shared" si="195"/>
        <v>1.056824776583723E-16</v>
      </c>
      <c r="HH61" s="86">
        <f t="shared" si="196"/>
        <v>4.252872966794859E-16</v>
      </c>
      <c r="HI61" s="86">
        <f t="shared" si="197"/>
        <v>1.835060222165659E-14</v>
      </c>
      <c r="HJ61" s="86">
        <f t="shared" si="198"/>
        <v>3.2019398452427058E-17</v>
      </c>
      <c r="HK61" s="86">
        <f t="shared" si="199"/>
        <v>1.4737944693162063E-16</v>
      </c>
      <c r="HL61" s="86">
        <f t="shared" si="200"/>
        <v>1.1163751902175751E-13</v>
      </c>
      <c r="HM61" s="86">
        <f t="shared" si="201"/>
        <v>5.8628181669286464E-16</v>
      </c>
      <c r="HN61" s="86">
        <f t="shared" si="202"/>
        <v>3.6269797534751363E-15</v>
      </c>
      <c r="HO61" s="86">
        <f t="shared" si="203"/>
        <v>3.7152614729328926E-15</v>
      </c>
      <c r="HP61" s="86">
        <f t="shared" si="204"/>
        <v>2.8162658776941481E-16</v>
      </c>
      <c r="HQ61" s="86">
        <f t="shared" si="205"/>
        <v>1.246105522916936E-22</v>
      </c>
      <c r="HS61" s="86">
        <f t="shared" si="114"/>
        <v>4.2199468152989992E-111</v>
      </c>
      <c r="HT61" s="86">
        <f t="shared" si="206"/>
        <v>2.0959735703651061E-75</v>
      </c>
      <c r="HU61" s="86">
        <f t="shared" si="207"/>
        <v>8.8917816145038853E-79</v>
      </c>
      <c r="HV61" s="86">
        <f t="shared" si="208"/>
        <v>3.6177424800813478E-84</v>
      </c>
      <c r="HW61" s="86">
        <f t="shared" si="209"/>
        <v>6.3800842903217543E-97</v>
      </c>
      <c r="HX61" s="86">
        <f t="shared" si="210"/>
        <v>1.0694472331998174E-94</v>
      </c>
      <c r="HY61" s="86">
        <f t="shared" si="211"/>
        <v>9.1855082428171675E-84</v>
      </c>
      <c r="HZ61" s="86">
        <f t="shared" si="212"/>
        <v>5.1237175134562075E-100</v>
      </c>
      <c r="IA61" s="86">
        <f t="shared" si="213"/>
        <v>3.8656488986866818E-95</v>
      </c>
      <c r="IB61" s="86">
        <f t="shared" si="214"/>
        <v>5.2515783675566293E-76</v>
      </c>
      <c r="IC61" s="86">
        <f t="shared" si="215"/>
        <v>2.1454933242094433E-89</v>
      </c>
      <c r="ID61" s="86">
        <f t="shared" si="216"/>
        <v>3.4636816360340079E-86</v>
      </c>
      <c r="IE61" s="86">
        <f t="shared" si="217"/>
        <v>3.5242690965625087E-87</v>
      </c>
      <c r="IF61" s="86">
        <f t="shared" si="218"/>
        <v>1.8918709753347077E-58</v>
      </c>
      <c r="IG61" s="86">
        <f t="shared" si="219"/>
        <v>1.26854785299618E-47</v>
      </c>
      <c r="II61" s="86">
        <f t="shared" si="115"/>
        <v>0</v>
      </c>
      <c r="IJ61" s="86">
        <f t="shared" si="116"/>
        <v>1.1818390892481199E-174</v>
      </c>
      <c r="IK61" s="86">
        <f t="shared" si="117"/>
        <v>1.275708050826522E-177</v>
      </c>
      <c r="IL61" s="86">
        <f t="shared" si="118"/>
        <v>4.806370661216036E-197</v>
      </c>
      <c r="IM61" s="86">
        <f t="shared" si="119"/>
        <v>1.1173899223718811E-220</v>
      </c>
      <c r="IN61" s="86">
        <f t="shared" si="120"/>
        <v>8.8674630273833306E-217</v>
      </c>
      <c r="IO61" s="86">
        <f t="shared" si="121"/>
        <v>4.4907640500230382E-191</v>
      </c>
      <c r="IP61" s="86">
        <f t="shared" si="122"/>
        <v>2.4550851069496885E-229</v>
      </c>
      <c r="IQ61" s="86">
        <f t="shared" si="123"/>
        <v>1.1333140565937674E-219</v>
      </c>
      <c r="IR61" s="86">
        <f t="shared" si="124"/>
        <v>4.3017375679164361E-171</v>
      </c>
      <c r="IS61" s="86">
        <f t="shared" si="125"/>
        <v>3.6629791625204909E-201</v>
      </c>
      <c r="IT61" s="86">
        <f t="shared" si="126"/>
        <v>2.9259187938216325E-196</v>
      </c>
      <c r="IU61" s="86">
        <f t="shared" si="127"/>
        <v>3.2511556707638111E-198</v>
      </c>
      <c r="IV61" s="86">
        <f t="shared" si="128"/>
        <v>5.605998241811372E-182</v>
      </c>
      <c r="IW61" s="86">
        <f t="shared" si="129"/>
        <v>4.2906335486678613E-95</v>
      </c>
      <c r="IY61" s="86">
        <f t="shared" si="130"/>
        <v>5.4817204769615968E-3</v>
      </c>
      <c r="IZ61" s="86">
        <f t="shared" si="131"/>
        <v>1.391309565665544E-3</v>
      </c>
      <c r="JA61" s="86">
        <f t="shared" si="132"/>
        <v>3.6188438084559349E-4</v>
      </c>
      <c r="JB61" s="86">
        <f t="shared" si="133"/>
        <v>4.5096028479514448E-4</v>
      </c>
      <c r="JC61" s="86">
        <f t="shared" si="134"/>
        <v>1.6595869186284985E-4</v>
      </c>
      <c r="JD61" s="86">
        <f t="shared" si="135"/>
        <v>2.0593647079633921E-4</v>
      </c>
      <c r="JE61" s="86">
        <f t="shared" si="136"/>
        <v>2.804431970123163E-4</v>
      </c>
      <c r="JF61" s="86">
        <f t="shared" si="137"/>
        <v>6.2918099465388409E-5</v>
      </c>
      <c r="JG61" s="86">
        <f t="shared" si="138"/>
        <v>1.2795845147264449E-4</v>
      </c>
      <c r="JH61" s="86">
        <f t="shared" si="139"/>
        <v>8.688597503598429E-5</v>
      </c>
      <c r="JI61" s="86">
        <f t="shared" si="140"/>
        <v>4.8702169070366406E-5</v>
      </c>
      <c r="JJ61" s="86">
        <f t="shared" si="141"/>
        <v>1.9692432741333807E-4</v>
      </c>
      <c r="JK61" s="86">
        <f t="shared" si="142"/>
        <v>1.542178683513087E-4</v>
      </c>
      <c r="JL61" s="86">
        <f t="shared" si="143"/>
        <v>2.9891598295547971E-5</v>
      </c>
      <c r="JM61" s="86">
        <f t="shared" si="144"/>
        <v>8.8065909509153107E-7</v>
      </c>
    </row>
    <row r="62" spans="2:273" x14ac:dyDescent="0.25">
      <c r="B62" s="2">
        <v>35</v>
      </c>
      <c r="C62" s="37">
        <v>84.4</v>
      </c>
      <c r="D62" s="37">
        <v>72.593000000000004</v>
      </c>
      <c r="E62" s="37">
        <v>68.39</v>
      </c>
      <c r="F62" s="37">
        <v>67.034000000000006</v>
      </c>
      <c r="G62" s="37">
        <v>67.813999999999993</v>
      </c>
      <c r="H62" s="37">
        <v>68.933000000000007</v>
      </c>
      <c r="I62" s="37">
        <v>69.245999999999995</v>
      </c>
      <c r="J62" s="37">
        <v>65.459000000000003</v>
      </c>
      <c r="K62" s="37">
        <v>67.245999999999995</v>
      </c>
      <c r="L62" s="37">
        <v>69.180000000000007</v>
      </c>
      <c r="M62" s="37">
        <v>69.465999999999994</v>
      </c>
      <c r="N62" s="37">
        <v>66.846999999999994</v>
      </c>
      <c r="O62" s="37">
        <v>63.982999999999997</v>
      </c>
      <c r="P62" s="37">
        <v>60.932000000000002</v>
      </c>
      <c r="Q62" s="37">
        <v>57.643999999999998</v>
      </c>
      <c r="S62" s="4">
        <f t="shared" si="8"/>
        <v>80.334605564127102</v>
      </c>
      <c r="T62" s="4">
        <f t="shared" si="9"/>
        <v>70.81281772279273</v>
      </c>
      <c r="U62" s="4">
        <f t="shared" si="10"/>
        <v>65.961522311548947</v>
      </c>
      <c r="V62" s="4">
        <f t="shared" si="11"/>
        <v>65.369660363013793</v>
      </c>
      <c r="W62" s="4">
        <f t="shared" si="12"/>
        <v>65.145998811732696</v>
      </c>
      <c r="X62" s="4">
        <f t="shared" si="13"/>
        <v>68.138719880737739</v>
      </c>
      <c r="Y62" s="4">
        <f t="shared" si="14"/>
        <v>67.956775494579205</v>
      </c>
      <c r="Z62" s="4">
        <f t="shared" si="15"/>
        <v>66.393394119478842</v>
      </c>
      <c r="AA62" s="4">
        <f t="shared" si="16"/>
        <v>68.072710271285843</v>
      </c>
      <c r="AB62" s="4">
        <f t="shared" si="17"/>
        <v>71.026405610097228</v>
      </c>
      <c r="AC62" s="4">
        <f t="shared" si="18"/>
        <v>69.490624362350687</v>
      </c>
      <c r="AD62" s="4">
        <f t="shared" si="19"/>
        <v>64.497379466954158</v>
      </c>
      <c r="AE62" s="4">
        <f t="shared" si="20"/>
        <v>62.417254436682697</v>
      </c>
      <c r="AF62" s="4">
        <f t="shared" si="21"/>
        <v>61.038492373326498</v>
      </c>
      <c r="AG62" s="4">
        <f t="shared" si="22"/>
        <v>57.852260057626943</v>
      </c>
      <c r="AI62" s="4">
        <f t="shared" si="23"/>
        <v>4.0653944358729035</v>
      </c>
      <c r="AJ62" s="4">
        <f t="shared" si="24"/>
        <v>1.780182277207274</v>
      </c>
      <c r="AK62" s="4">
        <f t="shared" si="25"/>
        <v>2.4284776884510535</v>
      </c>
      <c r="AL62" s="4">
        <f t="shared" si="26"/>
        <v>1.6643396369862131</v>
      </c>
      <c r="AM62" s="4">
        <f t="shared" si="27"/>
        <v>2.6680011882672972</v>
      </c>
      <c r="AN62" s="4">
        <f t="shared" si="28"/>
        <v>0.79428011926226816</v>
      </c>
      <c r="AO62" s="4">
        <f t="shared" si="29"/>
        <v>1.2892245054207905</v>
      </c>
      <c r="AP62" s="4">
        <f t="shared" si="30"/>
        <v>-0.93439411947883855</v>
      </c>
      <c r="AQ62" s="4">
        <f t="shared" si="31"/>
        <v>-0.8267102712858474</v>
      </c>
      <c r="AR62" s="4">
        <f t="shared" si="32"/>
        <v>-1.8464056100972215</v>
      </c>
      <c r="AS62" s="4">
        <f t="shared" si="33"/>
        <v>-2.4624362350692763E-2</v>
      </c>
      <c r="AT62" s="4">
        <f t="shared" si="34"/>
        <v>2.3496205330458366</v>
      </c>
      <c r="AU62" s="4">
        <f t="shared" si="35"/>
        <v>1.5657455633173001</v>
      </c>
      <c r="AV62" s="4">
        <f t="shared" si="220"/>
        <v>-0.10649237332649619</v>
      </c>
      <c r="AW62" s="4">
        <f t="shared" si="220"/>
        <v>-0.20826005762694422</v>
      </c>
      <c r="AY62" s="2">
        <f t="shared" si="96"/>
        <v>73.489615234915888</v>
      </c>
      <c r="AZ62" s="2">
        <f t="shared" si="147"/>
        <v>68.949481772559309</v>
      </c>
      <c r="BA62" s="2">
        <f t="shared" si="148"/>
        <v>65.338009544828765</v>
      </c>
      <c r="BB62" s="2">
        <f t="shared" si="149"/>
        <v>64.616941824112899</v>
      </c>
      <c r="BC62" s="2">
        <f t="shared" si="150"/>
        <v>64.820874052259057</v>
      </c>
      <c r="BD62" s="2">
        <f t="shared" si="151"/>
        <v>67.751335851312746</v>
      </c>
      <c r="BE62" s="2">
        <f t="shared" si="152"/>
        <v>67.45424056529427</v>
      </c>
      <c r="BF62" s="2">
        <f t="shared" si="153"/>
        <v>66.253301637757531</v>
      </c>
      <c r="BG62" s="2">
        <f t="shared" si="154"/>
        <v>67.825138064555475</v>
      </c>
      <c r="BH62" s="2">
        <f t="shared" si="155"/>
        <v>70.857280568388887</v>
      </c>
      <c r="BI62" s="2">
        <f t="shared" si="156"/>
        <v>69.386198718485801</v>
      </c>
      <c r="BJ62" s="2">
        <f t="shared" si="157"/>
        <v>64.126466952063339</v>
      </c>
      <c r="BK62" s="2">
        <f t="shared" si="158"/>
        <v>62.105862042030083</v>
      </c>
      <c r="BL62" s="2">
        <f t="shared" si="159"/>
        <v>60.966654095890888</v>
      </c>
      <c r="BM62" s="2">
        <f t="shared" si="160"/>
        <v>57.849673333707059</v>
      </c>
      <c r="BO62" s="2">
        <f t="shared" si="38"/>
        <v>84.4</v>
      </c>
      <c r="BP62" s="2">
        <f t="shared" si="39"/>
        <v>72.593000000000004</v>
      </c>
      <c r="BQ62" s="2">
        <f t="shared" si="40"/>
        <v>68.39</v>
      </c>
      <c r="BR62" s="2">
        <f t="shared" si="41"/>
        <v>67.034000000000006</v>
      </c>
      <c r="BS62" s="2">
        <f t="shared" si="42"/>
        <v>67.813999999999993</v>
      </c>
      <c r="BT62" s="2">
        <f t="shared" si="43"/>
        <v>68.933000000000007</v>
      </c>
      <c r="BU62" s="2">
        <f t="shared" si="44"/>
        <v>69.245999999999995</v>
      </c>
      <c r="BV62" s="2">
        <f t="shared" si="45"/>
        <v>65.459000000000003</v>
      </c>
      <c r="BW62" s="2">
        <f t="shared" si="46"/>
        <v>67.245999999999995</v>
      </c>
      <c r="BX62" s="2">
        <f t="shared" si="47"/>
        <v>69.180000000000007</v>
      </c>
      <c r="BY62" s="2">
        <f t="shared" si="48"/>
        <v>69.465999999999994</v>
      </c>
      <c r="BZ62" s="2">
        <f t="shared" si="49"/>
        <v>66.846999999999994</v>
      </c>
      <c r="CA62" s="2">
        <f t="shared" si="50"/>
        <v>63.982999999999997</v>
      </c>
      <c r="CB62" s="2">
        <f t="shared" si="51"/>
        <v>60.932000000000002</v>
      </c>
      <c r="CC62" s="2">
        <f t="shared" si="52"/>
        <v>57.643999999999998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80.882617117117121</v>
      </c>
      <c r="DL62" s="2">
        <f t="shared" si="221"/>
        <v>71.752029149797565</v>
      </c>
      <c r="DM62" s="2">
        <f t="shared" si="221"/>
        <v>67.860904878048771</v>
      </c>
      <c r="DN62" s="2">
        <f t="shared" si="221"/>
        <v>66.656242039610476</v>
      </c>
      <c r="DO62" s="2">
        <f t="shared" si="221"/>
        <v>67.266769187675081</v>
      </c>
      <c r="DP62" s="2">
        <f t="shared" si="221"/>
        <v>68.462995538395546</v>
      </c>
      <c r="DQ62" s="2">
        <f t="shared" si="221"/>
        <v>69.213107164307189</v>
      </c>
      <c r="DR62" s="2">
        <f t="shared" si="221"/>
        <v>66.302445744206793</v>
      </c>
      <c r="DS62" s="2">
        <f t="shared" si="221"/>
        <v>67.74263422459893</v>
      </c>
      <c r="DT62" s="2">
        <f t="shared" si="221"/>
        <v>71.062364705882345</v>
      </c>
      <c r="DU62" s="2">
        <f t="shared" si="221"/>
        <v>70.58509075630252</v>
      </c>
      <c r="DV62" s="2">
        <f t="shared" si="221"/>
        <v>67.395495709995714</v>
      </c>
      <c r="DW62" s="2">
        <f t="shared" si="221"/>
        <v>64.329057983193266</v>
      </c>
      <c r="DX62" s="2">
        <f t="shared" si="221"/>
        <v>61.115268270944711</v>
      </c>
      <c r="DY62" s="2">
        <f t="shared" si="221"/>
        <v>57.9465</v>
      </c>
      <c r="EA62" s="2">
        <f t="shared" si="71"/>
        <v>65.378780807283349</v>
      </c>
      <c r="EB62" s="2">
        <f t="shared" si="72"/>
        <v>64.664258831485</v>
      </c>
      <c r="EC62" s="2">
        <f t="shared" si="73"/>
        <v>60.544499852145812</v>
      </c>
      <c r="ED62" s="2">
        <f t="shared" si="74"/>
        <v>61.086630753824366</v>
      </c>
      <c r="EE62" s="2">
        <f t="shared" si="75"/>
        <v>60.001940750289847</v>
      </c>
      <c r="EF62" s="2">
        <f t="shared" si="76"/>
        <v>66.401165356444949</v>
      </c>
      <c r="EG62" s="2">
        <f t="shared" si="77"/>
        <v>64.251945694165357</v>
      </c>
      <c r="EH62" s="2">
        <f t="shared" si="78"/>
        <v>66.150315560960152</v>
      </c>
      <c r="EI62" s="2">
        <f t="shared" si="79"/>
        <v>67.989778204068131</v>
      </c>
      <c r="EJ62" s="2">
        <f t="shared" si="80"/>
        <v>70.419039300738532</v>
      </c>
      <c r="EK62" s="2">
        <f t="shared" si="81"/>
        <v>66.704480110949206</v>
      </c>
      <c r="EL62" s="2">
        <f t="shared" si="82"/>
        <v>57.81375828233805</v>
      </c>
      <c r="EM62" s="2">
        <f t="shared" si="83"/>
        <v>57.708999739194347</v>
      </c>
      <c r="EN62" s="2">
        <f t="shared" si="84"/>
        <v>60.619233880340282</v>
      </c>
      <c r="EO62" s="2">
        <f t="shared" si="85"/>
        <v>57.557871286066742</v>
      </c>
      <c r="EQ62" s="2">
        <f t="shared" si="86"/>
        <v>65.378780807283349</v>
      </c>
      <c r="ER62" s="2">
        <f t="shared" si="222"/>
        <v>62.490344205451812</v>
      </c>
      <c r="ES62" s="2">
        <f t="shared" si="222"/>
        <v>61.166483451048578</v>
      </c>
      <c r="ET62" s="2">
        <f t="shared" si="222"/>
        <v>58.255364495061571</v>
      </c>
      <c r="EU62" s="2">
        <f t="shared" si="222"/>
        <v>58.944864320155673</v>
      </c>
      <c r="EV62" s="2">
        <f t="shared" si="222"/>
        <v>65.32601253619957</v>
      </c>
      <c r="EW62" s="2">
        <f t="shared" si="222"/>
        <v>64.958058799900812</v>
      </c>
      <c r="EX62" s="2">
        <f t="shared" si="222"/>
        <v>64.010683729170452</v>
      </c>
      <c r="EY62" s="2">
        <f t="shared" si="222"/>
        <v>65.384524629425172</v>
      </c>
      <c r="EZ62" s="2">
        <f t="shared" si="222"/>
        <v>69.177220023892147</v>
      </c>
      <c r="FA62" s="2">
        <f t="shared" si="222"/>
        <v>64.084404744230483</v>
      </c>
      <c r="FB62" s="2">
        <f t="shared" si="222"/>
        <v>61.642220448890484</v>
      </c>
      <c r="FC62" s="2">
        <f t="shared" si="222"/>
        <v>59.887125765615629</v>
      </c>
      <c r="FD62" s="2">
        <f t="shared" si="222"/>
        <v>60.649495636660447</v>
      </c>
      <c r="FE62" s="2">
        <f t="shared" si="222"/>
        <v>59.761692688032859</v>
      </c>
      <c r="FG62" s="2">
        <f t="shared" si="88"/>
        <v>0.47684984119137064</v>
      </c>
      <c r="FH62" s="2">
        <f t="shared" si="223"/>
        <v>0.39539916220270221</v>
      </c>
      <c r="FI62" s="2">
        <f t="shared" si="223"/>
        <v>0.34482952822342527</v>
      </c>
      <c r="FJ62" s="2">
        <f t="shared" si="223"/>
        <v>0.36613249908224549</v>
      </c>
      <c r="FK62" s="2">
        <f t="shared" si="223"/>
        <v>0.33667232694883459</v>
      </c>
      <c r="FL62" s="2">
        <f t="shared" si="223"/>
        <v>0.34514408289966192</v>
      </c>
      <c r="FM62" s="2">
        <f t="shared" si="223"/>
        <v>0.35453149859086069</v>
      </c>
      <c r="FN62" s="2">
        <f t="shared" si="223"/>
        <v>0.32257422458460355</v>
      </c>
      <c r="FO62" s="2">
        <f t="shared" si="223"/>
        <v>0.33420724307876987</v>
      </c>
      <c r="FP62" s="2">
        <f t="shared" si="223"/>
        <v>0.31871592642876334</v>
      </c>
      <c r="FQ62" s="2">
        <f t="shared" si="223"/>
        <v>0.30891694064172454</v>
      </c>
      <c r="FR62" s="2">
        <f t="shared" si="223"/>
        <v>0.34118934407834517</v>
      </c>
      <c r="FS62" s="2">
        <f t="shared" si="223"/>
        <v>0.33583848753117795</v>
      </c>
      <c r="FT62" s="2">
        <f t="shared" si="223"/>
        <v>0.29960615059869428</v>
      </c>
      <c r="FU62" s="2">
        <f t="shared" si="223"/>
        <v>0.24924871352744118</v>
      </c>
      <c r="FW62" s="2">
        <f t="shared" si="112"/>
        <v>2.4663692049145152E-8</v>
      </c>
      <c r="FX62" s="2">
        <f t="shared" si="164"/>
        <v>2.2508470064318475E-5</v>
      </c>
      <c r="FY62" s="2">
        <f t="shared" si="165"/>
        <v>2.7589398885906232E-5</v>
      </c>
      <c r="FZ62" s="2">
        <f t="shared" si="166"/>
        <v>2.9851136667600603E-5</v>
      </c>
      <c r="GA62" s="2">
        <f t="shared" si="167"/>
        <v>2.6904882807055789E-5</v>
      </c>
      <c r="GB62" s="2">
        <f t="shared" si="168"/>
        <v>2.9018980402435145E-5</v>
      </c>
      <c r="GC62" s="2">
        <f t="shared" si="169"/>
        <v>3.0323396532091069E-5</v>
      </c>
      <c r="GD62" s="2">
        <f t="shared" si="170"/>
        <v>3.310408431605216E-5</v>
      </c>
      <c r="GE62" s="2">
        <f t="shared" si="171"/>
        <v>3.587676312070126E-5</v>
      </c>
      <c r="GF62" s="2">
        <f t="shared" si="172"/>
        <v>3.7110873339732288E-5</v>
      </c>
      <c r="GG62" s="2">
        <f t="shared" si="173"/>
        <v>4.0330684304271263E-5</v>
      </c>
      <c r="GH62" s="2">
        <f t="shared" si="174"/>
        <v>4.1256811273429382E-5</v>
      </c>
      <c r="GI62" s="2">
        <f t="shared" si="175"/>
        <v>3.4160957086710955E-5</v>
      </c>
      <c r="GJ62" s="2">
        <f t="shared" si="176"/>
        <v>2.5751305658098808E-5</v>
      </c>
      <c r="GK62" s="2">
        <f t="shared" si="177"/>
        <v>1.7488120730241657E-5</v>
      </c>
      <c r="GM62" s="86">
        <f t="shared" si="113"/>
        <v>8.3136503152133352E-3</v>
      </c>
      <c r="GN62" s="86">
        <f t="shared" si="178"/>
        <v>2.1240037376640277E-3</v>
      </c>
      <c r="GO62" s="86">
        <f t="shared" si="179"/>
        <v>5.9782553289238524E-4</v>
      </c>
      <c r="GP62" s="86">
        <f t="shared" si="180"/>
        <v>7.6983521464046585E-4</v>
      </c>
      <c r="GQ62" s="86">
        <f t="shared" si="181"/>
        <v>3.009046531131546E-4</v>
      </c>
      <c r="GR62" s="86">
        <f t="shared" si="182"/>
        <v>3.7186560767965641E-4</v>
      </c>
      <c r="GS62" s="86">
        <f t="shared" si="183"/>
        <v>4.9804379564344445E-4</v>
      </c>
      <c r="GT62" s="86">
        <f t="shared" si="184"/>
        <v>1.2516882679335426E-4</v>
      </c>
      <c r="GU62" s="86">
        <f t="shared" si="185"/>
        <v>2.3922202214304172E-4</v>
      </c>
      <c r="GV62" s="86">
        <f t="shared" si="186"/>
        <v>1.6290247913989858E-4</v>
      </c>
      <c r="GW62" s="86">
        <f t="shared" si="187"/>
        <v>9.5614299457264768E-5</v>
      </c>
      <c r="GX62" s="86">
        <f t="shared" si="188"/>
        <v>3.5322653928365462E-4</v>
      </c>
      <c r="GY62" s="86">
        <f t="shared" si="189"/>
        <v>2.8192701442445871E-4</v>
      </c>
      <c r="GZ62" s="86">
        <f t="shared" si="190"/>
        <v>6.0599966213969253E-5</v>
      </c>
      <c r="HA62" s="86">
        <f t="shared" si="191"/>
        <v>2.2420074134107432E-6</v>
      </c>
      <c r="HC62" s="86">
        <f t="shared" si="145"/>
        <v>1.8769111915621718E-10</v>
      </c>
      <c r="HD62" s="86">
        <f t="shared" si="192"/>
        <v>6.8491476206049767E-13</v>
      </c>
      <c r="HE62" s="86">
        <f t="shared" si="193"/>
        <v>3.8233519652117612E-14</v>
      </c>
      <c r="HF62" s="86">
        <f t="shared" si="194"/>
        <v>5.6879265791028814E-14</v>
      </c>
      <c r="HG62" s="86">
        <f t="shared" si="195"/>
        <v>4.3852698354671873E-16</v>
      </c>
      <c r="HH62" s="86">
        <f t="shared" si="196"/>
        <v>1.7113789709217096E-15</v>
      </c>
      <c r="HI62" s="86">
        <f t="shared" si="197"/>
        <v>6.3302378739649736E-14</v>
      </c>
      <c r="HJ62" s="86">
        <f t="shared" si="198"/>
        <v>1.4405635044135368E-16</v>
      </c>
      <c r="HK62" s="86">
        <f t="shared" si="199"/>
        <v>6.2958244326630936E-16</v>
      </c>
      <c r="HL62" s="86">
        <f t="shared" si="200"/>
        <v>3.5559690774698527E-13</v>
      </c>
      <c r="HM62" s="86">
        <f t="shared" si="201"/>
        <v>2.3245681965492894E-15</v>
      </c>
      <c r="HN62" s="86">
        <f t="shared" si="202"/>
        <v>1.3664756806851844E-14</v>
      </c>
      <c r="HO62" s="86">
        <f t="shared" si="203"/>
        <v>1.3749050505690707E-14</v>
      </c>
      <c r="HP62" s="86">
        <f t="shared" si="204"/>
        <v>1.1069996837479228E-15</v>
      </c>
      <c r="HQ62" s="86">
        <f t="shared" si="205"/>
        <v>8.4973267009408126E-22</v>
      </c>
      <c r="HS62" s="86">
        <f t="shared" si="114"/>
        <v>4.8283876663646045E-109</v>
      </c>
      <c r="HT62" s="86">
        <f t="shared" si="206"/>
        <v>1.0415304933660663E-73</v>
      </c>
      <c r="HU62" s="86">
        <f t="shared" si="207"/>
        <v>5.3942364600149355E-77</v>
      </c>
      <c r="HV62" s="86">
        <f t="shared" si="208"/>
        <v>3.2816313406386419E-82</v>
      </c>
      <c r="HW62" s="86">
        <f t="shared" si="209"/>
        <v>1.0242201708576244E-94</v>
      </c>
      <c r="HX62" s="86">
        <f t="shared" si="210"/>
        <v>1.6021944086713362E-92</v>
      </c>
      <c r="HY62" s="86">
        <f t="shared" si="211"/>
        <v>7.7416659864149933E-82</v>
      </c>
      <c r="HZ62" s="86">
        <f t="shared" si="212"/>
        <v>1.0959696631280657E-97</v>
      </c>
      <c r="IA62" s="86">
        <f t="shared" si="213"/>
        <v>6.7196001421940103E-93</v>
      </c>
      <c r="IB62" s="86">
        <f t="shared" si="214"/>
        <v>3.0713258738387706E-74</v>
      </c>
      <c r="IC62" s="86">
        <f t="shared" si="215"/>
        <v>2.6996364605864793E-87</v>
      </c>
      <c r="ID62" s="86">
        <f t="shared" si="216"/>
        <v>3.7979523679551183E-84</v>
      </c>
      <c r="IE62" s="86">
        <f t="shared" si="217"/>
        <v>3.7326657740035594E-85</v>
      </c>
      <c r="IF62" s="86">
        <f t="shared" si="218"/>
        <v>3.7415334731236625E-57</v>
      </c>
      <c r="IG62" s="86">
        <f t="shared" si="219"/>
        <v>1.3083235685724532E-46</v>
      </c>
      <c r="II62" s="86">
        <f t="shared" si="115"/>
        <v>0</v>
      </c>
      <c r="IJ62" s="86">
        <f t="shared" si="116"/>
        <v>1.0128920291672829E-171</v>
      </c>
      <c r="IK62" s="86">
        <f t="shared" si="117"/>
        <v>1.4002333697192111E-174</v>
      </c>
      <c r="IL62" s="86">
        <f t="shared" si="118"/>
        <v>1.2118983723815148E-193</v>
      </c>
      <c r="IM62" s="86">
        <f t="shared" si="119"/>
        <v>6.6773662694380102E-217</v>
      </c>
      <c r="IN62" s="86">
        <f t="shared" si="120"/>
        <v>4.8238649771471911E-213</v>
      </c>
      <c r="IO62" s="86">
        <f t="shared" si="121"/>
        <v>9.0120726544963113E-188</v>
      </c>
      <c r="IP62" s="86">
        <f t="shared" si="122"/>
        <v>2.476176448022613E-225</v>
      </c>
      <c r="IQ62" s="86">
        <f t="shared" si="123"/>
        <v>8.2730761362920813E-216</v>
      </c>
      <c r="IR62" s="86">
        <f t="shared" si="124"/>
        <v>4.4169775817840951E-168</v>
      </c>
      <c r="IS62" s="86">
        <f t="shared" si="125"/>
        <v>1.3776928603180296E-197</v>
      </c>
      <c r="IT62" s="86">
        <f t="shared" si="126"/>
        <v>9.1488833163955749E-193</v>
      </c>
      <c r="IU62" s="86">
        <f t="shared" si="127"/>
        <v>9.513778823905432E-195</v>
      </c>
      <c r="IV62" s="86">
        <f t="shared" si="128"/>
        <v>6.9887820693675468E-179</v>
      </c>
      <c r="IW62" s="86">
        <f t="shared" si="129"/>
        <v>1.5127866005279096E-93</v>
      </c>
      <c r="IY62" s="86">
        <f t="shared" si="130"/>
        <v>8.3136505029044547E-3</v>
      </c>
      <c r="IZ62" s="86">
        <f t="shared" si="131"/>
        <v>2.1240037383489425E-3</v>
      </c>
      <c r="JA62" s="86">
        <f t="shared" si="132"/>
        <v>5.9782553293061876E-4</v>
      </c>
      <c r="JB62" s="86">
        <f t="shared" si="133"/>
        <v>7.6983521469734515E-4</v>
      </c>
      <c r="JC62" s="86">
        <f t="shared" si="134"/>
        <v>3.0090465311359311E-4</v>
      </c>
      <c r="JD62" s="86">
        <f t="shared" si="135"/>
        <v>3.7186560768136777E-4</v>
      </c>
      <c r="JE62" s="86">
        <f t="shared" si="136"/>
        <v>4.9804379570674679E-4</v>
      </c>
      <c r="JF62" s="86">
        <f t="shared" si="137"/>
        <v>1.2516882679349832E-4</v>
      </c>
      <c r="JG62" s="86">
        <f t="shared" si="138"/>
        <v>2.3922202214367129E-4</v>
      </c>
      <c r="JH62" s="86">
        <f t="shared" si="139"/>
        <v>1.6290247949549548E-4</v>
      </c>
      <c r="JI62" s="86">
        <f t="shared" si="140"/>
        <v>9.5614299459589338E-5</v>
      </c>
      <c r="JJ62" s="86">
        <f t="shared" si="141"/>
        <v>3.5322653929731936E-4</v>
      </c>
      <c r="JK62" s="86">
        <f t="shared" si="142"/>
        <v>2.8192701443820775E-4</v>
      </c>
      <c r="JL62" s="86">
        <f t="shared" si="143"/>
        <v>6.0599966215076251E-5</v>
      </c>
      <c r="JM62" s="86">
        <f t="shared" si="144"/>
        <v>2.242007413410744E-6</v>
      </c>
    </row>
    <row r="63" spans="2:273" x14ac:dyDescent="0.25">
      <c r="B63" s="2">
        <v>36</v>
      </c>
      <c r="C63" s="37">
        <v>87</v>
      </c>
      <c r="D63" s="37">
        <v>72.763000000000005</v>
      </c>
      <c r="E63" s="37">
        <v>67.593000000000004</v>
      </c>
      <c r="F63" s="37">
        <v>67.338999999999999</v>
      </c>
      <c r="G63" s="37">
        <v>66.864000000000004</v>
      </c>
      <c r="H63" s="37">
        <v>68.483000000000004</v>
      </c>
      <c r="I63" s="37">
        <v>70.802999999999997</v>
      </c>
      <c r="J63" s="37">
        <v>65.097999999999999</v>
      </c>
      <c r="K63" s="37">
        <v>67.066000000000003</v>
      </c>
      <c r="L63" s="37">
        <v>69.721000000000004</v>
      </c>
      <c r="M63" s="37">
        <v>69.775999999999996</v>
      </c>
      <c r="N63" s="37">
        <v>67.441000000000003</v>
      </c>
      <c r="O63" s="37">
        <v>64</v>
      </c>
      <c r="P63" s="37">
        <v>60.796999999999997</v>
      </c>
      <c r="Q63" s="37">
        <v>56.593000000000004</v>
      </c>
      <c r="S63" s="4">
        <f t="shared" si="8"/>
        <v>82.975715393035543</v>
      </c>
      <c r="T63" s="4">
        <f t="shared" si="9"/>
        <v>71.602369737683858</v>
      </c>
      <c r="U63" s="4">
        <f t="shared" si="10"/>
        <v>66.304048482210675</v>
      </c>
      <c r="V63" s="4">
        <f t="shared" si="11"/>
        <v>65.810538068630095</v>
      </c>
      <c r="W63" s="4">
        <f t="shared" si="12"/>
        <v>65.368551230020046</v>
      </c>
      <c r="X63" s="4">
        <f t="shared" si="13"/>
        <v>68.495733128161959</v>
      </c>
      <c r="Y63" s="4">
        <f t="shared" si="14"/>
        <v>68.341072533814767</v>
      </c>
      <c r="Z63" s="4">
        <f t="shared" si="15"/>
        <v>66.622969721772677</v>
      </c>
      <c r="AA63" s="4">
        <f t="shared" si="16"/>
        <v>68.320918460814156</v>
      </c>
      <c r="AB63" s="4">
        <f t="shared" si="17"/>
        <v>71.241777396937607</v>
      </c>
      <c r="AC63" s="4">
        <f t="shared" si="18"/>
        <v>69.611855624661175</v>
      </c>
      <c r="AD63" s="4">
        <f t="shared" si="19"/>
        <v>64.653954444859323</v>
      </c>
      <c r="AE63" s="4">
        <f t="shared" si="20"/>
        <v>62.612711450043392</v>
      </c>
      <c r="AF63" s="4">
        <f t="shared" si="21"/>
        <v>61.19300157836863</v>
      </c>
      <c r="AG63" s="4">
        <f t="shared" si="22"/>
        <v>57.936119494321751</v>
      </c>
      <c r="AI63" s="4">
        <f t="shared" si="23"/>
        <v>4.0242846069644571</v>
      </c>
      <c r="AJ63" s="4">
        <f t="shared" si="24"/>
        <v>1.1606302623161469</v>
      </c>
      <c r="AK63" s="4">
        <f t="shared" si="25"/>
        <v>1.2889515177893287</v>
      </c>
      <c r="AL63" s="4">
        <f t="shared" si="26"/>
        <v>1.5284619313699039</v>
      </c>
      <c r="AM63" s="4">
        <f t="shared" si="27"/>
        <v>1.4954487699799586</v>
      </c>
      <c r="AN63" s="4">
        <f t="shared" si="28"/>
        <v>-1.273312816195471E-2</v>
      </c>
      <c r="AO63" s="4">
        <f t="shared" si="29"/>
        <v>2.4619274661852302</v>
      </c>
      <c r="AP63" s="4">
        <f t="shared" si="30"/>
        <v>-1.5249697217726776</v>
      </c>
      <c r="AQ63" s="4">
        <f t="shared" si="31"/>
        <v>-1.254918460814153</v>
      </c>
      <c r="AR63" s="4">
        <f t="shared" si="32"/>
        <v>-1.5207773969376035</v>
      </c>
      <c r="AS63" s="4">
        <f t="shared" si="33"/>
        <v>0.16414437533882165</v>
      </c>
      <c r="AT63" s="4">
        <f t="shared" si="34"/>
        <v>2.7870455551406792</v>
      </c>
      <c r="AU63" s="4">
        <f t="shared" si="35"/>
        <v>1.3872885499566081</v>
      </c>
      <c r="AV63" s="4">
        <f t="shared" si="220"/>
        <v>-0.39600157836863303</v>
      </c>
      <c r="AW63" s="4">
        <f t="shared" si="220"/>
        <v>-1.3431194943217477</v>
      </c>
      <c r="AY63" s="2">
        <f t="shared" si="96"/>
        <v>73.211550601171737</v>
      </c>
      <c r="AZ63" s="2">
        <f t="shared" si="147"/>
        <v>68.894887592367695</v>
      </c>
      <c r="BA63" s="2">
        <f t="shared" si="148"/>
        <v>65.325778865534929</v>
      </c>
      <c r="BB63" s="2">
        <f t="shared" si="149"/>
        <v>64.597927900267194</v>
      </c>
      <c r="BC63" s="2">
        <f t="shared" si="150"/>
        <v>64.813048777367769</v>
      </c>
      <c r="BD63" s="2">
        <f t="shared" si="151"/>
        <v>67.837197290296402</v>
      </c>
      <c r="BE63" s="2">
        <f t="shared" si="152"/>
        <v>67.500781269054272</v>
      </c>
      <c r="BF63" s="2">
        <f t="shared" si="153"/>
        <v>66.361952674037113</v>
      </c>
      <c r="BG63" s="2">
        <f t="shared" si="154"/>
        <v>67.885849281434034</v>
      </c>
      <c r="BH63" s="2">
        <f t="shared" si="155"/>
        <v>70.94303505650312</v>
      </c>
      <c r="BI63" s="2">
        <f t="shared" si="156"/>
        <v>69.419168676907574</v>
      </c>
      <c r="BJ63" s="2">
        <f t="shared" si="157"/>
        <v>64.026806622746435</v>
      </c>
      <c r="BK63" s="2">
        <f t="shared" si="158"/>
        <v>62.076623656198855</v>
      </c>
      <c r="BL63" s="2">
        <f t="shared" si="159"/>
        <v>61.05626931344576</v>
      </c>
      <c r="BM63" s="2">
        <f t="shared" si="160"/>
        <v>57.929982808145475</v>
      </c>
      <c r="BO63" s="2" t="str">
        <f t="shared" si="38"/>
        <v/>
      </c>
      <c r="BP63" s="2">
        <f t="shared" si="39"/>
        <v>72.763000000000005</v>
      </c>
      <c r="BQ63" s="2">
        <f t="shared" si="40"/>
        <v>67.593000000000004</v>
      </c>
      <c r="BR63" s="2">
        <f t="shared" si="41"/>
        <v>67.338999999999999</v>
      </c>
      <c r="BS63" s="2">
        <f t="shared" si="42"/>
        <v>66.864000000000004</v>
      </c>
      <c r="BT63" s="2">
        <f t="shared" si="43"/>
        <v>68.483000000000004</v>
      </c>
      <c r="BU63" s="2">
        <f t="shared" si="44"/>
        <v>70.802999999999997</v>
      </c>
      <c r="BV63" s="2">
        <f t="shared" si="45"/>
        <v>65.097999999999999</v>
      </c>
      <c r="BW63" s="2">
        <f t="shared" si="46"/>
        <v>67.066000000000003</v>
      </c>
      <c r="BX63" s="2">
        <f t="shared" si="47"/>
        <v>69.721000000000004</v>
      </c>
      <c r="BY63" s="2">
        <f t="shared" si="48"/>
        <v>69.775999999999996</v>
      </c>
      <c r="BZ63" s="2">
        <f t="shared" si="49"/>
        <v>67.441000000000003</v>
      </c>
      <c r="CA63" s="2">
        <f t="shared" si="50"/>
        <v>64</v>
      </c>
      <c r="CB63" s="2">
        <f t="shared" si="51"/>
        <v>60.796999999999997</v>
      </c>
      <c r="CC63" s="2">
        <f t="shared" si="52"/>
        <v>56.593000000000004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81.100357142857149</v>
      </c>
      <c r="DL63" s="2">
        <f t="shared" si="221"/>
        <v>71.993838663967608</v>
      </c>
      <c r="DM63" s="2">
        <f t="shared" si="221"/>
        <v>68.123251742160264</v>
      </c>
      <c r="DN63" s="2">
        <f t="shared" si="221"/>
        <v>66.883068935332105</v>
      </c>
      <c r="DO63" s="2">
        <f t="shared" si="221"/>
        <v>67.539052100840337</v>
      </c>
      <c r="DP63" s="2">
        <f t="shared" si="221"/>
        <v>68.746130416130427</v>
      </c>
      <c r="DQ63" s="2">
        <f t="shared" si="221"/>
        <v>69.525495709995724</v>
      </c>
      <c r="DR63" s="2">
        <f t="shared" si="221"/>
        <v>66.55225958110519</v>
      </c>
      <c r="DS63" s="2">
        <f t="shared" si="221"/>
        <v>67.920120397249804</v>
      </c>
      <c r="DT63" s="2">
        <f t="shared" si="221"/>
        <v>71.297269747899151</v>
      </c>
      <c r="DU63" s="2">
        <f t="shared" si="221"/>
        <v>70.816610084033613</v>
      </c>
      <c r="DV63" s="2">
        <f t="shared" si="221"/>
        <v>67.564381810381818</v>
      </c>
      <c r="DW63" s="2">
        <f t="shared" si="221"/>
        <v>64.529255462184864</v>
      </c>
      <c r="DX63" s="2">
        <f t="shared" si="221"/>
        <v>61.308866198752199</v>
      </c>
      <c r="DY63" s="2">
        <f t="shared" si="221"/>
        <v>58.084931034482757</v>
      </c>
      <c r="EA63" s="2">
        <f t="shared" si="71"/>
        <v>65.318297569415265</v>
      </c>
      <c r="EB63" s="2">
        <f t="shared" si="72"/>
        <v>64.573383013254002</v>
      </c>
      <c r="EC63" s="2">
        <f t="shared" si="73"/>
        <v>60.47825127583873</v>
      </c>
      <c r="ED63" s="2">
        <f t="shared" si="74"/>
        <v>60.990107928450563</v>
      </c>
      <c r="EE63" s="2">
        <f t="shared" si="75"/>
        <v>59.914815731098479</v>
      </c>
      <c r="EF63" s="2">
        <f t="shared" si="76"/>
        <v>66.264475782030829</v>
      </c>
      <c r="EG63" s="2">
        <f t="shared" si="77"/>
        <v>64.138825852728914</v>
      </c>
      <c r="EH63" s="2">
        <f t="shared" si="78"/>
        <v>65.997684822690175</v>
      </c>
      <c r="EI63" s="2">
        <f t="shared" si="79"/>
        <v>67.823867493522954</v>
      </c>
      <c r="EJ63" s="2">
        <f t="shared" si="80"/>
        <v>70.252599495185578</v>
      </c>
      <c r="EK63" s="2">
        <f t="shared" si="81"/>
        <v>66.568352225375151</v>
      </c>
      <c r="EL63" s="2">
        <f t="shared" si="82"/>
        <v>57.796582401350499</v>
      </c>
      <c r="EM63" s="2">
        <f t="shared" si="83"/>
        <v>57.652800791900802</v>
      </c>
      <c r="EN63" s="2">
        <f t="shared" si="84"/>
        <v>60.517724710613166</v>
      </c>
      <c r="EO63" s="2">
        <f t="shared" si="85"/>
        <v>57.504179960230722</v>
      </c>
      <c r="EQ63" s="2">
        <f t="shared" si="86"/>
        <v>65.318297569415265</v>
      </c>
      <c r="ER63" s="2">
        <f t="shared" si="222"/>
        <v>62.427943020399319</v>
      </c>
      <c r="ES63" s="2">
        <f t="shared" si="222"/>
        <v>61.090861184758602</v>
      </c>
      <c r="ET63" s="2">
        <f t="shared" si="222"/>
        <v>58.199307028804512</v>
      </c>
      <c r="EU63" s="2">
        <f t="shared" si="222"/>
        <v>58.871538242252996</v>
      </c>
      <c r="EV63" s="2">
        <f t="shared" si="222"/>
        <v>65.204481498386173</v>
      </c>
      <c r="EW63" s="2">
        <f t="shared" si="222"/>
        <v>64.83387133717514</v>
      </c>
      <c r="EX63" s="2">
        <f t="shared" si="222"/>
        <v>63.89050220278272</v>
      </c>
      <c r="EY63" s="2">
        <f t="shared" si="222"/>
        <v>65.258374727302808</v>
      </c>
      <c r="EZ63" s="2">
        <f t="shared" si="222"/>
        <v>69.028398044189274</v>
      </c>
      <c r="FA63" s="2">
        <f t="shared" si="222"/>
        <v>63.986685094877473</v>
      </c>
      <c r="FB63" s="2">
        <f t="shared" si="222"/>
        <v>61.568517841747635</v>
      </c>
      <c r="FC63" s="2">
        <f t="shared" si="222"/>
        <v>59.799653447318448</v>
      </c>
      <c r="FD63" s="2">
        <f t="shared" si="222"/>
        <v>60.547000925749408</v>
      </c>
      <c r="FE63" s="2">
        <f t="shared" si="222"/>
        <v>59.670618694915937</v>
      </c>
      <c r="FG63" s="2">
        <f t="shared" si="88"/>
        <v>0.49985912833333468</v>
      </c>
      <c r="FH63" s="2">
        <f t="shared" si="223"/>
        <v>0.41761561122702395</v>
      </c>
      <c r="FI63" s="2">
        <f t="shared" si="223"/>
        <v>0.36592429537040866</v>
      </c>
      <c r="FJ63" s="2">
        <f t="shared" si="223"/>
        <v>0.38775917346459504</v>
      </c>
      <c r="FK63" s="2">
        <f t="shared" si="223"/>
        <v>0.35754040326464043</v>
      </c>
      <c r="FL63" s="2">
        <f t="shared" si="223"/>
        <v>0.36624733587881009</v>
      </c>
      <c r="FM63" s="2">
        <f t="shared" si="223"/>
        <v>0.37587927310417862</v>
      </c>
      <c r="FN63" s="2">
        <f t="shared" si="223"/>
        <v>0.34302033784948283</v>
      </c>
      <c r="FO63" s="2">
        <f t="shared" si="223"/>
        <v>0.35500429868122679</v>
      </c>
      <c r="FP63" s="2">
        <f t="shared" si="223"/>
        <v>0.33903988014457931</v>
      </c>
      <c r="FQ63" s="2">
        <f t="shared" si="223"/>
        <v>0.3289177089313795</v>
      </c>
      <c r="FR63" s="2">
        <f t="shared" si="223"/>
        <v>0.36218452801769002</v>
      </c>
      <c r="FS63" s="2">
        <f t="shared" si="223"/>
        <v>0.35668267114909702</v>
      </c>
      <c r="FT63" s="2">
        <f t="shared" si="223"/>
        <v>0.31928260080798654</v>
      </c>
      <c r="FU63" s="2">
        <f t="shared" si="223"/>
        <v>0.26687814339868515</v>
      </c>
      <c r="FW63" s="2">
        <f t="shared" si="112"/>
        <v>2.7043200503928154E-8</v>
      </c>
      <c r="FX63" s="2">
        <f t="shared" si="164"/>
        <v>2.4679993059571629E-5</v>
      </c>
      <c r="FY63" s="2">
        <f t="shared" si="165"/>
        <v>3.0251093801474819E-5</v>
      </c>
      <c r="FZ63" s="2">
        <f t="shared" si="166"/>
        <v>3.2731026221288503E-5</v>
      </c>
      <c r="GA63" s="2">
        <f t="shared" si="167"/>
        <v>2.9500540792151019E-5</v>
      </c>
      <c r="GB63" s="2">
        <f t="shared" si="168"/>
        <v>3.1818590203105057E-5</v>
      </c>
      <c r="GC63" s="2">
        <f t="shared" si="169"/>
        <v>3.3248845859393817E-5</v>
      </c>
      <c r="GD63" s="2">
        <f t="shared" si="170"/>
        <v>3.6297790727141853E-5</v>
      </c>
      <c r="GE63" s="2">
        <f t="shared" si="171"/>
        <v>3.933795234858961E-5</v>
      </c>
      <c r="GF63" s="2">
        <f t="shared" si="172"/>
        <v>4.0691117766771961E-5</v>
      </c>
      <c r="GG63" s="2">
        <f t="shared" si="173"/>
        <v>4.42215439077398E-5</v>
      </c>
      <c r="GH63" s="2">
        <f t="shared" si="174"/>
        <v>4.5237013943080578E-5</v>
      </c>
      <c r="GI63" s="2">
        <f t="shared" si="175"/>
        <v>3.7456621155897153E-5</v>
      </c>
      <c r="GJ63" s="2">
        <f t="shared" si="176"/>
        <v>2.8235675026497111E-5</v>
      </c>
      <c r="GK63" s="2">
        <f t="shared" si="177"/>
        <v>1.9175310719216943E-5</v>
      </c>
      <c r="GM63" s="86">
        <f t="shared" si="113"/>
        <v>1.2389718559506239E-2</v>
      </c>
      <c r="GN63" s="86">
        <f t="shared" si="178"/>
        <v>3.196339485302398E-3</v>
      </c>
      <c r="GO63" s="86">
        <f t="shared" si="179"/>
        <v>9.7108373057336035E-4</v>
      </c>
      <c r="GP63" s="86">
        <f t="shared" si="180"/>
        <v>1.2885148500105959E-3</v>
      </c>
      <c r="GQ63" s="86">
        <f t="shared" si="181"/>
        <v>5.3388539686226094E-4</v>
      </c>
      <c r="GR63" s="86">
        <f t="shared" si="182"/>
        <v>6.569324379458682E-4</v>
      </c>
      <c r="GS63" s="86">
        <f t="shared" si="183"/>
        <v>8.6569730553703276E-4</v>
      </c>
      <c r="GT63" s="86">
        <f t="shared" si="184"/>
        <v>2.4258847673863331E-4</v>
      </c>
      <c r="GU63" s="86">
        <f t="shared" si="185"/>
        <v>4.3693736910432234E-4</v>
      </c>
      <c r="GV63" s="86">
        <f t="shared" si="186"/>
        <v>2.9862552988957325E-4</v>
      </c>
      <c r="GW63" s="86">
        <f t="shared" si="187"/>
        <v>1.8317985849588753E-4</v>
      </c>
      <c r="GX63" s="86">
        <f t="shared" si="188"/>
        <v>6.2023465633161557E-4</v>
      </c>
      <c r="GY63" s="86">
        <f t="shared" si="189"/>
        <v>5.0413234691562233E-4</v>
      </c>
      <c r="GZ63" s="86">
        <f t="shared" si="190"/>
        <v>1.1975162068814168E-4</v>
      </c>
      <c r="HA63" s="86">
        <f t="shared" si="191"/>
        <v>5.5199250772445025E-6</v>
      </c>
      <c r="HC63" s="86">
        <f t="shared" si="145"/>
        <v>4.8926307896158123E-10</v>
      </c>
      <c r="HD63" s="86">
        <f t="shared" si="192"/>
        <v>2.0190341621413066E-12</v>
      </c>
      <c r="HE63" s="86">
        <f t="shared" si="193"/>
        <v>1.230597952520764E-13</v>
      </c>
      <c r="HF63" s="86">
        <f t="shared" si="194"/>
        <v>1.9500772128140258E-13</v>
      </c>
      <c r="HG63" s="86">
        <f t="shared" si="195"/>
        <v>1.768057046214558E-15</v>
      </c>
      <c r="HH63" s="86">
        <f t="shared" si="196"/>
        <v>6.6922098788246698E-15</v>
      </c>
      <c r="HI63" s="86">
        <f t="shared" si="197"/>
        <v>2.1289500409455011E-13</v>
      </c>
      <c r="HJ63" s="86">
        <f t="shared" si="198"/>
        <v>6.2825363825914376E-16</v>
      </c>
      <c r="HK63" s="86">
        <f t="shared" si="199"/>
        <v>2.6093452227400348E-15</v>
      </c>
      <c r="HL63" s="86">
        <f t="shared" si="200"/>
        <v>1.1062823240349076E-12</v>
      </c>
      <c r="HM63" s="86">
        <f t="shared" si="201"/>
        <v>8.9595970887067781E-15</v>
      </c>
      <c r="HN63" s="86">
        <f t="shared" si="202"/>
        <v>5.0075781743330853E-14</v>
      </c>
      <c r="HO63" s="86">
        <f t="shared" si="203"/>
        <v>4.9527007412564554E-14</v>
      </c>
      <c r="HP63" s="86">
        <f t="shared" si="204"/>
        <v>4.2339277329383564E-15</v>
      </c>
      <c r="HQ63" s="86">
        <f t="shared" si="205"/>
        <v>5.5781556938871198E-21</v>
      </c>
      <c r="HS63" s="86">
        <f t="shared" si="114"/>
        <v>5.2817582360422995E-107</v>
      </c>
      <c r="HT63" s="86">
        <f t="shared" si="206"/>
        <v>4.9463131886120357E-72</v>
      </c>
      <c r="HU63" s="86">
        <f t="shared" si="207"/>
        <v>3.1194421367057614E-75</v>
      </c>
      <c r="HV63" s="86">
        <f t="shared" si="208"/>
        <v>2.8202982379902952E-80</v>
      </c>
      <c r="HW63" s="86">
        <f t="shared" si="209"/>
        <v>1.5494368968543092E-92</v>
      </c>
      <c r="HX63" s="86">
        <f t="shared" si="210"/>
        <v>2.2624623651463123E-90</v>
      </c>
      <c r="HY63" s="86">
        <f t="shared" si="211"/>
        <v>6.1911175048283837E-80</v>
      </c>
      <c r="HZ63" s="86">
        <f t="shared" si="212"/>
        <v>2.1984837739250143E-95</v>
      </c>
      <c r="IA63" s="86">
        <f t="shared" si="213"/>
        <v>1.0973561218503886E-90</v>
      </c>
      <c r="IB63" s="86">
        <f t="shared" si="214"/>
        <v>1.7106974922118867E-72</v>
      </c>
      <c r="IC63" s="86">
        <f t="shared" si="215"/>
        <v>3.2040946442155896E-85</v>
      </c>
      <c r="ID63" s="86">
        <f t="shared" si="216"/>
        <v>3.9327818584202544E-82</v>
      </c>
      <c r="IE63" s="86">
        <f t="shared" si="217"/>
        <v>3.7390578624809776E-83</v>
      </c>
      <c r="IF63" s="86">
        <f t="shared" si="218"/>
        <v>7.1502060010975164E-56</v>
      </c>
      <c r="IG63" s="86">
        <f t="shared" si="219"/>
        <v>1.3149407322466269E-45</v>
      </c>
      <c r="II63" s="86">
        <f t="shared" si="115"/>
        <v>0</v>
      </c>
      <c r="IJ63" s="86">
        <f t="shared" si="116"/>
        <v>8.1940181225673741E-169</v>
      </c>
      <c r="IK63" s="86">
        <f t="shared" si="117"/>
        <v>1.4459633019091286E-171</v>
      </c>
      <c r="IL63" s="86">
        <f t="shared" si="118"/>
        <v>2.8526276265332234E-190</v>
      </c>
      <c r="IM63" s="86">
        <f t="shared" si="119"/>
        <v>3.6996696887854087E-213</v>
      </c>
      <c r="IN63" s="86">
        <f t="shared" si="120"/>
        <v>2.4337170033786853E-209</v>
      </c>
      <c r="IO63" s="86">
        <f t="shared" si="121"/>
        <v>1.6915629228769221E-184</v>
      </c>
      <c r="IP63" s="86">
        <f t="shared" si="122"/>
        <v>2.3013227889212667E-221</v>
      </c>
      <c r="IQ63" s="86">
        <f t="shared" si="123"/>
        <v>5.5775702677361245E-212</v>
      </c>
      <c r="IR63" s="86">
        <f t="shared" si="124"/>
        <v>4.2619665563549787E-165</v>
      </c>
      <c r="IS63" s="86">
        <f t="shared" si="125"/>
        <v>4.8099929801562789E-194</v>
      </c>
      <c r="IT63" s="86">
        <f t="shared" si="126"/>
        <v>2.6595259132864309E-189</v>
      </c>
      <c r="IU63" s="86">
        <f t="shared" si="127"/>
        <v>2.5931800293417102E-191</v>
      </c>
      <c r="IV63" s="86">
        <f t="shared" si="128"/>
        <v>8.1912379181086102E-176</v>
      </c>
      <c r="IW63" s="86">
        <f t="shared" si="129"/>
        <v>5.1777286794642649E-92</v>
      </c>
      <c r="IY63" s="86">
        <f t="shared" si="130"/>
        <v>1.2389719048769319E-2</v>
      </c>
      <c r="IZ63" s="86">
        <f t="shared" si="131"/>
        <v>3.1963394873214322E-3</v>
      </c>
      <c r="JA63" s="86">
        <f t="shared" si="132"/>
        <v>9.7108373069642012E-4</v>
      </c>
      <c r="JB63" s="86">
        <f t="shared" si="133"/>
        <v>1.2885148502056036E-3</v>
      </c>
      <c r="JC63" s="86">
        <f t="shared" si="134"/>
        <v>5.3388539686402895E-4</v>
      </c>
      <c r="JD63" s="86">
        <f t="shared" si="135"/>
        <v>6.5693243795256044E-4</v>
      </c>
      <c r="JE63" s="86">
        <f t="shared" si="136"/>
        <v>8.6569730574992778E-4</v>
      </c>
      <c r="JF63" s="86">
        <f t="shared" si="137"/>
        <v>2.4258847673926155E-4</v>
      </c>
      <c r="JG63" s="86">
        <f t="shared" si="138"/>
        <v>4.3693736910693169E-4</v>
      </c>
      <c r="JH63" s="86">
        <f t="shared" si="139"/>
        <v>2.9862553099585558E-4</v>
      </c>
      <c r="JI63" s="86">
        <f t="shared" si="140"/>
        <v>1.8317985850484713E-4</v>
      </c>
      <c r="JJ63" s="86">
        <f t="shared" si="141"/>
        <v>6.202346563816914E-4</v>
      </c>
      <c r="JK63" s="86">
        <f t="shared" si="142"/>
        <v>5.0413234696514934E-4</v>
      </c>
      <c r="JL63" s="86">
        <f t="shared" si="143"/>
        <v>1.1975162069237562E-4</v>
      </c>
      <c r="JM63" s="86">
        <f t="shared" si="144"/>
        <v>5.5199250772445084E-6</v>
      </c>
    </row>
    <row r="64" spans="2:273" x14ac:dyDescent="0.25">
      <c r="B64" s="2">
        <v>37</v>
      </c>
      <c r="C64" s="37">
        <v>87.914000000000001</v>
      </c>
      <c r="D64" s="37">
        <v>73.644000000000005</v>
      </c>
      <c r="E64" s="37">
        <v>68.338999999999999</v>
      </c>
      <c r="F64" s="37">
        <v>67.575999999999993</v>
      </c>
      <c r="G64" s="37">
        <v>67.626999999999995</v>
      </c>
      <c r="H64" s="37">
        <v>67.917000000000002</v>
      </c>
      <c r="I64" s="37">
        <v>69.966999999999999</v>
      </c>
      <c r="J64" s="37">
        <v>66.525000000000006</v>
      </c>
      <c r="K64" s="37">
        <v>68.278999999999996</v>
      </c>
      <c r="L64" s="37">
        <v>70.869</v>
      </c>
      <c r="M64" s="37">
        <v>71.31</v>
      </c>
      <c r="N64" s="37">
        <v>67.119</v>
      </c>
      <c r="O64" s="37">
        <v>64.983000000000004</v>
      </c>
      <c r="P64" s="37">
        <v>60.186</v>
      </c>
      <c r="Q64" s="37">
        <v>57.796999999999997</v>
      </c>
      <c r="S64" s="4">
        <f t="shared" si="8"/>
        <v>86.585403157226793</v>
      </c>
      <c r="T64" s="4">
        <f t="shared" si="9"/>
        <v>72.696782130432752</v>
      </c>
      <c r="U64" s="4">
        <f t="shared" si="10"/>
        <v>66.803108648656234</v>
      </c>
      <c r="V64" s="4">
        <f t="shared" si="11"/>
        <v>66.475020660154158</v>
      </c>
      <c r="W64" s="4">
        <f t="shared" si="12"/>
        <v>65.713418684328857</v>
      </c>
      <c r="X64" s="4">
        <f t="shared" si="13"/>
        <v>68.99761517915266</v>
      </c>
      <c r="Y64" s="4">
        <f t="shared" si="14"/>
        <v>68.899701806909547</v>
      </c>
      <c r="Z64" s="4">
        <f t="shared" si="15"/>
        <v>66.926704482864778</v>
      </c>
      <c r="AA64" s="4">
        <f t="shared" si="16"/>
        <v>68.678020559836114</v>
      </c>
      <c r="AB64" s="4">
        <f t="shared" si="17"/>
        <v>71.526916015482655</v>
      </c>
      <c r="AC64" s="4">
        <f t="shared" si="18"/>
        <v>69.781004084692967</v>
      </c>
      <c r="AD64" s="4">
        <f t="shared" si="19"/>
        <v>64.950718804361784</v>
      </c>
      <c r="AE64" s="4">
        <f t="shared" si="20"/>
        <v>62.934339563520133</v>
      </c>
      <c r="AF64" s="4">
        <f t="shared" si="21"/>
        <v>61.386903347146308</v>
      </c>
      <c r="AG64" s="4">
        <f t="shared" si="22"/>
        <v>58.016982893229127</v>
      </c>
      <c r="AI64" s="4">
        <f t="shared" si="23"/>
        <v>1.3285968427732087</v>
      </c>
      <c r="AJ64" s="4">
        <f t="shared" si="24"/>
        <v>0.94721786956725396</v>
      </c>
      <c r="AK64" s="4">
        <f t="shared" si="25"/>
        <v>1.5358913513437642</v>
      </c>
      <c r="AL64" s="4">
        <f t="shared" si="26"/>
        <v>1.1009793398458356</v>
      </c>
      <c r="AM64" s="4">
        <f t="shared" si="27"/>
        <v>1.9135813156711379</v>
      </c>
      <c r="AN64" s="4">
        <f t="shared" si="28"/>
        <v>-1.0806151791526588</v>
      </c>
      <c r="AO64" s="4">
        <f t="shared" si="29"/>
        <v>1.0672981930904513</v>
      </c>
      <c r="AP64" s="4">
        <f t="shared" si="30"/>
        <v>-0.40170448286477267</v>
      </c>
      <c r="AQ64" s="4">
        <f t="shared" si="31"/>
        <v>-0.39902055983611717</v>
      </c>
      <c r="AR64" s="4">
        <f t="shared" si="32"/>
        <v>-0.65791601548265533</v>
      </c>
      <c r="AS64" s="4">
        <f t="shared" si="33"/>
        <v>1.5289959153070356</v>
      </c>
      <c r="AT64" s="4">
        <f t="shared" si="34"/>
        <v>2.1682811956382153</v>
      </c>
      <c r="AU64" s="4">
        <f t="shared" si="35"/>
        <v>2.0486604364798708</v>
      </c>
      <c r="AV64" s="4">
        <f t="shared" si="220"/>
        <v>-1.2009033471463084</v>
      </c>
      <c r="AW64" s="4">
        <f t="shared" si="220"/>
        <v>-0.21998289322912967</v>
      </c>
      <c r="AY64" s="2">
        <f t="shared" si="96"/>
        <v>72.920672946879606</v>
      </c>
      <c r="AZ64" s="2">
        <f t="shared" si="147"/>
        <v>68.822878823277065</v>
      </c>
      <c r="BA64" s="2">
        <f t="shared" si="148"/>
        <v>65.29548189565908</v>
      </c>
      <c r="BB64" s="2">
        <f t="shared" si="149"/>
        <v>64.562120878040048</v>
      </c>
      <c r="BC64" s="2">
        <f t="shared" si="150"/>
        <v>64.785796046446421</v>
      </c>
      <c r="BD64" s="2">
        <f t="shared" si="151"/>
        <v>67.903812874594209</v>
      </c>
      <c r="BE64" s="2">
        <f t="shared" si="152"/>
        <v>67.526287147502771</v>
      </c>
      <c r="BF64" s="2">
        <f t="shared" si="153"/>
        <v>66.453572711270994</v>
      </c>
      <c r="BG64" s="2">
        <f t="shared" si="154"/>
        <v>67.93202930031687</v>
      </c>
      <c r="BH64" s="2">
        <f t="shared" si="155"/>
        <v>71.011591572660762</v>
      </c>
      <c r="BI64" s="2">
        <f t="shared" si="156"/>
        <v>69.434477595532073</v>
      </c>
      <c r="BJ64" s="2">
        <f t="shared" si="157"/>
        <v>63.913964734227648</v>
      </c>
      <c r="BK64" s="2">
        <f t="shared" si="158"/>
        <v>62.032722215469811</v>
      </c>
      <c r="BL64" s="2">
        <f t="shared" si="159"/>
        <v>61.133548178032349</v>
      </c>
      <c r="BM64" s="2">
        <f t="shared" si="160"/>
        <v>58.00292097352218</v>
      </c>
      <c r="BO64" s="2" t="str">
        <f t="shared" si="38"/>
        <v/>
      </c>
      <c r="BP64" s="2">
        <f t="shared" si="39"/>
        <v>73.644000000000005</v>
      </c>
      <c r="BQ64" s="2">
        <f t="shared" si="40"/>
        <v>68.338999999999999</v>
      </c>
      <c r="BR64" s="2">
        <f t="shared" si="41"/>
        <v>67.575999999999993</v>
      </c>
      <c r="BS64" s="2">
        <f t="shared" si="42"/>
        <v>67.626999999999995</v>
      </c>
      <c r="BT64" s="2">
        <f t="shared" si="43"/>
        <v>67.917000000000002</v>
      </c>
      <c r="BU64" s="2">
        <f t="shared" si="44"/>
        <v>69.966999999999999</v>
      </c>
      <c r="BV64" s="2">
        <f t="shared" si="45"/>
        <v>66.525000000000006</v>
      </c>
      <c r="BW64" s="2">
        <f t="shared" si="46"/>
        <v>68.278999999999996</v>
      </c>
      <c r="BX64" s="2">
        <f t="shared" si="47"/>
        <v>70.869</v>
      </c>
      <c r="BY64" s="2">
        <f t="shared" si="48"/>
        <v>71.31</v>
      </c>
      <c r="BZ64" s="2">
        <f t="shared" si="49"/>
        <v>67.119</v>
      </c>
      <c r="CA64" s="2">
        <f t="shared" si="50"/>
        <v>64.983000000000004</v>
      </c>
      <c r="CB64" s="2">
        <f t="shared" si="51"/>
        <v>60.186</v>
      </c>
      <c r="CC64" s="2">
        <f t="shared" si="52"/>
        <v>57.796999999999997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81.318097168597163</v>
      </c>
      <c r="DL64" s="2">
        <f t="shared" si="221"/>
        <v>72.235648178137652</v>
      </c>
      <c r="DM64" s="2">
        <f t="shared" si="221"/>
        <v>68.385598606271756</v>
      </c>
      <c r="DN64" s="2">
        <f t="shared" si="221"/>
        <v>67.109895831053734</v>
      </c>
      <c r="DO64" s="2">
        <f t="shared" si="221"/>
        <v>67.811335014005607</v>
      </c>
      <c r="DP64" s="2">
        <f t="shared" si="221"/>
        <v>69.029265293865308</v>
      </c>
      <c r="DQ64" s="2">
        <f t="shared" si="221"/>
        <v>69.837884255684273</v>
      </c>
      <c r="DR64" s="2">
        <f t="shared" si="221"/>
        <v>66.802073418003587</v>
      </c>
      <c r="DS64" s="2">
        <f t="shared" si="221"/>
        <v>68.097606569900691</v>
      </c>
      <c r="DT64" s="2">
        <f t="shared" si="221"/>
        <v>71.532174789915956</v>
      </c>
      <c r="DU64" s="2">
        <f t="shared" si="221"/>
        <v>71.048129411764705</v>
      </c>
      <c r="DV64" s="2">
        <f t="shared" si="221"/>
        <v>67.733267910767921</v>
      </c>
      <c r="DW64" s="2">
        <f t="shared" si="221"/>
        <v>64.729452941176461</v>
      </c>
      <c r="DX64" s="2">
        <f t="shared" si="221"/>
        <v>61.502464126559687</v>
      </c>
      <c r="DY64" s="2">
        <f t="shared" si="221"/>
        <v>58.223362068965514</v>
      </c>
      <c r="EA64" s="2">
        <f t="shared" si="71"/>
        <v>65.257814331547195</v>
      </c>
      <c r="EB64" s="2">
        <f t="shared" si="72"/>
        <v>64.482507195023004</v>
      </c>
      <c r="EC64" s="2">
        <f t="shared" si="73"/>
        <v>60.412002699531655</v>
      </c>
      <c r="ED64" s="2">
        <f t="shared" si="74"/>
        <v>60.893585103076759</v>
      </c>
      <c r="EE64" s="2">
        <f t="shared" si="75"/>
        <v>59.82769071190711</v>
      </c>
      <c r="EF64" s="2">
        <f t="shared" si="76"/>
        <v>66.127786207616694</v>
      </c>
      <c r="EG64" s="2">
        <f t="shared" si="77"/>
        <v>64.025706011292456</v>
      </c>
      <c r="EH64" s="2">
        <f t="shared" si="78"/>
        <v>65.845054084420198</v>
      </c>
      <c r="EI64" s="2">
        <f t="shared" si="79"/>
        <v>67.657956782977777</v>
      </c>
      <c r="EJ64" s="2">
        <f t="shared" si="80"/>
        <v>70.086159689632623</v>
      </c>
      <c r="EK64" s="2">
        <f t="shared" si="81"/>
        <v>66.43222433980111</v>
      </c>
      <c r="EL64" s="2">
        <f t="shared" si="82"/>
        <v>57.779406520362947</v>
      </c>
      <c r="EM64" s="2">
        <f t="shared" si="83"/>
        <v>57.59660184460725</v>
      </c>
      <c r="EN64" s="2">
        <f t="shared" si="84"/>
        <v>60.41621554088605</v>
      </c>
      <c r="EO64" s="2">
        <f t="shared" si="85"/>
        <v>57.450488634394695</v>
      </c>
      <c r="EQ64" s="2">
        <f t="shared" si="86"/>
        <v>65.257814331547195</v>
      </c>
      <c r="ER64" s="2">
        <f t="shared" si="222"/>
        <v>62.365541835346818</v>
      </c>
      <c r="ES64" s="2">
        <f t="shared" si="222"/>
        <v>61.015238918468626</v>
      </c>
      <c r="ET64" s="2">
        <f t="shared" si="222"/>
        <v>58.14324956254746</v>
      </c>
      <c r="EU64" s="2">
        <f t="shared" si="222"/>
        <v>58.798212164350311</v>
      </c>
      <c r="EV64" s="2">
        <f t="shared" si="222"/>
        <v>65.082950460572775</v>
      </c>
      <c r="EW64" s="2">
        <f t="shared" si="222"/>
        <v>64.709683874449482</v>
      </c>
      <c r="EX64" s="2">
        <f t="shared" si="222"/>
        <v>63.770320676394981</v>
      </c>
      <c r="EY64" s="2">
        <f t="shared" si="222"/>
        <v>65.13222482518043</v>
      </c>
      <c r="EZ64" s="2">
        <f t="shared" si="222"/>
        <v>68.879576064486386</v>
      </c>
      <c r="FA64" s="2">
        <f t="shared" si="222"/>
        <v>63.888965445524462</v>
      </c>
      <c r="FB64" s="2">
        <f t="shared" si="222"/>
        <v>61.494815234604793</v>
      </c>
      <c r="FC64" s="2">
        <f t="shared" si="222"/>
        <v>59.712181129021261</v>
      </c>
      <c r="FD64" s="2">
        <f t="shared" si="222"/>
        <v>60.44450621483837</v>
      </c>
      <c r="FE64" s="2">
        <f t="shared" si="222"/>
        <v>59.579544701799023</v>
      </c>
      <c r="FG64" s="2">
        <f t="shared" si="88"/>
        <v>0.52286901214126125</v>
      </c>
      <c r="FH64" s="2">
        <f t="shared" si="223"/>
        <v>0.44017154790202057</v>
      </c>
      <c r="FI64" s="2">
        <f t="shared" si="223"/>
        <v>0.3875461906823407</v>
      </c>
      <c r="FJ64" s="2">
        <f t="shared" si="223"/>
        <v>0.40983733896402275</v>
      </c>
      <c r="FK64" s="2">
        <f t="shared" si="223"/>
        <v>0.37896298393770234</v>
      </c>
      <c r="FL64" s="2">
        <f t="shared" si="223"/>
        <v>0.38787664266801258</v>
      </c>
      <c r="FM64" s="2">
        <f t="shared" si="223"/>
        <v>0.39772043224293552</v>
      </c>
      <c r="FN64" s="2">
        <f t="shared" si="223"/>
        <v>0.36406592944684851</v>
      </c>
      <c r="FO64" s="2">
        <f t="shared" si="223"/>
        <v>0.37636394239140514</v>
      </c>
      <c r="FP64" s="2">
        <f t="shared" si="223"/>
        <v>0.35997506756004316</v>
      </c>
      <c r="FQ64" s="2">
        <f t="shared" si="223"/>
        <v>0.34955842335816151</v>
      </c>
      <c r="FR64" s="2">
        <f t="shared" si="223"/>
        <v>0.38371917343449213</v>
      </c>
      <c r="FS64" s="2">
        <f t="shared" si="223"/>
        <v>0.37808410360765504</v>
      </c>
      <c r="FT64" s="2">
        <f t="shared" si="223"/>
        <v>0.33962467639930732</v>
      </c>
      <c r="FU64" s="2">
        <f t="shared" si="223"/>
        <v>0.285280680590356</v>
      </c>
      <c r="FW64" s="2">
        <f t="shared" si="112"/>
        <v>2.965227962912046E-8</v>
      </c>
      <c r="FX64" s="2">
        <f t="shared" si="164"/>
        <v>2.7061009836323383E-5</v>
      </c>
      <c r="FY64" s="2">
        <f t="shared" si="165"/>
        <v>3.3169567955061616E-5</v>
      </c>
      <c r="FZ64" s="2">
        <f t="shared" si="166"/>
        <v>3.5888743258470368E-5</v>
      </c>
      <c r="GA64" s="2">
        <f t="shared" si="167"/>
        <v>3.2346607689438909E-5</v>
      </c>
      <c r="GB64" s="2">
        <f t="shared" si="168"/>
        <v>3.488828328966129E-5</v>
      </c>
      <c r="GC64" s="2">
        <f t="shared" si="169"/>
        <v>3.6456517586946763E-5</v>
      </c>
      <c r="GD64" s="2">
        <f t="shared" si="170"/>
        <v>3.9799596724465701E-5</v>
      </c>
      <c r="GE64" s="2">
        <f t="shared" si="171"/>
        <v>4.3133043330263492E-5</v>
      </c>
      <c r="GF64" s="2">
        <f t="shared" si="172"/>
        <v>4.4616748251278016E-5</v>
      </c>
      <c r="GG64" s="2">
        <f t="shared" si="173"/>
        <v>4.8487751825763807E-5</v>
      </c>
      <c r="GH64" s="2">
        <f t="shared" si="174"/>
        <v>4.960118296852915E-5</v>
      </c>
      <c r="GI64" s="2">
        <f t="shared" si="175"/>
        <v>4.107021998124253E-5</v>
      </c>
      <c r="GJ64" s="2">
        <f t="shared" si="176"/>
        <v>3.0959717681736068E-5</v>
      </c>
      <c r="GK64" s="2">
        <f t="shared" si="177"/>
        <v>2.1025271211153178E-5</v>
      </c>
      <c r="GM64" s="86">
        <f t="shared" si="113"/>
        <v>1.814567102669494E-2</v>
      </c>
      <c r="GN64" s="86">
        <f t="shared" si="178"/>
        <v>4.7417935269586913E-3</v>
      </c>
      <c r="GO64" s="86">
        <f t="shared" si="179"/>
        <v>1.5511111888670962E-3</v>
      </c>
      <c r="GP64" s="86">
        <f t="shared" si="180"/>
        <v>2.1146977407929877E-3</v>
      </c>
      <c r="GQ64" s="86">
        <f t="shared" si="181"/>
        <v>9.2702636246731859E-4</v>
      </c>
      <c r="GR64" s="86">
        <f t="shared" si="182"/>
        <v>1.1354651604459233E-3</v>
      </c>
      <c r="GS64" s="86">
        <f t="shared" si="183"/>
        <v>1.4729145503422881E-3</v>
      </c>
      <c r="GT64" s="86">
        <f t="shared" si="184"/>
        <v>4.5807650193065695E-4</v>
      </c>
      <c r="GU64" s="86">
        <f t="shared" si="185"/>
        <v>7.7975905678492766E-4</v>
      </c>
      <c r="GV64" s="86">
        <f t="shared" si="186"/>
        <v>5.3527986686314588E-4</v>
      </c>
      <c r="GW64" s="86">
        <f t="shared" si="187"/>
        <v>3.4249018951103895E-4</v>
      </c>
      <c r="GX64" s="86">
        <f t="shared" si="188"/>
        <v>1.0662084501997426E-3</v>
      </c>
      <c r="GY64" s="86">
        <f t="shared" si="189"/>
        <v>8.8184784819961433E-4</v>
      </c>
      <c r="GZ64" s="86">
        <f t="shared" si="190"/>
        <v>2.3068091218251402E-4</v>
      </c>
      <c r="HA64" s="86">
        <f t="shared" si="191"/>
        <v>1.3144149226049842E-5</v>
      </c>
      <c r="HC64" s="86">
        <f t="shared" si="145"/>
        <v>1.2481584422476626E-9</v>
      </c>
      <c r="HD64" s="86">
        <f t="shared" si="192"/>
        <v>5.8230671945573072E-12</v>
      </c>
      <c r="HE64" s="86">
        <f t="shared" si="193"/>
        <v>3.8702053276268959E-13</v>
      </c>
      <c r="HF64" s="86">
        <f t="shared" si="194"/>
        <v>6.5135526442257439E-13</v>
      </c>
      <c r="HG64" s="86">
        <f t="shared" si="195"/>
        <v>6.9264366979488003E-15</v>
      </c>
      <c r="HH64" s="86">
        <f t="shared" si="196"/>
        <v>2.5430792129594229E-14</v>
      </c>
      <c r="HI64" s="86">
        <f t="shared" si="197"/>
        <v>6.9806181894192377E-13</v>
      </c>
      <c r="HJ64" s="86">
        <f t="shared" si="198"/>
        <v>2.6560029303499427E-15</v>
      </c>
      <c r="HK64" s="86">
        <f t="shared" si="199"/>
        <v>1.0492558937871869E-14</v>
      </c>
      <c r="HL64" s="86">
        <f t="shared" si="200"/>
        <v>3.3615626929456999E-12</v>
      </c>
      <c r="HM64" s="86">
        <f t="shared" si="201"/>
        <v>3.3570077442796494E-14</v>
      </c>
      <c r="HN64" s="86">
        <f t="shared" si="202"/>
        <v>1.7849675459202891E-13</v>
      </c>
      <c r="HO64" s="86">
        <f t="shared" si="203"/>
        <v>1.7366204891204034E-13</v>
      </c>
      <c r="HP64" s="86">
        <f t="shared" si="204"/>
        <v>1.5756808316072751E-14</v>
      </c>
      <c r="HQ64" s="86">
        <f t="shared" si="205"/>
        <v>3.5252223874126775E-20</v>
      </c>
      <c r="HS64" s="86">
        <f t="shared" si="114"/>
        <v>5.5237865635099771E-105</v>
      </c>
      <c r="HT64" s="86">
        <f t="shared" si="206"/>
        <v>2.2449984568077974E-70</v>
      </c>
      <c r="HU64" s="86">
        <f t="shared" si="207"/>
        <v>1.7196143204269247E-73</v>
      </c>
      <c r="HV64" s="86">
        <f t="shared" si="208"/>
        <v>2.296438971217182E-78</v>
      </c>
      <c r="HW64" s="86">
        <f t="shared" si="209"/>
        <v>2.2088668729543679E-90</v>
      </c>
      <c r="HX64" s="86">
        <f t="shared" si="210"/>
        <v>3.0113364296896312E-88</v>
      </c>
      <c r="HY64" s="86">
        <f t="shared" si="211"/>
        <v>4.6979513155427983E-78</v>
      </c>
      <c r="HZ64" s="86">
        <f t="shared" si="212"/>
        <v>4.1358130216090118E-93</v>
      </c>
      <c r="IA64" s="86">
        <f t="shared" si="213"/>
        <v>1.6835904845138626E-88</v>
      </c>
      <c r="IB64" s="86">
        <f t="shared" si="214"/>
        <v>9.0747221616272409E-71</v>
      </c>
      <c r="IC64" s="86">
        <f t="shared" si="215"/>
        <v>3.586979440157514E-83</v>
      </c>
      <c r="ID64" s="86">
        <f t="shared" si="216"/>
        <v>3.8458346252696708E-80</v>
      </c>
      <c r="IE64" s="86">
        <f t="shared" si="217"/>
        <v>3.5424181205440184E-81</v>
      </c>
      <c r="IF64" s="86">
        <f t="shared" si="218"/>
        <v>1.3203820275849819E-54</v>
      </c>
      <c r="IG64" s="86">
        <f t="shared" si="219"/>
        <v>1.2878968445284244E-44</v>
      </c>
      <c r="II64" s="86">
        <f t="shared" si="115"/>
        <v>0</v>
      </c>
      <c r="IJ64" s="86">
        <f t="shared" si="116"/>
        <v>6.2569142407670821E-166</v>
      </c>
      <c r="IK64" s="86">
        <f t="shared" si="117"/>
        <v>1.4048256373623053E-168</v>
      </c>
      <c r="IL64" s="86">
        <f t="shared" si="118"/>
        <v>6.2683682874755166E-187</v>
      </c>
      <c r="IM64" s="86">
        <f t="shared" si="119"/>
        <v>1.9005468972752396E-209</v>
      </c>
      <c r="IN64" s="86">
        <f t="shared" si="120"/>
        <v>1.1387405388764908E-205</v>
      </c>
      <c r="IO64" s="86">
        <f t="shared" si="121"/>
        <v>2.9696909722147043E-181</v>
      </c>
      <c r="IP64" s="86">
        <f t="shared" si="122"/>
        <v>1.9708565719087443E-217</v>
      </c>
      <c r="IQ64" s="86">
        <f t="shared" si="123"/>
        <v>3.472841773969549E-208</v>
      </c>
      <c r="IR64" s="86">
        <f t="shared" si="124"/>
        <v>3.8645513076035029E-162</v>
      </c>
      <c r="IS64" s="86">
        <f t="shared" si="125"/>
        <v>1.5588746973584265E-190</v>
      </c>
      <c r="IT64" s="86">
        <f t="shared" si="126"/>
        <v>7.1873921475414507E-186</v>
      </c>
      <c r="IU64" s="86">
        <f t="shared" si="127"/>
        <v>6.5838092760817761E-188</v>
      </c>
      <c r="IV64" s="86">
        <f t="shared" si="128"/>
        <v>9.0260484066463897E-173</v>
      </c>
      <c r="IW64" s="86">
        <f t="shared" si="129"/>
        <v>1.720310310906589E-90</v>
      </c>
      <c r="IY64" s="86">
        <f t="shared" si="130"/>
        <v>1.8145672274853381E-2</v>
      </c>
      <c r="IZ64" s="86">
        <f t="shared" si="131"/>
        <v>4.7417935327817582E-3</v>
      </c>
      <c r="JA64" s="86">
        <f t="shared" si="132"/>
        <v>1.5511111892541167E-3</v>
      </c>
      <c r="JB64" s="86">
        <f t="shared" si="133"/>
        <v>2.114697741444343E-3</v>
      </c>
      <c r="JC64" s="86">
        <f t="shared" si="134"/>
        <v>9.2702636247424502E-4</v>
      </c>
      <c r="JD64" s="86">
        <f t="shared" si="135"/>
        <v>1.1354651604713541E-3</v>
      </c>
      <c r="JE64" s="86">
        <f t="shared" si="136"/>
        <v>1.4729145510403499E-3</v>
      </c>
      <c r="JF64" s="86">
        <f t="shared" si="137"/>
        <v>4.5807650193331297E-4</v>
      </c>
      <c r="JG64" s="86">
        <f t="shared" si="138"/>
        <v>7.7975905679542024E-4</v>
      </c>
      <c r="JH64" s="86">
        <f t="shared" si="139"/>
        <v>5.3527987022470853E-4</v>
      </c>
      <c r="JI64" s="86">
        <f t="shared" si="140"/>
        <v>3.4249018954460905E-4</v>
      </c>
      <c r="JJ64" s="86">
        <f t="shared" si="141"/>
        <v>1.0662084503782394E-3</v>
      </c>
      <c r="JK64" s="86">
        <f t="shared" si="142"/>
        <v>8.8184784837327642E-4</v>
      </c>
      <c r="JL64" s="86">
        <f t="shared" si="143"/>
        <v>2.3068091219827084E-4</v>
      </c>
      <c r="JM64" s="86">
        <f t="shared" si="144"/>
        <v>1.3144149226049877E-5</v>
      </c>
    </row>
    <row r="65" spans="2:273" x14ac:dyDescent="0.25">
      <c r="B65" s="2">
        <v>38</v>
      </c>
      <c r="C65" s="37">
        <v>90.313999999999993</v>
      </c>
      <c r="D65" s="37">
        <v>74.593000000000004</v>
      </c>
      <c r="E65" s="37">
        <v>69.694999999999993</v>
      </c>
      <c r="F65" s="37">
        <v>68.558999999999997</v>
      </c>
      <c r="G65" s="37">
        <v>69.39</v>
      </c>
      <c r="H65" s="37">
        <v>69.25</v>
      </c>
      <c r="I65" s="37">
        <v>70.343999999999994</v>
      </c>
      <c r="J65" s="37">
        <v>68.738</v>
      </c>
      <c r="K65" s="37">
        <v>68.459000000000003</v>
      </c>
      <c r="L65" s="37">
        <v>72.507999999999996</v>
      </c>
      <c r="M65" s="37">
        <v>71.206999999999994</v>
      </c>
      <c r="N65" s="37">
        <v>67.864000000000004</v>
      </c>
      <c r="O65" s="37">
        <v>64.846999999999994</v>
      </c>
      <c r="P65" s="37">
        <v>61.677999999999997</v>
      </c>
      <c r="Q65" s="37">
        <v>57.423999999999999</v>
      </c>
      <c r="S65" s="4">
        <f t="shared" si="8"/>
        <v>91.380207639031994</v>
      </c>
      <c r="T65" s="4">
        <f t="shared" si="9"/>
        <v>74.19193188993026</v>
      </c>
      <c r="U65" s="4">
        <f t="shared" si="10"/>
        <v>67.529407253803996</v>
      </c>
      <c r="V65" s="4">
        <f t="shared" si="11"/>
        <v>67.464538445369357</v>
      </c>
      <c r="W65" s="4">
        <f t="shared" si="12"/>
        <v>66.253048373642187</v>
      </c>
      <c r="X65" s="4">
        <f t="shared" si="13"/>
        <v>69.725857426554256</v>
      </c>
      <c r="Y65" s="4">
        <f t="shared" si="14"/>
        <v>69.724844546544588</v>
      </c>
      <c r="Z65" s="4">
        <f t="shared" si="15"/>
        <v>67.361890000087882</v>
      </c>
      <c r="AA65" s="4">
        <f t="shared" si="16"/>
        <v>69.21119298693614</v>
      </c>
      <c r="AB65" s="4">
        <f t="shared" si="17"/>
        <v>71.930413559473664</v>
      </c>
      <c r="AC65" s="4">
        <f t="shared" si="18"/>
        <v>70.03909895741559</v>
      </c>
      <c r="AD65" s="4">
        <f t="shared" si="19"/>
        <v>65.464057742292638</v>
      </c>
      <c r="AE65" s="4">
        <f t="shared" si="20"/>
        <v>63.455639391724311</v>
      </c>
      <c r="AF65" s="4">
        <f t="shared" si="21"/>
        <v>61.65499572662025</v>
      </c>
      <c r="AG65" s="4">
        <f t="shared" si="22"/>
        <v>58.099195300737875</v>
      </c>
      <c r="AI65" s="4">
        <f t="shared" si="23"/>
        <v>-1.066207639032001</v>
      </c>
      <c r="AJ65" s="4">
        <f t="shared" si="24"/>
        <v>0.40106811006974397</v>
      </c>
      <c r="AK65" s="4">
        <f t="shared" si="25"/>
        <v>2.1655927461959976</v>
      </c>
      <c r="AL65" s="4">
        <f t="shared" si="26"/>
        <v>1.0944615546306409</v>
      </c>
      <c r="AM65" s="4">
        <f t="shared" si="27"/>
        <v>3.1369516263578134</v>
      </c>
      <c r="AN65" s="4">
        <f t="shared" si="28"/>
        <v>-0.47585742655425634</v>
      </c>
      <c r="AO65" s="4">
        <f t="shared" si="29"/>
        <v>0.61915545345540579</v>
      </c>
      <c r="AP65" s="4">
        <f t="shared" si="30"/>
        <v>1.3761099999121171</v>
      </c>
      <c r="AQ65" s="4">
        <f t="shared" si="31"/>
        <v>-0.75219298693613723</v>
      </c>
      <c r="AR65" s="4">
        <f t="shared" si="32"/>
        <v>0.57758644052633201</v>
      </c>
      <c r="AS65" s="4">
        <f t="shared" si="33"/>
        <v>1.1679010425844041</v>
      </c>
      <c r="AT65" s="4">
        <f t="shared" si="34"/>
        <v>2.3999422577073659</v>
      </c>
      <c r="AU65" s="4">
        <f t="shared" si="35"/>
        <v>1.3913606082756829</v>
      </c>
      <c r="AV65" s="4">
        <f t="shared" si="220"/>
        <v>2.3004273379747531E-2</v>
      </c>
      <c r="AW65" s="4">
        <f t="shared" si="220"/>
        <v>-0.67519530073787593</v>
      </c>
      <c r="AY65" s="2">
        <f t="shared" si="96"/>
        <v>72.618570805204726</v>
      </c>
      <c r="AZ65" s="2">
        <f t="shared" si="147"/>
        <v>68.733841937291245</v>
      </c>
      <c r="BA65" s="2">
        <f t="shared" si="148"/>
        <v>65.247220602998738</v>
      </c>
      <c r="BB65" s="2">
        <f t="shared" si="149"/>
        <v>64.509618982549611</v>
      </c>
      <c r="BC65" s="2">
        <f t="shared" si="150"/>
        <v>64.739117248870258</v>
      </c>
      <c r="BD65" s="2">
        <f t="shared" si="151"/>
        <v>67.950769087663048</v>
      </c>
      <c r="BE65" s="2">
        <f t="shared" si="152"/>
        <v>67.530616597509962</v>
      </c>
      <c r="BF65" s="2">
        <f t="shared" si="153"/>
        <v>66.527527941290515</v>
      </c>
      <c r="BG65" s="2">
        <f t="shared" si="154"/>
        <v>67.963154009521134</v>
      </c>
      <c r="BH65" s="2">
        <f t="shared" si="155"/>
        <v>71.062333446476458</v>
      </c>
      <c r="BI65" s="2">
        <f t="shared" si="156"/>
        <v>69.431720218934686</v>
      </c>
      <c r="BJ65" s="2">
        <f t="shared" si="157"/>
        <v>63.788385873540264</v>
      </c>
      <c r="BK65" s="2">
        <f t="shared" si="158"/>
        <v>61.974257530004749</v>
      </c>
      <c r="BL65" s="2">
        <f t="shared" si="159"/>
        <v>61.197978894997654</v>
      </c>
      <c r="BM65" s="2">
        <f t="shared" si="160"/>
        <v>58.068072248831648</v>
      </c>
      <c r="BO65" s="2" t="str">
        <f t="shared" si="38"/>
        <v/>
      </c>
      <c r="BP65" s="2">
        <f t="shared" si="39"/>
        <v>74.593000000000004</v>
      </c>
      <c r="BQ65" s="2">
        <f t="shared" si="40"/>
        <v>69.694999999999993</v>
      </c>
      <c r="BR65" s="2">
        <f t="shared" si="41"/>
        <v>68.558999999999997</v>
      </c>
      <c r="BS65" s="2">
        <f t="shared" si="42"/>
        <v>69.39</v>
      </c>
      <c r="BT65" s="2">
        <f t="shared" si="43"/>
        <v>69.25</v>
      </c>
      <c r="BU65" s="2">
        <f t="shared" si="44"/>
        <v>70.343999999999994</v>
      </c>
      <c r="BV65" s="2">
        <f t="shared" si="45"/>
        <v>68.738</v>
      </c>
      <c r="BW65" s="2">
        <f t="shared" si="46"/>
        <v>68.459000000000003</v>
      </c>
      <c r="BX65" s="2">
        <f t="shared" si="47"/>
        <v>72.507999999999996</v>
      </c>
      <c r="BY65" s="2">
        <f t="shared" si="48"/>
        <v>71.206999999999994</v>
      </c>
      <c r="BZ65" s="2">
        <f t="shared" si="49"/>
        <v>67.864000000000004</v>
      </c>
      <c r="CA65" s="2">
        <f t="shared" si="50"/>
        <v>64.846999999999994</v>
      </c>
      <c r="CB65" s="2">
        <f t="shared" si="51"/>
        <v>61.677999999999997</v>
      </c>
      <c r="CC65" s="2">
        <f t="shared" si="52"/>
        <v>57.423999999999999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81.535837194337191</v>
      </c>
      <c r="DL65" s="2">
        <f t="shared" si="221"/>
        <v>72.477457692307681</v>
      </c>
      <c r="DM65" s="2">
        <f t="shared" si="221"/>
        <v>68.647945470383263</v>
      </c>
      <c r="DN65" s="2">
        <f t="shared" si="221"/>
        <v>67.336722726775378</v>
      </c>
      <c r="DO65" s="2">
        <f t="shared" si="221"/>
        <v>68.083617927170877</v>
      </c>
      <c r="DP65" s="2">
        <f t="shared" si="221"/>
        <v>69.312400171600174</v>
      </c>
      <c r="DQ65" s="2">
        <f t="shared" si="221"/>
        <v>70.150272801372822</v>
      </c>
      <c r="DR65" s="2">
        <f t="shared" si="221"/>
        <v>67.05188725490197</v>
      </c>
      <c r="DS65" s="2">
        <f t="shared" si="221"/>
        <v>68.275092742551564</v>
      </c>
      <c r="DT65" s="2">
        <f t="shared" si="221"/>
        <v>71.767079831932762</v>
      </c>
      <c r="DU65" s="2">
        <f t="shared" si="221"/>
        <v>71.279648739495798</v>
      </c>
      <c r="DV65" s="2">
        <f t="shared" si="221"/>
        <v>67.902154011154011</v>
      </c>
      <c r="DW65" s="2">
        <f t="shared" si="221"/>
        <v>64.929650420168059</v>
      </c>
      <c r="DX65" s="2">
        <f t="shared" si="221"/>
        <v>61.696062054367175</v>
      </c>
      <c r="DY65" s="2">
        <f t="shared" si="221"/>
        <v>58.361793103448271</v>
      </c>
      <c r="EA65" s="2">
        <f t="shared" si="71"/>
        <v>65.197331093679125</v>
      </c>
      <c r="EB65" s="2">
        <f t="shared" si="72"/>
        <v>64.391631376792006</v>
      </c>
      <c r="EC65" s="2">
        <f t="shared" si="73"/>
        <v>60.345754123224573</v>
      </c>
      <c r="ED65" s="2">
        <f t="shared" si="74"/>
        <v>60.797062277702949</v>
      </c>
      <c r="EE65" s="2">
        <f t="shared" si="75"/>
        <v>59.740565692715741</v>
      </c>
      <c r="EF65" s="2">
        <f t="shared" si="76"/>
        <v>65.991096633202574</v>
      </c>
      <c r="EG65" s="2">
        <f t="shared" si="77"/>
        <v>63.912586169856013</v>
      </c>
      <c r="EH65" s="2">
        <f t="shared" si="78"/>
        <v>65.692423346150221</v>
      </c>
      <c r="EI65" s="2">
        <f t="shared" si="79"/>
        <v>67.492046072432601</v>
      </c>
      <c r="EJ65" s="2">
        <f t="shared" si="80"/>
        <v>69.919719884079655</v>
      </c>
      <c r="EK65" s="2">
        <f t="shared" si="81"/>
        <v>66.296096454227055</v>
      </c>
      <c r="EL65" s="2">
        <f t="shared" si="82"/>
        <v>57.762230639375396</v>
      </c>
      <c r="EM65" s="2">
        <f t="shared" si="83"/>
        <v>57.540402897313704</v>
      </c>
      <c r="EN65" s="2">
        <f t="shared" si="84"/>
        <v>60.314706371158934</v>
      </c>
      <c r="EO65" s="2">
        <f t="shared" si="85"/>
        <v>57.396797308558675</v>
      </c>
      <c r="EQ65" s="2">
        <f t="shared" si="86"/>
        <v>65.197331093679125</v>
      </c>
      <c r="ER65" s="2">
        <f t="shared" si="222"/>
        <v>62.303140650294324</v>
      </c>
      <c r="ES65" s="2">
        <f t="shared" si="222"/>
        <v>60.93961665217865</v>
      </c>
      <c r="ET65" s="2">
        <f t="shared" si="222"/>
        <v>58.087192096290401</v>
      </c>
      <c r="EU65" s="2">
        <f t="shared" si="222"/>
        <v>58.724886086447633</v>
      </c>
      <c r="EV65" s="2">
        <f t="shared" si="222"/>
        <v>64.961419422759377</v>
      </c>
      <c r="EW65" s="2">
        <f t="shared" si="222"/>
        <v>64.585496411723824</v>
      </c>
      <c r="EX65" s="2">
        <f t="shared" si="222"/>
        <v>63.650139150007249</v>
      </c>
      <c r="EY65" s="2">
        <f t="shared" si="222"/>
        <v>65.006074923058065</v>
      </c>
      <c r="EZ65" s="2">
        <f t="shared" si="222"/>
        <v>68.730754084783513</v>
      </c>
      <c r="FA65" s="2">
        <f t="shared" si="222"/>
        <v>63.791245796171445</v>
      </c>
      <c r="FB65" s="2">
        <f t="shared" si="222"/>
        <v>61.421112627461945</v>
      </c>
      <c r="FC65" s="2">
        <f t="shared" si="222"/>
        <v>59.624708810724073</v>
      </c>
      <c r="FD65" s="2">
        <f t="shared" si="222"/>
        <v>60.342011503927338</v>
      </c>
      <c r="FE65" s="2">
        <f t="shared" si="222"/>
        <v>59.488470708682101</v>
      </c>
      <c r="FG65" s="2">
        <f t="shared" si="88"/>
        <v>0.54578223579286156</v>
      </c>
      <c r="FH65" s="2">
        <f t="shared" si="223"/>
        <v>0.4629772690888172</v>
      </c>
      <c r="FI65" s="2">
        <f t="shared" si="223"/>
        <v>0.4096203428370821</v>
      </c>
      <c r="FJ65" s="2">
        <f t="shared" si="223"/>
        <v>0.43228499857147346</v>
      </c>
      <c r="FK65" s="2">
        <f t="shared" si="223"/>
        <v>0.40086823874084576</v>
      </c>
      <c r="FL65" s="2">
        <f t="shared" si="223"/>
        <v>0.40995701802235918</v>
      </c>
      <c r="FM65" s="2">
        <f t="shared" si="223"/>
        <v>0.41997670888044297</v>
      </c>
      <c r="FN65" s="2">
        <f t="shared" si="223"/>
        <v>0.38564480200028539</v>
      </c>
      <c r="FO65" s="2">
        <f t="shared" si="223"/>
        <v>0.39821529520726151</v>
      </c>
      <c r="FP65" s="2">
        <f t="shared" si="223"/>
        <v>0.38145691140647681</v>
      </c>
      <c r="FQ65" s="2">
        <f t="shared" si="223"/>
        <v>0.37077876244030777</v>
      </c>
      <c r="FR65" s="2">
        <f t="shared" si="223"/>
        <v>0.40571974560673379</v>
      </c>
      <c r="FS65" s="2">
        <f t="shared" si="223"/>
        <v>0.39997127479710098</v>
      </c>
      <c r="FT65" s="2">
        <f t="shared" si="223"/>
        <v>0.36057627469839659</v>
      </c>
      <c r="FU65" s="2">
        <f t="shared" si="223"/>
        <v>0.30442523894221152</v>
      </c>
      <c r="FW65" s="2">
        <f t="shared" si="112"/>
        <v>3.2513077986257936E-8</v>
      </c>
      <c r="FX65" s="2">
        <f t="shared" si="164"/>
        <v>2.9671729784269424E-5</v>
      </c>
      <c r="FY65" s="2">
        <f t="shared" si="165"/>
        <v>3.6369591650426687E-5</v>
      </c>
      <c r="FZ65" s="2">
        <f t="shared" si="166"/>
        <v>3.9351088217489869E-5</v>
      </c>
      <c r="GA65" s="2">
        <f t="shared" si="167"/>
        <v>3.5467239366550918E-5</v>
      </c>
      <c r="GB65" s="2">
        <f t="shared" si="168"/>
        <v>3.825411316621755E-5</v>
      </c>
      <c r="GC65" s="2">
        <f t="shared" si="169"/>
        <v>3.9973636043764368E-5</v>
      </c>
      <c r="GD65" s="2">
        <f t="shared" si="170"/>
        <v>4.3639222458074375E-5</v>
      </c>
      <c r="GE65" s="2">
        <f t="shared" si="171"/>
        <v>4.7294244734747528E-5</v>
      </c>
      <c r="GF65" s="2">
        <f t="shared" si="172"/>
        <v>4.8921081057419865E-5</v>
      </c>
      <c r="GG65" s="2">
        <f t="shared" si="173"/>
        <v>5.3165513948101705E-5</v>
      </c>
      <c r="GH65" s="2">
        <f t="shared" si="174"/>
        <v>5.4386355365659795E-5</v>
      </c>
      <c r="GI65" s="2">
        <f t="shared" si="175"/>
        <v>4.5032422284633902E-5</v>
      </c>
      <c r="GJ65" s="2">
        <f t="shared" si="176"/>
        <v>3.3946554000529842E-5</v>
      </c>
      <c r="GK65" s="2">
        <f t="shared" si="177"/>
        <v>2.3053704687042095E-5</v>
      </c>
      <c r="GM65" s="86">
        <f t="shared" si="113"/>
        <v>2.6120286564252446E-2</v>
      </c>
      <c r="GN65" s="86">
        <f t="shared" si="178"/>
        <v>6.9350967358801441E-3</v>
      </c>
      <c r="GO65" s="86">
        <f t="shared" si="179"/>
        <v>2.436474050812586E-3</v>
      </c>
      <c r="GP65" s="86">
        <f t="shared" si="180"/>
        <v>3.4033964452684891E-3</v>
      </c>
      <c r="GQ65" s="86">
        <f t="shared" si="181"/>
        <v>1.5754289384381493E-3</v>
      </c>
      <c r="GR65" s="86">
        <f t="shared" si="182"/>
        <v>1.9203709610445901E-3</v>
      </c>
      <c r="GS65" s="86">
        <f t="shared" si="183"/>
        <v>2.4532534784547379E-3</v>
      </c>
      <c r="GT65" s="86">
        <f t="shared" si="184"/>
        <v>8.4283795292912486E-4</v>
      </c>
      <c r="GU65" s="86">
        <f t="shared" si="185"/>
        <v>1.3597707434125478E-3</v>
      </c>
      <c r="GV65" s="86">
        <f t="shared" si="186"/>
        <v>9.382663545977664E-4</v>
      </c>
      <c r="GW65" s="86">
        <f t="shared" si="187"/>
        <v>6.2498926928849629E-4</v>
      </c>
      <c r="GX65" s="86">
        <f t="shared" si="188"/>
        <v>1.7945243166793087E-3</v>
      </c>
      <c r="GY65" s="86">
        <f t="shared" si="189"/>
        <v>1.5091156847342245E-3</v>
      </c>
      <c r="GZ65" s="86">
        <f t="shared" si="190"/>
        <v>4.3321345076237697E-4</v>
      </c>
      <c r="HA65" s="86">
        <f t="shared" si="191"/>
        <v>3.0274341033407669E-5</v>
      </c>
      <c r="HC65" s="86">
        <f t="shared" si="145"/>
        <v>3.1162684973377796E-9</v>
      </c>
      <c r="HD65" s="86">
        <f t="shared" si="192"/>
        <v>1.6431144256690025E-11</v>
      </c>
      <c r="HE65" s="86">
        <f t="shared" si="193"/>
        <v>1.1893351055401052E-12</v>
      </c>
      <c r="HF65" s="86">
        <f t="shared" si="194"/>
        <v>2.1196312571799752E-12</v>
      </c>
      <c r="HG65" s="86">
        <f t="shared" si="195"/>
        <v>2.6366018623511854E-14</v>
      </c>
      <c r="HH65" s="86">
        <f t="shared" si="196"/>
        <v>9.3912853189083684E-14</v>
      </c>
      <c r="HI65" s="86">
        <f t="shared" si="197"/>
        <v>2.2315824965431564E-12</v>
      </c>
      <c r="HJ65" s="86">
        <f t="shared" si="198"/>
        <v>1.0884814960587918E-14</v>
      </c>
      <c r="HK65" s="86">
        <f t="shared" si="199"/>
        <v>4.093647147193033E-14</v>
      </c>
      <c r="HL65" s="86">
        <f t="shared" si="200"/>
        <v>9.9767975727158856E-12</v>
      </c>
      <c r="HM65" s="86">
        <f t="shared" si="201"/>
        <v>1.222761276460082E-13</v>
      </c>
      <c r="HN65" s="86">
        <f t="shared" si="202"/>
        <v>6.1889622657766684E-13</v>
      </c>
      <c r="HO65" s="86">
        <f t="shared" si="203"/>
        <v>5.9274656841944392E-13</v>
      </c>
      <c r="HP65" s="86">
        <f t="shared" si="204"/>
        <v>5.7059648359520643E-14</v>
      </c>
      <c r="HQ65" s="86">
        <f t="shared" si="205"/>
        <v>2.1447522449193211E-19</v>
      </c>
      <c r="HS65" s="86">
        <f t="shared" si="114"/>
        <v>5.5230378542183242E-103</v>
      </c>
      <c r="HT65" s="86">
        <f t="shared" si="206"/>
        <v>9.7381559193207996E-69</v>
      </c>
      <c r="HU65" s="86">
        <f t="shared" si="207"/>
        <v>9.0363655261926584E-72</v>
      </c>
      <c r="HV65" s="86">
        <f t="shared" si="208"/>
        <v>1.7716216794867396E-76</v>
      </c>
      <c r="HW65" s="86">
        <f t="shared" si="209"/>
        <v>2.9674385795245962E-88</v>
      </c>
      <c r="HX65" s="86">
        <f t="shared" si="210"/>
        <v>3.7779000952734111E-86</v>
      </c>
      <c r="HY65" s="86">
        <f t="shared" si="211"/>
        <v>3.382628844278956E-76</v>
      </c>
      <c r="HZ65" s="86">
        <f t="shared" si="212"/>
        <v>7.2964734579057407E-91</v>
      </c>
      <c r="IA65" s="86">
        <f t="shared" si="213"/>
        <v>2.4266753570502979E-86</v>
      </c>
      <c r="IB65" s="86">
        <f t="shared" si="214"/>
        <v>4.5846674064158805E-69</v>
      </c>
      <c r="IC65" s="86">
        <f t="shared" si="215"/>
        <v>3.787717355123581E-81</v>
      </c>
      <c r="ID65" s="86">
        <f t="shared" si="216"/>
        <v>3.5515948827206572E-78</v>
      </c>
      <c r="IE65" s="86">
        <f t="shared" si="217"/>
        <v>3.1741948247202891E-79</v>
      </c>
      <c r="IF65" s="86">
        <f t="shared" si="218"/>
        <v>2.3561024101821363E-53</v>
      </c>
      <c r="IG65" s="86">
        <f t="shared" si="219"/>
        <v>1.2292524722159948E-43</v>
      </c>
      <c r="II65" s="86">
        <f t="shared" si="115"/>
        <v>0</v>
      </c>
      <c r="IJ65" s="86">
        <f t="shared" si="116"/>
        <v>4.5097614230068135E-163</v>
      </c>
      <c r="IK65" s="86">
        <f t="shared" si="117"/>
        <v>1.284093018557494E-165</v>
      </c>
      <c r="IL65" s="86">
        <f t="shared" si="118"/>
        <v>1.2858641281899098E-183</v>
      </c>
      <c r="IM65" s="86">
        <f t="shared" si="119"/>
        <v>9.0521702819359185E-206</v>
      </c>
      <c r="IN65" s="86">
        <f t="shared" si="120"/>
        <v>4.9415121878149053E-202</v>
      </c>
      <c r="IO65" s="86">
        <f t="shared" si="121"/>
        <v>4.8763470518420503E-178</v>
      </c>
      <c r="IP65" s="86">
        <f t="shared" si="122"/>
        <v>1.5553017833870699E-213</v>
      </c>
      <c r="IQ65" s="86">
        <f t="shared" si="123"/>
        <v>1.9970434402327182E-204</v>
      </c>
      <c r="IR65" s="86">
        <f t="shared" si="124"/>
        <v>3.2930094019456946E-159</v>
      </c>
      <c r="IS65" s="86">
        <f t="shared" si="125"/>
        <v>4.6897897962719247E-187</v>
      </c>
      <c r="IT65" s="86">
        <f t="shared" si="126"/>
        <v>1.8058019194106053E-182</v>
      </c>
      <c r="IU65" s="86">
        <f t="shared" si="127"/>
        <v>1.5569956922379734E-184</v>
      </c>
      <c r="IV65" s="86">
        <f t="shared" si="128"/>
        <v>9.3507499010535065E-170</v>
      </c>
      <c r="IW65" s="86">
        <f t="shared" si="129"/>
        <v>5.5485652837454322E-89</v>
      </c>
      <c r="IY65" s="86">
        <f t="shared" si="130"/>
        <v>2.6120289680520943E-2</v>
      </c>
      <c r="IZ65" s="86">
        <f t="shared" si="131"/>
        <v>6.9350967523112888E-3</v>
      </c>
      <c r="JA65" s="86">
        <f t="shared" si="132"/>
        <v>2.4364740520019211E-3</v>
      </c>
      <c r="JB65" s="86">
        <f t="shared" si="133"/>
        <v>3.4033964473881204E-3</v>
      </c>
      <c r="JC65" s="86">
        <f t="shared" si="134"/>
        <v>1.5754289384645153E-3</v>
      </c>
      <c r="JD65" s="86">
        <f t="shared" si="135"/>
        <v>1.920370961138503E-3</v>
      </c>
      <c r="JE65" s="86">
        <f t="shared" si="136"/>
        <v>2.4532534806863205E-3</v>
      </c>
      <c r="JF65" s="86">
        <f t="shared" si="137"/>
        <v>8.4283795294000971E-4</v>
      </c>
      <c r="JG65" s="86">
        <f t="shared" si="138"/>
        <v>1.3597707434534843E-3</v>
      </c>
      <c r="JH65" s="86">
        <f t="shared" si="139"/>
        <v>9.38266364574564E-4</v>
      </c>
      <c r="JI65" s="86">
        <f t="shared" si="140"/>
        <v>6.2498926941077239E-4</v>
      </c>
      <c r="JJ65" s="86">
        <f t="shared" si="141"/>
        <v>1.7945243172982049E-3</v>
      </c>
      <c r="JK65" s="86">
        <f t="shared" si="142"/>
        <v>1.5091156853269711E-3</v>
      </c>
      <c r="JL65" s="86">
        <f t="shared" si="143"/>
        <v>4.3321345081943663E-4</v>
      </c>
      <c r="JM65" s="86">
        <f t="shared" si="144"/>
        <v>3.0274341033407882E-5</v>
      </c>
    </row>
    <row r="66" spans="2:273" x14ac:dyDescent="0.25">
      <c r="B66" s="2">
        <v>39</v>
      </c>
      <c r="C66" s="37">
        <v>92.656999999999996</v>
      </c>
      <c r="D66" s="37">
        <v>75.322000000000003</v>
      </c>
      <c r="E66" s="37">
        <v>70.016999999999996</v>
      </c>
      <c r="F66" s="37">
        <v>68.322000000000003</v>
      </c>
      <c r="G66" s="37">
        <v>68.338999999999999</v>
      </c>
      <c r="H66" s="37">
        <v>71.367000000000004</v>
      </c>
      <c r="I66" s="37">
        <v>72</v>
      </c>
      <c r="J66" s="37">
        <v>66.950999999999993</v>
      </c>
      <c r="K66" s="37">
        <v>69.081999999999994</v>
      </c>
      <c r="L66" s="37">
        <v>73.426000000000002</v>
      </c>
      <c r="M66" s="37">
        <v>70.69</v>
      </c>
      <c r="N66" s="37">
        <v>69.22</v>
      </c>
      <c r="O66" s="37">
        <v>65.542000000000002</v>
      </c>
      <c r="P66" s="37">
        <v>61.203000000000003</v>
      </c>
      <c r="Q66" s="37">
        <v>57.695</v>
      </c>
      <c r="S66" s="4">
        <f t="shared" si="8"/>
        <v>97.579173784704253</v>
      </c>
      <c r="T66" s="4">
        <f t="shared" si="9"/>
        <v>76.2008533923443</v>
      </c>
      <c r="U66" s="4">
        <f t="shared" si="10"/>
        <v>68.574621043382493</v>
      </c>
      <c r="V66" s="4">
        <f t="shared" si="11"/>
        <v>68.910399389128273</v>
      </c>
      <c r="W66" s="4">
        <f t="shared" si="12"/>
        <v>67.088032660911409</v>
      </c>
      <c r="X66" s="4">
        <f t="shared" si="13"/>
        <v>70.79244450289012</v>
      </c>
      <c r="Y66" s="4">
        <f t="shared" si="14"/>
        <v>70.940457344271735</v>
      </c>
      <c r="Z66" s="4">
        <f t="shared" si="15"/>
        <v>68.014788176485055</v>
      </c>
      <c r="AA66" s="4">
        <f t="shared" si="16"/>
        <v>70.016042123417577</v>
      </c>
      <c r="AB66" s="4">
        <f t="shared" si="17"/>
        <v>72.522784969949228</v>
      </c>
      <c r="AC66" s="4">
        <f t="shared" si="18"/>
        <v>70.448205655950403</v>
      </c>
      <c r="AD66" s="4">
        <f t="shared" si="19"/>
        <v>66.298593010667517</v>
      </c>
      <c r="AE66" s="4">
        <f t="shared" si="20"/>
        <v>64.279231915915886</v>
      </c>
      <c r="AF66" s="4">
        <f t="shared" si="21"/>
        <v>62.051691935441362</v>
      </c>
      <c r="AG66" s="4">
        <f t="shared" si="22"/>
        <v>58.191589908167757</v>
      </c>
      <c r="AI66" s="4">
        <f t="shared" si="23"/>
        <v>-4.9221737847042561</v>
      </c>
      <c r="AJ66" s="4">
        <f t="shared" si="24"/>
        <v>-0.87885339234429694</v>
      </c>
      <c r="AK66" s="4">
        <f t="shared" si="25"/>
        <v>1.4423789566175031</v>
      </c>
      <c r="AL66" s="4">
        <f t="shared" si="26"/>
        <v>-0.58839938912826995</v>
      </c>
      <c r="AM66" s="4">
        <f t="shared" si="27"/>
        <v>1.2509673390885894</v>
      </c>
      <c r="AN66" s="4">
        <f t="shared" si="28"/>
        <v>0.57455549710988407</v>
      </c>
      <c r="AO66" s="4">
        <f t="shared" si="29"/>
        <v>1.059542655728265</v>
      </c>
      <c r="AP66" s="4">
        <f t="shared" si="30"/>
        <v>-1.0637881764850619</v>
      </c>
      <c r="AQ66" s="4">
        <f t="shared" si="31"/>
        <v>-0.93404212341758353</v>
      </c>
      <c r="AR66" s="4">
        <f t="shared" si="32"/>
        <v>0.90321503005077375</v>
      </c>
      <c r="AS66" s="4">
        <f t="shared" si="33"/>
        <v>0.24179434404959466</v>
      </c>
      <c r="AT66" s="4">
        <f t="shared" si="34"/>
        <v>2.9214069893324819</v>
      </c>
      <c r="AU66" s="4">
        <f t="shared" si="35"/>
        <v>1.2627680840841151</v>
      </c>
      <c r="AV66" s="4">
        <f t="shared" si="220"/>
        <v>-0.84869193544135868</v>
      </c>
      <c r="AW66" s="4">
        <f t="shared" si="220"/>
        <v>-0.49658990816775628</v>
      </c>
      <c r="AY66" s="2">
        <f t="shared" si="96"/>
        <v>72.306913904492717</v>
      </c>
      <c r="AZ66" s="2">
        <f t="shared" si="147"/>
        <v>68.628317531934258</v>
      </c>
      <c r="BA66" s="2">
        <f t="shared" si="148"/>
        <v>65.181256316059233</v>
      </c>
      <c r="BB66" s="2">
        <f t="shared" si="149"/>
        <v>64.440667242116731</v>
      </c>
      <c r="BC66" s="2">
        <f t="shared" si="150"/>
        <v>64.673181780615423</v>
      </c>
      <c r="BD66" s="2">
        <f t="shared" si="151"/>
        <v>67.977804697646377</v>
      </c>
      <c r="BE66" s="2">
        <f t="shared" si="152"/>
        <v>67.513805029855405</v>
      </c>
      <c r="BF66" s="2">
        <f t="shared" si="153"/>
        <v>66.583305236753972</v>
      </c>
      <c r="BG66" s="2">
        <f t="shared" si="154"/>
        <v>67.978805154986091</v>
      </c>
      <c r="BH66" s="2">
        <f t="shared" si="155"/>
        <v>71.094766010023349</v>
      </c>
      <c r="BI66" s="2">
        <f t="shared" si="156"/>
        <v>69.410625308189395</v>
      </c>
      <c r="BJ66" s="2">
        <f t="shared" si="157"/>
        <v>63.650644062396445</v>
      </c>
      <c r="BK66" s="2">
        <f t="shared" si="158"/>
        <v>61.901459913169106</v>
      </c>
      <c r="BL66" s="2">
        <f t="shared" si="159"/>
        <v>61.249130504492918</v>
      </c>
      <c r="BM66" s="2">
        <f t="shared" si="160"/>
        <v>58.125055453108502</v>
      </c>
      <c r="BO66" s="2" t="str">
        <f t="shared" si="38"/>
        <v/>
      </c>
      <c r="BP66" s="2" t="str">
        <f t="shared" si="39"/>
        <v/>
      </c>
      <c r="BQ66" s="2">
        <f t="shared" si="40"/>
        <v>70.016999999999996</v>
      </c>
      <c r="BR66" s="2">
        <f t="shared" si="41"/>
        <v>68.322000000000003</v>
      </c>
      <c r="BS66" s="2">
        <f t="shared" si="42"/>
        <v>68.338999999999999</v>
      </c>
      <c r="BT66" s="2">
        <f t="shared" si="43"/>
        <v>71.367000000000004</v>
      </c>
      <c r="BU66" s="2">
        <f t="shared" si="44"/>
        <v>72</v>
      </c>
      <c r="BV66" s="2">
        <f t="shared" si="45"/>
        <v>66.950999999999993</v>
      </c>
      <c r="BW66" s="2">
        <f t="shared" si="46"/>
        <v>69.081999999999994</v>
      </c>
      <c r="BX66" s="2">
        <f t="shared" si="47"/>
        <v>73.426000000000002</v>
      </c>
      <c r="BY66" s="2">
        <f t="shared" si="48"/>
        <v>70.69</v>
      </c>
      <c r="BZ66" s="2">
        <f t="shared" si="49"/>
        <v>69.22</v>
      </c>
      <c r="CA66" s="2">
        <f t="shared" si="50"/>
        <v>65.542000000000002</v>
      </c>
      <c r="CB66" s="2">
        <f t="shared" si="51"/>
        <v>61.203000000000003</v>
      </c>
      <c r="CC66" s="2">
        <f t="shared" si="52"/>
        <v>57.695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81.753577220077219</v>
      </c>
      <c r="DL66" s="2">
        <f t="shared" si="221"/>
        <v>72.719267206477724</v>
      </c>
      <c r="DM66" s="2">
        <f t="shared" si="221"/>
        <v>68.910292334494756</v>
      </c>
      <c r="DN66" s="2">
        <f t="shared" si="221"/>
        <v>67.563549622497007</v>
      </c>
      <c r="DO66" s="2">
        <f t="shared" si="221"/>
        <v>68.355900840336147</v>
      </c>
      <c r="DP66" s="2">
        <f t="shared" si="221"/>
        <v>69.595535049335055</v>
      </c>
      <c r="DQ66" s="2">
        <f t="shared" si="221"/>
        <v>70.462661347061371</v>
      </c>
      <c r="DR66" s="2">
        <f t="shared" si="221"/>
        <v>67.301701091800368</v>
      </c>
      <c r="DS66" s="2">
        <f t="shared" si="221"/>
        <v>68.452578915202452</v>
      </c>
      <c r="DT66" s="2">
        <f t="shared" si="221"/>
        <v>72.001984873949567</v>
      </c>
      <c r="DU66" s="2">
        <f t="shared" si="221"/>
        <v>71.51116806722689</v>
      </c>
      <c r="DV66" s="2">
        <f t="shared" si="221"/>
        <v>68.071040111540114</v>
      </c>
      <c r="DW66" s="2">
        <f t="shared" si="221"/>
        <v>65.129847899159657</v>
      </c>
      <c r="DX66" s="2">
        <f t="shared" si="221"/>
        <v>61.889659982174663</v>
      </c>
      <c r="DY66" s="2">
        <f t="shared" si="221"/>
        <v>58.500224137931035</v>
      </c>
      <c r="EA66" s="2">
        <f t="shared" si="71"/>
        <v>65.136847855811055</v>
      </c>
      <c r="EB66" s="2">
        <f t="shared" si="72"/>
        <v>64.300755558561008</v>
      </c>
      <c r="EC66" s="2">
        <f t="shared" si="73"/>
        <v>60.279505546917498</v>
      </c>
      <c r="ED66" s="2">
        <f t="shared" si="74"/>
        <v>60.700539452329146</v>
      </c>
      <c r="EE66" s="2">
        <f t="shared" si="75"/>
        <v>59.653440673524372</v>
      </c>
      <c r="EF66" s="2">
        <f t="shared" si="76"/>
        <v>65.854407058788439</v>
      </c>
      <c r="EG66" s="2">
        <f t="shared" si="77"/>
        <v>63.799466328419562</v>
      </c>
      <c r="EH66" s="2">
        <f t="shared" si="78"/>
        <v>65.539792607880244</v>
      </c>
      <c r="EI66" s="2">
        <f t="shared" si="79"/>
        <v>67.326135361887438</v>
      </c>
      <c r="EJ66" s="2">
        <f t="shared" si="80"/>
        <v>69.7532800785267</v>
      </c>
      <c r="EK66" s="2">
        <f t="shared" si="81"/>
        <v>66.159968568653014</v>
      </c>
      <c r="EL66" s="2">
        <f t="shared" si="82"/>
        <v>57.745054758387845</v>
      </c>
      <c r="EM66" s="2">
        <f t="shared" si="83"/>
        <v>57.484203950020152</v>
      </c>
      <c r="EN66" s="2">
        <f t="shared" si="84"/>
        <v>60.213197201431818</v>
      </c>
      <c r="EO66" s="2">
        <f t="shared" si="85"/>
        <v>57.343105982722655</v>
      </c>
      <c r="EQ66" s="2">
        <f t="shared" si="86"/>
        <v>65.136847855811055</v>
      </c>
      <c r="ER66" s="2">
        <f t="shared" si="222"/>
        <v>62.24073946524183</v>
      </c>
      <c r="ES66" s="2">
        <f t="shared" si="222"/>
        <v>60.863994385888667</v>
      </c>
      <c r="ET66" s="2">
        <f t="shared" si="222"/>
        <v>58.03113463003335</v>
      </c>
      <c r="EU66" s="2">
        <f t="shared" si="222"/>
        <v>58.651560008544948</v>
      </c>
      <c r="EV66" s="2">
        <f t="shared" si="222"/>
        <v>64.839888384945979</v>
      </c>
      <c r="EW66" s="2">
        <f t="shared" si="222"/>
        <v>64.461308948998152</v>
      </c>
      <c r="EX66" s="2">
        <f t="shared" si="222"/>
        <v>63.529957623619509</v>
      </c>
      <c r="EY66" s="2">
        <f t="shared" si="222"/>
        <v>64.879925020935687</v>
      </c>
      <c r="EZ66" s="2">
        <f t="shared" si="222"/>
        <v>68.581932105080639</v>
      </c>
      <c r="FA66" s="2">
        <f t="shared" si="222"/>
        <v>63.693526146818428</v>
      </c>
      <c r="FB66" s="2">
        <f t="shared" si="222"/>
        <v>61.347410020319103</v>
      </c>
      <c r="FC66" s="2">
        <f t="shared" si="222"/>
        <v>59.537236492426892</v>
      </c>
      <c r="FD66" s="2">
        <f t="shared" si="222"/>
        <v>60.2395167930163</v>
      </c>
      <c r="FE66" s="2">
        <f t="shared" si="222"/>
        <v>59.397396715565179</v>
      </c>
      <c r="FG66" s="2">
        <f t="shared" si="88"/>
        <v>0.56850316981747984</v>
      </c>
      <c r="FH66" s="2">
        <f t="shared" si="223"/>
        <v>0.48593894318009384</v>
      </c>
      <c r="FI66" s="2">
        <f t="shared" si="223"/>
        <v>0.43206481849817507</v>
      </c>
      <c r="FJ66" s="2">
        <f t="shared" si="223"/>
        <v>0.45501421751534021</v>
      </c>
      <c r="FK66" s="2">
        <f t="shared" si="223"/>
        <v>0.42317689791981039</v>
      </c>
      <c r="FL66" s="2">
        <f t="shared" si="223"/>
        <v>0.43240642986542027</v>
      </c>
      <c r="FM66" s="2">
        <f t="shared" si="223"/>
        <v>0.4425632624516927</v>
      </c>
      <c r="FN66" s="2">
        <f t="shared" si="223"/>
        <v>0.40768274430611767</v>
      </c>
      <c r="FO66" s="2">
        <f t="shared" si="223"/>
        <v>0.42047993084701363</v>
      </c>
      <c r="FP66" s="2">
        <f t="shared" si="223"/>
        <v>0.40341268178519846</v>
      </c>
      <c r="FQ66" s="2">
        <f t="shared" si="223"/>
        <v>0.39250993716472315</v>
      </c>
      <c r="FR66" s="2">
        <f t="shared" si="223"/>
        <v>0.42810547543044541</v>
      </c>
      <c r="FS66" s="2">
        <f t="shared" si="223"/>
        <v>0.42226519829546832</v>
      </c>
      <c r="FT66" s="2">
        <f t="shared" si="223"/>
        <v>0.38207257846398818</v>
      </c>
      <c r="FU66" s="2">
        <f t="shared" si="223"/>
        <v>0.32427164947852949</v>
      </c>
      <c r="FW66" s="2">
        <f t="shared" si="112"/>
        <v>3.5649880989608133E-8</v>
      </c>
      <c r="FX66" s="2">
        <f t="shared" si="164"/>
        <v>3.2534311615144344E-5</v>
      </c>
      <c r="FY66" s="2">
        <f t="shared" si="165"/>
        <v>3.9878324319364665E-5</v>
      </c>
      <c r="FZ66" s="2">
        <f t="shared" si="166"/>
        <v>4.3147446414754811E-5</v>
      </c>
      <c r="GA66" s="2">
        <f t="shared" si="167"/>
        <v>3.8888921572108377E-5</v>
      </c>
      <c r="GB66" s="2">
        <f t="shared" si="168"/>
        <v>4.194464619495617E-5</v>
      </c>
      <c r="GC66" s="2">
        <f t="shared" si="169"/>
        <v>4.3830051308263253E-5</v>
      </c>
      <c r="GD66" s="2">
        <f t="shared" si="170"/>
        <v>4.784925446538825E-5</v>
      </c>
      <c r="GE66" s="2">
        <f t="shared" si="171"/>
        <v>5.1856871538888062E-5</v>
      </c>
      <c r="GF66" s="2">
        <f t="shared" si="172"/>
        <v>5.3640645537148585E-5</v>
      </c>
      <c r="GG66" s="2">
        <f t="shared" si="173"/>
        <v>5.8294527819967334E-5</v>
      </c>
      <c r="GH66" s="2">
        <f t="shared" si="174"/>
        <v>5.9633139925243806E-5</v>
      </c>
      <c r="GI66" s="2">
        <f t="shared" si="175"/>
        <v>4.9376854629616617E-5</v>
      </c>
      <c r="GJ66" s="2">
        <f t="shared" si="176"/>
        <v>3.722153439144545E-5</v>
      </c>
      <c r="GK66" s="2">
        <f t="shared" si="177"/>
        <v>2.5277828307229408E-5</v>
      </c>
      <c r="GM66" s="86">
        <f t="shared" si="113"/>
        <v>3.6960031146676384E-2</v>
      </c>
      <c r="GN66" s="86">
        <f t="shared" si="178"/>
        <v>1.0000294687703339E-2</v>
      </c>
      <c r="GO66" s="86">
        <f t="shared" si="179"/>
        <v>3.7639528859798157E-3</v>
      </c>
      <c r="GP66" s="86">
        <f t="shared" si="180"/>
        <v>5.3718482958776828E-3</v>
      </c>
      <c r="GQ66" s="86">
        <f t="shared" si="181"/>
        <v>2.6206528662756023E-3</v>
      </c>
      <c r="GR66" s="86">
        <f t="shared" si="182"/>
        <v>3.1783239250985553E-3</v>
      </c>
      <c r="GS66" s="86">
        <f t="shared" si="183"/>
        <v>4.0004133431405312E-3</v>
      </c>
      <c r="GT66" s="86">
        <f t="shared" si="184"/>
        <v>1.5112527597944704E-3</v>
      </c>
      <c r="GU66" s="86">
        <f t="shared" si="185"/>
        <v>2.3172861616452423E-3</v>
      </c>
      <c r="GV66" s="86">
        <f t="shared" si="186"/>
        <v>1.6084312698557575E-3</v>
      </c>
      <c r="GW66" s="86">
        <f t="shared" si="187"/>
        <v>1.1132509607871763E-3</v>
      </c>
      <c r="GX66" s="86">
        <f t="shared" si="188"/>
        <v>2.9574602205442806E-3</v>
      </c>
      <c r="GY66" s="86">
        <f t="shared" si="189"/>
        <v>2.5268141810074118E-3</v>
      </c>
      <c r="GZ66" s="86">
        <f t="shared" si="190"/>
        <v>7.9322185443567151E-4</v>
      </c>
      <c r="HA66" s="86">
        <f t="shared" si="191"/>
        <v>6.7453354915928101E-5</v>
      </c>
      <c r="HC66" s="86">
        <f t="shared" si="145"/>
        <v>7.6146125305720011E-9</v>
      </c>
      <c r="HD66" s="86">
        <f t="shared" si="192"/>
        <v>4.5362707267103164E-11</v>
      </c>
      <c r="HE66" s="86">
        <f t="shared" si="193"/>
        <v>3.5713610592848823E-12</v>
      </c>
      <c r="HF66" s="86">
        <f t="shared" si="194"/>
        <v>6.7202809922331282E-12</v>
      </c>
      <c r="HG66" s="86">
        <f t="shared" si="195"/>
        <v>9.7523262724227793E-14</v>
      </c>
      <c r="HH66" s="86">
        <f t="shared" si="196"/>
        <v>3.3703368830475509E-13</v>
      </c>
      <c r="HI66" s="86">
        <f t="shared" si="197"/>
        <v>6.955539045532502E-12</v>
      </c>
      <c r="HJ66" s="86">
        <f t="shared" si="198"/>
        <v>4.3243520455845771E-14</v>
      </c>
      <c r="HK66" s="86">
        <f t="shared" si="199"/>
        <v>1.549627032805661E-13</v>
      </c>
      <c r="HL66" s="86">
        <f t="shared" si="200"/>
        <v>2.8921693135652335E-11</v>
      </c>
      <c r="HM66" s="86">
        <f t="shared" si="201"/>
        <v>4.3297692612596415E-13</v>
      </c>
      <c r="HN66" s="86">
        <f t="shared" si="202"/>
        <v>2.0873676325080047E-12</v>
      </c>
      <c r="HO66" s="86">
        <f t="shared" si="203"/>
        <v>1.969440164901585E-12</v>
      </c>
      <c r="HP66" s="86">
        <f t="shared" si="204"/>
        <v>2.0106364248674795E-13</v>
      </c>
      <c r="HQ66" s="86">
        <f t="shared" si="205"/>
        <v>1.2562325749253282E-18</v>
      </c>
      <c r="HS66" s="86">
        <f t="shared" si="114"/>
        <v>5.2796205068969206E-101</v>
      </c>
      <c r="HT66" s="86">
        <f t="shared" si="206"/>
        <v>4.0370592332747256E-67</v>
      </c>
      <c r="HU66" s="86">
        <f t="shared" si="207"/>
        <v>4.5265430023326957E-70</v>
      </c>
      <c r="HV66" s="86">
        <f t="shared" si="208"/>
        <v>1.2949258679540486E-74</v>
      </c>
      <c r="HW66" s="86">
        <f t="shared" si="209"/>
        <v>3.756747497857344E-86</v>
      </c>
      <c r="HX66" s="86">
        <f t="shared" si="210"/>
        <v>4.4674171400597827E-84</v>
      </c>
      <c r="HY66" s="86">
        <f t="shared" si="211"/>
        <v>2.3110435698552839E-74</v>
      </c>
      <c r="HZ66" s="86">
        <f t="shared" si="212"/>
        <v>1.2072055816109503E-88</v>
      </c>
      <c r="IA66" s="86">
        <f t="shared" si="213"/>
        <v>3.2860558359432309E-84</v>
      </c>
      <c r="IB66" s="86">
        <f t="shared" si="214"/>
        <v>2.2059636569866728E-67</v>
      </c>
      <c r="IC66" s="86">
        <f t="shared" si="215"/>
        <v>3.7727067675642709E-79</v>
      </c>
      <c r="ID66" s="86">
        <f t="shared" si="216"/>
        <v>3.0974195535422002E-76</v>
      </c>
      <c r="IE66" s="86">
        <f t="shared" si="217"/>
        <v>2.6900793451202258E-77</v>
      </c>
      <c r="IF66" s="86">
        <f t="shared" si="218"/>
        <v>4.0625962097572947E-52</v>
      </c>
      <c r="IG66" s="86">
        <f t="shared" si="219"/>
        <v>1.1433718011167159E-42</v>
      </c>
      <c r="II66" s="86">
        <f t="shared" si="115"/>
        <v>0</v>
      </c>
      <c r="IJ66" s="86">
        <f t="shared" si="116"/>
        <v>3.0681571231322653E-160</v>
      </c>
      <c r="IK66" s="86">
        <f t="shared" si="117"/>
        <v>1.1042821942677207E-162</v>
      </c>
      <c r="IL66" s="86">
        <f t="shared" si="118"/>
        <v>2.4624501365386647E-180</v>
      </c>
      <c r="IM66" s="86">
        <f t="shared" si="119"/>
        <v>3.9974766823933051E-202</v>
      </c>
      <c r="IN66" s="86">
        <f t="shared" si="120"/>
        <v>1.9887306727379299E-198</v>
      </c>
      <c r="IO66" s="86">
        <f t="shared" si="121"/>
        <v>7.4892587828114524E-175</v>
      </c>
      <c r="IP66" s="86">
        <f t="shared" si="122"/>
        <v>1.1309857735587897E-209</v>
      </c>
      <c r="IQ66" s="86">
        <f t="shared" si="123"/>
        <v>1.0606040091164259E-200</v>
      </c>
      <c r="IR66" s="86">
        <f t="shared" si="124"/>
        <v>2.6368922897021967E-156</v>
      </c>
      <c r="IS66" s="86">
        <f t="shared" si="125"/>
        <v>1.3096994445738944E-183</v>
      </c>
      <c r="IT66" s="86">
        <f t="shared" si="126"/>
        <v>4.2179481000112284E-179</v>
      </c>
      <c r="IU66" s="86">
        <f t="shared" si="127"/>
        <v>3.4297608245192846E-181</v>
      </c>
      <c r="IV66" s="86">
        <f t="shared" si="128"/>
        <v>9.1074436884790008E-167</v>
      </c>
      <c r="IW66" s="86">
        <f t="shared" si="129"/>
        <v>1.7372469074388659E-87</v>
      </c>
      <c r="IY66" s="86">
        <f t="shared" si="130"/>
        <v>3.6960038761288914E-2</v>
      </c>
      <c r="IZ66" s="86">
        <f t="shared" si="131"/>
        <v>1.0000294733066045E-2</v>
      </c>
      <c r="JA66" s="86">
        <f t="shared" si="132"/>
        <v>3.7639528895511767E-3</v>
      </c>
      <c r="JB66" s="86">
        <f t="shared" si="133"/>
        <v>5.3718483025979634E-3</v>
      </c>
      <c r="JC66" s="86">
        <f t="shared" si="134"/>
        <v>2.6206528663731254E-3</v>
      </c>
      <c r="JD66" s="86">
        <f t="shared" si="135"/>
        <v>3.1783239254355891E-3</v>
      </c>
      <c r="JE66" s="86">
        <f t="shared" si="136"/>
        <v>4.0004133500960706E-3</v>
      </c>
      <c r="JF66" s="86">
        <f t="shared" si="137"/>
        <v>1.5112527598377141E-3</v>
      </c>
      <c r="JG66" s="86">
        <f t="shared" si="138"/>
        <v>2.3172861618002052E-3</v>
      </c>
      <c r="JH66" s="86">
        <f t="shared" si="139"/>
        <v>1.6084312987774507E-3</v>
      </c>
      <c r="JI66" s="86">
        <f t="shared" si="140"/>
        <v>1.1132509612201533E-3</v>
      </c>
      <c r="JJ66" s="86">
        <f t="shared" si="141"/>
        <v>2.9574602226316482E-3</v>
      </c>
      <c r="JK66" s="86">
        <f t="shared" si="142"/>
        <v>2.526814182976852E-3</v>
      </c>
      <c r="JL66" s="86">
        <f t="shared" si="143"/>
        <v>7.9322185463673517E-4</v>
      </c>
      <c r="JM66" s="86">
        <f t="shared" si="144"/>
        <v>6.7453354915929362E-5</v>
      </c>
    </row>
    <row r="67" spans="2:273" x14ac:dyDescent="0.25">
      <c r="B67" s="2">
        <v>40</v>
      </c>
      <c r="C67" s="37">
        <v>97.057000000000002</v>
      </c>
      <c r="D67" s="37">
        <v>78.153000000000006</v>
      </c>
      <c r="E67" s="37">
        <v>71.881</v>
      </c>
      <c r="F67" s="37">
        <v>71.355999999999995</v>
      </c>
      <c r="G67" s="37">
        <v>70.575999999999993</v>
      </c>
      <c r="H67" s="37">
        <v>71.483000000000004</v>
      </c>
      <c r="I67" s="37">
        <v>71.540999999999997</v>
      </c>
      <c r="J67" s="37">
        <v>66.950999999999993</v>
      </c>
      <c r="K67" s="37">
        <v>70.885000000000005</v>
      </c>
      <c r="L67" s="37">
        <v>75.835999999999999</v>
      </c>
      <c r="M67" s="37">
        <v>72.879000000000005</v>
      </c>
      <c r="N67" s="37">
        <v>68.525000000000006</v>
      </c>
      <c r="O67" s="37">
        <v>66.677999999999997</v>
      </c>
      <c r="P67" s="37">
        <v>61.406999999999996</v>
      </c>
      <c r="Q67" s="37">
        <v>58.814</v>
      </c>
      <c r="S67" s="4">
        <f t="shared" si="8"/>
        <v>105.38546632872217</v>
      </c>
      <c r="T67" s="4">
        <f t="shared" si="9"/>
        <v>78.852475862539521</v>
      </c>
      <c r="U67" s="4">
        <f t="shared" si="10"/>
        <v>70.054019112975311</v>
      </c>
      <c r="V67" s="4">
        <f t="shared" si="11"/>
        <v>70.976294512251656</v>
      </c>
      <c r="W67" s="4">
        <f t="shared" si="12"/>
        <v>68.352975334822219</v>
      </c>
      <c r="X67" s="4">
        <f t="shared" si="13"/>
        <v>72.345432418534159</v>
      </c>
      <c r="Y67" s="4">
        <f t="shared" si="14"/>
        <v>72.706851725081748</v>
      </c>
      <c r="Z67" s="4">
        <f t="shared" si="15"/>
        <v>69.009861162254722</v>
      </c>
      <c r="AA67" s="4">
        <f t="shared" si="16"/>
        <v>71.223377263359936</v>
      </c>
      <c r="AB67" s="4">
        <f t="shared" si="17"/>
        <v>73.402582709538791</v>
      </c>
      <c r="AC67" s="4">
        <f t="shared" si="18"/>
        <v>71.098586455449393</v>
      </c>
      <c r="AD67" s="4">
        <f t="shared" si="19"/>
        <v>67.592515029102287</v>
      </c>
      <c r="AE67" s="4">
        <f t="shared" si="20"/>
        <v>65.543171738313859</v>
      </c>
      <c r="AF67" s="4">
        <f t="shared" si="21"/>
        <v>62.658708591703402</v>
      </c>
      <c r="AG67" s="4">
        <f t="shared" si="22"/>
        <v>58.310917167833914</v>
      </c>
      <c r="AI67" s="4">
        <f t="shared" si="23"/>
        <v>-8.3284663287221719</v>
      </c>
      <c r="AJ67" s="4">
        <f t="shared" si="24"/>
        <v>-0.69947586253951499</v>
      </c>
      <c r="AK67" s="4">
        <f t="shared" si="25"/>
        <v>1.8269808870246891</v>
      </c>
      <c r="AL67" s="4">
        <f t="shared" si="26"/>
        <v>0.37970548774833901</v>
      </c>
      <c r="AM67" s="4">
        <f t="shared" si="27"/>
        <v>2.2230246651777748</v>
      </c>
      <c r="AN67" s="4">
        <f t="shared" si="28"/>
        <v>-0.86243241853415498</v>
      </c>
      <c r="AO67" s="4">
        <f t="shared" si="29"/>
        <v>-1.1658517250817511</v>
      </c>
      <c r="AP67" s="4">
        <f t="shared" si="30"/>
        <v>-2.058861162254729</v>
      </c>
      <c r="AQ67" s="4">
        <f t="shared" si="31"/>
        <v>-0.33837726335993068</v>
      </c>
      <c r="AR67" s="4">
        <f t="shared" si="32"/>
        <v>2.4334172904612075</v>
      </c>
      <c r="AS67" s="4">
        <f t="shared" si="33"/>
        <v>1.780413544550612</v>
      </c>
      <c r="AT67" s="4">
        <f t="shared" si="34"/>
        <v>0.93248497089771831</v>
      </c>
      <c r="AU67" s="4">
        <f t="shared" si="35"/>
        <v>1.1348282616861383</v>
      </c>
      <c r="AV67" s="4">
        <f t="shared" si="220"/>
        <v>-1.2517085917034052</v>
      </c>
      <c r="AW67" s="4">
        <f t="shared" si="220"/>
        <v>0.50308283216608629</v>
      </c>
      <c r="AY67" s="2">
        <f t="shared" si="96"/>
        <v>71.987424217990835</v>
      </c>
      <c r="AZ67" s="2">
        <f t="shared" si="147"/>
        <v>68.506993929135504</v>
      </c>
      <c r="BA67" s="2">
        <f t="shared" si="148"/>
        <v>65.09801136052522</v>
      </c>
      <c r="BB67" s="2">
        <f t="shared" si="149"/>
        <v>64.355657654967629</v>
      </c>
      <c r="BC67" s="2">
        <f t="shared" si="150"/>
        <v>64.588331117597505</v>
      </c>
      <c r="BD67" s="2">
        <f t="shared" si="151"/>
        <v>67.984820907435846</v>
      </c>
      <c r="BE67" s="2">
        <f t="shared" si="152"/>
        <v>67.476070287798294</v>
      </c>
      <c r="BF67" s="2">
        <f t="shared" si="153"/>
        <v>66.620526403698719</v>
      </c>
      <c r="BG67" s="2">
        <f t="shared" si="154"/>
        <v>67.978681830816583</v>
      </c>
      <c r="BH67" s="2">
        <f t="shared" si="155"/>
        <v>71.108530786385032</v>
      </c>
      <c r="BI67" s="2">
        <f t="shared" si="156"/>
        <v>69.371067206454214</v>
      </c>
      <c r="BJ67" s="2">
        <f t="shared" si="157"/>
        <v>63.501438193830289</v>
      </c>
      <c r="BK67" s="2">
        <f t="shared" si="158"/>
        <v>61.814691732284544</v>
      </c>
      <c r="BL67" s="2">
        <f t="shared" si="159"/>
        <v>61.286664593042737</v>
      </c>
      <c r="BM67" s="2">
        <f t="shared" si="160"/>
        <v>58.173532617916329</v>
      </c>
      <c r="BO67" s="2" t="str">
        <f t="shared" si="38"/>
        <v/>
      </c>
      <c r="BP67" s="2" t="str">
        <f t="shared" si="39"/>
        <v/>
      </c>
      <c r="BQ67" s="2">
        <f t="shared" si="40"/>
        <v>71.881</v>
      </c>
      <c r="BR67" s="2">
        <f t="shared" si="41"/>
        <v>71.355999999999995</v>
      </c>
      <c r="BS67" s="2">
        <f t="shared" si="42"/>
        <v>70.575999999999993</v>
      </c>
      <c r="BT67" s="2">
        <f t="shared" si="43"/>
        <v>71.483000000000004</v>
      </c>
      <c r="BU67" s="2">
        <f t="shared" si="44"/>
        <v>71.540999999999997</v>
      </c>
      <c r="BV67" s="2">
        <f t="shared" si="45"/>
        <v>66.950999999999993</v>
      </c>
      <c r="BW67" s="2">
        <f t="shared" si="46"/>
        <v>70.885000000000005</v>
      </c>
      <c r="BX67" s="2">
        <f t="shared" si="47"/>
        <v>75.835999999999999</v>
      </c>
      <c r="BY67" s="2">
        <f t="shared" si="48"/>
        <v>72.879000000000005</v>
      </c>
      <c r="BZ67" s="2">
        <f t="shared" si="49"/>
        <v>68.525000000000006</v>
      </c>
      <c r="CA67" s="2">
        <f t="shared" si="50"/>
        <v>66.677999999999997</v>
      </c>
      <c r="CB67" s="2">
        <f t="shared" si="51"/>
        <v>61.406999999999996</v>
      </c>
      <c r="CC67" s="2">
        <f t="shared" si="52"/>
        <v>58.814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81.971317245817247</v>
      </c>
      <c r="DL67" s="2">
        <f t="shared" si="221"/>
        <v>72.961076720647768</v>
      </c>
      <c r="DM67" s="2">
        <f t="shared" si="221"/>
        <v>69.172639198606262</v>
      </c>
      <c r="DN67" s="2">
        <f t="shared" si="221"/>
        <v>67.790376518218636</v>
      </c>
      <c r="DO67" s="2">
        <f t="shared" si="221"/>
        <v>68.628183753501403</v>
      </c>
      <c r="DP67" s="2">
        <f t="shared" si="221"/>
        <v>69.878669927069936</v>
      </c>
      <c r="DQ67" s="2">
        <f t="shared" si="221"/>
        <v>70.775049892749905</v>
      </c>
      <c r="DR67" s="2">
        <f t="shared" si="221"/>
        <v>67.551514928698765</v>
      </c>
      <c r="DS67" s="2">
        <f t="shared" si="221"/>
        <v>68.630065087853325</v>
      </c>
      <c r="DT67" s="2">
        <f t="shared" si="221"/>
        <v>72.236889915966373</v>
      </c>
      <c r="DU67" s="2">
        <f t="shared" si="221"/>
        <v>71.742687394957983</v>
      </c>
      <c r="DV67" s="2">
        <f t="shared" si="221"/>
        <v>68.239926211926218</v>
      </c>
      <c r="DW67" s="2">
        <f t="shared" si="221"/>
        <v>65.330045378151254</v>
      </c>
      <c r="DX67" s="2">
        <f t="shared" si="221"/>
        <v>62.083257909982144</v>
      </c>
      <c r="DY67" s="2">
        <f t="shared" si="221"/>
        <v>58.638655172413792</v>
      </c>
      <c r="EA67" s="2">
        <f t="shared" si="71"/>
        <v>65.076364617942971</v>
      </c>
      <c r="EB67" s="2">
        <f t="shared" si="72"/>
        <v>64.20987974033001</v>
      </c>
      <c r="EC67" s="2">
        <f t="shared" si="73"/>
        <v>60.213256970610416</v>
      </c>
      <c r="ED67" s="2">
        <f t="shared" si="74"/>
        <v>60.604016626955342</v>
      </c>
      <c r="EE67" s="2">
        <f t="shared" si="75"/>
        <v>59.566315654333003</v>
      </c>
      <c r="EF67" s="2">
        <f t="shared" si="76"/>
        <v>65.717717484374305</v>
      </c>
      <c r="EG67" s="2">
        <f t="shared" si="77"/>
        <v>63.686346486983112</v>
      </c>
      <c r="EH67" s="2">
        <f t="shared" si="78"/>
        <v>65.387161869610267</v>
      </c>
      <c r="EI67" s="2">
        <f t="shared" si="79"/>
        <v>67.160224651342261</v>
      </c>
      <c r="EJ67" s="2">
        <f t="shared" si="80"/>
        <v>69.586840272973745</v>
      </c>
      <c r="EK67" s="2">
        <f t="shared" si="81"/>
        <v>66.023840683078959</v>
      </c>
      <c r="EL67" s="2">
        <f t="shared" si="82"/>
        <v>57.7278788774003</v>
      </c>
      <c r="EM67" s="2">
        <f t="shared" si="83"/>
        <v>57.428005002726607</v>
      </c>
      <c r="EN67" s="2">
        <f t="shared" si="84"/>
        <v>60.111688031704702</v>
      </c>
      <c r="EO67" s="2">
        <f t="shared" si="85"/>
        <v>57.289414656886635</v>
      </c>
      <c r="EQ67" s="2">
        <f t="shared" si="86"/>
        <v>65.076364617942971</v>
      </c>
      <c r="ER67" s="2">
        <f t="shared" si="222"/>
        <v>62.178338280189337</v>
      </c>
      <c r="ES67" s="2">
        <f t="shared" si="222"/>
        <v>60.788372119598691</v>
      </c>
      <c r="ET67" s="2">
        <f t="shared" si="222"/>
        <v>57.975077163776291</v>
      </c>
      <c r="EU67" s="2">
        <f t="shared" si="222"/>
        <v>58.57823393064227</v>
      </c>
      <c r="EV67" s="2">
        <f t="shared" si="222"/>
        <v>64.718357347132581</v>
      </c>
      <c r="EW67" s="2">
        <f t="shared" si="222"/>
        <v>64.337121486272494</v>
      </c>
      <c r="EX67" s="2">
        <f t="shared" si="222"/>
        <v>63.40977609723177</v>
      </c>
      <c r="EY67" s="2">
        <f t="shared" si="222"/>
        <v>64.753775118813323</v>
      </c>
      <c r="EZ67" s="2">
        <f t="shared" si="222"/>
        <v>68.433110125377766</v>
      </c>
      <c r="FA67" s="2">
        <f t="shared" si="222"/>
        <v>63.595806497465411</v>
      </c>
      <c r="FB67" s="2">
        <f t="shared" si="222"/>
        <v>61.273707413176254</v>
      </c>
      <c r="FC67" s="2">
        <f t="shared" si="222"/>
        <v>59.449764174129704</v>
      </c>
      <c r="FD67" s="2">
        <f t="shared" si="222"/>
        <v>60.137022082105261</v>
      </c>
      <c r="FE67" s="2">
        <f t="shared" si="222"/>
        <v>59.306322722448257</v>
      </c>
      <c r="FG67" s="2">
        <f t="shared" si="88"/>
        <v>0.5909393916473249</v>
      </c>
      <c r="FH67" s="2">
        <f t="shared" si="223"/>
        <v>0.50896012628294574</v>
      </c>
      <c r="FI67" s="2">
        <f t="shared" si="223"/>
        <v>0.4547917346992984</v>
      </c>
      <c r="FJ67" s="2">
        <f t="shared" si="223"/>
        <v>0.47793243589185774</v>
      </c>
      <c r="FK67" s="2">
        <f t="shared" si="223"/>
        <v>0.44580327799999758</v>
      </c>
      <c r="FL67" s="2">
        <f t="shared" si="223"/>
        <v>0.45513691491061031</v>
      </c>
      <c r="FM67" s="2">
        <f t="shared" si="223"/>
        <v>0.46538988745574195</v>
      </c>
      <c r="FN67" s="2">
        <f t="shared" si="223"/>
        <v>0.43009839670660521</v>
      </c>
      <c r="FO67" s="2">
        <f t="shared" si="223"/>
        <v>0.44307287443914617</v>
      </c>
      <c r="FP67" s="2">
        <f t="shared" si="223"/>
        <v>0.42576231556883332</v>
      </c>
      <c r="FQ67" s="2">
        <f t="shared" si="223"/>
        <v>0.41467539035688178</v>
      </c>
      <c r="FR67" s="2">
        <f t="shared" si="223"/>
        <v>0.4507894337856293</v>
      </c>
      <c r="FS67" s="2">
        <f t="shared" si="223"/>
        <v>0.44488042805031985</v>
      </c>
      <c r="FT67" s="2">
        <f t="shared" si="223"/>
        <v>0.40404063769739335</v>
      </c>
      <c r="FU67" s="2">
        <f t="shared" si="223"/>
        <v>0.34477059561796208</v>
      </c>
      <c r="FW67" s="2">
        <f t="shared" si="112"/>
        <v>3.9089317065759653E-8</v>
      </c>
      <c r="FX67" s="2">
        <f t="shared" si="164"/>
        <v>3.5673051340115917E-5</v>
      </c>
      <c r="FY67" s="2">
        <f t="shared" si="165"/>
        <v>4.3725544885738471E-5</v>
      </c>
      <c r="FZ67" s="2">
        <f t="shared" si="166"/>
        <v>4.7310037271389181E-5</v>
      </c>
      <c r="GA67" s="2">
        <f t="shared" si="167"/>
        <v>4.2640694590309862E-5</v>
      </c>
      <c r="GB67" s="2">
        <f t="shared" si="168"/>
        <v>4.5991203883090329E-5</v>
      </c>
      <c r="GC67" s="2">
        <f t="shared" si="169"/>
        <v>4.8058492373078493E-5</v>
      </c>
      <c r="GD67" s="2">
        <f t="shared" si="170"/>
        <v>5.2465422021118972E-5</v>
      </c>
      <c r="GE67" s="2">
        <f t="shared" si="171"/>
        <v>5.6859644490522344E-5</v>
      </c>
      <c r="GF67" s="2">
        <f t="shared" si="172"/>
        <v>5.8815493879365422E-5</v>
      </c>
      <c r="GG67" s="2">
        <f t="shared" si="173"/>
        <v>6.3918319222784593E-5</v>
      </c>
      <c r="GH67" s="2">
        <f t="shared" si="174"/>
        <v>6.5386061510103557E-5</v>
      </c>
      <c r="GI67" s="2">
        <f t="shared" si="175"/>
        <v>5.4140386582081437E-5</v>
      </c>
      <c r="GJ67" s="2">
        <f t="shared" si="176"/>
        <v>4.081245432697627E-5</v>
      </c>
      <c r="GK67" s="2">
        <f t="shared" si="177"/>
        <v>2.7716519990807771E-5</v>
      </c>
      <c r="GM67" s="86">
        <f t="shared" si="113"/>
        <v>5.1415915349689548E-2</v>
      </c>
      <c r="GN67" s="86">
        <f t="shared" si="178"/>
        <v>1.4218577146812256E-2</v>
      </c>
      <c r="GO67" s="86">
        <f t="shared" si="179"/>
        <v>5.7190461347370412E-3</v>
      </c>
      <c r="GP67" s="86">
        <f t="shared" si="180"/>
        <v>8.3162456838244241E-3</v>
      </c>
      <c r="GQ67" s="86">
        <f t="shared" si="181"/>
        <v>4.267457785473658E-3</v>
      </c>
      <c r="GR67" s="86">
        <f t="shared" si="182"/>
        <v>5.1482605470951383E-3</v>
      </c>
      <c r="GS67" s="86">
        <f t="shared" si="183"/>
        <v>6.387240350739354E-3</v>
      </c>
      <c r="GT67" s="86">
        <f t="shared" si="184"/>
        <v>2.6410140908561222E-3</v>
      </c>
      <c r="GU67" s="86">
        <f t="shared" si="185"/>
        <v>3.8596804555621495E-3</v>
      </c>
      <c r="GV67" s="86">
        <f t="shared" si="186"/>
        <v>2.6968301896304796E-3</v>
      </c>
      <c r="GW67" s="86">
        <f t="shared" si="187"/>
        <v>1.9357791947406478E-3</v>
      </c>
      <c r="GX67" s="86">
        <f t="shared" si="188"/>
        <v>4.773048546914291E-3</v>
      </c>
      <c r="GY67" s="86">
        <f t="shared" si="189"/>
        <v>4.1399211611157271E-3</v>
      </c>
      <c r="GZ67" s="86">
        <f t="shared" si="190"/>
        <v>1.4162386796647561E-3</v>
      </c>
      <c r="HA67" s="86">
        <f t="shared" si="191"/>
        <v>1.4540094452908386E-4</v>
      </c>
      <c r="HC67" s="86">
        <f t="shared" si="145"/>
        <v>1.8210383420163029E-8</v>
      </c>
      <c r="HD67" s="86">
        <f t="shared" si="192"/>
        <v>1.2253297534453381E-10</v>
      </c>
      <c r="HE67" s="86">
        <f t="shared" si="193"/>
        <v>1.0479241392177764E-11</v>
      </c>
      <c r="HF67" s="86">
        <f t="shared" si="194"/>
        <v>2.0759087973073912E-11</v>
      </c>
      <c r="HG67" s="86">
        <f t="shared" si="195"/>
        <v>3.5051713478283828E-13</v>
      </c>
      <c r="HH67" s="86">
        <f t="shared" si="196"/>
        <v>1.1754754418971121E-12</v>
      </c>
      <c r="HI67" s="86">
        <f t="shared" si="197"/>
        <v>2.1137618857959291E-11</v>
      </c>
      <c r="HJ67" s="86">
        <f t="shared" si="198"/>
        <v>1.6654729900260079E-13</v>
      </c>
      <c r="HK67" s="86">
        <f t="shared" si="199"/>
        <v>5.6916866170647886E-13</v>
      </c>
      <c r="HL67" s="86">
        <f t="shared" si="200"/>
        <v>8.1893090283943136E-11</v>
      </c>
      <c r="HM67" s="86">
        <f t="shared" si="201"/>
        <v>1.4904944379589816E-12</v>
      </c>
      <c r="HN67" s="86">
        <f t="shared" si="202"/>
        <v>6.8483015831848265E-12</v>
      </c>
      <c r="HO67" s="86">
        <f t="shared" si="203"/>
        <v>6.3699347772183571E-12</v>
      </c>
      <c r="HP67" s="86">
        <f t="shared" si="204"/>
        <v>6.8942918529055803E-13</v>
      </c>
      <c r="HQ67" s="86">
        <f t="shared" si="205"/>
        <v>7.0839148081241203E-18</v>
      </c>
      <c r="HS67" s="86">
        <f t="shared" si="114"/>
        <v>4.8251605869431361E-99</v>
      </c>
      <c r="HT67" s="86">
        <f t="shared" si="206"/>
        <v>1.5994945801905885E-65</v>
      </c>
      <c r="HU67" s="86">
        <f t="shared" si="207"/>
        <v>2.1614798686225663E-68</v>
      </c>
      <c r="HV67" s="86">
        <f t="shared" si="208"/>
        <v>8.9676441894432225E-73</v>
      </c>
      <c r="HW67" s="86">
        <f t="shared" si="209"/>
        <v>4.4818975169192724E-84</v>
      </c>
      <c r="HX67" s="86">
        <f t="shared" si="210"/>
        <v>4.9794229549441743E-82</v>
      </c>
      <c r="HY67" s="86">
        <f t="shared" si="211"/>
        <v>1.4982059078925346E-72</v>
      </c>
      <c r="HZ67" s="86">
        <f t="shared" si="212"/>
        <v>1.873127237861369E-86</v>
      </c>
      <c r="IA67" s="86">
        <f t="shared" si="213"/>
        <v>4.1804977958306457E-82</v>
      </c>
      <c r="IB67" s="86">
        <f t="shared" si="214"/>
        <v>1.0108962661284237E-65</v>
      </c>
      <c r="IC67" s="86">
        <f t="shared" si="215"/>
        <v>3.5445172870378632E-77</v>
      </c>
      <c r="ID67" s="86">
        <f t="shared" si="216"/>
        <v>2.5510692175263377E-74</v>
      </c>
      <c r="IE67" s="86">
        <f t="shared" si="217"/>
        <v>2.1562347574631698E-75</v>
      </c>
      <c r="IF67" s="86">
        <f t="shared" si="218"/>
        <v>6.769078780667345E-51</v>
      </c>
      <c r="IG67" s="86">
        <f t="shared" si="219"/>
        <v>1.0363860221169636E-41</v>
      </c>
      <c r="II67" s="86">
        <f t="shared" si="115"/>
        <v>0</v>
      </c>
      <c r="IJ67" s="86">
        <f t="shared" si="116"/>
        <v>1.9703024039864199E-157</v>
      </c>
      <c r="IK67" s="86">
        <f t="shared" si="117"/>
        <v>8.9345732258109193E-160</v>
      </c>
      <c r="IL67" s="86">
        <f t="shared" si="118"/>
        <v>4.402225112223445E-177</v>
      </c>
      <c r="IM67" s="86">
        <f t="shared" si="119"/>
        <v>1.6367369784884369E-198</v>
      </c>
      <c r="IN67" s="86">
        <f t="shared" si="120"/>
        <v>7.4229020639361624E-195</v>
      </c>
      <c r="IO67" s="86">
        <f t="shared" si="121"/>
        <v>1.0758323584397963E-171</v>
      </c>
      <c r="IP67" s="86">
        <f t="shared" si="122"/>
        <v>7.5784974321672645E-206</v>
      </c>
      <c r="IQ67" s="86">
        <f t="shared" si="123"/>
        <v>5.2021508601028776E-197</v>
      </c>
      <c r="IR67" s="86">
        <f t="shared" si="124"/>
        <v>1.9842574926189438E-153</v>
      </c>
      <c r="IS67" s="86">
        <f t="shared" si="125"/>
        <v>3.3952105963745607E-180</v>
      </c>
      <c r="IT67" s="86">
        <f t="shared" si="126"/>
        <v>9.1593661695472113E-176</v>
      </c>
      <c r="IU67" s="86">
        <f t="shared" si="127"/>
        <v>7.0373182478787283E-178</v>
      </c>
      <c r="IV67" s="86">
        <f t="shared" si="128"/>
        <v>8.3396618163640378E-164</v>
      </c>
      <c r="IW67" s="86">
        <f t="shared" si="129"/>
        <v>5.2801940274348142E-86</v>
      </c>
      <c r="IY67" s="86">
        <f t="shared" si="130"/>
        <v>5.1415933560072971E-2</v>
      </c>
      <c r="IZ67" s="86">
        <f t="shared" si="131"/>
        <v>1.4218577269345231E-2</v>
      </c>
      <c r="JA67" s="86">
        <f t="shared" si="132"/>
        <v>5.7190461452162828E-3</v>
      </c>
      <c r="JB67" s="86">
        <f t="shared" si="133"/>
        <v>8.3162457045835112E-3</v>
      </c>
      <c r="JC67" s="86">
        <f t="shared" si="134"/>
        <v>4.2674577858241754E-3</v>
      </c>
      <c r="JD67" s="86">
        <f t="shared" si="135"/>
        <v>5.1482605482706138E-3</v>
      </c>
      <c r="JE67" s="86">
        <f t="shared" si="136"/>
        <v>6.3872403718769726E-3</v>
      </c>
      <c r="JF67" s="86">
        <f t="shared" si="137"/>
        <v>2.6410140910226696E-3</v>
      </c>
      <c r="JG67" s="86">
        <f t="shared" si="138"/>
        <v>3.8596804561313184E-3</v>
      </c>
      <c r="JH67" s="86">
        <f t="shared" si="139"/>
        <v>2.69683027152357E-3</v>
      </c>
      <c r="JI67" s="86">
        <f t="shared" si="140"/>
        <v>1.9357791962311421E-3</v>
      </c>
      <c r="JJ67" s="86">
        <f t="shared" si="141"/>
        <v>4.7730485537625924E-3</v>
      </c>
      <c r="JK67" s="86">
        <f t="shared" si="142"/>
        <v>4.139921167485662E-3</v>
      </c>
      <c r="JL67" s="86">
        <f t="shared" si="143"/>
        <v>1.4162386803541853E-3</v>
      </c>
      <c r="JM67" s="86">
        <f t="shared" si="144"/>
        <v>1.4540094452909094E-4</v>
      </c>
    </row>
    <row r="68" spans="2:273" x14ac:dyDescent="0.25">
      <c r="B68" s="2">
        <v>41</v>
      </c>
      <c r="C68" s="37">
        <v>105.2</v>
      </c>
      <c r="D68" s="37">
        <v>80.287999999999997</v>
      </c>
      <c r="E68" s="37">
        <v>72.507999999999996</v>
      </c>
      <c r="F68" s="37">
        <v>72.406999999999996</v>
      </c>
      <c r="G68" s="37">
        <v>70.373000000000005</v>
      </c>
      <c r="H68" s="37">
        <v>71.5</v>
      </c>
      <c r="I68" s="37">
        <v>74.540999999999997</v>
      </c>
      <c r="J68" s="37">
        <v>69.525000000000006</v>
      </c>
      <c r="K68" s="37">
        <v>71.164000000000001</v>
      </c>
      <c r="L68" s="37">
        <v>75.180000000000007</v>
      </c>
      <c r="M68" s="37">
        <v>73.759</v>
      </c>
      <c r="N68" s="37">
        <v>71.322000000000003</v>
      </c>
      <c r="O68" s="37">
        <v>67.525000000000006</v>
      </c>
      <c r="P68" s="37">
        <v>62.898000000000003</v>
      </c>
      <c r="Q68" s="37">
        <v>60.186</v>
      </c>
      <c r="S68" s="4">
        <f t="shared" si="8"/>
        <v>114.96313952202424</v>
      </c>
      <c r="T68" s="4">
        <f t="shared" si="9"/>
        <v>82.288441232704884</v>
      </c>
      <c r="U68" s="4">
        <f t="shared" si="10"/>
        <v>72.107835298823986</v>
      </c>
      <c r="V68" s="4">
        <f t="shared" si="11"/>
        <v>73.85798249132219</v>
      </c>
      <c r="W68" s="4">
        <f t="shared" si="12"/>
        <v>70.221050141483232</v>
      </c>
      <c r="X68" s="4">
        <f t="shared" si="13"/>
        <v>74.572643891125992</v>
      </c>
      <c r="Y68" s="4">
        <f t="shared" si="14"/>
        <v>75.222785478841573</v>
      </c>
      <c r="Z68" s="4">
        <f t="shared" si="15"/>
        <v>70.518917723495804</v>
      </c>
      <c r="AA68" s="4">
        <f t="shared" si="16"/>
        <v>73.004870453311554</v>
      </c>
      <c r="AB68" s="4">
        <f t="shared" si="17"/>
        <v>74.702299088479961</v>
      </c>
      <c r="AC68" s="4">
        <f t="shared" si="18"/>
        <v>72.116332328448834</v>
      </c>
      <c r="AD68" s="4">
        <f t="shared" si="19"/>
        <v>69.521364790994312</v>
      </c>
      <c r="AE68" s="4">
        <f t="shared" si="20"/>
        <v>67.425967629496014</v>
      </c>
      <c r="AF68" s="4">
        <f t="shared" si="21"/>
        <v>63.593847736628405</v>
      </c>
      <c r="AG68" s="4">
        <f t="shared" si="22"/>
        <v>58.487220993796981</v>
      </c>
      <c r="AI68" s="4">
        <f t="shared" si="23"/>
        <v>-9.7631395220242325</v>
      </c>
      <c r="AJ68" s="4">
        <f t="shared" si="24"/>
        <v>-2.0004412327048868</v>
      </c>
      <c r="AK68" s="4">
        <f t="shared" si="25"/>
        <v>0.40016470117600988</v>
      </c>
      <c r="AL68" s="4">
        <f t="shared" si="26"/>
        <v>-1.4509824913221934</v>
      </c>
      <c r="AM68" s="4">
        <f t="shared" si="27"/>
        <v>0.15194985851677245</v>
      </c>
      <c r="AN68" s="4">
        <f t="shared" si="28"/>
        <v>-3.0726438911259919</v>
      </c>
      <c r="AO68" s="4">
        <f t="shared" si="29"/>
        <v>-0.68178547884157581</v>
      </c>
      <c r="AP68" s="4">
        <f t="shared" si="30"/>
        <v>-0.9939177234957981</v>
      </c>
      <c r="AQ68" s="4">
        <f t="shared" si="31"/>
        <v>-1.8408704533115525</v>
      </c>
      <c r="AR68" s="4">
        <f t="shared" si="32"/>
        <v>0.47770091152004568</v>
      </c>
      <c r="AS68" s="4">
        <f t="shared" si="33"/>
        <v>1.6426676715511661</v>
      </c>
      <c r="AT68" s="4">
        <f t="shared" si="34"/>
        <v>1.8006352090056907</v>
      </c>
      <c r="AU68" s="4">
        <f t="shared" si="35"/>
        <v>9.9032370503991274E-2</v>
      </c>
      <c r="AV68" s="4">
        <f t="shared" si="220"/>
        <v>-0.69584773662840149</v>
      </c>
      <c r="AW68" s="4">
        <f t="shared" si="220"/>
        <v>1.6987790062030186</v>
      </c>
      <c r="AY68" s="2">
        <f t="shared" si="96"/>
        <v>71.661846310601078</v>
      </c>
      <c r="AZ68" s="2">
        <f t="shared" si="147"/>
        <v>68.370696909450757</v>
      </c>
      <c r="BA68" s="2">
        <f t="shared" si="148"/>
        <v>64.998066659040376</v>
      </c>
      <c r="BB68" s="2">
        <f t="shared" si="149"/>
        <v>64.255125614541683</v>
      </c>
      <c r="BC68" s="2">
        <f t="shared" si="150"/>
        <v>64.48507869018654</v>
      </c>
      <c r="BD68" s="2">
        <f t="shared" si="151"/>
        <v>67.971887787651752</v>
      </c>
      <c r="BE68" s="2">
        <f t="shared" si="152"/>
        <v>67.417813614756653</v>
      </c>
      <c r="BF68" s="2">
        <f t="shared" si="153"/>
        <v>66.638959758651708</v>
      </c>
      <c r="BG68" s="2">
        <f t="shared" si="154"/>
        <v>67.962609523583367</v>
      </c>
      <c r="BH68" s="2">
        <f t="shared" si="155"/>
        <v>71.103416996974545</v>
      </c>
      <c r="BI68" s="2">
        <f t="shared" si="156"/>
        <v>69.313074402595305</v>
      </c>
      <c r="BJ68" s="2">
        <f t="shared" si="157"/>
        <v>63.341584084714107</v>
      </c>
      <c r="BK68" s="2">
        <f t="shared" si="158"/>
        <v>61.714445665349025</v>
      </c>
      <c r="BL68" s="2">
        <f t="shared" si="159"/>
        <v>61.310345420976041</v>
      </c>
      <c r="BM68" s="2">
        <f t="shared" si="160"/>
        <v>58.213217531673465</v>
      </c>
      <c r="BO68" s="2" t="str">
        <f t="shared" si="38"/>
        <v/>
      </c>
      <c r="BP68" s="2" t="str">
        <f t="shared" si="39"/>
        <v/>
      </c>
      <c r="BQ68" s="2">
        <f t="shared" si="40"/>
        <v>72.507999999999996</v>
      </c>
      <c r="BR68" s="2" t="str">
        <f t="shared" si="41"/>
        <v/>
      </c>
      <c r="BS68" s="2">
        <f t="shared" si="42"/>
        <v>70.373000000000005</v>
      </c>
      <c r="BT68" s="2">
        <f t="shared" si="43"/>
        <v>71.5</v>
      </c>
      <c r="BU68" s="2">
        <f t="shared" si="44"/>
        <v>74.540999999999997</v>
      </c>
      <c r="BV68" s="2">
        <f t="shared" si="45"/>
        <v>69.525000000000006</v>
      </c>
      <c r="BW68" s="2">
        <f t="shared" si="46"/>
        <v>71.164000000000001</v>
      </c>
      <c r="BX68" s="2">
        <f t="shared" si="47"/>
        <v>75.180000000000007</v>
      </c>
      <c r="BY68" s="2">
        <f t="shared" si="48"/>
        <v>73.759</v>
      </c>
      <c r="BZ68" s="2">
        <f t="shared" si="49"/>
        <v>71.322000000000003</v>
      </c>
      <c r="CA68" s="2">
        <f t="shared" si="50"/>
        <v>67.525000000000006</v>
      </c>
      <c r="CB68" s="2">
        <f t="shared" si="51"/>
        <v>62.898000000000003</v>
      </c>
      <c r="CC68" s="2">
        <f t="shared" si="52"/>
        <v>60.186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82.189057271557274</v>
      </c>
      <c r="DL68" s="2">
        <f t="shared" si="221"/>
        <v>73.202886234817811</v>
      </c>
      <c r="DM68" s="2">
        <f t="shared" si="221"/>
        <v>69.434986062717755</v>
      </c>
      <c r="DN68" s="2">
        <f t="shared" si="221"/>
        <v>68.01720341394028</v>
      </c>
      <c r="DO68" s="2">
        <f t="shared" si="221"/>
        <v>68.900466666666674</v>
      </c>
      <c r="DP68" s="2">
        <f t="shared" si="221"/>
        <v>70.161804804804817</v>
      </c>
      <c r="DQ68" s="2">
        <f t="shared" si="221"/>
        <v>71.087438438438454</v>
      </c>
      <c r="DR68" s="2">
        <f t="shared" si="221"/>
        <v>67.801328765597162</v>
      </c>
      <c r="DS68" s="2">
        <f t="shared" si="221"/>
        <v>68.807551260504198</v>
      </c>
      <c r="DT68" s="2">
        <f t="shared" si="221"/>
        <v>72.471794957983178</v>
      </c>
      <c r="DU68" s="2">
        <f t="shared" si="221"/>
        <v>71.974206722689075</v>
      </c>
      <c r="DV68" s="2">
        <f t="shared" si="221"/>
        <v>68.408812312312321</v>
      </c>
      <c r="DW68" s="2">
        <f t="shared" si="221"/>
        <v>65.530242857142852</v>
      </c>
      <c r="DX68" s="2">
        <f t="shared" si="221"/>
        <v>62.276855837789633</v>
      </c>
      <c r="DY68" s="2">
        <f t="shared" si="221"/>
        <v>58.777086206896549</v>
      </c>
      <c r="EA68" s="2">
        <f t="shared" si="71"/>
        <v>65.015881380074902</v>
      </c>
      <c r="EB68" s="2">
        <f t="shared" si="72"/>
        <v>64.119003922099012</v>
      </c>
      <c r="EC68" s="2">
        <f t="shared" si="73"/>
        <v>60.147008394303334</v>
      </c>
      <c r="ED68" s="2">
        <f t="shared" si="74"/>
        <v>60.507493801581539</v>
      </c>
      <c r="EE68" s="2">
        <f t="shared" si="75"/>
        <v>59.479190635141634</v>
      </c>
      <c r="EF68" s="2">
        <f t="shared" si="76"/>
        <v>65.581027909960184</v>
      </c>
      <c r="EG68" s="2">
        <f t="shared" si="77"/>
        <v>63.573226645546661</v>
      </c>
      <c r="EH68" s="2">
        <f t="shared" si="78"/>
        <v>65.23453113134029</v>
      </c>
      <c r="EI68" s="2">
        <f t="shared" si="79"/>
        <v>66.994313940797085</v>
      </c>
      <c r="EJ68" s="2">
        <f t="shared" si="80"/>
        <v>69.420400467420791</v>
      </c>
      <c r="EK68" s="2">
        <f t="shared" si="81"/>
        <v>65.887712797504918</v>
      </c>
      <c r="EL68" s="2">
        <f t="shared" si="82"/>
        <v>57.710702996412749</v>
      </c>
      <c r="EM68" s="2">
        <f t="shared" si="83"/>
        <v>57.371806055433055</v>
      </c>
      <c r="EN68" s="2">
        <f t="shared" si="84"/>
        <v>60.010178861977586</v>
      </c>
      <c r="EO68" s="2">
        <f t="shared" si="85"/>
        <v>57.235723331050607</v>
      </c>
      <c r="EQ68" s="2">
        <f t="shared" si="86"/>
        <v>65.015881380074902</v>
      </c>
      <c r="ER68" s="2">
        <f t="shared" si="222"/>
        <v>62.115937095136843</v>
      </c>
      <c r="ES68" s="2">
        <f t="shared" si="222"/>
        <v>60.712749853308715</v>
      </c>
      <c r="ET68" s="2">
        <f t="shared" si="222"/>
        <v>57.919019697519239</v>
      </c>
      <c r="EU68" s="2">
        <f t="shared" si="222"/>
        <v>58.504907852739585</v>
      </c>
      <c r="EV68" s="2">
        <f t="shared" si="222"/>
        <v>64.596826309319184</v>
      </c>
      <c r="EW68" s="2">
        <f t="shared" si="222"/>
        <v>64.212934023546836</v>
      </c>
      <c r="EX68" s="2">
        <f t="shared" si="222"/>
        <v>63.289594570844031</v>
      </c>
      <c r="EY68" s="2">
        <f t="shared" si="222"/>
        <v>64.627625216690944</v>
      </c>
      <c r="EZ68" s="2">
        <f t="shared" si="222"/>
        <v>68.284288145674878</v>
      </c>
      <c r="FA68" s="2">
        <f t="shared" si="222"/>
        <v>63.498086848112401</v>
      </c>
      <c r="FB68" s="2">
        <f t="shared" si="222"/>
        <v>61.200004806033412</v>
      </c>
      <c r="FC68" s="2">
        <f t="shared" si="222"/>
        <v>59.362291855832517</v>
      </c>
      <c r="FD68" s="2">
        <f t="shared" si="222"/>
        <v>60.034527371194223</v>
      </c>
      <c r="FE68" s="2">
        <f t="shared" si="222"/>
        <v>59.215248729331343</v>
      </c>
      <c r="FG68" s="2">
        <f t="shared" si="88"/>
        <v>0.61300315256058902</v>
      </c>
      <c r="FH68" s="2">
        <f t="shared" si="223"/>
        <v>0.53194337067389896</v>
      </c>
      <c r="FI68" s="2">
        <f t="shared" si="223"/>
        <v>0.47770856971593206</v>
      </c>
      <c r="FJ68" s="2">
        <f t="shared" si="223"/>
        <v>0.50094394039104007</v>
      </c>
      <c r="FK68" s="2">
        <f t="shared" si="223"/>
        <v>0.46865651846939271</v>
      </c>
      <c r="FL68" s="2">
        <f t="shared" si="223"/>
        <v>0.47805589225985379</v>
      </c>
      <c r="FM68" s="2">
        <f t="shared" si="223"/>
        <v>0.48836240368339406</v>
      </c>
      <c r="FN68" s="2">
        <f t="shared" si="223"/>
        <v>0.45280434470663472</v>
      </c>
      <c r="FO68" s="2">
        <f t="shared" si="223"/>
        <v>0.46590381550563664</v>
      </c>
      <c r="FP68" s="2">
        <f t="shared" si="223"/>
        <v>0.44841946784620546</v>
      </c>
      <c r="FQ68" s="2">
        <f t="shared" si="223"/>
        <v>0.43719173580013826</v>
      </c>
      <c r="FR68" s="2">
        <f t="shared" si="223"/>
        <v>0.47367981011899829</v>
      </c>
      <c r="FS68" s="2">
        <f t="shared" si="223"/>
        <v>0.46772628710994502</v>
      </c>
      <c r="FT68" s="2">
        <f t="shared" si="223"/>
        <v>0.4264001958452876</v>
      </c>
      <c r="FU68" s="2">
        <f t="shared" si="223"/>
        <v>0.36586377081243887</v>
      </c>
      <c r="FW68" s="2">
        <f t="shared" si="112"/>
        <v>4.2860583703094447E-8</v>
      </c>
      <c r="FX68" s="2">
        <f t="shared" si="164"/>
        <v>3.9114588364763931E-5</v>
      </c>
      <c r="FY68" s="2">
        <f t="shared" si="165"/>
        <v>4.7943904327374003E-5</v>
      </c>
      <c r="FZ68" s="2">
        <f t="shared" si="166"/>
        <v>5.1874187552929457E-5</v>
      </c>
      <c r="GA68" s="2">
        <f t="shared" si="167"/>
        <v>4.6754399543877617E-5</v>
      </c>
      <c r="GB68" s="2">
        <f t="shared" si="168"/>
        <v>5.0428128515095097E-5</v>
      </c>
      <c r="GC68" s="2">
        <f t="shared" si="169"/>
        <v>5.2694844701853597E-5</v>
      </c>
      <c r="GD68" s="2">
        <f t="shared" si="170"/>
        <v>5.7526900109711888E-5</v>
      </c>
      <c r="GE68" s="2">
        <f t="shared" si="171"/>
        <v>6.2345018417249903E-5</v>
      </c>
      <c r="GF68" s="2">
        <f t="shared" si="172"/>
        <v>6.4489540693844866E-5</v>
      </c>
      <c r="GG68" s="2">
        <f t="shared" si="173"/>
        <v>7.0084611169439725E-5</v>
      </c>
      <c r="GH68" s="2">
        <f t="shared" si="174"/>
        <v>7.1693938508535067E-5</v>
      </c>
      <c r="GI68" s="2">
        <f t="shared" si="175"/>
        <v>5.9363443340974122E-5</v>
      </c>
      <c r="GJ68" s="2">
        <f t="shared" si="176"/>
        <v>4.4749790097784637E-5</v>
      </c>
      <c r="GK68" s="2">
        <f t="shared" si="177"/>
        <v>3.0390478577536574E-5</v>
      </c>
      <c r="GM68" s="86">
        <f t="shared" si="113"/>
        <v>7.0329958182915167E-2</v>
      </c>
      <c r="GN68" s="86">
        <f t="shared" si="178"/>
        <v>1.99350753228454E-2</v>
      </c>
      <c r="GO68" s="86">
        <f t="shared" si="179"/>
        <v>8.5474467309000612E-3</v>
      </c>
      <c r="GP68" s="86">
        <f t="shared" si="180"/>
        <v>1.2629114892929129E-2</v>
      </c>
      <c r="GQ68" s="86">
        <f t="shared" si="181"/>
        <v>6.803422392227235E-3</v>
      </c>
      <c r="GR68" s="86">
        <f t="shared" si="182"/>
        <v>8.1625233363648124E-3</v>
      </c>
      <c r="GS68" s="86">
        <f t="shared" si="183"/>
        <v>9.9866686304157879E-3</v>
      </c>
      <c r="GT68" s="86">
        <f t="shared" si="184"/>
        <v>4.4988764001449161E-3</v>
      </c>
      <c r="GU68" s="86">
        <f t="shared" si="185"/>
        <v>6.2839766042179016E-3</v>
      </c>
      <c r="GV68" s="86">
        <f t="shared" si="186"/>
        <v>4.4231042724994707E-3</v>
      </c>
      <c r="GW68" s="86">
        <f t="shared" si="187"/>
        <v>3.2863319647361048E-3</v>
      </c>
      <c r="GX68" s="86">
        <f t="shared" si="188"/>
        <v>7.5444829122417924E-3</v>
      </c>
      <c r="GY68" s="86">
        <f t="shared" si="189"/>
        <v>6.6378792831507617E-3</v>
      </c>
      <c r="GZ68" s="86">
        <f t="shared" si="190"/>
        <v>2.4659170641307747E-3</v>
      </c>
      <c r="HA68" s="86">
        <f t="shared" si="191"/>
        <v>3.0326265463317709E-4</v>
      </c>
      <c r="HC68" s="86">
        <f t="shared" si="145"/>
        <v>4.2624564706183239E-8</v>
      </c>
      <c r="HD68" s="86">
        <f t="shared" si="192"/>
        <v>3.2384561284503944E-10</v>
      </c>
      <c r="HE68" s="86">
        <f t="shared" si="193"/>
        <v>3.0046936637981967E-11</v>
      </c>
      <c r="HF68" s="86">
        <f t="shared" si="194"/>
        <v>6.2478758027188568E-11</v>
      </c>
      <c r="HG68" s="86">
        <f t="shared" si="195"/>
        <v>1.2242117680479829E-12</v>
      </c>
      <c r="HH68" s="86">
        <f t="shared" si="196"/>
        <v>3.9843288634250759E-12</v>
      </c>
      <c r="HI68" s="86">
        <f t="shared" si="197"/>
        <v>6.2632238769642143E-11</v>
      </c>
      <c r="HJ68" s="86">
        <f t="shared" si="198"/>
        <v>6.218424364916738E-13</v>
      </c>
      <c r="HK68" s="86">
        <f t="shared" si="199"/>
        <v>2.0284374453210068E-12</v>
      </c>
      <c r="HL68" s="86">
        <f t="shared" si="200"/>
        <v>2.2650130119572933E-10</v>
      </c>
      <c r="HM68" s="86">
        <f t="shared" si="201"/>
        <v>4.9882457681850082E-12</v>
      </c>
      <c r="HN68" s="86">
        <f t="shared" si="202"/>
        <v>2.1856441192648545E-11</v>
      </c>
      <c r="HO68" s="86">
        <f t="shared" si="203"/>
        <v>2.0056494609210788E-11</v>
      </c>
      <c r="HP68" s="86">
        <f t="shared" si="204"/>
        <v>2.3004139310455264E-12</v>
      </c>
      <c r="HQ68" s="86">
        <f t="shared" si="205"/>
        <v>3.845878184867587E-17</v>
      </c>
      <c r="HS68" s="86">
        <f t="shared" si="114"/>
        <v>4.2160529739276644E-97</v>
      </c>
      <c r="HT68" s="86">
        <f t="shared" si="206"/>
        <v>6.0566331115673822E-64</v>
      </c>
      <c r="HU68" s="86">
        <f t="shared" si="207"/>
        <v>9.8389565228109716E-67</v>
      </c>
      <c r="HV68" s="86">
        <f t="shared" si="208"/>
        <v>5.8840063762752352E-71</v>
      </c>
      <c r="HW68" s="86">
        <f t="shared" si="209"/>
        <v>5.0388696422954063E-82</v>
      </c>
      <c r="HX68" s="86">
        <f t="shared" si="210"/>
        <v>5.2314212315018222E-80</v>
      </c>
      <c r="HY68" s="86">
        <f t="shared" si="211"/>
        <v>9.2160784424802636E-71</v>
      </c>
      <c r="HZ68" s="86">
        <f t="shared" si="212"/>
        <v>2.7256676798535076E-84</v>
      </c>
      <c r="IA68" s="86">
        <f t="shared" si="213"/>
        <v>4.9965781957275144E-80</v>
      </c>
      <c r="IB68" s="86">
        <f t="shared" si="214"/>
        <v>4.4119879672646995E-64</v>
      </c>
      <c r="IC68" s="86">
        <f t="shared" si="215"/>
        <v>3.1411705989539588E-75</v>
      </c>
      <c r="ID68" s="86">
        <f t="shared" si="216"/>
        <v>1.9842295185642281E-72</v>
      </c>
      <c r="IE68" s="86">
        <f t="shared" si="217"/>
        <v>1.6346628409360387E-73</v>
      </c>
      <c r="IF68" s="86">
        <f t="shared" si="218"/>
        <v>1.0898668009715187E-49</v>
      </c>
      <c r="IG68" s="86">
        <f t="shared" si="219"/>
        <v>9.1547113011002874E-41</v>
      </c>
      <c r="II68" s="86">
        <f t="shared" si="115"/>
        <v>0</v>
      </c>
      <c r="IJ68" s="86">
        <f t="shared" si="116"/>
        <v>1.1943182064740121E-154</v>
      </c>
      <c r="IK68" s="86">
        <f t="shared" si="117"/>
        <v>6.8010875441656346E-157</v>
      </c>
      <c r="IL68" s="86">
        <f t="shared" si="118"/>
        <v>7.3470019391014243E-174</v>
      </c>
      <c r="IM68" s="86">
        <f t="shared" si="119"/>
        <v>6.2134417235760634E-195</v>
      </c>
      <c r="IN68" s="86">
        <f t="shared" si="120"/>
        <v>2.5695306932559816E-191</v>
      </c>
      <c r="IO68" s="86">
        <f t="shared" si="121"/>
        <v>1.4454816192246732E-168</v>
      </c>
      <c r="IP68" s="86">
        <f t="shared" si="122"/>
        <v>4.6794332609744659E-202</v>
      </c>
      <c r="IQ68" s="86">
        <f t="shared" si="123"/>
        <v>2.3565532236755192E-193</v>
      </c>
      <c r="IR68" s="86">
        <f t="shared" si="124"/>
        <v>1.4031709930180816E-150</v>
      </c>
      <c r="IS68" s="86">
        <f t="shared" si="125"/>
        <v>8.1703250038453931E-177</v>
      </c>
      <c r="IT68" s="86">
        <f t="shared" si="126"/>
        <v>1.8491128503404316E-172</v>
      </c>
      <c r="IU68" s="86">
        <f t="shared" si="127"/>
        <v>1.3449872734477776E-174</v>
      </c>
      <c r="IV68" s="86">
        <f t="shared" si="128"/>
        <v>7.179644077980852E-161</v>
      </c>
      <c r="IW68" s="86">
        <f t="shared" si="129"/>
        <v>1.5579239922114016E-84</v>
      </c>
      <c r="IY68" s="86">
        <f t="shared" si="130"/>
        <v>7.0330000807479878E-2</v>
      </c>
      <c r="IZ68" s="86">
        <f t="shared" si="131"/>
        <v>1.9935075646691013E-2</v>
      </c>
      <c r="JA68" s="86">
        <f t="shared" si="132"/>
        <v>8.5474467609469983E-3</v>
      </c>
      <c r="JB68" s="86">
        <f t="shared" si="133"/>
        <v>1.2629114955407887E-2</v>
      </c>
      <c r="JC68" s="86">
        <f t="shared" si="134"/>
        <v>6.8034223934514467E-3</v>
      </c>
      <c r="JD68" s="86">
        <f t="shared" si="135"/>
        <v>8.1625233403491409E-3</v>
      </c>
      <c r="JE68" s="86">
        <f t="shared" si="136"/>
        <v>9.9866686930480258E-3</v>
      </c>
      <c r="JF68" s="86">
        <f t="shared" si="137"/>
        <v>4.4988764007667589E-3</v>
      </c>
      <c r="JG68" s="86">
        <f t="shared" si="138"/>
        <v>6.2839766062463389E-3</v>
      </c>
      <c r="JH68" s="86">
        <f t="shared" si="139"/>
        <v>4.4231044990007719E-3</v>
      </c>
      <c r="JI68" s="86">
        <f t="shared" si="140"/>
        <v>3.2863319697243507E-3</v>
      </c>
      <c r="JJ68" s="86">
        <f t="shared" si="141"/>
        <v>7.5444829340982336E-3</v>
      </c>
      <c r="JK68" s="86">
        <f t="shared" si="142"/>
        <v>6.6378793032072564E-3</v>
      </c>
      <c r="JL68" s="86">
        <f t="shared" si="143"/>
        <v>2.4659170664311884E-3</v>
      </c>
      <c r="JM68" s="86">
        <f t="shared" si="144"/>
        <v>3.0326265463321553E-4</v>
      </c>
    </row>
    <row r="69" spans="2:273" x14ac:dyDescent="0.25">
      <c r="B69" s="2">
        <v>42</v>
      </c>
      <c r="C69" s="37">
        <v>118.8</v>
      </c>
      <c r="D69" s="37">
        <v>80.796999999999997</v>
      </c>
      <c r="E69" s="37">
        <v>74.763000000000005</v>
      </c>
      <c r="F69" s="37">
        <v>75.441000000000003</v>
      </c>
      <c r="G69" s="37">
        <v>71.728999999999999</v>
      </c>
      <c r="H69" s="37">
        <v>73.466999999999999</v>
      </c>
      <c r="I69" s="37">
        <v>74.393000000000001</v>
      </c>
      <c r="J69" s="37">
        <v>71.41</v>
      </c>
      <c r="K69" s="37">
        <v>71.295000000000002</v>
      </c>
      <c r="L69" s="37">
        <v>76.983999999999995</v>
      </c>
      <c r="M69" s="37">
        <v>73.897000000000006</v>
      </c>
      <c r="N69" s="37">
        <v>72.22</v>
      </c>
      <c r="O69" s="37">
        <v>67.712000000000003</v>
      </c>
      <c r="P69" s="37">
        <v>64.067999999999998</v>
      </c>
      <c r="Q69" s="37">
        <v>60.152999999999999</v>
      </c>
      <c r="S69" s="4">
        <f t="shared" si="8"/>
        <v>126.41023893905779</v>
      </c>
      <c r="T69" s="4">
        <f t="shared" si="9"/>
        <v>86.657608006480601</v>
      </c>
      <c r="U69" s="4">
        <f t="shared" si="10"/>
        <v>74.900616308822094</v>
      </c>
      <c r="V69" s="4">
        <f t="shared" si="11"/>
        <v>77.778775141989016</v>
      </c>
      <c r="W69" s="4">
        <f t="shared" si="12"/>
        <v>72.905709591514423</v>
      </c>
      <c r="X69" s="4">
        <f t="shared" si="13"/>
        <v>77.701761120160214</v>
      </c>
      <c r="Y69" s="4">
        <f t="shared" si="14"/>
        <v>78.723339660418645</v>
      </c>
      <c r="Z69" s="4">
        <f t="shared" si="15"/>
        <v>72.768186340969052</v>
      </c>
      <c r="AA69" s="4">
        <f t="shared" si="16"/>
        <v>75.575866557176454</v>
      </c>
      <c r="AB69" s="4">
        <f t="shared" si="17"/>
        <v>76.59286630086234</v>
      </c>
      <c r="AC69" s="4">
        <f t="shared" si="18"/>
        <v>73.670288815134455</v>
      </c>
      <c r="AD69" s="4">
        <f t="shared" si="19"/>
        <v>72.29874777080714</v>
      </c>
      <c r="AE69" s="4">
        <f t="shared" si="20"/>
        <v>70.14866634379915</v>
      </c>
      <c r="AF69" s="4">
        <f t="shared" si="21"/>
        <v>65.019850467186998</v>
      </c>
      <c r="AG69" s="4">
        <f t="shared" si="22"/>
        <v>58.77172219408493</v>
      </c>
      <c r="AI69" s="4">
        <f t="shared" si="23"/>
        <v>-7.610238939057794</v>
      </c>
      <c r="AJ69" s="4">
        <f t="shared" si="24"/>
        <v>-5.8606080064806036</v>
      </c>
      <c r="AK69" s="4">
        <f t="shared" si="25"/>
        <v>-0.1376163088220892</v>
      </c>
      <c r="AL69" s="4">
        <f t="shared" si="26"/>
        <v>-2.3377751419890132</v>
      </c>
      <c r="AM69" s="4">
        <f t="shared" si="27"/>
        <v>-1.1767095915144239</v>
      </c>
      <c r="AN69" s="4">
        <f t="shared" si="28"/>
        <v>-4.2347611201602149</v>
      </c>
      <c r="AO69" s="4">
        <f t="shared" si="29"/>
        <v>-4.3303396604186446</v>
      </c>
      <c r="AP69" s="4">
        <f t="shared" si="30"/>
        <v>-1.3581863409690555</v>
      </c>
      <c r="AQ69" s="4">
        <f t="shared" si="31"/>
        <v>-4.2808665571764521</v>
      </c>
      <c r="AR69" s="4">
        <f t="shared" si="32"/>
        <v>0.39113369913765439</v>
      </c>
      <c r="AS69" s="4">
        <f t="shared" si="33"/>
        <v>0.22671118486555031</v>
      </c>
      <c r="AT69" s="4">
        <f t="shared" si="34"/>
        <v>-7.8747770807140682E-2</v>
      </c>
      <c r="AU69" s="4">
        <f t="shared" si="35"/>
        <v>-2.4366663437991463</v>
      </c>
      <c r="AV69" s="4">
        <f t="shared" si="220"/>
        <v>-0.9518504671870005</v>
      </c>
      <c r="AW69" s="4">
        <f t="shared" si="220"/>
        <v>1.3812778059150688</v>
      </c>
      <c r="AY69" s="2">
        <f t="shared" si="96"/>
        <v>71.331918039963398</v>
      </c>
      <c r="AZ69" s="2">
        <f t="shared" si="147"/>
        <v>68.220375898557251</v>
      </c>
      <c r="BA69" s="2">
        <f t="shared" si="148"/>
        <v>64.882155212430376</v>
      </c>
      <c r="BB69" s="2">
        <f t="shared" si="149"/>
        <v>64.139742611640912</v>
      </c>
      <c r="BC69" s="2">
        <f t="shared" si="150"/>
        <v>64.36410536837964</v>
      </c>
      <c r="BD69" s="2">
        <f t="shared" si="151"/>
        <v>67.939246606348149</v>
      </c>
      <c r="BE69" s="2">
        <f t="shared" si="152"/>
        <v>67.339615975434597</v>
      </c>
      <c r="BF69" s="2">
        <f t="shared" si="153"/>
        <v>66.638528467093082</v>
      </c>
      <c r="BG69" s="2">
        <f t="shared" si="154"/>
        <v>67.930546267380151</v>
      </c>
      <c r="BH69" s="2">
        <f t="shared" si="155"/>
        <v>71.079369820633389</v>
      </c>
      <c r="BI69" s="2">
        <f t="shared" si="156"/>
        <v>69.236834596278328</v>
      </c>
      <c r="BJ69" s="2">
        <f t="shared" si="157"/>
        <v>63.17200328226167</v>
      </c>
      <c r="BK69" s="2">
        <f t="shared" si="158"/>
        <v>61.601339571923944</v>
      </c>
      <c r="BL69" s="2">
        <f t="shared" si="159"/>
        <v>61.320047993862609</v>
      </c>
      <c r="BM69" s="2">
        <f t="shared" si="160"/>
        <v>58.243883687749467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>
        <f t="shared" si="45"/>
        <v>71.41</v>
      </c>
      <c r="BW69" s="2" t="str">
        <f t="shared" si="46"/>
        <v/>
      </c>
      <c r="BX69" s="2">
        <f t="shared" si="47"/>
        <v>76.983999999999995</v>
      </c>
      <c r="BY69" s="2">
        <f t="shared" si="48"/>
        <v>73.897000000000006</v>
      </c>
      <c r="BZ69" s="2" t="str">
        <f t="shared" si="49"/>
        <v/>
      </c>
      <c r="CA69" s="2" t="str">
        <f t="shared" si="50"/>
        <v/>
      </c>
      <c r="CB69" s="2">
        <f t="shared" si="51"/>
        <v>64.067999999999998</v>
      </c>
      <c r="CC69" s="2">
        <f t="shared" si="52"/>
        <v>60.152999999999999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82.406797297297302</v>
      </c>
      <c r="DL69" s="2">
        <f t="shared" si="221"/>
        <v>73.444695748987854</v>
      </c>
      <c r="DM69" s="2">
        <f t="shared" si="221"/>
        <v>69.697332926829247</v>
      </c>
      <c r="DN69" s="2">
        <f t="shared" si="221"/>
        <v>68.244030309661909</v>
      </c>
      <c r="DO69" s="2">
        <f t="shared" si="221"/>
        <v>69.172749579831944</v>
      </c>
      <c r="DP69" s="2">
        <f t="shared" si="221"/>
        <v>70.444939682539683</v>
      </c>
      <c r="DQ69" s="2">
        <f t="shared" si="221"/>
        <v>71.399826984127003</v>
      </c>
      <c r="DR69" s="2">
        <f t="shared" si="221"/>
        <v>68.05114260249556</v>
      </c>
      <c r="DS69" s="2">
        <f t="shared" si="221"/>
        <v>68.985037433155085</v>
      </c>
      <c r="DT69" s="2">
        <f t="shared" si="221"/>
        <v>72.706699999999984</v>
      </c>
      <c r="DU69" s="2">
        <f t="shared" si="221"/>
        <v>72.205726050420168</v>
      </c>
      <c r="DV69" s="2">
        <f t="shared" si="221"/>
        <v>68.577698412698425</v>
      </c>
      <c r="DW69" s="2">
        <f t="shared" si="221"/>
        <v>65.73044033613445</v>
      </c>
      <c r="DX69" s="2">
        <f t="shared" si="221"/>
        <v>62.470453765597121</v>
      </c>
      <c r="DY69" s="2">
        <f t="shared" si="221"/>
        <v>58.915517241379305</v>
      </c>
      <c r="EA69" s="2">
        <f t="shared" si="71"/>
        <v>64.955398142206832</v>
      </c>
      <c r="EB69" s="2">
        <f t="shared" si="72"/>
        <v>64.028128103868013</v>
      </c>
      <c r="EC69" s="2">
        <f t="shared" si="73"/>
        <v>60.08075981799626</v>
      </c>
      <c r="ED69" s="2">
        <f t="shared" si="74"/>
        <v>60.410970976207736</v>
      </c>
      <c r="EE69" s="2">
        <f t="shared" si="75"/>
        <v>59.392065615950273</v>
      </c>
      <c r="EF69" s="2">
        <f t="shared" si="76"/>
        <v>65.44433833554605</v>
      </c>
      <c r="EG69" s="2">
        <f t="shared" si="77"/>
        <v>63.460106804110211</v>
      </c>
      <c r="EH69" s="2">
        <f t="shared" si="78"/>
        <v>65.081900393070313</v>
      </c>
      <c r="EI69" s="2">
        <f t="shared" si="79"/>
        <v>66.828403230251908</v>
      </c>
      <c r="EJ69" s="2">
        <f t="shared" si="80"/>
        <v>69.253960661867822</v>
      </c>
      <c r="EK69" s="2">
        <f t="shared" si="81"/>
        <v>65.751584911930877</v>
      </c>
      <c r="EL69" s="2">
        <f t="shared" si="82"/>
        <v>57.693527115425198</v>
      </c>
      <c r="EM69" s="2">
        <f t="shared" si="83"/>
        <v>57.31560710813951</v>
      </c>
      <c r="EN69" s="2">
        <f t="shared" si="84"/>
        <v>59.90866969225047</v>
      </c>
      <c r="EO69" s="2">
        <f t="shared" si="85"/>
        <v>57.182032005214587</v>
      </c>
      <c r="EQ69" s="2">
        <f t="shared" si="86"/>
        <v>64.955398142206832</v>
      </c>
      <c r="ER69" s="2">
        <f t="shared" si="222"/>
        <v>62.053535910084342</v>
      </c>
      <c r="ES69" s="2">
        <f t="shared" si="222"/>
        <v>60.637127587018732</v>
      </c>
      <c r="ET69" s="2">
        <f t="shared" si="222"/>
        <v>57.862962231262181</v>
      </c>
      <c r="EU69" s="2">
        <f t="shared" si="222"/>
        <v>58.431581774836907</v>
      </c>
      <c r="EV69" s="2">
        <f t="shared" si="222"/>
        <v>64.475295271505786</v>
      </c>
      <c r="EW69" s="2">
        <f t="shared" si="222"/>
        <v>64.088746560821164</v>
      </c>
      <c r="EX69" s="2">
        <f t="shared" si="222"/>
        <v>63.169413044456299</v>
      </c>
      <c r="EY69" s="2">
        <f t="shared" si="222"/>
        <v>64.50147531456858</v>
      </c>
      <c r="EZ69" s="2">
        <f t="shared" si="222"/>
        <v>68.135466165972005</v>
      </c>
      <c r="FA69" s="2">
        <f t="shared" si="222"/>
        <v>63.400367198759383</v>
      </c>
      <c r="FB69" s="2">
        <f t="shared" si="222"/>
        <v>61.126302198890563</v>
      </c>
      <c r="FC69" s="2">
        <f t="shared" si="222"/>
        <v>59.274819537535336</v>
      </c>
      <c r="FD69" s="2">
        <f t="shared" si="222"/>
        <v>59.932032660283184</v>
      </c>
      <c r="FE69" s="2">
        <f t="shared" si="222"/>
        <v>59.124174736214421</v>
      </c>
      <c r="FG69" s="2">
        <f t="shared" si="88"/>
        <v>0.63461268399808612</v>
      </c>
      <c r="FH69" s="2">
        <f t="shared" si="223"/>
        <v>0.55479186904885935</v>
      </c>
      <c r="FI69" s="2">
        <f t="shared" si="223"/>
        <v>0.50071963346131931</v>
      </c>
      <c r="FJ69" s="2">
        <f t="shared" si="223"/>
        <v>0.52395144681767269</v>
      </c>
      <c r="FK69" s="2">
        <f t="shared" si="223"/>
        <v>0.49164199457369495</v>
      </c>
      <c r="FL69" s="2">
        <f t="shared" si="223"/>
        <v>0.50106763586097824</v>
      </c>
      <c r="FM69" s="2">
        <f t="shared" si="223"/>
        <v>0.51138418463979263</v>
      </c>
      <c r="FN69" s="2">
        <f t="shared" si="223"/>
        <v>0.4757084139649515</v>
      </c>
      <c r="FO69" s="2">
        <f t="shared" si="223"/>
        <v>0.4888785018009516</v>
      </c>
      <c r="FP69" s="2">
        <f t="shared" si="223"/>
        <v>0.47129277081627979</v>
      </c>
      <c r="FQ69" s="2">
        <f t="shared" si="223"/>
        <v>0.45996991844508345</v>
      </c>
      <c r="FR69" s="2">
        <f t="shared" si="223"/>
        <v>0.49668135811668745</v>
      </c>
      <c r="FS69" s="2">
        <f t="shared" si="223"/>
        <v>0.4907082740859246</v>
      </c>
      <c r="FT69" s="2">
        <f t="shared" si="223"/>
        <v>0.44906474751457193</v>
      </c>
      <c r="FU69" s="2">
        <f t="shared" si="223"/>
        <v>0.38748427530411761</v>
      </c>
      <c r="FW69" s="2">
        <f t="shared" si="112"/>
        <v>4.6995695310080522E-8</v>
      </c>
      <c r="FX69" s="2">
        <f t="shared" si="164"/>
        <v>4.2888131445926551E-5</v>
      </c>
      <c r="FY69" s="2">
        <f t="shared" si="165"/>
        <v>5.256920257191732E-5</v>
      </c>
      <c r="FZ69" s="2">
        <f t="shared" si="166"/>
        <v>5.6878630932350256E-5</v>
      </c>
      <c r="GA69" s="2">
        <f t="shared" si="167"/>
        <v>5.1264948428717929E-5</v>
      </c>
      <c r="GB69" s="2">
        <f t="shared" si="168"/>
        <v>5.5293074376420381E-5</v>
      </c>
      <c r="GC69" s="2">
        <f t="shared" si="169"/>
        <v>5.777845452464286E-5</v>
      </c>
      <c r="GD69" s="2">
        <f t="shared" si="170"/>
        <v>6.3076641580870479E-5</v>
      </c>
      <c r="GE69" s="2">
        <f t="shared" si="171"/>
        <v>6.8359542154462885E-5</v>
      </c>
      <c r="GF69" s="2">
        <f t="shared" si="172"/>
        <v>7.0710935298348894E-5</v>
      </c>
      <c r="GG69" s="2">
        <f t="shared" si="173"/>
        <v>7.6845728429553642E-5</v>
      </c>
      <c r="GH69" s="2">
        <f t="shared" si="174"/>
        <v>7.8610296630531954E-5</v>
      </c>
      <c r="GI69" s="2">
        <f t="shared" si="175"/>
        <v>6.5090348480843102E-5</v>
      </c>
      <c r="GJ69" s="2">
        <f t="shared" si="176"/>
        <v>4.9066957283552789E-5</v>
      </c>
      <c r="GK69" s="2">
        <f t="shared" si="177"/>
        <v>3.3322399428732098E-5</v>
      </c>
      <c r="GM69" s="86">
        <f t="shared" si="113"/>
        <v>9.4608801624521163E-2</v>
      </c>
      <c r="GN69" s="86">
        <f t="shared" si="178"/>
        <v>2.7563621287326902E-2</v>
      </c>
      <c r="GO69" s="86">
        <f t="shared" si="179"/>
        <v>1.2566723800372092E-2</v>
      </c>
      <c r="GP69" s="86">
        <f t="shared" si="180"/>
        <v>1.8815463675330713E-2</v>
      </c>
      <c r="GQ69" s="86">
        <f t="shared" si="181"/>
        <v>1.0620337130356291E-2</v>
      </c>
      <c r="GR69" s="86">
        <f t="shared" si="182"/>
        <v>1.2669143925536679E-2</v>
      </c>
      <c r="GS69" s="86">
        <f t="shared" si="183"/>
        <v>1.5292738340428037E-2</v>
      </c>
      <c r="GT69" s="86">
        <f t="shared" si="184"/>
        <v>7.4714085040583893E-3</v>
      </c>
      <c r="GU69" s="86">
        <f t="shared" si="185"/>
        <v>1.0002038238270108E-2</v>
      </c>
      <c r="GV69" s="86">
        <f t="shared" si="186"/>
        <v>7.0970134666794929E-3</v>
      </c>
      <c r="GW69" s="86">
        <f t="shared" si="187"/>
        <v>5.4477307945413108E-3</v>
      </c>
      <c r="GX69" s="86">
        <f t="shared" si="188"/>
        <v>1.168083448223462E-2</v>
      </c>
      <c r="GY69" s="86">
        <f t="shared" si="189"/>
        <v>1.0416950714358875E-2</v>
      </c>
      <c r="GZ69" s="86">
        <f t="shared" si="190"/>
        <v>4.187714712580449E-3</v>
      </c>
      <c r="HA69" s="86">
        <f t="shared" si="191"/>
        <v>6.120932429733634E-4</v>
      </c>
      <c r="HC69" s="86">
        <f t="shared" si="145"/>
        <v>9.765228435622605E-8</v>
      </c>
      <c r="HD69" s="86">
        <f t="shared" si="192"/>
        <v>8.3745744734541067E-10</v>
      </c>
      <c r="HE69" s="86">
        <f t="shared" si="193"/>
        <v>8.4188544025042992E-11</v>
      </c>
      <c r="HF69" s="86">
        <f t="shared" si="194"/>
        <v>1.8321877246794675E-10</v>
      </c>
      <c r="HG69" s="86">
        <f t="shared" si="195"/>
        <v>4.1548905268034724E-12</v>
      </c>
      <c r="HH69" s="86">
        <f t="shared" si="196"/>
        <v>1.3125267866047416E-11</v>
      </c>
      <c r="HI69" s="86">
        <f t="shared" si="197"/>
        <v>1.8095316272783054E-10</v>
      </c>
      <c r="HJ69" s="86">
        <f t="shared" si="198"/>
        <v>2.2509177006304737E-12</v>
      </c>
      <c r="HK69" s="86">
        <f t="shared" si="199"/>
        <v>7.0145461146306359E-12</v>
      </c>
      <c r="HL69" s="86">
        <f t="shared" si="200"/>
        <v>6.1193247492785965E-10</v>
      </c>
      <c r="HM69" s="86">
        <f t="shared" si="201"/>
        <v>1.6230322598740657E-11</v>
      </c>
      <c r="HN69" s="86">
        <f t="shared" si="202"/>
        <v>6.785769736719184E-11</v>
      </c>
      <c r="HO69" s="86">
        <f t="shared" si="203"/>
        <v>6.1477037685157442E-11</v>
      </c>
      <c r="HP69" s="86">
        <f t="shared" si="204"/>
        <v>7.469501175446881E-12</v>
      </c>
      <c r="HQ69" s="86">
        <f t="shared" si="205"/>
        <v>2.0102299441704551E-16</v>
      </c>
      <c r="HS69" s="86">
        <f t="shared" si="114"/>
        <v>3.5219763846293566E-95</v>
      </c>
      <c r="HT69" s="86">
        <f t="shared" si="206"/>
        <v>2.191857170470499E-62</v>
      </c>
      <c r="HU69" s="86">
        <f t="shared" si="207"/>
        <v>4.2693510702093529E-65</v>
      </c>
      <c r="HV69" s="86">
        <f t="shared" si="208"/>
        <v>3.657893330673267E-69</v>
      </c>
      <c r="HW69" s="86">
        <f t="shared" si="209"/>
        <v>5.3385990921070735E-80</v>
      </c>
      <c r="HX69" s="86">
        <f t="shared" si="210"/>
        <v>5.1806026068960986E-78</v>
      </c>
      <c r="HY69" s="86">
        <f t="shared" si="211"/>
        <v>5.3794003676758823E-69</v>
      </c>
      <c r="HZ69" s="86">
        <f t="shared" si="212"/>
        <v>3.7196317244616374E-82</v>
      </c>
      <c r="IA69" s="86">
        <f t="shared" si="213"/>
        <v>5.6106206642812676E-78</v>
      </c>
      <c r="IB69" s="86">
        <f t="shared" si="214"/>
        <v>1.8339325897536279E-62</v>
      </c>
      <c r="IC69" s="86">
        <f t="shared" si="215"/>
        <v>2.6257792612365635E-73</v>
      </c>
      <c r="ID69" s="86">
        <f t="shared" si="216"/>
        <v>1.4575080586254833E-70</v>
      </c>
      <c r="IE69" s="86">
        <f t="shared" si="217"/>
        <v>1.1720964621270922E-71</v>
      </c>
      <c r="IF69" s="86">
        <f t="shared" si="218"/>
        <v>1.695652329542594E-48</v>
      </c>
      <c r="IG69" s="86">
        <f t="shared" si="219"/>
        <v>7.8805802458679347E-40</v>
      </c>
      <c r="II69" s="86">
        <f t="shared" si="115"/>
        <v>0</v>
      </c>
      <c r="IJ69" s="86">
        <f t="shared" si="116"/>
        <v>6.8334453126406248E-152</v>
      </c>
      <c r="IK69" s="86">
        <f t="shared" si="117"/>
        <v>4.8707338210062789E-154</v>
      </c>
      <c r="IL69" s="86">
        <f t="shared" si="118"/>
        <v>1.1446740945528828E-170</v>
      </c>
      <c r="IM69" s="86">
        <f t="shared" si="119"/>
        <v>2.1869890592543362E-191</v>
      </c>
      <c r="IN69" s="86">
        <f t="shared" si="120"/>
        <v>8.2492960727049319E-188</v>
      </c>
      <c r="IO69" s="86">
        <f t="shared" si="121"/>
        <v>1.8165336173315665E-165</v>
      </c>
      <c r="IP69" s="86">
        <f t="shared" si="122"/>
        <v>2.6624919390785104E-198</v>
      </c>
      <c r="IQ69" s="86">
        <f t="shared" si="123"/>
        <v>9.8590920913759547E-190</v>
      </c>
      <c r="IR69" s="86">
        <f t="shared" si="124"/>
        <v>9.3246133008668286E-148</v>
      </c>
      <c r="IS69" s="86">
        <f t="shared" si="125"/>
        <v>1.8251150279170747E-173</v>
      </c>
      <c r="IT69" s="86">
        <f t="shared" si="126"/>
        <v>3.470531382016642E-169</v>
      </c>
      <c r="IU69" s="86">
        <f t="shared" si="127"/>
        <v>2.3944043957371729E-171</v>
      </c>
      <c r="IV69" s="86">
        <f t="shared" si="128"/>
        <v>5.8111298062362578E-158</v>
      </c>
      <c r="IW69" s="86">
        <f t="shared" si="129"/>
        <v>4.4622230621813128E-83</v>
      </c>
      <c r="IY69" s="86">
        <f t="shared" si="130"/>
        <v>9.4608899276805519E-2</v>
      </c>
      <c r="IZ69" s="86">
        <f t="shared" si="131"/>
        <v>2.7563622124784349E-2</v>
      </c>
      <c r="JA69" s="86">
        <f t="shared" si="132"/>
        <v>1.2566723884560635E-2</v>
      </c>
      <c r="JB69" s="86">
        <f t="shared" si="133"/>
        <v>1.8815463858549486E-2</v>
      </c>
      <c r="JC69" s="86">
        <f t="shared" si="134"/>
        <v>1.062033713451118E-2</v>
      </c>
      <c r="JD69" s="86">
        <f t="shared" si="135"/>
        <v>1.2669143938661948E-2</v>
      </c>
      <c r="JE69" s="86">
        <f t="shared" si="136"/>
        <v>1.5292738521381199E-2</v>
      </c>
      <c r="JF69" s="86">
        <f t="shared" si="137"/>
        <v>7.4714085063093067E-3</v>
      </c>
      <c r="JG69" s="86">
        <f t="shared" si="138"/>
        <v>1.0002038245284655E-2</v>
      </c>
      <c r="JH69" s="86">
        <f t="shared" si="139"/>
        <v>7.0970140786119681E-3</v>
      </c>
      <c r="JI69" s="86">
        <f t="shared" si="140"/>
        <v>5.4477308107716334E-3</v>
      </c>
      <c r="JJ69" s="86">
        <f t="shared" si="141"/>
        <v>1.1680834550092316E-2</v>
      </c>
      <c r="JK69" s="86">
        <f t="shared" si="142"/>
        <v>1.0416950775835912E-2</v>
      </c>
      <c r="JL69" s="86">
        <f t="shared" si="143"/>
        <v>4.1877147200499506E-3</v>
      </c>
      <c r="JM69" s="86">
        <f t="shared" si="144"/>
        <v>6.1209324297356441E-4</v>
      </c>
    </row>
    <row r="70" spans="2:273" x14ac:dyDescent="0.25">
      <c r="B70" s="2">
        <v>43</v>
      </c>
      <c r="C70" s="37">
        <v>138.25700000000001</v>
      </c>
      <c r="D70" s="37">
        <v>81.355999999999995</v>
      </c>
      <c r="E70" s="37">
        <v>76.051000000000002</v>
      </c>
      <c r="F70" s="37">
        <v>76.932000000000002</v>
      </c>
      <c r="G70" s="37">
        <v>74.813999999999993</v>
      </c>
      <c r="H70" s="37">
        <v>77.099999999999994</v>
      </c>
      <c r="I70" s="37">
        <v>75.704999999999998</v>
      </c>
      <c r="J70" s="37">
        <v>71.016000000000005</v>
      </c>
      <c r="K70" s="37">
        <v>74.393000000000001</v>
      </c>
      <c r="L70" s="37">
        <v>76.819999999999993</v>
      </c>
      <c r="M70" s="37">
        <v>75.569000000000003</v>
      </c>
      <c r="N70" s="37">
        <v>73.186000000000007</v>
      </c>
      <c r="O70" s="37">
        <v>68.406999999999996</v>
      </c>
      <c r="P70" s="37">
        <v>63.831000000000003</v>
      </c>
      <c r="Q70" s="37">
        <v>58.22</v>
      </c>
      <c r="S70" s="4">
        <f t="shared" si="8"/>
        <v>139.72972659316534</v>
      </c>
      <c r="T70" s="4">
        <f t="shared" si="9"/>
        <v>92.107987403729723</v>
      </c>
      <c r="U70" s="4">
        <f t="shared" si="10"/>
        <v>78.617707917385047</v>
      </c>
      <c r="V70" s="4">
        <f t="shared" si="11"/>
        <v>82.979508948404117</v>
      </c>
      <c r="W70" s="4">
        <f t="shared" si="12"/>
        <v>76.657687426166575</v>
      </c>
      <c r="X70" s="4">
        <f t="shared" si="13"/>
        <v>81.994851960186395</v>
      </c>
      <c r="Y70" s="4">
        <f t="shared" si="14"/>
        <v>83.471746442993023</v>
      </c>
      <c r="Z70" s="4">
        <f t="shared" si="15"/>
        <v>76.040480959918924</v>
      </c>
      <c r="AA70" s="4">
        <f t="shared" si="16"/>
        <v>79.19316991973173</v>
      </c>
      <c r="AB70" s="4">
        <f t="shared" si="17"/>
        <v>79.285122604565714</v>
      </c>
      <c r="AC70" s="4">
        <f t="shared" si="18"/>
        <v>75.976466628098635</v>
      </c>
      <c r="AD70" s="4">
        <f t="shared" si="19"/>
        <v>76.172213189802122</v>
      </c>
      <c r="AE70" s="4">
        <f t="shared" si="20"/>
        <v>73.971997912471281</v>
      </c>
      <c r="AF70" s="4">
        <f t="shared" si="21"/>
        <v>67.151548690341073</v>
      </c>
      <c r="AG70" s="4">
        <f t="shared" si="22"/>
        <v>59.24751029018686</v>
      </c>
      <c r="AI70" s="4">
        <f t="shared" si="23"/>
        <v>-1.4727265931653335</v>
      </c>
      <c r="AJ70" s="4">
        <f t="shared" si="24"/>
        <v>-10.751987403729728</v>
      </c>
      <c r="AK70" s="4">
        <f t="shared" si="25"/>
        <v>-2.5667079173850453</v>
      </c>
      <c r="AL70" s="4">
        <f t="shared" si="26"/>
        <v>-6.0475089484041149</v>
      </c>
      <c r="AM70" s="4">
        <f t="shared" si="27"/>
        <v>-1.8436874261665821</v>
      </c>
      <c r="AN70" s="4">
        <f t="shared" si="28"/>
        <v>-4.8948519601864007</v>
      </c>
      <c r="AO70" s="4">
        <f t="shared" si="29"/>
        <v>-7.7667464429930249</v>
      </c>
      <c r="AP70" s="4">
        <f t="shared" si="30"/>
        <v>-5.0244809599189182</v>
      </c>
      <c r="AQ70" s="4">
        <f t="shared" si="31"/>
        <v>-4.8001699197317294</v>
      </c>
      <c r="AR70" s="4">
        <f t="shared" si="32"/>
        <v>-2.4651226045657211</v>
      </c>
      <c r="AS70" s="4">
        <f t="shared" si="33"/>
        <v>-0.4074666280986321</v>
      </c>
      <c r="AT70" s="4">
        <f t="shared" si="34"/>
        <v>-2.9862131898021147</v>
      </c>
      <c r="AU70" s="4">
        <f t="shared" si="35"/>
        <v>-5.5649979124712843</v>
      </c>
      <c r="AV70" s="4">
        <f t="shared" si="220"/>
        <v>-3.3205486903410701</v>
      </c>
      <c r="AW70" s="4">
        <f t="shared" si="220"/>
        <v>-1.0275102901868607</v>
      </c>
      <c r="AY70" s="2">
        <f t="shared" si="96"/>
        <v>70.999342610891716</v>
      </c>
      <c r="AZ70" s="2">
        <f t="shared" si="147"/>
        <v>68.057087094484501</v>
      </c>
      <c r="BA70" s="2">
        <f t="shared" si="148"/>
        <v>64.751151575012756</v>
      </c>
      <c r="BB70" s="2">
        <f t="shared" si="149"/>
        <v>64.010305410512061</v>
      </c>
      <c r="BC70" s="2">
        <f t="shared" si="150"/>
        <v>64.226250569274313</v>
      </c>
      <c r="BD70" s="2">
        <f t="shared" si="151"/>
        <v>67.887307850637825</v>
      </c>
      <c r="BE70" s="2">
        <f t="shared" si="152"/>
        <v>67.242229750966146</v>
      </c>
      <c r="BF70" s="2">
        <f t="shared" si="153"/>
        <v>66.619315204299539</v>
      </c>
      <c r="BG70" s="2">
        <f t="shared" si="154"/>
        <v>67.882585584254187</v>
      </c>
      <c r="BH70" s="2">
        <f t="shared" si="155"/>
        <v>71.036494960500747</v>
      </c>
      <c r="BI70" s="2">
        <f t="shared" si="156"/>
        <v>69.142695903679765</v>
      </c>
      <c r="BJ70" s="2">
        <f t="shared" si="157"/>
        <v>62.993708924613955</v>
      </c>
      <c r="BK70" s="2">
        <f t="shared" si="158"/>
        <v>61.476108044845653</v>
      </c>
      <c r="BL70" s="2">
        <f t="shared" si="159"/>
        <v>61.315763670934075</v>
      </c>
      <c r="BM70" s="2">
        <f t="shared" si="160"/>
        <v>58.265371300998531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>
        <f t="shared" si="48"/>
        <v>75.569000000000003</v>
      </c>
      <c r="BZ70" s="2" t="str">
        <f t="shared" si="49"/>
        <v/>
      </c>
      <c r="CA70" s="2" t="str">
        <f t="shared" si="50"/>
        <v/>
      </c>
      <c r="CB70" s="2">
        <f t="shared" si="51"/>
        <v>63.831000000000003</v>
      </c>
      <c r="CC70" s="2">
        <f t="shared" si="52"/>
        <v>58.22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82.624537323037316</v>
      </c>
      <c r="DL70" s="2">
        <f t="shared" si="221"/>
        <v>73.686505263157883</v>
      </c>
      <c r="DM70" s="2">
        <f t="shared" si="221"/>
        <v>69.959679790940754</v>
      </c>
      <c r="DN70" s="2">
        <f t="shared" si="221"/>
        <v>68.470857205383538</v>
      </c>
      <c r="DO70" s="2">
        <f t="shared" si="221"/>
        <v>69.4450324929972</v>
      </c>
      <c r="DP70" s="2">
        <f t="shared" si="221"/>
        <v>70.728074560274564</v>
      </c>
      <c r="DQ70" s="2">
        <f t="shared" si="221"/>
        <v>71.712215529815552</v>
      </c>
      <c r="DR70" s="2">
        <f t="shared" si="221"/>
        <v>68.300956439393957</v>
      </c>
      <c r="DS70" s="2">
        <f t="shared" si="221"/>
        <v>69.162523605805958</v>
      </c>
      <c r="DT70" s="2">
        <f t="shared" si="221"/>
        <v>72.941605042016789</v>
      </c>
      <c r="DU70" s="2">
        <f t="shared" si="221"/>
        <v>72.43724537815126</v>
      </c>
      <c r="DV70" s="2">
        <f t="shared" si="221"/>
        <v>68.746584513084514</v>
      </c>
      <c r="DW70" s="2">
        <f t="shared" si="221"/>
        <v>65.930637815126033</v>
      </c>
      <c r="DX70" s="2">
        <f t="shared" si="221"/>
        <v>62.664051693404609</v>
      </c>
      <c r="DY70" s="2">
        <f t="shared" si="221"/>
        <v>59.053948275862069</v>
      </c>
      <c r="EA70" s="2">
        <f t="shared" si="71"/>
        <v>64.894914904338762</v>
      </c>
      <c r="EB70" s="2">
        <f t="shared" si="72"/>
        <v>63.937252285637015</v>
      </c>
      <c r="EC70" s="2">
        <f t="shared" si="73"/>
        <v>60.014511241689178</v>
      </c>
      <c r="ED70" s="2">
        <f t="shared" si="74"/>
        <v>60.314448150833933</v>
      </c>
      <c r="EE70" s="2">
        <f t="shared" si="75"/>
        <v>59.304940596758904</v>
      </c>
      <c r="EF70" s="2">
        <f t="shared" si="76"/>
        <v>65.307648761131915</v>
      </c>
      <c r="EG70" s="2">
        <f t="shared" si="77"/>
        <v>63.346986962673761</v>
      </c>
      <c r="EH70" s="2">
        <f t="shared" si="78"/>
        <v>64.929269654800336</v>
      </c>
      <c r="EI70" s="2">
        <f t="shared" si="79"/>
        <v>66.662492519706745</v>
      </c>
      <c r="EJ70" s="2">
        <f t="shared" si="80"/>
        <v>69.087520856314868</v>
      </c>
      <c r="EK70" s="2">
        <f t="shared" si="81"/>
        <v>65.615457026356822</v>
      </c>
      <c r="EL70" s="2">
        <f t="shared" si="82"/>
        <v>57.676351234437647</v>
      </c>
      <c r="EM70" s="2">
        <f t="shared" si="83"/>
        <v>57.259408160845958</v>
      </c>
      <c r="EN70" s="2">
        <f t="shared" si="84"/>
        <v>59.807160522523354</v>
      </c>
      <c r="EO70" s="2">
        <f t="shared" si="85"/>
        <v>57.128340679378567</v>
      </c>
      <c r="EQ70" s="2">
        <f t="shared" si="86"/>
        <v>64.894914904338762</v>
      </c>
      <c r="ER70" s="2">
        <f t="shared" si="222"/>
        <v>61.991134725031849</v>
      </c>
      <c r="ES70" s="2">
        <f t="shared" si="222"/>
        <v>60.561505320728756</v>
      </c>
      <c r="ET70" s="2">
        <f t="shared" si="222"/>
        <v>57.806904765005129</v>
      </c>
      <c r="EU70" s="2">
        <f t="shared" si="222"/>
        <v>58.358255696934229</v>
      </c>
      <c r="EV70" s="2">
        <f t="shared" si="222"/>
        <v>64.353764233692388</v>
      </c>
      <c r="EW70" s="2">
        <f t="shared" si="222"/>
        <v>63.964559098095506</v>
      </c>
      <c r="EX70" s="2">
        <f t="shared" si="222"/>
        <v>63.049231518068559</v>
      </c>
      <c r="EY70" s="2">
        <f t="shared" si="222"/>
        <v>64.375325412446202</v>
      </c>
      <c r="EZ70" s="2">
        <f t="shared" si="222"/>
        <v>67.986644186269132</v>
      </c>
      <c r="FA70" s="2">
        <f t="shared" si="222"/>
        <v>63.302647549406366</v>
      </c>
      <c r="FB70" s="2">
        <f t="shared" si="222"/>
        <v>61.052599591747722</v>
      </c>
      <c r="FC70" s="2">
        <f t="shared" si="222"/>
        <v>59.187347219238148</v>
      </c>
      <c r="FD70" s="2">
        <f t="shared" si="222"/>
        <v>59.829537949372153</v>
      </c>
      <c r="FE70" s="2">
        <f t="shared" si="222"/>
        <v>59.033100743097506</v>
      </c>
      <c r="FG70" s="2">
        <f t="shared" si="88"/>
        <v>0.65569330455030339</v>
      </c>
      <c r="FH70" s="2">
        <f t="shared" si="223"/>
        <v>0.57741107591525354</v>
      </c>
      <c r="FI70" s="2">
        <f t="shared" si="223"/>
        <v>0.52372764918471226</v>
      </c>
      <c r="FJ70" s="2">
        <f t="shared" si="223"/>
        <v>0.54685773849742225</v>
      </c>
      <c r="FK70" s="2">
        <f t="shared" si="223"/>
        <v>0.51466286138033601</v>
      </c>
      <c r="FL70" s="2">
        <f t="shared" si="223"/>
        <v>0.52407485748017446</v>
      </c>
      <c r="FM70" s="2">
        <f t="shared" si="223"/>
        <v>0.53435777249685146</v>
      </c>
      <c r="FN70" s="2">
        <f t="shared" si="223"/>
        <v>0.49871512860167688</v>
      </c>
      <c r="FO70" s="2">
        <f t="shared" si="223"/>
        <v>0.5119002702667439</v>
      </c>
      <c r="FP70" s="2">
        <f t="shared" si="223"/>
        <v>0.49428726411741802</v>
      </c>
      <c r="FQ70" s="2">
        <f t="shared" si="223"/>
        <v>0.4829165651989768</v>
      </c>
      <c r="FR70" s="2">
        <f t="shared" si="223"/>
        <v>0.51969696169993795</v>
      </c>
      <c r="FS70" s="2">
        <f t="shared" si="223"/>
        <v>0.51372960287278446</v>
      </c>
      <c r="FT70" s="2">
        <f t="shared" si="223"/>
        <v>0.47194280276818684</v>
      </c>
      <c r="FU70" s="2">
        <f t="shared" si="223"/>
        <v>0.40955725914262264</v>
      </c>
      <c r="FW70" s="2">
        <f t="shared" si="112"/>
        <v>5.1529754986452823E-8</v>
      </c>
      <c r="FX70" s="2">
        <f t="shared" si="164"/>
        <v>4.702570642224487E-5</v>
      </c>
      <c r="FY70" s="2">
        <f t="shared" si="165"/>
        <v>5.7640692067726481E-5</v>
      </c>
      <c r="FZ70" s="2">
        <f t="shared" si="166"/>
        <v>6.2365836408294489E-5</v>
      </c>
      <c r="GA70" s="2">
        <f t="shared" si="167"/>
        <v>5.621062016359129E-5</v>
      </c>
      <c r="GB70" s="2">
        <f t="shared" si="168"/>
        <v>6.0627327030380085E-5</v>
      </c>
      <c r="GC70" s="2">
        <f t="shared" si="169"/>
        <v>6.3352462443621183E-5</v>
      </c>
      <c r="GD70" s="2">
        <f t="shared" si="170"/>
        <v>6.9161741294161903E-5</v>
      </c>
      <c r="GE70" s="2">
        <f t="shared" si="171"/>
        <v>7.4954253132010715E-5</v>
      </c>
      <c r="GF70" s="2">
        <f t="shared" si="172"/>
        <v>7.7532469852099545E-5</v>
      </c>
      <c r="GG70" s="2">
        <f t="shared" si="173"/>
        <v>8.4259040998502452E-5</v>
      </c>
      <c r="GH70" s="2">
        <f t="shared" si="174"/>
        <v>8.6193822538294156E-5</v>
      </c>
      <c r="GI70" s="2">
        <f t="shared" si="175"/>
        <v>7.1369699701208202E-5</v>
      </c>
      <c r="GJ70" s="2">
        <f t="shared" si="176"/>
        <v>5.3800594126327949E-5</v>
      </c>
      <c r="GK70" s="2">
        <f t="shared" si="177"/>
        <v>3.6537166953989309E-5</v>
      </c>
      <c r="GM70" s="86">
        <f t="shared" si="113"/>
        <v>0.12518156411046696</v>
      </c>
      <c r="GN70" s="86">
        <f t="shared" si="178"/>
        <v>3.7588306751774561E-2</v>
      </c>
      <c r="GO70" s="86">
        <f t="shared" si="179"/>
        <v>1.8177055757800344E-2</v>
      </c>
      <c r="GP70" s="86">
        <f t="shared" si="180"/>
        <v>2.7505083502827939E-2</v>
      </c>
      <c r="GQ70" s="86">
        <f t="shared" si="181"/>
        <v>1.6235340020678495E-2</v>
      </c>
      <c r="GR70" s="86">
        <f t="shared" si="182"/>
        <v>1.9252721004179855E-2</v>
      </c>
      <c r="GS70" s="86">
        <f t="shared" si="183"/>
        <v>2.2938825428562536E-2</v>
      </c>
      <c r="GT70" s="86">
        <f t="shared" si="184"/>
        <v>1.2098689030584258E-2</v>
      </c>
      <c r="GU70" s="86">
        <f t="shared" si="185"/>
        <v>1.5566051702099765E-2</v>
      </c>
      <c r="GV70" s="86">
        <f t="shared" si="186"/>
        <v>1.1141830074383555E-2</v>
      </c>
      <c r="GW70" s="86">
        <f t="shared" si="187"/>
        <v>8.8192132558494053E-3</v>
      </c>
      <c r="GX70" s="86">
        <f t="shared" si="188"/>
        <v>1.7716927703276129E-2</v>
      </c>
      <c r="GY70" s="86">
        <f t="shared" si="189"/>
        <v>1.6002463270766563E-2</v>
      </c>
      <c r="GZ70" s="86">
        <f t="shared" si="190"/>
        <v>6.9373644698146279E-3</v>
      </c>
      <c r="HA70" s="86">
        <f t="shared" si="191"/>
        <v>1.1957174606079253E-3</v>
      </c>
      <c r="HC70" s="86">
        <f t="shared" si="145"/>
        <v>2.1897737986955943E-7</v>
      </c>
      <c r="HD70" s="86">
        <f t="shared" si="192"/>
        <v>2.1190264474173965E-9</v>
      </c>
      <c r="HE70" s="86">
        <f t="shared" si="193"/>
        <v>2.3051378829565472E-10</v>
      </c>
      <c r="HF70" s="86">
        <f t="shared" si="194"/>
        <v>5.235182982009213E-10</v>
      </c>
      <c r="HG70" s="86">
        <f t="shared" si="195"/>
        <v>1.370340354720957E-11</v>
      </c>
      <c r="HH70" s="86">
        <f t="shared" si="196"/>
        <v>4.2022629653380711E-11</v>
      </c>
      <c r="HI70" s="86">
        <f t="shared" si="197"/>
        <v>5.0976638224503973E-10</v>
      </c>
      <c r="HJ70" s="86">
        <f t="shared" si="198"/>
        <v>7.8992589209787255E-12</v>
      </c>
      <c r="HK70" s="86">
        <f t="shared" si="199"/>
        <v>2.3537808438285391E-11</v>
      </c>
      <c r="HL70" s="86">
        <f t="shared" si="200"/>
        <v>1.6149375410774737E-9</v>
      </c>
      <c r="HM70" s="86">
        <f t="shared" si="201"/>
        <v>5.1342722444346427E-11</v>
      </c>
      <c r="HN70" s="86">
        <f t="shared" si="202"/>
        <v>2.0495241747213E-10</v>
      </c>
      <c r="HO70" s="86">
        <f t="shared" si="203"/>
        <v>1.8345069152457612E-10</v>
      </c>
      <c r="HP70" s="86">
        <f t="shared" si="204"/>
        <v>2.3602399534023949E-11</v>
      </c>
      <c r="HQ70" s="86">
        <f t="shared" si="205"/>
        <v>1.0116578790038907E-15</v>
      </c>
      <c r="HS70" s="86">
        <f t="shared" si="114"/>
        <v>2.8128968742840461E-93</v>
      </c>
      <c r="HT70" s="86">
        <f t="shared" si="206"/>
        <v>7.5810163729119308E-61</v>
      </c>
      <c r="HU70" s="86">
        <f t="shared" si="207"/>
        <v>1.7660029222787939E-63</v>
      </c>
      <c r="HV70" s="86">
        <f t="shared" si="208"/>
        <v>2.154537100342917E-67</v>
      </c>
      <c r="HW70" s="86">
        <f t="shared" si="209"/>
        <v>5.3302335693942531E-78</v>
      </c>
      <c r="HX70" s="86">
        <f t="shared" si="210"/>
        <v>4.8357362413043772E-76</v>
      </c>
      <c r="HY70" s="86">
        <f t="shared" si="211"/>
        <v>2.9794524141895848E-67</v>
      </c>
      <c r="HZ70" s="86">
        <f t="shared" si="212"/>
        <v>4.7604751132818654E-80</v>
      </c>
      <c r="IA70" s="86">
        <f t="shared" si="213"/>
        <v>5.9189494183999791E-76</v>
      </c>
      <c r="IB70" s="86">
        <f t="shared" si="214"/>
        <v>7.2603180266837026E-61</v>
      </c>
      <c r="IC70" s="86">
        <f t="shared" si="215"/>
        <v>2.0704232262287327E-71</v>
      </c>
      <c r="ID70" s="86">
        <f t="shared" si="216"/>
        <v>1.0110704846371809E-68</v>
      </c>
      <c r="IE70" s="86">
        <f t="shared" si="217"/>
        <v>7.9488340190223006E-70</v>
      </c>
      <c r="IF70" s="86">
        <f t="shared" si="218"/>
        <v>2.5493025266344146E-47</v>
      </c>
      <c r="IG70" s="86">
        <f t="shared" si="219"/>
        <v>6.6109462193493909E-39</v>
      </c>
      <c r="II70" s="86">
        <f t="shared" si="115"/>
        <v>0</v>
      </c>
      <c r="IJ70" s="86">
        <f t="shared" si="116"/>
        <v>3.6905623356416639E-149</v>
      </c>
      <c r="IK70" s="86">
        <f t="shared" si="117"/>
        <v>3.2818792261933977E-151</v>
      </c>
      <c r="IL70" s="86">
        <f t="shared" si="118"/>
        <v>1.6648996121388448E-167</v>
      </c>
      <c r="IM70" s="86">
        <f t="shared" si="119"/>
        <v>7.1371154586755856E-188</v>
      </c>
      <c r="IN70" s="86">
        <f t="shared" si="120"/>
        <v>2.4561997064117644E-184</v>
      </c>
      <c r="IO70" s="86">
        <f t="shared" si="121"/>
        <v>2.1351967969143332E-162</v>
      </c>
      <c r="IP70" s="86">
        <f t="shared" si="122"/>
        <v>1.3959471285318527E-194</v>
      </c>
      <c r="IQ70" s="86">
        <f t="shared" si="123"/>
        <v>3.8094537179803518E-186</v>
      </c>
      <c r="IR70" s="86">
        <f t="shared" si="124"/>
        <v>5.8231701266174543E-145</v>
      </c>
      <c r="IS70" s="86">
        <f t="shared" si="125"/>
        <v>3.784602034257816E-170</v>
      </c>
      <c r="IT70" s="86">
        <f t="shared" si="126"/>
        <v>6.0556934054440513E-166</v>
      </c>
      <c r="IU70" s="86">
        <f t="shared" si="127"/>
        <v>3.9705064488442492E-168</v>
      </c>
      <c r="IV70" s="86">
        <f t="shared" si="128"/>
        <v>4.4220342114007518E-155</v>
      </c>
      <c r="IW70" s="86">
        <f t="shared" si="129"/>
        <v>1.240696355693623E-81</v>
      </c>
      <c r="IY70" s="86">
        <f t="shared" si="130"/>
        <v>0.12518178308784683</v>
      </c>
      <c r="IZ70" s="86">
        <f t="shared" si="131"/>
        <v>3.7588308870801009E-2</v>
      </c>
      <c r="JA70" s="86">
        <f t="shared" si="132"/>
        <v>1.8177055988314133E-2</v>
      </c>
      <c r="JB70" s="86">
        <f t="shared" si="133"/>
        <v>2.7505084026346237E-2</v>
      </c>
      <c r="JC70" s="86">
        <f t="shared" si="134"/>
        <v>1.6235340034381898E-2</v>
      </c>
      <c r="JD70" s="86">
        <f t="shared" si="135"/>
        <v>1.9252721046202483E-2</v>
      </c>
      <c r="JE70" s="86">
        <f t="shared" si="136"/>
        <v>2.2938825938328918E-2</v>
      </c>
      <c r="JF70" s="86">
        <f t="shared" si="137"/>
        <v>1.2098689038483518E-2</v>
      </c>
      <c r="JG70" s="86">
        <f t="shared" si="138"/>
        <v>1.5566051725637573E-2</v>
      </c>
      <c r="JH70" s="86">
        <f t="shared" si="139"/>
        <v>1.1141831689321096E-2</v>
      </c>
      <c r="JI70" s="86">
        <f t="shared" si="140"/>
        <v>8.819213307192127E-3</v>
      </c>
      <c r="JJ70" s="86">
        <f t="shared" si="141"/>
        <v>1.7716927908228545E-2</v>
      </c>
      <c r="JK70" s="86">
        <f t="shared" si="142"/>
        <v>1.6002463454217256E-2</v>
      </c>
      <c r="JL70" s="86">
        <f t="shared" si="143"/>
        <v>6.9373644934170274E-3</v>
      </c>
      <c r="JM70" s="86">
        <f t="shared" si="144"/>
        <v>1.1957174606089368E-3</v>
      </c>
    </row>
    <row r="71" spans="2:273" x14ac:dyDescent="0.25">
      <c r="B71" s="2">
        <v>44</v>
      </c>
      <c r="C71" s="37">
        <v>157.114</v>
      </c>
      <c r="D71" s="37">
        <v>84.593000000000004</v>
      </c>
      <c r="E71" s="37">
        <v>77.153000000000006</v>
      </c>
      <c r="F71" s="37">
        <v>83.119</v>
      </c>
      <c r="G71" s="37">
        <v>77.373000000000005</v>
      </c>
      <c r="H71" s="37">
        <v>79.683000000000007</v>
      </c>
      <c r="I71" s="37">
        <v>82.131</v>
      </c>
      <c r="J71" s="37">
        <v>74.721000000000004</v>
      </c>
      <c r="K71" s="37">
        <v>77.164000000000001</v>
      </c>
      <c r="L71" s="37">
        <v>78.114999999999995</v>
      </c>
      <c r="M71" s="37">
        <v>75.5</v>
      </c>
      <c r="N71" s="37">
        <v>73.965999999999994</v>
      </c>
      <c r="O71" s="37">
        <v>71.084999999999994</v>
      </c>
      <c r="P71" s="37">
        <v>65.22</v>
      </c>
      <c r="Q71" s="37">
        <v>60.831000000000003</v>
      </c>
      <c r="S71" s="4">
        <f t="shared" si="8"/>
        <v>154.79845486500403</v>
      </c>
      <c r="T71" s="4">
        <f t="shared" si="9"/>
        <v>98.776085478094785</v>
      </c>
      <c r="U71" s="4">
        <f t="shared" si="10"/>
        <v>83.458094616087322</v>
      </c>
      <c r="V71" s="4">
        <f t="shared" si="11"/>
        <v>89.702043167455173</v>
      </c>
      <c r="W71" s="4">
        <f t="shared" si="12"/>
        <v>81.75536409811366</v>
      </c>
      <c r="X71" s="4">
        <f t="shared" si="13"/>
        <v>87.735430610477948</v>
      </c>
      <c r="Y71" s="4">
        <f t="shared" si="14"/>
        <v>89.74356969538762</v>
      </c>
      <c r="Z71" s="4">
        <f t="shared" si="15"/>
        <v>80.66900838087254</v>
      </c>
      <c r="AA71" s="4">
        <f t="shared" si="16"/>
        <v>84.145467226149378</v>
      </c>
      <c r="AB71" s="4">
        <f t="shared" si="17"/>
        <v>83.026290511875231</v>
      </c>
      <c r="AC71" s="4">
        <f t="shared" si="18"/>
        <v>79.297549961452816</v>
      </c>
      <c r="AD71" s="4">
        <f t="shared" si="19"/>
        <v>81.412535475040301</v>
      </c>
      <c r="AE71" s="4">
        <f t="shared" si="20"/>
        <v>79.186478801459899</v>
      </c>
      <c r="AF71" s="4">
        <f t="shared" si="21"/>
        <v>70.258751944740624</v>
      </c>
      <c r="AG71" s="4">
        <f t="shared" si="22"/>
        <v>60.042702758997592</v>
      </c>
      <c r="AI71" s="4">
        <f t="shared" si="23"/>
        <v>2.3155451349959719</v>
      </c>
      <c r="AJ71" s="4">
        <f t="shared" si="24"/>
        <v>-14.183085478094782</v>
      </c>
      <c r="AK71" s="4">
        <f t="shared" si="25"/>
        <v>-6.3050946160873167</v>
      </c>
      <c r="AL71" s="4">
        <f t="shared" si="26"/>
        <v>-6.5830431674551733</v>
      </c>
      <c r="AM71" s="4">
        <f t="shared" si="27"/>
        <v>-4.3823640981136549</v>
      </c>
      <c r="AN71" s="4">
        <f t="shared" si="28"/>
        <v>-8.0524306104779413</v>
      </c>
      <c r="AO71" s="4">
        <f t="shared" si="29"/>
        <v>-7.6125696953876201</v>
      </c>
      <c r="AP71" s="4">
        <f t="shared" si="30"/>
        <v>-5.9480083808725368</v>
      </c>
      <c r="AQ71" s="4">
        <f t="shared" si="31"/>
        <v>-6.9814672261493769</v>
      </c>
      <c r="AR71" s="4">
        <f t="shared" si="32"/>
        <v>-4.9112905118752366</v>
      </c>
      <c r="AS71" s="4">
        <f t="shared" si="33"/>
        <v>-3.7975499614528161</v>
      </c>
      <c r="AT71" s="4">
        <f t="shared" si="34"/>
        <v>-7.4465354750403066</v>
      </c>
      <c r="AU71" s="4">
        <f t="shared" si="35"/>
        <v>-8.1014788014599048</v>
      </c>
      <c r="AV71" s="4">
        <f t="shared" si="220"/>
        <v>-5.0387519447406248</v>
      </c>
      <c r="AW71" s="4">
        <f t="shared" si="220"/>
        <v>0.78829724100241094</v>
      </c>
      <c r="AY71" s="2">
        <f t="shared" si="96"/>
        <v>70.665762868298188</v>
      </c>
      <c r="AZ71" s="2">
        <f t="shared" si="147"/>
        <v>67.881974166123143</v>
      </c>
      <c r="BA71" s="2">
        <f t="shared" si="148"/>
        <v>64.606057631601061</v>
      </c>
      <c r="BB71" s="2">
        <f t="shared" si="149"/>
        <v>63.867722066709895</v>
      </c>
      <c r="BC71" s="2">
        <f t="shared" si="150"/>
        <v>64.072499208860847</v>
      </c>
      <c r="BD71" s="2">
        <f t="shared" si="151"/>
        <v>67.816644936304769</v>
      </c>
      <c r="BE71" s="2">
        <f t="shared" si="152"/>
        <v>67.126566050278726</v>
      </c>
      <c r="BF71" s="2">
        <f t="shared" si="153"/>
        <v>66.581562857796939</v>
      </c>
      <c r="BG71" s="2">
        <f t="shared" si="154"/>
        <v>67.818956027752066</v>
      </c>
      <c r="BH71" s="2">
        <f t="shared" si="155"/>
        <v>70.9750592322073</v>
      </c>
      <c r="BI71" s="2">
        <f t="shared" si="156"/>
        <v>69.031164009926115</v>
      </c>
      <c r="BJ71" s="2">
        <f t="shared" si="157"/>
        <v>62.807789105676896</v>
      </c>
      <c r="BK71" s="2">
        <f t="shared" si="158"/>
        <v>61.339590870865521</v>
      </c>
      <c r="BL71" s="2">
        <f t="shared" si="159"/>
        <v>61.297602998221606</v>
      </c>
      <c r="BM71" s="2">
        <f t="shared" si="160"/>
        <v>58.277593069884894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60.831000000000003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82.842277348777344</v>
      </c>
      <c r="DL71" s="2">
        <f t="shared" si="221"/>
        <v>73.928314777327927</v>
      </c>
      <c r="DM71" s="2">
        <f t="shared" si="221"/>
        <v>70.222026655052247</v>
      </c>
      <c r="DN71" s="2">
        <f t="shared" si="221"/>
        <v>68.697684101105168</v>
      </c>
      <c r="DO71" s="2">
        <f t="shared" si="221"/>
        <v>69.71731540616247</v>
      </c>
      <c r="DP71" s="2">
        <f t="shared" si="221"/>
        <v>71.011209438009445</v>
      </c>
      <c r="DQ71" s="2">
        <f t="shared" si="221"/>
        <v>72.024604075504101</v>
      </c>
      <c r="DR71" s="2">
        <f t="shared" si="221"/>
        <v>68.550770276292354</v>
      </c>
      <c r="DS71" s="2">
        <f t="shared" si="221"/>
        <v>69.340009778456846</v>
      </c>
      <c r="DT71" s="2">
        <f t="shared" si="221"/>
        <v>73.176510084033609</v>
      </c>
      <c r="DU71" s="2">
        <f t="shared" si="221"/>
        <v>72.668764705882353</v>
      </c>
      <c r="DV71" s="2">
        <f t="shared" si="221"/>
        <v>68.915470613470617</v>
      </c>
      <c r="DW71" s="2">
        <f t="shared" si="221"/>
        <v>66.130835294117645</v>
      </c>
      <c r="DX71" s="2">
        <f t="shared" si="221"/>
        <v>62.85764962121209</v>
      </c>
      <c r="DY71" s="2">
        <f t="shared" si="221"/>
        <v>59.192379310344826</v>
      </c>
      <c r="EA71" s="2">
        <f t="shared" si="71"/>
        <v>64.834431666470678</v>
      </c>
      <c r="EB71" s="2">
        <f t="shared" si="72"/>
        <v>63.846376467406017</v>
      </c>
      <c r="EC71" s="2">
        <f t="shared" si="73"/>
        <v>59.948262665382103</v>
      </c>
      <c r="ED71" s="2">
        <f t="shared" si="74"/>
        <v>60.217925325460129</v>
      </c>
      <c r="EE71" s="2">
        <f t="shared" si="75"/>
        <v>59.217815577567535</v>
      </c>
      <c r="EF71" s="2">
        <f t="shared" si="76"/>
        <v>65.170959186717795</v>
      </c>
      <c r="EG71" s="2">
        <f t="shared" si="77"/>
        <v>63.23386712123731</v>
      </c>
      <c r="EH71" s="2">
        <f t="shared" si="78"/>
        <v>64.776638916530359</v>
      </c>
      <c r="EI71" s="2">
        <f t="shared" si="79"/>
        <v>66.496581809161569</v>
      </c>
      <c r="EJ71" s="2">
        <f t="shared" si="80"/>
        <v>68.921081050761913</v>
      </c>
      <c r="EK71" s="2">
        <f t="shared" si="81"/>
        <v>65.479329140782781</v>
      </c>
      <c r="EL71" s="2">
        <f t="shared" si="82"/>
        <v>57.659175353450095</v>
      </c>
      <c r="EM71" s="2">
        <f t="shared" si="83"/>
        <v>57.203209213552412</v>
      </c>
      <c r="EN71" s="2">
        <f t="shared" si="84"/>
        <v>59.705651352796238</v>
      </c>
      <c r="EO71" s="2">
        <f t="shared" si="85"/>
        <v>57.074649353542547</v>
      </c>
      <c r="EQ71" s="2">
        <f t="shared" si="86"/>
        <v>64.834431666470678</v>
      </c>
      <c r="ER71" s="2">
        <f t="shared" si="222"/>
        <v>61.928733539979355</v>
      </c>
      <c r="ES71" s="2">
        <f t="shared" si="222"/>
        <v>60.48588305443878</v>
      </c>
      <c r="ET71" s="2">
        <f t="shared" si="222"/>
        <v>57.75084729874807</v>
      </c>
      <c r="EU71" s="2">
        <f t="shared" si="222"/>
        <v>58.284929619031544</v>
      </c>
      <c r="EV71" s="2">
        <f t="shared" si="222"/>
        <v>64.23223319587899</v>
      </c>
      <c r="EW71" s="2">
        <f t="shared" si="222"/>
        <v>63.840371635369841</v>
      </c>
      <c r="EX71" s="2">
        <f t="shared" si="222"/>
        <v>62.92904999168082</v>
      </c>
      <c r="EY71" s="2">
        <f t="shared" si="222"/>
        <v>64.249175510323838</v>
      </c>
      <c r="EZ71" s="2">
        <f t="shared" si="222"/>
        <v>67.837822206566244</v>
      </c>
      <c r="FA71" s="2">
        <f t="shared" si="222"/>
        <v>63.204927900053349</v>
      </c>
      <c r="FB71" s="2">
        <f t="shared" si="222"/>
        <v>60.978896984604873</v>
      </c>
      <c r="FC71" s="2">
        <f t="shared" si="222"/>
        <v>59.099874900940961</v>
      </c>
      <c r="FD71" s="2">
        <f t="shared" si="222"/>
        <v>59.727043238461114</v>
      </c>
      <c r="FE71" s="2">
        <f t="shared" si="222"/>
        <v>58.942026749980585</v>
      </c>
      <c r="FG71" s="2">
        <f t="shared" si="88"/>
        <v>0.6761783000196967</v>
      </c>
      <c r="FH71" s="2">
        <f t="shared" si="223"/>
        <v>0.59971024886449564</v>
      </c>
      <c r="FI71" s="2">
        <f t="shared" si="223"/>
        <v>0.5466353916115656</v>
      </c>
      <c r="FJ71" s="2">
        <f t="shared" si="223"/>
        <v>0.56956730227146213</v>
      </c>
      <c r="FK71" s="2">
        <f t="shared" si="223"/>
        <v>0.53762167651155857</v>
      </c>
      <c r="FL71" s="2">
        <f t="shared" si="223"/>
        <v>0.54698034525237094</v>
      </c>
      <c r="FM71" s="2">
        <f t="shared" si="223"/>
        <v>0.557186522704465</v>
      </c>
      <c r="FN71" s="2">
        <f t="shared" si="223"/>
        <v>0.52172728531243107</v>
      </c>
      <c r="FO71" s="2">
        <f t="shared" si="223"/>
        <v>0.53487166328604052</v>
      </c>
      <c r="FP71" s="2">
        <f t="shared" si="223"/>
        <v>0.51730595072431018</v>
      </c>
      <c r="FQ71" s="2">
        <f t="shared" si="223"/>
        <v>0.50593548504449137</v>
      </c>
      <c r="FR71" s="2">
        <f t="shared" si="223"/>
        <v>0.542629267428548</v>
      </c>
      <c r="FS71" s="2">
        <f t="shared" si="223"/>
        <v>0.53669282328481016</v>
      </c>
      <c r="FT71" s="2">
        <f t="shared" si="223"/>
        <v>0.49493932168323829</v>
      </c>
      <c r="FU71" s="2">
        <f t="shared" si="223"/>
        <v>0.43200080752377146</v>
      </c>
      <c r="FW71" s="2">
        <f t="shared" si="112"/>
        <v>5.6501252514350201E-8</v>
      </c>
      <c r="FX71" s="2">
        <f t="shared" si="164"/>
        <v>5.1562427813790421E-5</v>
      </c>
      <c r="FY71" s="2">
        <f t="shared" si="165"/>
        <v>6.3201410595397478E-5</v>
      </c>
      <c r="FZ71" s="2">
        <f t="shared" si="166"/>
        <v>6.8382368353087897E-5</v>
      </c>
      <c r="GA71" s="2">
        <f t="shared" si="167"/>
        <v>6.1633385157100357E-5</v>
      </c>
      <c r="GB71" s="2">
        <f t="shared" si="168"/>
        <v>6.6476153345930916E-5</v>
      </c>
      <c r="GC71" s="2">
        <f t="shared" si="169"/>
        <v>6.9464169167288167E-5</v>
      </c>
      <c r="GD71" s="2">
        <f t="shared" si="170"/>
        <v>7.583383532749144E-5</v>
      </c>
      <c r="GE71" s="2">
        <f t="shared" si="171"/>
        <v>8.2185109949840099E-5</v>
      </c>
      <c r="GF71" s="2">
        <f t="shared" si="172"/>
        <v>8.501202677960244E-5</v>
      </c>
      <c r="GG71" s="2">
        <f t="shared" si="173"/>
        <v>9.2387450250401261E-5</v>
      </c>
      <c r="GH71" s="2">
        <f t="shared" si="174"/>
        <v>9.4508861136370027E-5</v>
      </c>
      <c r="GI71" s="2">
        <f t="shared" si="175"/>
        <v>7.8254780754987124E-5</v>
      </c>
      <c r="GJ71" s="2">
        <f t="shared" si="176"/>
        <v>5.8990872201974201E-5</v>
      </c>
      <c r="GK71" s="2">
        <f t="shared" si="177"/>
        <v>4.0062065693510118E-5</v>
      </c>
      <c r="GM71" s="86">
        <f t="shared" si="113"/>
        <v>0.16293537681208903</v>
      </c>
      <c r="GN71" s="86">
        <f t="shared" si="178"/>
        <v>5.0560608296014005E-2</v>
      </c>
      <c r="GO71" s="86">
        <f t="shared" si="179"/>
        <v>2.5869471793645564E-2</v>
      </c>
      <c r="GP71" s="86">
        <f t="shared" si="180"/>
        <v>3.9457767109684544E-2</v>
      </c>
      <c r="GQ71" s="86">
        <f t="shared" si="181"/>
        <v>2.4308726956955285E-2</v>
      </c>
      <c r="GR71" s="86">
        <f t="shared" si="182"/>
        <v>2.8650255124908236E-2</v>
      </c>
      <c r="GS71" s="86">
        <f t="shared" si="183"/>
        <v>3.3709239612498977E-2</v>
      </c>
      <c r="GT71" s="86">
        <f t="shared" si="184"/>
        <v>1.9106968028185397E-2</v>
      </c>
      <c r="GU71" s="86">
        <f t="shared" si="185"/>
        <v>2.3690623020350288E-2</v>
      </c>
      <c r="GV71" s="86">
        <f t="shared" si="186"/>
        <v>1.711722085565201E-2</v>
      </c>
      <c r="GW71" s="86">
        <f t="shared" si="187"/>
        <v>1.3945106573605839E-2</v>
      </c>
      <c r="GX71" s="86">
        <f t="shared" si="188"/>
        <v>2.6329246444755837E-2</v>
      </c>
      <c r="GY71" s="86">
        <f t="shared" si="189"/>
        <v>2.4067734287466811E-2</v>
      </c>
      <c r="GZ71" s="86">
        <f t="shared" si="190"/>
        <v>1.1212423236902325E-2</v>
      </c>
      <c r="HA71" s="86">
        <f t="shared" si="191"/>
        <v>2.2611252907366246E-3</v>
      </c>
      <c r="HC71" s="86">
        <f t="shared" si="145"/>
        <v>4.806447514552383E-7</v>
      </c>
      <c r="HD71" s="86">
        <f t="shared" si="192"/>
        <v>5.2464880613729281E-9</v>
      </c>
      <c r="HE71" s="86">
        <f t="shared" si="193"/>
        <v>6.1679541978816044E-10</v>
      </c>
      <c r="HF71" s="86">
        <f t="shared" si="194"/>
        <v>1.4575708055357115E-9</v>
      </c>
      <c r="HG71" s="86">
        <f t="shared" si="195"/>
        <v>4.3921169090655652E-11</v>
      </c>
      <c r="HH71" s="86">
        <f t="shared" si="196"/>
        <v>1.3076506064183577E-10</v>
      </c>
      <c r="HI71" s="86">
        <f t="shared" si="197"/>
        <v>1.4003096003545039E-9</v>
      </c>
      <c r="HJ71" s="86">
        <f t="shared" si="198"/>
        <v>2.6876473299950174E-11</v>
      </c>
      <c r="HK71" s="86">
        <f t="shared" si="199"/>
        <v>7.6643073280190879E-11</v>
      </c>
      <c r="HL71" s="86">
        <f t="shared" si="200"/>
        <v>4.1633039086533977E-9</v>
      </c>
      <c r="HM71" s="86">
        <f t="shared" si="201"/>
        <v>1.5791172765973304E-10</v>
      </c>
      <c r="HN71" s="86">
        <f t="shared" si="202"/>
        <v>6.0221718930059822E-10</v>
      </c>
      <c r="HO71" s="86">
        <f t="shared" si="203"/>
        <v>5.3294902444609236E-10</v>
      </c>
      <c r="HP71" s="86">
        <f t="shared" si="204"/>
        <v>7.2578828226181208E-11</v>
      </c>
      <c r="HQ71" s="86">
        <f t="shared" si="205"/>
        <v>4.9019588122660044E-15</v>
      </c>
      <c r="HS71" s="86">
        <f t="shared" si="114"/>
        <v>2.1478754598825018E-91</v>
      </c>
      <c r="HT71" s="86">
        <f t="shared" si="206"/>
        <v>2.505985729799864E-59</v>
      </c>
      <c r="HU71" s="86">
        <f t="shared" si="207"/>
        <v>6.9636911041843957E-62</v>
      </c>
      <c r="HV71" s="86">
        <f t="shared" si="208"/>
        <v>1.2023860609662209E-65</v>
      </c>
      <c r="HW71" s="86">
        <f t="shared" si="209"/>
        <v>5.0152403334641213E-76</v>
      </c>
      <c r="HX71" s="86">
        <f t="shared" si="210"/>
        <v>4.2546962169578779E-74</v>
      </c>
      <c r="HY71" s="86">
        <f t="shared" si="211"/>
        <v>1.5658704219497032E-65</v>
      </c>
      <c r="HZ71" s="86">
        <f t="shared" si="212"/>
        <v>5.7138120652653432E-78</v>
      </c>
      <c r="IA71" s="86">
        <f t="shared" si="213"/>
        <v>5.8664572077774939E-74</v>
      </c>
      <c r="IB71" s="86">
        <f t="shared" si="214"/>
        <v>2.7374937090803676E-59</v>
      </c>
      <c r="IC71" s="86">
        <f t="shared" si="215"/>
        <v>1.5399134616676761E-69</v>
      </c>
      <c r="ID71" s="86">
        <f t="shared" si="216"/>
        <v>6.6237724682648965E-67</v>
      </c>
      <c r="IE71" s="86">
        <f t="shared" si="217"/>
        <v>5.0985933752693507E-68</v>
      </c>
      <c r="IF71" s="86">
        <f t="shared" si="218"/>
        <v>3.7036405239803558E-46</v>
      </c>
      <c r="IG71" s="86">
        <f t="shared" si="219"/>
        <v>5.4045860964696181E-38</v>
      </c>
      <c r="II71" s="86">
        <f t="shared" si="115"/>
        <v>0</v>
      </c>
      <c r="IJ71" s="86">
        <f t="shared" si="116"/>
        <v>1.8813915270731847E-146</v>
      </c>
      <c r="IK71" s="86">
        <f t="shared" si="117"/>
        <v>2.0804805847098402E-148</v>
      </c>
      <c r="IL71" s="86">
        <f t="shared" si="118"/>
        <v>2.2606299331832387E-164</v>
      </c>
      <c r="IM71" s="86">
        <f t="shared" si="119"/>
        <v>2.1595400855332243E-184</v>
      </c>
      <c r="IN71" s="86">
        <f t="shared" si="120"/>
        <v>6.7825793396502569E-181</v>
      </c>
      <c r="IO71" s="86">
        <f t="shared" si="121"/>
        <v>2.3474519529433832E-159</v>
      </c>
      <c r="IP71" s="86">
        <f t="shared" si="122"/>
        <v>6.7442865328611152E-191</v>
      </c>
      <c r="IQ71" s="86">
        <f t="shared" si="123"/>
        <v>1.3594253295126726E-182</v>
      </c>
      <c r="IR71" s="86">
        <f t="shared" si="124"/>
        <v>3.4174118215218863E-142</v>
      </c>
      <c r="IS71" s="86">
        <f t="shared" si="125"/>
        <v>7.2850084935686272E-167</v>
      </c>
      <c r="IT71" s="86">
        <f t="shared" si="126"/>
        <v>9.8235380069940005E-163</v>
      </c>
      <c r="IU71" s="86">
        <f t="shared" si="127"/>
        <v>6.132875461868212E-165</v>
      </c>
      <c r="IV71" s="86">
        <f t="shared" si="128"/>
        <v>3.1636481212121523E-152</v>
      </c>
      <c r="IW71" s="86">
        <f t="shared" si="129"/>
        <v>3.3488027222722285E-80</v>
      </c>
      <c r="IY71" s="86">
        <f t="shared" si="130"/>
        <v>0.16293585745684047</v>
      </c>
      <c r="IZ71" s="86">
        <f t="shared" si="131"/>
        <v>5.0560613542502068E-2</v>
      </c>
      <c r="JA71" s="86">
        <f t="shared" si="132"/>
        <v>2.5869472410440984E-2</v>
      </c>
      <c r="JB71" s="86">
        <f t="shared" si="133"/>
        <v>3.9457768567255351E-2</v>
      </c>
      <c r="JC71" s="86">
        <f t="shared" si="134"/>
        <v>2.4308727000876454E-2</v>
      </c>
      <c r="JD71" s="86">
        <f t="shared" si="135"/>
        <v>2.8650255255673298E-2</v>
      </c>
      <c r="JE71" s="86">
        <f t="shared" si="136"/>
        <v>3.3709241012808575E-2</v>
      </c>
      <c r="JF71" s="86">
        <f t="shared" si="137"/>
        <v>1.910696805506187E-2</v>
      </c>
      <c r="JG71" s="86">
        <f t="shared" si="138"/>
        <v>2.3690623096993362E-2</v>
      </c>
      <c r="JH71" s="86">
        <f t="shared" si="139"/>
        <v>1.711722501895592E-2</v>
      </c>
      <c r="JI71" s="86">
        <f t="shared" si="140"/>
        <v>1.3945106731517566E-2</v>
      </c>
      <c r="JJ71" s="86">
        <f t="shared" si="141"/>
        <v>2.6329247046973026E-2</v>
      </c>
      <c r="JK71" s="86">
        <f t="shared" si="142"/>
        <v>2.4067734820415836E-2</v>
      </c>
      <c r="JL71" s="86">
        <f t="shared" si="143"/>
        <v>1.1212423309481153E-2</v>
      </c>
      <c r="JM71" s="86">
        <f t="shared" si="144"/>
        <v>2.2611252907415265E-3</v>
      </c>
    </row>
    <row r="72" spans="2:273" x14ac:dyDescent="0.25">
      <c r="B72" s="2">
        <v>45</v>
      </c>
      <c r="C72" s="37">
        <v>179.65700000000001</v>
      </c>
      <c r="D72" s="37">
        <v>89.542000000000002</v>
      </c>
      <c r="E72" s="37">
        <v>81.236999999999995</v>
      </c>
      <c r="F72" s="37">
        <v>90.457999999999998</v>
      </c>
      <c r="G72" s="37">
        <v>82.492000000000004</v>
      </c>
      <c r="H72" s="37">
        <v>84.7</v>
      </c>
      <c r="I72" s="37">
        <v>90.278999999999996</v>
      </c>
      <c r="J72" s="37">
        <v>79.802999999999997</v>
      </c>
      <c r="K72" s="37">
        <v>80.311000000000007</v>
      </c>
      <c r="L72" s="37">
        <v>82.311000000000007</v>
      </c>
      <c r="M72" s="37">
        <v>77.69</v>
      </c>
      <c r="N72" s="37">
        <v>78.051000000000002</v>
      </c>
      <c r="O72" s="37">
        <v>75.474999999999994</v>
      </c>
      <c r="P72" s="37">
        <v>66.897999999999996</v>
      </c>
      <c r="Q72" s="37">
        <v>60.576000000000001</v>
      </c>
      <c r="S72" s="4">
        <f t="shared" si="8"/>
        <v>171.32955872424228</v>
      </c>
      <c r="T72" s="4">
        <f t="shared" si="9"/>
        <v>106.77393356917023</v>
      </c>
      <c r="U72" s="4">
        <f t="shared" si="10"/>
        <v>89.623015403633758</v>
      </c>
      <c r="V72" s="4">
        <f t="shared" si="11"/>
        <v>98.166026835698304</v>
      </c>
      <c r="W72" s="4">
        <f t="shared" si="12"/>
        <v>88.486876067248545</v>
      </c>
      <c r="X72" s="4">
        <f t="shared" si="13"/>
        <v>95.206672989602993</v>
      </c>
      <c r="Y72" s="4">
        <f t="shared" si="14"/>
        <v>97.802336536872232</v>
      </c>
      <c r="Z72" s="4">
        <f t="shared" si="15"/>
        <v>87.019308539695288</v>
      </c>
      <c r="AA72" s="4">
        <f t="shared" si="16"/>
        <v>90.734345695313451</v>
      </c>
      <c r="AB72" s="4">
        <f t="shared" si="17"/>
        <v>88.089461808041406</v>
      </c>
      <c r="AC72" s="4">
        <f t="shared" si="18"/>
        <v>83.934791832286791</v>
      </c>
      <c r="AD72" s="4">
        <f t="shared" si="19"/>
        <v>88.295020174593219</v>
      </c>
      <c r="AE72" s="4">
        <f t="shared" si="20"/>
        <v>86.093686994788314</v>
      </c>
      <c r="AF72" s="4">
        <f t="shared" si="21"/>
        <v>74.661691680355432</v>
      </c>
      <c r="AG72" s="4">
        <f t="shared" si="22"/>
        <v>61.344598707383469</v>
      </c>
      <c r="AI72" s="4">
        <f t="shared" si="23"/>
        <v>8.3274412757577352</v>
      </c>
      <c r="AJ72" s="4">
        <f t="shared" si="24"/>
        <v>-17.231933569170224</v>
      </c>
      <c r="AK72" s="4">
        <f t="shared" si="25"/>
        <v>-8.3860154036337633</v>
      </c>
      <c r="AL72" s="4">
        <f t="shared" si="26"/>
        <v>-7.7080268356983055</v>
      </c>
      <c r="AM72" s="4">
        <f t="shared" si="27"/>
        <v>-5.9948760672485406</v>
      </c>
      <c r="AN72" s="4">
        <f t="shared" si="28"/>
        <v>-10.50667298960299</v>
      </c>
      <c r="AO72" s="4">
        <f t="shared" si="29"/>
        <v>-7.523336536872236</v>
      </c>
      <c r="AP72" s="4">
        <f t="shared" si="30"/>
        <v>-7.2163085396952908</v>
      </c>
      <c r="AQ72" s="4">
        <f t="shared" si="31"/>
        <v>-10.423345695313444</v>
      </c>
      <c r="AR72" s="4">
        <f t="shared" si="32"/>
        <v>-5.7784618080413992</v>
      </c>
      <c r="AS72" s="4">
        <f t="shared" si="33"/>
        <v>-6.2447918322867935</v>
      </c>
      <c r="AT72" s="4">
        <f t="shared" si="34"/>
        <v>-10.244020174593217</v>
      </c>
      <c r="AU72" s="4">
        <f t="shared" si="35"/>
        <v>-10.61868699478832</v>
      </c>
      <c r="AV72" s="4">
        <f t="shared" si="220"/>
        <v>-7.7636916803554357</v>
      </c>
      <c r="AW72" s="4">
        <f t="shared" si="220"/>
        <v>-0.76859870738346814</v>
      </c>
      <c r="AY72" s="2">
        <f t="shared" si="96"/>
        <v>70.332738556057578</v>
      </c>
      <c r="AZ72" s="2">
        <f t="shared" si="147"/>
        <v>67.696247255662186</v>
      </c>
      <c r="BA72" s="2">
        <f t="shared" si="148"/>
        <v>64.447985164286763</v>
      </c>
      <c r="BB72" s="2">
        <f t="shared" si="149"/>
        <v>63.712995304100573</v>
      </c>
      <c r="BC72" s="2">
        <f t="shared" si="150"/>
        <v>63.903964922899142</v>
      </c>
      <c r="BD72" s="2">
        <f t="shared" si="151"/>
        <v>67.727983807070743</v>
      </c>
      <c r="BE72" s="2">
        <f t="shared" si="152"/>
        <v>66.993678090096807</v>
      </c>
      <c r="BF72" s="2">
        <f t="shared" si="153"/>
        <v>66.525671172403833</v>
      </c>
      <c r="BG72" s="2">
        <f t="shared" si="154"/>
        <v>67.74001730603203</v>
      </c>
      <c r="BH72" s="2">
        <f t="shared" si="155"/>
        <v>70.895487068869926</v>
      </c>
      <c r="BI72" s="2">
        <f t="shared" si="156"/>
        <v>68.902895261668235</v>
      </c>
      <c r="BJ72" s="2">
        <f t="shared" si="157"/>
        <v>62.615388320585133</v>
      </c>
      <c r="BK72" s="2">
        <f t="shared" si="158"/>
        <v>61.192718780461341</v>
      </c>
      <c r="BL72" s="2">
        <f t="shared" si="159"/>
        <v>61.265795573654337</v>
      </c>
      <c r="BM72" s="2">
        <f t="shared" si="160"/>
        <v>58.280538394998672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60.576000000000001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83.060017374517372</v>
      </c>
      <c r="DL72" s="2">
        <f t="shared" si="221"/>
        <v>74.17012429149797</v>
      </c>
      <c r="DM72" s="2">
        <f t="shared" si="221"/>
        <v>70.484373519163753</v>
      </c>
      <c r="DN72" s="2">
        <f t="shared" si="221"/>
        <v>68.924510996826797</v>
      </c>
      <c r="DO72" s="2">
        <f t="shared" si="221"/>
        <v>69.98959831932774</v>
      </c>
      <c r="DP72" s="2">
        <f t="shared" si="221"/>
        <v>71.294344315744326</v>
      </c>
      <c r="DQ72" s="2">
        <f t="shared" si="221"/>
        <v>72.336992621192636</v>
      </c>
      <c r="DR72" s="2">
        <f t="shared" si="221"/>
        <v>68.800584113190752</v>
      </c>
      <c r="DS72" s="2">
        <f t="shared" si="221"/>
        <v>69.517495951107719</v>
      </c>
      <c r="DT72" s="2">
        <f t="shared" si="221"/>
        <v>73.411415126050414</v>
      </c>
      <c r="DU72" s="2">
        <f t="shared" si="221"/>
        <v>72.900284033613445</v>
      </c>
      <c r="DV72" s="2">
        <f t="shared" si="221"/>
        <v>69.084356713856721</v>
      </c>
      <c r="DW72" s="2">
        <f t="shared" si="221"/>
        <v>66.331032773109229</v>
      </c>
      <c r="DX72" s="2">
        <f t="shared" si="221"/>
        <v>63.051247549019578</v>
      </c>
      <c r="DY72" s="2">
        <f t="shared" si="221"/>
        <v>59.330810344827583</v>
      </c>
      <c r="EA72" s="2">
        <f t="shared" si="71"/>
        <v>64.773948428602608</v>
      </c>
      <c r="EB72" s="2">
        <f t="shared" si="72"/>
        <v>63.755500649175019</v>
      </c>
      <c r="EC72" s="2">
        <f t="shared" si="73"/>
        <v>59.882014089075021</v>
      </c>
      <c r="ED72" s="2">
        <f t="shared" si="74"/>
        <v>60.121402500086319</v>
      </c>
      <c r="EE72" s="2">
        <f t="shared" si="75"/>
        <v>59.130690558376166</v>
      </c>
      <c r="EF72" s="2">
        <f t="shared" si="76"/>
        <v>65.03426961230366</v>
      </c>
      <c r="EG72" s="2">
        <f t="shared" si="77"/>
        <v>63.12074727980086</v>
      </c>
      <c r="EH72" s="2">
        <f t="shared" si="78"/>
        <v>64.624008178260382</v>
      </c>
      <c r="EI72" s="2">
        <f t="shared" si="79"/>
        <v>66.330671098616392</v>
      </c>
      <c r="EJ72" s="2">
        <f t="shared" si="80"/>
        <v>68.754641245208944</v>
      </c>
      <c r="EK72" s="2">
        <f t="shared" si="81"/>
        <v>65.343201255208726</v>
      </c>
      <c r="EL72" s="2">
        <f t="shared" si="82"/>
        <v>57.641999472462544</v>
      </c>
      <c r="EM72" s="2">
        <f t="shared" si="83"/>
        <v>57.14701026625886</v>
      </c>
      <c r="EN72" s="2">
        <f t="shared" si="84"/>
        <v>59.604142183069115</v>
      </c>
      <c r="EO72" s="2">
        <f t="shared" si="85"/>
        <v>57.02095802770652</v>
      </c>
      <c r="EQ72" s="2">
        <f t="shared" si="86"/>
        <v>64.773948428602608</v>
      </c>
      <c r="ER72" s="2">
        <f t="shared" si="222"/>
        <v>61.866332354926861</v>
      </c>
      <c r="ES72" s="2">
        <f t="shared" si="222"/>
        <v>60.410260788148804</v>
      </c>
      <c r="ET72" s="2">
        <f t="shared" si="222"/>
        <v>57.694789832491018</v>
      </c>
      <c r="EU72" s="2">
        <f t="shared" si="222"/>
        <v>58.211603541128866</v>
      </c>
      <c r="EV72" s="2">
        <f t="shared" si="222"/>
        <v>64.110702158065578</v>
      </c>
      <c r="EW72" s="2">
        <f t="shared" si="222"/>
        <v>63.716184172644176</v>
      </c>
      <c r="EX72" s="2">
        <f t="shared" si="222"/>
        <v>62.808868465293088</v>
      </c>
      <c r="EY72" s="2">
        <f t="shared" si="222"/>
        <v>64.123025608201459</v>
      </c>
      <c r="EZ72" s="2">
        <f t="shared" si="222"/>
        <v>67.689000226863371</v>
      </c>
      <c r="FA72" s="2">
        <f t="shared" si="222"/>
        <v>63.107208250700339</v>
      </c>
      <c r="FB72" s="2">
        <f t="shared" si="222"/>
        <v>60.905194377462031</v>
      </c>
      <c r="FC72" s="2">
        <f t="shared" si="222"/>
        <v>59.012402582643773</v>
      </c>
      <c r="FD72" s="2">
        <f t="shared" si="222"/>
        <v>59.624548527550076</v>
      </c>
      <c r="FE72" s="2">
        <f t="shared" si="222"/>
        <v>58.850952756863663</v>
      </c>
      <c r="FG72" s="2">
        <f t="shared" si="88"/>
        <v>0.69600956094520017</v>
      </c>
      <c r="FH72" s="2">
        <f t="shared" si="223"/>
        <v>0.62160385729198131</v>
      </c>
      <c r="FI72" s="2">
        <f t="shared" si="223"/>
        <v>0.56934732324526727</v>
      </c>
      <c r="FJ72" s="2">
        <f t="shared" si="223"/>
        <v>0.591987903929865</v>
      </c>
      <c r="FK72" s="2">
        <f t="shared" si="223"/>
        <v>0.56042204420325337</v>
      </c>
      <c r="FL72" s="2">
        <f t="shared" si="223"/>
        <v>0.56968859950412976</v>
      </c>
      <c r="FM72" s="2">
        <f t="shared" si="223"/>
        <v>0.57977621958572267</v>
      </c>
      <c r="FN72" s="2">
        <f t="shared" si="223"/>
        <v>0.54464758888555465</v>
      </c>
      <c r="FO72" s="2">
        <f t="shared" si="223"/>
        <v>0.55769607328690707</v>
      </c>
      <c r="FP72" s="2">
        <f t="shared" si="223"/>
        <v>0.54025142510373414</v>
      </c>
      <c r="FQ72" s="2">
        <f t="shared" si="223"/>
        <v>0.52892926850701072</v>
      </c>
      <c r="FR72" s="2">
        <f t="shared" si="223"/>
        <v>0.56538232538091671</v>
      </c>
      <c r="FS72" s="2">
        <f t="shared" si="223"/>
        <v>0.55950146539402701</v>
      </c>
      <c r="FT72" s="2">
        <f t="shared" si="223"/>
        <v>0.51795727305620021</v>
      </c>
      <c r="FU72" s="2">
        <f t="shared" si="223"/>
        <v>0.45472705256671997</v>
      </c>
      <c r="FW72" s="2">
        <f t="shared" si="112"/>
        <v>6.195239109905419E-8</v>
      </c>
      <c r="FX72" s="2">
        <f t="shared" si="164"/>
        <v>5.6536796587251689E-5</v>
      </c>
      <c r="FY72" s="2">
        <f t="shared" si="165"/>
        <v>6.9298546131435769E-5</v>
      </c>
      <c r="FZ72" s="2">
        <f t="shared" si="166"/>
        <v>7.4979281230916784E-5</v>
      </c>
      <c r="GA72" s="2">
        <f t="shared" si="167"/>
        <v>6.7579261134193802E-5</v>
      </c>
      <c r="GB72" s="2">
        <f t="shared" si="168"/>
        <v>7.2889185232541111E-5</v>
      </c>
      <c r="GC72" s="2">
        <f t="shared" si="169"/>
        <v>7.6165436461306821E-5</v>
      </c>
      <c r="GD72" s="2">
        <f t="shared" si="170"/>
        <v>8.3149538618569951E-5</v>
      </c>
      <c r="GE72" s="2">
        <f t="shared" si="171"/>
        <v>9.0113466591541224E-5</v>
      </c>
      <c r="GF72" s="2">
        <f t="shared" si="172"/>
        <v>9.3213069258171182E-5</v>
      </c>
      <c r="GG72" s="2">
        <f t="shared" si="173"/>
        <v>1.0129992187268321E-4</v>
      </c>
      <c r="GH72" s="2">
        <f t="shared" si="174"/>
        <v>1.036259607122388E-4</v>
      </c>
      <c r="GI72" s="2">
        <f t="shared" si="175"/>
        <v>8.5804013031799158E-5</v>
      </c>
      <c r="GJ72" s="2">
        <f t="shared" si="176"/>
        <v>6.4681837015064233E-5</v>
      </c>
      <c r="GK72" s="2">
        <f t="shared" si="177"/>
        <v>4.3927011742401202E-5</v>
      </c>
      <c r="GM72" s="86">
        <f t="shared" si="113"/>
        <v>0.20860900766142432</v>
      </c>
      <c r="GN72" s="86">
        <f t="shared" si="178"/>
        <v>6.7090903371594124E-2</v>
      </c>
      <c r="GO72" s="86">
        <f t="shared" si="179"/>
        <v>3.6229729294495999E-2</v>
      </c>
      <c r="GP72" s="86">
        <f t="shared" si="180"/>
        <v>5.5557858950709055E-2</v>
      </c>
      <c r="GQ72" s="86">
        <f t="shared" si="181"/>
        <v>3.5654385934512409E-2</v>
      </c>
      <c r="GR72" s="86">
        <f t="shared" si="182"/>
        <v>4.1757365318857424E-2</v>
      </c>
      <c r="GS72" s="86">
        <f t="shared" si="183"/>
        <v>4.8539624987250479E-2</v>
      </c>
      <c r="GT72" s="86">
        <f t="shared" si="184"/>
        <v>2.9434183481093994E-2</v>
      </c>
      <c r="GU72" s="86">
        <f t="shared" si="185"/>
        <v>3.5266488019834778E-2</v>
      </c>
      <c r="GV72" s="86">
        <f t="shared" si="186"/>
        <v>2.573805131743833E-2</v>
      </c>
      <c r="GW72" s="86">
        <f t="shared" si="187"/>
        <v>2.1541035852192598E-2</v>
      </c>
      <c r="GX72" s="86">
        <f t="shared" si="188"/>
        <v>3.8343863363457152E-2</v>
      </c>
      <c r="GY72" s="86">
        <f t="shared" si="189"/>
        <v>3.5445393373231153E-2</v>
      </c>
      <c r="GZ72" s="86">
        <f t="shared" si="190"/>
        <v>1.7683495784761121E-2</v>
      </c>
      <c r="HA72" s="86">
        <f t="shared" si="191"/>
        <v>4.139871579888179E-3</v>
      </c>
      <c r="HC72" s="86">
        <f t="shared" si="145"/>
        <v>1.0326946506204973E-6</v>
      </c>
      <c r="HD72" s="86">
        <f t="shared" si="192"/>
        <v>1.2710718493198182E-8</v>
      </c>
      <c r="HE72" s="86">
        <f t="shared" si="193"/>
        <v>1.612855615838915E-9</v>
      </c>
      <c r="HF72" s="86">
        <f t="shared" si="194"/>
        <v>3.9543556915362676E-9</v>
      </c>
      <c r="HG72" s="86">
        <f t="shared" si="195"/>
        <v>1.3680671067011695E-10</v>
      </c>
      <c r="HH72" s="86">
        <f t="shared" si="196"/>
        <v>3.9549940099572295E-10</v>
      </c>
      <c r="HI72" s="86">
        <f t="shared" si="197"/>
        <v>3.750909986364109E-9</v>
      </c>
      <c r="HJ72" s="86">
        <f t="shared" si="198"/>
        <v>8.866045434526136E-11</v>
      </c>
      <c r="HK72" s="86">
        <f t="shared" si="199"/>
        <v>2.4217706692708163E-10</v>
      </c>
      <c r="HL72" s="86">
        <f t="shared" si="200"/>
        <v>1.0484846894986875E-8</v>
      </c>
      <c r="HM72" s="86">
        <f t="shared" si="201"/>
        <v>4.7222146123689438E-10</v>
      </c>
      <c r="HN72" s="86">
        <f t="shared" si="202"/>
        <v>1.7215203928756588E-9</v>
      </c>
      <c r="HO72" s="86">
        <f t="shared" si="203"/>
        <v>1.5073844962512657E-9</v>
      </c>
      <c r="HP72" s="86">
        <f t="shared" si="204"/>
        <v>2.1720206870157077E-10</v>
      </c>
      <c r="HQ72" s="86">
        <f t="shared" si="205"/>
        <v>2.2869925584386611E-14</v>
      </c>
      <c r="HS72" s="86">
        <f t="shared" si="114"/>
        <v>1.568025964196975E-89</v>
      </c>
      <c r="HT72" s="86">
        <f t="shared" si="206"/>
        <v>7.9171262530682794E-58</v>
      </c>
      <c r="HU72" s="86">
        <f t="shared" si="207"/>
        <v>2.6176283692053439E-60</v>
      </c>
      <c r="HV72" s="86">
        <f t="shared" si="208"/>
        <v>6.3577428998018241E-64</v>
      </c>
      <c r="HW72" s="86">
        <f t="shared" si="209"/>
        <v>4.4469857605813389E-74</v>
      </c>
      <c r="HX72" s="86">
        <f t="shared" si="210"/>
        <v>3.5285810915780529E-72</v>
      </c>
      <c r="HY72" s="86">
        <f t="shared" si="211"/>
        <v>7.8089734685668844E-64</v>
      </c>
      <c r="HZ72" s="86">
        <f t="shared" si="212"/>
        <v>6.4317471070214987E-76</v>
      </c>
      <c r="IA72" s="86">
        <f t="shared" si="213"/>
        <v>5.4626940698865002E-72</v>
      </c>
      <c r="IB72" s="86">
        <f t="shared" si="214"/>
        <v>9.8305515209768887E-58</v>
      </c>
      <c r="IC72" s="86">
        <f t="shared" si="215"/>
        <v>1.0803684437957535E-67</v>
      </c>
      <c r="ID72" s="86">
        <f t="shared" si="216"/>
        <v>4.0981237201644552E-65</v>
      </c>
      <c r="IE72" s="86">
        <f t="shared" si="217"/>
        <v>3.0931875026472317E-66</v>
      </c>
      <c r="IF72" s="86">
        <f t="shared" si="218"/>
        <v>5.1994922538328728E-45</v>
      </c>
      <c r="IG72" s="86">
        <f t="shared" si="219"/>
        <v>4.3058232406784272E-37</v>
      </c>
      <c r="II72" s="86">
        <f t="shared" si="115"/>
        <v>0</v>
      </c>
      <c r="IJ72" s="86">
        <f t="shared" si="116"/>
        <v>9.053162636581759E-144</v>
      </c>
      <c r="IK72" s="86">
        <f t="shared" si="117"/>
        <v>1.2408473030071303E-145</v>
      </c>
      <c r="IL72" s="86">
        <f t="shared" si="118"/>
        <v>2.8655425790162905E-161</v>
      </c>
      <c r="IM72" s="86">
        <f t="shared" si="119"/>
        <v>6.0584702098664581E-181</v>
      </c>
      <c r="IN72" s="86">
        <f t="shared" si="120"/>
        <v>1.7370457411646532E-177</v>
      </c>
      <c r="IO72" s="86">
        <f t="shared" si="121"/>
        <v>2.4139073524142687E-156</v>
      </c>
      <c r="IP72" s="86">
        <f t="shared" si="122"/>
        <v>3.0025496994335116E-187</v>
      </c>
      <c r="IQ72" s="86">
        <f t="shared" si="123"/>
        <v>4.4803886027203274E-179</v>
      </c>
      <c r="IR72" s="86">
        <f t="shared" si="124"/>
        <v>1.8847126476203637E-139</v>
      </c>
      <c r="IS72" s="86">
        <f t="shared" si="125"/>
        <v>1.3017290425451488E-163</v>
      </c>
      <c r="IT72" s="86">
        <f t="shared" si="126"/>
        <v>1.4815248994635168E-159</v>
      </c>
      <c r="IU72" s="86">
        <f t="shared" si="127"/>
        <v>8.8237460397354848E-162</v>
      </c>
      <c r="IV72" s="86">
        <f t="shared" si="128"/>
        <v>2.1279406593863579E-149</v>
      </c>
      <c r="IW72" s="86">
        <f t="shared" si="129"/>
        <v>8.7745342449692114E-79</v>
      </c>
      <c r="IY72" s="86">
        <f t="shared" si="130"/>
        <v>0.20861004035607494</v>
      </c>
      <c r="IZ72" s="86">
        <f t="shared" si="131"/>
        <v>6.7090916082312615E-2</v>
      </c>
      <c r="JA72" s="86">
        <f t="shared" si="132"/>
        <v>3.6229730907351612E-2</v>
      </c>
      <c r="JB72" s="86">
        <f t="shared" si="133"/>
        <v>5.5557862905064745E-2</v>
      </c>
      <c r="JC72" s="86">
        <f t="shared" si="134"/>
        <v>3.565438607131912E-2</v>
      </c>
      <c r="JD72" s="86">
        <f t="shared" si="135"/>
        <v>4.1757365714356828E-2</v>
      </c>
      <c r="JE72" s="86">
        <f t="shared" si="136"/>
        <v>4.8539628738160465E-2</v>
      </c>
      <c r="JF72" s="86">
        <f t="shared" si="137"/>
        <v>2.9434183569754448E-2</v>
      </c>
      <c r="JG72" s="86">
        <f t="shared" si="138"/>
        <v>3.5266488262011848E-2</v>
      </c>
      <c r="JH72" s="86">
        <f t="shared" si="139"/>
        <v>2.5738061802285224E-2</v>
      </c>
      <c r="JI72" s="86">
        <f t="shared" si="140"/>
        <v>2.1541036324414058E-2</v>
      </c>
      <c r="JJ72" s="86">
        <f t="shared" si="141"/>
        <v>3.8343865084977544E-2</v>
      </c>
      <c r="JK72" s="86">
        <f t="shared" si="142"/>
        <v>3.5445394880615648E-2</v>
      </c>
      <c r="JL72" s="86">
        <f t="shared" si="143"/>
        <v>1.768349600196319E-2</v>
      </c>
      <c r="JM72" s="86">
        <f t="shared" si="144"/>
        <v>4.1398715799110487E-3</v>
      </c>
    </row>
    <row r="73" spans="2:273" x14ac:dyDescent="0.25">
      <c r="B73" s="2">
        <v>46</v>
      </c>
      <c r="C73" s="37">
        <v>199.029</v>
      </c>
      <c r="D73" s="37">
        <v>99.424000000000007</v>
      </c>
      <c r="E73" s="37">
        <v>87.831000000000003</v>
      </c>
      <c r="F73" s="37">
        <v>101.18600000000001</v>
      </c>
      <c r="G73" s="37">
        <v>90.135999999999996</v>
      </c>
      <c r="H73" s="37">
        <v>96.632999999999996</v>
      </c>
      <c r="I73" s="37">
        <v>103.21299999999999</v>
      </c>
      <c r="J73" s="37">
        <v>86.638999999999996</v>
      </c>
      <c r="K73" s="37">
        <v>89.966999999999999</v>
      </c>
      <c r="L73" s="37">
        <v>87.245999999999995</v>
      </c>
      <c r="M73" s="37">
        <v>82.275999999999996</v>
      </c>
      <c r="N73" s="37">
        <v>84.983000000000004</v>
      </c>
      <c r="O73" s="37">
        <v>82.406999999999996</v>
      </c>
      <c r="P73" s="37">
        <v>70.948999999999998</v>
      </c>
      <c r="Q73" s="37">
        <v>59.796999999999997</v>
      </c>
      <c r="S73" s="4">
        <f t="shared" si="8"/>
        <v>188.81396659835266</v>
      </c>
      <c r="T73" s="4">
        <f t="shared" si="9"/>
        <v>116.17445716532114</v>
      </c>
      <c r="U73" s="4">
        <f t="shared" si="10"/>
        <v>97.300163859989524</v>
      </c>
      <c r="V73" s="4">
        <f t="shared" si="11"/>
        <v>108.5397190012104</v>
      </c>
      <c r="W73" s="4">
        <f t="shared" si="12"/>
        <v>97.123153948504992</v>
      </c>
      <c r="X73" s="4">
        <f t="shared" si="13"/>
        <v>104.66046915442733</v>
      </c>
      <c r="Y73" s="4">
        <f t="shared" si="14"/>
        <v>107.86691684741447</v>
      </c>
      <c r="Z73" s="4">
        <f t="shared" si="15"/>
        <v>95.456664479419089</v>
      </c>
      <c r="AA73" s="4">
        <f t="shared" si="16"/>
        <v>99.244796011109557</v>
      </c>
      <c r="AB73" s="4">
        <f t="shared" si="17"/>
        <v>94.754463944231588</v>
      </c>
      <c r="AC73" s="4">
        <f t="shared" si="18"/>
        <v>90.209756999043876</v>
      </c>
      <c r="AD73" s="4">
        <f t="shared" si="19"/>
        <v>97.072316173695967</v>
      </c>
      <c r="AE73" s="4">
        <f t="shared" si="20"/>
        <v>94.977791848957409</v>
      </c>
      <c r="AF73" s="4">
        <f t="shared" si="21"/>
        <v>80.715698291186726</v>
      </c>
      <c r="AG73" s="4">
        <f t="shared" si="22"/>
        <v>63.411751561241189</v>
      </c>
      <c r="AI73" s="4">
        <f t="shared" si="23"/>
        <v>10.215033401647332</v>
      </c>
      <c r="AJ73" s="4">
        <f t="shared" si="24"/>
        <v>-16.750457165321137</v>
      </c>
      <c r="AK73" s="4">
        <f t="shared" si="25"/>
        <v>-9.4691638599895214</v>
      </c>
      <c r="AL73" s="4">
        <f t="shared" si="26"/>
        <v>-7.3537190012103935</v>
      </c>
      <c r="AM73" s="4">
        <f t="shared" si="27"/>
        <v>-6.9871539485049965</v>
      </c>
      <c r="AN73" s="4">
        <f t="shared" si="28"/>
        <v>-8.0274691544273367</v>
      </c>
      <c r="AO73" s="4">
        <f t="shared" si="29"/>
        <v>-4.6539168474144788</v>
      </c>
      <c r="AP73" s="4">
        <f t="shared" si="30"/>
        <v>-8.8176644794190935</v>
      </c>
      <c r="AQ73" s="4">
        <f t="shared" si="31"/>
        <v>-9.2777960111095581</v>
      </c>
      <c r="AR73" s="4">
        <f t="shared" si="32"/>
        <v>-7.5084639442315932</v>
      </c>
      <c r="AS73" s="4">
        <f t="shared" si="33"/>
        <v>-7.9337569990438794</v>
      </c>
      <c r="AT73" s="4">
        <f t="shared" si="34"/>
        <v>-12.089316173695963</v>
      </c>
      <c r="AU73" s="4">
        <f t="shared" si="35"/>
        <v>-12.570791848957413</v>
      </c>
      <c r="AV73" s="4">
        <f t="shared" si="220"/>
        <v>-9.7666982911867279</v>
      </c>
      <c r="AW73" s="4">
        <f t="shared" si="220"/>
        <v>-3.6147515612411922</v>
      </c>
      <c r="AY73" s="2">
        <f t="shared" si="96"/>
        <v>70.001727082474645</v>
      </c>
      <c r="AZ73" s="2">
        <f t="shared" si="147"/>
        <v>67.501161073035462</v>
      </c>
      <c r="BA73" s="2">
        <f t="shared" si="148"/>
        <v>64.278135849064114</v>
      </c>
      <c r="BB73" s="2">
        <f t="shared" si="149"/>
        <v>63.547203885320265</v>
      </c>
      <c r="BC73" s="2">
        <f t="shared" si="150"/>
        <v>63.721870161082862</v>
      </c>
      <c r="BD73" s="2">
        <f t="shared" si="151"/>
        <v>67.622188819896252</v>
      </c>
      <c r="BE73" s="2">
        <f t="shared" si="152"/>
        <v>66.844741278723433</v>
      </c>
      <c r="BF73" s="2">
        <f t="shared" si="153"/>
        <v>66.452189431024863</v>
      </c>
      <c r="BG73" s="2">
        <f t="shared" si="154"/>
        <v>67.646253123533555</v>
      </c>
      <c r="BH73" s="2">
        <f t="shared" si="155"/>
        <v>70.798353031599802</v>
      </c>
      <c r="BI73" s="2">
        <f t="shared" si="156"/>
        <v>68.758685887372977</v>
      </c>
      <c r="BJ73" s="2">
        <f t="shared" si="157"/>
        <v>62.417687660397284</v>
      </c>
      <c r="BK73" s="2">
        <f t="shared" si="158"/>
        <v>61.036496998038189</v>
      </c>
      <c r="BL73" s="2">
        <f t="shared" si="159"/>
        <v>61.220686887785689</v>
      </c>
      <c r="BM73" s="2">
        <f t="shared" si="160"/>
        <v>58.274275819127915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>
        <f t="shared" si="52"/>
        <v>59.796999999999997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83.2777574002574</v>
      </c>
      <c r="DL73" s="2">
        <f t="shared" si="221"/>
        <v>74.411933805668014</v>
      </c>
      <c r="DM73" s="2">
        <f t="shared" si="221"/>
        <v>70.746720383275246</v>
      </c>
      <c r="DN73" s="2">
        <f t="shared" si="221"/>
        <v>69.15133789254844</v>
      </c>
      <c r="DO73" s="2">
        <f t="shared" si="221"/>
        <v>70.26188123249301</v>
      </c>
      <c r="DP73" s="2">
        <f t="shared" si="221"/>
        <v>71.577479193479206</v>
      </c>
      <c r="DQ73" s="2">
        <f t="shared" si="221"/>
        <v>72.649381166881184</v>
      </c>
      <c r="DR73" s="2">
        <f t="shared" si="221"/>
        <v>69.050397950089149</v>
      </c>
      <c r="DS73" s="2">
        <f t="shared" si="221"/>
        <v>69.694982123758592</v>
      </c>
      <c r="DT73" s="2">
        <f t="shared" si="221"/>
        <v>73.64632016806722</v>
      </c>
      <c r="DU73" s="2">
        <f t="shared" si="221"/>
        <v>73.131803361344538</v>
      </c>
      <c r="DV73" s="2">
        <f t="shared" si="221"/>
        <v>69.253242814242824</v>
      </c>
      <c r="DW73" s="2">
        <f t="shared" si="221"/>
        <v>66.531230252100826</v>
      </c>
      <c r="DX73" s="2">
        <f t="shared" si="221"/>
        <v>63.244845476827066</v>
      </c>
      <c r="DY73" s="2">
        <f t="shared" si="221"/>
        <v>59.46924137931034</v>
      </c>
      <c r="EA73" s="2">
        <f t="shared" si="71"/>
        <v>64.713465190734539</v>
      </c>
      <c r="EB73" s="2">
        <f t="shared" si="72"/>
        <v>63.664624830944021</v>
      </c>
      <c r="EC73" s="2">
        <f t="shared" si="73"/>
        <v>59.815765512767946</v>
      </c>
      <c r="ED73" s="2">
        <f t="shared" si="74"/>
        <v>60.024879674712516</v>
      </c>
      <c r="EE73" s="2">
        <f t="shared" si="75"/>
        <v>59.043565539184797</v>
      </c>
      <c r="EF73" s="2">
        <f t="shared" si="76"/>
        <v>64.897580037889526</v>
      </c>
      <c r="EG73" s="2">
        <f t="shared" si="77"/>
        <v>63.007627438364409</v>
      </c>
      <c r="EH73" s="2">
        <f t="shared" si="78"/>
        <v>64.471377439990405</v>
      </c>
      <c r="EI73" s="2">
        <f t="shared" si="79"/>
        <v>66.164760388071215</v>
      </c>
      <c r="EJ73" s="2">
        <f t="shared" si="80"/>
        <v>68.58820143965599</v>
      </c>
      <c r="EK73" s="2">
        <f t="shared" si="81"/>
        <v>65.207073369634685</v>
      </c>
      <c r="EL73" s="2">
        <f t="shared" si="82"/>
        <v>57.624823591475</v>
      </c>
      <c r="EM73" s="2">
        <f t="shared" si="83"/>
        <v>57.090811318965315</v>
      </c>
      <c r="EN73" s="2">
        <f t="shared" si="84"/>
        <v>59.502633013342006</v>
      </c>
      <c r="EO73" s="2">
        <f t="shared" si="85"/>
        <v>56.9672667018705</v>
      </c>
      <c r="EQ73" s="2">
        <f t="shared" si="86"/>
        <v>64.713465190734539</v>
      </c>
      <c r="ER73" s="2">
        <f t="shared" si="222"/>
        <v>61.803931169874367</v>
      </c>
      <c r="ES73" s="2">
        <f t="shared" si="222"/>
        <v>60.334638521858821</v>
      </c>
      <c r="ET73" s="2">
        <f t="shared" si="222"/>
        <v>57.638732366233967</v>
      </c>
      <c r="EU73" s="2">
        <f t="shared" si="222"/>
        <v>58.138277463226181</v>
      </c>
      <c r="EV73" s="2">
        <f t="shared" si="222"/>
        <v>63.989171120252188</v>
      </c>
      <c r="EW73" s="2">
        <f t="shared" si="222"/>
        <v>63.591996709918511</v>
      </c>
      <c r="EX73" s="2">
        <f t="shared" si="222"/>
        <v>62.688686938905349</v>
      </c>
      <c r="EY73" s="2">
        <f t="shared" si="222"/>
        <v>63.996875706079095</v>
      </c>
      <c r="EZ73" s="2">
        <f t="shared" si="222"/>
        <v>67.540178247160497</v>
      </c>
      <c r="FA73" s="2">
        <f t="shared" si="222"/>
        <v>63.009488601347321</v>
      </c>
      <c r="FB73" s="2">
        <f t="shared" si="222"/>
        <v>60.831491770319182</v>
      </c>
      <c r="FC73" s="2">
        <f t="shared" si="222"/>
        <v>58.924930264346592</v>
      </c>
      <c r="FD73" s="2">
        <f t="shared" si="222"/>
        <v>59.522053816639037</v>
      </c>
      <c r="FE73" s="2">
        <f t="shared" si="222"/>
        <v>58.759878763746741</v>
      </c>
      <c r="FG73" s="2">
        <f t="shared" si="88"/>
        <v>0.71513797390953571</v>
      </c>
      <c r="FH73" s="2">
        <f t="shared" si="223"/>
        <v>0.64301281395883347</v>
      </c>
      <c r="FI73" s="2">
        <f t="shared" si="223"/>
        <v>0.5917711706619645</v>
      </c>
      <c r="FJ73" s="2">
        <f t="shared" si="223"/>
        <v>0.61403204860083604</v>
      </c>
      <c r="FK73" s="2">
        <f t="shared" si="223"/>
        <v>0.58297022204846516</v>
      </c>
      <c r="FL73" s="2">
        <f t="shared" si="223"/>
        <v>0.59210740770977255</v>
      </c>
      <c r="FM73" s="2">
        <f t="shared" si="223"/>
        <v>0.602036606006085</v>
      </c>
      <c r="FN73" s="2">
        <f t="shared" si="223"/>
        <v>0.56738029100174769</v>
      </c>
      <c r="FO73" s="2">
        <f t="shared" si="223"/>
        <v>0.58027935702126587</v>
      </c>
      <c r="FP73" s="2">
        <f t="shared" si="223"/>
        <v>0.56302751595632505</v>
      </c>
      <c r="FQ73" s="2">
        <f t="shared" si="223"/>
        <v>0.55180093053727908</v>
      </c>
      <c r="FR73" s="2">
        <f t="shared" si="223"/>
        <v>0.58786318006335581</v>
      </c>
      <c r="FS73" s="2">
        <f t="shared" si="223"/>
        <v>0.58206164891122547</v>
      </c>
      <c r="FT73" s="2">
        <f t="shared" si="223"/>
        <v>0.54089926377784603</v>
      </c>
      <c r="FU73" s="2">
        <f t="shared" si="223"/>
        <v>0.47764348367358994</v>
      </c>
      <c r="FW73" s="2">
        <f t="shared" si="112"/>
        <v>6.7929445633030006E-8</v>
      </c>
      <c r="FX73" s="2">
        <f t="shared" si="164"/>
        <v>6.1991026603424552E-5</v>
      </c>
      <c r="FY73" s="2">
        <f t="shared" si="165"/>
        <v>7.5983836844902355E-5</v>
      </c>
      <c r="FZ73" s="2">
        <f t="shared" si="166"/>
        <v>8.2212552317617672E-5</v>
      </c>
      <c r="GA73" s="2">
        <f t="shared" si="167"/>
        <v>7.4098703227106654E-5</v>
      </c>
      <c r="GB73" s="2">
        <f t="shared" si="168"/>
        <v>7.9920840321422547E-5</v>
      </c>
      <c r="GC73" s="2">
        <f t="shared" si="169"/>
        <v>8.3513126699715875E-5</v>
      </c>
      <c r="GD73" s="2">
        <f t="shared" si="170"/>
        <v>9.1170924730757242E-5</v>
      </c>
      <c r="GE73" s="2">
        <f t="shared" si="171"/>
        <v>9.8806592273500266E-5</v>
      </c>
      <c r="GF73" s="2">
        <f t="shared" si="172"/>
        <v>1.0220517890305402E-4</v>
      </c>
      <c r="GG73" s="2">
        <f t="shared" si="173"/>
        <v>1.1107207007110332E-4</v>
      </c>
      <c r="GH73" s="2">
        <f t="shared" si="174"/>
        <v>1.1362247051814913E-4</v>
      </c>
      <c r="GI73" s="2">
        <f t="shared" si="175"/>
        <v>9.4081450604346217E-5</v>
      </c>
      <c r="GJ73" s="2">
        <f t="shared" si="176"/>
        <v>7.0921781394145576E-5</v>
      </c>
      <c r="GK73" s="2">
        <f t="shared" si="177"/>
        <v>4.8164806474873965E-5</v>
      </c>
      <c r="GM73" s="86">
        <f t="shared" si="113"/>
        <v>0.26259351882495791</v>
      </c>
      <c r="GN73" s="86">
        <f t="shared" si="178"/>
        <v>8.7833418618912043E-2</v>
      </c>
      <c r="GO73" s="86">
        <f t="shared" si="179"/>
        <v>4.9935762903648713E-2</v>
      </c>
      <c r="GP73" s="86">
        <f t="shared" si="180"/>
        <v>7.679468283762779E-2</v>
      </c>
      <c r="GQ73" s="86">
        <f t="shared" si="181"/>
        <v>5.1238108855510667E-2</v>
      </c>
      <c r="GR73" s="86">
        <f t="shared" si="182"/>
        <v>5.9619808417659167E-2</v>
      </c>
      <c r="GS73" s="86">
        <f t="shared" si="183"/>
        <v>6.8501398887321943E-2</v>
      </c>
      <c r="GT73" s="86">
        <f t="shared" si="184"/>
        <v>4.4240306105278189E-2</v>
      </c>
      <c r="GU73" s="86">
        <f t="shared" si="185"/>
        <v>5.1359864555052766E-2</v>
      </c>
      <c r="GV73" s="86">
        <f t="shared" si="186"/>
        <v>3.7884441236101039E-2</v>
      </c>
      <c r="GW73" s="86">
        <f t="shared" si="187"/>
        <v>3.2512257162029753E-2</v>
      </c>
      <c r="GX73" s="86">
        <f t="shared" si="188"/>
        <v>5.473184436225751E-2</v>
      </c>
      <c r="GY73" s="86">
        <f t="shared" si="189"/>
        <v>5.1126073556881202E-2</v>
      </c>
      <c r="GZ73" s="86">
        <f t="shared" si="190"/>
        <v>2.7219795671356548E-2</v>
      </c>
      <c r="HA73" s="86">
        <f t="shared" si="191"/>
        <v>7.3401675373357738E-3</v>
      </c>
      <c r="HC73" s="86">
        <f t="shared" si="145"/>
        <v>2.1719916626397663E-6</v>
      </c>
      <c r="HD73" s="86">
        <f t="shared" si="192"/>
        <v>3.013364791973225E-8</v>
      </c>
      <c r="HE73" s="86">
        <f t="shared" si="193"/>
        <v>4.1216431594066194E-9</v>
      </c>
      <c r="HF73" s="86">
        <f t="shared" si="194"/>
        <v>1.0454019802972937E-8</v>
      </c>
      <c r="HG73" s="86">
        <f t="shared" si="195"/>
        <v>4.1413434513905187E-10</v>
      </c>
      <c r="HH73" s="86">
        <f t="shared" si="196"/>
        <v>1.1626756679091977E-9</v>
      </c>
      <c r="HI73" s="86">
        <f t="shared" si="197"/>
        <v>9.7976421601003769E-9</v>
      </c>
      <c r="HJ73" s="86">
        <f t="shared" si="198"/>
        <v>2.8357817305184372E-10</v>
      </c>
      <c r="HK73" s="86">
        <f t="shared" si="199"/>
        <v>7.4260869113994333E-10</v>
      </c>
      <c r="HL73" s="86">
        <f t="shared" si="200"/>
        <v>2.5795258316360589E-8</v>
      </c>
      <c r="HM73" s="86">
        <f t="shared" si="201"/>
        <v>1.3730483771827028E-9</v>
      </c>
      <c r="HN73" s="86">
        <f t="shared" si="202"/>
        <v>4.7878856211152463E-9</v>
      </c>
      <c r="HO73" s="86">
        <f t="shared" si="203"/>
        <v>4.1509497387927805E-9</v>
      </c>
      <c r="HP73" s="86">
        <f t="shared" si="204"/>
        <v>6.3260102185039017E-10</v>
      </c>
      <c r="HQ73" s="86">
        <f t="shared" si="205"/>
        <v>1.0273791769796636E-13</v>
      </c>
      <c r="HS73" s="86">
        <f t="shared" si="114"/>
        <v>1.0944281478459067E-87</v>
      </c>
      <c r="HT73" s="86">
        <f t="shared" si="206"/>
        <v>2.3905414621288861E-56</v>
      </c>
      <c r="HU73" s="86">
        <f t="shared" si="207"/>
        <v>9.3799136758319888E-59</v>
      </c>
      <c r="HV73" s="86">
        <f t="shared" si="208"/>
        <v>3.1851742996826796E-62</v>
      </c>
      <c r="HW73" s="86">
        <f t="shared" si="209"/>
        <v>3.7159527709599556E-72</v>
      </c>
      <c r="HX73" s="86">
        <f t="shared" si="210"/>
        <v>2.7584129661396284E-70</v>
      </c>
      <c r="HY73" s="86">
        <f t="shared" si="211"/>
        <v>3.6953271248598929E-62</v>
      </c>
      <c r="HZ73" s="86">
        <f t="shared" si="212"/>
        <v>6.7898700999833164E-74</v>
      </c>
      <c r="IA73" s="86">
        <f t="shared" si="213"/>
        <v>4.7790301406029857E-70</v>
      </c>
      <c r="IB73" s="86">
        <f t="shared" si="214"/>
        <v>3.362265850746052E-56</v>
      </c>
      <c r="IC73" s="86">
        <f t="shared" si="215"/>
        <v>7.1497040605722007E-66</v>
      </c>
      <c r="ID73" s="86">
        <f t="shared" si="216"/>
        <v>2.3945432369705821E-63</v>
      </c>
      <c r="IE73" s="86">
        <f t="shared" si="217"/>
        <v>1.7748970392787482E-64</v>
      </c>
      <c r="IF73" s="86">
        <f t="shared" si="218"/>
        <v>7.0537415111610946E-44</v>
      </c>
      <c r="IG73" s="86">
        <f t="shared" si="219"/>
        <v>3.3430780018753278E-36</v>
      </c>
      <c r="II73" s="86">
        <f t="shared" si="115"/>
        <v>0</v>
      </c>
      <c r="IJ73" s="86">
        <f t="shared" si="116"/>
        <v>4.1120336818209416E-141</v>
      </c>
      <c r="IK73" s="86">
        <f t="shared" si="117"/>
        <v>6.9628552150165262E-143</v>
      </c>
      <c r="IL73" s="86">
        <f t="shared" si="118"/>
        <v>3.3909469610915268E-158</v>
      </c>
      <c r="IM73" s="86">
        <f t="shared" si="119"/>
        <v>1.5758997555128715E-177</v>
      </c>
      <c r="IN73" s="86">
        <f t="shared" si="120"/>
        <v>4.1258511338163053E-174</v>
      </c>
      <c r="IO73" s="86">
        <f t="shared" si="121"/>
        <v>2.3217226460629442E-153</v>
      </c>
      <c r="IP73" s="86">
        <f t="shared" si="122"/>
        <v>1.2317777077086817E-183</v>
      </c>
      <c r="IQ73" s="86">
        <f t="shared" si="123"/>
        <v>1.3637805606058758E-175</v>
      </c>
      <c r="IR73" s="86">
        <f t="shared" si="124"/>
        <v>9.7679579703420436E-137</v>
      </c>
      <c r="IS73" s="86">
        <f t="shared" si="125"/>
        <v>2.1591989492911068E-160</v>
      </c>
      <c r="IT73" s="86">
        <f t="shared" si="126"/>
        <v>2.0772454022484737E-156</v>
      </c>
      <c r="IU73" s="86">
        <f t="shared" si="127"/>
        <v>1.1825330033562565E-158</v>
      </c>
      <c r="IV73" s="86">
        <f t="shared" si="128"/>
        <v>1.3456646722833244E-146</v>
      </c>
      <c r="IW73" s="86">
        <f t="shared" si="129"/>
        <v>2.2318740134922556E-77</v>
      </c>
      <c r="IY73" s="86">
        <f t="shared" si="130"/>
        <v>0.26259569081662054</v>
      </c>
      <c r="IZ73" s="86">
        <f t="shared" si="131"/>
        <v>8.7833448752559967E-2</v>
      </c>
      <c r="JA73" s="86">
        <f t="shared" si="132"/>
        <v>4.9935767025291872E-2</v>
      </c>
      <c r="JB73" s="86">
        <f t="shared" si="133"/>
        <v>7.6794693291647592E-2</v>
      </c>
      <c r="JC73" s="86">
        <f t="shared" si="134"/>
        <v>5.1238109269645012E-2</v>
      </c>
      <c r="JD73" s="86">
        <f t="shared" si="135"/>
        <v>5.9619809580334839E-2</v>
      </c>
      <c r="JE73" s="86">
        <f t="shared" si="136"/>
        <v>6.8501408684964099E-2</v>
      </c>
      <c r="JF73" s="86">
        <f t="shared" si="137"/>
        <v>4.4240306388856364E-2</v>
      </c>
      <c r="JG73" s="86">
        <f t="shared" si="138"/>
        <v>5.1359865297661456E-2</v>
      </c>
      <c r="JH73" s="86">
        <f t="shared" si="139"/>
        <v>3.7884467031359358E-2</v>
      </c>
      <c r="JI73" s="86">
        <f t="shared" si="140"/>
        <v>3.251225853507813E-2</v>
      </c>
      <c r="JJ73" s="86">
        <f t="shared" si="141"/>
        <v>5.4731849150143133E-2</v>
      </c>
      <c r="JK73" s="86">
        <f t="shared" si="142"/>
        <v>5.1126077707830939E-2</v>
      </c>
      <c r="JL73" s="86">
        <f t="shared" si="143"/>
        <v>2.7219796303957568E-2</v>
      </c>
      <c r="JM73" s="86">
        <f t="shared" si="144"/>
        <v>7.340167537438512E-3</v>
      </c>
    </row>
    <row r="74" spans="2:273" x14ac:dyDescent="0.25">
      <c r="B74" s="2">
        <v>47</v>
      </c>
      <c r="C74" s="37">
        <v>214.8</v>
      </c>
      <c r="D74" s="37">
        <v>112.339</v>
      </c>
      <c r="E74" s="37">
        <v>99.406999999999996</v>
      </c>
      <c r="F74" s="37">
        <v>115.932</v>
      </c>
      <c r="G74" s="37">
        <v>101.57599999999999</v>
      </c>
      <c r="H74" s="37">
        <v>111.417</v>
      </c>
      <c r="I74" s="37">
        <v>119.95099999999999</v>
      </c>
      <c r="J74" s="37">
        <v>98.573999999999998</v>
      </c>
      <c r="K74" s="37">
        <v>102.295</v>
      </c>
      <c r="L74" s="37">
        <v>96.950999999999993</v>
      </c>
      <c r="M74" s="37">
        <v>88.828000000000003</v>
      </c>
      <c r="N74" s="37">
        <v>96.983000000000004</v>
      </c>
      <c r="O74" s="37">
        <v>94.558999999999997</v>
      </c>
      <c r="P74" s="37">
        <v>77.745999999999995</v>
      </c>
      <c r="Q74" s="37">
        <v>62.101999999999997</v>
      </c>
      <c r="S74" s="4">
        <f t="shared" si="8"/>
        <v>206.41789284355335</v>
      </c>
      <c r="T74" s="4">
        <f t="shared" si="9"/>
        <v>126.99621505369817</v>
      </c>
      <c r="U74" s="4">
        <f t="shared" si="10"/>
        <v>106.6438344309183</v>
      </c>
      <c r="V74" s="4">
        <f t="shared" si="11"/>
        <v>120.9069347336484</v>
      </c>
      <c r="W74" s="4">
        <f t="shared" si="12"/>
        <v>107.88235865648606</v>
      </c>
      <c r="X74" s="4">
        <f t="shared" si="13"/>
        <v>116.27856120949643</v>
      </c>
      <c r="Y74" s="4">
        <f t="shared" si="14"/>
        <v>120.07254941023011</v>
      </c>
      <c r="Z74" s="4">
        <f t="shared" si="15"/>
        <v>106.29829496168448</v>
      </c>
      <c r="AA74" s="4">
        <f t="shared" si="16"/>
        <v>109.90571128312753</v>
      </c>
      <c r="AB74" s="4">
        <f t="shared" si="17"/>
        <v>103.27941180051761</v>
      </c>
      <c r="AC74" s="4">
        <f t="shared" si="18"/>
        <v>98.434262416343955</v>
      </c>
      <c r="AD74" s="4">
        <f t="shared" si="19"/>
        <v>107.93955953276999</v>
      </c>
      <c r="AE74" s="4">
        <f t="shared" si="20"/>
        <v>106.06788416986032</v>
      </c>
      <c r="AF74" s="4">
        <f t="shared" si="21"/>
        <v>88.782418351383086</v>
      </c>
      <c r="AG74" s="4">
        <f t="shared" si="22"/>
        <v>66.579064574585956</v>
      </c>
      <c r="AI74" s="4">
        <f t="shared" si="23"/>
        <v>8.3821071564466649</v>
      </c>
      <c r="AJ74" s="4">
        <f t="shared" si="24"/>
        <v>-14.657215053698167</v>
      </c>
      <c r="AK74" s="4">
        <f t="shared" si="25"/>
        <v>-7.2368344309183072</v>
      </c>
      <c r="AL74" s="4">
        <f t="shared" si="26"/>
        <v>-4.9749347336483964</v>
      </c>
      <c r="AM74" s="4">
        <f t="shared" si="27"/>
        <v>-6.3063586564860685</v>
      </c>
      <c r="AN74" s="4">
        <f t="shared" si="28"/>
        <v>-4.8615612094964291</v>
      </c>
      <c r="AO74" s="4">
        <f t="shared" si="29"/>
        <v>-0.12154941023011645</v>
      </c>
      <c r="AP74" s="4">
        <f t="shared" si="30"/>
        <v>-7.7242949616844783</v>
      </c>
      <c r="AQ74" s="4">
        <f t="shared" si="31"/>
        <v>-7.6107112831275288</v>
      </c>
      <c r="AR74" s="4">
        <f t="shared" si="32"/>
        <v>-6.328411800517614</v>
      </c>
      <c r="AS74" s="4">
        <f t="shared" si="33"/>
        <v>-9.6062624163439523</v>
      </c>
      <c r="AT74" s="4">
        <f t="shared" si="34"/>
        <v>-10.956559532769987</v>
      </c>
      <c r="AU74" s="4">
        <f t="shared" si="35"/>
        <v>-11.508884169860323</v>
      </c>
      <c r="AV74" s="4">
        <f t="shared" si="220"/>
        <v>-11.036418351383091</v>
      </c>
      <c r="AW74" s="4">
        <f t="shared" si="220"/>
        <v>-4.4770645745859596</v>
      </c>
      <c r="AY74" s="2">
        <f t="shared" si="96"/>
        <v>69.674068132933215</v>
      </c>
      <c r="AZ74" s="2">
        <f t="shared" si="147"/>
        <v>67.297992876945287</v>
      </c>
      <c r="BA74" s="2">
        <f t="shared" si="148"/>
        <v>64.097779434360277</v>
      </c>
      <c r="BB74" s="2">
        <f t="shared" si="149"/>
        <v>63.371482686202903</v>
      </c>
      <c r="BC74" s="2">
        <f t="shared" si="150"/>
        <v>63.527523901048049</v>
      </c>
      <c r="BD74" s="2">
        <f t="shared" si="151"/>
        <v>67.50024548180015</v>
      </c>
      <c r="BE74" s="2">
        <f t="shared" si="152"/>
        <v>66.681030780408989</v>
      </c>
      <c r="BF74" s="2">
        <f t="shared" si="153"/>
        <v>66.361805452471103</v>
      </c>
      <c r="BG74" s="2">
        <f t="shared" si="154"/>
        <v>67.538261034239682</v>
      </c>
      <c r="BH74" s="2">
        <f t="shared" si="155"/>
        <v>70.684370604256827</v>
      </c>
      <c r="BI74" s="2">
        <f t="shared" si="156"/>
        <v>68.599457719283421</v>
      </c>
      <c r="BJ74" s="2">
        <f t="shared" si="157"/>
        <v>62.215884475813276</v>
      </c>
      <c r="BK74" s="2">
        <f t="shared" si="158"/>
        <v>60.871987203448725</v>
      </c>
      <c r="BL74" s="2">
        <f t="shared" si="159"/>
        <v>61.162732227303955</v>
      </c>
      <c r="BM74" s="2">
        <f t="shared" si="160"/>
        <v>58.258953526710989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83.495497425997428</v>
      </c>
      <c r="DL74" s="2">
        <f t="shared" si="221"/>
        <v>74.653743319838057</v>
      </c>
      <c r="DM74" s="2">
        <f t="shared" si="221"/>
        <v>71.009067247386739</v>
      </c>
      <c r="DN74" s="2">
        <f t="shared" si="221"/>
        <v>69.37816478827007</v>
      </c>
      <c r="DO74" s="2">
        <f t="shared" si="221"/>
        <v>70.534164145658266</v>
      </c>
      <c r="DP74" s="2">
        <f t="shared" si="221"/>
        <v>71.860614071214087</v>
      </c>
      <c r="DQ74" s="2">
        <f t="shared" si="221"/>
        <v>72.961769712569733</v>
      </c>
      <c r="DR74" s="2">
        <f t="shared" si="221"/>
        <v>69.300211786987546</v>
      </c>
      <c r="DS74" s="2">
        <f t="shared" si="221"/>
        <v>69.87246829640948</v>
      </c>
      <c r="DT74" s="2">
        <f t="shared" si="221"/>
        <v>73.881225210084025</v>
      </c>
      <c r="DU74" s="2">
        <f t="shared" si="221"/>
        <v>73.36332268907563</v>
      </c>
      <c r="DV74" s="2">
        <f t="shared" si="221"/>
        <v>69.422128914628914</v>
      </c>
      <c r="DW74" s="2">
        <f t="shared" si="221"/>
        <v>66.731427731092424</v>
      </c>
      <c r="DX74" s="2">
        <f t="shared" si="221"/>
        <v>63.438443404634555</v>
      </c>
      <c r="DY74" s="2">
        <f t="shared" si="221"/>
        <v>59.607672413793104</v>
      </c>
      <c r="EA74" s="2">
        <f t="shared" si="71"/>
        <v>64.652981952866469</v>
      </c>
      <c r="EB74" s="2">
        <f t="shared" si="72"/>
        <v>63.573749012713023</v>
      </c>
      <c r="EC74" s="2">
        <f t="shared" si="73"/>
        <v>59.749516936460864</v>
      </c>
      <c r="ED74" s="2">
        <f t="shared" si="74"/>
        <v>59.928356849338712</v>
      </c>
      <c r="EE74" s="2">
        <f t="shared" si="75"/>
        <v>58.956440519993428</v>
      </c>
      <c r="EF74" s="2">
        <f t="shared" si="76"/>
        <v>64.760890463475405</v>
      </c>
      <c r="EG74" s="2">
        <f t="shared" si="77"/>
        <v>62.894507596927959</v>
      </c>
      <c r="EH74" s="2">
        <f t="shared" si="78"/>
        <v>64.318746701720428</v>
      </c>
      <c r="EI74" s="2">
        <f t="shared" si="79"/>
        <v>65.998849677526039</v>
      </c>
      <c r="EJ74" s="2">
        <f t="shared" si="80"/>
        <v>68.421761634103035</v>
      </c>
      <c r="EK74" s="2">
        <f t="shared" si="81"/>
        <v>65.07094548406063</v>
      </c>
      <c r="EL74" s="2">
        <f t="shared" si="82"/>
        <v>57.607647710487448</v>
      </c>
      <c r="EM74" s="2">
        <f t="shared" si="83"/>
        <v>57.034612371671763</v>
      </c>
      <c r="EN74" s="2">
        <f t="shared" si="84"/>
        <v>59.401123843614883</v>
      </c>
      <c r="EO74" s="2">
        <f t="shared" si="85"/>
        <v>56.91357537603448</v>
      </c>
      <c r="EQ74" s="2">
        <f t="shared" si="86"/>
        <v>64.652981952866469</v>
      </c>
      <c r="ER74" s="2">
        <f t="shared" si="222"/>
        <v>61.741529984821867</v>
      </c>
      <c r="ES74" s="2">
        <f t="shared" si="222"/>
        <v>60.259016255568845</v>
      </c>
      <c r="ET74" s="2">
        <f t="shared" si="222"/>
        <v>57.582674899976908</v>
      </c>
      <c r="EU74" s="2">
        <f t="shared" si="222"/>
        <v>58.064951385323504</v>
      </c>
      <c r="EV74" s="2">
        <f t="shared" si="222"/>
        <v>63.86764008243879</v>
      </c>
      <c r="EW74" s="2">
        <f t="shared" si="222"/>
        <v>63.467809247192854</v>
      </c>
      <c r="EX74" s="2">
        <f t="shared" si="222"/>
        <v>62.568505412517609</v>
      </c>
      <c r="EY74" s="2">
        <f t="shared" si="222"/>
        <v>63.870725803956717</v>
      </c>
      <c r="EZ74" s="2">
        <f t="shared" si="222"/>
        <v>67.391356267457624</v>
      </c>
      <c r="FA74" s="2">
        <f t="shared" si="222"/>
        <v>62.911768951994304</v>
      </c>
      <c r="FB74" s="2">
        <f t="shared" si="222"/>
        <v>60.757789163176341</v>
      </c>
      <c r="FC74" s="2">
        <f t="shared" si="222"/>
        <v>58.837457946049405</v>
      </c>
      <c r="FD74" s="2">
        <f t="shared" si="222"/>
        <v>59.419559105727998</v>
      </c>
      <c r="FE74" s="2">
        <f t="shared" si="222"/>
        <v>58.668804770629826</v>
      </c>
      <c r="FG74" s="2">
        <f t="shared" si="88"/>
        <v>0.73352357400333823</v>
      </c>
      <c r="FH74" s="2">
        <f t="shared" si="223"/>
        <v>0.66386549491868363</v>
      </c>
      <c r="FI74" s="2">
        <f t="shared" si="223"/>
        <v>0.61381938626368726</v>
      </c>
      <c r="FJ74" s="2">
        <f t="shared" si="223"/>
        <v>0.63561827846356134</v>
      </c>
      <c r="FK74" s="2">
        <f t="shared" si="223"/>
        <v>0.60517663405201105</v>
      </c>
      <c r="FL74" s="2">
        <f t="shared" si="223"/>
        <v>0.61414930412654567</v>
      </c>
      <c r="FM74" s="2">
        <f t="shared" si="223"/>
        <v>0.62388277537704684</v>
      </c>
      <c r="FN74" s="2">
        <f t="shared" si="223"/>
        <v>0.58983277399554968</v>
      </c>
      <c r="FO74" s="2">
        <f t="shared" si="223"/>
        <v>0.60253136268867225</v>
      </c>
      <c r="FP74" s="2">
        <f t="shared" si="223"/>
        <v>0.58554088498355594</v>
      </c>
      <c r="FQ74" s="2">
        <f t="shared" si="223"/>
        <v>0.57445553824001427</v>
      </c>
      <c r="FR74" s="2">
        <f t="shared" si="223"/>
        <v>0.60998335593262332</v>
      </c>
      <c r="FS74" s="2">
        <f t="shared" si="223"/>
        <v>0.60428360107672041</v>
      </c>
      <c r="FT74" s="2">
        <f t="shared" si="223"/>
        <v>0.56366918113095821</v>
      </c>
      <c r="FU74" s="2">
        <f t="shared" si="223"/>
        <v>0.50065441753788609</v>
      </c>
      <c r="FW74" s="2">
        <f t="shared" si="112"/>
        <v>7.4483155524570243E-8</v>
      </c>
      <c r="FX74" s="2">
        <f t="shared" si="164"/>
        <v>6.7971402505017696E-5</v>
      </c>
      <c r="FY74" s="2">
        <f t="shared" si="165"/>
        <v>8.3314009602768432E-5</v>
      </c>
      <c r="FZ74" s="2">
        <f t="shared" si="166"/>
        <v>9.0143556072214907E-5</v>
      </c>
      <c r="GA74" s="2">
        <f t="shared" si="167"/>
        <v>8.1247031623353272E-5</v>
      </c>
      <c r="GB74" s="2">
        <f t="shared" si="168"/>
        <v>8.7630783142342492E-5</v>
      </c>
      <c r="GC74" s="2">
        <f t="shared" si="169"/>
        <v>9.1569584723906572E-5</v>
      </c>
      <c r="GD74" s="2">
        <f t="shared" si="170"/>
        <v>9.9966051787459749E-5</v>
      </c>
      <c r="GE74" s="2">
        <f t="shared" si="171"/>
        <v>1.0833824130912266E-4</v>
      </c>
      <c r="GF74" s="2">
        <f t="shared" si="172"/>
        <v>1.1206464517868849E-4</v>
      </c>
      <c r="GG74" s="2">
        <f t="shared" si="173"/>
        <v>1.2178679796211144E-4</v>
      </c>
      <c r="GH74" s="2">
        <f t="shared" si="174"/>
        <v>1.2458319582274303E-4</v>
      </c>
      <c r="GI74" s="2">
        <f t="shared" si="175"/>
        <v>1.0315732290990746E-4</v>
      </c>
      <c r="GJ74" s="2">
        <f t="shared" si="176"/>
        <v>7.7763654839851608E-5</v>
      </c>
      <c r="GK74" s="2">
        <f t="shared" si="177"/>
        <v>5.2811414714240359E-5</v>
      </c>
      <c r="GM74" s="86">
        <f t="shared" si="113"/>
        <v>0.32453976185340583</v>
      </c>
      <c r="GN74" s="86">
        <f t="shared" si="178"/>
        <v>0.11346403612174472</v>
      </c>
      <c r="GO74" s="86">
        <f t="shared" si="179"/>
        <v>6.7746658322668366E-2</v>
      </c>
      <c r="GP74" s="86">
        <f t="shared" si="180"/>
        <v>0.10422614375307809</v>
      </c>
      <c r="GQ74" s="86">
        <f t="shared" si="181"/>
        <v>7.2158823480420436E-2</v>
      </c>
      <c r="GR74" s="86">
        <f t="shared" si="182"/>
        <v>8.3405409127134886E-2</v>
      </c>
      <c r="GS74" s="86">
        <f t="shared" si="183"/>
        <v>9.4765997588698803E-2</v>
      </c>
      <c r="GT74" s="86">
        <f t="shared" si="184"/>
        <v>6.4893393343269032E-2</v>
      </c>
      <c r="GU74" s="86">
        <f t="shared" si="185"/>
        <v>7.3191259257162397E-2</v>
      </c>
      <c r="GV74" s="86">
        <f t="shared" si="186"/>
        <v>5.459767853434682E-2</v>
      </c>
      <c r="GW74" s="86">
        <f t="shared" si="187"/>
        <v>4.795739393385192E-2</v>
      </c>
      <c r="GX74" s="86">
        <f t="shared" si="188"/>
        <v>7.6587642429111591E-2</v>
      </c>
      <c r="GY74" s="86">
        <f t="shared" si="189"/>
        <v>7.2239312615620707E-2</v>
      </c>
      <c r="GZ74" s="86">
        <f t="shared" si="190"/>
        <v>4.0901892209278784E-2</v>
      </c>
      <c r="HA74" s="86">
        <f t="shared" si="191"/>
        <v>1.2606181234854949E-2</v>
      </c>
      <c r="HC74" s="86">
        <f t="shared" si="145"/>
        <v>4.4719791297917095E-6</v>
      </c>
      <c r="HD74" s="86">
        <f t="shared" si="192"/>
        <v>6.9907754906378366E-8</v>
      </c>
      <c r="HE74" s="86">
        <f t="shared" si="193"/>
        <v>1.0293829022761024E-8</v>
      </c>
      <c r="HF74" s="86">
        <f t="shared" si="194"/>
        <v>2.6931876139011209E-8</v>
      </c>
      <c r="HG74" s="86">
        <f t="shared" si="195"/>
        <v>1.218396300670382E-9</v>
      </c>
      <c r="HH74" s="86">
        <f t="shared" si="196"/>
        <v>3.3223389544143759E-9</v>
      </c>
      <c r="HI74" s="86">
        <f t="shared" si="197"/>
        <v>2.4957001399786257E-8</v>
      </c>
      <c r="HJ74" s="86">
        <f t="shared" si="198"/>
        <v>8.7945826353052967E-10</v>
      </c>
      <c r="HK74" s="86">
        <f t="shared" si="199"/>
        <v>2.2098797292903858E-9</v>
      </c>
      <c r="HL74" s="86">
        <f t="shared" si="200"/>
        <v>6.1998978828083945E-8</v>
      </c>
      <c r="HM74" s="86">
        <f t="shared" si="201"/>
        <v>3.8819380574704556E-9</v>
      </c>
      <c r="HN74" s="86">
        <f t="shared" si="202"/>
        <v>1.2955750301860303E-8</v>
      </c>
      <c r="HO74" s="86">
        <f t="shared" si="203"/>
        <v>1.1129352347141997E-8</v>
      </c>
      <c r="HP74" s="86">
        <f t="shared" si="204"/>
        <v>1.7931650804544585E-9</v>
      </c>
      <c r="HQ74" s="86">
        <f t="shared" si="205"/>
        <v>4.4440642228911237E-13</v>
      </c>
      <c r="HS74" s="86">
        <f t="shared" si="114"/>
        <v>7.3031820024938043E-86</v>
      </c>
      <c r="HT74" s="86">
        <f t="shared" si="206"/>
        <v>6.898691337966296E-55</v>
      </c>
      <c r="HU74" s="86">
        <f t="shared" si="207"/>
        <v>3.2041592058325478E-57</v>
      </c>
      <c r="HV74" s="86">
        <f t="shared" si="208"/>
        <v>1.5119481045670391E-60</v>
      </c>
      <c r="HW74" s="86">
        <f t="shared" si="209"/>
        <v>2.9262211600718449E-70</v>
      </c>
      <c r="HX74" s="86">
        <f t="shared" si="210"/>
        <v>2.0325827404242821E-68</v>
      </c>
      <c r="HY74" s="86">
        <f t="shared" si="211"/>
        <v>1.6593377304138505E-60</v>
      </c>
      <c r="HZ74" s="86">
        <f t="shared" si="212"/>
        <v>6.7224208860115591E-72</v>
      </c>
      <c r="IA74" s="86">
        <f t="shared" si="213"/>
        <v>3.9280489909402482E-68</v>
      </c>
      <c r="IB74" s="86">
        <f t="shared" si="214"/>
        <v>1.0952615945716523E-54</v>
      </c>
      <c r="IC74" s="86">
        <f t="shared" si="215"/>
        <v>4.46320817255248E-64</v>
      </c>
      <c r="ID74" s="86">
        <f t="shared" si="216"/>
        <v>1.3213583886920136E-61</v>
      </c>
      <c r="IE74" s="86">
        <f t="shared" si="217"/>
        <v>9.6328178237924058E-63</v>
      </c>
      <c r="IF74" s="86">
        <f t="shared" si="218"/>
        <v>9.2471212803293646E-43</v>
      </c>
      <c r="IG74" s="86">
        <f t="shared" si="219"/>
        <v>2.5295021220275014E-35</v>
      </c>
      <c r="II74" s="86">
        <f t="shared" si="115"/>
        <v>0</v>
      </c>
      <c r="IJ74" s="86">
        <f t="shared" si="116"/>
        <v>1.7629862659297027E-138</v>
      </c>
      <c r="IK74" s="86">
        <f t="shared" si="117"/>
        <v>3.675966184154531E-140</v>
      </c>
      <c r="IL74" s="86">
        <f t="shared" si="118"/>
        <v>3.7460421277558778E-155</v>
      </c>
      <c r="IM74" s="86">
        <f t="shared" si="119"/>
        <v>3.8006586904952859E-174</v>
      </c>
      <c r="IN74" s="86">
        <f t="shared" si="120"/>
        <v>9.0887166726847745E-171</v>
      </c>
      <c r="IO74" s="86">
        <f t="shared" si="121"/>
        <v>2.0886550775665208E-150</v>
      </c>
      <c r="IP74" s="86">
        <f t="shared" si="122"/>
        <v>4.6565389313290139E-180</v>
      </c>
      <c r="IQ74" s="86">
        <f t="shared" si="123"/>
        <v>3.8339163531838316E-172</v>
      </c>
      <c r="IR74" s="86">
        <f t="shared" si="124"/>
        <v>4.7574482735121871E-134</v>
      </c>
      <c r="IS74" s="86">
        <f t="shared" si="125"/>
        <v>3.3246591812451084E-157</v>
      </c>
      <c r="IT74" s="86">
        <f t="shared" si="126"/>
        <v>2.7077300315472314E-153</v>
      </c>
      <c r="IU74" s="86">
        <f t="shared" si="127"/>
        <v>1.4762019757253614E-155</v>
      </c>
      <c r="IV74" s="86">
        <f t="shared" si="128"/>
        <v>8.0005702142175695E-144</v>
      </c>
      <c r="IW74" s="86">
        <f t="shared" si="129"/>
        <v>5.5109570941018485E-76</v>
      </c>
      <c r="IY74" s="86">
        <f t="shared" si="130"/>
        <v>0.32454423383253561</v>
      </c>
      <c r="IZ74" s="86">
        <f t="shared" si="131"/>
        <v>0.11346410602949962</v>
      </c>
      <c r="JA74" s="86">
        <f t="shared" si="132"/>
        <v>6.7746668616497391E-2</v>
      </c>
      <c r="JB74" s="86">
        <f t="shared" si="133"/>
        <v>0.10422617068495424</v>
      </c>
      <c r="JC74" s="86">
        <f t="shared" si="134"/>
        <v>7.2158824698816737E-2</v>
      </c>
      <c r="JD74" s="86">
        <f t="shared" si="135"/>
        <v>8.3405412449473845E-2</v>
      </c>
      <c r="JE74" s="86">
        <f t="shared" si="136"/>
        <v>9.4766022545700199E-2</v>
      </c>
      <c r="JF74" s="86">
        <f t="shared" si="137"/>
        <v>6.4893394222727302E-2</v>
      </c>
      <c r="JG74" s="86">
        <f t="shared" si="138"/>
        <v>7.3191261467042121E-2</v>
      </c>
      <c r="JH74" s="86">
        <f t="shared" si="139"/>
        <v>5.4597740533325646E-2</v>
      </c>
      <c r="JI74" s="86">
        <f t="shared" si="140"/>
        <v>4.7957397815789976E-2</v>
      </c>
      <c r="JJ74" s="86">
        <f t="shared" si="141"/>
        <v>7.6587655384861897E-2</v>
      </c>
      <c r="JK74" s="86">
        <f t="shared" si="142"/>
        <v>7.223932374497305E-2</v>
      </c>
      <c r="JL74" s="86">
        <f t="shared" si="143"/>
        <v>4.0901894002443866E-2</v>
      </c>
      <c r="JM74" s="86">
        <f t="shared" si="144"/>
        <v>1.2606181235299356E-2</v>
      </c>
    </row>
    <row r="75" spans="2:273" x14ac:dyDescent="0.25">
      <c r="B75" s="2">
        <v>48</v>
      </c>
      <c r="C75" s="37">
        <v>226.54300000000001</v>
      </c>
      <c r="D75" s="37">
        <v>129.864</v>
      </c>
      <c r="E75" s="37">
        <v>112.15300000000001</v>
      </c>
      <c r="F75" s="37">
        <v>135.06800000000001</v>
      </c>
      <c r="G75" s="37">
        <v>119.288</v>
      </c>
      <c r="H75" s="37">
        <v>130.767</v>
      </c>
      <c r="I75" s="37">
        <v>138.852</v>
      </c>
      <c r="J75" s="37">
        <v>117.705</v>
      </c>
      <c r="K75" s="37">
        <v>120.52500000000001</v>
      </c>
      <c r="L75" s="37">
        <v>108.803</v>
      </c>
      <c r="M75" s="37">
        <v>101.172</v>
      </c>
      <c r="N75" s="37">
        <v>115.932</v>
      </c>
      <c r="O75" s="37">
        <v>115.57599999999999</v>
      </c>
      <c r="P75" s="37">
        <v>89.507999999999996</v>
      </c>
      <c r="Q75" s="37">
        <v>65.135999999999996</v>
      </c>
      <c r="S75" s="4">
        <f t="shared" si="8"/>
        <v>222.82644603347424</v>
      </c>
      <c r="T75" s="4">
        <f t="shared" si="9"/>
        <v>139.18884151690051</v>
      </c>
      <c r="U75" s="4">
        <f t="shared" si="10"/>
        <v>117.75201827786199</v>
      </c>
      <c r="V75" s="4">
        <f t="shared" si="11"/>
        <v>135.2335028927094</v>
      </c>
      <c r="W75" s="4">
        <f t="shared" si="12"/>
        <v>120.88762241717217</v>
      </c>
      <c r="X75" s="4">
        <f t="shared" si="13"/>
        <v>130.12875082109665</v>
      </c>
      <c r="Y75" s="4">
        <f t="shared" si="14"/>
        <v>134.42899148216148</v>
      </c>
      <c r="Z75" s="4">
        <f t="shared" si="15"/>
        <v>119.75263016609479</v>
      </c>
      <c r="AA75" s="4">
        <f t="shared" si="16"/>
        <v>122.8430689078657</v>
      </c>
      <c r="AB75" s="4">
        <f t="shared" si="17"/>
        <v>113.86373939505769</v>
      </c>
      <c r="AC75" s="4">
        <f t="shared" si="18"/>
        <v>108.86859072381434</v>
      </c>
      <c r="AD75" s="4">
        <f t="shared" si="19"/>
        <v>120.99438599190192</v>
      </c>
      <c r="AE75" s="4">
        <f t="shared" si="20"/>
        <v>119.49359569064022</v>
      </c>
      <c r="AF75" s="4">
        <f t="shared" si="21"/>
        <v>99.186497128150478</v>
      </c>
      <c r="AG75" s="4">
        <f t="shared" si="22"/>
        <v>71.249532691347724</v>
      </c>
      <c r="AI75" s="4">
        <f t="shared" si="23"/>
        <v>3.7165539665257654</v>
      </c>
      <c r="AJ75" s="4">
        <f t="shared" si="24"/>
        <v>-9.3248415169005057</v>
      </c>
      <c r="AK75" s="4">
        <f t="shared" si="25"/>
        <v>-5.5990182778619868</v>
      </c>
      <c r="AL75" s="4">
        <f t="shared" si="26"/>
        <v>-0.16550289270938379</v>
      </c>
      <c r="AM75" s="4">
        <f t="shared" si="27"/>
        <v>-1.5996224171721707</v>
      </c>
      <c r="AN75" s="4">
        <f t="shared" si="28"/>
        <v>0.63824917890335087</v>
      </c>
      <c r="AO75" s="4">
        <f t="shared" si="29"/>
        <v>4.4230085178385252</v>
      </c>
      <c r="AP75" s="4">
        <f t="shared" si="30"/>
        <v>-2.0476301660947911</v>
      </c>
      <c r="AQ75" s="4">
        <f t="shared" si="31"/>
        <v>-2.318068907865694</v>
      </c>
      <c r="AR75" s="4">
        <f t="shared" si="32"/>
        <v>-5.0607393950576949</v>
      </c>
      <c r="AS75" s="4">
        <f t="shared" si="33"/>
        <v>-7.6965907238143387</v>
      </c>
      <c r="AT75" s="4">
        <f t="shared" si="34"/>
        <v>-5.0623859919019196</v>
      </c>
      <c r="AU75" s="4">
        <f t="shared" si="35"/>
        <v>-3.9175956906402263</v>
      </c>
      <c r="AV75" s="4">
        <f t="shared" ref="AV75:AW90" si="224">IF(OR($B75 &lt; P$230, $B75 &gt; P$233), 0, P75-AF75)</f>
        <v>-9.6784971281504824</v>
      </c>
      <c r="AW75" s="4">
        <f t="shared" si="224"/>
        <v>-6.1135326913477286</v>
      </c>
      <c r="AY75" s="2">
        <f t="shared" si="96"/>
        <v>69.350972272122036</v>
      </c>
      <c r="AZ75" s="2">
        <f t="shared" si="147"/>
        <v>67.088021096793753</v>
      </c>
      <c r="BA75" s="2">
        <f t="shared" si="148"/>
        <v>63.908230917835411</v>
      </c>
      <c r="BB75" s="2">
        <f t="shared" si="149"/>
        <v>63.187002215851678</v>
      </c>
      <c r="BC75" s="2">
        <f t="shared" si="150"/>
        <v>63.322297823736932</v>
      </c>
      <c r="BD75" s="2">
        <f t="shared" si="151"/>
        <v>67.363240734939254</v>
      </c>
      <c r="BE75" s="2">
        <f t="shared" si="152"/>
        <v>66.503897428187443</v>
      </c>
      <c r="BF75" s="2">
        <f t="shared" si="153"/>
        <v>66.255331357392024</v>
      </c>
      <c r="BG75" s="2">
        <f t="shared" si="154"/>
        <v>67.416739733583569</v>
      </c>
      <c r="BH75" s="2">
        <f t="shared" si="155"/>
        <v>70.55437772356116</v>
      </c>
      <c r="BI75" s="2">
        <f t="shared" si="156"/>
        <v>68.426240955274594</v>
      </c>
      <c r="BJ75" s="2">
        <f t="shared" si="157"/>
        <v>62.011172236583413</v>
      </c>
      <c r="BK75" s="2">
        <f t="shared" si="158"/>
        <v>60.700288577020764</v>
      </c>
      <c r="BL75" s="2">
        <f t="shared" si="159"/>
        <v>61.092487868225135</v>
      </c>
      <c r="BM75" s="2">
        <f t="shared" si="160"/>
        <v>58.234797827075624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83.713237451737456</v>
      </c>
      <c r="DL75" s="2">
        <f t="shared" ref="DL75:DY90" si="225">BP$228*$B75+BP$229</f>
        <v>74.8955528340081</v>
      </c>
      <c r="DM75" s="2">
        <f t="shared" si="225"/>
        <v>71.271414111498245</v>
      </c>
      <c r="DN75" s="2">
        <f t="shared" si="225"/>
        <v>69.604991683991699</v>
      </c>
      <c r="DO75" s="2">
        <f t="shared" si="225"/>
        <v>70.806447058823537</v>
      </c>
      <c r="DP75" s="2">
        <f t="shared" si="225"/>
        <v>72.143748948948954</v>
      </c>
      <c r="DQ75" s="2">
        <f t="shared" si="225"/>
        <v>73.274158258258282</v>
      </c>
      <c r="DR75" s="2">
        <f t="shared" si="225"/>
        <v>69.550025623885929</v>
      </c>
      <c r="DS75" s="2">
        <f t="shared" si="225"/>
        <v>70.049954469060353</v>
      </c>
      <c r="DT75" s="2">
        <f t="shared" si="225"/>
        <v>74.116130252100831</v>
      </c>
      <c r="DU75" s="2">
        <f t="shared" si="225"/>
        <v>73.594842016806723</v>
      </c>
      <c r="DV75" s="2">
        <f t="shared" si="225"/>
        <v>69.591015015015017</v>
      </c>
      <c r="DW75" s="2">
        <f t="shared" si="225"/>
        <v>66.931625210084022</v>
      </c>
      <c r="DX75" s="2">
        <f t="shared" si="225"/>
        <v>63.632041332442043</v>
      </c>
      <c r="DY75" s="2">
        <f t="shared" si="225"/>
        <v>59.746103448275861</v>
      </c>
      <c r="EA75" s="2">
        <f t="shared" si="71"/>
        <v>64.592498714998385</v>
      </c>
      <c r="EB75" s="2">
        <f t="shared" si="72"/>
        <v>63.482873194482025</v>
      </c>
      <c r="EC75" s="2">
        <f t="shared" si="73"/>
        <v>59.683268360153782</v>
      </c>
      <c r="ED75" s="2">
        <f t="shared" si="74"/>
        <v>59.831834023964909</v>
      </c>
      <c r="EE75" s="2">
        <f t="shared" si="75"/>
        <v>58.86931550080206</v>
      </c>
      <c r="EF75" s="2">
        <f t="shared" si="76"/>
        <v>64.624200889061271</v>
      </c>
      <c r="EG75" s="2">
        <f t="shared" si="77"/>
        <v>62.781387755491508</v>
      </c>
      <c r="EH75" s="2">
        <f t="shared" si="78"/>
        <v>64.166115963450451</v>
      </c>
      <c r="EI75" s="2">
        <f t="shared" si="79"/>
        <v>65.832938966980862</v>
      </c>
      <c r="EJ75" s="2">
        <f t="shared" si="80"/>
        <v>68.25532182855008</v>
      </c>
      <c r="EK75" s="2">
        <f t="shared" si="81"/>
        <v>64.934817598486589</v>
      </c>
      <c r="EL75" s="2">
        <f t="shared" si="82"/>
        <v>57.590471829499897</v>
      </c>
      <c r="EM75" s="2">
        <f t="shared" si="83"/>
        <v>56.978413424378218</v>
      </c>
      <c r="EN75" s="2">
        <f t="shared" si="84"/>
        <v>59.299614673887767</v>
      </c>
      <c r="EO75" s="2">
        <f t="shared" si="85"/>
        <v>56.85988405019846</v>
      </c>
      <c r="EQ75" s="2">
        <f t="shared" si="86"/>
        <v>64.592498714998385</v>
      </c>
      <c r="ER75" s="2">
        <f t="shared" ref="ER75:FE90" si="226">CV$228*$B75+CV$229</f>
        <v>61.679128799769373</v>
      </c>
      <c r="ES75" s="2">
        <f t="shared" si="226"/>
        <v>60.183393989278869</v>
      </c>
      <c r="ET75" s="2">
        <f t="shared" si="226"/>
        <v>57.526617433719856</v>
      </c>
      <c r="EU75" s="2">
        <f t="shared" si="226"/>
        <v>57.991625307420819</v>
      </c>
      <c r="EV75" s="2">
        <f t="shared" si="226"/>
        <v>63.746109044625392</v>
      </c>
      <c r="EW75" s="2">
        <f t="shared" si="226"/>
        <v>63.343621784467189</v>
      </c>
      <c r="EX75" s="2">
        <f t="shared" si="226"/>
        <v>62.44832388612987</v>
      </c>
      <c r="EY75" s="2">
        <f t="shared" si="226"/>
        <v>63.744575901834352</v>
      </c>
      <c r="EZ75" s="2">
        <f t="shared" si="226"/>
        <v>67.242534287754737</v>
      </c>
      <c r="FA75" s="2">
        <f t="shared" si="226"/>
        <v>62.814049302641294</v>
      </c>
      <c r="FB75" s="2">
        <f t="shared" si="226"/>
        <v>60.684086556033492</v>
      </c>
      <c r="FC75" s="2">
        <f t="shared" si="226"/>
        <v>58.749985627752224</v>
      </c>
      <c r="FD75" s="2">
        <f t="shared" si="226"/>
        <v>59.317064394816967</v>
      </c>
      <c r="FE75" s="2">
        <f t="shared" si="226"/>
        <v>58.577730777512905</v>
      </c>
      <c r="FG75" s="2">
        <f t="shared" si="88"/>
        <v>0.75113547532655744</v>
      </c>
      <c r="FH75" s="2">
        <f t="shared" ref="FH75:FU90" si="227">POWER(10,($B75-D$231)/D$229)/(1+POWER(10,($B75-D$231)/D$229))</f>
        <v>0.68409852489858125</v>
      </c>
      <c r="FI75" s="2">
        <f t="shared" si="227"/>
        <v>0.63541044777722655</v>
      </c>
      <c r="FJ75" s="2">
        <f t="shared" si="227"/>
        <v>0.65667226957159863</v>
      </c>
      <c r="FK75" s="2">
        <f t="shared" si="227"/>
        <v>0.62695723924681368</v>
      </c>
      <c r="FL75" s="2">
        <f t="shared" si="227"/>
        <v>0.63573286652099048</v>
      </c>
      <c r="FM75" s="2">
        <f t="shared" si="227"/>
        <v>0.64523638236080794</v>
      </c>
      <c r="FN75" s="2">
        <f t="shared" si="227"/>
        <v>0.61191702459393249</v>
      </c>
      <c r="FO75" s="2">
        <f t="shared" si="227"/>
        <v>0.62436731831745962</v>
      </c>
      <c r="FP75" s="2">
        <f t="shared" si="227"/>
        <v>0.60770252578907447</v>
      </c>
      <c r="FQ75" s="2">
        <f t="shared" si="227"/>
        <v>0.59680176580163358</v>
      </c>
      <c r="FR75" s="2">
        <f t="shared" si="227"/>
        <v>0.63166018841589244</v>
      </c>
      <c r="FS75" s="2">
        <f t="shared" si="227"/>
        <v>0.62608303202357662</v>
      </c>
      <c r="FT75" s="2">
        <f t="shared" si="227"/>
        <v>0.58617378947708487</v>
      </c>
      <c r="FU75" s="2">
        <f t="shared" si="227"/>
        <v>0.52366257960255147</v>
      </c>
      <c r="FW75" s="2">
        <f t="shared" si="112"/>
        <v>8.1669155425758459E-8</v>
      </c>
      <c r="FX75" s="2">
        <f t="shared" si="164"/>
        <v>7.4528672067006093E-5</v>
      </c>
      <c r="FY75" s="2">
        <f t="shared" si="165"/>
        <v>9.1351260682603677E-5</v>
      </c>
      <c r="FZ75" s="2">
        <f t="shared" si="166"/>
        <v>9.8839584159232075E-5</v>
      </c>
      <c r="GA75" s="2">
        <f t="shared" si="167"/>
        <v>8.9084900378397656E-5</v>
      </c>
      <c r="GB75" s="2">
        <f t="shared" si="168"/>
        <v>9.6084430684565577E-5</v>
      </c>
      <c r="GC75" s="2">
        <f t="shared" si="169"/>
        <v>1.0040316607105614E-4</v>
      </c>
      <c r="GD75" s="2">
        <f t="shared" si="170"/>
        <v>1.096095390054097E-4</v>
      </c>
      <c r="GE75" s="2">
        <f t="shared" si="171"/>
        <v>1.1878927778538576E-4</v>
      </c>
      <c r="GF75" s="2">
        <f t="shared" si="172"/>
        <v>1.2287511149646082E-4</v>
      </c>
      <c r="GG75" s="2">
        <f t="shared" si="173"/>
        <v>1.335349995379415E-4</v>
      </c>
      <c r="GH75" s="2">
        <f t="shared" si="174"/>
        <v>1.3660111593989197E-4</v>
      </c>
      <c r="GI75" s="2">
        <f t="shared" si="175"/>
        <v>1.1310862963722124E-4</v>
      </c>
      <c r="GJ75" s="2">
        <f t="shared" si="176"/>
        <v>8.526551228003933E-5</v>
      </c>
      <c r="GK75" s="2">
        <f t="shared" si="177"/>
        <v>5.7906269700508262E-5</v>
      </c>
      <c r="GM75" s="86">
        <f t="shared" si="113"/>
        <v>0.39264904087691405</v>
      </c>
      <c r="GN75" s="86">
        <f t="shared" si="178"/>
        <v>0.14465084115270394</v>
      </c>
      <c r="GO75" s="86">
        <f t="shared" si="179"/>
        <v>9.0481327538373194E-2</v>
      </c>
      <c r="GP75" s="86">
        <f t="shared" si="180"/>
        <v>0.13892419465307476</v>
      </c>
      <c r="GQ75" s="86">
        <f t="shared" si="181"/>
        <v>9.9607864832774756E-2</v>
      </c>
      <c r="GR75" s="86">
        <f t="shared" si="182"/>
        <v>0.11435229711077177</v>
      </c>
      <c r="GS75" s="86">
        <f t="shared" si="183"/>
        <v>0.12854570037784166</v>
      </c>
      <c r="GT75" s="86">
        <f t="shared" si="184"/>
        <v>9.2922455300110562E-2</v>
      </c>
      <c r="GU75" s="86">
        <f t="shared" si="185"/>
        <v>0.10208840521426378</v>
      </c>
      <c r="GV75" s="86">
        <f t="shared" si="186"/>
        <v>7.7056575132239818E-2</v>
      </c>
      <c r="GW75" s="86">
        <f t="shared" si="187"/>
        <v>6.9150328321731236E-2</v>
      </c>
      <c r="GX75" s="86">
        <f t="shared" si="188"/>
        <v>0.10508689431684341</v>
      </c>
      <c r="GY75" s="86">
        <f t="shared" si="189"/>
        <v>0.10001227615486855</v>
      </c>
      <c r="GZ75" s="86">
        <f t="shared" si="190"/>
        <v>6.0013277003234347E-2</v>
      </c>
      <c r="HA75" s="86">
        <f t="shared" si="191"/>
        <v>2.0976533460955689E-2</v>
      </c>
      <c r="HC75" s="86">
        <f t="shared" si="145"/>
        <v>9.0139452941332531E-6</v>
      </c>
      <c r="HD75" s="86">
        <f t="shared" si="192"/>
        <v>1.5870977593332679E-7</v>
      </c>
      <c r="HE75" s="86">
        <f t="shared" si="193"/>
        <v>2.5126212929287613E-8</v>
      </c>
      <c r="HF75" s="86">
        <f t="shared" si="194"/>
        <v>6.7614652214585932E-8</v>
      </c>
      <c r="HG75" s="86">
        <f t="shared" si="195"/>
        <v>3.4838820772543629E-9</v>
      </c>
      <c r="HH75" s="86">
        <f t="shared" si="196"/>
        <v>9.2281972649472819E-9</v>
      </c>
      <c r="HI75" s="86">
        <f t="shared" si="197"/>
        <v>6.1995996221166159E-8</v>
      </c>
      <c r="HJ75" s="86">
        <f t="shared" si="198"/>
        <v>2.6446775725882326E-9</v>
      </c>
      <c r="HK75" s="86">
        <f t="shared" si="199"/>
        <v>6.3822620006852617E-9</v>
      </c>
      <c r="HL75" s="86">
        <f t="shared" si="200"/>
        <v>1.4558278868754896E-7</v>
      </c>
      <c r="HM75" s="86">
        <f t="shared" si="201"/>
        <v>1.0672075178584117E-8</v>
      </c>
      <c r="HN75" s="86">
        <f t="shared" si="202"/>
        <v>3.4110202210822508E-8</v>
      </c>
      <c r="HO75" s="86">
        <f t="shared" si="203"/>
        <v>2.9054020242691264E-8</v>
      </c>
      <c r="HP75" s="86">
        <f t="shared" si="204"/>
        <v>4.9470752433768289E-9</v>
      </c>
      <c r="HQ75" s="86">
        <f t="shared" si="205"/>
        <v>1.851087775276096E-12</v>
      </c>
      <c r="HS75" s="86">
        <f t="shared" si="114"/>
        <v>4.6593883010243801E-84</v>
      </c>
      <c r="HT75" s="86">
        <f t="shared" si="206"/>
        <v>1.9027465420118403E-53</v>
      </c>
      <c r="HU75" s="86">
        <f t="shared" si="207"/>
        <v>1.0434120228552165E-55</v>
      </c>
      <c r="HV75" s="86">
        <f t="shared" si="208"/>
        <v>6.8001161121970297E-59</v>
      </c>
      <c r="HW75" s="86">
        <f t="shared" si="209"/>
        <v>2.1715946432778153E-68</v>
      </c>
      <c r="HX75" s="86">
        <f t="shared" si="210"/>
        <v>1.4117869423076641E-66</v>
      </c>
      <c r="HY75" s="86">
        <f t="shared" si="211"/>
        <v>7.0703655893088754E-59</v>
      </c>
      <c r="HZ75" s="86">
        <f t="shared" si="212"/>
        <v>6.2420031863620218E-70</v>
      </c>
      <c r="IA75" s="86">
        <f t="shared" si="213"/>
        <v>3.0333370727439571E-66</v>
      </c>
      <c r="IB75" s="86">
        <f t="shared" si="214"/>
        <v>3.3981115941345627E-53</v>
      </c>
      <c r="IC75" s="86">
        <f t="shared" si="215"/>
        <v>2.6281583134935856E-62</v>
      </c>
      <c r="ID75" s="86">
        <f t="shared" si="216"/>
        <v>6.8862274238344905E-60</v>
      </c>
      <c r="IE75" s="86">
        <f t="shared" si="217"/>
        <v>4.9448042084740345E-61</v>
      </c>
      <c r="IF75" s="86">
        <f t="shared" si="218"/>
        <v>1.1714505500318307E-41</v>
      </c>
      <c r="IG75" s="86">
        <f t="shared" si="219"/>
        <v>1.8651920095775379E-34</v>
      </c>
      <c r="II75" s="86">
        <f t="shared" si="115"/>
        <v>0</v>
      </c>
      <c r="IJ75" s="86">
        <f t="shared" si="116"/>
        <v>7.1347352548278513E-136</v>
      </c>
      <c r="IK75" s="86">
        <f t="shared" si="117"/>
        <v>1.8258771867022269E-137</v>
      </c>
      <c r="IL75" s="86">
        <f t="shared" si="118"/>
        <v>3.863337597957156E-152</v>
      </c>
      <c r="IM75" s="86">
        <f t="shared" si="119"/>
        <v>8.4987413622068454E-171</v>
      </c>
      <c r="IN75" s="86">
        <f t="shared" si="120"/>
        <v>1.8568597229469597E-167</v>
      </c>
      <c r="IO75" s="86">
        <f t="shared" si="121"/>
        <v>1.757480766861064E-147</v>
      </c>
      <c r="IP75" s="86">
        <f t="shared" si="122"/>
        <v>1.6221228525446471E-176</v>
      </c>
      <c r="IQ75" s="86">
        <f t="shared" si="123"/>
        <v>9.9543054304607099E-169</v>
      </c>
      <c r="IR75" s="86">
        <f t="shared" si="124"/>
        <v>2.1774936361977564E-131</v>
      </c>
      <c r="IS75" s="86">
        <f t="shared" si="125"/>
        <v>4.7520927207948943E-154</v>
      </c>
      <c r="IT75" s="86">
        <f t="shared" si="126"/>
        <v>3.2814253246749274E-150</v>
      </c>
      <c r="IU75" s="86">
        <f t="shared" si="127"/>
        <v>1.7165299523354198E-152</v>
      </c>
      <c r="IV75" s="86">
        <f t="shared" si="128"/>
        <v>4.4721108346150408E-141</v>
      </c>
      <c r="IW75" s="86">
        <f t="shared" si="129"/>
        <v>1.3209817356883278E-74</v>
      </c>
      <c r="IY75" s="86">
        <f t="shared" si="130"/>
        <v>0.39265805482220817</v>
      </c>
      <c r="IZ75" s="86">
        <f t="shared" si="131"/>
        <v>0.14465099986247987</v>
      </c>
      <c r="JA75" s="86">
        <f t="shared" si="132"/>
        <v>9.0481352664586123E-2</v>
      </c>
      <c r="JB75" s="86">
        <f t="shared" si="133"/>
        <v>0.13892426226772697</v>
      </c>
      <c r="JC75" s="86">
        <f t="shared" si="134"/>
        <v>9.9607868316656828E-2</v>
      </c>
      <c r="JD75" s="86">
        <f t="shared" si="135"/>
        <v>0.11435230633896903</v>
      </c>
      <c r="JE75" s="86">
        <f t="shared" si="136"/>
        <v>0.12854576237383789</v>
      </c>
      <c r="JF75" s="86">
        <f t="shared" si="137"/>
        <v>9.2922457944788137E-2</v>
      </c>
      <c r="JG75" s="86">
        <f t="shared" si="138"/>
        <v>0.10208841159652578</v>
      </c>
      <c r="JH75" s="86">
        <f t="shared" si="139"/>
        <v>7.7056720715028504E-2</v>
      </c>
      <c r="JI75" s="86">
        <f t="shared" si="140"/>
        <v>6.9150338993806418E-2</v>
      </c>
      <c r="JJ75" s="86">
        <f t="shared" si="141"/>
        <v>0.10508692842704562</v>
      </c>
      <c r="JK75" s="86">
        <f t="shared" si="142"/>
        <v>0.10001230520888879</v>
      </c>
      <c r="JL75" s="86">
        <f t="shared" si="143"/>
        <v>6.001328195030959E-2</v>
      </c>
      <c r="JM75" s="86">
        <f t="shared" si="144"/>
        <v>2.0976533462806778E-2</v>
      </c>
    </row>
    <row r="76" spans="2:273" x14ac:dyDescent="0.25">
      <c r="B76" s="2">
        <v>49</v>
      </c>
      <c r="C76" s="37">
        <v>233.114</v>
      </c>
      <c r="D76" s="37">
        <v>149.50800000000001</v>
      </c>
      <c r="E76" s="37">
        <v>130.72900000000001</v>
      </c>
      <c r="F76" s="37">
        <v>158.06800000000001</v>
      </c>
      <c r="G76" s="37">
        <v>138.47499999999999</v>
      </c>
      <c r="H76" s="37">
        <v>151.583</v>
      </c>
      <c r="I76" s="37">
        <v>161.131</v>
      </c>
      <c r="J76" s="37">
        <v>140.852</v>
      </c>
      <c r="K76" s="37">
        <v>142.75399999999999</v>
      </c>
      <c r="L76" s="37">
        <v>126.11499999999999</v>
      </c>
      <c r="M76" s="37">
        <v>118.29300000000001</v>
      </c>
      <c r="N76" s="37">
        <v>138.864</v>
      </c>
      <c r="O76" s="37">
        <v>139.42400000000001</v>
      </c>
      <c r="P76" s="37">
        <v>108.76300000000001</v>
      </c>
      <c r="Q76" s="37">
        <v>70.067999999999998</v>
      </c>
      <c r="S76" s="4">
        <f t="shared" si="8"/>
        <v>236.09084048914875</v>
      </c>
      <c r="T76" s="4">
        <f t="shared" si="9"/>
        <v>152.62046911825257</v>
      </c>
      <c r="U76" s="4">
        <f t="shared" si="10"/>
        <v>130.6419252134009</v>
      </c>
      <c r="V76" s="4">
        <f t="shared" si="11"/>
        <v>151.33739413820788</v>
      </c>
      <c r="W76" s="4">
        <f t="shared" si="12"/>
        <v>136.12046473936306</v>
      </c>
      <c r="X76" s="4">
        <f t="shared" si="13"/>
        <v>146.11988183233035</v>
      </c>
      <c r="Y76" s="4">
        <f t="shared" si="14"/>
        <v>150.77938383182976</v>
      </c>
      <c r="Z76" s="4">
        <f t="shared" si="15"/>
        <v>135.8508950166657</v>
      </c>
      <c r="AA76" s="4">
        <f t="shared" si="16"/>
        <v>138.03063455795029</v>
      </c>
      <c r="AB76" s="4">
        <f t="shared" si="17"/>
        <v>126.60533564230822</v>
      </c>
      <c r="AC76" s="4">
        <f t="shared" si="18"/>
        <v>121.67050267796874</v>
      </c>
      <c r="AD76" s="4">
        <f t="shared" si="19"/>
        <v>136.1961317719651</v>
      </c>
      <c r="AE76" s="4">
        <f t="shared" si="20"/>
        <v>135.23851582125633</v>
      </c>
      <c r="AF76" s="4">
        <f t="shared" si="21"/>
        <v>112.15908858567767</v>
      </c>
      <c r="AG76" s="4">
        <f t="shared" si="22"/>
        <v>77.865952140752526</v>
      </c>
      <c r="AI76" s="4">
        <f t="shared" si="23"/>
        <v>-2.9768404891487421</v>
      </c>
      <c r="AJ76" s="4">
        <f t="shared" si="24"/>
        <v>-3.1124691182525623</v>
      </c>
      <c r="AK76" s="4">
        <f t="shared" si="25"/>
        <v>8.7074786599117715E-2</v>
      </c>
      <c r="AL76" s="4">
        <f t="shared" si="26"/>
        <v>6.7306058617921281</v>
      </c>
      <c r="AM76" s="4">
        <f t="shared" si="27"/>
        <v>2.3545352606369363</v>
      </c>
      <c r="AN76" s="4">
        <f t="shared" si="28"/>
        <v>5.4631181676696485</v>
      </c>
      <c r="AO76" s="4">
        <f t="shared" si="29"/>
        <v>10.351616168170239</v>
      </c>
      <c r="AP76" s="4">
        <f t="shared" si="30"/>
        <v>5.0011049833343009</v>
      </c>
      <c r="AQ76" s="4">
        <f t="shared" si="31"/>
        <v>4.7233654420496975</v>
      </c>
      <c r="AR76" s="4">
        <f t="shared" si="32"/>
        <v>-0.49033564230822435</v>
      </c>
      <c r="AS76" s="4">
        <f t="shared" si="33"/>
        <v>-3.3775026779687352</v>
      </c>
      <c r="AT76" s="4">
        <f t="shared" si="34"/>
        <v>2.6678682280349051</v>
      </c>
      <c r="AU76" s="4">
        <f t="shared" si="35"/>
        <v>4.1854841787436783</v>
      </c>
      <c r="AV76" s="4">
        <f t="shared" si="224"/>
        <v>-3.3960885856776599</v>
      </c>
      <c r="AW76" s="4">
        <f t="shared" si="224"/>
        <v>-7.7979521407525283</v>
      </c>
      <c r="AY76" s="2">
        <f t="shared" si="96"/>
        <v>69.033513495110711</v>
      </c>
      <c r="AZ76" s="2">
        <f t="shared" si="147"/>
        <v>66.87250526906189</v>
      </c>
      <c r="BA76" s="2">
        <f t="shared" si="148"/>
        <v>63.710827551250304</v>
      </c>
      <c r="BB76" s="2">
        <f t="shared" si="149"/>
        <v>62.994948310099225</v>
      </c>
      <c r="BC76" s="2">
        <f t="shared" si="150"/>
        <v>63.107601833386731</v>
      </c>
      <c r="BD76" s="2">
        <f t="shared" si="151"/>
        <v>67.212341571643478</v>
      </c>
      <c r="BE76" s="2">
        <f t="shared" si="152"/>
        <v>66.314742888879863</v>
      </c>
      <c r="BF76" s="2">
        <f t="shared" si="153"/>
        <v>66.133686692440037</v>
      </c>
      <c r="BG76" s="2">
        <f t="shared" si="154"/>
        <v>67.282474320537901</v>
      </c>
      <c r="BH76" s="2">
        <f t="shared" si="155"/>
        <v>70.409319637661937</v>
      </c>
      <c r="BI76" s="2">
        <f t="shared" si="156"/>
        <v>68.240154628693489</v>
      </c>
      <c r="BJ76" s="2">
        <f t="shared" si="157"/>
        <v>61.804721276700455</v>
      </c>
      <c r="BK76" s="2">
        <f t="shared" si="158"/>
        <v>60.522518619526672</v>
      </c>
      <c r="BL76" s="2">
        <f t="shared" si="159"/>
        <v>61.010599911043137</v>
      </c>
      <c r="BM76" s="2">
        <f t="shared" si="160"/>
        <v>58.202109640412345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83.930977477477484</v>
      </c>
      <c r="DL76" s="2">
        <f t="shared" si="225"/>
        <v>75.137362348178129</v>
      </c>
      <c r="DM76" s="2">
        <f t="shared" si="225"/>
        <v>71.533760975609738</v>
      </c>
      <c r="DN76" s="2">
        <f t="shared" si="225"/>
        <v>69.831818579713328</v>
      </c>
      <c r="DO76" s="2">
        <f t="shared" si="225"/>
        <v>71.078729971988807</v>
      </c>
      <c r="DP76" s="2">
        <f t="shared" si="225"/>
        <v>72.426883826683834</v>
      </c>
      <c r="DQ76" s="2">
        <f t="shared" si="225"/>
        <v>73.586546803946817</v>
      </c>
      <c r="DR76" s="2">
        <f t="shared" si="225"/>
        <v>69.799839460784327</v>
      </c>
      <c r="DS76" s="2">
        <f t="shared" si="225"/>
        <v>70.227440641711226</v>
      </c>
      <c r="DT76" s="2">
        <f t="shared" si="225"/>
        <v>74.351035294117636</v>
      </c>
      <c r="DU76" s="2">
        <f t="shared" si="225"/>
        <v>73.826361344537816</v>
      </c>
      <c r="DV76" s="2">
        <f t="shared" si="225"/>
        <v>69.759901115401121</v>
      </c>
      <c r="DW76" s="2">
        <f t="shared" si="225"/>
        <v>67.131822689075619</v>
      </c>
      <c r="DX76" s="2">
        <f t="shared" si="225"/>
        <v>63.825639260249531</v>
      </c>
      <c r="DY76" s="2">
        <f t="shared" si="225"/>
        <v>59.884534482758617</v>
      </c>
      <c r="EA76" s="2">
        <f t="shared" si="71"/>
        <v>64.532015477130315</v>
      </c>
      <c r="EB76" s="2">
        <f t="shared" si="72"/>
        <v>63.391997376251027</v>
      </c>
      <c r="EC76" s="2">
        <f t="shared" si="73"/>
        <v>59.617019783846708</v>
      </c>
      <c r="ED76" s="2">
        <f t="shared" si="74"/>
        <v>59.735311198591106</v>
      </c>
      <c r="EE76" s="2">
        <f t="shared" si="75"/>
        <v>58.782190481610691</v>
      </c>
      <c r="EF76" s="2">
        <f t="shared" si="76"/>
        <v>64.487511314647151</v>
      </c>
      <c r="EG76" s="2">
        <f t="shared" si="77"/>
        <v>62.668267914055058</v>
      </c>
      <c r="EH76" s="2">
        <f t="shared" si="78"/>
        <v>64.013485225180474</v>
      </c>
      <c r="EI76" s="2">
        <f t="shared" si="79"/>
        <v>65.6670282564357</v>
      </c>
      <c r="EJ76" s="2">
        <f t="shared" si="80"/>
        <v>68.088882022997112</v>
      </c>
      <c r="EK76" s="2">
        <f t="shared" si="81"/>
        <v>64.798689712912548</v>
      </c>
      <c r="EL76" s="2">
        <f t="shared" si="82"/>
        <v>57.573295948512346</v>
      </c>
      <c r="EM76" s="2">
        <f t="shared" si="83"/>
        <v>56.922214477084665</v>
      </c>
      <c r="EN76" s="2">
        <f t="shared" si="84"/>
        <v>59.198105504160651</v>
      </c>
      <c r="EO76" s="2">
        <f t="shared" si="85"/>
        <v>56.806192724362433</v>
      </c>
      <c r="EQ76" s="2">
        <f t="shared" si="86"/>
        <v>64.532015477130315</v>
      </c>
      <c r="ER76" s="2">
        <f t="shared" si="226"/>
        <v>61.616727614716879</v>
      </c>
      <c r="ES76" s="2">
        <f t="shared" si="226"/>
        <v>60.107771722988886</v>
      </c>
      <c r="ET76" s="2">
        <f t="shared" si="226"/>
        <v>57.470559967462798</v>
      </c>
      <c r="EU76" s="2">
        <f t="shared" si="226"/>
        <v>57.918299229518141</v>
      </c>
      <c r="EV76" s="2">
        <f t="shared" si="226"/>
        <v>63.624578006811994</v>
      </c>
      <c r="EW76" s="2">
        <f t="shared" si="226"/>
        <v>63.219434321741524</v>
      </c>
      <c r="EX76" s="2">
        <f t="shared" si="226"/>
        <v>62.328142359742138</v>
      </c>
      <c r="EY76" s="2">
        <f t="shared" si="226"/>
        <v>63.618425999711974</v>
      </c>
      <c r="EZ76" s="2">
        <f t="shared" si="226"/>
        <v>67.093712308051863</v>
      </c>
      <c r="FA76" s="2">
        <f t="shared" si="226"/>
        <v>62.716329653288277</v>
      </c>
      <c r="FB76" s="2">
        <f t="shared" si="226"/>
        <v>60.61038394889065</v>
      </c>
      <c r="FC76" s="2">
        <f t="shared" si="226"/>
        <v>58.662513309455036</v>
      </c>
      <c r="FD76" s="2">
        <f t="shared" si="226"/>
        <v>59.214569683905928</v>
      </c>
      <c r="FE76" s="2">
        <f t="shared" si="226"/>
        <v>58.48665678439599</v>
      </c>
      <c r="FG76" s="2">
        <f t="shared" si="88"/>
        <v>0.7679516039105676</v>
      </c>
      <c r="FH76" s="2">
        <f t="shared" si="227"/>
        <v>0.70365731729324399</v>
      </c>
      <c r="FI76" s="2">
        <f t="shared" si="227"/>
        <v>0.65646995718404766</v>
      </c>
      <c r="FJ76" s="2">
        <f t="shared" si="227"/>
        <v>0.67712770074390694</v>
      </c>
      <c r="FK76" s="2">
        <f t="shared" si="227"/>
        <v>0.64823471359309492</v>
      </c>
      <c r="FL76" s="2">
        <f t="shared" si="227"/>
        <v>0.65678381182957657</v>
      </c>
      <c r="FM76" s="2">
        <f t="shared" si="227"/>
        <v>0.66602663896564962</v>
      </c>
      <c r="FN76" s="2">
        <f t="shared" si="227"/>
        <v>0.63355094921271649</v>
      </c>
      <c r="FO76" s="2">
        <f t="shared" si="227"/>
        <v>0.64570903798002943</v>
      </c>
      <c r="FP76" s="2">
        <f t="shared" si="227"/>
        <v>0.629429113005883</v>
      </c>
      <c r="FQ76" s="2">
        <f t="shared" si="227"/>
        <v>0.61875332336638089</v>
      </c>
      <c r="FR76" s="2">
        <f t="shared" si="227"/>
        <v>0.65281796031292927</v>
      </c>
      <c r="FS76" s="2">
        <f t="shared" si="227"/>
        <v>0.647382324944346</v>
      </c>
      <c r="FT76" s="2">
        <f t="shared" si="227"/>
        <v>0.60832422556725962</v>
      </c>
      <c r="FU76" s="2">
        <f t="shared" si="227"/>
        <v>0.54657074212180401</v>
      </c>
      <c r="FW76" s="2">
        <f t="shared" si="112"/>
        <v>8.9548447516194566E-8</v>
      </c>
      <c r="FX76" s="2">
        <f t="shared" si="164"/>
        <v>8.1718476321112455E-5</v>
      </c>
      <c r="FY76" s="2">
        <f t="shared" si="165"/>
        <v>1.0016378274469885E-4</v>
      </c>
      <c r="FZ76" s="2">
        <f t="shared" si="166"/>
        <v>1.0837441550268464E-4</v>
      </c>
      <c r="GA76" s="2">
        <f t="shared" si="167"/>
        <v>9.7678811345489039E-5</v>
      </c>
      <c r="GB76" s="2">
        <f t="shared" si="168"/>
        <v>1.0535350660191479E-4</v>
      </c>
      <c r="GC76" s="2">
        <f t="shared" si="169"/>
        <v>1.1008881602152235E-4</v>
      </c>
      <c r="GD76" s="2">
        <f t="shared" si="170"/>
        <v>1.2018319867975192E-4</v>
      </c>
      <c r="GE76" s="2">
        <f t="shared" si="171"/>
        <v>1.3024836030613827E-4</v>
      </c>
      <c r="GF76" s="2">
        <f t="shared" si="172"/>
        <v>1.3472828343183963E-4</v>
      </c>
      <c r="GG76" s="2">
        <f t="shared" si="173"/>
        <v>1.4641632910216727E-4</v>
      </c>
      <c r="GH76" s="2">
        <f t="shared" si="174"/>
        <v>1.4977817126601733E-4</v>
      </c>
      <c r="GI76" s="2">
        <f t="shared" si="175"/>
        <v>1.2401979282480549E-4</v>
      </c>
      <c r="GJ76" s="2">
        <f t="shared" si="176"/>
        <v>9.3491006016455471E-5</v>
      </c>
      <c r="GK76" s="2">
        <f t="shared" si="177"/>
        <v>6.349260743292382E-5</v>
      </c>
      <c r="GM76" s="86">
        <f t="shared" si="113"/>
        <v>0.46264063134296213</v>
      </c>
      <c r="GN76" s="86">
        <f t="shared" si="178"/>
        <v>0.18201728583424034</v>
      </c>
      <c r="GO76" s="86">
        <f t="shared" si="179"/>
        <v>0.11898517347892353</v>
      </c>
      <c r="GP76" s="86">
        <f t="shared" si="180"/>
        <v>0.18190218792370078</v>
      </c>
      <c r="GQ76" s="86">
        <f t="shared" si="181"/>
        <v>0.13479994725842526</v>
      </c>
      <c r="GR76" s="86">
        <f t="shared" si="182"/>
        <v>0.15368891212367411</v>
      </c>
      <c r="GS76" s="86">
        <f t="shared" si="183"/>
        <v>0.17100674462655455</v>
      </c>
      <c r="GT76" s="86">
        <f t="shared" si="184"/>
        <v>0.12992888963455992</v>
      </c>
      <c r="GU76" s="86">
        <f t="shared" si="185"/>
        <v>0.13940966066446459</v>
      </c>
      <c r="GV76" s="86">
        <f t="shared" si="186"/>
        <v>0.10652963083320584</v>
      </c>
      <c r="GW76" s="86">
        <f t="shared" si="187"/>
        <v>9.7493681374804228E-2</v>
      </c>
      <c r="GX76" s="86">
        <f t="shared" si="188"/>
        <v>0.14142182097149983</v>
      </c>
      <c r="GY76" s="86">
        <f t="shared" si="189"/>
        <v>0.13570352025312296</v>
      </c>
      <c r="GZ76" s="86">
        <f t="shared" si="190"/>
        <v>8.60019994646678E-2</v>
      </c>
      <c r="HA76" s="86">
        <f t="shared" si="191"/>
        <v>3.3828673491833487E-2</v>
      </c>
      <c r="HC76" s="86">
        <f t="shared" si="145"/>
        <v>1.7787836786747252E-5</v>
      </c>
      <c r="HD76" s="86">
        <f t="shared" si="192"/>
        <v>3.5261452460117754E-7</v>
      </c>
      <c r="HE76" s="86">
        <f t="shared" si="193"/>
        <v>5.9942288024919677E-8</v>
      </c>
      <c r="HF76" s="86">
        <f t="shared" si="194"/>
        <v>1.6543305689306753E-7</v>
      </c>
      <c r="HG76" s="86">
        <f t="shared" si="195"/>
        <v>9.6823545365050926E-9</v>
      </c>
      <c r="HH76" s="86">
        <f t="shared" si="196"/>
        <v>2.4916868982357424E-8</v>
      </c>
      <c r="HI76" s="86">
        <f t="shared" si="197"/>
        <v>1.5019340524253154E-7</v>
      </c>
      <c r="HJ76" s="86">
        <f t="shared" si="198"/>
        <v>7.7119098836602208E-9</v>
      </c>
      <c r="HK76" s="86">
        <f t="shared" si="199"/>
        <v>1.7889367246463586E-8</v>
      </c>
      <c r="HL76" s="86">
        <f t="shared" si="200"/>
        <v>3.3398837646376984E-7</v>
      </c>
      <c r="HM76" s="86">
        <f t="shared" si="201"/>
        <v>2.853005678339336E-8</v>
      </c>
      <c r="HN76" s="86">
        <f t="shared" si="202"/>
        <v>8.7382776502129023E-8</v>
      </c>
      <c r="HO76" s="86">
        <f t="shared" si="203"/>
        <v>7.3853749239825862E-8</v>
      </c>
      <c r="HP76" s="86">
        <f t="shared" si="204"/>
        <v>1.3284003696446948E-8</v>
      </c>
      <c r="HQ76" s="86">
        <f t="shared" si="205"/>
        <v>7.4248105733969604E-12</v>
      </c>
      <c r="HS76" s="86">
        <f t="shared" si="114"/>
        <v>2.8420955702783798E-82</v>
      </c>
      <c r="HT76" s="86">
        <f t="shared" si="206"/>
        <v>5.0158104540144118E-52</v>
      </c>
      <c r="HU76" s="86">
        <f t="shared" si="207"/>
        <v>3.2391144167566823E-54</v>
      </c>
      <c r="HV76" s="86">
        <f t="shared" si="208"/>
        <v>2.8978369911580854E-57</v>
      </c>
      <c r="HW76" s="86">
        <f t="shared" si="209"/>
        <v>1.5187533870736033E-66</v>
      </c>
      <c r="HX76" s="86">
        <f t="shared" si="210"/>
        <v>9.243243076113603E-65</v>
      </c>
      <c r="HY76" s="86">
        <f t="shared" si="211"/>
        <v>2.8587518378849718E-57</v>
      </c>
      <c r="HZ76" s="86">
        <f t="shared" si="212"/>
        <v>5.4357408834660897E-68</v>
      </c>
      <c r="IA76" s="86">
        <f t="shared" si="213"/>
        <v>2.2007647448864033E-64</v>
      </c>
      <c r="IB76" s="86">
        <f t="shared" si="214"/>
        <v>1.0041389300659113E-51</v>
      </c>
      <c r="IC76" s="86">
        <f t="shared" si="215"/>
        <v>1.4598347709676397E-60</v>
      </c>
      <c r="ID76" s="86">
        <f t="shared" si="216"/>
        <v>3.389280111925464E-58</v>
      </c>
      <c r="IE76" s="86">
        <f t="shared" si="217"/>
        <v>2.4008378496778632E-59</v>
      </c>
      <c r="IF76" s="86">
        <f t="shared" si="218"/>
        <v>1.4340814776836484E-40</v>
      </c>
      <c r="IG76" s="86">
        <f t="shared" si="219"/>
        <v>1.340336375039069E-33</v>
      </c>
      <c r="II76" s="86">
        <f t="shared" si="115"/>
        <v>0</v>
      </c>
      <c r="IJ76" s="86">
        <f t="shared" si="116"/>
        <v>2.7254877123322549E-133</v>
      </c>
      <c r="IK76" s="86">
        <f t="shared" si="117"/>
        <v>8.5327367030132525E-135</v>
      </c>
      <c r="IL76" s="86">
        <f t="shared" si="118"/>
        <v>3.7195623724431888E-149</v>
      </c>
      <c r="IM76" s="86">
        <f t="shared" si="119"/>
        <v>1.7620435052883625E-167</v>
      </c>
      <c r="IN76" s="86">
        <f t="shared" si="120"/>
        <v>3.518390007836653E-164</v>
      </c>
      <c r="IO76" s="86">
        <f t="shared" si="121"/>
        <v>1.3831928780679302E-144</v>
      </c>
      <c r="IP76" s="86">
        <f t="shared" si="122"/>
        <v>5.2070856627636612E-173</v>
      </c>
      <c r="IQ76" s="86">
        <f t="shared" si="123"/>
        <v>2.3869887585479838E-165</v>
      </c>
      <c r="IR76" s="86">
        <f t="shared" si="124"/>
        <v>9.3659781064175421E-129</v>
      </c>
      <c r="IS76" s="86">
        <f t="shared" si="125"/>
        <v>6.3053167624216415E-151</v>
      </c>
      <c r="IT76" s="86">
        <f t="shared" si="126"/>
        <v>3.6970917611807174E-147</v>
      </c>
      <c r="IU76" s="86">
        <f t="shared" si="127"/>
        <v>1.8592207488835684E-149</v>
      </c>
      <c r="IV76" s="86">
        <f t="shared" si="128"/>
        <v>2.3502415579222527E-138</v>
      </c>
      <c r="IW76" s="86">
        <f t="shared" si="129"/>
        <v>3.0738291218382853E-73</v>
      </c>
      <c r="IY76" s="86">
        <f t="shared" si="130"/>
        <v>0.46265841917974887</v>
      </c>
      <c r="IZ76" s="86">
        <f t="shared" si="131"/>
        <v>0.18201763844876495</v>
      </c>
      <c r="JA76" s="86">
        <f t="shared" si="132"/>
        <v>0.11898523342121155</v>
      </c>
      <c r="JB76" s="86">
        <f t="shared" si="133"/>
        <v>0.18190235335675767</v>
      </c>
      <c r="JC76" s="86">
        <f t="shared" si="134"/>
        <v>0.13479995694077979</v>
      </c>
      <c r="JD76" s="86">
        <f t="shared" si="135"/>
        <v>0.15368893704054309</v>
      </c>
      <c r="JE76" s="86">
        <f t="shared" si="136"/>
        <v>0.17100689481995979</v>
      </c>
      <c r="JF76" s="86">
        <f t="shared" si="137"/>
        <v>0.12992889734646981</v>
      </c>
      <c r="JG76" s="86">
        <f t="shared" si="138"/>
        <v>0.13940967855383182</v>
      </c>
      <c r="JH76" s="86">
        <f t="shared" si="139"/>
        <v>0.10652996482158231</v>
      </c>
      <c r="JI76" s="86">
        <f t="shared" si="140"/>
        <v>9.7493709904861017E-2</v>
      </c>
      <c r="JJ76" s="86">
        <f t="shared" si="141"/>
        <v>0.14142190835427634</v>
      </c>
      <c r="JK76" s="86">
        <f t="shared" si="142"/>
        <v>0.13570359410687219</v>
      </c>
      <c r="JL76" s="86">
        <f t="shared" si="143"/>
        <v>8.6002012748671502E-2</v>
      </c>
      <c r="JM76" s="86">
        <f t="shared" si="144"/>
        <v>3.3828673499258298E-2</v>
      </c>
    </row>
    <row r="77" spans="2:273" x14ac:dyDescent="0.25">
      <c r="B77" s="2">
        <v>50</v>
      </c>
      <c r="C77" s="37">
        <v>234.571</v>
      </c>
      <c r="D77" s="37">
        <v>170.06800000000001</v>
      </c>
      <c r="E77" s="37">
        <v>150.57599999999999</v>
      </c>
      <c r="F77" s="37">
        <v>180.16900000000001</v>
      </c>
      <c r="G77" s="37">
        <v>161</v>
      </c>
      <c r="H77" s="37">
        <v>173.25</v>
      </c>
      <c r="I77" s="37">
        <v>181.09800000000001</v>
      </c>
      <c r="J77" s="37">
        <v>164.09800000000001</v>
      </c>
      <c r="K77" s="37">
        <v>165.21299999999999</v>
      </c>
      <c r="L77" s="37">
        <v>146.82</v>
      </c>
      <c r="M77" s="37">
        <v>140.845</v>
      </c>
      <c r="N77" s="37">
        <v>163.91499999999999</v>
      </c>
      <c r="O77" s="37">
        <v>165.458</v>
      </c>
      <c r="P77" s="37">
        <v>132.30500000000001</v>
      </c>
      <c r="Q77" s="37">
        <v>79.915000000000006</v>
      </c>
      <c r="S77" s="4">
        <f t="shared" si="8"/>
        <v>243.65694634940962</v>
      </c>
      <c r="T77" s="4">
        <f t="shared" si="9"/>
        <v>167.06709727463212</v>
      </c>
      <c r="U77" s="4">
        <f t="shared" si="10"/>
        <v>145.22501714648999</v>
      </c>
      <c r="V77" s="4">
        <f t="shared" si="11"/>
        <v>168.86478978122392</v>
      </c>
      <c r="W77" s="4">
        <f t="shared" si="12"/>
        <v>153.36896466742991</v>
      </c>
      <c r="X77" s="4">
        <f t="shared" si="13"/>
        <v>163.95547924598986</v>
      </c>
      <c r="Y77" s="4">
        <f t="shared" si="14"/>
        <v>168.75775632227356</v>
      </c>
      <c r="Z77" s="4">
        <f t="shared" si="15"/>
        <v>154.37518441659162</v>
      </c>
      <c r="AA77" s="4">
        <f t="shared" si="16"/>
        <v>155.24311796744843</v>
      </c>
      <c r="AB77" s="4">
        <f t="shared" si="17"/>
        <v>141.45571585768081</v>
      </c>
      <c r="AC77" s="4">
        <f t="shared" si="18"/>
        <v>136.84011142893669</v>
      </c>
      <c r="AD77" s="4">
        <f t="shared" si="19"/>
        <v>153.32961647216999</v>
      </c>
      <c r="AE77" s="4">
        <f t="shared" si="20"/>
        <v>153.09667496195985</v>
      </c>
      <c r="AF77" s="4">
        <f t="shared" si="21"/>
        <v>127.77160103752534</v>
      </c>
      <c r="AG77" s="4">
        <f t="shared" si="22"/>
        <v>86.857714095209744</v>
      </c>
      <c r="AI77" s="4">
        <f t="shared" si="23"/>
        <v>-9.0859463494096246</v>
      </c>
      <c r="AJ77" s="4">
        <f t="shared" si="24"/>
        <v>3.0009027253678937</v>
      </c>
      <c r="AK77" s="4">
        <f t="shared" si="25"/>
        <v>5.3509828535100041</v>
      </c>
      <c r="AL77" s="4">
        <f t="shared" si="26"/>
        <v>11.304210218776092</v>
      </c>
      <c r="AM77" s="4">
        <f t="shared" si="27"/>
        <v>7.631035332570093</v>
      </c>
      <c r="AN77" s="4">
        <f t="shared" si="28"/>
        <v>9.2945207540101364</v>
      </c>
      <c r="AO77" s="4">
        <f t="shared" si="29"/>
        <v>12.340243677726448</v>
      </c>
      <c r="AP77" s="4">
        <f t="shared" si="30"/>
        <v>9.7228155834083907</v>
      </c>
      <c r="AQ77" s="4">
        <f t="shared" si="31"/>
        <v>9.9698820325515669</v>
      </c>
      <c r="AR77" s="4">
        <f t="shared" si="32"/>
        <v>5.3642841423191783</v>
      </c>
      <c r="AS77" s="4">
        <f t="shared" si="33"/>
        <v>4.0048885710633044</v>
      </c>
      <c r="AT77" s="4">
        <f t="shared" si="34"/>
        <v>10.585383527830004</v>
      </c>
      <c r="AU77" s="4">
        <f t="shared" si="35"/>
        <v>12.36132503804015</v>
      </c>
      <c r="AV77" s="4">
        <f t="shared" si="224"/>
        <v>4.5333989624746636</v>
      </c>
      <c r="AW77" s="4">
        <f t="shared" si="224"/>
        <v>-6.9427140952097375</v>
      </c>
      <c r="AY77" s="2">
        <f t="shared" si="96"/>
        <v>68.722625528619261</v>
      </c>
      <c r="AZ77" s="2">
        <f t="shared" si="147"/>
        <v>66.652667849489845</v>
      </c>
      <c r="BA77" s="2">
        <f t="shared" si="148"/>
        <v>63.506906467292794</v>
      </c>
      <c r="BB77" s="2">
        <f t="shared" si="149"/>
        <v>62.796502671015574</v>
      </c>
      <c r="BC77" s="2">
        <f t="shared" si="150"/>
        <v>62.88485979320145</v>
      </c>
      <c r="BD77" s="2">
        <f t="shared" si="151"/>
        <v>67.048772795822785</v>
      </c>
      <c r="BE77" s="2">
        <f t="shared" si="152"/>
        <v>66.114994965051721</v>
      </c>
      <c r="BF77" s="2">
        <f t="shared" si="153"/>
        <v>65.997879601718168</v>
      </c>
      <c r="BG77" s="2">
        <f t="shared" si="154"/>
        <v>67.136320129898309</v>
      </c>
      <c r="BH77" s="2">
        <f t="shared" si="155"/>
        <v>70.250229788179723</v>
      </c>
      <c r="BI77" s="2">
        <f t="shared" si="156"/>
        <v>68.042385540728802</v>
      </c>
      <c r="BJ77" s="2">
        <f t="shared" si="157"/>
        <v>61.597661040143166</v>
      </c>
      <c r="BK77" s="2">
        <f t="shared" si="158"/>
        <v>60.339794416141011</v>
      </c>
      <c r="BL77" s="2">
        <f t="shared" si="159"/>
        <v>60.917791211888357</v>
      </c>
      <c r="BM77" s="2">
        <f t="shared" si="160"/>
        <v>58.16125910094383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84.148717503217512</v>
      </c>
      <c r="DL77" s="2">
        <f t="shared" si="225"/>
        <v>75.379171862348173</v>
      </c>
      <c r="DM77" s="2">
        <f t="shared" si="225"/>
        <v>71.796107839721245</v>
      </c>
      <c r="DN77" s="2">
        <f t="shared" si="225"/>
        <v>70.058645475434957</v>
      </c>
      <c r="DO77" s="2">
        <f t="shared" si="225"/>
        <v>71.351012885154063</v>
      </c>
      <c r="DP77" s="2">
        <f t="shared" si="225"/>
        <v>72.710018704418715</v>
      </c>
      <c r="DQ77" s="2">
        <f t="shared" si="225"/>
        <v>73.898935349635366</v>
      </c>
      <c r="DR77" s="2">
        <f t="shared" si="225"/>
        <v>70.049653297682724</v>
      </c>
      <c r="DS77" s="2">
        <f t="shared" si="225"/>
        <v>70.404926814362113</v>
      </c>
      <c r="DT77" s="2">
        <f t="shared" si="225"/>
        <v>74.585940336134442</v>
      </c>
      <c r="DU77" s="2">
        <f t="shared" si="225"/>
        <v>74.057880672268908</v>
      </c>
      <c r="DV77" s="2">
        <f t="shared" si="225"/>
        <v>69.928787215787224</v>
      </c>
      <c r="DW77" s="2">
        <f t="shared" si="225"/>
        <v>67.332020168067217</v>
      </c>
      <c r="DX77" s="2">
        <f t="shared" si="225"/>
        <v>64.019237188057019</v>
      </c>
      <c r="DY77" s="2">
        <f t="shared" si="225"/>
        <v>60.022965517241374</v>
      </c>
      <c r="EA77" s="2">
        <f t="shared" si="71"/>
        <v>64.471532239262245</v>
      </c>
      <c r="EB77" s="2">
        <f t="shared" si="72"/>
        <v>63.301121558020029</v>
      </c>
      <c r="EC77" s="2">
        <f t="shared" si="73"/>
        <v>59.550771207539626</v>
      </c>
      <c r="ED77" s="2">
        <f t="shared" si="74"/>
        <v>59.638788373217302</v>
      </c>
      <c r="EE77" s="2">
        <f t="shared" si="75"/>
        <v>58.695065462419322</v>
      </c>
      <c r="EF77" s="2">
        <f t="shared" si="76"/>
        <v>64.350821740233016</v>
      </c>
      <c r="EG77" s="2">
        <f t="shared" si="77"/>
        <v>62.555148072618607</v>
      </c>
      <c r="EH77" s="2">
        <f t="shared" si="78"/>
        <v>63.860854486910497</v>
      </c>
      <c r="EI77" s="2">
        <f t="shared" si="79"/>
        <v>65.501117545890523</v>
      </c>
      <c r="EJ77" s="2">
        <f t="shared" si="80"/>
        <v>67.922442217444157</v>
      </c>
      <c r="EK77" s="2">
        <f t="shared" si="81"/>
        <v>64.662561827338493</v>
      </c>
      <c r="EL77" s="2">
        <f t="shared" si="82"/>
        <v>57.556120067524795</v>
      </c>
      <c r="EM77" s="2">
        <f t="shared" si="83"/>
        <v>56.86601552979112</v>
      </c>
      <c r="EN77" s="2">
        <f t="shared" si="84"/>
        <v>59.096596334433535</v>
      </c>
      <c r="EO77" s="2">
        <f t="shared" si="85"/>
        <v>56.752501398526412</v>
      </c>
      <c r="EQ77" s="2">
        <f t="shared" si="86"/>
        <v>64.471532239262245</v>
      </c>
      <c r="ER77" s="2">
        <f t="shared" si="226"/>
        <v>61.554326429664386</v>
      </c>
      <c r="ES77" s="2">
        <f t="shared" si="226"/>
        <v>60.03214945669891</v>
      </c>
      <c r="ET77" s="2">
        <f t="shared" si="226"/>
        <v>57.414502501205746</v>
      </c>
      <c r="EU77" s="2">
        <f t="shared" si="226"/>
        <v>57.844973151615463</v>
      </c>
      <c r="EV77" s="2">
        <f t="shared" si="226"/>
        <v>63.503046968998596</v>
      </c>
      <c r="EW77" s="2">
        <f t="shared" si="226"/>
        <v>63.095246859015859</v>
      </c>
      <c r="EX77" s="2">
        <f t="shared" si="226"/>
        <v>62.207960833354399</v>
      </c>
      <c r="EY77" s="2">
        <f t="shared" si="226"/>
        <v>63.49227609758961</v>
      </c>
      <c r="EZ77" s="2">
        <f t="shared" si="226"/>
        <v>66.94489032834899</v>
      </c>
      <c r="FA77" s="2">
        <f t="shared" si="226"/>
        <v>62.61861000393526</v>
      </c>
      <c r="FB77" s="2">
        <f t="shared" si="226"/>
        <v>60.536681341747801</v>
      </c>
      <c r="FC77" s="2">
        <f t="shared" si="226"/>
        <v>58.575040991157849</v>
      </c>
      <c r="FD77" s="2">
        <f t="shared" si="226"/>
        <v>59.11207497299489</v>
      </c>
      <c r="FE77" s="2">
        <f t="shared" si="226"/>
        <v>58.395582791279068</v>
      </c>
      <c r="FG77" s="2">
        <f t="shared" si="88"/>
        <v>0.7839582627122903</v>
      </c>
      <c r="FH77" s="2">
        <f t="shared" si="227"/>
        <v>0.72249636960914965</v>
      </c>
      <c r="FI77" s="2">
        <f t="shared" si="227"/>
        <v>0.67693151192398926</v>
      </c>
      <c r="FJ77" s="2">
        <f t="shared" si="227"/>
        <v>0.69692687948079446</v>
      </c>
      <c r="FK77" s="2">
        <f t="shared" si="227"/>
        <v>0.6689394134517247</v>
      </c>
      <c r="FL77" s="2">
        <f t="shared" si="227"/>
        <v>0.67723586377378264</v>
      </c>
      <c r="FM77" s="2">
        <f t="shared" si="227"/>
        <v>0.68619107438476468</v>
      </c>
      <c r="FN77" s="2">
        <f t="shared" si="227"/>
        <v>0.65465949159527692</v>
      </c>
      <c r="FO77" s="2">
        <f t="shared" si="227"/>
        <v>0.66648591278231228</v>
      </c>
      <c r="FP77" s="2">
        <f t="shared" si="227"/>
        <v>0.65064416049425133</v>
      </c>
      <c r="FQ77" s="2">
        <f t="shared" si="227"/>
        <v>0.64023021407824432</v>
      </c>
      <c r="FR77" s="2">
        <f t="shared" si="227"/>
        <v>0.67338881437906273</v>
      </c>
      <c r="FS77" s="2">
        <f t="shared" si="227"/>
        <v>0.66811150889404225</v>
      </c>
      <c r="FT77" s="2">
        <f t="shared" si="227"/>
        <v>0.63003734278112489</v>
      </c>
      <c r="FU77" s="2">
        <f t="shared" si="227"/>
        <v>0.56928336055111584</v>
      </c>
      <c r="FW77" s="2">
        <f t="shared" si="112"/>
        <v>9.8187919351687805E-8</v>
      </c>
      <c r="FX77" s="2">
        <f t="shared" si="164"/>
        <v>8.9601821082799081E-5</v>
      </c>
      <c r="FY77" s="2">
        <f t="shared" si="165"/>
        <v>1.0982634250262689E-4</v>
      </c>
      <c r="FZ77" s="2">
        <f t="shared" si="166"/>
        <v>1.188289411706015E-4</v>
      </c>
      <c r="GA77" s="2">
        <f t="shared" si="167"/>
        <v>1.0710167755263522E-4</v>
      </c>
      <c r="GB77" s="2">
        <f t="shared" si="168"/>
        <v>1.1551664872847397E-4</v>
      </c>
      <c r="GC77" s="2">
        <f t="shared" si="169"/>
        <v>1.2070870433910199E-4</v>
      </c>
      <c r="GD77" s="2">
        <f t="shared" si="170"/>
        <v>1.3177672893624888E-4</v>
      </c>
      <c r="GE77" s="2">
        <f t="shared" si="171"/>
        <v>1.4281269255667119E-4</v>
      </c>
      <c r="GF77" s="2">
        <f t="shared" si="172"/>
        <v>1.4772470501060985E-4</v>
      </c>
      <c r="GG77" s="2">
        <f t="shared" si="173"/>
        <v>1.6054004463385892E-4</v>
      </c>
      <c r="GH77" s="2">
        <f t="shared" si="174"/>
        <v>1.6422612593003732E-4</v>
      </c>
      <c r="GI77" s="2">
        <f t="shared" si="175"/>
        <v>1.3598337165355391E-4</v>
      </c>
      <c r="GJ77" s="2">
        <f t="shared" si="176"/>
        <v>1.025099250090422E-4</v>
      </c>
      <c r="GK77" s="2">
        <f t="shared" si="177"/>
        <v>6.961783321184416E-5</v>
      </c>
      <c r="GM77" s="86">
        <f t="shared" si="113"/>
        <v>0.52677271731605801</v>
      </c>
      <c r="GN77" s="86">
        <f t="shared" si="178"/>
        <v>0.22609505077984618</v>
      </c>
      <c r="GO77" s="86">
        <f t="shared" si="179"/>
        <v>0.15408166703609028</v>
      </c>
      <c r="GP77" s="86">
        <f t="shared" si="180"/>
        <v>0.23402066972157415</v>
      </c>
      <c r="GQ77" s="86">
        <f t="shared" si="181"/>
        <v>0.17886001388420361</v>
      </c>
      <c r="GR77" s="86">
        <f t="shared" si="182"/>
        <v>0.20251137019222998</v>
      </c>
      <c r="GS77" s="86">
        <f t="shared" si="183"/>
        <v>0.22313646161552902</v>
      </c>
      <c r="GT77" s="86">
        <f t="shared" si="184"/>
        <v>0.17744200304076044</v>
      </c>
      <c r="GU77" s="86">
        <f t="shared" si="185"/>
        <v>0.18643298807618108</v>
      </c>
      <c r="GV77" s="86">
        <f t="shared" si="186"/>
        <v>0.14429884652411387</v>
      </c>
      <c r="GW77" s="86">
        <f t="shared" si="187"/>
        <v>0.13443893235345236</v>
      </c>
      <c r="GX77" s="86">
        <f t="shared" si="188"/>
        <v>0.186714189215963</v>
      </c>
      <c r="GY77" s="86">
        <f t="shared" si="189"/>
        <v>0.18050951496482071</v>
      </c>
      <c r="GZ77" s="86">
        <f t="shared" si="190"/>
        <v>0.12040262069683196</v>
      </c>
      <c r="HA77" s="86">
        <f t="shared" si="191"/>
        <v>5.2891049666894896E-2</v>
      </c>
      <c r="HC77" s="86">
        <f t="shared" si="145"/>
        <v>3.4367304676003744E-5</v>
      </c>
      <c r="HD77" s="86">
        <f t="shared" si="192"/>
        <v>7.6670691761230191E-7</v>
      </c>
      <c r="HE77" s="86">
        <f t="shared" si="193"/>
        <v>1.3976851294491935E-7</v>
      </c>
      <c r="HF77" s="86">
        <f t="shared" si="194"/>
        <v>3.9448329838297575E-7</v>
      </c>
      <c r="HG77" s="86">
        <f t="shared" si="195"/>
        <v>2.6155161798318421E-8</v>
      </c>
      <c r="HH77" s="86">
        <f t="shared" si="196"/>
        <v>6.5402003103580486E-8</v>
      </c>
      <c r="HI77" s="86">
        <f t="shared" si="197"/>
        <v>3.5487123355593676E-7</v>
      </c>
      <c r="HJ77" s="86">
        <f t="shared" si="198"/>
        <v>2.1807245548584207E-8</v>
      </c>
      <c r="HK77" s="86">
        <f t="shared" si="199"/>
        <v>4.8668503240271153E-8</v>
      </c>
      <c r="HL77" s="86">
        <f t="shared" si="200"/>
        <v>7.4862541149513753E-7</v>
      </c>
      <c r="HM77" s="86">
        <f t="shared" si="201"/>
        <v>7.4169792632976493E-8</v>
      </c>
      <c r="HN77" s="86">
        <f t="shared" si="202"/>
        <v>2.1782383722619377E-7</v>
      </c>
      <c r="HO77" s="86">
        <f t="shared" si="203"/>
        <v>1.8280416514968837E-7</v>
      </c>
      <c r="HP77" s="86">
        <f t="shared" si="204"/>
        <v>3.471979174051766E-8</v>
      </c>
      <c r="HQ77" s="86">
        <f t="shared" si="205"/>
        <v>2.8679467375333679E-11</v>
      </c>
      <c r="HS77" s="86">
        <f t="shared" si="114"/>
        <v>1.6574580976516168E-80</v>
      </c>
      <c r="HT77" s="86">
        <f t="shared" si="206"/>
        <v>1.2637159918879197E-50</v>
      </c>
      <c r="HU77" s="86">
        <f t="shared" si="207"/>
        <v>9.585786087664012E-53</v>
      </c>
      <c r="HV77" s="86">
        <f t="shared" si="208"/>
        <v>1.1700711674485518E-55</v>
      </c>
      <c r="HW77" s="86">
        <f t="shared" si="209"/>
        <v>1.0010020361638091E-64</v>
      </c>
      <c r="HX77" s="86">
        <f t="shared" si="210"/>
        <v>5.7044828327438163E-63</v>
      </c>
      <c r="HY77" s="86">
        <f t="shared" si="211"/>
        <v>1.0968341542737948E-55</v>
      </c>
      <c r="HZ77" s="86">
        <f t="shared" si="212"/>
        <v>4.4394841123233655E-66</v>
      </c>
      <c r="IA77" s="86">
        <f t="shared" si="213"/>
        <v>1.5001627098628875E-62</v>
      </c>
      <c r="IB77" s="86">
        <f t="shared" si="214"/>
        <v>2.826108872559655E-50</v>
      </c>
      <c r="IC77" s="86">
        <f t="shared" si="215"/>
        <v>7.6490288118584148E-59</v>
      </c>
      <c r="ID77" s="86">
        <f t="shared" si="216"/>
        <v>1.5754390913026796E-56</v>
      </c>
      <c r="IE77" s="86">
        <f t="shared" si="217"/>
        <v>1.1025468205918668E-57</v>
      </c>
      <c r="IF77" s="86">
        <f t="shared" si="218"/>
        <v>1.6965173274353415E-39</v>
      </c>
      <c r="IG77" s="86">
        <f t="shared" si="219"/>
        <v>9.3865865607159694E-33</v>
      </c>
      <c r="II77" s="86">
        <f t="shared" si="115"/>
        <v>0</v>
      </c>
      <c r="IJ77" s="86">
        <f t="shared" si="116"/>
        <v>9.8276303564423359E-131</v>
      </c>
      <c r="IK77" s="86">
        <f t="shared" si="117"/>
        <v>3.7516532755695462E-132</v>
      </c>
      <c r="IL77" s="86">
        <f t="shared" si="118"/>
        <v>3.3431901271987914E-146</v>
      </c>
      <c r="IM77" s="86">
        <f t="shared" si="119"/>
        <v>3.3872382866708164E-164</v>
      </c>
      <c r="IN77" s="86">
        <f t="shared" si="120"/>
        <v>6.1829832456561388E-161</v>
      </c>
      <c r="IO77" s="86">
        <f t="shared" si="121"/>
        <v>1.018225766814683E-141</v>
      </c>
      <c r="IP77" s="86">
        <f t="shared" si="122"/>
        <v>1.5402707663072169E-169</v>
      </c>
      <c r="IQ77" s="86">
        <f t="shared" si="123"/>
        <v>5.286421493067616E-162</v>
      </c>
      <c r="IR77" s="86">
        <f t="shared" si="124"/>
        <v>3.785852868816964E-126</v>
      </c>
      <c r="IS77" s="86">
        <f t="shared" si="125"/>
        <v>7.7662988101001177E-148</v>
      </c>
      <c r="IT77" s="86">
        <f t="shared" si="126"/>
        <v>3.8725714216674283E-144</v>
      </c>
      <c r="IU77" s="86">
        <f t="shared" si="127"/>
        <v>1.8757951097965755E-146</v>
      </c>
      <c r="IV77" s="86">
        <f t="shared" si="128"/>
        <v>1.1612389433477488E-135</v>
      </c>
      <c r="IW77" s="86">
        <f t="shared" si="129"/>
        <v>6.9434684866822015E-72</v>
      </c>
      <c r="IY77" s="86">
        <f t="shared" si="130"/>
        <v>0.526807084620734</v>
      </c>
      <c r="IZ77" s="86">
        <f t="shared" si="131"/>
        <v>0.2260958174867638</v>
      </c>
      <c r="JA77" s="86">
        <f t="shared" si="132"/>
        <v>0.15408180680460323</v>
      </c>
      <c r="JB77" s="86">
        <f t="shared" si="133"/>
        <v>0.23402106420487254</v>
      </c>
      <c r="JC77" s="86">
        <f t="shared" si="134"/>
        <v>0.1788600400393654</v>
      </c>
      <c r="JD77" s="86">
        <f t="shared" si="135"/>
        <v>0.20251143559423307</v>
      </c>
      <c r="JE77" s="86">
        <f t="shared" si="136"/>
        <v>0.22313681648676259</v>
      </c>
      <c r="JF77" s="86">
        <f t="shared" si="137"/>
        <v>0.17744202484800597</v>
      </c>
      <c r="JG77" s="86">
        <f t="shared" si="138"/>
        <v>0.18643303674468431</v>
      </c>
      <c r="JH77" s="86">
        <f t="shared" si="139"/>
        <v>0.14429959514952537</v>
      </c>
      <c r="JI77" s="86">
        <f t="shared" si="140"/>
        <v>0.134439006523245</v>
      </c>
      <c r="JJ77" s="86">
        <f t="shared" si="141"/>
        <v>0.18671440703980022</v>
      </c>
      <c r="JK77" s="86">
        <f t="shared" si="142"/>
        <v>0.18050969776898584</v>
      </c>
      <c r="JL77" s="86">
        <f t="shared" si="143"/>
        <v>0.12040265541662369</v>
      </c>
      <c r="JM77" s="86">
        <f t="shared" si="144"/>
        <v>5.2891049695574364E-2</v>
      </c>
    </row>
    <row r="78" spans="2:273" x14ac:dyDescent="0.25">
      <c r="B78" s="2">
        <v>51</v>
      </c>
      <c r="C78" s="37">
        <v>232.857</v>
      </c>
      <c r="D78" s="37">
        <v>190.23699999999999</v>
      </c>
      <c r="E78" s="37">
        <v>171.30500000000001</v>
      </c>
      <c r="F78" s="37">
        <v>198.81399999999999</v>
      </c>
      <c r="G78" s="37">
        <v>180.61</v>
      </c>
      <c r="H78" s="37">
        <v>192.31700000000001</v>
      </c>
      <c r="I78" s="37">
        <v>199.01599999999999</v>
      </c>
      <c r="J78" s="37">
        <v>186.738</v>
      </c>
      <c r="K78" s="37">
        <v>185.393</v>
      </c>
      <c r="L78" s="37">
        <v>166.328</v>
      </c>
      <c r="M78" s="37">
        <v>163.89699999999999</v>
      </c>
      <c r="N78" s="37">
        <v>186.983</v>
      </c>
      <c r="O78" s="37">
        <v>188.47499999999999</v>
      </c>
      <c r="P78" s="37">
        <v>158</v>
      </c>
      <c r="Q78" s="37">
        <v>95.051000000000002</v>
      </c>
      <c r="S78" s="4">
        <f t="shared" si="8"/>
        <v>242.82552433447299</v>
      </c>
      <c r="T78" s="4">
        <f t="shared" si="9"/>
        <v>182.19886997357503</v>
      </c>
      <c r="U78" s="4">
        <f t="shared" si="10"/>
        <v>161.27984192914016</v>
      </c>
      <c r="V78" s="4">
        <f t="shared" si="11"/>
        <v>187.26210969665132</v>
      </c>
      <c r="W78" s="4">
        <f t="shared" si="12"/>
        <v>172.15851660327235</v>
      </c>
      <c r="X78" s="4">
        <f t="shared" si="13"/>
        <v>183.07017726425204</v>
      </c>
      <c r="Y78" s="4">
        <f t="shared" si="14"/>
        <v>187.72291698431536</v>
      </c>
      <c r="Z78" s="4">
        <f t="shared" si="15"/>
        <v>174.77212347430347</v>
      </c>
      <c r="AA78" s="4">
        <f t="shared" si="16"/>
        <v>174.00797828213697</v>
      </c>
      <c r="AB78" s="4">
        <f t="shared" si="17"/>
        <v>158.17516124111629</v>
      </c>
      <c r="AC78" s="4">
        <f t="shared" si="18"/>
        <v>154.16596519603908</v>
      </c>
      <c r="AD78" s="4">
        <f t="shared" si="19"/>
        <v>171.97624594330014</v>
      </c>
      <c r="AE78" s="4">
        <f t="shared" si="20"/>
        <v>172.63210883412521</v>
      </c>
      <c r="AF78" s="4">
        <f t="shared" si="21"/>
        <v>145.86104411603617</v>
      </c>
      <c r="AG78" s="4">
        <f t="shared" si="22"/>
        <v>98.562280129008613</v>
      </c>
      <c r="AI78" s="4">
        <f t="shared" si="23"/>
        <v>-9.9685243344729884</v>
      </c>
      <c r="AJ78" s="4">
        <f t="shared" si="24"/>
        <v>8.038130026424966</v>
      </c>
      <c r="AK78" s="4">
        <f t="shared" si="25"/>
        <v>10.025158070859845</v>
      </c>
      <c r="AL78" s="4">
        <f t="shared" si="26"/>
        <v>11.551890303348671</v>
      </c>
      <c r="AM78" s="4">
        <f t="shared" si="27"/>
        <v>8.4514833967276672</v>
      </c>
      <c r="AN78" s="4">
        <f t="shared" si="28"/>
        <v>9.2468227357479691</v>
      </c>
      <c r="AO78" s="4">
        <f t="shared" si="29"/>
        <v>11.29308301568463</v>
      </c>
      <c r="AP78" s="4">
        <f t="shared" si="30"/>
        <v>11.96587652569653</v>
      </c>
      <c r="AQ78" s="4">
        <f t="shared" si="31"/>
        <v>11.385021717863026</v>
      </c>
      <c r="AR78" s="4">
        <f t="shared" si="32"/>
        <v>8.1528387588837177</v>
      </c>
      <c r="AS78" s="4">
        <f t="shared" si="33"/>
        <v>9.7310348039609096</v>
      </c>
      <c r="AT78" s="4">
        <f t="shared" si="34"/>
        <v>15.006754056699862</v>
      </c>
      <c r="AU78" s="4">
        <f t="shared" si="35"/>
        <v>15.842891165874789</v>
      </c>
      <c r="AV78" s="4">
        <f t="shared" si="224"/>
        <v>12.138955883963831</v>
      </c>
      <c r="AW78" s="4">
        <f t="shared" si="224"/>
        <v>-3.5112801290086111</v>
      </c>
      <c r="AY78" s="2">
        <f t="shared" si="96"/>
        <v>68.419101557700643</v>
      </c>
      <c r="AZ78" s="2">
        <f t="shared" si="147"/>
        <v>66.429678329741776</v>
      </c>
      <c r="BA78" s="2">
        <f t="shared" si="148"/>
        <v>63.297783642799381</v>
      </c>
      <c r="BB78" s="2">
        <f t="shared" si="149"/>
        <v>62.592824836087765</v>
      </c>
      <c r="BC78" s="2">
        <f t="shared" si="150"/>
        <v>62.655486285640691</v>
      </c>
      <c r="BD78" s="2">
        <f t="shared" si="151"/>
        <v>66.873794732411127</v>
      </c>
      <c r="BE78" s="2">
        <f t="shared" si="152"/>
        <v>65.906083850349916</v>
      </c>
      <c r="BF78" s="2">
        <f t="shared" si="153"/>
        <v>65.848986788050183</v>
      </c>
      <c r="BG78" s="2">
        <f t="shared" si="154"/>
        <v>66.979185764294627</v>
      </c>
      <c r="BH78" s="2">
        <f t="shared" si="155"/>
        <v>70.078209466888978</v>
      </c>
      <c r="BI78" s="2">
        <f t="shared" si="156"/>
        <v>67.834166448117344</v>
      </c>
      <c r="BJ78" s="2">
        <f t="shared" si="157"/>
        <v>61.391064335738385</v>
      </c>
      <c r="BK78" s="2">
        <f t="shared" si="158"/>
        <v>60.153214953453386</v>
      </c>
      <c r="BL78" s="2">
        <f t="shared" si="159"/>
        <v>60.8148469350403</v>
      </c>
      <c r="BM78" s="2">
        <f t="shared" si="160"/>
        <v>58.1126784809668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84.366457528957525</v>
      </c>
      <c r="DL78" s="2">
        <f t="shared" si="225"/>
        <v>75.620981376518216</v>
      </c>
      <c r="DM78" s="2">
        <f t="shared" si="225"/>
        <v>72.058454703832737</v>
      </c>
      <c r="DN78" s="2">
        <f t="shared" si="225"/>
        <v>70.285472371156601</v>
      </c>
      <c r="DO78" s="2">
        <f t="shared" si="225"/>
        <v>71.623295798319333</v>
      </c>
      <c r="DP78" s="2">
        <f t="shared" si="225"/>
        <v>72.993153582153596</v>
      </c>
      <c r="DQ78" s="2">
        <f t="shared" si="225"/>
        <v>74.211323895323915</v>
      </c>
      <c r="DR78" s="2">
        <f t="shared" si="225"/>
        <v>70.299467134581121</v>
      </c>
      <c r="DS78" s="2">
        <f t="shared" si="225"/>
        <v>70.582412987012987</v>
      </c>
      <c r="DT78" s="2">
        <f t="shared" si="225"/>
        <v>74.820845378151247</v>
      </c>
      <c r="DU78" s="2">
        <f t="shared" si="225"/>
        <v>74.289400000000001</v>
      </c>
      <c r="DV78" s="2">
        <f t="shared" si="225"/>
        <v>70.097673316173314</v>
      </c>
      <c r="DW78" s="2">
        <f t="shared" si="225"/>
        <v>67.532217647058815</v>
      </c>
      <c r="DX78" s="2">
        <f t="shared" si="225"/>
        <v>64.212835115864493</v>
      </c>
      <c r="DY78" s="2">
        <f t="shared" si="225"/>
        <v>60.161396551724138</v>
      </c>
      <c r="EA78" s="2">
        <f t="shared" si="71"/>
        <v>64.411049001394176</v>
      </c>
      <c r="EB78" s="2">
        <f t="shared" si="72"/>
        <v>63.21024573978903</v>
      </c>
      <c r="EC78" s="2">
        <f t="shared" si="73"/>
        <v>59.484522631232551</v>
      </c>
      <c r="ED78" s="2">
        <f t="shared" si="74"/>
        <v>59.542265547843492</v>
      </c>
      <c r="EE78" s="2">
        <f t="shared" si="75"/>
        <v>58.607940443227953</v>
      </c>
      <c r="EF78" s="2">
        <f t="shared" si="76"/>
        <v>64.214132165818882</v>
      </c>
      <c r="EG78" s="2">
        <f t="shared" si="77"/>
        <v>62.442028231182157</v>
      </c>
      <c r="EH78" s="2">
        <f t="shared" si="78"/>
        <v>63.708223748640521</v>
      </c>
      <c r="EI78" s="2">
        <f t="shared" si="79"/>
        <v>65.335206835345346</v>
      </c>
      <c r="EJ78" s="2">
        <f t="shared" si="80"/>
        <v>67.756002411891188</v>
      </c>
      <c r="EK78" s="2">
        <f t="shared" si="81"/>
        <v>64.526433941764452</v>
      </c>
      <c r="EL78" s="2">
        <f t="shared" si="82"/>
        <v>57.538944186537243</v>
      </c>
      <c r="EM78" s="2">
        <f t="shared" si="83"/>
        <v>56.809816582497568</v>
      </c>
      <c r="EN78" s="2">
        <f t="shared" si="84"/>
        <v>58.995087164706419</v>
      </c>
      <c r="EO78" s="2">
        <f t="shared" si="85"/>
        <v>56.698810072690392</v>
      </c>
      <c r="EQ78" s="2">
        <f t="shared" si="86"/>
        <v>64.411049001394176</v>
      </c>
      <c r="ER78" s="2">
        <f t="shared" si="226"/>
        <v>61.491925244611892</v>
      </c>
      <c r="ES78" s="2">
        <f t="shared" si="226"/>
        <v>59.956527190408934</v>
      </c>
      <c r="ET78" s="2">
        <f t="shared" si="226"/>
        <v>57.358445034948687</v>
      </c>
      <c r="EU78" s="2">
        <f t="shared" si="226"/>
        <v>57.771647073712778</v>
      </c>
      <c r="EV78" s="2">
        <f t="shared" si="226"/>
        <v>63.381515931185199</v>
      </c>
      <c r="EW78" s="2">
        <f t="shared" si="226"/>
        <v>62.971059396290201</v>
      </c>
      <c r="EX78" s="2">
        <f t="shared" si="226"/>
        <v>62.087779306966667</v>
      </c>
      <c r="EY78" s="2">
        <f t="shared" si="226"/>
        <v>63.366126195467238</v>
      </c>
      <c r="EZ78" s="2">
        <f t="shared" si="226"/>
        <v>66.796068348646102</v>
      </c>
      <c r="FA78" s="2">
        <f t="shared" si="226"/>
        <v>62.520890354582249</v>
      </c>
      <c r="FB78" s="2">
        <f t="shared" si="226"/>
        <v>60.46297873460496</v>
      </c>
      <c r="FC78" s="2">
        <f t="shared" si="226"/>
        <v>58.487568672860661</v>
      </c>
      <c r="FD78" s="2">
        <f t="shared" si="226"/>
        <v>59.009580262083851</v>
      </c>
      <c r="FE78" s="2">
        <f t="shared" si="226"/>
        <v>58.304508798162146</v>
      </c>
      <c r="FG78" s="2">
        <f t="shared" si="88"/>
        <v>0.79914956134471737</v>
      </c>
      <c r="FH78" s="2">
        <f t="shared" si="227"/>
        <v>0.74057932570556662</v>
      </c>
      <c r="FI78" s="2">
        <f t="shared" si="227"/>
        <v>0.69673733321211695</v>
      </c>
      <c r="FJ78" s="2">
        <f t="shared" si="227"/>
        <v>0.71602112177184296</v>
      </c>
      <c r="FK78" s="2">
        <f t="shared" si="227"/>
        <v>0.68901010070099633</v>
      </c>
      <c r="FL78" s="2">
        <f t="shared" si="227"/>
        <v>0.69703137745192378</v>
      </c>
      <c r="FM78" s="2">
        <f t="shared" si="227"/>
        <v>0.70567604900082015</v>
      </c>
      <c r="FN78" s="2">
        <f t="shared" si="227"/>
        <v>0.67517552461807639</v>
      </c>
      <c r="FO78" s="2">
        <f t="shared" si="227"/>
        <v>0.68663566524982644</v>
      </c>
      <c r="FP78" s="2">
        <f t="shared" si="227"/>
        <v>0.67127895821125483</v>
      </c>
      <c r="FQ78" s="2">
        <f t="shared" si="227"/>
        <v>0.66115978337937986</v>
      </c>
      <c r="FR78" s="2">
        <f t="shared" si="227"/>
        <v>0.6933134248048779</v>
      </c>
      <c r="FS78" s="2">
        <f t="shared" si="227"/>
        <v>0.68820899380929201</v>
      </c>
      <c r="FT78" s="2">
        <f t="shared" si="227"/>
        <v>0.65123686342046683</v>
      </c>
      <c r="FU78" s="2">
        <f t="shared" si="227"/>
        <v>0.59170815009152</v>
      </c>
      <c r="FW78" s="2">
        <f t="shared" si="112"/>
        <v>1.0766091167392003E-7</v>
      </c>
      <c r="FX78" s="2">
        <f t="shared" si="164"/>
        <v>9.8245593855983044E-5</v>
      </c>
      <c r="FY78" s="2">
        <f t="shared" si="165"/>
        <v>1.2042091395465424E-4</v>
      </c>
      <c r="FZ78" s="2">
        <f t="shared" si="166"/>
        <v>1.3029184934622138E-4</v>
      </c>
      <c r="GA78" s="2">
        <f t="shared" si="167"/>
        <v>1.1743344076982058E-4</v>
      </c>
      <c r="GB78" s="2">
        <f t="shared" si="168"/>
        <v>1.2666007501629939E-4</v>
      </c>
      <c r="GC78" s="2">
        <f t="shared" si="169"/>
        <v>1.323529210424234E-4</v>
      </c>
      <c r="GD78" s="2">
        <f t="shared" si="170"/>
        <v>1.4448847307174699E-4</v>
      </c>
      <c r="GE78" s="2">
        <f t="shared" si="171"/>
        <v>1.5658884599107641E-4</v>
      </c>
      <c r="GF78" s="2">
        <f t="shared" si="172"/>
        <v>1.6197460957917067E-4</v>
      </c>
      <c r="GG78" s="2">
        <f t="shared" si="173"/>
        <v>1.7602593215117784E-4</v>
      </c>
      <c r="GH78" s="2">
        <f t="shared" si="174"/>
        <v>1.8006751328638397E-4</v>
      </c>
      <c r="GI78" s="2">
        <f t="shared" si="175"/>
        <v>1.4910084593798556E-4</v>
      </c>
      <c r="GJ78" s="2">
        <f t="shared" si="176"/>
        <v>1.123987860397677E-4</v>
      </c>
      <c r="GK78" s="2">
        <f t="shared" si="177"/>
        <v>7.6333923474863029E-5</v>
      </c>
      <c r="GM78" s="86">
        <f t="shared" si="113"/>
        <v>0.57384690912728098</v>
      </c>
      <c r="GN78" s="86">
        <f t="shared" si="178"/>
        <v>0.27725052861219351</v>
      </c>
      <c r="GO78" s="86">
        <f t="shared" si="179"/>
        <v>0.19649891391378396</v>
      </c>
      <c r="GP78" s="86">
        <f t="shared" si="180"/>
        <v>0.29583801389088477</v>
      </c>
      <c r="GQ78" s="86">
        <f t="shared" si="181"/>
        <v>0.23261788987369003</v>
      </c>
      <c r="GR78" s="86">
        <f t="shared" si="182"/>
        <v>0.26156075337955437</v>
      </c>
      <c r="GS78" s="86">
        <f t="shared" si="183"/>
        <v>0.28548889689320572</v>
      </c>
      <c r="GT78" s="86">
        <f t="shared" si="184"/>
        <v>0.23666364561509318</v>
      </c>
      <c r="GU78" s="86">
        <f t="shared" si="185"/>
        <v>0.24418394964281315</v>
      </c>
      <c r="GV78" s="86">
        <f t="shared" si="186"/>
        <v>0.19154498303380824</v>
      </c>
      <c r="GW78" s="86">
        <f t="shared" si="187"/>
        <v>0.18136666960344253</v>
      </c>
      <c r="GX78" s="86">
        <f t="shared" si="188"/>
        <v>0.24190088454861633</v>
      </c>
      <c r="GY78" s="86">
        <f t="shared" si="189"/>
        <v>0.23543028268690433</v>
      </c>
      <c r="GZ78" s="86">
        <f t="shared" si="190"/>
        <v>0.16469966630932362</v>
      </c>
      <c r="HA78" s="86">
        <f t="shared" si="191"/>
        <v>8.0202621038981348E-2</v>
      </c>
      <c r="HC78" s="86">
        <f t="shared" si="145"/>
        <v>6.5013665105120958E-5</v>
      </c>
      <c r="HD78" s="86">
        <f t="shared" si="192"/>
        <v>1.6315738679285058E-6</v>
      </c>
      <c r="HE78" s="86">
        <f t="shared" si="193"/>
        <v>3.1854415148942529E-7</v>
      </c>
      <c r="HF78" s="86">
        <f t="shared" si="194"/>
        <v>9.1680872744061834E-7</v>
      </c>
      <c r="HG78" s="86">
        <f t="shared" si="195"/>
        <v>6.867682514318286E-8</v>
      </c>
      <c r="HH78" s="86">
        <f t="shared" si="196"/>
        <v>1.6688921517977146E-7</v>
      </c>
      <c r="HI78" s="86">
        <f t="shared" si="197"/>
        <v>8.1778933310014617E-7</v>
      </c>
      <c r="HJ78" s="86">
        <f t="shared" si="198"/>
        <v>5.9801033823636304E-8</v>
      </c>
      <c r="HK78" s="86">
        <f t="shared" si="199"/>
        <v>1.2851487831134053E-7</v>
      </c>
      <c r="HL78" s="86">
        <f t="shared" si="200"/>
        <v>1.6395585936850925E-6</v>
      </c>
      <c r="HM78" s="86">
        <f t="shared" si="201"/>
        <v>1.8751701247368461E-7</v>
      </c>
      <c r="HN78" s="86">
        <f t="shared" si="202"/>
        <v>5.2837542893890162E-7</v>
      </c>
      <c r="HO78" s="86">
        <f t="shared" si="203"/>
        <v>4.4062125195840393E-7</v>
      </c>
      <c r="HP78" s="86">
        <f t="shared" si="204"/>
        <v>8.8330250751031323E-8</v>
      </c>
      <c r="HQ78" s="86">
        <f t="shared" si="205"/>
        <v>1.066844172991315E-10</v>
      </c>
      <c r="HS78" s="86">
        <f t="shared" si="114"/>
        <v>9.2414836040060673E-79</v>
      </c>
      <c r="HT78" s="86">
        <f t="shared" si="206"/>
        <v>3.0430449838597647E-49</v>
      </c>
      <c r="HU78" s="86">
        <f t="shared" si="207"/>
        <v>2.7043478602982965E-51</v>
      </c>
      <c r="HV78" s="86">
        <f t="shared" si="208"/>
        <v>4.4764520540097616E-54</v>
      </c>
      <c r="HW78" s="86">
        <f t="shared" si="209"/>
        <v>6.2176215621492627E-63</v>
      </c>
      <c r="HX78" s="86">
        <f t="shared" si="210"/>
        <v>3.3185424506305668E-61</v>
      </c>
      <c r="HY78" s="86">
        <f t="shared" si="211"/>
        <v>3.9933549863212887E-54</v>
      </c>
      <c r="HZ78" s="86">
        <f t="shared" si="212"/>
        <v>3.400540108754413E-64</v>
      </c>
      <c r="IA78" s="86">
        <f t="shared" si="213"/>
        <v>9.6076606226851077E-61</v>
      </c>
      <c r="IB78" s="86">
        <f t="shared" si="214"/>
        <v>7.5757480596782215E-49</v>
      </c>
      <c r="IC78" s="86">
        <f t="shared" si="215"/>
        <v>3.7806112828897173E-57</v>
      </c>
      <c r="ID78" s="86">
        <f t="shared" si="216"/>
        <v>6.916185443947862E-55</v>
      </c>
      <c r="IE78" s="86">
        <f t="shared" si="217"/>
        <v>4.7891049241878247E-56</v>
      </c>
      <c r="IF78" s="86">
        <f t="shared" si="218"/>
        <v>1.939454590859153E-38</v>
      </c>
      <c r="IG78" s="86">
        <f t="shared" si="219"/>
        <v>6.406298099696329E-32</v>
      </c>
      <c r="II78" s="86">
        <f t="shared" si="115"/>
        <v>0</v>
      </c>
      <c r="IJ78" s="86">
        <f t="shared" si="116"/>
        <v>3.3449715375171927E-128</v>
      </c>
      <c r="IK78" s="86">
        <f t="shared" si="117"/>
        <v>1.5519419654996301E-129</v>
      </c>
      <c r="IL78" s="86">
        <f t="shared" si="118"/>
        <v>2.8052478621468609E-143</v>
      </c>
      <c r="IM78" s="86">
        <f t="shared" si="119"/>
        <v>6.0373011817910541E-161</v>
      </c>
      <c r="IN78" s="86">
        <f t="shared" si="120"/>
        <v>1.0077255085319637E-157</v>
      </c>
      <c r="IO78" s="86">
        <f t="shared" si="121"/>
        <v>7.010927742236854E-139</v>
      </c>
      <c r="IP78" s="86">
        <f t="shared" si="122"/>
        <v>4.1984764046046807E-166</v>
      </c>
      <c r="IQ78" s="86">
        <f t="shared" si="123"/>
        <v>1.08129986723203E-158</v>
      </c>
      <c r="IR78" s="86">
        <f t="shared" si="124"/>
        <v>1.4381017974882499E-123</v>
      </c>
      <c r="IS78" s="86">
        <f t="shared" si="125"/>
        <v>8.879887236112149E-145</v>
      </c>
      <c r="IT78" s="86">
        <f t="shared" si="126"/>
        <v>3.771213642054312E-141</v>
      </c>
      <c r="IU78" s="86">
        <f t="shared" si="127"/>
        <v>1.762851144941397E-143</v>
      </c>
      <c r="IV78" s="86">
        <f t="shared" si="128"/>
        <v>5.3943693167448679E-133</v>
      </c>
      <c r="IW78" s="86">
        <f t="shared" si="129"/>
        <v>1.5226068957840994E-70</v>
      </c>
      <c r="IY78" s="86">
        <f t="shared" si="130"/>
        <v>0.57391192279238612</v>
      </c>
      <c r="IZ78" s="86">
        <f t="shared" si="131"/>
        <v>0.27725216018606147</v>
      </c>
      <c r="JA78" s="86">
        <f t="shared" si="132"/>
        <v>0.19649923245793546</v>
      </c>
      <c r="JB78" s="86">
        <f t="shared" si="133"/>
        <v>0.2958389306996122</v>
      </c>
      <c r="JC78" s="86">
        <f t="shared" si="134"/>
        <v>0.23261795855051517</v>
      </c>
      <c r="JD78" s="86">
        <f t="shared" si="135"/>
        <v>0.26156092026876954</v>
      </c>
      <c r="JE78" s="86">
        <f t="shared" si="136"/>
        <v>0.28548971468253881</v>
      </c>
      <c r="JF78" s="86">
        <f t="shared" si="137"/>
        <v>0.236663705416127</v>
      </c>
      <c r="JG78" s="86">
        <f t="shared" si="138"/>
        <v>0.24418407815769147</v>
      </c>
      <c r="JH78" s="86">
        <f t="shared" si="139"/>
        <v>0.19154662259240193</v>
      </c>
      <c r="JI78" s="86">
        <f t="shared" si="140"/>
        <v>0.181366857120455</v>
      </c>
      <c r="JJ78" s="86">
        <f t="shared" si="141"/>
        <v>0.24190141292404527</v>
      </c>
      <c r="JK78" s="86">
        <f t="shared" si="142"/>
        <v>0.23543072330815629</v>
      </c>
      <c r="JL78" s="86">
        <f t="shared" si="143"/>
        <v>0.16469975463957437</v>
      </c>
      <c r="JM78" s="86">
        <f t="shared" si="144"/>
        <v>8.0202621145665759E-2</v>
      </c>
    </row>
    <row r="79" spans="2:273" x14ac:dyDescent="0.25">
      <c r="B79" s="2">
        <v>52</v>
      </c>
      <c r="C79" s="37">
        <v>226.029</v>
      </c>
      <c r="D79" s="37">
        <v>205.42400000000001</v>
      </c>
      <c r="E79" s="37">
        <v>189.72900000000001</v>
      </c>
      <c r="F79" s="37">
        <v>213.39</v>
      </c>
      <c r="G79" s="37">
        <v>199.37299999999999</v>
      </c>
      <c r="H79" s="37">
        <v>208.483</v>
      </c>
      <c r="I79" s="37">
        <v>213.57400000000001</v>
      </c>
      <c r="J79" s="37">
        <v>204.29499999999999</v>
      </c>
      <c r="K79" s="37">
        <v>202.82</v>
      </c>
      <c r="L79" s="37">
        <v>186.21299999999999</v>
      </c>
      <c r="M79" s="37">
        <v>184.81</v>
      </c>
      <c r="N79" s="37">
        <v>205.05099999999999</v>
      </c>
      <c r="O79" s="37">
        <v>206.542</v>
      </c>
      <c r="P79" s="37">
        <v>179.49199999999999</v>
      </c>
      <c r="Q79" s="37">
        <v>115.542</v>
      </c>
      <c r="S79" s="4">
        <f t="shared" si="8"/>
        <v>231.73953878572522</v>
      </c>
      <c r="T79" s="4">
        <f t="shared" si="9"/>
        <v>197.54552775899154</v>
      </c>
      <c r="U79" s="4">
        <f t="shared" si="10"/>
        <v>178.41359716494583</v>
      </c>
      <c r="V79" s="4">
        <f t="shared" si="11"/>
        <v>205.694132414932</v>
      </c>
      <c r="W79" s="4">
        <f t="shared" si="12"/>
        <v>191.63456754113085</v>
      </c>
      <c r="X79" s="4">
        <f t="shared" si="13"/>
        <v>202.5011674322019</v>
      </c>
      <c r="Y79" s="4">
        <f t="shared" si="14"/>
        <v>206.60907267266782</v>
      </c>
      <c r="Z79" s="4">
        <f t="shared" si="15"/>
        <v>196.00014162364491</v>
      </c>
      <c r="AA79" s="4">
        <f t="shared" si="16"/>
        <v>193.51967062310783</v>
      </c>
      <c r="AB79" s="4">
        <f t="shared" si="17"/>
        <v>176.27756696732536</v>
      </c>
      <c r="AC79" s="4">
        <f t="shared" si="18"/>
        <v>173.16816724671034</v>
      </c>
      <c r="AD79" s="4">
        <f t="shared" si="19"/>
        <v>191.47746999097046</v>
      </c>
      <c r="AE79" s="4">
        <f t="shared" si="20"/>
        <v>193.11717028897246</v>
      </c>
      <c r="AF79" s="4">
        <f t="shared" si="21"/>
        <v>165.93518100858472</v>
      </c>
      <c r="AG79" s="4">
        <f t="shared" si="22"/>
        <v>113.12754956023794</v>
      </c>
      <c r="AI79" s="4">
        <f t="shared" si="23"/>
        <v>-5.7105387857252197</v>
      </c>
      <c r="AJ79" s="4">
        <f t="shared" si="24"/>
        <v>7.8784722410084669</v>
      </c>
      <c r="AK79" s="4">
        <f t="shared" si="25"/>
        <v>11.315402835054186</v>
      </c>
      <c r="AL79" s="4">
        <f t="shared" si="26"/>
        <v>7.6958675850679867</v>
      </c>
      <c r="AM79" s="4">
        <f t="shared" si="27"/>
        <v>7.7384324588691413</v>
      </c>
      <c r="AN79" s="4">
        <f t="shared" si="28"/>
        <v>5.9818325677981079</v>
      </c>
      <c r="AO79" s="4">
        <f t="shared" si="29"/>
        <v>6.964927327332191</v>
      </c>
      <c r="AP79" s="4">
        <f t="shared" si="30"/>
        <v>8.2948583763550801</v>
      </c>
      <c r="AQ79" s="4">
        <f t="shared" si="31"/>
        <v>9.3003293768921651</v>
      </c>
      <c r="AR79" s="4">
        <f t="shared" si="32"/>
        <v>9.9354330326746378</v>
      </c>
      <c r="AS79" s="4">
        <f t="shared" si="33"/>
        <v>11.641832753289663</v>
      </c>
      <c r="AT79" s="4">
        <f t="shared" si="34"/>
        <v>13.573530009029525</v>
      </c>
      <c r="AU79" s="4">
        <f t="shared" si="35"/>
        <v>13.424829711027542</v>
      </c>
      <c r="AV79" s="4">
        <f t="shared" si="224"/>
        <v>13.55681899141527</v>
      </c>
      <c r="AW79" s="4">
        <f t="shared" si="224"/>
        <v>2.4144504397620636</v>
      </c>
      <c r="AY79" s="2">
        <f t="shared" si="96"/>
        <v>68.123596961805404</v>
      </c>
      <c r="AZ79" s="2">
        <f t="shared" si="147"/>
        <v>66.204639945450523</v>
      </c>
      <c r="BA79" s="2">
        <f t="shared" si="148"/>
        <v>63.084734798929681</v>
      </c>
      <c r="BB79" s="2">
        <f t="shared" si="149"/>
        <v>62.385036047133418</v>
      </c>
      <c r="BC79" s="2">
        <f t="shared" si="150"/>
        <v>62.420865102360423</v>
      </c>
      <c r="BD79" s="2">
        <f t="shared" si="151"/>
        <v>66.688681627286016</v>
      </c>
      <c r="BE79" s="2">
        <f t="shared" si="152"/>
        <v>65.689420045933531</v>
      </c>
      <c r="BF79" s="2">
        <f t="shared" si="153"/>
        <v>65.688133013675454</v>
      </c>
      <c r="BG79" s="2">
        <f t="shared" si="154"/>
        <v>66.812015946724088</v>
      </c>
      <c r="BH79" s="2">
        <f t="shared" si="155"/>
        <v>69.894407007286915</v>
      </c>
      <c r="BI79" s="2">
        <f t="shared" si="156"/>
        <v>67.616754288819749</v>
      </c>
      <c r="BJ79" s="2">
        <f t="shared" si="157"/>
        <v>61.185933982589368</v>
      </c>
      <c r="BK79" s="2">
        <f t="shared" si="158"/>
        <v>59.963845008090026</v>
      </c>
      <c r="BL79" s="2">
        <f t="shared" si="159"/>
        <v>60.702599289099638</v>
      </c>
      <c r="BM79" s="2">
        <f t="shared" si="160"/>
        <v>58.056853715610259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84.584197554697553</v>
      </c>
      <c r="DL79" s="2">
        <f t="shared" si="225"/>
        <v>75.86279089068826</v>
      </c>
      <c r="DM79" s="2">
        <f t="shared" si="225"/>
        <v>72.32080156794423</v>
      </c>
      <c r="DN79" s="2">
        <f t="shared" si="225"/>
        <v>70.51229926687823</v>
      </c>
      <c r="DO79" s="2">
        <f t="shared" si="225"/>
        <v>71.895578711484603</v>
      </c>
      <c r="DP79" s="2">
        <f t="shared" si="225"/>
        <v>73.276288459888463</v>
      </c>
      <c r="DQ79" s="2">
        <f t="shared" si="225"/>
        <v>74.523712441012464</v>
      </c>
      <c r="DR79" s="2">
        <f t="shared" si="225"/>
        <v>70.549280971479519</v>
      </c>
      <c r="DS79" s="2">
        <f t="shared" si="225"/>
        <v>70.75989915966386</v>
      </c>
      <c r="DT79" s="2">
        <f t="shared" si="225"/>
        <v>75.055750420168053</v>
      </c>
      <c r="DU79" s="2">
        <f t="shared" si="225"/>
        <v>74.520919327731093</v>
      </c>
      <c r="DV79" s="2">
        <f t="shared" si="225"/>
        <v>70.266559416559417</v>
      </c>
      <c r="DW79" s="2">
        <f t="shared" si="225"/>
        <v>67.732415126050412</v>
      </c>
      <c r="DX79" s="2">
        <f t="shared" si="225"/>
        <v>64.406433043671981</v>
      </c>
      <c r="DY79" s="2">
        <f t="shared" si="225"/>
        <v>60.299827586206895</v>
      </c>
      <c r="EA79" s="2">
        <f t="shared" si="71"/>
        <v>64.350565763526092</v>
      </c>
      <c r="EB79" s="2">
        <f t="shared" si="72"/>
        <v>63.119369921558032</v>
      </c>
      <c r="EC79" s="2">
        <f t="shared" si="73"/>
        <v>59.418274054925469</v>
      </c>
      <c r="ED79" s="2">
        <f t="shared" si="74"/>
        <v>59.445742722469689</v>
      </c>
      <c r="EE79" s="2">
        <f t="shared" si="75"/>
        <v>58.520815424036584</v>
      </c>
      <c r="EF79" s="2">
        <f t="shared" si="76"/>
        <v>64.077442591404761</v>
      </c>
      <c r="EG79" s="2">
        <f t="shared" si="77"/>
        <v>62.328908389745706</v>
      </c>
      <c r="EH79" s="2">
        <f t="shared" si="78"/>
        <v>63.555593010370544</v>
      </c>
      <c r="EI79" s="2">
        <f t="shared" si="79"/>
        <v>65.169296124800169</v>
      </c>
      <c r="EJ79" s="2">
        <f t="shared" si="80"/>
        <v>67.589562606338234</v>
      </c>
      <c r="EK79" s="2">
        <f t="shared" si="81"/>
        <v>64.390306056190397</v>
      </c>
      <c r="EL79" s="2">
        <f t="shared" si="82"/>
        <v>57.521768305549699</v>
      </c>
      <c r="EM79" s="2">
        <f t="shared" si="83"/>
        <v>56.753617635204023</v>
      </c>
      <c r="EN79" s="2">
        <f t="shared" si="84"/>
        <v>58.893577994979303</v>
      </c>
      <c r="EO79" s="2">
        <f t="shared" si="85"/>
        <v>56.645118746854372</v>
      </c>
      <c r="EQ79" s="2">
        <f t="shared" si="86"/>
        <v>64.350565763526092</v>
      </c>
      <c r="ER79" s="2">
        <f t="shared" si="226"/>
        <v>61.429524059559391</v>
      </c>
      <c r="ES79" s="2">
        <f t="shared" si="226"/>
        <v>59.880904924118958</v>
      </c>
      <c r="ET79" s="2">
        <f t="shared" si="226"/>
        <v>57.302387568691636</v>
      </c>
      <c r="EU79" s="2">
        <f t="shared" si="226"/>
        <v>57.6983209958101</v>
      </c>
      <c r="EV79" s="2">
        <f t="shared" si="226"/>
        <v>63.259984893371801</v>
      </c>
      <c r="EW79" s="2">
        <f t="shared" si="226"/>
        <v>62.846871933564536</v>
      </c>
      <c r="EX79" s="2">
        <f t="shared" si="226"/>
        <v>61.967597780578927</v>
      </c>
      <c r="EY79" s="2">
        <f t="shared" si="226"/>
        <v>63.239976293344867</v>
      </c>
      <c r="EZ79" s="2">
        <f t="shared" si="226"/>
        <v>66.647246368943229</v>
      </c>
      <c r="FA79" s="2">
        <f t="shared" si="226"/>
        <v>62.423170705229232</v>
      </c>
      <c r="FB79" s="2">
        <f t="shared" si="226"/>
        <v>60.389276127462111</v>
      </c>
      <c r="FC79" s="2">
        <f t="shared" si="226"/>
        <v>58.40009635456348</v>
      </c>
      <c r="FD79" s="2">
        <f t="shared" si="226"/>
        <v>58.907085551172813</v>
      </c>
      <c r="FE79" s="2">
        <f t="shared" si="226"/>
        <v>58.213434805045232</v>
      </c>
      <c r="FG79" s="2">
        <f t="shared" si="88"/>
        <v>0.81352674412481896</v>
      </c>
      <c r="FH79" s="2">
        <f t="shared" si="227"/>
        <v>0.75787882493617731</v>
      </c>
      <c r="FI79" s="2">
        <f t="shared" si="227"/>
        <v>0.71583864822296439</v>
      </c>
      <c r="FJ79" s="2">
        <f t="shared" si="227"/>
        <v>0.7343708936568476</v>
      </c>
      <c r="FK79" s="2">
        <f t="shared" si="227"/>
        <v>0.70839442161905408</v>
      </c>
      <c r="FL79" s="2">
        <f t="shared" si="227"/>
        <v>0.71612171783696288</v>
      </c>
      <c r="FM79" s="2">
        <f t="shared" si="227"/>
        <v>0.72443702456658521</v>
      </c>
      <c r="FN79" s="2">
        <f t="shared" si="227"/>
        <v>0.69504050004842599</v>
      </c>
      <c r="FO79" s="2">
        <f t="shared" si="227"/>
        <v>0.70610485780088672</v>
      </c>
      <c r="FP79" s="2">
        <f t="shared" si="227"/>
        <v>0.69127326920956977</v>
      </c>
      <c r="FQ79" s="2">
        <f t="shared" si="227"/>
        <v>0.68147753608561357</v>
      </c>
      <c r="FR79" s="2">
        <f t="shared" si="227"/>
        <v>0.71254142230129935</v>
      </c>
      <c r="FS79" s="2">
        <f t="shared" si="227"/>
        <v>0.70762205938310219</v>
      </c>
      <c r="FT79" s="2">
        <f t="shared" si="227"/>
        <v>0.67185430898313203</v>
      </c>
      <c r="FU79" s="2">
        <f t="shared" si="227"/>
        <v>0.61375754783842351</v>
      </c>
      <c r="FW79" s="2">
        <f t="shared" si="112"/>
        <v>1.1804784100119604E-7</v>
      </c>
      <c r="FX79" s="2">
        <f t="shared" si="164"/>
        <v>1.0772313047031939E-4</v>
      </c>
      <c r="FY79" s="2">
        <f t="shared" si="165"/>
        <v>1.320373725017023E-4</v>
      </c>
      <c r="FZ79" s="2">
        <f t="shared" si="166"/>
        <v>1.4286037614228995E-4</v>
      </c>
      <c r="GA79" s="2">
        <f t="shared" si="167"/>
        <v>1.2876174846163202E-4</v>
      </c>
      <c r="GB79" s="2">
        <f t="shared" si="168"/>
        <v>1.3887831349319093E-4</v>
      </c>
      <c r="GC79" s="2">
        <f t="shared" si="169"/>
        <v>1.451202390537189E-4</v>
      </c>
      <c r="GD79" s="2">
        <f t="shared" si="170"/>
        <v>1.5842625185726202E-4</v>
      </c>
      <c r="GE79" s="2">
        <f t="shared" si="171"/>
        <v>1.7169366154200287E-4</v>
      </c>
      <c r="GF79" s="2">
        <f t="shared" si="172"/>
        <v>1.7759885239187562E-4</v>
      </c>
      <c r="GG79" s="2">
        <f t="shared" si="173"/>
        <v>1.9300531881498797E-4</v>
      </c>
      <c r="GH79" s="2">
        <f t="shared" si="174"/>
        <v>1.9743667216611064E-4</v>
      </c>
      <c r="GI79" s="2">
        <f t="shared" si="175"/>
        <v>1.6348347489088109E-4</v>
      </c>
      <c r="GJ79" s="2">
        <f t="shared" si="176"/>
        <v>1.2324148173098112E-4</v>
      </c>
      <c r="GK79" s="2">
        <f t="shared" si="177"/>
        <v>8.3697866318354803E-5</v>
      </c>
      <c r="GM79" s="86">
        <f t="shared" si="113"/>
        <v>0.59131328146052398</v>
      </c>
      <c r="GN79" s="86">
        <f t="shared" si="178"/>
        <v>0.33552833467515175</v>
      </c>
      <c r="GO79" s="86">
        <f t="shared" si="179"/>
        <v>0.24674078832065113</v>
      </c>
      <c r="GP79" s="86">
        <f t="shared" si="180"/>
        <v>0.36725016308542602</v>
      </c>
      <c r="GQ79" s="86">
        <f t="shared" si="181"/>
        <v>0.29619229795649321</v>
      </c>
      <c r="GR79" s="86">
        <f t="shared" si="182"/>
        <v>0.33073019105704382</v>
      </c>
      <c r="GS79" s="86">
        <f t="shared" si="183"/>
        <v>0.35759144974923907</v>
      </c>
      <c r="GT79" s="86">
        <f t="shared" si="184"/>
        <v>0.30791498213124491</v>
      </c>
      <c r="GU79" s="86">
        <f t="shared" si="185"/>
        <v>0.31308058561324298</v>
      </c>
      <c r="GV79" s="86">
        <f t="shared" si="186"/>
        <v>0.24915044968030686</v>
      </c>
      <c r="GW79" s="86">
        <f t="shared" si="187"/>
        <v>0.23939617566383176</v>
      </c>
      <c r="GX79" s="86">
        <f t="shared" si="188"/>
        <v>0.30754357736331561</v>
      </c>
      <c r="GY79" s="86">
        <f t="shared" si="189"/>
        <v>0.3010183011226934</v>
      </c>
      <c r="GZ79" s="86">
        <f t="shared" si="190"/>
        <v>0.22007576178997254</v>
      </c>
      <c r="HA79" s="86">
        <f t="shared" si="191"/>
        <v>0.11800049055673342</v>
      </c>
      <c r="HC79" s="86">
        <f t="shared" si="145"/>
        <v>1.2042737585582046E-4</v>
      </c>
      <c r="HD79" s="86">
        <f t="shared" si="192"/>
        <v>3.3981998775332138E-6</v>
      </c>
      <c r="HE79" s="86">
        <f t="shared" si="193"/>
        <v>7.096263842497511E-7</v>
      </c>
      <c r="HF79" s="86">
        <f t="shared" si="194"/>
        <v>2.0767923978319786E-6</v>
      </c>
      <c r="HG79" s="86">
        <f t="shared" si="195"/>
        <v>1.7529043250757598E-7</v>
      </c>
      <c r="HH79" s="86">
        <f t="shared" si="196"/>
        <v>4.140237689912941E-7</v>
      </c>
      <c r="HI79" s="86">
        <f t="shared" si="197"/>
        <v>1.838155285530197E-6</v>
      </c>
      <c r="HJ79" s="86">
        <f t="shared" si="198"/>
        <v>1.5904004917306688E-7</v>
      </c>
      <c r="HK79" s="86">
        <f t="shared" si="199"/>
        <v>3.2940682066782734E-7</v>
      </c>
      <c r="HL79" s="86">
        <f t="shared" si="200"/>
        <v>3.5086259276052553E-6</v>
      </c>
      <c r="HM79" s="86">
        <f t="shared" si="201"/>
        <v>4.6106636719926073E-7</v>
      </c>
      <c r="HN79" s="86">
        <f t="shared" si="202"/>
        <v>1.2472648006508342E-6</v>
      </c>
      <c r="HO79" s="86">
        <f t="shared" si="203"/>
        <v>1.0342622140939361E-6</v>
      </c>
      <c r="HP79" s="86">
        <f t="shared" si="204"/>
        <v>2.187478962387087E-7</v>
      </c>
      <c r="HQ79" s="86">
        <f t="shared" si="205"/>
        <v>3.8220230261859801E-10</v>
      </c>
      <c r="HS79" s="86">
        <f t="shared" si="114"/>
        <v>4.9264863871576848E-77</v>
      </c>
      <c r="HT79" s="86">
        <f t="shared" si="206"/>
        <v>7.0035820908038148E-48</v>
      </c>
      <c r="HU79" s="86">
        <f t="shared" si="207"/>
        <v>7.2733290919515127E-50</v>
      </c>
      <c r="HV79" s="86">
        <f t="shared" si="208"/>
        <v>1.6227128594612466E-52</v>
      </c>
      <c r="HW79" s="86">
        <f t="shared" si="209"/>
        <v>3.6396343456429897E-61</v>
      </c>
      <c r="HX79" s="86">
        <f t="shared" si="210"/>
        <v>1.8197858737068226E-59</v>
      </c>
      <c r="HY79" s="86">
        <f t="shared" si="211"/>
        <v>1.3796532426469506E-52</v>
      </c>
      <c r="HZ79" s="86">
        <f t="shared" si="212"/>
        <v>2.4429112235032922E-62</v>
      </c>
      <c r="IA79" s="86">
        <f t="shared" si="213"/>
        <v>5.7811515059325147E-59</v>
      </c>
      <c r="IB79" s="86">
        <f t="shared" si="214"/>
        <v>1.9342226293955852E-47</v>
      </c>
      <c r="IC79" s="86">
        <f t="shared" si="215"/>
        <v>1.7626810565432063E-55</v>
      </c>
      <c r="ID79" s="86">
        <f t="shared" si="216"/>
        <v>2.8675132354884566E-53</v>
      </c>
      <c r="IE79" s="86">
        <f t="shared" si="217"/>
        <v>1.9676030746649782E-54</v>
      </c>
      <c r="IF79" s="86">
        <f t="shared" si="218"/>
        <v>2.1425950787443472E-37</v>
      </c>
      <c r="IG79" s="86">
        <f t="shared" si="219"/>
        <v>4.2610259875247851E-31</v>
      </c>
      <c r="II79" s="86">
        <f t="shared" si="115"/>
        <v>0</v>
      </c>
      <c r="IJ79" s="86">
        <f t="shared" si="116"/>
        <v>1.0746719238555381E-125</v>
      </c>
      <c r="IK79" s="86">
        <f t="shared" si="117"/>
        <v>6.0401480464423953E-127</v>
      </c>
      <c r="IL79" s="86">
        <f t="shared" si="118"/>
        <v>2.1974715238788844E-140</v>
      </c>
      <c r="IM79" s="86">
        <f t="shared" si="119"/>
        <v>9.9772026104247597E-158</v>
      </c>
      <c r="IN79" s="86">
        <f t="shared" si="120"/>
        <v>1.5232719165929619E-154</v>
      </c>
      <c r="IO79" s="86">
        <f t="shared" si="121"/>
        <v>4.5152093339538028E-136</v>
      </c>
      <c r="IP79" s="86">
        <f t="shared" si="122"/>
        <v>1.0545801831640535E-162</v>
      </c>
      <c r="IQ79" s="86">
        <f t="shared" si="123"/>
        <v>2.0426992945350469E-155</v>
      </c>
      <c r="IR79" s="86">
        <f t="shared" si="124"/>
        <v>5.1337157002585807E-121</v>
      </c>
      <c r="IS79" s="86">
        <f t="shared" si="125"/>
        <v>9.4251438873260665E-142</v>
      </c>
      <c r="IT79" s="86">
        <f t="shared" si="126"/>
        <v>3.4143367542120989E-138</v>
      </c>
      <c r="IU79" s="86">
        <f t="shared" si="127"/>
        <v>1.5432015296004363E-140</v>
      </c>
      <c r="IV79" s="86">
        <f t="shared" si="128"/>
        <v>2.3559747235475288E-130</v>
      </c>
      <c r="IW79" s="86">
        <f t="shared" si="129"/>
        <v>3.2412643175912612E-69</v>
      </c>
      <c r="IY79" s="86">
        <f t="shared" si="130"/>
        <v>0.5914337088363798</v>
      </c>
      <c r="IZ79" s="86">
        <f t="shared" si="131"/>
        <v>0.3355317328750293</v>
      </c>
      <c r="JA79" s="86">
        <f t="shared" si="132"/>
        <v>0.24674149794703537</v>
      </c>
      <c r="JB79" s="86">
        <f t="shared" si="133"/>
        <v>0.36725223987782385</v>
      </c>
      <c r="JC79" s="86">
        <f t="shared" si="134"/>
        <v>0.29619247324692571</v>
      </c>
      <c r="JD79" s="86">
        <f t="shared" si="135"/>
        <v>0.33073060508081281</v>
      </c>
      <c r="JE79" s="86">
        <f t="shared" si="136"/>
        <v>0.3575932879045246</v>
      </c>
      <c r="JF79" s="86">
        <f t="shared" si="137"/>
        <v>0.30791514117129409</v>
      </c>
      <c r="JG79" s="86">
        <f t="shared" si="138"/>
        <v>0.31308091502006363</v>
      </c>
      <c r="JH79" s="86">
        <f t="shared" si="139"/>
        <v>0.24915395830623446</v>
      </c>
      <c r="JI79" s="86">
        <f t="shared" si="140"/>
        <v>0.23939663673019895</v>
      </c>
      <c r="JJ79" s="86">
        <f t="shared" si="141"/>
        <v>0.30754482462811628</v>
      </c>
      <c r="JK79" s="86">
        <f t="shared" si="142"/>
        <v>0.30101933538490749</v>
      </c>
      <c r="JL79" s="86">
        <f t="shared" si="143"/>
        <v>0.22007598053786878</v>
      </c>
      <c r="JM79" s="86">
        <f t="shared" si="144"/>
        <v>0.11800049093893572</v>
      </c>
    </row>
    <row r="80" spans="2:273" x14ac:dyDescent="0.25">
      <c r="B80" s="2">
        <v>53</v>
      </c>
      <c r="C80" s="37">
        <v>214.143</v>
      </c>
      <c r="D80" s="37">
        <v>218.08500000000001</v>
      </c>
      <c r="E80" s="37">
        <v>206.06800000000001</v>
      </c>
      <c r="F80" s="37">
        <v>223.322</v>
      </c>
      <c r="G80" s="37">
        <v>212.83099999999999</v>
      </c>
      <c r="H80" s="37">
        <v>220.483</v>
      </c>
      <c r="I80" s="37">
        <v>222.82</v>
      </c>
      <c r="J80" s="37">
        <v>216.77</v>
      </c>
      <c r="K80" s="37">
        <v>215.21299999999999</v>
      </c>
      <c r="L80" s="37">
        <v>202.34399999999999</v>
      </c>
      <c r="M80" s="37">
        <v>202.63800000000001</v>
      </c>
      <c r="N80" s="37">
        <v>218.119</v>
      </c>
      <c r="O80" s="37">
        <v>219.49199999999999</v>
      </c>
      <c r="P80" s="37">
        <v>198.18600000000001</v>
      </c>
      <c r="Q80" s="37">
        <v>137.27099999999999</v>
      </c>
      <c r="S80" s="4">
        <f t="shared" si="8"/>
        <v>210.55755343742482</v>
      </c>
      <c r="T80" s="4">
        <f t="shared" si="9"/>
        <v>212.40356756951098</v>
      </c>
      <c r="U80" s="4">
        <f t="shared" si="10"/>
        <v>195.99189169478558</v>
      </c>
      <c r="V80" s="4">
        <f t="shared" si="11"/>
        <v>222.78997567261953</v>
      </c>
      <c r="W80" s="4">
        <f t="shared" si="12"/>
        <v>210.36466526547355</v>
      </c>
      <c r="X80" s="4">
        <f t="shared" si="13"/>
        <v>220.63000022161089</v>
      </c>
      <c r="Y80" s="4">
        <f t="shared" si="14"/>
        <v>223.62457155277869</v>
      </c>
      <c r="Z80" s="4">
        <f t="shared" si="15"/>
        <v>216.21934954229283</v>
      </c>
      <c r="AA80" s="4">
        <f t="shared" si="16"/>
        <v>212.42068894702328</v>
      </c>
      <c r="AB80" s="4">
        <f t="shared" si="17"/>
        <v>194.92445247329016</v>
      </c>
      <c r="AC80" s="4">
        <f t="shared" si="18"/>
        <v>192.99950448412989</v>
      </c>
      <c r="AD80" s="4">
        <f t="shared" si="19"/>
        <v>210.81817559376915</v>
      </c>
      <c r="AE80" s="4">
        <f t="shared" si="20"/>
        <v>213.36725321287165</v>
      </c>
      <c r="AF80" s="4">
        <f t="shared" si="21"/>
        <v>187.01883190619455</v>
      </c>
      <c r="AG80" s="4">
        <f t="shared" si="22"/>
        <v>130.40582382460519</v>
      </c>
      <c r="AI80" s="4">
        <f t="shared" si="23"/>
        <v>3.5854465625751857</v>
      </c>
      <c r="AJ80" s="4">
        <f t="shared" si="24"/>
        <v>5.6814324304890249</v>
      </c>
      <c r="AK80" s="4">
        <f t="shared" si="25"/>
        <v>10.076108305214433</v>
      </c>
      <c r="AL80" s="4">
        <f t="shared" si="26"/>
        <v>0.53202432738046923</v>
      </c>
      <c r="AM80" s="4">
        <f t="shared" si="27"/>
        <v>2.4663347345264413</v>
      </c>
      <c r="AN80" s="4">
        <f t="shared" si="28"/>
        <v>-0.147000221610881</v>
      </c>
      <c r="AO80" s="4">
        <f t="shared" si="29"/>
        <v>-0.80457155277869674</v>
      </c>
      <c r="AP80" s="4">
        <f t="shared" si="30"/>
        <v>0.55065045770717802</v>
      </c>
      <c r="AQ80" s="4">
        <f t="shared" si="31"/>
        <v>2.7923110529767143</v>
      </c>
      <c r="AR80" s="4">
        <f t="shared" si="32"/>
        <v>7.4195475267098345</v>
      </c>
      <c r="AS80" s="4">
        <f t="shared" si="33"/>
        <v>9.6384955158701189</v>
      </c>
      <c r="AT80" s="4">
        <f t="shared" si="34"/>
        <v>7.3008244062308449</v>
      </c>
      <c r="AU80" s="4">
        <f t="shared" si="35"/>
        <v>6.1247467871283447</v>
      </c>
      <c r="AV80" s="4">
        <f t="shared" si="224"/>
        <v>11.167168093805458</v>
      </c>
      <c r="AW80" s="4">
        <f t="shared" si="224"/>
        <v>6.8651761753947937</v>
      </c>
      <c r="AY80" s="2">
        <f t="shared" si="96"/>
        <v>67.836634587716404</v>
      </c>
      <c r="AZ80" s="2">
        <f t="shared" si="147"/>
        <v>65.978579122274169</v>
      </c>
      <c r="BA80" s="2">
        <f t="shared" si="148"/>
        <v>62.868978701757328</v>
      </c>
      <c r="BB80" s="2">
        <f t="shared" si="149"/>
        <v>62.174205361378064</v>
      </c>
      <c r="BC80" s="2">
        <f t="shared" si="150"/>
        <v>62.182330034181895</v>
      </c>
      <c r="BD80" s="2">
        <f t="shared" si="151"/>
        <v>66.49470138473464</v>
      </c>
      <c r="BE80" s="2">
        <f t="shared" si="152"/>
        <v>65.466374508251306</v>
      </c>
      <c r="BF80" s="2">
        <f t="shared" si="153"/>
        <v>65.516470853741794</v>
      </c>
      <c r="BG80" s="2">
        <f t="shared" si="154"/>
        <v>66.63577477133218</v>
      </c>
      <c r="BH80" s="2">
        <f t="shared" si="155"/>
        <v>69.699997236211374</v>
      </c>
      <c r="BI80" s="2">
        <f t="shared" si="156"/>
        <v>67.391409173721797</v>
      </c>
      <c r="BJ80" s="2">
        <f t="shared" si="157"/>
        <v>60.983192090323207</v>
      </c>
      <c r="BK80" s="2">
        <f t="shared" si="158"/>
        <v>59.772701013511835</v>
      </c>
      <c r="BL80" s="2">
        <f t="shared" si="159"/>
        <v>60.581912011159581</v>
      </c>
      <c r="BM80" s="2">
        <f t="shared" si="160"/>
        <v>57.994314865782847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84.801937580437581</v>
      </c>
      <c r="DL80" s="2">
        <f t="shared" si="225"/>
        <v>76.104600404858303</v>
      </c>
      <c r="DM80" s="2">
        <f t="shared" si="225"/>
        <v>72.583148432055737</v>
      </c>
      <c r="DN80" s="2">
        <f t="shared" si="225"/>
        <v>70.73912616259986</v>
      </c>
      <c r="DO80" s="2">
        <f t="shared" si="225"/>
        <v>72.167861624649873</v>
      </c>
      <c r="DP80" s="2">
        <f t="shared" si="225"/>
        <v>73.559423337623343</v>
      </c>
      <c r="DQ80" s="2">
        <f t="shared" si="225"/>
        <v>74.836100986701013</v>
      </c>
      <c r="DR80" s="2">
        <f t="shared" si="225"/>
        <v>70.799094808377916</v>
      </c>
      <c r="DS80" s="2">
        <f t="shared" si="225"/>
        <v>70.937385332314747</v>
      </c>
      <c r="DT80" s="2">
        <f t="shared" si="225"/>
        <v>75.290655462184858</v>
      </c>
      <c r="DU80" s="2">
        <f t="shared" si="225"/>
        <v>74.752438655462186</v>
      </c>
      <c r="DV80" s="2">
        <f t="shared" si="225"/>
        <v>70.435445516945521</v>
      </c>
      <c r="DW80" s="2">
        <f t="shared" si="225"/>
        <v>67.93261260504201</v>
      </c>
      <c r="DX80" s="2">
        <f t="shared" si="225"/>
        <v>64.60003097147947</v>
      </c>
      <c r="DY80" s="2">
        <f t="shared" si="225"/>
        <v>60.438258620689652</v>
      </c>
      <c r="EA80" s="2">
        <f t="shared" si="71"/>
        <v>64.290082525658022</v>
      </c>
      <c r="EB80" s="2">
        <f t="shared" si="72"/>
        <v>63.028494103327034</v>
      </c>
      <c r="EC80" s="2">
        <f t="shared" si="73"/>
        <v>59.352025478618394</v>
      </c>
      <c r="ED80" s="2">
        <f t="shared" si="74"/>
        <v>59.349219897095885</v>
      </c>
      <c r="EE80" s="2">
        <f t="shared" si="75"/>
        <v>58.433690404845215</v>
      </c>
      <c r="EF80" s="2">
        <f t="shared" si="76"/>
        <v>63.940753016990627</v>
      </c>
      <c r="EG80" s="2">
        <f t="shared" si="77"/>
        <v>62.215788548309256</v>
      </c>
      <c r="EH80" s="2">
        <f t="shared" si="78"/>
        <v>63.402962272100567</v>
      </c>
      <c r="EI80" s="2">
        <f t="shared" si="79"/>
        <v>65.003385414255007</v>
      </c>
      <c r="EJ80" s="2">
        <f t="shared" si="80"/>
        <v>67.423122800785279</v>
      </c>
      <c r="EK80" s="2">
        <f t="shared" si="81"/>
        <v>64.254178170616356</v>
      </c>
      <c r="EL80" s="2">
        <f t="shared" si="82"/>
        <v>57.504592424562148</v>
      </c>
      <c r="EM80" s="2">
        <f t="shared" si="83"/>
        <v>56.697418687910471</v>
      </c>
      <c r="EN80" s="2">
        <f t="shared" si="84"/>
        <v>58.792068825252187</v>
      </c>
      <c r="EO80" s="2">
        <f t="shared" si="85"/>
        <v>56.591427421018352</v>
      </c>
      <c r="EQ80" s="2">
        <f t="shared" si="86"/>
        <v>64.290082525658022</v>
      </c>
      <c r="ER80" s="2">
        <f t="shared" si="226"/>
        <v>61.367122874506897</v>
      </c>
      <c r="ES80" s="2">
        <f t="shared" si="226"/>
        <v>59.805282657828975</v>
      </c>
      <c r="ET80" s="2">
        <f t="shared" si="226"/>
        <v>57.246330102434577</v>
      </c>
      <c r="EU80" s="2">
        <f t="shared" si="226"/>
        <v>57.624994917907415</v>
      </c>
      <c r="EV80" s="2">
        <f t="shared" si="226"/>
        <v>63.138453855558403</v>
      </c>
      <c r="EW80" s="2">
        <f t="shared" si="226"/>
        <v>62.722684470838871</v>
      </c>
      <c r="EX80" s="2">
        <f t="shared" si="226"/>
        <v>61.847416254191188</v>
      </c>
      <c r="EY80" s="2">
        <f t="shared" si="226"/>
        <v>63.113826391222496</v>
      </c>
      <c r="EZ80" s="2">
        <f t="shared" si="226"/>
        <v>66.498424389240355</v>
      </c>
      <c r="FA80" s="2">
        <f t="shared" si="226"/>
        <v>62.325451055876215</v>
      </c>
      <c r="FB80" s="2">
        <f t="shared" si="226"/>
        <v>60.315573520319269</v>
      </c>
      <c r="FC80" s="2">
        <f t="shared" si="226"/>
        <v>58.312624036266293</v>
      </c>
      <c r="FD80" s="2">
        <f t="shared" si="226"/>
        <v>58.804590840261781</v>
      </c>
      <c r="FE80" s="2">
        <f t="shared" si="226"/>
        <v>58.12236081192831</v>
      </c>
      <c r="FG80" s="2">
        <f t="shared" si="88"/>
        <v>0.8270974491294496</v>
      </c>
      <c r="FH80" s="2">
        <f t="shared" si="227"/>
        <v>0.77437616492975192</v>
      </c>
      <c r="FI80" s="2">
        <f t="shared" si="227"/>
        <v>0.73419583390278476</v>
      </c>
      <c r="FJ80" s="2">
        <f t="shared" si="227"/>
        <v>0.75194573182136315</v>
      </c>
      <c r="FK80" s="2">
        <f t="shared" si="227"/>
        <v>0.72704914310810986</v>
      </c>
      <c r="FL80" s="2">
        <f t="shared" si="227"/>
        <v>0.73446740009665679</v>
      </c>
      <c r="FM80" s="2">
        <f t="shared" si="227"/>
        <v>0.7424386029218415</v>
      </c>
      <c r="FN80" s="2">
        <f t="shared" si="227"/>
        <v>0.71420485199663364</v>
      </c>
      <c r="FO80" s="2">
        <f t="shared" si="227"/>
        <v>0.72484915756546564</v>
      </c>
      <c r="FP80" s="2">
        <f t="shared" si="227"/>
        <v>0.71057578024970125</v>
      </c>
      <c r="FQ80" s="2">
        <f t="shared" si="227"/>
        <v>0.70112770881637843</v>
      </c>
      <c r="FR80" s="2">
        <f t="shared" si="227"/>
        <v>0.73103157871762892</v>
      </c>
      <c r="FS80" s="2">
        <f t="shared" si="227"/>
        <v>0.72630710092833528</v>
      </c>
      <c r="FT80" s="2">
        <f t="shared" si="227"/>
        <v>0.69182969021754692</v>
      </c>
      <c r="FU80" s="2">
        <f t="shared" si="227"/>
        <v>0.63535001279907766</v>
      </c>
      <c r="FW80" s="2">
        <f t="shared" si="112"/>
        <v>1.2943688228542672E-7</v>
      </c>
      <c r="FX80" s="2">
        <f t="shared" si="164"/>
        <v>1.1811483622137687E-4</v>
      </c>
      <c r="FY80" s="2">
        <f t="shared" si="165"/>
        <v>1.4477425578435552E-4</v>
      </c>
      <c r="FZ80" s="2">
        <f t="shared" si="166"/>
        <v>1.5664112856203985E-4</v>
      </c>
      <c r="GA80" s="2">
        <f t="shared" si="167"/>
        <v>1.4118269581500466E-4</v>
      </c>
      <c r="GB80" s="2">
        <f t="shared" si="168"/>
        <v>1.5227500237090569E-4</v>
      </c>
      <c r="GC80" s="2">
        <f t="shared" si="169"/>
        <v>1.5911895012679281E-4</v>
      </c>
      <c r="GD80" s="2">
        <f t="shared" si="170"/>
        <v>1.7370827578294169E-4</v>
      </c>
      <c r="GE80" s="2">
        <f t="shared" si="171"/>
        <v>1.8825523790624157E-4</v>
      </c>
      <c r="GF80" s="2">
        <f t="shared" si="172"/>
        <v>1.9472993272389027E-4</v>
      </c>
      <c r="GG80" s="2">
        <f t="shared" si="173"/>
        <v>2.1162218324488927E-4</v>
      </c>
      <c r="GH80" s="2">
        <f t="shared" si="174"/>
        <v>2.1648088254905851E-4</v>
      </c>
      <c r="GI80" s="2">
        <f t="shared" si="175"/>
        <v>1.7925323835960244E-4</v>
      </c>
      <c r="GJ80" s="2">
        <f t="shared" si="176"/>
        <v>1.3512999086715352E-4</v>
      </c>
      <c r="GK80" s="2">
        <f t="shared" si="177"/>
        <v>9.1772144419958063E-5</v>
      </c>
      <c r="GM80" s="86">
        <f t="shared" si="113"/>
        <v>0.56969977335239752</v>
      </c>
      <c r="GN80" s="86">
        <f t="shared" si="178"/>
        <v>0.40027084757401682</v>
      </c>
      <c r="GO80" s="86">
        <f t="shared" si="179"/>
        <v>0.30482995420054915</v>
      </c>
      <c r="GP80" s="86">
        <f t="shared" si="180"/>
        <v>0.44647220355335487</v>
      </c>
      <c r="GQ80" s="86">
        <f t="shared" si="181"/>
        <v>0.36816690813472636</v>
      </c>
      <c r="GR80" s="86">
        <f t="shared" si="182"/>
        <v>0.40797552854720448</v>
      </c>
      <c r="GS80" s="86">
        <f t="shared" si="183"/>
        <v>0.43662605961574652</v>
      </c>
      <c r="GT80" s="86">
        <f t="shared" si="184"/>
        <v>0.38936656249293894</v>
      </c>
      <c r="GU80" s="86">
        <f t="shared" si="185"/>
        <v>0.39203157558883267</v>
      </c>
      <c r="GV80" s="86">
        <f t="shared" si="186"/>
        <v>0.31727287161930195</v>
      </c>
      <c r="GW80" s="86">
        <f t="shared" si="187"/>
        <v>0.30898942972241988</v>
      </c>
      <c r="GX80" s="86">
        <f t="shared" si="188"/>
        <v>0.38333661551632464</v>
      </c>
      <c r="GY80" s="86">
        <f t="shared" si="189"/>
        <v>0.37674397565106776</v>
      </c>
      <c r="GZ80" s="86">
        <f t="shared" si="190"/>
        <v>0.28689132707833109</v>
      </c>
      <c r="HA80" s="86">
        <f t="shared" si="191"/>
        <v>0.16851506593999355</v>
      </c>
      <c r="HC80" s="86">
        <f t="shared" si="145"/>
        <v>2.1844080767988283E-4</v>
      </c>
      <c r="HD80" s="86">
        <f t="shared" si="192"/>
        <v>6.9274564810190703E-6</v>
      </c>
      <c r="HE80" s="86">
        <f t="shared" si="193"/>
        <v>1.5452772565317075E-6</v>
      </c>
      <c r="HF80" s="86">
        <f t="shared" si="194"/>
        <v>4.5855743847322431E-6</v>
      </c>
      <c r="HG80" s="86">
        <f t="shared" si="195"/>
        <v>4.3493239022382113E-7</v>
      </c>
      <c r="HH80" s="86">
        <f t="shared" si="196"/>
        <v>9.9862820297978427E-7</v>
      </c>
      <c r="HI80" s="86">
        <f t="shared" si="197"/>
        <v>4.0300830536267832E-6</v>
      </c>
      <c r="HJ80" s="86">
        <f t="shared" si="198"/>
        <v>4.1022005659497597E-7</v>
      </c>
      <c r="HK80" s="86">
        <f t="shared" si="199"/>
        <v>8.196126311580891E-7</v>
      </c>
      <c r="HL80" s="86">
        <f t="shared" si="200"/>
        <v>7.3369400451673723E-6</v>
      </c>
      <c r="HM80" s="86">
        <f t="shared" si="201"/>
        <v>1.1025973865455897E-6</v>
      </c>
      <c r="HN80" s="86">
        <f t="shared" si="202"/>
        <v>2.8653422147956074E-6</v>
      </c>
      <c r="HO80" s="86">
        <f t="shared" si="203"/>
        <v>2.3643044784427593E-6</v>
      </c>
      <c r="HP80" s="86">
        <f t="shared" si="204"/>
        <v>5.2735079968933527E-7</v>
      </c>
      <c r="HQ80" s="86">
        <f t="shared" si="205"/>
        <v>1.3187658013421087E-9</v>
      </c>
      <c r="HS80" s="86">
        <f t="shared" si="114"/>
        <v>2.510906597665675E-75</v>
      </c>
      <c r="HT80" s="86">
        <f t="shared" si="206"/>
        <v>1.5405917683515725E-46</v>
      </c>
      <c r="HU80" s="86">
        <f t="shared" si="207"/>
        <v>1.8648434483269006E-48</v>
      </c>
      <c r="HV80" s="86">
        <f t="shared" si="208"/>
        <v>5.5736330056353225E-51</v>
      </c>
      <c r="HW80" s="86">
        <f t="shared" si="209"/>
        <v>2.00788114758631E-59</v>
      </c>
      <c r="HX80" s="86">
        <f t="shared" si="210"/>
        <v>9.4067097471416969E-58</v>
      </c>
      <c r="HY80" s="86">
        <f t="shared" si="211"/>
        <v>4.523137557032858E-51</v>
      </c>
      <c r="HZ80" s="86">
        <f t="shared" si="212"/>
        <v>1.6459427711602604E-60</v>
      </c>
      <c r="IA80" s="86">
        <f t="shared" si="213"/>
        <v>3.2683717973984123E-57</v>
      </c>
      <c r="IB80" s="86">
        <f t="shared" si="214"/>
        <v>4.7036453862441174E-46</v>
      </c>
      <c r="IC80" s="86">
        <f t="shared" si="215"/>
        <v>7.752546936464733E-54</v>
      </c>
      <c r="ID80" s="86">
        <f t="shared" si="216"/>
        <v>1.1228483048014715E-51</v>
      </c>
      <c r="IE80" s="86">
        <f t="shared" si="217"/>
        <v>7.6462644639366765E-53</v>
      </c>
      <c r="IF80" s="86">
        <f t="shared" si="218"/>
        <v>2.2874003717428757E-36</v>
      </c>
      <c r="IG80" s="86">
        <f t="shared" si="219"/>
        <v>2.7620459832960542E-30</v>
      </c>
      <c r="II80" s="86">
        <f t="shared" si="115"/>
        <v>0</v>
      </c>
      <c r="IJ80" s="86">
        <f t="shared" si="116"/>
        <v>3.2591181194229955E-123</v>
      </c>
      <c r="IK80" s="86">
        <f t="shared" si="117"/>
        <v>2.2117698471997016E-124</v>
      </c>
      <c r="IL80" s="86">
        <f t="shared" si="118"/>
        <v>1.6070081102024868E-137</v>
      </c>
      <c r="IM80" s="86">
        <f t="shared" si="119"/>
        <v>1.528778314078295E-154</v>
      </c>
      <c r="IN80" s="86">
        <f t="shared" si="120"/>
        <v>2.1355244980309402E-151</v>
      </c>
      <c r="IO80" s="86">
        <f t="shared" si="121"/>
        <v>2.7198955656104838E-133</v>
      </c>
      <c r="IP80" s="86">
        <f t="shared" si="122"/>
        <v>2.4409659561123637E-159</v>
      </c>
      <c r="IQ80" s="86">
        <f t="shared" si="123"/>
        <v>3.5639997343936089E-152</v>
      </c>
      <c r="IR80" s="86">
        <f t="shared" si="124"/>
        <v>1.722230604047523E-118</v>
      </c>
      <c r="IS80" s="86">
        <f t="shared" si="125"/>
        <v>9.2866004141319317E-139</v>
      </c>
      <c r="IT80" s="86">
        <f t="shared" si="126"/>
        <v>2.8739297167459048E-135</v>
      </c>
      <c r="IU80" s="86">
        <f t="shared" si="127"/>
        <v>1.2583672246425792E-137</v>
      </c>
      <c r="IV80" s="86">
        <f t="shared" si="128"/>
        <v>9.674139407157241E-128</v>
      </c>
      <c r="IW80" s="86">
        <f t="shared" si="129"/>
        <v>6.698186177892333E-68</v>
      </c>
      <c r="IY80" s="86">
        <f t="shared" si="130"/>
        <v>0.56991821416007737</v>
      </c>
      <c r="IZ80" s="86">
        <f t="shared" si="131"/>
        <v>0.40027777503049783</v>
      </c>
      <c r="JA80" s="86">
        <f t="shared" si="132"/>
        <v>0.30483149947780569</v>
      </c>
      <c r="JB80" s="86">
        <f t="shared" si="133"/>
        <v>0.44647678912773958</v>
      </c>
      <c r="JC80" s="86">
        <f t="shared" si="134"/>
        <v>0.36816734306711657</v>
      </c>
      <c r="JD80" s="86">
        <f t="shared" si="135"/>
        <v>0.40797652717540744</v>
      </c>
      <c r="JE80" s="86">
        <f t="shared" si="136"/>
        <v>0.43663008969880013</v>
      </c>
      <c r="JF80" s="86">
        <f t="shared" si="137"/>
        <v>0.38936697271299553</v>
      </c>
      <c r="JG80" s="86">
        <f t="shared" si="138"/>
        <v>0.39203239520146382</v>
      </c>
      <c r="JH80" s="86">
        <f t="shared" si="139"/>
        <v>0.31728020855934713</v>
      </c>
      <c r="JI80" s="86">
        <f t="shared" si="140"/>
        <v>0.30899053231980644</v>
      </c>
      <c r="JJ80" s="86">
        <f t="shared" si="141"/>
        <v>0.38333948085853942</v>
      </c>
      <c r="JK80" s="86">
        <f t="shared" si="142"/>
        <v>0.37674633995554618</v>
      </c>
      <c r="JL80" s="86">
        <f t="shared" si="143"/>
        <v>0.28689185442913079</v>
      </c>
      <c r="JM80" s="86">
        <f t="shared" si="144"/>
        <v>0.16851506725875934</v>
      </c>
    </row>
    <row r="81" spans="2:273" x14ac:dyDescent="0.25">
      <c r="B81" s="2">
        <v>54</v>
      </c>
      <c r="C81" s="37">
        <v>192.45699999999999</v>
      </c>
      <c r="D81" s="37">
        <v>227.119</v>
      </c>
      <c r="E81" s="37">
        <v>218.322</v>
      </c>
      <c r="F81" s="37">
        <v>228.339</v>
      </c>
      <c r="G81" s="37">
        <v>222.119</v>
      </c>
      <c r="H81" s="37">
        <v>227.7</v>
      </c>
      <c r="I81" s="37">
        <v>229.44300000000001</v>
      </c>
      <c r="J81" s="37">
        <v>224.852</v>
      </c>
      <c r="K81" s="37">
        <v>222.98400000000001</v>
      </c>
      <c r="L81" s="37">
        <v>213.721</v>
      </c>
      <c r="M81" s="37">
        <v>215.29300000000001</v>
      </c>
      <c r="N81" s="37">
        <v>226.37299999999999</v>
      </c>
      <c r="O81" s="37">
        <v>227.47499999999999</v>
      </c>
      <c r="P81" s="37">
        <v>210.72900000000001</v>
      </c>
      <c r="Q81" s="37">
        <v>160.59299999999999</v>
      </c>
      <c r="S81" s="4">
        <f t="shared" si="8"/>
        <v>182.05649984072411</v>
      </c>
      <c r="T81" s="4">
        <f t="shared" si="9"/>
        <v>225.64483837566021</v>
      </c>
      <c r="U81" s="4">
        <f t="shared" si="10"/>
        <v>213.01211579884597</v>
      </c>
      <c r="V81" s="4">
        <f t="shared" si="11"/>
        <v>236.12288320376513</v>
      </c>
      <c r="W81" s="4">
        <f t="shared" si="12"/>
        <v>226.09953198335299</v>
      </c>
      <c r="X81" s="4">
        <f t="shared" si="13"/>
        <v>234.83376820372993</v>
      </c>
      <c r="Y81" s="4">
        <f t="shared" si="14"/>
        <v>235.88264742463349</v>
      </c>
      <c r="Z81" s="4">
        <f t="shared" si="15"/>
        <v>232.3415900857083</v>
      </c>
      <c r="AA81" s="4">
        <f t="shared" si="16"/>
        <v>228.35919780527826</v>
      </c>
      <c r="AB81" s="4">
        <f t="shared" si="17"/>
        <v>212.6972111153797</v>
      </c>
      <c r="AC81" s="4">
        <f t="shared" si="18"/>
        <v>212.20563969811465</v>
      </c>
      <c r="AD81" s="4">
        <f t="shared" si="19"/>
        <v>228.26853425317282</v>
      </c>
      <c r="AE81" s="4">
        <f t="shared" si="20"/>
        <v>231.34611063465948</v>
      </c>
      <c r="AF81" s="4">
        <f t="shared" si="21"/>
        <v>207.39306734401035</v>
      </c>
      <c r="AG81" s="4">
        <f t="shared" si="22"/>
        <v>149.83663322429388</v>
      </c>
      <c r="AI81" s="4">
        <f t="shared" si="23"/>
        <v>10.400500159275879</v>
      </c>
      <c r="AJ81" s="4">
        <f t="shared" si="24"/>
        <v>1.4741616243397857</v>
      </c>
      <c r="AK81" s="4">
        <f t="shared" si="25"/>
        <v>5.3098842011540341</v>
      </c>
      <c r="AL81" s="4">
        <f t="shared" si="26"/>
        <v>-7.7838832037651287</v>
      </c>
      <c r="AM81" s="4">
        <f t="shared" si="27"/>
        <v>-3.9805319833529893</v>
      </c>
      <c r="AN81" s="4">
        <f t="shared" si="28"/>
        <v>-7.133768203729943</v>
      </c>
      <c r="AO81" s="4">
        <f t="shared" si="29"/>
        <v>-6.4396474246334776</v>
      </c>
      <c r="AP81" s="4">
        <f t="shared" si="30"/>
        <v>-7.4895900857083006</v>
      </c>
      <c r="AQ81" s="4">
        <f t="shared" si="31"/>
        <v>-5.3751978052782476</v>
      </c>
      <c r="AR81" s="4">
        <f t="shared" si="32"/>
        <v>1.023788884620302</v>
      </c>
      <c r="AS81" s="4">
        <f t="shared" si="33"/>
        <v>3.0873603018853544</v>
      </c>
      <c r="AT81" s="4">
        <f t="shared" si="34"/>
        <v>-1.8955342531728263</v>
      </c>
      <c r="AU81" s="4">
        <f t="shared" si="35"/>
        <v>-3.8711106346594875</v>
      </c>
      <c r="AV81" s="4">
        <f t="shared" si="224"/>
        <v>3.3359326559896658</v>
      </c>
      <c r="AW81" s="4">
        <f t="shared" si="224"/>
        <v>10.756366775706113</v>
      </c>
      <c r="AY81" s="2">
        <f t="shared" si="96"/>
        <v>67.55861206247225</v>
      </c>
      <c r="AZ81" s="2">
        <f t="shared" si="147"/>
        <v>65.752437676862655</v>
      </c>
      <c r="BA81" s="2">
        <f t="shared" si="148"/>
        <v>62.651663178357374</v>
      </c>
      <c r="BB81" s="2">
        <f t="shared" si="149"/>
        <v>61.961338215730819</v>
      </c>
      <c r="BC81" s="2">
        <f t="shared" si="150"/>
        <v>61.941148378520118</v>
      </c>
      <c r="BD81" s="2">
        <f t="shared" si="151"/>
        <v>66.293097168481424</v>
      </c>
      <c r="BE81" s="2">
        <f t="shared" si="152"/>
        <v>65.238261444845776</v>
      </c>
      <c r="BF81" s="2">
        <f t="shared" si="153"/>
        <v>65.335161343000593</v>
      </c>
      <c r="BG81" s="2">
        <f t="shared" si="154"/>
        <v>66.451429859213277</v>
      </c>
      <c r="BH81" s="2">
        <f t="shared" si="155"/>
        <v>69.496161837864989</v>
      </c>
      <c r="BI81" s="2">
        <f t="shared" si="156"/>
        <v>67.159374780993929</v>
      </c>
      <c r="BJ81" s="2">
        <f t="shared" si="157"/>
        <v>60.783672081667234</v>
      </c>
      <c r="BK81" s="2">
        <f t="shared" si="158"/>
        <v>59.580739188049577</v>
      </c>
      <c r="BL81" s="2">
        <f t="shared" si="159"/>
        <v>60.453665132935917</v>
      </c>
      <c r="BM81" s="2">
        <f t="shared" si="160"/>
        <v>57.925625892218285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85.019677606177609</v>
      </c>
      <c r="DL81" s="2">
        <f t="shared" si="225"/>
        <v>76.346409919028332</v>
      </c>
      <c r="DM81" s="2">
        <f t="shared" si="225"/>
        <v>72.845495296167229</v>
      </c>
      <c r="DN81" s="2">
        <f t="shared" si="225"/>
        <v>70.965953058321503</v>
      </c>
      <c r="DO81" s="2">
        <f t="shared" si="225"/>
        <v>72.440144537815129</v>
      </c>
      <c r="DP81" s="2">
        <f t="shared" si="225"/>
        <v>73.842558215358224</v>
      </c>
      <c r="DQ81" s="2">
        <f t="shared" si="225"/>
        <v>75.148489532389547</v>
      </c>
      <c r="DR81" s="2">
        <f t="shared" si="225"/>
        <v>71.048908645276313</v>
      </c>
      <c r="DS81" s="2">
        <f t="shared" si="225"/>
        <v>71.11487150496562</v>
      </c>
      <c r="DT81" s="2">
        <f t="shared" si="225"/>
        <v>75.525560504201664</v>
      </c>
      <c r="DU81" s="2">
        <f t="shared" si="225"/>
        <v>74.983957983193278</v>
      </c>
      <c r="DV81" s="2">
        <f t="shared" si="225"/>
        <v>70.604331617331624</v>
      </c>
      <c r="DW81" s="2">
        <f t="shared" si="225"/>
        <v>68.132810084033608</v>
      </c>
      <c r="DX81" s="2">
        <f t="shared" si="225"/>
        <v>64.793628899286958</v>
      </c>
      <c r="DY81" s="2">
        <f t="shared" si="225"/>
        <v>60.576689655172409</v>
      </c>
      <c r="EA81" s="2">
        <f t="shared" si="71"/>
        <v>64.229599287789952</v>
      </c>
      <c r="EB81" s="2">
        <f t="shared" si="72"/>
        <v>62.937618285096036</v>
      </c>
      <c r="EC81" s="2">
        <f t="shared" si="73"/>
        <v>59.285776902311312</v>
      </c>
      <c r="ED81" s="2">
        <f t="shared" si="74"/>
        <v>59.252697071722082</v>
      </c>
      <c r="EE81" s="2">
        <f t="shared" si="75"/>
        <v>58.346565385653847</v>
      </c>
      <c r="EF81" s="2">
        <f t="shared" si="76"/>
        <v>63.804063442576499</v>
      </c>
      <c r="EG81" s="2">
        <f t="shared" si="77"/>
        <v>62.102668706872805</v>
      </c>
      <c r="EH81" s="2">
        <f t="shared" si="78"/>
        <v>63.25033153383059</v>
      </c>
      <c r="EI81" s="2">
        <f t="shared" si="79"/>
        <v>64.83747470370983</v>
      </c>
      <c r="EJ81" s="2">
        <f t="shared" si="80"/>
        <v>67.256682995232325</v>
      </c>
      <c r="EK81" s="2">
        <f t="shared" si="81"/>
        <v>64.118050285042301</v>
      </c>
      <c r="EL81" s="2">
        <f t="shared" si="82"/>
        <v>57.487416543574597</v>
      </c>
      <c r="EM81" s="2">
        <f t="shared" si="83"/>
        <v>56.641219740616926</v>
      </c>
      <c r="EN81" s="2">
        <f t="shared" si="84"/>
        <v>58.690559655525071</v>
      </c>
      <c r="EO81" s="2">
        <f t="shared" si="85"/>
        <v>56.537736095182325</v>
      </c>
      <c r="EQ81" s="2">
        <f t="shared" si="86"/>
        <v>64.229599287789952</v>
      </c>
      <c r="ER81" s="2">
        <f t="shared" si="226"/>
        <v>61.304721689454404</v>
      </c>
      <c r="ES81" s="2">
        <f t="shared" si="226"/>
        <v>59.729660391538999</v>
      </c>
      <c r="ET81" s="2">
        <f t="shared" si="226"/>
        <v>57.190272636177525</v>
      </c>
      <c r="EU81" s="2">
        <f t="shared" si="226"/>
        <v>57.551668840004737</v>
      </c>
      <c r="EV81" s="2">
        <f t="shared" si="226"/>
        <v>63.016922817745005</v>
      </c>
      <c r="EW81" s="2">
        <f t="shared" si="226"/>
        <v>62.598497008113206</v>
      </c>
      <c r="EX81" s="2">
        <f t="shared" si="226"/>
        <v>61.727234727803449</v>
      </c>
      <c r="EY81" s="2">
        <f t="shared" si="226"/>
        <v>62.987676489100124</v>
      </c>
      <c r="EZ81" s="2">
        <f t="shared" si="226"/>
        <v>66.349602409537482</v>
      </c>
      <c r="FA81" s="2">
        <f t="shared" si="226"/>
        <v>62.227731406523198</v>
      </c>
      <c r="FB81" s="2">
        <f t="shared" si="226"/>
        <v>60.24187091317642</v>
      </c>
      <c r="FC81" s="2">
        <f t="shared" si="226"/>
        <v>58.225151717969105</v>
      </c>
      <c r="FD81" s="2">
        <f t="shared" si="226"/>
        <v>58.702096129350743</v>
      </c>
      <c r="FE81" s="2">
        <f t="shared" si="226"/>
        <v>58.031286818811388</v>
      </c>
      <c r="FG81" s="2">
        <f t="shared" si="88"/>
        <v>0.83987492862217927</v>
      </c>
      <c r="FH81" s="2">
        <f t="shared" si="227"/>
        <v>0.79006080911642285</v>
      </c>
      <c r="FI81" s="2">
        <f t="shared" si="227"/>
        <v>0.751778339608831</v>
      </c>
      <c r="FJ81" s="2">
        <f t="shared" si="227"/>
        <v>0.76872396790957376</v>
      </c>
      <c r="FK81" s="2">
        <f t="shared" si="227"/>
        <v>0.74494015995907081</v>
      </c>
      <c r="FL81" s="2">
        <f t="shared" si="227"/>
        <v>0.75203800906308083</v>
      </c>
      <c r="FM81" s="2">
        <f t="shared" si="227"/>
        <v>0.75965435415327598</v>
      </c>
      <c r="FN81" s="2">
        <f t="shared" si="227"/>
        <v>0.73262816091919292</v>
      </c>
      <c r="FO81" s="2">
        <f t="shared" si="227"/>
        <v>0.74283337012305517</v>
      </c>
      <c r="FP81" s="2">
        <f t="shared" si="227"/>
        <v>0.72914431084463172</v>
      </c>
      <c r="FQ81" s="2">
        <f t="shared" si="227"/>
        <v>0.72006359713291967</v>
      </c>
      <c r="FR81" s="2">
        <f t="shared" si="227"/>
        <v>0.7487517668722331</v>
      </c>
      <c r="FS81" s="2">
        <f t="shared" si="227"/>
        <v>0.74422964555133753</v>
      </c>
      <c r="FT81" s="2">
        <f t="shared" si="227"/>
        <v>0.71111195077632328</v>
      </c>
      <c r="FU81" s="2">
        <f t="shared" si="227"/>
        <v>0.65641112543446667</v>
      </c>
      <c r="FW81" s="2">
        <f t="shared" si="112"/>
        <v>1.4192471743038994E-7</v>
      </c>
      <c r="FX81" s="2">
        <f t="shared" si="164"/>
        <v>1.2950886673865147E-4</v>
      </c>
      <c r="FY81" s="2">
        <f t="shared" si="165"/>
        <v>1.5873959762569939E-4</v>
      </c>
      <c r="FZ81" s="2">
        <f t="shared" si="166"/>
        <v>1.7175098650873649E-4</v>
      </c>
      <c r="GA81" s="2">
        <f t="shared" si="167"/>
        <v>1.5480163907272078E-4</v>
      </c>
      <c r="GB81" s="2">
        <f t="shared" si="168"/>
        <v>1.6696376701632622E-4</v>
      </c>
      <c r="GC81" s="2">
        <f t="shared" si="169"/>
        <v>1.7446778106346297E-4</v>
      </c>
      <c r="GD81" s="2">
        <f t="shared" si="170"/>
        <v>1.9046414488538071E-4</v>
      </c>
      <c r="GE81" s="2">
        <f t="shared" si="171"/>
        <v>2.0641401467408148E-4</v>
      </c>
      <c r="GF81" s="2">
        <f t="shared" si="172"/>
        <v>2.1351311405616902E-4</v>
      </c>
      <c r="GG81" s="2">
        <f t="shared" si="173"/>
        <v>2.3203437231951273E-4</v>
      </c>
      <c r="GH81" s="2">
        <f t="shared" si="174"/>
        <v>2.3736161013704501E-4</v>
      </c>
      <c r="GI81" s="2">
        <f t="shared" si="175"/>
        <v>1.9654386841398342E-4</v>
      </c>
      <c r="GJ81" s="2">
        <f t="shared" si="176"/>
        <v>1.4816515698722499E-4</v>
      </c>
      <c r="GK81" s="2">
        <f t="shared" si="177"/>
        <v>1.0062526443259449E-4</v>
      </c>
      <c r="GM81" s="86">
        <f t="shared" si="113"/>
        <v>0.507665819533341</v>
      </c>
      <c r="GN81" s="86">
        <f t="shared" si="178"/>
        <v>0.4692855570109814</v>
      </c>
      <c r="GO81" s="86">
        <f t="shared" si="179"/>
        <v>0.36979978492573912</v>
      </c>
      <c r="GP81" s="86">
        <f t="shared" si="180"/>
        <v>0.52768177890848633</v>
      </c>
      <c r="GQ81" s="86">
        <f t="shared" si="181"/>
        <v>0.44423166877871806</v>
      </c>
      <c r="GR81" s="86">
        <f t="shared" si="182"/>
        <v>0.48738331390356732</v>
      </c>
      <c r="GS81" s="86">
        <f t="shared" si="183"/>
        <v>0.51519733356452113</v>
      </c>
      <c r="GT81" s="86">
        <f t="shared" si="184"/>
        <v>0.47463396547640324</v>
      </c>
      <c r="GU81" s="86">
        <f t="shared" si="185"/>
        <v>0.47638141568669806</v>
      </c>
      <c r="GV81" s="86">
        <f t="shared" si="186"/>
        <v>0.39436224368976425</v>
      </c>
      <c r="GW81" s="86">
        <f t="shared" si="187"/>
        <v>0.38896213889870956</v>
      </c>
      <c r="GX81" s="86">
        <f t="shared" si="188"/>
        <v>0.46668414892880933</v>
      </c>
      <c r="GY81" s="86">
        <f t="shared" si="189"/>
        <v>0.45941085086519318</v>
      </c>
      <c r="GZ81" s="86">
        <f t="shared" si="190"/>
        <v>0.36361614771743123</v>
      </c>
      <c r="HA81" s="86">
        <f t="shared" si="191"/>
        <v>0.23360617092848915</v>
      </c>
      <c r="HC81" s="86">
        <f t="shared" si="145"/>
        <v>3.8802447138850776E-4</v>
      </c>
      <c r="HD81" s="86">
        <f t="shared" si="192"/>
        <v>1.3822947157332085E-5</v>
      </c>
      <c r="HE81" s="86">
        <f t="shared" si="193"/>
        <v>3.2894067523849432E-6</v>
      </c>
      <c r="HF81" s="86">
        <f t="shared" si="194"/>
        <v>9.8697149414908577E-6</v>
      </c>
      <c r="HG81" s="86">
        <f t="shared" si="195"/>
        <v>1.0491143135414412E-6</v>
      </c>
      <c r="HH81" s="86">
        <f t="shared" si="196"/>
        <v>2.3420033027397373E-6</v>
      </c>
      <c r="HI81" s="86">
        <f t="shared" si="197"/>
        <v>8.6190512346629237E-6</v>
      </c>
      <c r="HJ81" s="86">
        <f t="shared" si="198"/>
        <v>1.0262765846801452E-6</v>
      </c>
      <c r="HK81" s="86">
        <f t="shared" si="199"/>
        <v>1.9797331352709691E-6</v>
      </c>
      <c r="HL81" s="86">
        <f t="shared" si="200"/>
        <v>1.4992783094616403E-5</v>
      </c>
      <c r="HM81" s="86">
        <f t="shared" si="201"/>
        <v>2.5646292510579331E-6</v>
      </c>
      <c r="HN81" s="86">
        <f t="shared" si="202"/>
        <v>6.4065019742725974E-6</v>
      </c>
      <c r="HO81" s="86">
        <f t="shared" si="203"/>
        <v>5.2638938409073063E-6</v>
      </c>
      <c r="HP81" s="86">
        <f t="shared" si="204"/>
        <v>1.2376487241421903E-6</v>
      </c>
      <c r="HQ81" s="86">
        <f t="shared" si="205"/>
        <v>4.3827370076316328E-9</v>
      </c>
      <c r="HS81" s="86">
        <f t="shared" si="114"/>
        <v>1.2235529892001409E-73</v>
      </c>
      <c r="HT81" s="86">
        <f t="shared" si="206"/>
        <v>3.2390158203304809E-45</v>
      </c>
      <c r="HU81" s="86">
        <f t="shared" si="207"/>
        <v>4.5581927236285993E-47</v>
      </c>
      <c r="HV81" s="86">
        <f t="shared" si="208"/>
        <v>1.8139570991729201E-49</v>
      </c>
      <c r="HW81" s="86">
        <f t="shared" si="209"/>
        <v>1.0439213401492713E-57</v>
      </c>
      <c r="HX81" s="86">
        <f t="shared" si="210"/>
        <v>4.5835565326046539E-56</v>
      </c>
      <c r="HY81" s="86">
        <f t="shared" si="211"/>
        <v>1.4071822110036425E-49</v>
      </c>
      <c r="HZ81" s="86">
        <f t="shared" si="212"/>
        <v>1.0400926940185294E-58</v>
      </c>
      <c r="IA81" s="86">
        <f t="shared" si="213"/>
        <v>1.7360894526819438E-55</v>
      </c>
      <c r="IB81" s="86">
        <f t="shared" si="214"/>
        <v>1.0894639487089984E-44</v>
      </c>
      <c r="IC81" s="86">
        <f t="shared" si="215"/>
        <v>3.2164524694642217E-52</v>
      </c>
      <c r="ID81" s="86">
        <f t="shared" si="216"/>
        <v>4.1525685121253319E-50</v>
      </c>
      <c r="IE81" s="86">
        <f t="shared" si="217"/>
        <v>2.8105596110466291E-51</v>
      </c>
      <c r="IF81" s="86">
        <f t="shared" si="218"/>
        <v>2.3598717284756366E-35</v>
      </c>
      <c r="IG81" s="86">
        <f t="shared" si="219"/>
        <v>1.7448555917721152E-29</v>
      </c>
      <c r="II81" s="86">
        <f t="shared" si="115"/>
        <v>0</v>
      </c>
      <c r="IJ81" s="86">
        <f t="shared" si="116"/>
        <v>9.3296618908029763E-121</v>
      </c>
      <c r="IK81" s="86">
        <f t="shared" si="117"/>
        <v>7.6199737103619824E-122</v>
      </c>
      <c r="IL81" s="86">
        <f t="shared" si="118"/>
        <v>1.0971263678514479E-134</v>
      </c>
      <c r="IM81" s="86">
        <f t="shared" si="119"/>
        <v>2.1719556391664069E-151</v>
      </c>
      <c r="IN81" s="86">
        <f t="shared" si="120"/>
        <v>2.7766720371090384E-148</v>
      </c>
      <c r="IO81" s="86">
        <f t="shared" si="121"/>
        <v>1.5324964883308548E-130</v>
      </c>
      <c r="IP81" s="86">
        <f t="shared" si="122"/>
        <v>5.2064185457607E-156</v>
      </c>
      <c r="IQ81" s="86">
        <f t="shared" si="123"/>
        <v>5.7431064015686304E-149</v>
      </c>
      <c r="IR81" s="86">
        <f t="shared" si="124"/>
        <v>5.4296163167398388E-116</v>
      </c>
      <c r="IS81" s="86">
        <f t="shared" si="125"/>
        <v>8.4940505870704863E-136</v>
      </c>
      <c r="IT81" s="86">
        <f t="shared" si="126"/>
        <v>2.2490110874432918E-132</v>
      </c>
      <c r="IU81" s="86">
        <f t="shared" si="127"/>
        <v>9.5580857471932433E-135</v>
      </c>
      <c r="IV81" s="86">
        <f t="shared" si="128"/>
        <v>3.7347948089207028E-125</v>
      </c>
      <c r="IW81" s="86">
        <f t="shared" si="129"/>
        <v>1.3437450981888209E-66</v>
      </c>
      <c r="IY81" s="86">
        <f t="shared" si="130"/>
        <v>0.50805384400472953</v>
      </c>
      <c r="IZ81" s="86">
        <f t="shared" si="131"/>
        <v>0.46929937995813875</v>
      </c>
      <c r="JA81" s="86">
        <f t="shared" si="132"/>
        <v>0.36980307433249149</v>
      </c>
      <c r="JB81" s="86">
        <f t="shared" si="133"/>
        <v>0.52769164862342788</v>
      </c>
      <c r="JC81" s="86">
        <f t="shared" si="134"/>
        <v>0.44423271789303159</v>
      </c>
      <c r="JD81" s="86">
        <f t="shared" si="135"/>
        <v>0.48738565590687005</v>
      </c>
      <c r="JE81" s="86">
        <f t="shared" si="136"/>
        <v>0.51520595261575575</v>
      </c>
      <c r="JF81" s="86">
        <f t="shared" si="137"/>
        <v>0.4746349917529879</v>
      </c>
      <c r="JG81" s="86">
        <f t="shared" si="138"/>
        <v>0.47638339541983332</v>
      </c>
      <c r="JH81" s="86">
        <f t="shared" si="139"/>
        <v>0.39437723647285888</v>
      </c>
      <c r="JI81" s="86">
        <f t="shared" si="140"/>
        <v>0.38896470352796064</v>
      </c>
      <c r="JJ81" s="86">
        <f t="shared" si="141"/>
        <v>0.46669055543078358</v>
      </c>
      <c r="JK81" s="86">
        <f t="shared" si="142"/>
        <v>0.4594161147590341</v>
      </c>
      <c r="JL81" s="86">
        <f t="shared" si="143"/>
        <v>0.36361738536615534</v>
      </c>
      <c r="JM81" s="86">
        <f t="shared" si="144"/>
        <v>0.23360617531122616</v>
      </c>
    </row>
    <row r="82" spans="2:273" x14ac:dyDescent="0.25">
      <c r="B82" s="2">
        <v>55</v>
      </c>
      <c r="C82" s="37">
        <v>161.143</v>
      </c>
      <c r="D82" s="37">
        <v>231.35599999999999</v>
      </c>
      <c r="E82" s="37">
        <v>226.119</v>
      </c>
      <c r="F82" s="37">
        <v>231.08500000000001</v>
      </c>
      <c r="G82" s="37">
        <v>227.71199999999999</v>
      </c>
      <c r="H82" s="37">
        <v>230.31700000000001</v>
      </c>
      <c r="I82" s="37">
        <v>230.721</v>
      </c>
      <c r="J82" s="37">
        <v>228.01599999999999</v>
      </c>
      <c r="K82" s="37">
        <v>226.49199999999999</v>
      </c>
      <c r="L82" s="37">
        <v>221.95099999999999</v>
      </c>
      <c r="M82" s="37">
        <v>224.05199999999999</v>
      </c>
      <c r="N82" s="37">
        <v>229.16900000000001</v>
      </c>
      <c r="O82" s="37">
        <v>231.30500000000001</v>
      </c>
      <c r="P82" s="37">
        <v>218.27099999999999</v>
      </c>
      <c r="Q82" s="37">
        <v>176.91499999999999</v>
      </c>
      <c r="S82" s="4">
        <f t="shared" si="8"/>
        <v>151.0215082229337</v>
      </c>
      <c r="T82" s="4">
        <f t="shared" si="9"/>
        <v>235.46134660382469</v>
      </c>
      <c r="U82" s="4">
        <f t="shared" si="10"/>
        <v>227.92861749651257</v>
      </c>
      <c r="V82" s="4">
        <f t="shared" si="11"/>
        <v>241.74114100869977</v>
      </c>
      <c r="W82" s="4">
        <f t="shared" si="12"/>
        <v>235.71909174978902</v>
      </c>
      <c r="X82" s="4">
        <f t="shared" si="13"/>
        <v>241.40471059546894</v>
      </c>
      <c r="Y82" s="4">
        <f t="shared" si="14"/>
        <v>239.4417942484144</v>
      </c>
      <c r="Z82" s="4">
        <f t="shared" si="15"/>
        <v>239.89690113356559</v>
      </c>
      <c r="AA82" s="4">
        <f t="shared" si="16"/>
        <v>237.54818595956601</v>
      </c>
      <c r="AB82" s="4">
        <f t="shared" si="17"/>
        <v>227.24117056556395</v>
      </c>
      <c r="AC82" s="4">
        <f t="shared" si="18"/>
        <v>228.26610031396021</v>
      </c>
      <c r="AD82" s="4">
        <f t="shared" si="19"/>
        <v>240.70952678009562</v>
      </c>
      <c r="AE82" s="4">
        <f t="shared" si="20"/>
        <v>243.60626685484655</v>
      </c>
      <c r="AF82" s="4">
        <f t="shared" si="21"/>
        <v>224.27971369824709</v>
      </c>
      <c r="AG82" s="4">
        <f t="shared" si="22"/>
        <v>170.25107518640522</v>
      </c>
      <c r="AI82" s="4">
        <f t="shared" si="23"/>
        <v>10.121491777066296</v>
      </c>
      <c r="AJ82" s="4">
        <f t="shared" si="24"/>
        <v>-4.1053466038246995</v>
      </c>
      <c r="AK82" s="4">
        <f t="shared" si="25"/>
        <v>-1.8096174965125726</v>
      </c>
      <c r="AL82" s="4">
        <f t="shared" si="26"/>
        <v>-10.656141008699763</v>
      </c>
      <c r="AM82" s="4">
        <f t="shared" si="27"/>
        <v>-8.0070917497890264</v>
      </c>
      <c r="AN82" s="4">
        <f t="shared" si="28"/>
        <v>-11.087710595468934</v>
      </c>
      <c r="AO82" s="4">
        <f t="shared" si="29"/>
        <v>-8.7207942484143928</v>
      </c>
      <c r="AP82" s="4">
        <f t="shared" si="30"/>
        <v>-11.880901133565601</v>
      </c>
      <c r="AQ82" s="4">
        <f t="shared" si="31"/>
        <v>-11.056185959566022</v>
      </c>
      <c r="AR82" s="4">
        <f t="shared" si="32"/>
        <v>-5.2901705655639546</v>
      </c>
      <c r="AS82" s="4">
        <f t="shared" si="33"/>
        <v>-4.2141003139602162</v>
      </c>
      <c r="AT82" s="4">
        <f t="shared" si="34"/>
        <v>-11.540526780095604</v>
      </c>
      <c r="AU82" s="4">
        <f t="shared" si="35"/>
        <v>-12.301266854846546</v>
      </c>
      <c r="AV82" s="4">
        <f t="shared" si="224"/>
        <v>-6.0087136982471065</v>
      </c>
      <c r="AW82" s="4">
        <f t="shared" si="224"/>
        <v>6.6639248135947753</v>
      </c>
      <c r="AY82" s="2">
        <f t="shared" si="96"/>
        <v>67.289810652682021</v>
      </c>
      <c r="AZ82" s="2">
        <f t="shared" si="147"/>
        <v>65.527067677202709</v>
      </c>
      <c r="BA82" s="2">
        <f t="shared" si="148"/>
        <v>62.433854015175946</v>
      </c>
      <c r="BB82" s="2">
        <f t="shared" si="149"/>
        <v>61.747367529329964</v>
      </c>
      <c r="BC82" s="2">
        <f t="shared" si="150"/>
        <v>61.69850742298955</v>
      </c>
      <c r="BD82" s="2">
        <f t="shared" si="151"/>
        <v>66.085071256814928</v>
      </c>
      <c r="BE82" s="2">
        <f t="shared" si="152"/>
        <v>65.00632401749256</v>
      </c>
      <c r="BF82" s="2">
        <f t="shared" si="153"/>
        <v>65.14535605533878</v>
      </c>
      <c r="BG82" s="2">
        <f t="shared" si="154"/>
        <v>66.259937835177666</v>
      </c>
      <c r="BH82" s="2">
        <f t="shared" si="155"/>
        <v>69.284071181026064</v>
      </c>
      <c r="BI82" s="2">
        <f t="shared" si="156"/>
        <v>66.921860671423545</v>
      </c>
      <c r="BJ82" s="2">
        <f t="shared" si="157"/>
        <v>60.588113437782575</v>
      </c>
      <c r="BK82" s="2">
        <f t="shared" si="158"/>
        <v>59.388846081938119</v>
      </c>
      <c r="BL82" s="2">
        <f t="shared" si="159"/>
        <v>60.318740505083085</v>
      </c>
      <c r="BM82" s="2">
        <f t="shared" si="160"/>
        <v>57.851374125269167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85.237417631917637</v>
      </c>
      <c r="DL82" s="2">
        <f t="shared" si="225"/>
        <v>76.588219433198375</v>
      </c>
      <c r="DM82" s="2">
        <f t="shared" si="225"/>
        <v>73.107842160278736</v>
      </c>
      <c r="DN82" s="2">
        <f t="shared" si="225"/>
        <v>71.192779954043132</v>
      </c>
      <c r="DO82" s="2">
        <f t="shared" si="225"/>
        <v>72.7124274509804</v>
      </c>
      <c r="DP82" s="2">
        <f t="shared" si="225"/>
        <v>74.125693093093105</v>
      </c>
      <c r="DQ82" s="2">
        <f t="shared" si="225"/>
        <v>75.460878078078096</v>
      </c>
      <c r="DR82" s="2">
        <f t="shared" si="225"/>
        <v>71.298722482174696</v>
      </c>
      <c r="DS82" s="2">
        <f t="shared" si="225"/>
        <v>71.292357677616508</v>
      </c>
      <c r="DT82" s="2">
        <f t="shared" si="225"/>
        <v>75.760465546218484</v>
      </c>
      <c r="DU82" s="2">
        <f t="shared" si="225"/>
        <v>75.215477310924371</v>
      </c>
      <c r="DV82" s="2">
        <f t="shared" si="225"/>
        <v>70.773217717717728</v>
      </c>
      <c r="DW82" s="2">
        <f t="shared" si="225"/>
        <v>68.333007563025205</v>
      </c>
      <c r="DX82" s="2">
        <f t="shared" si="225"/>
        <v>64.987226827094446</v>
      </c>
      <c r="DY82" s="2">
        <f t="shared" si="225"/>
        <v>60.715120689655166</v>
      </c>
      <c r="EA82" s="2">
        <f t="shared" si="71"/>
        <v>64.169116049921882</v>
      </c>
      <c r="EB82" s="2">
        <f t="shared" si="72"/>
        <v>62.846742466865038</v>
      </c>
      <c r="EC82" s="2">
        <f t="shared" si="73"/>
        <v>59.21952832600423</v>
      </c>
      <c r="ED82" s="2">
        <f t="shared" si="74"/>
        <v>59.156174246348279</v>
      </c>
      <c r="EE82" s="2">
        <f t="shared" si="75"/>
        <v>58.259440366462478</v>
      </c>
      <c r="EF82" s="2">
        <f t="shared" si="76"/>
        <v>63.667373868162365</v>
      </c>
      <c r="EG82" s="2">
        <f t="shared" si="77"/>
        <v>61.989548865436355</v>
      </c>
      <c r="EH82" s="2">
        <f t="shared" si="78"/>
        <v>63.097700795560613</v>
      </c>
      <c r="EI82" s="2">
        <f t="shared" si="79"/>
        <v>64.671563993164654</v>
      </c>
      <c r="EJ82" s="2">
        <f t="shared" si="80"/>
        <v>67.090243189679356</v>
      </c>
      <c r="EK82" s="2">
        <f t="shared" si="81"/>
        <v>63.98192239946826</v>
      </c>
      <c r="EL82" s="2">
        <f t="shared" si="82"/>
        <v>57.470240662587045</v>
      </c>
      <c r="EM82" s="2">
        <f t="shared" si="83"/>
        <v>56.585020793323373</v>
      </c>
      <c r="EN82" s="2">
        <f t="shared" si="84"/>
        <v>58.589050485797955</v>
      </c>
      <c r="EO82" s="2">
        <f t="shared" si="85"/>
        <v>56.484044769346305</v>
      </c>
      <c r="EQ82" s="2">
        <f t="shared" si="86"/>
        <v>64.169116049921882</v>
      </c>
      <c r="ER82" s="2">
        <f t="shared" si="226"/>
        <v>61.24232050440191</v>
      </c>
      <c r="ES82" s="2">
        <f t="shared" si="226"/>
        <v>59.654038125249023</v>
      </c>
      <c r="ET82" s="2">
        <f t="shared" si="226"/>
        <v>57.134215169920466</v>
      </c>
      <c r="EU82" s="2">
        <f t="shared" si="226"/>
        <v>57.478342762102059</v>
      </c>
      <c r="EV82" s="2">
        <f t="shared" si="226"/>
        <v>62.895391779931607</v>
      </c>
      <c r="EW82" s="2">
        <f t="shared" si="226"/>
        <v>62.474309545387541</v>
      </c>
      <c r="EX82" s="2">
        <f t="shared" si="226"/>
        <v>61.607053201415717</v>
      </c>
      <c r="EY82" s="2">
        <f t="shared" si="226"/>
        <v>62.861526586977753</v>
      </c>
      <c r="EZ82" s="2">
        <f t="shared" si="226"/>
        <v>66.200780429834595</v>
      </c>
      <c r="FA82" s="2">
        <f t="shared" si="226"/>
        <v>62.130011757170188</v>
      </c>
      <c r="FB82" s="2">
        <f t="shared" si="226"/>
        <v>60.168168306033579</v>
      </c>
      <c r="FC82" s="2">
        <f t="shared" si="226"/>
        <v>58.137679399671924</v>
      </c>
      <c r="FD82" s="2">
        <f t="shared" si="226"/>
        <v>58.599601418439704</v>
      </c>
      <c r="FE82" s="2">
        <f t="shared" si="226"/>
        <v>57.940212825694474</v>
      </c>
      <c r="FG82" s="2">
        <f t="shared" si="88"/>
        <v>0.85187725785039126</v>
      </c>
      <c r="FH82" s="2">
        <f t="shared" si="227"/>
        <v>0.80492977226313611</v>
      </c>
      <c r="FI82" s="2">
        <f t="shared" si="227"/>
        <v>0.76856441319691282</v>
      </c>
      <c r="FJ82" s="2">
        <f t="shared" si="227"/>
        <v>0.7846922863977267</v>
      </c>
      <c r="FK82" s="2">
        <f t="shared" si="227"/>
        <v>0.7620422951114455</v>
      </c>
      <c r="FL82" s="2">
        <f t="shared" si="227"/>
        <v>0.76881192256805386</v>
      </c>
      <c r="FM82" s="2">
        <f t="shared" si="227"/>
        <v>0.77606646150321934</v>
      </c>
      <c r="FN82" s="2">
        <f t="shared" si="227"/>
        <v>0.7502790946255905</v>
      </c>
      <c r="FO82" s="2">
        <f t="shared" si="227"/>
        <v>0.7600312632341294</v>
      </c>
      <c r="FP82" s="2">
        <f t="shared" si="227"/>
        <v>0.74694579548701723</v>
      </c>
      <c r="FQ82" s="2">
        <f t="shared" si="227"/>
        <v>0.73824764744047433</v>
      </c>
      <c r="FR82" s="2">
        <f t="shared" si="227"/>
        <v>0.7656787190738843</v>
      </c>
      <c r="FS82" s="2">
        <f t="shared" si="227"/>
        <v>0.76136416029670895</v>
      </c>
      <c r="FT82" s="2">
        <f t="shared" si="227"/>
        <v>0.72965916959143251</v>
      </c>
      <c r="FU82" s="2">
        <f t="shared" si="227"/>
        <v>0.67687445953513148</v>
      </c>
      <c r="FW82" s="2">
        <f t="shared" si="112"/>
        <v>1.556173560253926E-7</v>
      </c>
      <c r="FX82" s="2">
        <f t="shared" si="164"/>
        <v>1.4200187430370325E-4</v>
      </c>
      <c r="FY82" s="2">
        <f t="shared" si="165"/>
        <v>1.7405184207281896E-4</v>
      </c>
      <c r="FZ82" s="2">
        <f t="shared" si="166"/>
        <v>1.8831809139969717E-4</v>
      </c>
      <c r="GA82" s="2">
        <f t="shared" si="167"/>
        <v>1.6973408699477881E-4</v>
      </c>
      <c r="GB82" s="2">
        <f t="shared" si="168"/>
        <v>1.8306918113449692E-4</v>
      </c>
      <c r="GC82" s="2">
        <f t="shared" si="169"/>
        <v>1.9129689789175545E-4</v>
      </c>
      <c r="GD82" s="2">
        <f t="shared" si="170"/>
        <v>2.0883594452034051E-4</v>
      </c>
      <c r="GE82" s="2">
        <f t="shared" si="171"/>
        <v>2.2632395935093163E-4</v>
      </c>
      <c r="GF82" s="2">
        <f t="shared" si="172"/>
        <v>2.3410765168540367E-4</v>
      </c>
      <c r="GG82" s="2">
        <f t="shared" si="173"/>
        <v>2.5441493460583056E-4</v>
      </c>
      <c r="GH82" s="2">
        <f t="shared" si="174"/>
        <v>2.6025587020003034E-4</v>
      </c>
      <c r="GI82" s="2">
        <f t="shared" si="175"/>
        <v>2.1550197991037978E-4</v>
      </c>
      <c r="GJ82" s="2">
        <f t="shared" si="176"/>
        <v>1.6245754178165195E-4</v>
      </c>
      <c r="GK82" s="2">
        <f t="shared" si="177"/>
        <v>1.1033233730926406E-4</v>
      </c>
      <c r="GM82" s="86">
        <f t="shared" si="113"/>
        <v>0.41449563259383265</v>
      </c>
      <c r="GN82" s="86">
        <f t="shared" si="178"/>
        <v>0.53744036204729462</v>
      </c>
      <c r="GO82" s="86">
        <f t="shared" si="179"/>
        <v>0.43882942017536636</v>
      </c>
      <c r="GP82" s="86">
        <f t="shared" si="180"/>
        <v>0.59754754393572074</v>
      </c>
      <c r="GQ82" s="86">
        <f t="shared" si="181"/>
        <v>0.51565485262038158</v>
      </c>
      <c r="GR82" s="86">
        <f t="shared" si="182"/>
        <v>0.55702993138840207</v>
      </c>
      <c r="GS82" s="86">
        <f t="shared" si="183"/>
        <v>0.57923098929661154</v>
      </c>
      <c r="GT82" s="86">
        <f t="shared" si="184"/>
        <v>0.54992425073033913</v>
      </c>
      <c r="GU82" s="86">
        <f t="shared" si="185"/>
        <v>0.55468171428313007</v>
      </c>
      <c r="GV82" s="86">
        <f t="shared" si="186"/>
        <v>0.47526449061450105</v>
      </c>
      <c r="GW82" s="86">
        <f t="shared" si="187"/>
        <v>0.47429474612799266</v>
      </c>
      <c r="GX82" s="86">
        <f t="shared" si="188"/>
        <v>0.54952988018450932</v>
      </c>
      <c r="GY82" s="86">
        <f t="shared" si="189"/>
        <v>0.54020817912357966</v>
      </c>
      <c r="GZ82" s="86">
        <f t="shared" si="190"/>
        <v>0.44501288028088398</v>
      </c>
      <c r="HA82" s="86">
        <f t="shared" si="191"/>
        <v>0.31394714311271676</v>
      </c>
      <c r="HC82" s="86">
        <f t="shared" si="145"/>
        <v>6.750447011359649E-4</v>
      </c>
      <c r="HD82" s="86">
        <f t="shared" si="192"/>
        <v>2.6999155849084591E-5</v>
      </c>
      <c r="HE82" s="86">
        <f t="shared" si="193"/>
        <v>6.8451442106661499E-6</v>
      </c>
      <c r="HF82" s="86">
        <f t="shared" si="194"/>
        <v>2.0708640636290618E-5</v>
      </c>
      <c r="HG82" s="86">
        <f t="shared" si="195"/>
        <v>2.4602837970539204E-6</v>
      </c>
      <c r="HH82" s="86">
        <f t="shared" si="196"/>
        <v>5.3407453497924599E-6</v>
      </c>
      <c r="HI82" s="86">
        <f t="shared" si="197"/>
        <v>1.7982210837323916E-5</v>
      </c>
      <c r="HJ82" s="86">
        <f t="shared" si="198"/>
        <v>2.490438234217487E-6</v>
      </c>
      <c r="HK82" s="86">
        <f t="shared" si="199"/>
        <v>4.6425208616057524E-6</v>
      </c>
      <c r="HL82" s="86">
        <f t="shared" si="200"/>
        <v>2.9940723244969391E-5</v>
      </c>
      <c r="HM82" s="86">
        <f t="shared" si="201"/>
        <v>5.8024536759707164E-6</v>
      </c>
      <c r="HN82" s="86">
        <f t="shared" si="202"/>
        <v>1.3941806299664808E-5</v>
      </c>
      <c r="HO82" s="86">
        <f t="shared" si="203"/>
        <v>1.1414771430473293E-5</v>
      </c>
      <c r="HP82" s="86">
        <f t="shared" si="204"/>
        <v>2.8278717220880548E-6</v>
      </c>
      <c r="HQ82" s="86">
        <f t="shared" si="205"/>
        <v>1.4029739045139185E-8</v>
      </c>
      <c r="HS82" s="86">
        <f t="shared" si="114"/>
        <v>5.7005305473992617E-72</v>
      </c>
      <c r="HT82" s="86">
        <f t="shared" si="206"/>
        <v>6.5087782679424035E-44</v>
      </c>
      <c r="HU82" s="86">
        <f t="shared" si="207"/>
        <v>1.062152751137776E-45</v>
      </c>
      <c r="HV82" s="86">
        <f t="shared" si="208"/>
        <v>5.5938490451037395E-48</v>
      </c>
      <c r="HW82" s="86">
        <f t="shared" si="209"/>
        <v>5.1150507449270898E-56</v>
      </c>
      <c r="HX82" s="86">
        <f t="shared" si="210"/>
        <v>2.1053185459284559E-54</v>
      </c>
      <c r="HY82" s="86">
        <f t="shared" si="211"/>
        <v>4.1543642000422173E-48</v>
      </c>
      <c r="HZ82" s="86">
        <f t="shared" si="212"/>
        <v>6.1642859111653324E-57</v>
      </c>
      <c r="IA82" s="86">
        <f t="shared" si="213"/>
        <v>8.6644213775207157E-54</v>
      </c>
      <c r="IB82" s="86">
        <f t="shared" si="214"/>
        <v>2.403501930989963E-43</v>
      </c>
      <c r="IC82" s="86">
        <f t="shared" si="215"/>
        <v>1.2588535070935159E-50</v>
      </c>
      <c r="ID82" s="86">
        <f t="shared" si="216"/>
        <v>1.4504272345668651E-48</v>
      </c>
      <c r="IE82" s="86">
        <f t="shared" si="217"/>
        <v>9.7717212237100582E-50</v>
      </c>
      <c r="IF82" s="86">
        <f t="shared" si="218"/>
        <v>2.352780276643379E-34</v>
      </c>
      <c r="IG82" s="86">
        <f t="shared" si="219"/>
        <v>1.0742421975052778E-28</v>
      </c>
      <c r="II82" s="86">
        <f t="shared" si="115"/>
        <v>0</v>
      </c>
      <c r="IJ82" s="86">
        <f t="shared" si="116"/>
        <v>2.5210080232991424E-118</v>
      </c>
      <c r="IK82" s="86">
        <f t="shared" si="117"/>
        <v>2.4699557917959787E-119</v>
      </c>
      <c r="IL82" s="86">
        <f t="shared" si="118"/>
        <v>6.992621392717775E-132</v>
      </c>
      <c r="IM82" s="86">
        <f t="shared" si="119"/>
        <v>2.8610739037184528E-148</v>
      </c>
      <c r="IN82" s="86">
        <f t="shared" si="120"/>
        <v>3.3484091465838799E-145</v>
      </c>
      <c r="IO82" s="86">
        <f t="shared" si="121"/>
        <v>8.0764531391227382E-128</v>
      </c>
      <c r="IP82" s="86">
        <f t="shared" si="122"/>
        <v>1.0233229612929565E-152</v>
      </c>
      <c r="IQ82" s="86">
        <f t="shared" si="123"/>
        <v>8.547381952387432E-146</v>
      </c>
      <c r="IR82" s="86">
        <f t="shared" si="124"/>
        <v>1.6086679624560692E-113</v>
      </c>
      <c r="IS82" s="86">
        <f t="shared" si="125"/>
        <v>7.2121268901577531E-133</v>
      </c>
      <c r="IT82" s="86">
        <f t="shared" si="126"/>
        <v>1.6362657491017455E-129</v>
      </c>
      <c r="IU82" s="86">
        <f t="shared" si="127"/>
        <v>6.7626088977619966E-132</v>
      </c>
      <c r="IV82" s="86">
        <f t="shared" si="128"/>
        <v>1.3556101031155778E-122</v>
      </c>
      <c r="IW82" s="86">
        <f t="shared" si="129"/>
        <v>2.6169432678102538E-65</v>
      </c>
      <c r="IY82" s="86">
        <f t="shared" si="130"/>
        <v>0.41517067729496859</v>
      </c>
      <c r="IZ82" s="86">
        <f t="shared" si="131"/>
        <v>0.53746736120314376</v>
      </c>
      <c r="JA82" s="86">
        <f t="shared" si="132"/>
        <v>0.43883626531957703</v>
      </c>
      <c r="JB82" s="86">
        <f t="shared" si="133"/>
        <v>0.59756825257635704</v>
      </c>
      <c r="JC82" s="86">
        <f t="shared" si="134"/>
        <v>0.5156573129041786</v>
      </c>
      <c r="JD82" s="86">
        <f t="shared" si="135"/>
        <v>0.55703527213375181</v>
      </c>
      <c r="JE82" s="86">
        <f t="shared" si="136"/>
        <v>0.57924897150744892</v>
      </c>
      <c r="JF82" s="86">
        <f t="shared" si="137"/>
        <v>0.54992674116857332</v>
      </c>
      <c r="JG82" s="86">
        <f t="shared" si="138"/>
        <v>0.5546863568039917</v>
      </c>
      <c r="JH82" s="86">
        <f t="shared" si="139"/>
        <v>0.47529443133774602</v>
      </c>
      <c r="JI82" s="86">
        <f t="shared" si="140"/>
        <v>0.47430054858166865</v>
      </c>
      <c r="JJ82" s="86">
        <f t="shared" si="141"/>
        <v>0.54954382199080898</v>
      </c>
      <c r="JK82" s="86">
        <f t="shared" si="142"/>
        <v>0.54021959389501018</v>
      </c>
      <c r="JL82" s="86">
        <f t="shared" si="143"/>
        <v>0.44501570815260605</v>
      </c>
      <c r="JM82" s="86">
        <f t="shared" si="144"/>
        <v>0.3139471571424558</v>
      </c>
    </row>
    <row r="83" spans="2:273" x14ac:dyDescent="0.25">
      <c r="B83" s="2">
        <v>56</v>
      </c>
      <c r="C83" s="37">
        <v>123.343</v>
      </c>
      <c r="D83" s="37">
        <v>232.40700000000001</v>
      </c>
      <c r="E83" s="37">
        <v>229.983</v>
      </c>
      <c r="F83" s="37">
        <v>226.136</v>
      </c>
      <c r="G83" s="37">
        <v>228</v>
      </c>
      <c r="H83" s="37">
        <v>228.5</v>
      </c>
      <c r="I83" s="37">
        <v>226.91800000000001</v>
      </c>
      <c r="J83" s="37">
        <v>226.68899999999999</v>
      </c>
      <c r="K83" s="37">
        <v>224.65600000000001</v>
      </c>
      <c r="L83" s="37">
        <v>226.11500000000001</v>
      </c>
      <c r="M83" s="37">
        <v>226.39699999999999</v>
      </c>
      <c r="N83" s="37">
        <v>229.52500000000001</v>
      </c>
      <c r="O83" s="37">
        <v>230.119</v>
      </c>
      <c r="P83" s="37">
        <v>220.61</v>
      </c>
      <c r="Q83" s="37">
        <v>189.119</v>
      </c>
      <c r="S83" s="4">
        <f t="shared" si="8"/>
        <v>122.55333235586423</v>
      </c>
      <c r="T83" s="4">
        <f t="shared" si="9"/>
        <v>239.27605705498343</v>
      </c>
      <c r="U83" s="4">
        <f t="shared" si="10"/>
        <v>238.53584991427161</v>
      </c>
      <c r="V83" s="4">
        <f t="shared" si="11"/>
        <v>234.83313687227417</v>
      </c>
      <c r="W83" s="4">
        <f t="shared" si="12"/>
        <v>235.76599097156796</v>
      </c>
      <c r="X83" s="4">
        <f t="shared" si="13"/>
        <v>236.40560156325378</v>
      </c>
      <c r="Y83" s="4">
        <f t="shared" si="14"/>
        <v>230.49969654978938</v>
      </c>
      <c r="Z83" s="4">
        <f t="shared" si="15"/>
        <v>234.15700807682043</v>
      </c>
      <c r="AA83" s="4">
        <f t="shared" si="16"/>
        <v>235.21255939786118</v>
      </c>
      <c r="AB83" s="4">
        <f t="shared" si="17"/>
        <v>235.06769490721169</v>
      </c>
      <c r="AC83" s="4">
        <f t="shared" si="18"/>
        <v>237.19095696354756</v>
      </c>
      <c r="AD83" s="4">
        <f t="shared" si="19"/>
        <v>243.24315519788522</v>
      </c>
      <c r="AE83" s="4">
        <f t="shared" si="20"/>
        <v>245.26877147063084</v>
      </c>
      <c r="AF83" s="4">
        <f t="shared" si="21"/>
        <v>233.80756983443067</v>
      </c>
      <c r="AG83" s="4">
        <f t="shared" si="22"/>
        <v>189.43173098917683</v>
      </c>
      <c r="AI83" s="4">
        <f t="shared" si="23"/>
        <v>0.7896676441357755</v>
      </c>
      <c r="AJ83" s="4">
        <f t="shared" si="24"/>
        <v>-6.8690570549834149</v>
      </c>
      <c r="AK83" s="4">
        <f t="shared" si="25"/>
        <v>-8.5528499142716043</v>
      </c>
      <c r="AL83" s="4">
        <f t="shared" si="26"/>
        <v>-8.6971368722741715</v>
      </c>
      <c r="AM83" s="4">
        <f t="shared" si="27"/>
        <v>-7.7659909715679589</v>
      </c>
      <c r="AN83" s="4">
        <f t="shared" si="28"/>
        <v>-7.9056015632537822</v>
      </c>
      <c r="AO83" s="4">
        <f t="shared" si="29"/>
        <v>-3.5816965497893705</v>
      </c>
      <c r="AP83" s="4">
        <f t="shared" si="30"/>
        <v>-7.4680080768204391</v>
      </c>
      <c r="AQ83" s="4">
        <f t="shared" si="31"/>
        <v>-10.556559397861179</v>
      </c>
      <c r="AR83" s="4">
        <f t="shared" si="32"/>
        <v>-8.9526949072116793</v>
      </c>
      <c r="AS83" s="4">
        <f t="shared" si="33"/>
        <v>-10.793956963547572</v>
      </c>
      <c r="AT83" s="4">
        <f t="shared" si="34"/>
        <v>-13.71815519788521</v>
      </c>
      <c r="AU83" s="4">
        <f t="shared" si="35"/>
        <v>-15.149771470630839</v>
      </c>
      <c r="AV83" s="4">
        <f t="shared" si="224"/>
        <v>-13.197569834430652</v>
      </c>
      <c r="AW83" s="4">
        <f t="shared" si="224"/>
        <v>-0.31273098917682773</v>
      </c>
      <c r="AY83" s="2">
        <f t="shared" si="96"/>
        <v>67.030405202075983</v>
      </c>
      <c r="AZ83" s="2">
        <f t="shared" si="147"/>
        <v>65.303228775997184</v>
      </c>
      <c r="BA83" s="2">
        <f t="shared" si="148"/>
        <v>62.216526767061808</v>
      </c>
      <c r="BB83" s="2">
        <f t="shared" si="149"/>
        <v>61.533147316270636</v>
      </c>
      <c r="BC83" s="2">
        <f t="shared" si="150"/>
        <v>61.455504010744434</v>
      </c>
      <c r="BD83" s="2">
        <f t="shared" si="151"/>
        <v>65.871771403337263</v>
      </c>
      <c r="BE83" s="2">
        <f t="shared" si="152"/>
        <v>64.771723061644693</v>
      </c>
      <c r="BF83" s="2">
        <f t="shared" si="153"/>
        <v>64.94818103734157</v>
      </c>
      <c r="BG83" s="2">
        <f t="shared" si="154"/>
        <v>66.062231439323583</v>
      </c>
      <c r="BH83" s="2">
        <f t="shared" si="155"/>
        <v>69.064868040136091</v>
      </c>
      <c r="BI83" s="2">
        <f t="shared" si="156"/>
        <v>66.680026908899251</v>
      </c>
      <c r="BJ83" s="2">
        <f t="shared" si="157"/>
        <v>60.397159036538184</v>
      </c>
      <c r="BK83" s="2">
        <f t="shared" si="158"/>
        <v>59.197831582615805</v>
      </c>
      <c r="BL83" s="2">
        <f t="shared" si="159"/>
        <v>60.17800847768148</v>
      </c>
      <c r="BM83" s="2">
        <f t="shared" si="160"/>
        <v>57.772159803831009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85.455157657657665</v>
      </c>
      <c r="DL83" s="2">
        <f t="shared" si="225"/>
        <v>76.830028947368419</v>
      </c>
      <c r="DM83" s="2">
        <f t="shared" si="225"/>
        <v>73.370189024390228</v>
      </c>
      <c r="DN83" s="2">
        <f t="shared" si="225"/>
        <v>71.419606849764762</v>
      </c>
      <c r="DO83" s="2">
        <f t="shared" si="225"/>
        <v>72.98471036414567</v>
      </c>
      <c r="DP83" s="2">
        <f t="shared" si="225"/>
        <v>74.408827970827986</v>
      </c>
      <c r="DQ83" s="2">
        <f t="shared" si="225"/>
        <v>75.773266623766645</v>
      </c>
      <c r="DR83" s="2">
        <f t="shared" si="225"/>
        <v>71.548536319073094</v>
      </c>
      <c r="DS83" s="2">
        <f t="shared" si="225"/>
        <v>71.469843850267381</v>
      </c>
      <c r="DT83" s="2">
        <f t="shared" si="225"/>
        <v>75.995370588235289</v>
      </c>
      <c r="DU83" s="2">
        <f t="shared" si="225"/>
        <v>75.446996638655463</v>
      </c>
      <c r="DV83" s="2">
        <f t="shared" si="225"/>
        <v>70.942103818103817</v>
      </c>
      <c r="DW83" s="2">
        <f t="shared" si="225"/>
        <v>68.533205042016803</v>
      </c>
      <c r="DX83" s="2">
        <f t="shared" si="225"/>
        <v>65.180824754901934</v>
      </c>
      <c r="DY83" s="2">
        <f t="shared" si="225"/>
        <v>60.85355172413793</v>
      </c>
      <c r="EA83" s="2">
        <f t="shared" si="71"/>
        <v>64.108632812053813</v>
      </c>
      <c r="EB83" s="2">
        <f t="shared" si="72"/>
        <v>62.75586664863404</v>
      </c>
      <c r="EC83" s="2">
        <f t="shared" si="73"/>
        <v>59.153279749697155</v>
      </c>
      <c r="ED83" s="2">
        <f t="shared" si="74"/>
        <v>59.059651420974475</v>
      </c>
      <c r="EE83" s="2">
        <f t="shared" si="75"/>
        <v>58.172315347271109</v>
      </c>
      <c r="EF83" s="2">
        <f t="shared" si="76"/>
        <v>63.530684293748237</v>
      </c>
      <c r="EG83" s="2">
        <f t="shared" si="77"/>
        <v>61.876429023999904</v>
      </c>
      <c r="EH83" s="2">
        <f t="shared" si="78"/>
        <v>62.945070057290636</v>
      </c>
      <c r="EI83" s="2">
        <f t="shared" si="79"/>
        <v>64.505653282619477</v>
      </c>
      <c r="EJ83" s="2">
        <f t="shared" si="80"/>
        <v>66.923803384126401</v>
      </c>
      <c r="EK83" s="2">
        <f t="shared" si="81"/>
        <v>63.845794513894212</v>
      </c>
      <c r="EL83" s="2">
        <f t="shared" si="82"/>
        <v>57.453064781599494</v>
      </c>
      <c r="EM83" s="2">
        <f t="shared" si="83"/>
        <v>56.528821846029828</v>
      </c>
      <c r="EN83" s="2">
        <f t="shared" si="84"/>
        <v>58.487541316070839</v>
      </c>
      <c r="EO83" s="2">
        <f t="shared" si="85"/>
        <v>56.430353443510285</v>
      </c>
      <c r="EQ83" s="2">
        <f t="shared" si="86"/>
        <v>64.108632812053813</v>
      </c>
      <c r="ER83" s="2">
        <f t="shared" si="226"/>
        <v>61.179919319349409</v>
      </c>
      <c r="ES83" s="2">
        <f t="shared" si="226"/>
        <v>59.578415858959048</v>
      </c>
      <c r="ET83" s="2">
        <f t="shared" si="226"/>
        <v>57.078157703663415</v>
      </c>
      <c r="EU83" s="2">
        <f t="shared" si="226"/>
        <v>57.405016684199374</v>
      </c>
      <c r="EV83" s="2">
        <f t="shared" si="226"/>
        <v>62.77386074211821</v>
      </c>
      <c r="EW83" s="2">
        <f t="shared" si="226"/>
        <v>62.350122082661883</v>
      </c>
      <c r="EX83" s="2">
        <f t="shared" si="226"/>
        <v>61.486871675027977</v>
      </c>
      <c r="EY83" s="2">
        <f t="shared" si="226"/>
        <v>62.735376684855382</v>
      </c>
      <c r="EZ83" s="2">
        <f t="shared" si="226"/>
        <v>66.051958450131721</v>
      </c>
      <c r="FA83" s="2">
        <f t="shared" si="226"/>
        <v>62.03229210781717</v>
      </c>
      <c r="FB83" s="2">
        <f t="shared" si="226"/>
        <v>60.09446569889073</v>
      </c>
      <c r="FC83" s="2">
        <f t="shared" si="226"/>
        <v>58.050207081374737</v>
      </c>
      <c r="FD83" s="2">
        <f t="shared" si="226"/>
        <v>58.497106707528665</v>
      </c>
      <c r="FE83" s="2">
        <f t="shared" si="226"/>
        <v>57.849138832577552</v>
      </c>
      <c r="FG83" s="2">
        <f t="shared" si="88"/>
        <v>0.86312655520489123</v>
      </c>
      <c r="FH83" s="2">
        <f t="shared" si="227"/>
        <v>0.81898691744395968</v>
      </c>
      <c r="FI83" s="2">
        <f t="shared" si="227"/>
        <v>0.78454066036119052</v>
      </c>
      <c r="FJ83" s="2">
        <f t="shared" si="227"/>
        <v>0.79984514878091806</v>
      </c>
      <c r="FK83" s="2">
        <f t="shared" si="227"/>
        <v>0.77833892094168067</v>
      </c>
      <c r="FL83" s="2">
        <f t="shared" si="227"/>
        <v>0.78477586850927361</v>
      </c>
      <c r="FM83" s="2">
        <f t="shared" si="227"/>
        <v>0.79166521446253402</v>
      </c>
      <c r="FN83" s="2">
        <f t="shared" si="227"/>
        <v>0.76713515035114044</v>
      </c>
      <c r="FO83" s="2">
        <f t="shared" si="227"/>
        <v>0.77642520798860915</v>
      </c>
      <c r="FP83" s="2">
        <f t="shared" si="227"/>
        <v>0.76395606182661224</v>
      </c>
      <c r="FQ83" s="2">
        <f t="shared" si="227"/>
        <v>0.7556513327230181</v>
      </c>
      <c r="FR83" s="2">
        <f t="shared" si="227"/>
        <v>0.78179761339376286</v>
      </c>
      <c r="FS83" s="2">
        <f t="shared" si="227"/>
        <v>0.7776936800940526</v>
      </c>
      <c r="FT83" s="2">
        <f t="shared" si="227"/>
        <v>0.74743853697635032</v>
      </c>
      <c r="FU83" s="2">
        <f t="shared" si="227"/>
        <v>0.69668221123601548</v>
      </c>
      <c r="FW83" s="2">
        <f t="shared" si="112"/>
        <v>1.7063103526149414E-7</v>
      </c>
      <c r="FX83" s="2">
        <f t="shared" si="164"/>
        <v>1.5569982588467651E-4</v>
      </c>
      <c r="FY83" s="2">
        <f t="shared" si="165"/>
        <v>1.908408451922817E-4</v>
      </c>
      <c r="FZ83" s="2">
        <f t="shared" si="166"/>
        <v>2.064829296554265E-4</v>
      </c>
      <c r="GA83" s="2">
        <f t="shared" si="167"/>
        <v>1.8610667791635883E-4</v>
      </c>
      <c r="GB83" s="2">
        <f t="shared" si="168"/>
        <v>2.0072782020799572E-4</v>
      </c>
      <c r="GC83" s="2">
        <f t="shared" si="169"/>
        <v>2.0974900640474803E-4</v>
      </c>
      <c r="GD83" s="2">
        <f t="shared" si="170"/>
        <v>2.2897944623325646E-4</v>
      </c>
      <c r="GE83" s="2">
        <f t="shared" si="171"/>
        <v>2.481538681721502E-4</v>
      </c>
      <c r="GF83" s="2">
        <f t="shared" si="172"/>
        <v>2.566881379921607E-4</v>
      </c>
      <c r="GG83" s="2">
        <f t="shared" si="173"/>
        <v>2.7895358151503683E-4</v>
      </c>
      <c r="GH83" s="2">
        <f t="shared" si="174"/>
        <v>2.8535772204074092E-4</v>
      </c>
      <c r="GI83" s="2">
        <f t="shared" si="175"/>
        <v>2.3628830946992665E-4</v>
      </c>
      <c r="GJ83" s="2">
        <f t="shared" si="176"/>
        <v>1.7812836044804668E-4</v>
      </c>
      <c r="GK83" s="2">
        <f t="shared" si="177"/>
        <v>1.209757144431844E-4</v>
      </c>
      <c r="GM83" s="86">
        <f t="shared" si="113"/>
        <v>0.30767389912840309</v>
      </c>
      <c r="GN83" s="86">
        <f t="shared" si="178"/>
        <v>0.5951864044429136</v>
      </c>
      <c r="GO83" s="86">
        <f t="shared" si="179"/>
        <v>0.50614430589263093</v>
      </c>
      <c r="GP83" s="86">
        <f t="shared" si="180"/>
        <v>0.63399753567560391</v>
      </c>
      <c r="GQ83" s="86">
        <f t="shared" si="181"/>
        <v>0.56888775620571852</v>
      </c>
      <c r="GR83" s="86">
        <f t="shared" si="182"/>
        <v>0.59899114908357509</v>
      </c>
      <c r="GS83" s="86">
        <f t="shared" si="183"/>
        <v>0.60904011801894564</v>
      </c>
      <c r="GT83" s="86">
        <f t="shared" si="184"/>
        <v>0.59392036308137797</v>
      </c>
      <c r="GU83" s="86">
        <f t="shared" si="185"/>
        <v>0.60676187651805824</v>
      </c>
      <c r="GV83" s="86">
        <f t="shared" si="186"/>
        <v>0.54879250834873572</v>
      </c>
      <c r="GW83" s="86">
        <f t="shared" si="187"/>
        <v>0.55284157331608319</v>
      </c>
      <c r="GX83" s="86">
        <f t="shared" si="188"/>
        <v>0.61432528802692765</v>
      </c>
      <c r="GY83" s="86">
        <f t="shared" si="189"/>
        <v>0.60181909050266702</v>
      </c>
      <c r="GZ83" s="86">
        <f t="shared" si="190"/>
        <v>0.52011593242248488</v>
      </c>
      <c r="HA83" s="86">
        <f t="shared" si="191"/>
        <v>0.40692581756072072</v>
      </c>
      <c r="HC83" s="86">
        <f t="shared" si="145"/>
        <v>1.1502388650792047E-3</v>
      </c>
      <c r="HD83" s="86">
        <f t="shared" si="192"/>
        <v>5.1623185684878779E-5</v>
      </c>
      <c r="HE83" s="86">
        <f t="shared" si="193"/>
        <v>1.3925870122717657E-5</v>
      </c>
      <c r="HF83" s="86">
        <f t="shared" si="194"/>
        <v>4.2360669773523116E-5</v>
      </c>
      <c r="HG83" s="86">
        <f t="shared" si="195"/>
        <v>5.6096371053788862E-6</v>
      </c>
      <c r="HH83" s="86">
        <f t="shared" si="196"/>
        <v>1.1843354007409085E-5</v>
      </c>
      <c r="HI83" s="86">
        <f t="shared" si="197"/>
        <v>3.6600870822796551E-5</v>
      </c>
      <c r="HJ83" s="86">
        <f t="shared" si="198"/>
        <v>5.8624614157871779E-6</v>
      </c>
      <c r="HK83" s="86">
        <f t="shared" si="199"/>
        <v>1.057012057592699E-5</v>
      </c>
      <c r="HL83" s="86">
        <f t="shared" si="200"/>
        <v>5.8435980599410874E-5</v>
      </c>
      <c r="HM83" s="86">
        <f t="shared" si="201"/>
        <v>1.2770436887611827E-5</v>
      </c>
      <c r="HN83" s="86">
        <f t="shared" si="202"/>
        <v>2.9532490792642778E-5</v>
      </c>
      <c r="HO83" s="86">
        <f t="shared" si="203"/>
        <v>2.4110781375139092E-5</v>
      </c>
      <c r="HP83" s="86">
        <f t="shared" si="204"/>
        <v>6.2908719484734038E-6</v>
      </c>
      <c r="HQ83" s="86">
        <f t="shared" si="205"/>
        <v>4.3261872437624058E-8</v>
      </c>
      <c r="HS83" s="86">
        <f t="shared" si="114"/>
        <v>2.5392730595583719E-70</v>
      </c>
      <c r="HT83" s="86">
        <f t="shared" si="206"/>
        <v>1.2501141869466317E-42</v>
      </c>
      <c r="HU83" s="86">
        <f t="shared" si="207"/>
        <v>2.3595447451629412E-44</v>
      </c>
      <c r="HV83" s="86">
        <f t="shared" si="208"/>
        <v>1.6345298106853293E-46</v>
      </c>
      <c r="HW83" s="86">
        <f t="shared" si="209"/>
        <v>2.3620414594202448E-54</v>
      </c>
      <c r="HX83" s="86">
        <f t="shared" si="210"/>
        <v>9.1156267401381234E-53</v>
      </c>
      <c r="HY83" s="86">
        <f t="shared" si="211"/>
        <v>1.1638730842421127E-46</v>
      </c>
      <c r="HZ83" s="86">
        <f t="shared" si="212"/>
        <v>3.426495825307029E-55</v>
      </c>
      <c r="IA83" s="86">
        <f t="shared" si="213"/>
        <v>4.0629108338604683E-52</v>
      </c>
      <c r="IB83" s="86">
        <f t="shared" si="214"/>
        <v>5.0504804591840403E-42</v>
      </c>
      <c r="IC83" s="86">
        <f t="shared" si="215"/>
        <v>4.6477416790381607E-49</v>
      </c>
      <c r="ID83" s="86">
        <f t="shared" si="216"/>
        <v>4.7847805548164789E-47</v>
      </c>
      <c r="IE83" s="86">
        <f t="shared" si="217"/>
        <v>3.2135671640287428E-48</v>
      </c>
      <c r="IF83" s="86">
        <f t="shared" si="218"/>
        <v>2.2668556213733901E-33</v>
      </c>
      <c r="IG83" s="86">
        <f t="shared" si="219"/>
        <v>6.4455713961504109E-28</v>
      </c>
      <c r="II83" s="86">
        <f t="shared" si="115"/>
        <v>0</v>
      </c>
      <c r="IJ83" s="86">
        <f t="shared" si="116"/>
        <v>6.4302226251919891E-116</v>
      </c>
      <c r="IK83" s="86">
        <f t="shared" si="117"/>
        <v>7.532654749030216E-117</v>
      </c>
      <c r="IL83" s="86">
        <f t="shared" si="118"/>
        <v>4.1607267163062216E-129</v>
      </c>
      <c r="IM83" s="86">
        <f t="shared" si="119"/>
        <v>3.4944585459961934E-145</v>
      </c>
      <c r="IN83" s="86">
        <f t="shared" si="120"/>
        <v>3.7449617496333245E-142</v>
      </c>
      <c r="IO83" s="86">
        <f t="shared" si="121"/>
        <v>3.9812260819606575E-125</v>
      </c>
      <c r="IP83" s="86">
        <f t="shared" si="122"/>
        <v>1.8534621579384586E-149</v>
      </c>
      <c r="IQ83" s="86">
        <f t="shared" si="123"/>
        <v>1.1748908442370709E-142</v>
      </c>
      <c r="IR83" s="86">
        <f t="shared" si="124"/>
        <v>4.4790327052467372E-111</v>
      </c>
      <c r="IS83" s="86">
        <f t="shared" si="125"/>
        <v>5.684646479689339E-130</v>
      </c>
      <c r="IT83" s="86">
        <f t="shared" si="126"/>
        <v>1.1067869667730299E-126</v>
      </c>
      <c r="IU83" s="86">
        <f t="shared" si="127"/>
        <v>4.4569579234427052E-129</v>
      </c>
      <c r="IV83" s="86">
        <f t="shared" si="128"/>
        <v>4.6261262145448702E-120</v>
      </c>
      <c r="IW83" s="86">
        <f t="shared" si="129"/>
        <v>4.947551323625115E-64</v>
      </c>
      <c r="IY83" s="86">
        <f t="shared" si="130"/>
        <v>0.30882413799348229</v>
      </c>
      <c r="IZ83" s="86">
        <f t="shared" si="131"/>
        <v>0.59523802762859845</v>
      </c>
      <c r="JA83" s="86">
        <f t="shared" si="132"/>
        <v>0.50615823176275365</v>
      </c>
      <c r="JB83" s="86">
        <f t="shared" si="133"/>
        <v>0.63403989634537739</v>
      </c>
      <c r="JC83" s="86">
        <f t="shared" si="134"/>
        <v>0.56889336584282391</v>
      </c>
      <c r="JD83" s="86">
        <f t="shared" si="135"/>
        <v>0.59900299243758248</v>
      </c>
      <c r="JE83" s="86">
        <f t="shared" si="136"/>
        <v>0.60907671888976844</v>
      </c>
      <c r="JF83" s="86">
        <f t="shared" si="137"/>
        <v>0.59392622554279373</v>
      </c>
      <c r="JG83" s="86">
        <f t="shared" si="138"/>
        <v>0.60677244663863417</v>
      </c>
      <c r="JH83" s="86">
        <f t="shared" si="139"/>
        <v>0.54885094432933512</v>
      </c>
      <c r="JI83" s="86">
        <f t="shared" si="140"/>
        <v>0.55285434375297082</v>
      </c>
      <c r="JJ83" s="86">
        <f t="shared" si="141"/>
        <v>0.61435482051772028</v>
      </c>
      <c r="JK83" s="86">
        <f t="shared" si="142"/>
        <v>0.60184320128404212</v>
      </c>
      <c r="JL83" s="86">
        <f t="shared" si="143"/>
        <v>0.52012222329443336</v>
      </c>
      <c r="JM83" s="86">
        <f t="shared" si="144"/>
        <v>0.40692586082259313</v>
      </c>
    </row>
    <row r="84" spans="2:273" x14ac:dyDescent="0.25">
      <c r="B84" s="2">
        <v>57</v>
      </c>
      <c r="C84" s="37">
        <v>90.286000000000001</v>
      </c>
      <c r="D84" s="37">
        <v>229.64400000000001</v>
      </c>
      <c r="E84" s="37">
        <v>230.23699999999999</v>
      </c>
      <c r="F84" s="37">
        <v>214.322</v>
      </c>
      <c r="G84" s="37">
        <v>221.898</v>
      </c>
      <c r="H84" s="37">
        <v>220.25</v>
      </c>
      <c r="I84" s="37">
        <v>214.18</v>
      </c>
      <c r="J84" s="37">
        <v>216.55699999999999</v>
      </c>
      <c r="K84" s="37">
        <v>216.65600000000001</v>
      </c>
      <c r="L84" s="37">
        <v>224.18</v>
      </c>
      <c r="M84" s="37">
        <v>223.81</v>
      </c>
      <c r="N84" s="37">
        <v>223.03399999999999</v>
      </c>
      <c r="O84" s="37">
        <v>224.08500000000001</v>
      </c>
      <c r="P84" s="37">
        <v>219.28800000000001</v>
      </c>
      <c r="Q84" s="37">
        <v>196.864</v>
      </c>
      <c r="S84" s="4">
        <f t="shared" si="8"/>
        <v>100.2543982839679</v>
      </c>
      <c r="T84" s="4">
        <f t="shared" si="9"/>
        <v>234.23245454608281</v>
      </c>
      <c r="U84" s="4">
        <f t="shared" si="10"/>
        <v>242.14239507347907</v>
      </c>
      <c r="V84" s="4">
        <f t="shared" si="11"/>
        <v>212.50153891680628</v>
      </c>
      <c r="W84" s="4">
        <f t="shared" si="12"/>
        <v>223.79956413656484</v>
      </c>
      <c r="X84" s="4">
        <f t="shared" si="13"/>
        <v>217.74492059302591</v>
      </c>
      <c r="Y84" s="4">
        <f t="shared" si="14"/>
        <v>207.80738408865585</v>
      </c>
      <c r="Z84" s="4">
        <f t="shared" si="15"/>
        <v>212.9135888667542</v>
      </c>
      <c r="AA84" s="4">
        <f t="shared" si="16"/>
        <v>217.89623077812297</v>
      </c>
      <c r="AB84" s="4">
        <f t="shared" si="17"/>
        <v>232.18814261681473</v>
      </c>
      <c r="AC84" s="4">
        <f t="shared" si="18"/>
        <v>234.11564715201808</v>
      </c>
      <c r="AD84" s="4">
        <f t="shared" si="19"/>
        <v>230.63859419751245</v>
      </c>
      <c r="AE84" s="4">
        <f t="shared" si="20"/>
        <v>231.7586455182504</v>
      </c>
      <c r="AF84" s="4">
        <f t="shared" si="21"/>
        <v>231.85477477278434</v>
      </c>
      <c r="AG84" s="4">
        <f t="shared" si="22"/>
        <v>203.42315033752234</v>
      </c>
      <c r="AI84" s="4">
        <f t="shared" si="23"/>
        <v>-9.9683982839679004</v>
      </c>
      <c r="AJ84" s="4">
        <f t="shared" si="24"/>
        <v>-4.5884545460828008</v>
      </c>
      <c r="AK84" s="4">
        <f t="shared" si="25"/>
        <v>-11.90539507347907</v>
      </c>
      <c r="AL84" s="4">
        <f t="shared" si="26"/>
        <v>1.8204610831937202</v>
      </c>
      <c r="AM84" s="4">
        <f t="shared" si="27"/>
        <v>-1.9015641365648435</v>
      </c>
      <c r="AN84" s="4">
        <f t="shared" si="28"/>
        <v>2.5050794069740903</v>
      </c>
      <c r="AO84" s="4">
        <f t="shared" si="29"/>
        <v>6.3726159113441554</v>
      </c>
      <c r="AP84" s="4">
        <f t="shared" si="30"/>
        <v>3.6434111332457917</v>
      </c>
      <c r="AQ84" s="4">
        <f t="shared" si="31"/>
        <v>-1.2402307781229638</v>
      </c>
      <c r="AR84" s="4">
        <f t="shared" si="32"/>
        <v>-8.0081426168147232</v>
      </c>
      <c r="AS84" s="4">
        <f t="shared" si="33"/>
        <v>-10.305647152018082</v>
      </c>
      <c r="AT84" s="4">
        <f t="shared" si="34"/>
        <v>-7.6045941975124549</v>
      </c>
      <c r="AU84" s="4">
        <f t="shared" si="35"/>
        <v>-7.673645518250396</v>
      </c>
      <c r="AV84" s="4">
        <f t="shared" si="224"/>
        <v>-12.566774772784328</v>
      </c>
      <c r="AW84" s="4">
        <f t="shared" si="224"/>
        <v>-6.5591503375223397</v>
      </c>
      <c r="AY84" s="2">
        <f t="shared" si="96"/>
        <v>66.780474720892741</v>
      </c>
      <c r="AZ84" s="2">
        <f t="shared" si="147"/>
        <v>65.081587763463858</v>
      </c>
      <c r="BA84" s="2">
        <f t="shared" si="148"/>
        <v>62.000561384359997</v>
      </c>
      <c r="BB84" s="2">
        <f t="shared" si="149"/>
        <v>61.319448685250165</v>
      </c>
      <c r="BC84" s="2">
        <f t="shared" si="150"/>
        <v>61.213137154735222</v>
      </c>
      <c r="BD84" s="2">
        <f t="shared" si="151"/>
        <v>65.654279821815635</v>
      </c>
      <c r="BE84" s="2">
        <f t="shared" si="152"/>
        <v>64.535528796438854</v>
      </c>
      <c r="BF84" s="2">
        <f t="shared" si="153"/>
        <v>64.74472289114982</v>
      </c>
      <c r="BG84" s="2">
        <f t="shared" si="154"/>
        <v>65.859208482111342</v>
      </c>
      <c r="BH84" s="2">
        <f t="shared" si="155"/>
        <v>68.83965351273757</v>
      </c>
      <c r="BI84" s="2">
        <f t="shared" si="156"/>
        <v>66.434971231242372</v>
      </c>
      <c r="BJ84" s="2">
        <f t="shared" si="157"/>
        <v>60.211354865270913</v>
      </c>
      <c r="BK84" s="2">
        <f t="shared" si="158"/>
        <v>59.00842431265874</v>
      </c>
      <c r="BL84" s="2">
        <f t="shared" si="159"/>
        <v>60.032316043840751</v>
      </c>
      <c r="BM84" s="2">
        <f t="shared" si="160"/>
        <v>57.688586025134114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85.672897683397679</v>
      </c>
      <c r="DL84" s="2">
        <f t="shared" si="225"/>
        <v>77.071838461538462</v>
      </c>
      <c r="DM84" s="2">
        <f t="shared" si="225"/>
        <v>73.632535888501721</v>
      </c>
      <c r="DN84" s="2">
        <f t="shared" si="225"/>
        <v>71.646433745486391</v>
      </c>
      <c r="DO84" s="2">
        <f t="shared" si="225"/>
        <v>73.256993277310926</v>
      </c>
      <c r="DP84" s="2">
        <f t="shared" si="225"/>
        <v>74.691962848562866</v>
      </c>
      <c r="DQ84" s="2">
        <f t="shared" si="225"/>
        <v>76.08565516945518</v>
      </c>
      <c r="DR84" s="2">
        <f t="shared" si="225"/>
        <v>71.798350155971491</v>
      </c>
      <c r="DS84" s="2">
        <f t="shared" si="225"/>
        <v>71.647330022918254</v>
      </c>
      <c r="DT84" s="2">
        <f t="shared" si="225"/>
        <v>76.230275630252095</v>
      </c>
      <c r="DU84" s="2">
        <f t="shared" si="225"/>
        <v>75.678515966386556</v>
      </c>
      <c r="DV84" s="2">
        <f t="shared" si="225"/>
        <v>71.110989918489921</v>
      </c>
      <c r="DW84" s="2">
        <f t="shared" si="225"/>
        <v>68.733402521008401</v>
      </c>
      <c r="DX84" s="2">
        <f t="shared" si="225"/>
        <v>65.374422682709422</v>
      </c>
      <c r="DY84" s="2">
        <f t="shared" si="225"/>
        <v>60.991982758620686</v>
      </c>
      <c r="EA84" s="2">
        <f>CE$228*$B84+CE$229</f>
        <v>64.048149574185729</v>
      </c>
      <c r="EB84" s="2">
        <f t="shared" si="72"/>
        <v>62.664990830403042</v>
      </c>
      <c r="EC84" s="2">
        <f t="shared" si="73"/>
        <v>59.087031173390073</v>
      </c>
      <c r="ED84" s="2">
        <f t="shared" si="74"/>
        <v>58.963128595600665</v>
      </c>
      <c r="EE84" s="2">
        <f t="shared" si="75"/>
        <v>58.085190328079747</v>
      </c>
      <c r="EF84" s="2">
        <f t="shared" si="76"/>
        <v>63.39399471933411</v>
      </c>
      <c r="EG84" s="2">
        <f t="shared" si="77"/>
        <v>61.763309182563447</v>
      </c>
      <c r="EH84" s="2">
        <f t="shared" si="78"/>
        <v>62.792439319020659</v>
      </c>
      <c r="EI84" s="2">
        <f t="shared" si="79"/>
        <v>64.3397425720743</v>
      </c>
      <c r="EJ84" s="2">
        <f t="shared" si="80"/>
        <v>66.757363578573447</v>
      </c>
      <c r="EK84" s="2">
        <f t="shared" si="81"/>
        <v>63.709666628320164</v>
      </c>
      <c r="EL84" s="2">
        <f t="shared" si="82"/>
        <v>57.435888900611943</v>
      </c>
      <c r="EM84" s="2">
        <f t="shared" si="83"/>
        <v>56.472622898736276</v>
      </c>
      <c r="EN84" s="2">
        <f t="shared" si="84"/>
        <v>58.386032146343723</v>
      </c>
      <c r="EO84" s="2">
        <f t="shared" si="85"/>
        <v>56.376662117674265</v>
      </c>
      <c r="EQ84" s="2">
        <f t="shared" si="86"/>
        <v>64.048149574185729</v>
      </c>
      <c r="ER84" s="2">
        <f t="shared" si="226"/>
        <v>61.117518134296915</v>
      </c>
      <c r="ES84" s="2">
        <f t="shared" si="226"/>
        <v>59.502793592669065</v>
      </c>
      <c r="ET84" s="2">
        <f t="shared" si="226"/>
        <v>57.022100237406356</v>
      </c>
      <c r="EU84" s="2">
        <f t="shared" si="226"/>
        <v>57.331690606296696</v>
      </c>
      <c r="EV84" s="2">
        <f t="shared" si="226"/>
        <v>62.652329704304812</v>
      </c>
      <c r="EW84" s="2">
        <f t="shared" si="226"/>
        <v>62.225934619936218</v>
      </c>
      <c r="EX84" s="2">
        <f t="shared" si="226"/>
        <v>61.366690148640238</v>
      </c>
      <c r="EY84" s="2">
        <f t="shared" si="226"/>
        <v>62.60922678273301</v>
      </c>
      <c r="EZ84" s="2">
        <f t="shared" si="226"/>
        <v>65.903136470428848</v>
      </c>
      <c r="FA84" s="2">
        <f t="shared" si="226"/>
        <v>61.934572458464153</v>
      </c>
      <c r="FB84" s="2">
        <f t="shared" si="226"/>
        <v>60.020763091747888</v>
      </c>
      <c r="FC84" s="2">
        <f t="shared" si="226"/>
        <v>57.962734763077549</v>
      </c>
      <c r="FD84" s="2">
        <f t="shared" si="226"/>
        <v>58.394611996617627</v>
      </c>
      <c r="FE84" s="2">
        <f t="shared" si="226"/>
        <v>57.75806483946063</v>
      </c>
      <c r="FG84" s="2">
        <f t="shared" si="88"/>
        <v>0.87364823243684109</v>
      </c>
      <c r="FH84" s="2">
        <f t="shared" si="227"/>
        <v>0.8322421963654506</v>
      </c>
      <c r="FI84" s="2">
        <f t="shared" si="227"/>
        <v>0.79970146996110492</v>
      </c>
      <c r="FJ84" s="2">
        <f t="shared" si="227"/>
        <v>0.81418411765015697</v>
      </c>
      <c r="FK84" s="2">
        <f t="shared" si="227"/>
        <v>0.79382143342106692</v>
      </c>
      <c r="FL84" s="2">
        <f t="shared" si="227"/>
        <v>0.79992434840973081</v>
      </c>
      <c r="FM84" s="2">
        <f t="shared" si="227"/>
        <v>0.80644838341734082</v>
      </c>
      <c r="FN84" s="2">
        <f t="shared" si="227"/>
        <v>0.78318222733927467</v>
      </c>
      <c r="FO84" s="2">
        <f t="shared" si="227"/>
        <v>0.79200566887347079</v>
      </c>
      <c r="FP84" s="2">
        <f t="shared" si="227"/>
        <v>0.78015943338376581</v>
      </c>
      <c r="FQ84" s="2">
        <f t="shared" si="227"/>
        <v>0.77225483810568329</v>
      </c>
      <c r="FR84" s="2">
        <f t="shared" si="227"/>
        <v>0.79710152006655355</v>
      </c>
      <c r="FS84" s="2">
        <f t="shared" si="227"/>
        <v>0.79320928723683937</v>
      </c>
      <c r="FT84" s="2">
        <f t="shared" si="227"/>
        <v>0.76442612741870686</v>
      </c>
      <c r="FU84" s="2">
        <f t="shared" si="227"/>
        <v>0.71578558189174712</v>
      </c>
      <c r="FW84" s="2">
        <f t="shared" si="112"/>
        <v>1.8709320666960623E-7</v>
      </c>
      <c r="FX84" s="2">
        <f t="shared" si="164"/>
        <v>1.7071889974826798E-4</v>
      </c>
      <c r="FY84" s="2">
        <f t="shared" si="165"/>
        <v>2.0924897299886441E-4</v>
      </c>
      <c r="FZ84" s="2">
        <f t="shared" si="166"/>
        <v>2.2639952011532899E-4</v>
      </c>
      <c r="GA84" s="2">
        <f t="shared" si="167"/>
        <v>2.0405825057776542E-4</v>
      </c>
      <c r="GB84" s="2">
        <f t="shared" si="168"/>
        <v>2.2008941599703708E-4</v>
      </c>
      <c r="GC84" s="2">
        <f t="shared" si="169"/>
        <v>2.2998055825160102E-4</v>
      </c>
      <c r="GD84" s="2">
        <f t="shared" si="170"/>
        <v>2.5106542374189067E-4</v>
      </c>
      <c r="GE84" s="2">
        <f t="shared" si="171"/>
        <v>2.7208879154253738E-4</v>
      </c>
      <c r="GF84" s="2">
        <f t="shared" si="172"/>
        <v>2.8144597656127755E-4</v>
      </c>
      <c r="GG84" s="2">
        <f t="shared" si="173"/>
        <v>3.0585828832202977E-4</v>
      </c>
      <c r="GH84" s="2">
        <f t="shared" si="174"/>
        <v>3.1287990648516971E-4</v>
      </c>
      <c r="GI84" s="2">
        <f t="shared" si="175"/>
        <v>2.5907907319720649E-4</v>
      </c>
      <c r="GJ84" s="2">
        <f t="shared" si="176"/>
        <v>1.9531050683673594E-4</v>
      </c>
      <c r="GK84" s="2">
        <f t="shared" si="177"/>
        <v>1.3264568497320226E-4</v>
      </c>
      <c r="GM84" s="86">
        <f t="shared" si="113"/>
        <v>0.20634864557753246</v>
      </c>
      <c r="GN84" s="86">
        <f t="shared" si="178"/>
        <v>0.62858303006877503</v>
      </c>
      <c r="GO84" s="86">
        <f t="shared" si="179"/>
        <v>0.56231581530314811</v>
      </c>
      <c r="GP84" s="86">
        <f t="shared" si="180"/>
        <v>0.61325060714368995</v>
      </c>
      <c r="GQ84" s="86">
        <f t="shared" si="181"/>
        <v>0.58816937343952436</v>
      </c>
      <c r="GR84" s="86">
        <f t="shared" si="182"/>
        <v>0.59456925818118067</v>
      </c>
      <c r="GS84" s="86">
        <f t="shared" si="183"/>
        <v>0.58664142642365669</v>
      </c>
      <c r="GT84" s="86">
        <f t="shared" si="184"/>
        <v>0.58476434653043252</v>
      </c>
      <c r="GU84" s="86">
        <f t="shared" si="185"/>
        <v>0.60840595652168095</v>
      </c>
      <c r="GV84" s="86">
        <f t="shared" si="186"/>
        <v>0.59699694625815747</v>
      </c>
      <c r="GW84" s="86">
        <f t="shared" si="187"/>
        <v>0.60368045664958481</v>
      </c>
      <c r="GX84" s="86">
        <f t="shared" si="188"/>
        <v>0.63455254461145072</v>
      </c>
      <c r="GY84" s="86">
        <f t="shared" si="189"/>
        <v>0.62028461389427048</v>
      </c>
      <c r="GZ84" s="86">
        <f t="shared" si="190"/>
        <v>0.5719997446987467</v>
      </c>
      <c r="HA84" s="86">
        <f t="shared" si="191"/>
        <v>0.5022764588411347</v>
      </c>
      <c r="HC84" s="86">
        <f t="shared" si="145"/>
        <v>1.9198295535166566E-3</v>
      </c>
      <c r="HD84" s="86">
        <f t="shared" si="192"/>
        <v>9.662926606864166E-5</v>
      </c>
      <c r="HE84" s="86">
        <f t="shared" si="193"/>
        <v>2.7698695721728764E-5</v>
      </c>
      <c r="HF84" s="86">
        <f t="shared" si="194"/>
        <v>8.4482913597039514E-5</v>
      </c>
      <c r="HG84" s="86">
        <f t="shared" si="195"/>
        <v>1.2436539961307865E-5</v>
      </c>
      <c r="HH84" s="86">
        <f t="shared" si="196"/>
        <v>2.5540903739702681E-5</v>
      </c>
      <c r="HI84" s="86">
        <f t="shared" si="197"/>
        <v>7.268307595502193E-5</v>
      </c>
      <c r="HJ84" s="86">
        <f t="shared" si="198"/>
        <v>1.338778582372044E-5</v>
      </c>
      <c r="HK84" s="86">
        <f t="shared" si="199"/>
        <v>2.3367768200591899E-5</v>
      </c>
      <c r="HL84" s="86">
        <f t="shared" si="200"/>
        <v>1.1147149098849806E-4</v>
      </c>
      <c r="HM84" s="86">
        <f t="shared" si="201"/>
        <v>2.7342408043808167E-5</v>
      </c>
      <c r="HN84" s="86">
        <f t="shared" si="202"/>
        <v>6.0897017262490526E-5</v>
      </c>
      <c r="HO84" s="86">
        <f t="shared" si="203"/>
        <v>4.9610010951602256E-5</v>
      </c>
      <c r="HP84" s="86">
        <f t="shared" si="204"/>
        <v>1.3626276541375711E-5</v>
      </c>
      <c r="HQ84" s="86">
        <f t="shared" si="205"/>
        <v>1.2851087591135356E-7</v>
      </c>
      <c r="HS84" s="86">
        <f t="shared" si="114"/>
        <v>1.0814503268247769E-68</v>
      </c>
      <c r="HT84" s="86">
        <f t="shared" si="206"/>
        <v>2.2949155500311187E-41</v>
      </c>
      <c r="HU84" s="86">
        <f t="shared" si="207"/>
        <v>4.9971166748088401E-43</v>
      </c>
      <c r="HV84" s="86">
        <f t="shared" si="208"/>
        <v>4.5256062038765211E-45</v>
      </c>
      <c r="HW84" s="86">
        <f t="shared" si="209"/>
        <v>1.0279775357807191E-52</v>
      </c>
      <c r="HX84" s="86">
        <f t="shared" si="210"/>
        <v>3.7205916586926338E-51</v>
      </c>
      <c r="HY84" s="86">
        <f t="shared" si="211"/>
        <v>3.0942599236352953E-45</v>
      </c>
      <c r="HZ84" s="86">
        <f t="shared" si="212"/>
        <v>1.7863962287339928E-53</v>
      </c>
      <c r="IA84" s="86">
        <f t="shared" si="213"/>
        <v>1.7900653227217224E-50</v>
      </c>
      <c r="IB84" s="86">
        <f t="shared" si="214"/>
        <v>1.0108366176972281E-40</v>
      </c>
      <c r="IC84" s="86">
        <f t="shared" si="215"/>
        <v>1.6187548209823719E-47</v>
      </c>
      <c r="ID84" s="86">
        <f t="shared" si="216"/>
        <v>1.4907977598149598E-45</v>
      </c>
      <c r="IE84" s="86">
        <f t="shared" si="217"/>
        <v>9.996435232921252E-47</v>
      </c>
      <c r="IF84" s="86">
        <f t="shared" si="218"/>
        <v>2.1106622384515956E-32</v>
      </c>
      <c r="IG84" s="86">
        <f t="shared" si="219"/>
        <v>3.7691168191026053E-27</v>
      </c>
      <c r="II84" s="86">
        <f t="shared" si="115"/>
        <v>0</v>
      </c>
      <c r="IJ84" s="86">
        <f t="shared" si="116"/>
        <v>1.5481827300513861E-113</v>
      </c>
      <c r="IK84" s="86">
        <f t="shared" si="117"/>
        <v>2.1613801569547866E-114</v>
      </c>
      <c r="IL84" s="86">
        <f t="shared" si="118"/>
        <v>2.3112411185109747E-126</v>
      </c>
      <c r="IM84" s="86">
        <f t="shared" si="119"/>
        <v>3.9573497670336764E-142</v>
      </c>
      <c r="IN84" s="86">
        <f t="shared" si="120"/>
        <v>3.8846531641526752E-139</v>
      </c>
      <c r="IO84" s="86">
        <f t="shared" si="121"/>
        <v>1.8356465132960147E-122</v>
      </c>
      <c r="IP84" s="86">
        <f t="shared" si="122"/>
        <v>3.0935219819534071E-146</v>
      </c>
      <c r="IQ84" s="86">
        <f t="shared" si="123"/>
        <v>1.4915617315065092E-139</v>
      </c>
      <c r="IR84" s="86">
        <f t="shared" si="124"/>
        <v>1.1719896008005957E-108</v>
      </c>
      <c r="IS84" s="86">
        <f t="shared" si="125"/>
        <v>4.1594541789211944E-127</v>
      </c>
      <c r="IT84" s="86">
        <f t="shared" si="126"/>
        <v>6.9602267671493051E-124</v>
      </c>
      <c r="IU84" s="86">
        <f t="shared" si="127"/>
        <v>2.7361810687722804E-126</v>
      </c>
      <c r="IV84" s="86">
        <f t="shared" si="128"/>
        <v>1.4842798929479381E-117</v>
      </c>
      <c r="IW84" s="86">
        <f t="shared" si="129"/>
        <v>9.0804164866193135E-63</v>
      </c>
      <c r="IY84" s="86">
        <f t="shared" si="130"/>
        <v>0.20826847513104912</v>
      </c>
      <c r="IZ84" s="86">
        <f t="shared" si="131"/>
        <v>0.62867965933484371</v>
      </c>
      <c r="JA84" s="86">
        <f t="shared" si="132"/>
        <v>0.56234351399886984</v>
      </c>
      <c r="JB84" s="86">
        <f t="shared" si="133"/>
        <v>0.61333509005728704</v>
      </c>
      <c r="JC84" s="86">
        <f t="shared" si="134"/>
        <v>0.58818180997948566</v>
      </c>
      <c r="JD84" s="86">
        <f t="shared" si="135"/>
        <v>0.59459479908492041</v>
      </c>
      <c r="JE84" s="86">
        <f t="shared" si="136"/>
        <v>0.58671410949961167</v>
      </c>
      <c r="JF84" s="86">
        <f t="shared" si="137"/>
        <v>0.58477773431625624</v>
      </c>
      <c r="JG84" s="86">
        <f t="shared" si="138"/>
        <v>0.6084293242898815</v>
      </c>
      <c r="JH84" s="86">
        <f t="shared" si="139"/>
        <v>0.59710841774914591</v>
      </c>
      <c r="JI84" s="86">
        <f t="shared" si="140"/>
        <v>0.60370779905762861</v>
      </c>
      <c r="JJ84" s="86">
        <f t="shared" si="141"/>
        <v>0.63461344162871325</v>
      </c>
      <c r="JK84" s="86">
        <f t="shared" si="142"/>
        <v>0.62033422390522208</v>
      </c>
      <c r="JL84" s="86">
        <f t="shared" si="143"/>
        <v>0.57201337097528804</v>
      </c>
      <c r="JM84" s="86">
        <f t="shared" si="144"/>
        <v>0.50227658735201064</v>
      </c>
    </row>
    <row r="85" spans="2:273" x14ac:dyDescent="0.25">
      <c r="B85" s="2">
        <v>58</v>
      </c>
      <c r="C85" s="37">
        <v>73.228999999999999</v>
      </c>
      <c r="D85" s="37">
        <v>220.678</v>
      </c>
      <c r="E85" s="37">
        <v>226.30500000000001</v>
      </c>
      <c r="F85" s="37">
        <v>187.96600000000001</v>
      </c>
      <c r="G85" s="37">
        <v>206.08500000000001</v>
      </c>
      <c r="H85" s="37">
        <v>200.167</v>
      </c>
      <c r="I85" s="37">
        <v>188.852</v>
      </c>
      <c r="J85" s="37">
        <v>190.83600000000001</v>
      </c>
      <c r="K85" s="37">
        <v>197.21299999999999</v>
      </c>
      <c r="L85" s="37">
        <v>215.82</v>
      </c>
      <c r="M85" s="37">
        <v>214.672</v>
      </c>
      <c r="N85" s="37">
        <v>208.983</v>
      </c>
      <c r="O85" s="37">
        <v>211.136</v>
      </c>
      <c r="P85" s="37">
        <v>213.06800000000001</v>
      </c>
      <c r="Q85" s="37">
        <v>196.62700000000001</v>
      </c>
      <c r="S85" s="4">
        <f t="shared" si="8"/>
        <v>85.345728661322198</v>
      </c>
      <c r="T85" s="4">
        <f t="shared" si="9"/>
        <v>218.48970908882887</v>
      </c>
      <c r="U85" s="4">
        <f t="shared" si="10"/>
        <v>236.2706319959195</v>
      </c>
      <c r="V85" s="4">
        <f t="shared" si="11"/>
        <v>177.29647176809846</v>
      </c>
      <c r="W85" s="4">
        <f t="shared" si="12"/>
        <v>200.09178073226647</v>
      </c>
      <c r="X85" s="4">
        <f t="shared" si="13"/>
        <v>187.39660345975201</v>
      </c>
      <c r="Y85" s="4">
        <f t="shared" si="14"/>
        <v>174.72931047561968</v>
      </c>
      <c r="Z85" s="4">
        <f t="shared" si="15"/>
        <v>179.25979607470049</v>
      </c>
      <c r="AA85" s="4">
        <f t="shared" si="16"/>
        <v>186.82367451434601</v>
      </c>
      <c r="AB85" s="4">
        <f t="shared" si="17"/>
        <v>216.05501925241501</v>
      </c>
      <c r="AC85" s="4">
        <f t="shared" si="18"/>
        <v>215.79773258521388</v>
      </c>
      <c r="AD85" s="4">
        <f t="shared" si="19"/>
        <v>201.3241756513867</v>
      </c>
      <c r="AE85" s="4">
        <f t="shared" si="20"/>
        <v>202.34681467473661</v>
      </c>
      <c r="AF85" s="4">
        <f t="shared" si="21"/>
        <v>216.01620821185023</v>
      </c>
      <c r="AG85" s="4">
        <f t="shared" si="22"/>
        <v>206.49175968047911</v>
      </c>
      <c r="AI85" s="4">
        <f t="shared" si="23"/>
        <v>-12.116728661322199</v>
      </c>
      <c r="AJ85" s="4">
        <f t="shared" si="24"/>
        <v>2.1882909111711228</v>
      </c>
      <c r="AK85" s="4">
        <f t="shared" si="25"/>
        <v>-9.9656319959194946</v>
      </c>
      <c r="AL85" s="4">
        <f t="shared" si="26"/>
        <v>10.669528231901552</v>
      </c>
      <c r="AM85" s="4">
        <f t="shared" si="27"/>
        <v>5.9932192677335365</v>
      </c>
      <c r="AN85" s="4">
        <f t="shared" si="28"/>
        <v>12.770396540247987</v>
      </c>
      <c r="AO85" s="4">
        <f t="shared" si="29"/>
        <v>14.12268952438032</v>
      </c>
      <c r="AP85" s="4">
        <f t="shared" si="30"/>
        <v>11.576203925299524</v>
      </c>
      <c r="AQ85" s="4">
        <f t="shared" si="31"/>
        <v>10.389325485653984</v>
      </c>
      <c r="AR85" s="4">
        <f t="shared" si="32"/>
        <v>-0.23501925241501453</v>
      </c>
      <c r="AS85" s="4">
        <f t="shared" si="33"/>
        <v>-1.125732585213882</v>
      </c>
      <c r="AT85" s="4">
        <f t="shared" si="34"/>
        <v>7.6588243486133081</v>
      </c>
      <c r="AU85" s="4">
        <f t="shared" si="35"/>
        <v>8.7891853252633894</v>
      </c>
      <c r="AV85" s="4">
        <f t="shared" si="224"/>
        <v>-2.9482082118502149</v>
      </c>
      <c r="AW85" s="4">
        <f t="shared" si="224"/>
        <v>-9.8647596804790965</v>
      </c>
      <c r="AY85" s="2">
        <f t="shared" si="96"/>
        <v>66.540013253122666</v>
      </c>
      <c r="AZ85" s="2">
        <f t="shared" si="147"/>
        <v>64.862720042039655</v>
      </c>
      <c r="BA85" s="2">
        <f t="shared" si="148"/>
        <v>61.786739466873101</v>
      </c>
      <c r="BB85" s="2">
        <f t="shared" si="149"/>
        <v>61.106958028586511</v>
      </c>
      <c r="BC85" s="2">
        <f t="shared" si="150"/>
        <v>60.97230355108104</v>
      </c>
      <c r="BD85" s="2">
        <f t="shared" si="151"/>
        <v>65.433604794046531</v>
      </c>
      <c r="BE85" s="2">
        <f t="shared" si="152"/>
        <v>64.29871538637596</v>
      </c>
      <c r="BF85" s="2">
        <f t="shared" si="153"/>
        <v>64.536017177703428</v>
      </c>
      <c r="BG85" s="2">
        <f t="shared" si="154"/>
        <v>65.65172275065737</v>
      </c>
      <c r="BH85" s="2">
        <f t="shared" si="155"/>
        <v>68.609475308899107</v>
      </c>
      <c r="BI85" s="2">
        <f t="shared" si="156"/>
        <v>66.187718882554918</v>
      </c>
      <c r="BJ85" s="2">
        <f t="shared" si="157"/>
        <v>60.031151824868324</v>
      </c>
      <c r="BK85" s="2">
        <f t="shared" si="158"/>
        <v>58.821269268088663</v>
      </c>
      <c r="BL85" s="2">
        <f t="shared" si="159"/>
        <v>59.882476657241504</v>
      </c>
      <c r="BM85" s="2">
        <f t="shared" si="160"/>
        <v>57.601249399249539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85.890637709137707</v>
      </c>
      <c r="DL85" s="2">
        <f t="shared" si="225"/>
        <v>77.313647975708506</v>
      </c>
      <c r="DM85" s="2">
        <f t="shared" si="225"/>
        <v>73.894882752613228</v>
      </c>
      <c r="DN85" s="2">
        <f t="shared" si="225"/>
        <v>71.87326064120802</v>
      </c>
      <c r="DO85" s="2">
        <f t="shared" si="225"/>
        <v>73.529276190476196</v>
      </c>
      <c r="DP85" s="2">
        <f t="shared" si="225"/>
        <v>74.975097726297733</v>
      </c>
      <c r="DQ85" s="2">
        <f t="shared" si="225"/>
        <v>76.398043715143729</v>
      </c>
      <c r="DR85" s="2">
        <f t="shared" si="225"/>
        <v>72.048163992869888</v>
      </c>
      <c r="DS85" s="2">
        <f t="shared" si="225"/>
        <v>71.824816195569142</v>
      </c>
      <c r="DT85" s="2">
        <f t="shared" si="225"/>
        <v>76.4651806722689</v>
      </c>
      <c r="DU85" s="2">
        <f t="shared" si="225"/>
        <v>75.910035294117648</v>
      </c>
      <c r="DV85" s="2">
        <f t="shared" si="225"/>
        <v>71.279876018876024</v>
      </c>
      <c r="DW85" s="2">
        <f t="shared" si="225"/>
        <v>68.933599999999984</v>
      </c>
      <c r="DX85" s="2">
        <f t="shared" si="225"/>
        <v>65.568020610516911</v>
      </c>
      <c r="DY85" s="2">
        <f t="shared" si="225"/>
        <v>61.130413793103443</v>
      </c>
      <c r="EA85" s="2">
        <f t="shared" ref="EA85:EA148" si="228">CE$228*$B85+CE$229</f>
        <v>63.987666336317659</v>
      </c>
      <c r="EB85" s="2">
        <f t="shared" si="72"/>
        <v>62.574115012172044</v>
      </c>
      <c r="EC85" s="2">
        <f t="shared" si="73"/>
        <v>59.020782597082999</v>
      </c>
      <c r="ED85" s="2">
        <f t="shared" si="74"/>
        <v>58.866605770226862</v>
      </c>
      <c r="EE85" s="2">
        <f t="shared" si="75"/>
        <v>57.998065308888371</v>
      </c>
      <c r="EF85" s="2">
        <f t="shared" si="76"/>
        <v>63.257305144919982</v>
      </c>
      <c r="EG85" s="2">
        <f t="shared" si="77"/>
        <v>61.650189341127003</v>
      </c>
      <c r="EH85" s="2">
        <f t="shared" si="78"/>
        <v>62.639808580750682</v>
      </c>
      <c r="EI85" s="2">
        <f t="shared" si="79"/>
        <v>64.173831861529123</v>
      </c>
      <c r="EJ85" s="2">
        <f t="shared" si="80"/>
        <v>66.590923773020478</v>
      </c>
      <c r="EK85" s="2">
        <f t="shared" si="81"/>
        <v>63.573538742746116</v>
      </c>
      <c r="EL85" s="2">
        <f t="shared" si="82"/>
        <v>57.418713019624398</v>
      </c>
      <c r="EM85" s="2">
        <f t="shared" si="83"/>
        <v>56.416423951442731</v>
      </c>
      <c r="EN85" s="2">
        <f t="shared" si="84"/>
        <v>58.284522976616607</v>
      </c>
      <c r="EO85" s="2">
        <f t="shared" si="85"/>
        <v>56.322970791838237</v>
      </c>
      <c r="EQ85" s="2">
        <f t="shared" si="86"/>
        <v>63.987666336317659</v>
      </c>
      <c r="ER85" s="2">
        <f t="shared" si="226"/>
        <v>61.055116949244422</v>
      </c>
      <c r="ES85" s="2">
        <f t="shared" si="226"/>
        <v>59.427171326379089</v>
      </c>
      <c r="ET85" s="2">
        <f t="shared" si="226"/>
        <v>56.966042771149304</v>
      </c>
      <c r="EU85" s="2">
        <f t="shared" si="226"/>
        <v>57.258364528394011</v>
      </c>
      <c r="EV85" s="2">
        <f t="shared" si="226"/>
        <v>62.530798666491414</v>
      </c>
      <c r="EW85" s="2">
        <f t="shared" si="226"/>
        <v>62.101747157210553</v>
      </c>
      <c r="EX85" s="2">
        <f t="shared" si="226"/>
        <v>61.246508622252506</v>
      </c>
      <c r="EY85" s="2">
        <f t="shared" si="226"/>
        <v>62.483076880610639</v>
      </c>
      <c r="EZ85" s="2">
        <f t="shared" si="226"/>
        <v>65.75431449072596</v>
      </c>
      <c r="FA85" s="2">
        <f t="shared" si="226"/>
        <v>61.836852809111136</v>
      </c>
      <c r="FB85" s="2">
        <f t="shared" si="226"/>
        <v>59.947060484605039</v>
      </c>
      <c r="FC85" s="2">
        <f t="shared" si="226"/>
        <v>57.875262444780368</v>
      </c>
      <c r="FD85" s="2">
        <f t="shared" si="226"/>
        <v>58.292117285706595</v>
      </c>
      <c r="FE85" s="2">
        <f t="shared" si="226"/>
        <v>57.666990846343715</v>
      </c>
      <c r="FG85" s="2">
        <f t="shared" si="88"/>
        <v>0.88347028933378946</v>
      </c>
      <c r="FH85" s="2">
        <f t="shared" si="227"/>
        <v>0.84471086218182501</v>
      </c>
      <c r="FI85" s="2">
        <f t="shared" si="227"/>
        <v>0.81404833891353168</v>
      </c>
      <c r="FJ85" s="2">
        <f t="shared" si="227"/>
        <v>0.82771711326982467</v>
      </c>
      <c r="FK85" s="2">
        <f t="shared" si="227"/>
        <v>0.80848861262168448</v>
      </c>
      <c r="FL85" s="2">
        <f t="shared" si="227"/>
        <v>0.81425896104661677</v>
      </c>
      <c r="FM85" s="2">
        <f t="shared" si="227"/>
        <v>0.82042050918887333</v>
      </c>
      <c r="FN85" s="2">
        <f t="shared" si="227"/>
        <v>0.79841406249939162</v>
      </c>
      <c r="FO85" s="2">
        <f t="shared" si="227"/>
        <v>0.80677057614893699</v>
      </c>
      <c r="FP85" s="2">
        <f t="shared" si="227"/>
        <v>0.7955481889350936</v>
      </c>
      <c r="FQ85" s="2">
        <f t="shared" si="227"/>
        <v>0.78804658690666374</v>
      </c>
      <c r="FR85" s="2">
        <f t="shared" si="227"/>
        <v>0.81159074159020561</v>
      </c>
      <c r="FS85" s="2">
        <f t="shared" si="227"/>
        <v>0.80790947584492601</v>
      </c>
      <c r="FT85" s="2">
        <f t="shared" si="227"/>
        <v>0.78060649778087998</v>
      </c>
      <c r="FU85" s="2">
        <f t="shared" si="227"/>
        <v>0.73414492254375474</v>
      </c>
      <c r="FW85" s="2">
        <f t="shared" si="112"/>
        <v>2.0514361805680679E-7</v>
      </c>
      <c r="FX85" s="2">
        <f t="shared" si="164"/>
        <v>1.8718646816044836E-4</v>
      </c>
      <c r="FY85" s="2">
        <f t="shared" si="165"/>
        <v>2.294323046876257E-4</v>
      </c>
      <c r="FZ85" s="2">
        <f t="shared" si="166"/>
        <v>2.4823671528416462E-4</v>
      </c>
      <c r="GA85" s="2">
        <f t="shared" si="167"/>
        <v>2.2374101767376085E-4</v>
      </c>
      <c r="GB85" s="2">
        <f t="shared" si="168"/>
        <v>2.4131812173470261E-4</v>
      </c>
      <c r="GC85" s="2">
        <f t="shared" si="169"/>
        <v>2.5216307263787414E-4</v>
      </c>
      <c r="GD85" s="2">
        <f t="shared" si="170"/>
        <v>2.7528109498637542E-4</v>
      </c>
      <c r="GE85" s="2">
        <f t="shared" si="171"/>
        <v>2.9833159594726846E-4</v>
      </c>
      <c r="GF85" s="2">
        <f t="shared" si="172"/>
        <v>3.0859099739683767E-4</v>
      </c>
      <c r="GG85" s="2">
        <f t="shared" si="173"/>
        <v>3.3535704831902803E-4</v>
      </c>
      <c r="GH85" s="2">
        <f t="shared" si="174"/>
        <v>3.4305563996423171E-4</v>
      </c>
      <c r="GI85" s="2">
        <f t="shared" si="175"/>
        <v>2.8406745443487909E-4</v>
      </c>
      <c r="GJ85" s="2">
        <f t="shared" si="176"/>
        <v>2.1414967695780916E-4</v>
      </c>
      <c r="GK85" s="2">
        <f t="shared" si="177"/>
        <v>1.454412401134807E-4</v>
      </c>
      <c r="GM85" s="86">
        <f t="shared" si="113"/>
        <v>0.12444446573603531</v>
      </c>
      <c r="GN85" s="86">
        <f t="shared" si="178"/>
        <v>0.62282048325200523</v>
      </c>
      <c r="GO85" s="86">
        <f t="shared" si="179"/>
        <v>0.59510097625207303</v>
      </c>
      <c r="GP85" s="86">
        <f t="shared" si="180"/>
        <v>0.52598678532010501</v>
      </c>
      <c r="GQ85" s="86">
        <f t="shared" si="181"/>
        <v>0.56175112708830777</v>
      </c>
      <c r="GR85" s="86">
        <f t="shared" si="182"/>
        <v>0.53456075241953493</v>
      </c>
      <c r="GS85" s="86">
        <f t="shared" si="183"/>
        <v>0.50744631682527797</v>
      </c>
      <c r="GT85" s="86">
        <f t="shared" si="184"/>
        <v>0.51361696995318062</v>
      </c>
      <c r="GU85" s="86">
        <f t="shared" si="185"/>
        <v>0.5451178045225088</v>
      </c>
      <c r="GV85" s="86">
        <f t="shared" si="186"/>
        <v>0.59969675463230154</v>
      </c>
      <c r="GW85" s="86">
        <f t="shared" si="187"/>
        <v>0.60250407221263502</v>
      </c>
      <c r="GX85" s="86">
        <f t="shared" si="188"/>
        <v>0.58694689792594212</v>
      </c>
      <c r="GY85" s="86">
        <f t="shared" si="189"/>
        <v>0.576162310081619</v>
      </c>
      <c r="GZ85" s="86">
        <f t="shared" si="190"/>
        <v>0.58203556083498964</v>
      </c>
      <c r="HA85" s="86">
        <f t="shared" si="191"/>
        <v>0.5771728467798497</v>
      </c>
      <c r="HC85" s="86">
        <f t="shared" si="145"/>
        <v>3.13903991398578E-3</v>
      </c>
      <c r="HD85" s="86">
        <f t="shared" si="192"/>
        <v>1.7707938245086258E-4</v>
      </c>
      <c r="HE85" s="86">
        <f t="shared" si="193"/>
        <v>5.3866393237979535E-5</v>
      </c>
      <c r="HF85" s="86">
        <f t="shared" si="194"/>
        <v>1.6428697002378385E-4</v>
      </c>
      <c r="HG85" s="86">
        <f t="shared" si="195"/>
        <v>2.6810825194405062E-5</v>
      </c>
      <c r="HH85" s="86">
        <f t="shared" si="196"/>
        <v>5.3569734192549226E-5</v>
      </c>
      <c r="HI85" s="86">
        <f t="shared" si="197"/>
        <v>1.4083159413111579E-4</v>
      </c>
      <c r="HJ85" s="86">
        <f t="shared" si="198"/>
        <v>2.9661741879739234E-5</v>
      </c>
      <c r="HK85" s="86">
        <f t="shared" si="199"/>
        <v>5.0165032630807837E-5</v>
      </c>
      <c r="HL85" s="86">
        <f t="shared" si="200"/>
        <v>2.0784637922577483E-4</v>
      </c>
      <c r="HM85" s="86">
        <f t="shared" si="201"/>
        <v>5.6955719705193112E-5</v>
      </c>
      <c r="HN85" s="86">
        <f t="shared" si="202"/>
        <v>1.2224799771516241E-4</v>
      </c>
      <c r="HO85" s="86">
        <f t="shared" si="203"/>
        <v>9.9442955456217482E-5</v>
      </c>
      <c r="HP85" s="86">
        <f t="shared" si="204"/>
        <v>2.8740044291267718E-5</v>
      </c>
      <c r="HQ85" s="86">
        <f t="shared" si="205"/>
        <v>3.6777576269076543E-7</v>
      </c>
      <c r="HS85" s="86">
        <f t="shared" si="114"/>
        <v>4.4036039399912398E-67</v>
      </c>
      <c r="HT85" s="86">
        <f t="shared" si="206"/>
        <v>4.0267411105264137E-40</v>
      </c>
      <c r="HU85" s="86">
        <f t="shared" si="207"/>
        <v>1.008936947975029E-41</v>
      </c>
      <c r="HV85" s="86">
        <f t="shared" si="208"/>
        <v>1.1873153799693216E-43</v>
      </c>
      <c r="HW85" s="86">
        <f t="shared" si="209"/>
        <v>4.2163975927520348E-51</v>
      </c>
      <c r="HX85" s="86">
        <f t="shared" si="210"/>
        <v>1.4315207816987523E-49</v>
      </c>
      <c r="HY85" s="86">
        <f t="shared" si="211"/>
        <v>7.8065924714801077E-44</v>
      </c>
      <c r="HZ85" s="86">
        <f t="shared" si="212"/>
        <v>8.7351254607773688E-52</v>
      </c>
      <c r="IA85" s="86">
        <f t="shared" si="213"/>
        <v>7.4103395618597938E-49</v>
      </c>
      <c r="IB85" s="86">
        <f t="shared" si="214"/>
        <v>1.9270496135784827E-39</v>
      </c>
      <c r="IC85" s="86">
        <f t="shared" si="215"/>
        <v>5.3185864169256401E-46</v>
      </c>
      <c r="ID85" s="86">
        <f t="shared" si="216"/>
        <v>4.3870232697748387E-44</v>
      </c>
      <c r="IE85" s="86">
        <f t="shared" si="217"/>
        <v>2.9413586072777058E-45</v>
      </c>
      <c r="IF85" s="86">
        <f t="shared" si="218"/>
        <v>1.899192621564518E-31</v>
      </c>
      <c r="IG85" s="86">
        <f t="shared" si="219"/>
        <v>2.1480248376067706E-26</v>
      </c>
      <c r="II85" s="86">
        <f t="shared" si="115"/>
        <v>0</v>
      </c>
      <c r="IJ85" s="86">
        <f t="shared" si="116"/>
        <v>3.5185510469520598E-111</v>
      </c>
      <c r="IK85" s="86">
        <f t="shared" si="117"/>
        <v>5.834982346419231E-112</v>
      </c>
      <c r="IL85" s="86">
        <f t="shared" si="118"/>
        <v>1.1985863080169186E-123</v>
      </c>
      <c r="IM85" s="86">
        <f t="shared" si="119"/>
        <v>4.1553133237487813E-139</v>
      </c>
      <c r="IN85" s="86">
        <f t="shared" si="120"/>
        <v>3.7372676942463784E-136</v>
      </c>
      <c r="IO85" s="86">
        <f t="shared" si="121"/>
        <v>7.916595021328942E-120</v>
      </c>
      <c r="IP85" s="86">
        <f t="shared" si="122"/>
        <v>4.7579767878153126E-143</v>
      </c>
      <c r="IQ85" s="86">
        <f t="shared" si="123"/>
        <v>1.7489018390181748E-136</v>
      </c>
      <c r="IR85" s="86">
        <f t="shared" si="124"/>
        <v>2.8819482558231435E-106</v>
      </c>
      <c r="IS85" s="86">
        <f t="shared" si="125"/>
        <v>2.8252913589086348E-124</v>
      </c>
      <c r="IT85" s="86">
        <f t="shared" si="126"/>
        <v>4.0694258757392586E-121</v>
      </c>
      <c r="IU85" s="86">
        <f t="shared" si="127"/>
        <v>1.564711706539754E-123</v>
      </c>
      <c r="IV85" s="86">
        <f t="shared" si="128"/>
        <v>4.4774508371268177E-115</v>
      </c>
      <c r="IW85" s="86">
        <f t="shared" si="129"/>
        <v>1.6178624308863722E-61</v>
      </c>
      <c r="IY85" s="86">
        <f t="shared" si="130"/>
        <v>0.12758350565002108</v>
      </c>
      <c r="IZ85" s="86">
        <f t="shared" si="131"/>
        <v>0.62299756263445605</v>
      </c>
      <c r="JA85" s="86">
        <f t="shared" si="132"/>
        <v>0.59515484264531104</v>
      </c>
      <c r="JB85" s="86">
        <f t="shared" si="133"/>
        <v>0.52615107229012881</v>
      </c>
      <c r="JC85" s="86">
        <f t="shared" si="134"/>
        <v>0.56177793791350217</v>
      </c>
      <c r="JD85" s="86">
        <f t="shared" si="135"/>
        <v>0.53461432215372751</v>
      </c>
      <c r="JE85" s="86">
        <f t="shared" si="136"/>
        <v>0.50758714841940911</v>
      </c>
      <c r="JF85" s="86">
        <f t="shared" si="137"/>
        <v>0.51364663169506042</v>
      </c>
      <c r="JG85" s="86">
        <f t="shared" si="138"/>
        <v>0.54516796955513958</v>
      </c>
      <c r="JH85" s="86">
        <f t="shared" si="139"/>
        <v>0.59990460101152732</v>
      </c>
      <c r="JI85" s="86">
        <f t="shared" si="140"/>
        <v>0.60256102793234023</v>
      </c>
      <c r="JJ85" s="86">
        <f t="shared" si="141"/>
        <v>0.58706914592365733</v>
      </c>
      <c r="JK85" s="86">
        <f t="shared" si="142"/>
        <v>0.57626175303707516</v>
      </c>
      <c r="JL85" s="86">
        <f t="shared" si="143"/>
        <v>0.58206430087928096</v>
      </c>
      <c r="JM85" s="86">
        <f t="shared" si="144"/>
        <v>0.57717321455561243</v>
      </c>
    </row>
    <row r="86" spans="2:273" x14ac:dyDescent="0.25">
      <c r="B86" s="2">
        <v>59</v>
      </c>
      <c r="C86" s="37">
        <v>71.656999999999996</v>
      </c>
      <c r="D86" s="37">
        <v>204.39</v>
      </c>
      <c r="E86" s="37">
        <v>219.42400000000001</v>
      </c>
      <c r="F86" s="37">
        <v>145.71199999999999</v>
      </c>
      <c r="G86" s="37">
        <v>175.96600000000001</v>
      </c>
      <c r="H86" s="37">
        <v>161.93299999999999</v>
      </c>
      <c r="I86" s="37">
        <v>149.50800000000001</v>
      </c>
      <c r="J86" s="37">
        <v>149.55699999999999</v>
      </c>
      <c r="K86" s="37">
        <v>159.803</v>
      </c>
      <c r="L86" s="37">
        <v>196.262</v>
      </c>
      <c r="M86" s="37">
        <v>196.08600000000001</v>
      </c>
      <c r="N86" s="37">
        <v>179.05099999999999</v>
      </c>
      <c r="O86" s="37">
        <v>181.881</v>
      </c>
      <c r="P86" s="37">
        <v>198.559</v>
      </c>
      <c r="Q86" s="37">
        <v>189.05099999999999</v>
      </c>
      <c r="S86" s="4">
        <f t="shared" si="8"/>
        <v>77.027964732963596</v>
      </c>
      <c r="T86" s="4">
        <f t="shared" si="9"/>
        <v>192.80746123381041</v>
      </c>
      <c r="U86" s="4">
        <f t="shared" si="10"/>
        <v>219.82152582707579</v>
      </c>
      <c r="V86" s="4">
        <f t="shared" si="11"/>
        <v>137.68244466445688</v>
      </c>
      <c r="W86" s="4">
        <f t="shared" si="12"/>
        <v>168.43671889313708</v>
      </c>
      <c r="X86" s="4">
        <f t="shared" si="13"/>
        <v>151.64587672570079</v>
      </c>
      <c r="Y86" s="4">
        <f t="shared" si="14"/>
        <v>138.65359132269492</v>
      </c>
      <c r="Z86" s="4">
        <f t="shared" si="15"/>
        <v>141.34680271650845</v>
      </c>
      <c r="AA86" s="4">
        <f t="shared" si="16"/>
        <v>149.08701136413686</v>
      </c>
      <c r="AB86" s="4">
        <f t="shared" si="17"/>
        <v>187.96761583282961</v>
      </c>
      <c r="AC86" s="4">
        <f t="shared" si="18"/>
        <v>183.96785259271886</v>
      </c>
      <c r="AD86" s="4">
        <f t="shared" si="19"/>
        <v>160.94339359702971</v>
      </c>
      <c r="AE86" s="4">
        <f t="shared" si="20"/>
        <v>162.71087985310143</v>
      </c>
      <c r="AF86" s="4">
        <f t="shared" si="21"/>
        <v>187.75605486751363</v>
      </c>
      <c r="AG86" s="4">
        <f t="shared" si="22"/>
        <v>193.52983205725104</v>
      </c>
      <c r="AI86" s="4">
        <f t="shared" si="23"/>
        <v>-5.3709647329635999</v>
      </c>
      <c r="AJ86" s="4">
        <f t="shared" si="24"/>
        <v>11.582538766189572</v>
      </c>
      <c r="AK86" s="4">
        <f t="shared" si="25"/>
        <v>-0.39752582707578199</v>
      </c>
      <c r="AL86" s="4">
        <f t="shared" si="26"/>
        <v>8.0295553355431082</v>
      </c>
      <c r="AM86" s="4">
        <f t="shared" si="27"/>
        <v>7.5292811068629248</v>
      </c>
      <c r="AN86" s="4">
        <f t="shared" si="28"/>
        <v>10.287123274299205</v>
      </c>
      <c r="AO86" s="4">
        <f t="shared" si="29"/>
        <v>10.854408677305088</v>
      </c>
      <c r="AP86" s="4">
        <f t="shared" si="30"/>
        <v>8.2101972834915387</v>
      </c>
      <c r="AQ86" s="4">
        <f t="shared" si="31"/>
        <v>10.715988635863141</v>
      </c>
      <c r="AR86" s="4">
        <f t="shared" si="32"/>
        <v>8.2943841671703922</v>
      </c>
      <c r="AS86" s="4">
        <f t="shared" si="33"/>
        <v>12.118147407281157</v>
      </c>
      <c r="AT86" s="4">
        <f t="shared" si="34"/>
        <v>18.107606402970276</v>
      </c>
      <c r="AU86" s="4">
        <f t="shared" si="35"/>
        <v>19.170120146898569</v>
      </c>
      <c r="AV86" s="4">
        <f t="shared" si="224"/>
        <v>10.802945132486371</v>
      </c>
      <c r="AW86" s="4">
        <f t="shared" si="224"/>
        <v>-4.4788320572510543</v>
      </c>
      <c r="AY86" s="2">
        <f t="shared" si="96"/>
        <v>66.308940705654635</v>
      </c>
      <c r="AZ86" s="2">
        <f t="shared" si="147"/>
        <v>64.647112703148721</v>
      </c>
      <c r="BA86" s="2">
        <f t="shared" si="148"/>
        <v>61.575743879685348</v>
      </c>
      <c r="BB86" s="2">
        <f t="shared" si="149"/>
        <v>60.896277150510109</v>
      </c>
      <c r="BC86" s="2">
        <f t="shared" si="150"/>
        <v>60.733795750025429</v>
      </c>
      <c r="BD86" s="2">
        <f t="shared" si="151"/>
        <v>65.210674798714706</v>
      </c>
      <c r="BE86" s="2">
        <f t="shared" si="152"/>
        <v>64.062158127473424</v>
      </c>
      <c r="BF86" s="2">
        <f t="shared" si="153"/>
        <v>64.323039196659209</v>
      </c>
      <c r="BG86" s="2">
        <f t="shared" si="154"/>
        <v>65.440576882807207</v>
      </c>
      <c r="BH86" s="2">
        <f t="shared" si="155"/>
        <v>68.375318470681535</v>
      </c>
      <c r="BI86" s="2">
        <f t="shared" si="156"/>
        <v>65.939215097098682</v>
      </c>
      <c r="BJ86" s="2">
        <f t="shared" si="157"/>
        <v>59.856909301335648</v>
      </c>
      <c r="BK86" s="2">
        <f t="shared" si="158"/>
        <v>58.63692747889823</v>
      </c>
      <c r="BL86" s="2">
        <f t="shared" si="159"/>
        <v>59.729261840213979</v>
      </c>
      <c r="BM86" s="2">
        <f t="shared" si="160"/>
        <v>57.510731643057078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86.108377734877735</v>
      </c>
      <c r="DL86" s="2">
        <f t="shared" si="225"/>
        <v>77.555457489878535</v>
      </c>
      <c r="DM86" s="2">
        <f t="shared" si="225"/>
        <v>74.15722961672472</v>
      </c>
      <c r="DN86" s="2">
        <f t="shared" si="225"/>
        <v>72.100087536929664</v>
      </c>
      <c r="DO86" s="2">
        <f t="shared" si="225"/>
        <v>73.801559103641466</v>
      </c>
      <c r="DP86" s="2">
        <f t="shared" si="225"/>
        <v>75.258232604032614</v>
      </c>
      <c r="DQ86" s="2">
        <f t="shared" si="225"/>
        <v>76.710432260832278</v>
      </c>
      <c r="DR86" s="2">
        <f t="shared" si="225"/>
        <v>72.297977829768286</v>
      </c>
      <c r="DS86" s="2">
        <f t="shared" si="225"/>
        <v>72.002302368220015</v>
      </c>
      <c r="DT86" s="2">
        <f t="shared" si="225"/>
        <v>76.700085714285706</v>
      </c>
      <c r="DU86" s="2">
        <f t="shared" si="225"/>
        <v>76.141554621848741</v>
      </c>
      <c r="DV86" s="2">
        <f t="shared" si="225"/>
        <v>71.448762119262128</v>
      </c>
      <c r="DW86" s="2">
        <f t="shared" si="225"/>
        <v>69.133797478991596</v>
      </c>
      <c r="DX86" s="2">
        <f t="shared" si="225"/>
        <v>65.761618538324399</v>
      </c>
      <c r="DY86" s="2">
        <f t="shared" si="225"/>
        <v>61.268844827586207</v>
      </c>
      <c r="EA86" s="2">
        <f t="shared" si="228"/>
        <v>63.927183098449589</v>
      </c>
      <c r="EB86" s="2">
        <f t="shared" si="72"/>
        <v>62.483239193941046</v>
      </c>
      <c r="EC86" s="2">
        <f t="shared" si="73"/>
        <v>58.954534020775917</v>
      </c>
      <c r="ED86" s="2">
        <f t="shared" si="74"/>
        <v>58.770082944853058</v>
      </c>
      <c r="EE86" s="2">
        <f t="shared" si="75"/>
        <v>57.91094028969701</v>
      </c>
      <c r="EF86" s="2">
        <f t="shared" si="76"/>
        <v>63.120615570505848</v>
      </c>
      <c r="EG86" s="2">
        <f t="shared" si="77"/>
        <v>61.537069499690546</v>
      </c>
      <c r="EH86" s="2">
        <f t="shared" si="78"/>
        <v>62.487177842480705</v>
      </c>
      <c r="EI86" s="2">
        <f t="shared" si="79"/>
        <v>64.007921150983961</v>
      </c>
      <c r="EJ86" s="2">
        <f t="shared" si="80"/>
        <v>66.424483967467523</v>
      </c>
      <c r="EK86" s="2">
        <f t="shared" si="81"/>
        <v>63.437410857172068</v>
      </c>
      <c r="EL86" s="2">
        <f t="shared" si="82"/>
        <v>57.401537138636847</v>
      </c>
      <c r="EM86" s="2">
        <f t="shared" si="83"/>
        <v>56.360225004149179</v>
      </c>
      <c r="EN86" s="2">
        <f t="shared" si="84"/>
        <v>58.183013806889491</v>
      </c>
      <c r="EO86" s="2">
        <f t="shared" si="85"/>
        <v>56.269279466002217</v>
      </c>
      <c r="EQ86" s="2">
        <f t="shared" si="86"/>
        <v>63.927183098449589</v>
      </c>
      <c r="ER86" s="2">
        <f t="shared" si="226"/>
        <v>60.992715764191928</v>
      </c>
      <c r="ES86" s="2">
        <f t="shared" si="226"/>
        <v>59.351549060089113</v>
      </c>
      <c r="ET86" s="2">
        <f t="shared" si="226"/>
        <v>56.909985304892245</v>
      </c>
      <c r="EU86" s="2">
        <f t="shared" si="226"/>
        <v>57.185038450491334</v>
      </c>
      <c r="EV86" s="2">
        <f t="shared" si="226"/>
        <v>62.409267628678016</v>
      </c>
      <c r="EW86" s="2">
        <f t="shared" si="226"/>
        <v>61.977559694484896</v>
      </c>
      <c r="EX86" s="2">
        <f t="shared" si="226"/>
        <v>61.126327095864767</v>
      </c>
      <c r="EY86" s="2">
        <f t="shared" si="226"/>
        <v>62.356926978488268</v>
      </c>
      <c r="EZ86" s="2">
        <f t="shared" si="226"/>
        <v>65.605492511023087</v>
      </c>
      <c r="FA86" s="2">
        <f t="shared" si="226"/>
        <v>61.739133159758126</v>
      </c>
      <c r="FB86" s="2">
        <f t="shared" si="226"/>
        <v>59.873357877462198</v>
      </c>
      <c r="FC86" s="2">
        <f t="shared" si="226"/>
        <v>57.787790126483181</v>
      </c>
      <c r="FD86" s="2">
        <f t="shared" si="226"/>
        <v>58.189622574795557</v>
      </c>
      <c r="FE86" s="2">
        <f t="shared" si="226"/>
        <v>57.575916853226794</v>
      </c>
      <c r="FG86" s="2">
        <f t="shared" si="88"/>
        <v>0.89262266319535866</v>
      </c>
      <c r="FH86" s="2">
        <f t="shared" si="227"/>
        <v>0.85641268027144302</v>
      </c>
      <c r="FI86" s="2">
        <f t="shared" si="227"/>
        <v>0.82758912927718253</v>
      </c>
      <c r="FJ86" s="2">
        <f t="shared" si="227"/>
        <v>0.84045763288007769</v>
      </c>
      <c r="FK86" s="2">
        <f t="shared" si="227"/>
        <v>0.82234590276404895</v>
      </c>
      <c r="FL86" s="2">
        <f t="shared" si="227"/>
        <v>0.82778765875045379</v>
      </c>
      <c r="FM86" s="2">
        <f t="shared" si="227"/>
        <v>0.83359213914659358</v>
      </c>
      <c r="FN86" s="2">
        <f t="shared" si="227"/>
        <v>0.81283156272116497</v>
      </c>
      <c r="FO86" s="2">
        <f t="shared" si="227"/>
        <v>0.82072461385179529</v>
      </c>
      <c r="FP86" s="2">
        <f t="shared" si="227"/>
        <v>0.81012191210893958</v>
      </c>
      <c r="FQ86" s="2">
        <f t="shared" si="227"/>
        <v>0.80302264027859693</v>
      </c>
      <c r="FR86" s="2">
        <f t="shared" si="227"/>
        <v>0.82527207943222114</v>
      </c>
      <c r="FS86" s="2">
        <f t="shared" si="227"/>
        <v>0.82179943454915239</v>
      </c>
      <c r="FT86" s="2">
        <f t="shared" si="227"/>
        <v>0.79597214311294284</v>
      </c>
      <c r="FU86" s="2">
        <f t="shared" si="227"/>
        <v>0.75172965715419371</v>
      </c>
      <c r="FW86" s="2">
        <f t="shared" si="112"/>
        <v>2.2493549982531609E-7</v>
      </c>
      <c r="FX86" s="2">
        <f t="shared" si="164"/>
        <v>2.0524217439783261E-4</v>
      </c>
      <c r="FY86" s="2">
        <f t="shared" si="165"/>
        <v>2.5156195120301243E-4</v>
      </c>
      <c r="FZ86" s="2">
        <f t="shared" si="166"/>
        <v>2.72179627244222E-4</v>
      </c>
      <c r="GA86" s="2">
        <f t="shared" si="167"/>
        <v>2.4532185191283032E-4</v>
      </c>
      <c r="GB86" s="2">
        <f t="shared" si="168"/>
        <v>2.6459389855782968E-4</v>
      </c>
      <c r="GC86" s="2">
        <f t="shared" si="169"/>
        <v>2.7648458463701509E-4</v>
      </c>
      <c r="GD86" s="2">
        <f t="shared" si="170"/>
        <v>3.0183170222844875E-4</v>
      </c>
      <c r="GE86" s="2">
        <f t="shared" si="171"/>
        <v>3.2710467528834943E-4</v>
      </c>
      <c r="GF86" s="2">
        <f t="shared" si="172"/>
        <v>3.38353226617003E-4</v>
      </c>
      <c r="GG86" s="2">
        <f t="shared" si="173"/>
        <v>3.6769979460913373E-4</v>
      </c>
      <c r="GH86" s="2">
        <f t="shared" si="174"/>
        <v>3.7614058001351065E-4</v>
      </c>
      <c r="GI86" s="2">
        <f t="shared" si="175"/>
        <v>3.1146523390724771E-4</v>
      </c>
      <c r="GJ86" s="2">
        <f t="shared" si="176"/>
        <v>2.3480560022977779E-4</v>
      </c>
      <c r="GK86" s="2">
        <f t="shared" si="177"/>
        <v>1.5947091092322806E-4</v>
      </c>
      <c r="GM86" s="86">
        <f t="shared" si="113"/>
        <v>6.7242402744748686E-2</v>
      </c>
      <c r="GN86" s="86">
        <f t="shared" si="178"/>
        <v>0.56935147696689437</v>
      </c>
      <c r="GO86" s="86">
        <f t="shared" si="179"/>
        <v>0.59273664044000585</v>
      </c>
      <c r="GP86" s="86">
        <f t="shared" si="180"/>
        <v>0.39039304150669052</v>
      </c>
      <c r="GQ86" s="86">
        <f t="shared" si="181"/>
        <v>0.48909361901297665</v>
      </c>
      <c r="GR86" s="86">
        <f t="shared" si="182"/>
        <v>0.42806176125408935</v>
      </c>
      <c r="GS86" s="86">
        <f t="shared" si="183"/>
        <v>0.38746701878633794</v>
      </c>
      <c r="GT86" s="86">
        <f t="shared" si="184"/>
        <v>0.39494856672287693</v>
      </c>
      <c r="GU86" s="86">
        <f t="shared" si="185"/>
        <v>0.42653178257009583</v>
      </c>
      <c r="GV86" s="86">
        <f t="shared" si="186"/>
        <v>0.54509261362741168</v>
      </c>
      <c r="GW86" s="86">
        <f t="shared" si="187"/>
        <v>0.53595133685027474</v>
      </c>
      <c r="GX86" s="86">
        <f t="shared" si="188"/>
        <v>0.47179211755468714</v>
      </c>
      <c r="GY86" s="86">
        <f t="shared" si="189"/>
        <v>0.47055682333943738</v>
      </c>
      <c r="GZ86" s="86">
        <f t="shared" si="190"/>
        <v>0.53889472642318992</v>
      </c>
      <c r="HA86" s="86">
        <f t="shared" si="191"/>
        <v>0.59880304165380105</v>
      </c>
      <c r="HC86" s="86">
        <f t="shared" si="145"/>
        <v>5.0284561207512533E-3</v>
      </c>
      <c r="HD86" s="86">
        <f t="shared" si="192"/>
        <v>3.1772480651669292E-4</v>
      </c>
      <c r="HE86" s="86">
        <f t="shared" si="193"/>
        <v>1.0242935897350335E-4</v>
      </c>
      <c r="HF86" s="86">
        <f t="shared" si="194"/>
        <v>3.1153146019568628E-4</v>
      </c>
      <c r="HG86" s="86">
        <f t="shared" si="195"/>
        <v>5.6208234187516128E-5</v>
      </c>
      <c r="HH86" s="86">
        <f t="shared" si="196"/>
        <v>1.0928496715579152E-4</v>
      </c>
      <c r="HI86" s="86">
        <f t="shared" si="197"/>
        <v>2.6627230209561433E-4</v>
      </c>
      <c r="HJ86" s="86">
        <f t="shared" si="198"/>
        <v>6.3764882221330923E-5</v>
      </c>
      <c r="HK86" s="86">
        <f t="shared" si="199"/>
        <v>1.0458520135045138E-4</v>
      </c>
      <c r="HL86" s="86">
        <f t="shared" si="200"/>
        <v>3.7883374315270693E-4</v>
      </c>
      <c r="HM86" s="86">
        <f t="shared" si="201"/>
        <v>1.1543650249629019E-4</v>
      </c>
      <c r="HN86" s="86">
        <f t="shared" si="202"/>
        <v>2.3893260060024586E-4</v>
      </c>
      <c r="HO86" s="86">
        <f t="shared" si="203"/>
        <v>1.9420529468667692E-4</v>
      </c>
      <c r="HP86" s="86">
        <f t="shared" si="204"/>
        <v>5.9029996465173715E-5</v>
      </c>
      <c r="HQ86" s="86">
        <f t="shared" si="205"/>
        <v>1.0140691010243149E-6</v>
      </c>
      <c r="HS86" s="86">
        <f t="shared" si="114"/>
        <v>1.7144149484386059E-65</v>
      </c>
      <c r="HT86" s="86">
        <f t="shared" si="206"/>
        <v>6.7532680453798831E-39</v>
      </c>
      <c r="HU86" s="86">
        <f t="shared" si="207"/>
        <v>1.9420714844700462E-40</v>
      </c>
      <c r="HV86" s="86">
        <f t="shared" si="208"/>
        <v>2.9516484055916851E-42</v>
      </c>
      <c r="HW86" s="86">
        <f t="shared" si="209"/>
        <v>1.6299142470706134E-49</v>
      </c>
      <c r="HX86" s="86">
        <f t="shared" si="210"/>
        <v>5.192147996284667E-48</v>
      </c>
      <c r="HY86" s="86">
        <f t="shared" si="211"/>
        <v>1.8690605730850033E-42</v>
      </c>
      <c r="HZ86" s="86">
        <f t="shared" si="212"/>
        <v>4.0061578774091892E-50</v>
      </c>
      <c r="IA86" s="86">
        <f t="shared" si="213"/>
        <v>2.8823648097593491E-47</v>
      </c>
      <c r="IB86" s="86">
        <f t="shared" si="214"/>
        <v>3.4992282342681922E-38</v>
      </c>
      <c r="IC86" s="86">
        <f t="shared" si="215"/>
        <v>1.648509107671287E-44</v>
      </c>
      <c r="ID86" s="86">
        <f t="shared" si="216"/>
        <v>1.2193256473480114E-42</v>
      </c>
      <c r="IE86" s="86">
        <f t="shared" si="217"/>
        <v>8.1865250935155432E-44</v>
      </c>
      <c r="IF86" s="86">
        <f t="shared" si="218"/>
        <v>1.6514971275616453E-30</v>
      </c>
      <c r="IG86" s="86">
        <f t="shared" si="219"/>
        <v>1.1930625192501146E-25</v>
      </c>
      <c r="II86" s="86">
        <f t="shared" si="115"/>
        <v>0</v>
      </c>
      <c r="IJ86" s="86">
        <f t="shared" si="116"/>
        <v>7.548348687597707E-109</v>
      </c>
      <c r="IK86" s="86">
        <f t="shared" si="117"/>
        <v>1.4820891587408089E-109</v>
      </c>
      <c r="IL86" s="86">
        <f t="shared" si="118"/>
        <v>5.8028655110754225E-121</v>
      </c>
      <c r="IM86" s="86">
        <f t="shared" si="119"/>
        <v>4.0455634430095196E-136</v>
      </c>
      <c r="IN86" s="86">
        <f t="shared" si="120"/>
        <v>3.3346817416371599E-133</v>
      </c>
      <c r="IO86" s="86">
        <f t="shared" si="121"/>
        <v>3.1934940750182917E-117</v>
      </c>
      <c r="IP86" s="86">
        <f t="shared" si="122"/>
        <v>6.7436069746939771E-140</v>
      </c>
      <c r="IQ86" s="86">
        <f t="shared" si="123"/>
        <v>1.8939623882868267E-133</v>
      </c>
      <c r="IR86" s="86">
        <f t="shared" si="124"/>
        <v>6.6599769957172482E-104</v>
      </c>
      <c r="IS86" s="86">
        <f t="shared" si="125"/>
        <v>1.7814983654941716E-121</v>
      </c>
      <c r="IT86" s="86">
        <f t="shared" si="126"/>
        <v>2.2120481773149154E-118</v>
      </c>
      <c r="IU86" s="86">
        <f t="shared" si="127"/>
        <v>8.3350503642011552E-121</v>
      </c>
      <c r="IV86" s="86">
        <f t="shared" si="128"/>
        <v>1.2698827540317578E-112</v>
      </c>
      <c r="IW86" s="86">
        <f t="shared" si="129"/>
        <v>2.7983285384121468E-60</v>
      </c>
      <c r="IY86" s="86">
        <f t="shared" si="130"/>
        <v>7.2270858865499943E-2</v>
      </c>
      <c r="IZ86" s="86">
        <f t="shared" si="131"/>
        <v>0.56966920177341107</v>
      </c>
      <c r="JA86" s="86">
        <f t="shared" si="132"/>
        <v>0.59283906979897938</v>
      </c>
      <c r="JB86" s="86">
        <f t="shared" si="133"/>
        <v>0.39070457296688621</v>
      </c>
      <c r="JC86" s="86">
        <f t="shared" si="134"/>
        <v>0.48914982724716416</v>
      </c>
      <c r="JD86" s="86">
        <f t="shared" si="135"/>
        <v>0.42817104622124513</v>
      </c>
      <c r="JE86" s="86">
        <f t="shared" si="136"/>
        <v>0.38773329108843357</v>
      </c>
      <c r="JF86" s="86">
        <f t="shared" si="137"/>
        <v>0.39501233160509824</v>
      </c>
      <c r="JG86" s="86">
        <f t="shared" si="138"/>
        <v>0.42663636777144626</v>
      </c>
      <c r="JH86" s="86">
        <f t="shared" si="139"/>
        <v>0.54547144737056441</v>
      </c>
      <c r="JI86" s="86">
        <f t="shared" si="140"/>
        <v>0.53606677335277098</v>
      </c>
      <c r="JJ86" s="86">
        <f t="shared" si="141"/>
        <v>0.4720310501552874</v>
      </c>
      <c r="JK86" s="86">
        <f t="shared" si="142"/>
        <v>0.47075102863412405</v>
      </c>
      <c r="JL86" s="86">
        <f t="shared" si="143"/>
        <v>0.53895375641965504</v>
      </c>
      <c r="JM86" s="86">
        <f t="shared" si="144"/>
        <v>0.59880405572290207</v>
      </c>
    </row>
    <row r="87" spans="2:273" x14ac:dyDescent="0.25">
      <c r="B87" s="2">
        <v>60</v>
      </c>
      <c r="C87" s="37">
        <v>71.171000000000006</v>
      </c>
      <c r="D87" s="37">
        <v>177.16900000000001</v>
      </c>
      <c r="E87" s="37">
        <v>202.05099999999999</v>
      </c>
      <c r="F87" s="37">
        <v>99.728999999999999</v>
      </c>
      <c r="G87" s="37">
        <v>138.16900000000001</v>
      </c>
      <c r="H87" s="37">
        <v>116.117</v>
      </c>
      <c r="I87" s="37">
        <v>103.607</v>
      </c>
      <c r="J87" s="37">
        <v>101.04900000000001</v>
      </c>
      <c r="K87" s="37">
        <v>109.88500000000001</v>
      </c>
      <c r="L87" s="37">
        <v>163.47499999999999</v>
      </c>
      <c r="M87" s="37">
        <v>159.06899999999999</v>
      </c>
      <c r="N87" s="37">
        <v>121.119</v>
      </c>
      <c r="O87" s="37">
        <v>128.322</v>
      </c>
      <c r="P87" s="37">
        <v>171.81399999999999</v>
      </c>
      <c r="Q87" s="37">
        <v>173.16900000000001</v>
      </c>
      <c r="S87" s="4">
        <f t="shared" si="8"/>
        <v>73.553236374176151</v>
      </c>
      <c r="T87" s="4">
        <f t="shared" si="9"/>
        <v>161.17417097813214</v>
      </c>
      <c r="U87" s="4">
        <f t="shared" si="10"/>
        <v>194.13416406102581</v>
      </c>
      <c r="V87" s="4">
        <f t="shared" si="11"/>
        <v>103.58964795598668</v>
      </c>
      <c r="W87" s="4">
        <f t="shared" si="12"/>
        <v>135.06010447073911</v>
      </c>
      <c r="X87" s="4">
        <f t="shared" si="13"/>
        <v>118.39242060006592</v>
      </c>
      <c r="Y87" s="4">
        <f t="shared" si="14"/>
        <v>107.4447550948706</v>
      </c>
      <c r="Z87" s="4">
        <f t="shared" si="15"/>
        <v>108.27054820514159</v>
      </c>
      <c r="AA87" s="4">
        <f t="shared" si="16"/>
        <v>114.32578701014621</v>
      </c>
      <c r="AB87" s="4">
        <f t="shared" si="17"/>
        <v>153.74829495143578</v>
      </c>
      <c r="AC87" s="4">
        <f t="shared" si="18"/>
        <v>146.17408089497846</v>
      </c>
      <c r="AD87" s="4">
        <f t="shared" si="19"/>
        <v>120.60623119876554</v>
      </c>
      <c r="AE87" s="4">
        <f t="shared" si="20"/>
        <v>123.00647718900328</v>
      </c>
      <c r="AF87" s="4">
        <f t="shared" si="21"/>
        <v>152.84082595831327</v>
      </c>
      <c r="AG87" s="4">
        <f t="shared" si="22"/>
        <v>164.79603566158872</v>
      </c>
      <c r="AI87" s="4">
        <f t="shared" si="23"/>
        <v>-2.382236374176145</v>
      </c>
      <c r="AJ87" s="4">
        <f t="shared" si="24"/>
        <v>15.994829021867872</v>
      </c>
      <c r="AK87" s="4">
        <f t="shared" si="25"/>
        <v>7.9168359389741738</v>
      </c>
      <c r="AL87" s="4">
        <f t="shared" si="26"/>
        <v>-3.8606479559866784</v>
      </c>
      <c r="AM87" s="4">
        <f t="shared" si="27"/>
        <v>3.1088955292609057</v>
      </c>
      <c r="AN87" s="4">
        <f t="shared" si="28"/>
        <v>-2.2754206000659138</v>
      </c>
      <c r="AO87" s="4">
        <f t="shared" si="29"/>
        <v>-3.8377550948706016</v>
      </c>
      <c r="AP87" s="4">
        <f t="shared" si="30"/>
        <v>-7.2215482051415876</v>
      </c>
      <c r="AQ87" s="4">
        <f t="shared" si="31"/>
        <v>-4.4407870101462095</v>
      </c>
      <c r="AR87" s="4">
        <f t="shared" si="32"/>
        <v>9.726705048564213</v>
      </c>
      <c r="AS87" s="4">
        <f t="shared" si="33"/>
        <v>12.894919105021529</v>
      </c>
      <c r="AT87" s="4">
        <f t="shared" si="34"/>
        <v>0.51276880123445778</v>
      </c>
      <c r="AU87" s="4">
        <f t="shared" si="35"/>
        <v>5.3155228109967254</v>
      </c>
      <c r="AV87" s="4">
        <f t="shared" si="224"/>
        <v>18.973174041686718</v>
      </c>
      <c r="AW87" s="4">
        <f t="shared" si="224"/>
        <v>8.3729643384112933</v>
      </c>
      <c r="AY87" s="2">
        <f t="shared" si="96"/>
        <v>66.087113382779847</v>
      </c>
      <c r="AZ87" s="2">
        <f t="shared" si="147"/>
        <v>64.435168882503561</v>
      </c>
      <c r="BA87" s="2">
        <f t="shared" si="148"/>
        <v>61.368160416942054</v>
      </c>
      <c r="BB87" s="2">
        <f t="shared" si="149"/>
        <v>60.687925052902408</v>
      </c>
      <c r="BC87" s="2">
        <f t="shared" si="150"/>
        <v>60.498302677728276</v>
      </c>
      <c r="BD87" s="2">
        <f t="shared" si="151"/>
        <v>64.986334979775066</v>
      </c>
      <c r="BE87" s="2">
        <f t="shared" si="152"/>
        <v>63.826632968030779</v>
      </c>
      <c r="BF87" s="2">
        <f t="shared" si="153"/>
        <v>64.106697099418298</v>
      </c>
      <c r="BG87" s="2">
        <f t="shared" si="154"/>
        <v>65.226517148119441</v>
      </c>
      <c r="BH87" s="2">
        <f t="shared" si="155"/>
        <v>68.138098477195911</v>
      </c>
      <c r="BI87" s="2">
        <f t="shared" si="156"/>
        <v>65.690320122043815</v>
      </c>
      <c r="BJ87" s="2">
        <f t="shared" si="157"/>
        <v>59.688900162664311</v>
      </c>
      <c r="BK87" s="2">
        <f t="shared" si="158"/>
        <v>58.455877428961045</v>
      </c>
      <c r="BL87" s="2">
        <f t="shared" si="159"/>
        <v>59.573394612340273</v>
      </c>
      <c r="BM87" s="2">
        <f t="shared" si="160"/>
        <v>57.417592283459115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86.326117760617763</v>
      </c>
      <c r="DL87" s="2">
        <f t="shared" si="225"/>
        <v>77.797267004048578</v>
      </c>
      <c r="DM87" s="2">
        <f t="shared" si="225"/>
        <v>74.419576480836227</v>
      </c>
      <c r="DN87" s="2">
        <f t="shared" si="225"/>
        <v>72.326914432651293</v>
      </c>
      <c r="DO87" s="2">
        <f t="shared" si="225"/>
        <v>74.073842016806736</v>
      </c>
      <c r="DP87" s="2">
        <f t="shared" si="225"/>
        <v>75.541367481767494</v>
      </c>
      <c r="DQ87" s="2">
        <f t="shared" si="225"/>
        <v>77.022820806520826</v>
      </c>
      <c r="DR87" s="2">
        <f t="shared" si="225"/>
        <v>72.547791666666683</v>
      </c>
      <c r="DS87" s="2">
        <f t="shared" si="225"/>
        <v>72.179788540870902</v>
      </c>
      <c r="DT87" s="2">
        <f t="shared" si="225"/>
        <v>76.934990756302511</v>
      </c>
      <c r="DU87" s="2">
        <f t="shared" si="225"/>
        <v>76.373073949579833</v>
      </c>
      <c r="DV87" s="2">
        <f t="shared" si="225"/>
        <v>71.617648219648231</v>
      </c>
      <c r="DW87" s="2">
        <f t="shared" si="225"/>
        <v>69.33399495798318</v>
      </c>
      <c r="DX87" s="2">
        <f t="shared" si="225"/>
        <v>65.955216466131873</v>
      </c>
      <c r="DY87" s="2">
        <f t="shared" si="225"/>
        <v>61.407275862068964</v>
      </c>
      <c r="EA87" s="2">
        <f t="shared" si="228"/>
        <v>63.866699860581512</v>
      </c>
      <c r="EB87" s="2">
        <f t="shared" si="72"/>
        <v>62.392363375710048</v>
      </c>
      <c r="EC87" s="2">
        <f t="shared" si="73"/>
        <v>58.888285444468842</v>
      </c>
      <c r="ED87" s="2">
        <f t="shared" si="74"/>
        <v>58.673560119479255</v>
      </c>
      <c r="EE87" s="2">
        <f t="shared" si="75"/>
        <v>57.823815270505641</v>
      </c>
      <c r="EF87" s="2">
        <f t="shared" si="76"/>
        <v>62.98392599609172</v>
      </c>
      <c r="EG87" s="2">
        <f t="shared" si="77"/>
        <v>61.423949658254102</v>
      </c>
      <c r="EH87" s="2">
        <f t="shared" si="78"/>
        <v>62.334547104210728</v>
      </c>
      <c r="EI87" s="2">
        <f t="shared" si="79"/>
        <v>63.842010440438784</v>
      </c>
      <c r="EJ87" s="2">
        <f t="shared" si="80"/>
        <v>66.258044161914569</v>
      </c>
      <c r="EK87" s="2">
        <f t="shared" si="81"/>
        <v>63.301282971598027</v>
      </c>
      <c r="EL87" s="2">
        <f t="shared" si="82"/>
        <v>57.384361257649296</v>
      </c>
      <c r="EM87" s="2">
        <f t="shared" si="83"/>
        <v>56.304026056855633</v>
      </c>
      <c r="EN87" s="2">
        <f t="shared" si="84"/>
        <v>58.081504637162375</v>
      </c>
      <c r="EO87" s="2">
        <f t="shared" si="85"/>
        <v>56.215588140166197</v>
      </c>
      <c r="EQ87" s="2">
        <f t="shared" si="86"/>
        <v>63.866699860581512</v>
      </c>
      <c r="ER87" s="2">
        <f t="shared" si="226"/>
        <v>60.930314579139434</v>
      </c>
      <c r="ES87" s="2">
        <f t="shared" si="226"/>
        <v>59.27592679379913</v>
      </c>
      <c r="ET87" s="2">
        <f t="shared" si="226"/>
        <v>56.853927838635194</v>
      </c>
      <c r="EU87" s="2">
        <f t="shared" si="226"/>
        <v>57.111712372588649</v>
      </c>
      <c r="EV87" s="2">
        <f t="shared" si="226"/>
        <v>62.287736590864618</v>
      </c>
      <c r="EW87" s="2">
        <f t="shared" si="226"/>
        <v>61.853372231759231</v>
      </c>
      <c r="EX87" s="2">
        <f t="shared" si="226"/>
        <v>61.006145569477027</v>
      </c>
      <c r="EY87" s="2">
        <f t="shared" si="226"/>
        <v>62.230777076365897</v>
      </c>
      <c r="EZ87" s="2">
        <f t="shared" si="226"/>
        <v>65.456670531320214</v>
      </c>
      <c r="FA87" s="2">
        <f t="shared" si="226"/>
        <v>61.641413510405108</v>
      </c>
      <c r="FB87" s="2">
        <f t="shared" si="226"/>
        <v>59.799655270319349</v>
      </c>
      <c r="FC87" s="2">
        <f t="shared" si="226"/>
        <v>57.700317808185993</v>
      </c>
      <c r="FD87" s="2">
        <f t="shared" si="226"/>
        <v>58.087127863884518</v>
      </c>
      <c r="FE87" s="2">
        <f t="shared" si="226"/>
        <v>57.484842860109872</v>
      </c>
      <c r="FG87" s="2">
        <f t="shared" si="88"/>
        <v>0.90113663977930858</v>
      </c>
      <c r="FH87" s="2">
        <f t="shared" si="227"/>
        <v>0.86737115828498568</v>
      </c>
      <c r="FI87" s="2">
        <f t="shared" si="227"/>
        <v>0.84033728778260297</v>
      </c>
      <c r="FJ87" s="2">
        <f t="shared" si="227"/>
        <v>0.85242395954623651</v>
      </c>
      <c r="FK87" s="2">
        <f t="shared" si="227"/>
        <v>0.83540464314002605</v>
      </c>
      <c r="FL87" s="2">
        <f t="shared" si="227"/>
        <v>0.84052396658308248</v>
      </c>
      <c r="FM87" s="2">
        <f t="shared" si="227"/>
        <v>0.84597903867797697</v>
      </c>
      <c r="FN87" s="2">
        <f t="shared" si="227"/>
        <v>0.8264420666173462</v>
      </c>
      <c r="FO87" s="2">
        <f t="shared" si="227"/>
        <v>0.83387845505306868</v>
      </c>
      <c r="FP87" s="2">
        <f t="shared" si="227"/>
        <v>0.8238867642434391</v>
      </c>
      <c r="FQ87" s="2">
        <f t="shared" si="227"/>
        <v>0.81718600394682916</v>
      </c>
      <c r="FR87" s="2">
        <f t="shared" si="227"/>
        <v>0.8381580580973923</v>
      </c>
      <c r="FS87" s="2">
        <f t="shared" si="227"/>
        <v>0.83489027883274058</v>
      </c>
      <c r="FT87" s="2">
        <f t="shared" si="227"/>
        <v>0.81052284362629845</v>
      </c>
      <c r="FU87" s="2">
        <f t="shared" si="227"/>
        <v>0.76851800921001479</v>
      </c>
      <c r="FW87" s="2">
        <f t="shared" si="112"/>
        <v>2.4663686574466997E-7</v>
      </c>
      <c r="FX87" s="2">
        <f t="shared" si="164"/>
        <v>2.2503911306792648E-4</v>
      </c>
      <c r="FY87" s="2">
        <f t="shared" si="165"/>
        <v>2.758255001213508E-4</v>
      </c>
      <c r="FZ87" s="2">
        <f t="shared" si="166"/>
        <v>2.9843119008383674E-4</v>
      </c>
      <c r="GA87" s="2">
        <f t="shared" si="167"/>
        <v>2.6898369529736735E-4</v>
      </c>
      <c r="GB87" s="2">
        <f t="shared" si="168"/>
        <v>2.901140347029636E-4</v>
      </c>
      <c r="GC87" s="2">
        <f t="shared" si="169"/>
        <v>3.0315123214571659E-4</v>
      </c>
      <c r="GD87" s="2">
        <f t="shared" si="170"/>
        <v>3.3094224330118798E-4</v>
      </c>
      <c r="GE87" s="2">
        <f t="shared" si="171"/>
        <v>3.5865182580763704E-4</v>
      </c>
      <c r="GF87" s="2">
        <f t="shared" si="172"/>
        <v>3.7098482525957209E-4</v>
      </c>
      <c r="GG87" s="2">
        <f t="shared" si="173"/>
        <v>4.0316050539111043E-4</v>
      </c>
      <c r="GH87" s="2">
        <f t="shared" si="174"/>
        <v>4.1241497839192526E-4</v>
      </c>
      <c r="GI87" s="2">
        <f t="shared" si="175"/>
        <v>3.4150457575869329E-4</v>
      </c>
      <c r="GJ87" s="2">
        <f t="shared" si="176"/>
        <v>2.5745338873283421E-4</v>
      </c>
      <c r="GK87" s="2">
        <f t="shared" si="177"/>
        <v>1.7485368654099321E-4</v>
      </c>
      <c r="GM87" s="86">
        <f t="shared" si="113"/>
        <v>3.2467023764430981E-2</v>
      </c>
      <c r="GN87" s="86">
        <f t="shared" si="178"/>
        <v>0.47285100288560533</v>
      </c>
      <c r="GO87" s="86">
        <f t="shared" si="179"/>
        <v>0.54909819211605015</v>
      </c>
      <c r="GP87" s="86">
        <f t="shared" si="180"/>
        <v>0.24591169941090826</v>
      </c>
      <c r="GQ87" s="86">
        <f t="shared" si="181"/>
        <v>0.38382478898758593</v>
      </c>
      <c r="GR87" s="86">
        <f t="shared" si="182"/>
        <v>0.30113654621496727</v>
      </c>
      <c r="GS87" s="86">
        <f t="shared" si="183"/>
        <v>0.25759419876011308</v>
      </c>
      <c r="GT87" s="86">
        <f t="shared" si="184"/>
        <v>0.26193128662131682</v>
      </c>
      <c r="GU87" s="86">
        <f t="shared" si="185"/>
        <v>0.28608584460581626</v>
      </c>
      <c r="GV87" s="86">
        <f t="shared" si="186"/>
        <v>0.44022001949299239</v>
      </c>
      <c r="GW87" s="86">
        <f t="shared" si="187"/>
        <v>0.41551370603613413</v>
      </c>
      <c r="GX87" s="86">
        <f t="shared" si="188"/>
        <v>0.32136882760354474</v>
      </c>
      <c r="GY87" s="86">
        <f t="shared" si="189"/>
        <v>0.33099828361354589</v>
      </c>
      <c r="GZ87" s="86">
        <f t="shared" si="190"/>
        <v>0.44728362523507742</v>
      </c>
      <c r="HA87" s="86">
        <f t="shared" si="191"/>
        <v>0.54266476178288481</v>
      </c>
      <c r="HC87" s="86">
        <f t="shared" si="145"/>
        <v>7.8926789125964292E-3</v>
      </c>
      <c r="HD87" s="86">
        <f t="shared" si="192"/>
        <v>5.581987380486569E-4</v>
      </c>
      <c r="HE87" s="86">
        <f t="shared" si="193"/>
        <v>1.9046167894402779E-4</v>
      </c>
      <c r="HF87" s="86">
        <f t="shared" si="194"/>
        <v>5.7610950011996063E-4</v>
      </c>
      <c r="HG87" s="86">
        <f t="shared" si="195"/>
        <v>1.1460545421123533E-4</v>
      </c>
      <c r="HH87" s="86">
        <f t="shared" si="196"/>
        <v>2.168695072111449E-4</v>
      </c>
      <c r="HI87" s="86">
        <f t="shared" si="197"/>
        <v>4.9130174572485923E-4</v>
      </c>
      <c r="HJ87" s="86">
        <f t="shared" si="198"/>
        <v>1.3301635387819131E-4</v>
      </c>
      <c r="HK87" s="86">
        <f t="shared" si="199"/>
        <v>2.1177130532001843E-4</v>
      </c>
      <c r="HL87" s="86">
        <f t="shared" si="200"/>
        <v>6.7502154532573329E-4</v>
      </c>
      <c r="HM87" s="86">
        <f t="shared" si="201"/>
        <v>2.2766340044114139E-4</v>
      </c>
      <c r="HN87" s="86">
        <f t="shared" si="202"/>
        <v>4.5471445445658179E-4</v>
      </c>
      <c r="HO87" s="86">
        <f t="shared" si="203"/>
        <v>3.6954681825911742E-4</v>
      </c>
      <c r="HP87" s="86">
        <f t="shared" si="204"/>
        <v>1.1807751548602114E-4</v>
      </c>
      <c r="HQ87" s="86">
        <f t="shared" si="205"/>
        <v>2.6941942488967202E-6</v>
      </c>
      <c r="HS87" s="86">
        <f t="shared" si="114"/>
        <v>6.3816241781572526E-64</v>
      </c>
      <c r="HT87" s="86">
        <f t="shared" si="206"/>
        <v>1.0825575830341116E-37</v>
      </c>
      <c r="HU87" s="86">
        <f t="shared" si="207"/>
        <v>3.5639088637966823E-39</v>
      </c>
      <c r="HV87" s="86">
        <f t="shared" si="208"/>
        <v>6.9530655067209033E-41</v>
      </c>
      <c r="HW87" s="86">
        <f t="shared" si="209"/>
        <v>5.9382274725913612E-48</v>
      </c>
      <c r="HX87" s="86">
        <f t="shared" si="210"/>
        <v>1.7752682367569652E-46</v>
      </c>
      <c r="HY87" s="86">
        <f t="shared" si="211"/>
        <v>4.2466471338988957E-41</v>
      </c>
      <c r="HZ87" s="86">
        <f t="shared" si="212"/>
        <v>1.723290578187154E-48</v>
      </c>
      <c r="IA87" s="86">
        <f t="shared" si="213"/>
        <v>1.0534297058299469E-45</v>
      </c>
      <c r="IB87" s="86">
        <f t="shared" si="214"/>
        <v>6.0523364014134728E-37</v>
      </c>
      <c r="IC87" s="86">
        <f t="shared" si="215"/>
        <v>4.8202614874797282E-43</v>
      </c>
      <c r="ID87" s="86">
        <f t="shared" si="216"/>
        <v>3.2009015420063214E-41</v>
      </c>
      <c r="IE87" s="86">
        <f t="shared" si="217"/>
        <v>2.1552813049402861E-42</v>
      </c>
      <c r="IF87" s="86">
        <f t="shared" si="218"/>
        <v>1.3878689206359813E-29</v>
      </c>
      <c r="IG87" s="86">
        <f t="shared" si="219"/>
        <v>6.4582388347842846E-25</v>
      </c>
      <c r="II87" s="86">
        <f t="shared" si="115"/>
        <v>0</v>
      </c>
      <c r="IJ87" s="86">
        <f t="shared" si="116"/>
        <v>1.528577900618616E-106</v>
      </c>
      <c r="IK87" s="86">
        <f t="shared" si="117"/>
        <v>3.5419029529682693E-107</v>
      </c>
      <c r="IL87" s="86">
        <f t="shared" si="118"/>
        <v>2.6228050769707145E-118</v>
      </c>
      <c r="IM87" s="86">
        <f t="shared" si="119"/>
        <v>3.6520044334880523E-133</v>
      </c>
      <c r="IN87" s="86">
        <f t="shared" si="120"/>
        <v>2.7596498126100017E-130</v>
      </c>
      <c r="IO87" s="86">
        <f t="shared" si="121"/>
        <v>1.204961853501369E-114</v>
      </c>
      <c r="IP87" s="86">
        <f t="shared" si="122"/>
        <v>8.8077348728100443E-137</v>
      </c>
      <c r="IQ87" s="86">
        <f t="shared" si="123"/>
        <v>1.8943501028001623E-130</v>
      </c>
      <c r="IR87" s="86">
        <f t="shared" si="124"/>
        <v>1.4463875791252066E-101</v>
      </c>
      <c r="IS87" s="86">
        <f t="shared" si="125"/>
        <v>1.0428076918882135E-118</v>
      </c>
      <c r="IT87" s="86">
        <f t="shared" si="126"/>
        <v>1.1179156551369908E-115</v>
      </c>
      <c r="IU87" s="86">
        <f t="shared" si="127"/>
        <v>4.13587842799508E-118</v>
      </c>
      <c r="IV87" s="86">
        <f t="shared" si="128"/>
        <v>3.3862211662842755E-110</v>
      </c>
      <c r="IW87" s="86">
        <f t="shared" si="129"/>
        <v>4.6987037079127066E-59</v>
      </c>
      <c r="IY87" s="86">
        <f t="shared" si="130"/>
        <v>4.0359702677027411E-2</v>
      </c>
      <c r="IZ87" s="86">
        <f t="shared" si="131"/>
        <v>0.47340920162365396</v>
      </c>
      <c r="JA87" s="86">
        <f t="shared" si="132"/>
        <v>0.54928865379499414</v>
      </c>
      <c r="JB87" s="86">
        <f t="shared" si="133"/>
        <v>0.24648780891102823</v>
      </c>
      <c r="JC87" s="86">
        <f t="shared" si="134"/>
        <v>0.38393939444179714</v>
      </c>
      <c r="JD87" s="86">
        <f t="shared" si="135"/>
        <v>0.30135341572217844</v>
      </c>
      <c r="JE87" s="86">
        <f t="shared" si="136"/>
        <v>0.25808550050583795</v>
      </c>
      <c r="JF87" s="86">
        <f t="shared" si="137"/>
        <v>0.26206430297519501</v>
      </c>
      <c r="JG87" s="86">
        <f t="shared" si="138"/>
        <v>0.28629761591113628</v>
      </c>
      <c r="JH87" s="86">
        <f t="shared" si="139"/>
        <v>0.44089504103831811</v>
      </c>
      <c r="JI87" s="86">
        <f t="shared" si="140"/>
        <v>0.41574136943657525</v>
      </c>
      <c r="JJ87" s="86">
        <f t="shared" si="141"/>
        <v>0.32182354205800134</v>
      </c>
      <c r="JK87" s="86">
        <f t="shared" si="142"/>
        <v>0.33136783043180501</v>
      </c>
      <c r="JL87" s="86">
        <f t="shared" si="143"/>
        <v>0.44740170275056346</v>
      </c>
      <c r="JM87" s="86">
        <f t="shared" si="144"/>
        <v>0.54266745597713373</v>
      </c>
    </row>
    <row r="88" spans="2:273" x14ac:dyDescent="0.25">
      <c r="B88" s="2">
        <v>61</v>
      </c>
      <c r="C88" s="37">
        <v>71.713999999999999</v>
      </c>
      <c r="D88" s="37">
        <v>141.49199999999999</v>
      </c>
      <c r="E88" s="37">
        <v>177.678</v>
      </c>
      <c r="F88" s="37">
        <v>69.457999999999998</v>
      </c>
      <c r="G88" s="37">
        <v>104.017</v>
      </c>
      <c r="H88" s="37">
        <v>77.400000000000006</v>
      </c>
      <c r="I88" s="37">
        <v>75</v>
      </c>
      <c r="J88" s="37">
        <v>73.623000000000005</v>
      </c>
      <c r="K88" s="37">
        <v>75.688999999999993</v>
      </c>
      <c r="L88" s="37">
        <v>121.197</v>
      </c>
      <c r="M88" s="37">
        <v>106.241</v>
      </c>
      <c r="N88" s="37">
        <v>73.507999999999996</v>
      </c>
      <c r="O88" s="37">
        <v>74.102000000000004</v>
      </c>
      <c r="P88" s="37">
        <v>122.949</v>
      </c>
      <c r="Q88" s="37">
        <v>139.94900000000001</v>
      </c>
      <c r="S88" s="4">
        <f t="shared" si="8"/>
        <v>73.225197789735361</v>
      </c>
      <c r="T88" s="4">
        <f t="shared" si="9"/>
        <v>129.55703523192685</v>
      </c>
      <c r="U88" s="4">
        <f t="shared" si="10"/>
        <v>163.11078741591305</v>
      </c>
      <c r="V88" s="4">
        <f t="shared" si="11"/>
        <v>80.714445335509424</v>
      </c>
      <c r="W88" s="4">
        <f t="shared" si="12"/>
        <v>106.02440487683444</v>
      </c>
      <c r="X88" s="4">
        <f t="shared" si="13"/>
        <v>93.309248386304787</v>
      </c>
      <c r="Y88" s="4">
        <f t="shared" si="14"/>
        <v>85.631300769451599</v>
      </c>
      <c r="Z88" s="4">
        <f t="shared" si="15"/>
        <v>85.325196895676811</v>
      </c>
      <c r="AA88" s="4">
        <f t="shared" si="16"/>
        <v>89.260054844158702</v>
      </c>
      <c r="AB88" s="4">
        <f t="shared" si="17"/>
        <v>121.31270204301636</v>
      </c>
      <c r="AC88" s="4">
        <f t="shared" si="18"/>
        <v>112.08238326514389</v>
      </c>
      <c r="AD88" s="4">
        <f t="shared" si="19"/>
        <v>90.050859164861748</v>
      </c>
      <c r="AE88" s="4">
        <f t="shared" si="20"/>
        <v>92.124192435864799</v>
      </c>
      <c r="AF88" s="4">
        <f t="shared" si="21"/>
        <v>119.03078318411121</v>
      </c>
      <c r="AG88" s="4">
        <f t="shared" si="22"/>
        <v>128.33532818925431</v>
      </c>
      <c r="AI88" s="4">
        <f t="shared" si="23"/>
        <v>-1.5111977897353626</v>
      </c>
      <c r="AJ88" s="4">
        <f t="shared" si="24"/>
        <v>11.934964768073144</v>
      </c>
      <c r="AK88" s="4">
        <f t="shared" si="25"/>
        <v>14.567212584086946</v>
      </c>
      <c r="AL88" s="4">
        <f t="shared" si="26"/>
        <v>-11.256445335509426</v>
      </c>
      <c r="AM88" s="4">
        <f t="shared" si="27"/>
        <v>-2.0074048768344426</v>
      </c>
      <c r="AN88" s="4">
        <f t="shared" si="28"/>
        <v>-15.909248386304782</v>
      </c>
      <c r="AO88" s="4">
        <f t="shared" si="29"/>
        <v>-10.631300769451599</v>
      </c>
      <c r="AP88" s="4">
        <f t="shared" si="30"/>
        <v>-11.702196895676806</v>
      </c>
      <c r="AQ88" s="4">
        <f t="shared" si="31"/>
        <v>-13.571054844158709</v>
      </c>
      <c r="AR88" s="4">
        <f t="shared" si="32"/>
        <v>-0.11570204301635556</v>
      </c>
      <c r="AS88" s="4">
        <f t="shared" si="33"/>
        <v>-5.8413832651438895</v>
      </c>
      <c r="AT88" s="4">
        <f t="shared" si="34"/>
        <v>-16.542859164861753</v>
      </c>
      <c r="AU88" s="4">
        <f t="shared" si="35"/>
        <v>-18.022192435864795</v>
      </c>
      <c r="AV88" s="4">
        <f t="shared" si="224"/>
        <v>3.9182168158887833</v>
      </c>
      <c r="AW88" s="4">
        <f t="shared" si="224"/>
        <v>11.6136718107457</v>
      </c>
      <c r="AY88" s="2">
        <f t="shared" si="96"/>
        <v>65.874334026993324</v>
      </c>
      <c r="AZ88" s="2">
        <f t="shared" si="147"/>
        <v>64.227213081792684</v>
      </c>
      <c r="BA88" s="2">
        <f t="shared" si="148"/>
        <v>61.16448117398425</v>
      </c>
      <c r="BB88" s="2">
        <f t="shared" si="149"/>
        <v>60.482341083574966</v>
      </c>
      <c r="BC88" s="2">
        <f t="shared" si="150"/>
        <v>60.266412162550886</v>
      </c>
      <c r="BD88" s="2">
        <f t="shared" si="151"/>
        <v>64.761345715640644</v>
      </c>
      <c r="BE88" s="2">
        <f t="shared" si="152"/>
        <v>63.592818035985921</v>
      </c>
      <c r="BF88" s="2">
        <f t="shared" si="153"/>
        <v>63.887827210241092</v>
      </c>
      <c r="BG88" s="2">
        <f t="shared" si="154"/>
        <v>65.010230013356662</v>
      </c>
      <c r="BH88" s="2">
        <f t="shared" si="155"/>
        <v>67.898656607016292</v>
      </c>
      <c r="BI88" s="2">
        <f t="shared" si="156"/>
        <v>65.441806585451175</v>
      </c>
      <c r="BJ88" s="2">
        <f t="shared" si="157"/>
        <v>59.527316839821985</v>
      </c>
      <c r="BK88" s="2">
        <f t="shared" si="158"/>
        <v>58.278517947875009</v>
      </c>
      <c r="BL88" s="2">
        <f t="shared" si="159"/>
        <v>59.415544694720857</v>
      </c>
      <c r="BM88" s="2">
        <f t="shared" si="160"/>
        <v>57.32236257387072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86.54385778635779</v>
      </c>
      <c r="DL88" s="2">
        <f t="shared" si="225"/>
        <v>78.039076518218621</v>
      </c>
      <c r="DM88" s="2">
        <f t="shared" si="225"/>
        <v>74.68192334494772</v>
      </c>
      <c r="DN88" s="2">
        <f t="shared" si="225"/>
        <v>72.553741328372922</v>
      </c>
      <c r="DO88" s="2">
        <f t="shared" si="225"/>
        <v>74.346124929971992</v>
      </c>
      <c r="DP88" s="2">
        <f t="shared" si="225"/>
        <v>75.824502359502361</v>
      </c>
      <c r="DQ88" s="2">
        <f t="shared" si="225"/>
        <v>77.335209352209375</v>
      </c>
      <c r="DR88" s="2">
        <f t="shared" si="225"/>
        <v>72.79760550356508</v>
      </c>
      <c r="DS88" s="2">
        <f t="shared" si="225"/>
        <v>72.357274713521775</v>
      </c>
      <c r="DT88" s="2">
        <f t="shared" si="225"/>
        <v>77.169895798319317</v>
      </c>
      <c r="DU88" s="2">
        <f t="shared" si="225"/>
        <v>76.604593277310926</v>
      </c>
      <c r="DV88" s="2">
        <f t="shared" si="225"/>
        <v>71.78653432003432</v>
      </c>
      <c r="DW88" s="2">
        <f t="shared" si="225"/>
        <v>69.534192436974777</v>
      </c>
      <c r="DX88" s="2">
        <f t="shared" si="225"/>
        <v>66.148814393939375</v>
      </c>
      <c r="DY88" s="2">
        <f t="shared" si="225"/>
        <v>61.545706896551721</v>
      </c>
      <c r="EA88" s="2">
        <f t="shared" si="228"/>
        <v>63.806216622713443</v>
      </c>
      <c r="EB88" s="2">
        <f t="shared" si="72"/>
        <v>62.301487557479049</v>
      </c>
      <c r="EC88" s="2">
        <f t="shared" si="73"/>
        <v>58.82203686816176</v>
      </c>
      <c r="ED88" s="2">
        <f t="shared" si="74"/>
        <v>58.577037294105452</v>
      </c>
      <c r="EE88" s="2">
        <f t="shared" si="75"/>
        <v>57.736690251314272</v>
      </c>
      <c r="EF88" s="2">
        <f t="shared" si="76"/>
        <v>62.847236421677593</v>
      </c>
      <c r="EG88" s="2">
        <f t="shared" si="77"/>
        <v>61.310829816817645</v>
      </c>
      <c r="EH88" s="2">
        <f t="shared" si="78"/>
        <v>62.181916365940751</v>
      </c>
      <c r="EI88" s="2">
        <f t="shared" si="79"/>
        <v>63.676099729893608</v>
      </c>
      <c r="EJ88" s="2">
        <f t="shared" si="80"/>
        <v>66.091604356361614</v>
      </c>
      <c r="EK88" s="2">
        <f t="shared" si="81"/>
        <v>63.165155086023972</v>
      </c>
      <c r="EL88" s="2">
        <f t="shared" si="82"/>
        <v>57.367185376661745</v>
      </c>
      <c r="EM88" s="2">
        <f t="shared" si="83"/>
        <v>56.247827109562081</v>
      </c>
      <c r="EN88" s="2">
        <f t="shared" si="84"/>
        <v>57.979995467435259</v>
      </c>
      <c r="EO88" s="2">
        <f t="shared" si="85"/>
        <v>56.161896814330177</v>
      </c>
      <c r="EQ88" s="2">
        <f t="shared" si="86"/>
        <v>63.806216622713443</v>
      </c>
      <c r="ER88" s="2">
        <f t="shared" si="226"/>
        <v>60.867913394086941</v>
      </c>
      <c r="ES88" s="2">
        <f t="shared" si="226"/>
        <v>59.200304527509154</v>
      </c>
      <c r="ET88" s="2">
        <f t="shared" si="226"/>
        <v>56.797870372378135</v>
      </c>
      <c r="EU88" s="2">
        <f t="shared" si="226"/>
        <v>57.038386294685971</v>
      </c>
      <c r="EV88" s="2">
        <f t="shared" si="226"/>
        <v>62.166205553051221</v>
      </c>
      <c r="EW88" s="2">
        <f t="shared" si="226"/>
        <v>61.729184769033566</v>
      </c>
      <c r="EX88" s="2">
        <f t="shared" si="226"/>
        <v>60.885964043089288</v>
      </c>
      <c r="EY88" s="2">
        <f t="shared" si="226"/>
        <v>62.104627174243525</v>
      </c>
      <c r="EZ88" s="2">
        <f t="shared" si="226"/>
        <v>65.30784855161734</v>
      </c>
      <c r="FA88" s="2">
        <f t="shared" si="226"/>
        <v>61.543693861052091</v>
      </c>
      <c r="FB88" s="2">
        <f t="shared" si="226"/>
        <v>59.725952663176507</v>
      </c>
      <c r="FC88" s="2">
        <f t="shared" si="226"/>
        <v>57.612845489888812</v>
      </c>
      <c r="FD88" s="2">
        <f t="shared" si="226"/>
        <v>57.98463315297348</v>
      </c>
      <c r="FE88" s="2">
        <f t="shared" si="226"/>
        <v>57.393768866992957</v>
      </c>
      <c r="FG88" s="2">
        <f t="shared" si="88"/>
        <v>0.90904432920743627</v>
      </c>
      <c r="FH88" s="2">
        <f t="shared" si="227"/>
        <v>0.87761281244841771</v>
      </c>
      <c r="FI88" s="2">
        <f t="shared" si="227"/>
        <v>0.85231105466658075</v>
      </c>
      <c r="FJ88" s="2">
        <f t="shared" si="227"/>
        <v>0.86363838334890752</v>
      </c>
      <c r="FK88" s="2">
        <f t="shared" si="227"/>
        <v>0.84768127820445249</v>
      </c>
      <c r="FL88" s="2">
        <f t="shared" si="227"/>
        <v>0.85248619119623759</v>
      </c>
      <c r="FM88" s="2">
        <f t="shared" si="227"/>
        <v>0.85760140306546162</v>
      </c>
      <c r="FN88" s="2">
        <f t="shared" si="227"/>
        <v>0.83925856620143358</v>
      </c>
      <c r="FO88" s="2">
        <f t="shared" si="227"/>
        <v>0.84624797307742372</v>
      </c>
      <c r="FP88" s="2">
        <f t="shared" si="227"/>
        <v>0.83685471154376678</v>
      </c>
      <c r="FQ88" s="2">
        <f t="shared" si="227"/>
        <v>0.83054587424427273</v>
      </c>
      <c r="FR88" s="2">
        <f t="shared" si="227"/>
        <v>0.85026613406736606</v>
      </c>
      <c r="FS88" s="2">
        <f t="shared" si="227"/>
        <v>0.84719826146407473</v>
      </c>
      <c r="FT88" s="2">
        <f t="shared" si="227"/>
        <v>0.82426493584295724</v>
      </c>
      <c r="FU88" s="2">
        <f t="shared" si="227"/>
        <v>0.78449656148968205</v>
      </c>
      <c r="FW88" s="2">
        <f t="shared" si="112"/>
        <v>2.7043193921917545E-7</v>
      </c>
      <c r="FX88" s="2">
        <f t="shared" si="164"/>
        <v>2.4674512358427821E-4</v>
      </c>
      <c r="FY88" s="2">
        <f t="shared" si="165"/>
        <v>3.0242859885154012E-4</v>
      </c>
      <c r="FZ88" s="2">
        <f t="shared" si="166"/>
        <v>3.2721387180052454E-4</v>
      </c>
      <c r="GA88" s="2">
        <f t="shared" si="167"/>
        <v>2.9492710334012531E-4</v>
      </c>
      <c r="GB88" s="2">
        <f t="shared" si="168"/>
        <v>3.1809481007538264E-4</v>
      </c>
      <c r="GC88" s="2">
        <f t="shared" si="169"/>
        <v>3.323889946399047E-4</v>
      </c>
      <c r="GD88" s="2">
        <f t="shared" si="170"/>
        <v>3.6285936833068311E-4</v>
      </c>
      <c r="GE88" s="2">
        <f t="shared" si="171"/>
        <v>3.9324030007222466E-4</v>
      </c>
      <c r="GF88" s="2">
        <f t="shared" si="172"/>
        <v>4.0676221318564131E-4</v>
      </c>
      <c r="GG88" s="2">
        <f t="shared" si="173"/>
        <v>4.4203951005097322E-4</v>
      </c>
      <c r="GH88" s="2">
        <f t="shared" si="174"/>
        <v>4.5218603951523617E-4</v>
      </c>
      <c r="GI88" s="2">
        <f t="shared" si="175"/>
        <v>3.7443998424925047E-4</v>
      </c>
      <c r="GJ88" s="2">
        <f t="shared" si="176"/>
        <v>2.8228501569325926E-4</v>
      </c>
      <c r="GK88" s="2">
        <f t="shared" si="177"/>
        <v>1.9172002057347935E-4</v>
      </c>
      <c r="GM88" s="86">
        <f t="shared" si="113"/>
        <v>1.3980753834575621E-2</v>
      </c>
      <c r="GN88" s="86">
        <f t="shared" si="178"/>
        <v>0.35213903690575499</v>
      </c>
      <c r="GO88" s="86">
        <f t="shared" si="179"/>
        <v>0.46806582217036019</v>
      </c>
      <c r="GP88" s="86">
        <f t="shared" si="180"/>
        <v>0.12956618626571575</v>
      </c>
      <c r="GQ88" s="86">
        <f t="shared" si="181"/>
        <v>0.26903551882695265</v>
      </c>
      <c r="GR88" s="86">
        <f t="shared" si="182"/>
        <v>0.18414330053684841</v>
      </c>
      <c r="GS88" s="86">
        <f t="shared" si="183"/>
        <v>0.14755602487802899</v>
      </c>
      <c r="GT88" s="86">
        <f t="shared" si="184"/>
        <v>0.14814926135281201</v>
      </c>
      <c r="GU88" s="86">
        <f t="shared" si="185"/>
        <v>0.16218049452047018</v>
      </c>
      <c r="GV88" s="86">
        <f t="shared" si="186"/>
        <v>0.31118692815911941</v>
      </c>
      <c r="GW88" s="86">
        <f t="shared" si="187"/>
        <v>0.27575003273123933</v>
      </c>
      <c r="GX88" s="86">
        <f t="shared" si="188"/>
        <v>0.18196987347593327</v>
      </c>
      <c r="GY88" s="86">
        <f t="shared" si="189"/>
        <v>0.19735672885006297</v>
      </c>
      <c r="GZ88" s="86">
        <f t="shared" si="190"/>
        <v>0.32873839220974821</v>
      </c>
      <c r="HA88" s="86">
        <f t="shared" si="191"/>
        <v>0.41698111327561538</v>
      </c>
      <c r="HC88" s="86">
        <f t="shared" si="145"/>
        <v>1.2140010223627536E-2</v>
      </c>
      <c r="HD88" s="86">
        <f t="shared" si="192"/>
        <v>9.6031708485221003E-4</v>
      </c>
      <c r="HE88" s="86">
        <f t="shared" si="193"/>
        <v>3.4633664659716875E-4</v>
      </c>
      <c r="HF88" s="86">
        <f t="shared" si="194"/>
        <v>1.0390969639115977E-3</v>
      </c>
      <c r="HG88" s="86">
        <f t="shared" si="195"/>
        <v>2.2728255752260898E-4</v>
      </c>
      <c r="HH88" s="86">
        <f t="shared" si="196"/>
        <v>4.1867490724633222E-4</v>
      </c>
      <c r="HI88" s="86">
        <f t="shared" si="197"/>
        <v>8.8472407224334773E-4</v>
      </c>
      <c r="HJ88" s="86">
        <f t="shared" si="198"/>
        <v>2.6928537006717685E-4</v>
      </c>
      <c r="HK88" s="86">
        <f t="shared" si="199"/>
        <v>4.165224481405737E-4</v>
      </c>
      <c r="HL88" s="86">
        <f t="shared" si="200"/>
        <v>1.1759473110382851E-3</v>
      </c>
      <c r="HM88" s="86">
        <f t="shared" si="201"/>
        <v>4.3694853228581801E-4</v>
      </c>
      <c r="HN88" s="86">
        <f t="shared" si="202"/>
        <v>8.4270903369433787E-4</v>
      </c>
      <c r="HO88" s="86">
        <f t="shared" si="203"/>
        <v>6.8523883742100148E-4</v>
      </c>
      <c r="HP88" s="86">
        <f t="shared" si="204"/>
        <v>2.300424409678296E-4</v>
      </c>
      <c r="HQ88" s="86">
        <f t="shared" si="205"/>
        <v>6.8977325576478975E-6</v>
      </c>
      <c r="HS88" s="86">
        <f t="shared" si="114"/>
        <v>2.2712017670647464E-62</v>
      </c>
      <c r="HT88" s="86">
        <f t="shared" si="206"/>
        <v>1.6587020880722646E-36</v>
      </c>
      <c r="HU88" s="86">
        <f t="shared" si="207"/>
        <v>6.2352213828717325E-38</v>
      </c>
      <c r="HV88" s="86">
        <f t="shared" si="208"/>
        <v>1.5520487321046731E-39</v>
      </c>
      <c r="HW88" s="86">
        <f t="shared" si="209"/>
        <v>2.0390203636173744E-46</v>
      </c>
      <c r="HX88" s="86">
        <f t="shared" si="210"/>
        <v>5.7220593685571591E-45</v>
      </c>
      <c r="HY88" s="86">
        <f t="shared" si="211"/>
        <v>9.1565922125593373E-40</v>
      </c>
      <c r="HZ88" s="86">
        <f t="shared" si="212"/>
        <v>6.9528792841783307E-47</v>
      </c>
      <c r="IA88" s="86">
        <f t="shared" si="213"/>
        <v>3.6175315944154094E-44</v>
      </c>
      <c r="IB88" s="86">
        <f t="shared" si="214"/>
        <v>9.9712460933895678E-36</v>
      </c>
      <c r="IC88" s="86">
        <f t="shared" si="215"/>
        <v>1.3296529605512078E-41</v>
      </c>
      <c r="ID88" s="86">
        <f t="shared" si="216"/>
        <v>7.9365590349366902E-40</v>
      </c>
      <c r="IE88" s="86">
        <f t="shared" si="217"/>
        <v>5.3674154362752251E-41</v>
      </c>
      <c r="IF88" s="86">
        <f t="shared" si="218"/>
        <v>1.1271568040628269E-28</v>
      </c>
      <c r="IG88" s="86">
        <f t="shared" si="219"/>
        <v>3.4071787123789227E-24</v>
      </c>
      <c r="II88" s="86">
        <f t="shared" si="115"/>
        <v>0</v>
      </c>
      <c r="IJ88" s="86">
        <f t="shared" si="116"/>
        <v>2.9219435695425112E-104</v>
      </c>
      <c r="IK88" s="86">
        <f t="shared" si="117"/>
        <v>7.9639350771896637E-105</v>
      </c>
      <c r="IL88" s="86">
        <f t="shared" si="118"/>
        <v>1.1067284242641627E-115</v>
      </c>
      <c r="IM88" s="86">
        <f t="shared" si="119"/>
        <v>3.0567631873547067E-130</v>
      </c>
      <c r="IN88" s="86">
        <f t="shared" si="120"/>
        <v>2.1181375975206435E-127</v>
      </c>
      <c r="IO88" s="86">
        <f t="shared" si="121"/>
        <v>4.2526653313103955E-112</v>
      </c>
      <c r="IP88" s="86">
        <f t="shared" si="122"/>
        <v>1.0600821880762012E-133</v>
      </c>
      <c r="IQ88" s="86">
        <f t="shared" si="123"/>
        <v>1.749981394722064E-127</v>
      </c>
      <c r="IR88" s="86">
        <f t="shared" si="124"/>
        <v>2.9520476408624425E-99</v>
      </c>
      <c r="IS88" s="86">
        <f t="shared" si="125"/>
        <v>5.6665796936479722E-116</v>
      </c>
      <c r="IT88" s="86">
        <f t="shared" si="126"/>
        <v>5.252643061037583E-113</v>
      </c>
      <c r="IU88" s="86">
        <f t="shared" si="127"/>
        <v>1.9116757160842107E-115</v>
      </c>
      <c r="IV88" s="86">
        <f t="shared" si="128"/>
        <v>8.4895968190086138E-108</v>
      </c>
      <c r="IW88" s="86">
        <f t="shared" si="129"/>
        <v>7.65915136811133E-58</v>
      </c>
      <c r="IY88" s="86">
        <f t="shared" si="130"/>
        <v>2.6120764058203155E-2</v>
      </c>
      <c r="IZ88" s="86">
        <f t="shared" si="131"/>
        <v>0.35309935399060721</v>
      </c>
      <c r="JA88" s="86">
        <f t="shared" si="132"/>
        <v>0.46841215881695736</v>
      </c>
      <c r="JB88" s="86">
        <f t="shared" si="133"/>
        <v>0.13060528322962736</v>
      </c>
      <c r="JC88" s="86">
        <f t="shared" si="134"/>
        <v>0.26926280138447528</v>
      </c>
      <c r="JD88" s="86">
        <f t="shared" si="135"/>
        <v>0.18456197544409475</v>
      </c>
      <c r="JE88" s="86">
        <f t="shared" si="136"/>
        <v>0.14844074895027234</v>
      </c>
      <c r="JF88" s="86">
        <f t="shared" si="137"/>
        <v>0.14841854672287919</v>
      </c>
      <c r="JG88" s="86">
        <f t="shared" si="138"/>
        <v>0.16259701696861076</v>
      </c>
      <c r="JH88" s="86">
        <f t="shared" si="139"/>
        <v>0.31236287547015767</v>
      </c>
      <c r="JI88" s="86">
        <f t="shared" si="140"/>
        <v>0.27618698126352514</v>
      </c>
      <c r="JJ88" s="86">
        <f t="shared" si="141"/>
        <v>0.18281258250962762</v>
      </c>
      <c r="JK88" s="86">
        <f t="shared" si="142"/>
        <v>0.19804196768748397</v>
      </c>
      <c r="JL88" s="86">
        <f t="shared" si="143"/>
        <v>0.32896843465071601</v>
      </c>
      <c r="JM88" s="86">
        <f t="shared" si="144"/>
        <v>0.41698801100817301</v>
      </c>
    </row>
    <row r="89" spans="2:273" x14ac:dyDescent="0.25">
      <c r="B89" s="2">
        <v>62</v>
      </c>
      <c r="C89" s="37">
        <v>73.629000000000005</v>
      </c>
      <c r="D89" s="37">
        <v>108.051</v>
      </c>
      <c r="E89" s="37">
        <v>139.96600000000001</v>
      </c>
      <c r="F89" s="37">
        <v>61.186</v>
      </c>
      <c r="G89" s="37">
        <v>79.016999999999996</v>
      </c>
      <c r="H89" s="37">
        <v>67.582999999999998</v>
      </c>
      <c r="I89" s="37">
        <v>68</v>
      </c>
      <c r="J89" s="37">
        <v>67.540999999999997</v>
      </c>
      <c r="K89" s="37">
        <v>67.77</v>
      </c>
      <c r="L89" s="37">
        <v>86.902000000000001</v>
      </c>
      <c r="M89" s="37">
        <v>72.793000000000006</v>
      </c>
      <c r="N89" s="37">
        <v>60.948999999999998</v>
      </c>
      <c r="O89" s="37">
        <v>60.136000000000003</v>
      </c>
      <c r="P89" s="37">
        <v>75.915000000000006</v>
      </c>
      <c r="Q89" s="37">
        <v>92.728999999999999</v>
      </c>
      <c r="S89" s="4">
        <f t="shared" si="8"/>
        <v>74.897108359277937</v>
      </c>
      <c r="T89" s="4">
        <f t="shared" si="9"/>
        <v>103.34087892952412</v>
      </c>
      <c r="U89" s="4">
        <f t="shared" si="10"/>
        <v>132.02269947189558</v>
      </c>
      <c r="V89" s="4">
        <f t="shared" si="11"/>
        <v>68.771729488562741</v>
      </c>
      <c r="W89" s="4">
        <f t="shared" si="12"/>
        <v>84.849041564592241</v>
      </c>
      <c r="X89" s="4">
        <f t="shared" si="13"/>
        <v>77.839711609078066</v>
      </c>
      <c r="Y89" s="4">
        <f t="shared" si="14"/>
        <v>73.292685294351159</v>
      </c>
      <c r="Z89" s="4">
        <f t="shared" si="15"/>
        <v>72.556949288238584</v>
      </c>
      <c r="AA89" s="4">
        <f t="shared" si="16"/>
        <v>74.983335347744827</v>
      </c>
      <c r="AB89" s="4">
        <f t="shared" si="17"/>
        <v>96.68186320428255</v>
      </c>
      <c r="AC89" s="4">
        <f t="shared" si="18"/>
        <v>88.025854198029037</v>
      </c>
      <c r="AD89" s="4">
        <f t="shared" si="19"/>
        <v>72.335470648785886</v>
      </c>
      <c r="AE89" s="4">
        <f t="shared" si="20"/>
        <v>73.261559279222311</v>
      </c>
      <c r="AF89" s="4">
        <f t="shared" si="21"/>
        <v>92.431737820911067</v>
      </c>
      <c r="AG89" s="4">
        <f t="shared" si="22"/>
        <v>95.597983258176484</v>
      </c>
      <c r="AI89" s="4">
        <f t="shared" si="23"/>
        <v>-1.2681083592779316</v>
      </c>
      <c r="AJ89" s="4">
        <f t="shared" si="24"/>
        <v>4.7101210704758785</v>
      </c>
      <c r="AK89" s="4">
        <f t="shared" si="25"/>
        <v>7.9433005281044302</v>
      </c>
      <c r="AL89" s="4">
        <f t="shared" si="26"/>
        <v>-7.5857294885627411</v>
      </c>
      <c r="AM89" s="4">
        <f t="shared" si="27"/>
        <v>-5.8320415645922452</v>
      </c>
      <c r="AN89" s="4">
        <f t="shared" si="28"/>
        <v>-10.256711609078067</v>
      </c>
      <c r="AO89" s="4">
        <f t="shared" si="29"/>
        <v>-5.2926852943511591</v>
      </c>
      <c r="AP89" s="4">
        <f t="shared" si="30"/>
        <v>-5.0159492882385877</v>
      </c>
      <c r="AQ89" s="4">
        <f t="shared" si="31"/>
        <v>-7.213335347744831</v>
      </c>
      <c r="AR89" s="4">
        <f t="shared" si="32"/>
        <v>-9.7798632042825488</v>
      </c>
      <c r="AS89" s="4">
        <f t="shared" si="33"/>
        <v>-15.232854198029031</v>
      </c>
      <c r="AT89" s="4">
        <f t="shared" si="34"/>
        <v>-11.386470648785888</v>
      </c>
      <c r="AU89" s="4">
        <f t="shared" si="35"/>
        <v>-13.125559279222308</v>
      </c>
      <c r="AV89" s="4">
        <f t="shared" si="224"/>
        <v>-16.516737820911061</v>
      </c>
      <c r="AW89" s="4">
        <f t="shared" si="224"/>
        <v>-2.8689832581764847</v>
      </c>
      <c r="AY89" s="2">
        <f t="shared" si="96"/>
        <v>65.670361220224549</v>
      </c>
      <c r="AZ89" s="2">
        <f t="shared" si="147"/>
        <v>64.023497167301926</v>
      </c>
      <c r="BA89" s="2">
        <f t="shared" si="148"/>
        <v>60.965109282774407</v>
      </c>
      <c r="BB89" s="2">
        <f t="shared" si="149"/>
        <v>60.279889154760482</v>
      </c>
      <c r="BC89" s="2">
        <f t="shared" si="150"/>
        <v>60.03861510296931</v>
      </c>
      <c r="BD89" s="2">
        <f t="shared" si="151"/>
        <v>64.536383014442947</v>
      </c>
      <c r="BE89" s="2">
        <f t="shared" si="152"/>
        <v>63.361296828544489</v>
      </c>
      <c r="BF89" s="2">
        <f t="shared" si="153"/>
        <v>63.667191368809597</v>
      </c>
      <c r="BG89" s="2">
        <f t="shared" si="154"/>
        <v>64.792340325035198</v>
      </c>
      <c r="BH89" s="2">
        <f t="shared" si="155"/>
        <v>67.657757366219485</v>
      </c>
      <c r="BI89" s="2">
        <f t="shared" si="156"/>
        <v>65.194358957605786</v>
      </c>
      <c r="BJ89" s="2">
        <f t="shared" si="157"/>
        <v>59.372278167281721</v>
      </c>
      <c r="BK89" s="2">
        <f t="shared" si="158"/>
        <v>58.105172280374418</v>
      </c>
      <c r="BL89" s="2">
        <f t="shared" si="159"/>
        <v>59.256325384486665</v>
      </c>
      <c r="BM89" s="2">
        <f t="shared" si="160"/>
        <v>57.22554066584663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86.761597812097818</v>
      </c>
      <c r="DL89" s="2">
        <f t="shared" si="225"/>
        <v>78.280886032388665</v>
      </c>
      <c r="DM89" s="2">
        <f t="shared" si="225"/>
        <v>74.944270209059226</v>
      </c>
      <c r="DN89" s="2">
        <f t="shared" si="225"/>
        <v>72.780568224094552</v>
      </c>
      <c r="DO89" s="2">
        <f t="shared" si="225"/>
        <v>74.618407843137263</v>
      </c>
      <c r="DP89" s="2">
        <f t="shared" si="225"/>
        <v>76.107637237237242</v>
      </c>
      <c r="DQ89" s="2">
        <f t="shared" si="225"/>
        <v>77.647597897897924</v>
      </c>
      <c r="DR89" s="2">
        <f t="shared" si="225"/>
        <v>73.047419340463478</v>
      </c>
      <c r="DS89" s="2">
        <f t="shared" si="225"/>
        <v>72.534760886172648</v>
      </c>
      <c r="DT89" s="2">
        <f t="shared" si="225"/>
        <v>77.404800840336122</v>
      </c>
      <c r="DU89" s="2">
        <f t="shared" si="225"/>
        <v>76.836112605042018</v>
      </c>
      <c r="DV89" s="2">
        <f t="shared" si="225"/>
        <v>71.955420420420424</v>
      </c>
      <c r="DW89" s="2">
        <f t="shared" si="225"/>
        <v>69.734389915966375</v>
      </c>
      <c r="DX89" s="2">
        <f t="shared" si="225"/>
        <v>66.342412321746849</v>
      </c>
      <c r="DY89" s="2">
        <f t="shared" si="225"/>
        <v>61.684137931034478</v>
      </c>
      <c r="EA89" s="2">
        <f t="shared" si="228"/>
        <v>63.745733384845366</v>
      </c>
      <c r="EB89" s="2">
        <f t="shared" si="72"/>
        <v>62.210611739248051</v>
      </c>
      <c r="EC89" s="2">
        <f t="shared" si="73"/>
        <v>58.755788291854678</v>
      </c>
      <c r="ED89" s="2">
        <f t="shared" si="74"/>
        <v>58.480514468731648</v>
      </c>
      <c r="EE89" s="2">
        <f t="shared" si="75"/>
        <v>57.649565232122903</v>
      </c>
      <c r="EF89" s="2">
        <f t="shared" si="76"/>
        <v>62.710546847263458</v>
      </c>
      <c r="EG89" s="2">
        <f t="shared" si="77"/>
        <v>61.197709975381201</v>
      </c>
      <c r="EH89" s="2">
        <f t="shared" si="78"/>
        <v>62.029285627670774</v>
      </c>
      <c r="EI89" s="2">
        <f t="shared" si="79"/>
        <v>63.510189019348431</v>
      </c>
      <c r="EJ89" s="2">
        <f t="shared" si="80"/>
        <v>65.925164550808645</v>
      </c>
      <c r="EK89" s="2">
        <f t="shared" si="81"/>
        <v>63.029027200449931</v>
      </c>
      <c r="EL89" s="2">
        <f t="shared" si="82"/>
        <v>57.350009495674193</v>
      </c>
      <c r="EM89" s="2">
        <f t="shared" si="83"/>
        <v>56.191628162268536</v>
      </c>
      <c r="EN89" s="2">
        <f t="shared" si="84"/>
        <v>57.878486297708143</v>
      </c>
      <c r="EO89" s="2">
        <f t="shared" si="85"/>
        <v>56.10820548849415</v>
      </c>
      <c r="EQ89" s="2">
        <f t="shared" si="86"/>
        <v>63.745733384845366</v>
      </c>
      <c r="ER89" s="2">
        <f t="shared" si="226"/>
        <v>60.80551220903444</v>
      </c>
      <c r="ES89" s="2">
        <f t="shared" si="226"/>
        <v>59.124682261219178</v>
      </c>
      <c r="ET89" s="2">
        <f t="shared" si="226"/>
        <v>56.741812906121083</v>
      </c>
      <c r="EU89" s="2">
        <f t="shared" si="226"/>
        <v>56.965060216783286</v>
      </c>
      <c r="EV89" s="2">
        <f t="shared" si="226"/>
        <v>62.044674515237823</v>
      </c>
      <c r="EW89" s="2">
        <f t="shared" si="226"/>
        <v>61.604997306307901</v>
      </c>
      <c r="EX89" s="2">
        <f t="shared" si="226"/>
        <v>60.765782516701556</v>
      </c>
      <c r="EY89" s="2">
        <f t="shared" si="226"/>
        <v>61.978477272121154</v>
      </c>
      <c r="EZ89" s="2">
        <f t="shared" si="226"/>
        <v>65.159026571914453</v>
      </c>
      <c r="FA89" s="2">
        <f t="shared" si="226"/>
        <v>61.445974211699081</v>
      </c>
      <c r="FB89" s="2">
        <f t="shared" si="226"/>
        <v>59.652250056033658</v>
      </c>
      <c r="FC89" s="2">
        <f t="shared" si="226"/>
        <v>57.525373171591625</v>
      </c>
      <c r="FD89" s="2">
        <f t="shared" si="226"/>
        <v>57.882138442062441</v>
      </c>
      <c r="FE89" s="2">
        <f t="shared" si="226"/>
        <v>57.302694873876035</v>
      </c>
      <c r="FG89" s="2">
        <f t="shared" si="88"/>
        <v>0.91637820767225742</v>
      </c>
      <c r="FH89" s="2">
        <f t="shared" si="227"/>
        <v>0.88716648287908817</v>
      </c>
      <c r="FI89" s="2">
        <f t="shared" si="227"/>
        <v>0.86353268464580757</v>
      </c>
      <c r="FJ89" s="2">
        <f t="shared" si="227"/>
        <v>0.87412645340524553</v>
      </c>
      <c r="FK89" s="2">
        <f t="shared" si="227"/>
        <v>0.85919657130839011</v>
      </c>
      <c r="FL89" s="2">
        <f t="shared" si="227"/>
        <v>0.86369664214178887</v>
      </c>
      <c r="FM89" s="2">
        <f t="shared" si="227"/>
        <v>0.86848309062780715</v>
      </c>
      <c r="FN89" s="2">
        <f t="shared" si="227"/>
        <v>0.85129891568497673</v>
      </c>
      <c r="FO89" s="2">
        <f t="shared" si="227"/>
        <v>0.85785345364450294</v>
      </c>
      <c r="FP89" s="2">
        <f t="shared" si="227"/>
        <v>0.84904273442533096</v>
      </c>
      <c r="FQ89" s="2">
        <f t="shared" si="227"/>
        <v>0.84311685300222905</v>
      </c>
      <c r="FR89" s="2">
        <f t="shared" si="227"/>
        <v>0.86161791318199554</v>
      </c>
      <c r="FS89" s="2">
        <f t="shared" si="227"/>
        <v>0.85874398565909504</v>
      </c>
      <c r="FT89" s="2">
        <f t="shared" si="227"/>
        <v>0.83721053888152497</v>
      </c>
      <c r="FU89" s="2">
        <f t="shared" si="227"/>
        <v>0.79965968172219171</v>
      </c>
      <c r="FW89" s="2">
        <f t="shared" si="112"/>
        <v>2.9652271715803419E-7</v>
      </c>
      <c r="FX89" s="2">
        <f t="shared" si="164"/>
        <v>2.7054420756807422E-4</v>
      </c>
      <c r="FY89" s="2">
        <f t="shared" si="165"/>
        <v>3.3159668928034762E-4</v>
      </c>
      <c r="FZ89" s="2">
        <f t="shared" si="166"/>
        <v>3.5877154984433713E-4</v>
      </c>
      <c r="GA89" s="2">
        <f t="shared" si="167"/>
        <v>3.2337193702772563E-4</v>
      </c>
      <c r="GB89" s="2">
        <f t="shared" si="168"/>
        <v>3.4877331997509251E-4</v>
      </c>
      <c r="GC89" s="2">
        <f t="shared" si="169"/>
        <v>3.6444559811325394E-4</v>
      </c>
      <c r="GD89" s="2">
        <f t="shared" si="170"/>
        <v>3.9785345758015295E-4</v>
      </c>
      <c r="GE89" s="2">
        <f t="shared" si="171"/>
        <v>4.3116305692928256E-4</v>
      </c>
      <c r="GF89" s="2">
        <f t="shared" si="172"/>
        <v>4.4598839554507708E-4</v>
      </c>
      <c r="GG89" s="2">
        <f t="shared" si="173"/>
        <v>4.8466601496856753E-4</v>
      </c>
      <c r="GH89" s="2">
        <f t="shared" si="174"/>
        <v>4.9579050352597652E-4</v>
      </c>
      <c r="GI89" s="2">
        <f t="shared" si="175"/>
        <v>4.1055044723779235E-4</v>
      </c>
      <c r="GJ89" s="2">
        <f t="shared" si="176"/>
        <v>3.0951093547672455E-4</v>
      </c>
      <c r="GK89" s="2">
        <f t="shared" si="177"/>
        <v>2.102129340559764E-4</v>
      </c>
      <c r="GM89" s="86">
        <f t="shared" si="113"/>
        <v>5.3618080566337307E-3</v>
      </c>
      <c r="GN89" s="86">
        <f t="shared" si="178"/>
        <v>0.23269681315234012</v>
      </c>
      <c r="GO89" s="86">
        <f t="shared" si="179"/>
        <v>0.36381901328582217</v>
      </c>
      <c r="GP89" s="86">
        <f t="shared" si="180"/>
        <v>5.6504873941574434E-2</v>
      </c>
      <c r="GQ89" s="86">
        <f t="shared" si="181"/>
        <v>0.16724953749004789</v>
      </c>
      <c r="GR89" s="86">
        <f t="shared" si="182"/>
        <v>9.710724090542229E-2</v>
      </c>
      <c r="GS89" s="86">
        <f t="shared" si="183"/>
        <v>7.2271000583129172E-2</v>
      </c>
      <c r="GT89" s="86">
        <f t="shared" si="184"/>
        <v>7.0884737053978394E-2</v>
      </c>
      <c r="GU89" s="86">
        <f t="shared" si="185"/>
        <v>7.6914336121684648E-2</v>
      </c>
      <c r="GV89" s="86">
        <f t="shared" si="186"/>
        <v>0.19032287197962075</v>
      </c>
      <c r="GW89" s="86">
        <f t="shared" si="187"/>
        <v>0.15453123397715024</v>
      </c>
      <c r="GX89" s="86">
        <f t="shared" si="188"/>
        <v>8.4464832728550043E-2</v>
      </c>
      <c r="GY89" s="86">
        <f t="shared" si="189"/>
        <v>9.858009374292602E-2</v>
      </c>
      <c r="GZ89" s="86">
        <f t="shared" si="190"/>
        <v>0.21191194657683221</v>
      </c>
      <c r="HA89" s="86">
        <f t="shared" si="191"/>
        <v>0.26531495216691592</v>
      </c>
      <c r="HC89" s="86">
        <f t="shared" si="145"/>
        <v>1.8301073514646989E-2</v>
      </c>
      <c r="HD89" s="86">
        <f t="shared" si="192"/>
        <v>1.6179496047485499E-3</v>
      </c>
      <c r="HE89" s="86">
        <f t="shared" si="193"/>
        <v>6.1592921411994777E-4</v>
      </c>
      <c r="HF89" s="86">
        <f t="shared" si="194"/>
        <v>1.828112220579384E-3</v>
      </c>
      <c r="HG89" s="86">
        <f t="shared" si="195"/>
        <v>4.3845615237250626E-4</v>
      </c>
      <c r="HH89" s="86">
        <f t="shared" si="196"/>
        <v>7.8639956458383055E-4</v>
      </c>
      <c r="HI89" s="86">
        <f t="shared" si="197"/>
        <v>1.5550677192915944E-3</v>
      </c>
      <c r="HJ89" s="86">
        <f t="shared" si="198"/>
        <v>5.2912104995908322E-4</v>
      </c>
      <c r="HK89" s="86">
        <f t="shared" si="199"/>
        <v>7.958579557355794E-4</v>
      </c>
      <c r="HL89" s="86">
        <f t="shared" si="200"/>
        <v>2.0030942129394152E-3</v>
      </c>
      <c r="HM89" s="86">
        <f t="shared" si="201"/>
        <v>8.1620891655256487E-4</v>
      </c>
      <c r="HN89" s="86">
        <f t="shared" si="202"/>
        <v>1.5210465121127466E-3</v>
      </c>
      <c r="HO89" s="86">
        <f t="shared" si="203"/>
        <v>1.2382988972854064E-3</v>
      </c>
      <c r="HP89" s="86">
        <f t="shared" si="204"/>
        <v>4.3655176135309404E-4</v>
      </c>
      <c r="HQ89" s="86">
        <f t="shared" si="205"/>
        <v>1.7019351610229204E-5</v>
      </c>
      <c r="HS89" s="86">
        <f t="shared" si="114"/>
        <v>7.7284270372501187E-61</v>
      </c>
      <c r="HT89" s="86">
        <f t="shared" si="206"/>
        <v>2.4292373269153349E-35</v>
      </c>
      <c r="HU89" s="86">
        <f t="shared" si="207"/>
        <v>1.0400278650880662E-36</v>
      </c>
      <c r="HV89" s="86">
        <f t="shared" si="208"/>
        <v>3.2828882782943697E-38</v>
      </c>
      <c r="HW89" s="86">
        <f t="shared" si="209"/>
        <v>6.5987690427555196E-45</v>
      </c>
      <c r="HX89" s="86">
        <f t="shared" si="210"/>
        <v>1.7386666960462335E-43</v>
      </c>
      <c r="HY89" s="86">
        <f t="shared" si="211"/>
        <v>1.873659356105435E-38</v>
      </c>
      <c r="HZ89" s="86">
        <f t="shared" si="212"/>
        <v>2.6311825771855317E-45</v>
      </c>
      <c r="IA89" s="86">
        <f t="shared" si="213"/>
        <v>1.1672768521943743E-42</v>
      </c>
      <c r="IB89" s="86">
        <f t="shared" si="214"/>
        <v>1.5647889925282997E-34</v>
      </c>
      <c r="IC89" s="86">
        <f t="shared" si="215"/>
        <v>3.4601827687789295E-40</v>
      </c>
      <c r="ID89" s="86">
        <f t="shared" si="216"/>
        <v>1.8586783648234066E-38</v>
      </c>
      <c r="IE89" s="86">
        <f t="shared" si="217"/>
        <v>1.2644093459136573E-39</v>
      </c>
      <c r="IF89" s="86">
        <f t="shared" si="218"/>
        <v>8.8468585819956442E-28</v>
      </c>
      <c r="IG89" s="86">
        <f t="shared" si="219"/>
        <v>1.7518974667511523E-23</v>
      </c>
      <c r="II89" s="86">
        <f t="shared" si="115"/>
        <v>0</v>
      </c>
      <c r="IJ89" s="86">
        <f t="shared" si="116"/>
        <v>5.2723694287017147E-102</v>
      </c>
      <c r="IK89" s="86">
        <f t="shared" si="117"/>
        <v>1.6848013986028287E-102</v>
      </c>
      <c r="IL89" s="86">
        <f t="shared" si="118"/>
        <v>4.3598235543467815E-113</v>
      </c>
      <c r="IM89" s="86">
        <f t="shared" si="119"/>
        <v>2.372311584156784E-127</v>
      </c>
      <c r="IN89" s="86">
        <f t="shared" si="120"/>
        <v>1.5078433484447239E-124</v>
      </c>
      <c r="IO89" s="86">
        <f t="shared" si="121"/>
        <v>1.4038836271373384E-109</v>
      </c>
      <c r="IP89" s="86">
        <f t="shared" si="122"/>
        <v>1.1757621631020783E-130</v>
      </c>
      <c r="IQ89" s="86">
        <f t="shared" si="123"/>
        <v>1.4931115765058419E-124</v>
      </c>
      <c r="IR89" s="86">
        <f t="shared" si="124"/>
        <v>5.6622641987031167E-97</v>
      </c>
      <c r="IS89" s="86">
        <f t="shared" si="125"/>
        <v>2.8584932337614981E-113</v>
      </c>
      <c r="IT89" s="86">
        <f t="shared" si="126"/>
        <v>2.2945766157005073E-110</v>
      </c>
      <c r="IU89" s="86">
        <f t="shared" si="127"/>
        <v>8.2309304742885202E-113</v>
      </c>
      <c r="IV89" s="86">
        <f t="shared" si="128"/>
        <v>2.0011518998924177E-105</v>
      </c>
      <c r="IW89" s="86">
        <f t="shared" si="129"/>
        <v>1.2120136122241487E-56</v>
      </c>
      <c r="IY89" s="86">
        <f t="shared" si="130"/>
        <v>2.3662881571280721E-2</v>
      </c>
      <c r="IZ89" s="86">
        <f t="shared" si="131"/>
        <v>0.23431476275708865</v>
      </c>
      <c r="JA89" s="86">
        <f t="shared" si="132"/>
        <v>0.36443494249994213</v>
      </c>
      <c r="JB89" s="86">
        <f t="shared" si="133"/>
        <v>5.8332986162153815E-2</v>
      </c>
      <c r="JC89" s="86">
        <f t="shared" si="134"/>
        <v>0.1676879936424204</v>
      </c>
      <c r="JD89" s="86">
        <f t="shared" si="135"/>
        <v>9.7893640470006121E-2</v>
      </c>
      <c r="JE89" s="86">
        <f t="shared" si="136"/>
        <v>7.3826068302420764E-2</v>
      </c>
      <c r="JF89" s="86">
        <f t="shared" si="137"/>
        <v>7.141385810393748E-2</v>
      </c>
      <c r="JG89" s="86">
        <f t="shared" si="138"/>
        <v>7.7710194077420233E-2</v>
      </c>
      <c r="JH89" s="86">
        <f t="shared" si="139"/>
        <v>0.19232596619256018</v>
      </c>
      <c r="JI89" s="86">
        <f t="shared" si="140"/>
        <v>0.15534744289370281</v>
      </c>
      <c r="JJ89" s="86">
        <f t="shared" si="141"/>
        <v>8.5985879240662796E-2</v>
      </c>
      <c r="JK89" s="86">
        <f t="shared" si="142"/>
        <v>9.9818392640211431E-2</v>
      </c>
      <c r="JL89" s="86">
        <f t="shared" si="143"/>
        <v>0.21234849833818531</v>
      </c>
      <c r="JM89" s="86">
        <f t="shared" si="144"/>
        <v>0.26533197151852617</v>
      </c>
    </row>
    <row r="90" spans="2:273" x14ac:dyDescent="0.25">
      <c r="B90" s="2">
        <v>63</v>
      </c>
      <c r="C90" s="37">
        <v>75.370999999999995</v>
      </c>
      <c r="D90" s="37">
        <v>82.813999999999993</v>
      </c>
      <c r="E90" s="37">
        <v>99.474999999999994</v>
      </c>
      <c r="F90" s="37">
        <v>60.881</v>
      </c>
      <c r="G90" s="37">
        <v>65.153000000000006</v>
      </c>
      <c r="H90" s="37">
        <v>65.632999999999996</v>
      </c>
      <c r="I90" s="37">
        <v>67.262</v>
      </c>
      <c r="J90" s="37">
        <v>65.066000000000003</v>
      </c>
      <c r="K90" s="37">
        <v>67.066000000000003</v>
      </c>
      <c r="L90" s="37">
        <v>72.033000000000001</v>
      </c>
      <c r="M90" s="37">
        <v>65.102999999999994</v>
      </c>
      <c r="N90" s="37">
        <v>59.948999999999998</v>
      </c>
      <c r="O90" s="37">
        <v>58.237000000000002</v>
      </c>
      <c r="P90" s="37">
        <v>59.39</v>
      </c>
      <c r="Q90" s="37">
        <v>60.203000000000003</v>
      </c>
      <c r="S90" s="4">
        <f t="shared" si="8"/>
        <v>78.004179493954553</v>
      </c>
      <c r="T90" s="4">
        <f t="shared" si="9"/>
        <v>85.234219579050773</v>
      </c>
      <c r="U90" s="4">
        <f t="shared" si="10"/>
        <v>105.5605772504632</v>
      </c>
      <c r="V90" s="4">
        <f t="shared" si="11"/>
        <v>64.157444110496002</v>
      </c>
      <c r="W90" s="4">
        <f t="shared" si="12"/>
        <v>71.853335090920481</v>
      </c>
      <c r="X90" s="4">
        <f t="shared" si="13"/>
        <v>70.098809169943792</v>
      </c>
      <c r="Y90" s="4">
        <f t="shared" si="14"/>
        <v>67.796132489723092</v>
      </c>
      <c r="Z90" s="4">
        <f t="shared" si="15"/>
        <v>66.896868713619213</v>
      </c>
      <c r="AA90" s="4">
        <f t="shared" si="16"/>
        <v>68.630217350853698</v>
      </c>
      <c r="AB90" s="4">
        <f t="shared" si="17"/>
        <v>81.64151092910582</v>
      </c>
      <c r="AC90" s="4">
        <f t="shared" si="18"/>
        <v>74.673519681800812</v>
      </c>
      <c r="AD90" s="4">
        <f t="shared" si="19"/>
        <v>64.651918389301102</v>
      </c>
      <c r="AE90" s="4">
        <f t="shared" si="20"/>
        <v>64.32549023778985</v>
      </c>
      <c r="AF90" s="4">
        <f t="shared" si="21"/>
        <v>75.22784982628896</v>
      </c>
      <c r="AG90" s="4">
        <f t="shared" si="22"/>
        <v>73.765090817834206</v>
      </c>
      <c r="AI90" s="4">
        <f t="shared" si="23"/>
        <v>-2.6331794939545574</v>
      </c>
      <c r="AJ90" s="4">
        <f t="shared" si="24"/>
        <v>-2.4202195790507801</v>
      </c>
      <c r="AK90" s="4">
        <f t="shared" si="25"/>
        <v>-6.0855772504632029</v>
      </c>
      <c r="AL90" s="4">
        <f t="shared" si="26"/>
        <v>-3.2764441104960014</v>
      </c>
      <c r="AM90" s="4">
        <f t="shared" si="27"/>
        <v>-6.7003350909204755</v>
      </c>
      <c r="AN90" s="4">
        <f t="shared" si="28"/>
        <v>-4.4658091699437961</v>
      </c>
      <c r="AO90" s="4">
        <f t="shared" si="29"/>
        <v>-0.53413248972309191</v>
      </c>
      <c r="AP90" s="4">
        <f t="shared" si="30"/>
        <v>-1.8308687136192106</v>
      </c>
      <c r="AQ90" s="4">
        <f t="shared" si="31"/>
        <v>-1.5642173508536956</v>
      </c>
      <c r="AR90" s="4">
        <f t="shared" si="32"/>
        <v>-9.6085109291058188</v>
      </c>
      <c r="AS90" s="4">
        <f t="shared" si="33"/>
        <v>-9.5705196818008176</v>
      </c>
      <c r="AT90" s="4">
        <f t="shared" si="34"/>
        <v>-4.7029183893011037</v>
      </c>
      <c r="AU90" s="4">
        <f t="shared" si="35"/>
        <v>-6.0884902377898484</v>
      </c>
      <c r="AV90" s="4">
        <f t="shared" si="224"/>
        <v>-15.837849826288959</v>
      </c>
      <c r="AW90" s="4">
        <f t="shared" si="224"/>
        <v>-13.562090817834203</v>
      </c>
      <c r="AY90" s="2">
        <f t="shared" si="96"/>
        <v>65.4749180469924</v>
      </c>
      <c r="AZ90" s="2">
        <f t="shared" si="147"/>
        <v>63.824206786393205</v>
      </c>
      <c r="BA90" s="2">
        <f t="shared" si="148"/>
        <v>60.770364676580833</v>
      </c>
      <c r="BB90" s="2">
        <f t="shared" si="149"/>
        <v>60.080862754344103</v>
      </c>
      <c r="BC90" s="2">
        <f t="shared" si="150"/>
        <v>59.815310917201373</v>
      </c>
      <c r="BD90" s="2">
        <f t="shared" si="151"/>
        <v>64.312040443620816</v>
      </c>
      <c r="BE90" s="2">
        <f t="shared" si="152"/>
        <v>63.132562721799893</v>
      </c>
      <c r="BF90" s="2">
        <f t="shared" si="153"/>
        <v>63.44547606557542</v>
      </c>
      <c r="BG90" s="2">
        <f t="shared" si="154"/>
        <v>64.573410912359947</v>
      </c>
      <c r="BH90" s="2">
        <f t="shared" si="155"/>
        <v>67.416087746952726</v>
      </c>
      <c r="BI90" s="2">
        <f t="shared" si="156"/>
        <v>64.948574817491163</v>
      </c>
      <c r="BJ90" s="2">
        <f t="shared" si="157"/>
        <v>59.223836686672982</v>
      </c>
      <c r="BK90" s="2">
        <f t="shared" si="158"/>
        <v>57.93609304665155</v>
      </c>
      <c r="BL90" s="2">
        <f t="shared" si="159"/>
        <v>59.096291948862074</v>
      </c>
      <c r="BM90" s="2">
        <f t="shared" si="160"/>
        <v>57.127588022504362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86.979337837837846</v>
      </c>
      <c r="DL90" s="2">
        <f t="shared" si="225"/>
        <v>78.522695546558708</v>
      </c>
      <c r="DM90" s="2">
        <f t="shared" si="225"/>
        <v>75.206617073170719</v>
      </c>
      <c r="DN90" s="2">
        <f t="shared" si="225"/>
        <v>73.007395119816181</v>
      </c>
      <c r="DO90" s="2">
        <f t="shared" si="225"/>
        <v>74.890690756302519</v>
      </c>
      <c r="DP90" s="2">
        <f t="shared" si="225"/>
        <v>76.390772114972123</v>
      </c>
      <c r="DQ90" s="2">
        <f t="shared" si="225"/>
        <v>77.959986443586459</v>
      </c>
      <c r="DR90" s="2">
        <f t="shared" si="225"/>
        <v>73.297233177361875</v>
      </c>
      <c r="DS90" s="2">
        <f t="shared" si="225"/>
        <v>72.712247058823536</v>
      </c>
      <c r="DT90" s="2">
        <f t="shared" si="225"/>
        <v>77.639705882352928</v>
      </c>
      <c r="DU90" s="2">
        <f t="shared" si="225"/>
        <v>77.067631932773111</v>
      </c>
      <c r="DV90" s="2">
        <f t="shared" si="225"/>
        <v>72.124306520806527</v>
      </c>
      <c r="DW90" s="2">
        <f t="shared" si="225"/>
        <v>69.934587394957973</v>
      </c>
      <c r="DX90" s="2">
        <f t="shared" si="225"/>
        <v>66.536010249554337</v>
      </c>
      <c r="DY90" s="2">
        <f t="shared" si="225"/>
        <v>61.822568965517235</v>
      </c>
      <c r="EA90" s="2">
        <f t="shared" si="228"/>
        <v>63.685250146977296</v>
      </c>
      <c r="EB90" s="2">
        <f t="shared" si="72"/>
        <v>62.119735921017053</v>
      </c>
      <c r="EC90" s="2">
        <f t="shared" si="73"/>
        <v>58.689539715547603</v>
      </c>
      <c r="ED90" s="2">
        <f t="shared" si="74"/>
        <v>58.383991643357845</v>
      </c>
      <c r="EE90" s="2">
        <f t="shared" si="75"/>
        <v>57.562440212931534</v>
      </c>
      <c r="EF90" s="2">
        <f t="shared" si="76"/>
        <v>62.573857272849331</v>
      </c>
      <c r="EG90" s="2">
        <f t="shared" si="77"/>
        <v>61.084590133944744</v>
      </c>
      <c r="EH90" s="2">
        <f t="shared" si="78"/>
        <v>61.876654889400797</v>
      </c>
      <c r="EI90" s="2">
        <f t="shared" si="79"/>
        <v>63.344278308803261</v>
      </c>
      <c r="EJ90" s="2">
        <f t="shared" si="80"/>
        <v>65.758724745255691</v>
      </c>
      <c r="EK90" s="2">
        <f t="shared" si="81"/>
        <v>62.892899314875883</v>
      </c>
      <c r="EL90" s="2">
        <f t="shared" si="82"/>
        <v>57.332833614686642</v>
      </c>
      <c r="EM90" s="2">
        <f t="shared" si="83"/>
        <v>56.135429214974984</v>
      </c>
      <c r="EN90" s="2">
        <f t="shared" si="84"/>
        <v>57.776977127981027</v>
      </c>
      <c r="EO90" s="2">
        <f t="shared" si="85"/>
        <v>56.05451416265813</v>
      </c>
      <c r="EQ90" s="2">
        <f t="shared" si="86"/>
        <v>63.685250146977296</v>
      </c>
      <c r="ER90" s="2">
        <f t="shared" si="226"/>
        <v>60.743111023981946</v>
      </c>
      <c r="ES90" s="2">
        <f t="shared" si="226"/>
        <v>59.049059994929202</v>
      </c>
      <c r="ET90" s="2">
        <f t="shared" si="226"/>
        <v>56.685755439864025</v>
      </c>
      <c r="EU90" s="2">
        <f t="shared" si="226"/>
        <v>56.891734138880608</v>
      </c>
      <c r="EV90" s="2">
        <f t="shared" si="226"/>
        <v>61.923143477424425</v>
      </c>
      <c r="EW90" s="2">
        <f t="shared" si="226"/>
        <v>61.480809843582236</v>
      </c>
      <c r="EX90" s="2">
        <f t="shared" si="226"/>
        <v>60.645600990313817</v>
      </c>
      <c r="EY90" s="2">
        <f t="shared" si="226"/>
        <v>61.852327369998783</v>
      </c>
      <c r="EZ90" s="2">
        <f t="shared" si="226"/>
        <v>65.010204592211579</v>
      </c>
      <c r="FA90" s="2">
        <f t="shared" si="226"/>
        <v>61.348254562346064</v>
      </c>
      <c r="FB90" s="2">
        <f t="shared" si="226"/>
        <v>59.578547448890816</v>
      </c>
      <c r="FC90" s="2">
        <f t="shared" si="226"/>
        <v>57.437900853294437</v>
      </c>
      <c r="FD90" s="2">
        <f t="shared" si="226"/>
        <v>57.77964373115141</v>
      </c>
      <c r="FE90" s="2">
        <f t="shared" si="226"/>
        <v>57.211620880759114</v>
      </c>
      <c r="FG90" s="2">
        <f t="shared" si="88"/>
        <v>0.923170723671772</v>
      </c>
      <c r="FH90" s="2">
        <f t="shared" si="227"/>
        <v>0.89606270675138078</v>
      </c>
      <c r="FI90" s="2">
        <f t="shared" si="227"/>
        <v>0.87402769856246321</v>
      </c>
      <c r="FJ90" s="2">
        <f t="shared" si="227"/>
        <v>0.88391627492508851</v>
      </c>
      <c r="FK90" s="2">
        <f t="shared" si="227"/>
        <v>0.86997484231598232</v>
      </c>
      <c r="FL90" s="2">
        <f t="shared" si="227"/>
        <v>0.8741808841007509</v>
      </c>
      <c r="FM90" s="2">
        <f t="shared" si="227"/>
        <v>0.87865089365513527</v>
      </c>
      <c r="FN90" s="2">
        <f t="shared" si="227"/>
        <v>0.86258505059540702</v>
      </c>
      <c r="FO90" s="2">
        <f t="shared" si="227"/>
        <v>0.86871882869274042</v>
      </c>
      <c r="FP90" s="2">
        <f t="shared" si="227"/>
        <v>0.86047204304402292</v>
      </c>
      <c r="FQ90" s="2">
        <f t="shared" si="227"/>
        <v>0.85491815728618781</v>
      </c>
      <c r="FR90" s="2">
        <f t="shared" si="227"/>
        <v>0.87223839575608364</v>
      </c>
      <c r="FS90" s="2">
        <f t="shared" si="227"/>
        <v>0.869551641390648</v>
      </c>
      <c r="FT90" s="2">
        <f t="shared" si="227"/>
        <v>0.84937676366490833</v>
      </c>
      <c r="FU90" s="2">
        <f t="shared" si="227"/>
        <v>0.81400884771679072</v>
      </c>
      <c r="FW90" s="2">
        <f t="shared" si="112"/>
        <v>3.2513068472358588E-7</v>
      </c>
      <c r="FX90" s="2">
        <f t="shared" si="164"/>
        <v>2.9663808195758991E-4</v>
      </c>
      <c r="FY90" s="2">
        <f t="shared" si="165"/>
        <v>3.6357690821110078E-4</v>
      </c>
      <c r="FZ90" s="2">
        <f t="shared" si="166"/>
        <v>3.9337156578221323E-4</v>
      </c>
      <c r="GA90" s="2">
        <f t="shared" si="167"/>
        <v>3.545592165360867E-4</v>
      </c>
      <c r="GB90" s="2">
        <f t="shared" si="168"/>
        <v>3.8240947304485676E-4</v>
      </c>
      <c r="GC90" s="2">
        <f t="shared" si="169"/>
        <v>3.9959260191453172E-4</v>
      </c>
      <c r="GD90" s="2">
        <f t="shared" si="170"/>
        <v>4.36220897513657E-4</v>
      </c>
      <c r="GE90" s="2">
        <f t="shared" si="171"/>
        <v>4.7274122589437286E-4</v>
      </c>
      <c r="GF90" s="2">
        <f t="shared" si="172"/>
        <v>4.8899551087298204E-4</v>
      </c>
      <c r="GG90" s="2">
        <f t="shared" si="173"/>
        <v>5.3140086967787758E-4</v>
      </c>
      <c r="GH90" s="2">
        <f t="shared" si="174"/>
        <v>5.4359747508749337E-4</v>
      </c>
      <c r="GI90" s="2">
        <f t="shared" si="175"/>
        <v>4.5014178407216444E-4</v>
      </c>
      <c r="GJ90" s="2">
        <f t="shared" si="176"/>
        <v>3.393618585143958E-4</v>
      </c>
      <c r="GK90" s="2">
        <f t="shared" si="177"/>
        <v>2.3048922419584739E-4</v>
      </c>
      <c r="GM90" s="86">
        <f t="shared" si="113"/>
        <v>1.8296835569394123E-3</v>
      </c>
      <c r="GN90" s="86">
        <f t="shared" si="178"/>
        <v>0.13533978237054711</v>
      </c>
      <c r="GO90" s="86">
        <f t="shared" si="179"/>
        <v>0.25596666433463588</v>
      </c>
      <c r="GP90" s="86">
        <f t="shared" si="180"/>
        <v>2.0246265488125581E-2</v>
      </c>
      <c r="GQ90" s="86">
        <f t="shared" si="181"/>
        <v>9.1729792988739359E-2</v>
      </c>
      <c r="GR90" s="86">
        <f t="shared" si="182"/>
        <v>4.3910019324690644E-2</v>
      </c>
      <c r="GS90" s="86">
        <f t="shared" si="183"/>
        <v>3.0099911871842619E-2</v>
      </c>
      <c r="GT90" s="86">
        <f t="shared" si="184"/>
        <v>2.8528324855335463E-2</v>
      </c>
      <c r="GU90" s="86">
        <f t="shared" si="185"/>
        <v>3.0295335678532837E-2</v>
      </c>
      <c r="GV90" s="86">
        <f t="shared" si="186"/>
        <v>9.984829966904181E-2</v>
      </c>
      <c r="GW90" s="86">
        <f t="shared" si="187"/>
        <v>7.2413809298808071E-2</v>
      </c>
      <c r="GX90" s="86">
        <f t="shared" si="188"/>
        <v>3.1824896038433213E-2</v>
      </c>
      <c r="GY90" s="86">
        <f t="shared" si="189"/>
        <v>4.0906891716693275E-2</v>
      </c>
      <c r="GZ90" s="86">
        <f t="shared" si="190"/>
        <v>0.11896037645569695</v>
      </c>
      <c r="HA90" s="86">
        <f t="shared" si="191"/>
        <v>0.13738900343902741</v>
      </c>
      <c r="HC90" s="86">
        <f t="shared" si="145"/>
        <v>2.704336604265636E-2</v>
      </c>
      <c r="HD90" s="86">
        <f t="shared" si="192"/>
        <v>2.6698053913197547E-3</v>
      </c>
      <c r="HE90" s="86">
        <f t="shared" si="193"/>
        <v>1.0713751047460285E-3</v>
      </c>
      <c r="HF90" s="86">
        <f t="shared" si="194"/>
        <v>3.1376026757023228E-3</v>
      </c>
      <c r="HG90" s="86">
        <f t="shared" si="195"/>
        <v>8.2287444551251351E-4</v>
      </c>
      <c r="HH90" s="86">
        <f t="shared" si="196"/>
        <v>1.4373078887952358E-3</v>
      </c>
      <c r="HI90" s="86">
        <f t="shared" si="197"/>
        <v>2.6682207307014566E-3</v>
      </c>
      <c r="HJ90" s="86">
        <f t="shared" si="198"/>
        <v>1.0092236712773853E-3</v>
      </c>
      <c r="HK90" s="86">
        <f t="shared" si="199"/>
        <v>1.4774586660377307E-3</v>
      </c>
      <c r="HL90" s="86">
        <f t="shared" si="200"/>
        <v>3.3366003654796087E-3</v>
      </c>
      <c r="HM90" s="86">
        <f t="shared" si="201"/>
        <v>1.4840825866787308E-3</v>
      </c>
      <c r="HN90" s="86">
        <f t="shared" si="202"/>
        <v>2.6741689631959256E-3</v>
      </c>
      <c r="HO90" s="86">
        <f t="shared" si="203"/>
        <v>2.1810800608912332E-3</v>
      </c>
      <c r="HP90" s="86">
        <f t="shared" si="204"/>
        <v>8.0704022283292765E-4</v>
      </c>
      <c r="HQ90" s="86">
        <f t="shared" si="205"/>
        <v>4.0474961839068284E-5</v>
      </c>
      <c r="HS90" s="86">
        <f t="shared" si="114"/>
        <v>2.5144277277735856E-59</v>
      </c>
      <c r="HT90" s="86">
        <f t="shared" si="206"/>
        <v>3.4006321881552819E-34</v>
      </c>
      <c r="HU90" s="86">
        <f t="shared" si="207"/>
        <v>1.6539027789778778E-35</v>
      </c>
      <c r="HV90" s="86">
        <f t="shared" si="208"/>
        <v>6.580110417189986E-37</v>
      </c>
      <c r="HW90" s="86">
        <f t="shared" si="209"/>
        <v>2.0127280494923298E-43</v>
      </c>
      <c r="HX90" s="86">
        <f t="shared" si="210"/>
        <v>4.9803545892172125E-42</v>
      </c>
      <c r="HY90" s="86">
        <f t="shared" si="211"/>
        <v>3.6384871363668787E-37</v>
      </c>
      <c r="HZ90" s="86">
        <f t="shared" si="212"/>
        <v>9.3394656201248E-44</v>
      </c>
      <c r="IA90" s="86">
        <f t="shared" si="213"/>
        <v>3.5391179606552099E-41</v>
      </c>
      <c r="IB90" s="86">
        <f t="shared" si="214"/>
        <v>2.3390888260614676E-33</v>
      </c>
      <c r="IC90" s="86">
        <f t="shared" si="215"/>
        <v>8.4948870934820586E-39</v>
      </c>
      <c r="ID90" s="86">
        <f t="shared" si="216"/>
        <v>4.1114335509656417E-37</v>
      </c>
      <c r="IE90" s="86">
        <f t="shared" si="217"/>
        <v>2.8175783425936046E-38</v>
      </c>
      <c r="IF90" s="86">
        <f t="shared" si="218"/>
        <v>6.7106790987427576E-27</v>
      </c>
      <c r="IG90" s="86">
        <f t="shared" si="219"/>
        <v>8.779273921583026E-23</v>
      </c>
      <c r="II90" s="86">
        <f t="shared" si="115"/>
        <v>0</v>
      </c>
      <c r="IJ90" s="86">
        <f t="shared" si="116"/>
        <v>8.9802985872353061E-100</v>
      </c>
      <c r="IK90" s="86">
        <f t="shared" si="117"/>
        <v>3.3535202480342345E-100</v>
      </c>
      <c r="IL90" s="86">
        <f t="shared" si="118"/>
        <v>1.6034331920484997E-110</v>
      </c>
      <c r="IM90" s="86">
        <f t="shared" si="119"/>
        <v>1.7071133589124277E-124</v>
      </c>
      <c r="IN90" s="86">
        <f t="shared" si="120"/>
        <v>9.9554624083322414E-122</v>
      </c>
      <c r="IO90" s="86">
        <f t="shared" si="121"/>
        <v>4.3349522527997146E-107</v>
      </c>
      <c r="IP90" s="86">
        <f t="shared" si="122"/>
        <v>1.2017259075345909E-127</v>
      </c>
      <c r="IQ90" s="86">
        <f t="shared" si="123"/>
        <v>1.1766251943814943E-121</v>
      </c>
      <c r="IR90" s="86">
        <f t="shared" si="124"/>
        <v>1.0206724677687652E-94</v>
      </c>
      <c r="IS90" s="86">
        <f t="shared" si="125"/>
        <v>1.3386103991796136E-110</v>
      </c>
      <c r="IT90" s="86">
        <f t="shared" si="126"/>
        <v>9.3193267067555165E-108</v>
      </c>
      <c r="IU90" s="86">
        <f t="shared" si="127"/>
        <v>3.3012108874509952E-110</v>
      </c>
      <c r="IV90" s="86">
        <f t="shared" si="128"/>
        <v>4.4350194016714256E-103</v>
      </c>
      <c r="IW90" s="86">
        <f t="shared" si="129"/>
        <v>1.8619141190072484E-55</v>
      </c>
      <c r="IY90" s="86">
        <f t="shared" si="130"/>
        <v>2.8873049599595774E-2</v>
      </c>
      <c r="IZ90" s="86">
        <f t="shared" si="131"/>
        <v>0.13800958776186686</v>
      </c>
      <c r="JA90" s="86">
        <f t="shared" si="132"/>
        <v>0.25703803943938192</v>
      </c>
      <c r="JB90" s="86">
        <f t="shared" si="133"/>
        <v>2.3383868163827905E-2</v>
      </c>
      <c r="JC90" s="86">
        <f t="shared" si="134"/>
        <v>9.2552667434251876E-2</v>
      </c>
      <c r="JD90" s="86">
        <f t="shared" si="135"/>
        <v>4.5347327213485882E-2</v>
      </c>
      <c r="JE90" s="86">
        <f t="shared" si="136"/>
        <v>3.2768132602544076E-2</v>
      </c>
      <c r="JF90" s="86">
        <f t="shared" si="137"/>
        <v>2.9537548526612847E-2</v>
      </c>
      <c r="JG90" s="86">
        <f t="shared" si="138"/>
        <v>3.1772794344570567E-2</v>
      </c>
      <c r="JH90" s="86">
        <f t="shared" si="139"/>
        <v>0.10318490003452142</v>
      </c>
      <c r="JI90" s="86">
        <f t="shared" si="140"/>
        <v>7.3897891885486802E-2</v>
      </c>
      <c r="JJ90" s="86">
        <f t="shared" si="141"/>
        <v>3.4499065001629137E-2</v>
      </c>
      <c r="JK90" s="86">
        <f t="shared" si="142"/>
        <v>4.3087971777584506E-2</v>
      </c>
      <c r="JL90" s="86">
        <f t="shared" si="143"/>
        <v>0.11976741667852987</v>
      </c>
      <c r="JM90" s="86">
        <f t="shared" si="144"/>
        <v>0.13742947840086647</v>
      </c>
    </row>
    <row r="91" spans="2:273" x14ac:dyDescent="0.25">
      <c r="B91" s="2">
        <v>64</v>
      </c>
      <c r="C91" s="37">
        <v>77.942999999999998</v>
      </c>
      <c r="D91" s="37">
        <v>72.186000000000007</v>
      </c>
      <c r="E91" s="37">
        <v>71.338999999999999</v>
      </c>
      <c r="F91" s="37">
        <v>61.441000000000003</v>
      </c>
      <c r="G91" s="37">
        <v>60.661000000000001</v>
      </c>
      <c r="H91" s="37">
        <v>66.367000000000004</v>
      </c>
      <c r="I91" s="37">
        <v>66.049000000000007</v>
      </c>
      <c r="J91" s="37">
        <v>65.361000000000004</v>
      </c>
      <c r="K91" s="37">
        <v>67.016000000000005</v>
      </c>
      <c r="L91" s="37">
        <v>71.114999999999995</v>
      </c>
      <c r="M91" s="37">
        <v>64.483000000000004</v>
      </c>
      <c r="N91" s="37">
        <v>60.475000000000001</v>
      </c>
      <c r="O91" s="37">
        <v>58.762999999999998</v>
      </c>
      <c r="P91" s="37">
        <v>58.542000000000002</v>
      </c>
      <c r="Q91" s="37">
        <v>54.914999999999999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82.377398896215027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74.972623058464677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86.297631206392879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63.337004529908121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65.225342794516919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67.158649407180093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66.207101927275374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65.054377134021379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66.644097303867781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74.469798974429736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68.993079152214463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62.600845644616165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61.371593602690687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66.110878402807344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62.768404346759169</v>
      </c>
      <c r="AI91" s="4">
        <f t="shared" ref="AI91:AI154" si="244">IF(OR($B91 &lt; C$230, $B91 &gt; C$233), 0, C91-S91)</f>
        <v>-4.4343988962150291</v>
      </c>
      <c r="AJ91" s="4">
        <f t="shared" ref="AJ91:AJ154" si="245">IF(OR($B91 &lt; D$230, $B91 &gt; D$233), 0, D91-T91)</f>
        <v>-2.7866230584646701</v>
      </c>
      <c r="AK91" s="4">
        <f t="shared" ref="AK91:AK154" si="246">IF(OR($B91 &lt; E$230, $B91 &gt; E$233), 0, E91-U91)</f>
        <v>-14.95863120639288</v>
      </c>
      <c r="AL91" s="4">
        <f t="shared" ref="AL91:AL154" si="247">IF(OR($B91 &lt; F$230, $B91 &gt; F$233), 0, F91-V91)</f>
        <v>-1.8960045299081187</v>
      </c>
      <c r="AM91" s="4">
        <f t="shared" ref="AM91:AM154" si="248">IF(OR($B91 &lt; G$230, $B91 &gt; G$233), 0, G91-W91)</f>
        <v>-4.5643427945169179</v>
      </c>
      <c r="AN91" s="4">
        <f t="shared" ref="AN91:AN154" si="249">IF(OR($B91 &lt; H$230, $B91 &gt; H$233), 0, H91-X91)</f>
        <v>-0.79164940718008836</v>
      </c>
      <c r="AO91" s="4">
        <f t="shared" ref="AO91:AO154" si="250">IF(OR($B91 &lt; I$230, $B91 &gt; I$233), 0, I91-Y91)</f>
        <v>-0.15810192727536787</v>
      </c>
      <c r="AP91" s="4">
        <f t="shared" ref="AP91:AP154" si="251">IF(OR($B91 &lt; J$230, $B91 &gt; J$233), 0, J91-Z91)</f>
        <v>0.30662286597862476</v>
      </c>
      <c r="AQ91" s="4">
        <f t="shared" ref="AQ91:AQ154" si="252">IF(OR($B91 &lt; K$230, $B91 &gt; K$233), 0, K91-AA91)</f>
        <v>0.37190269613222426</v>
      </c>
      <c r="AR91" s="4">
        <f t="shared" ref="AR91:AR154" si="253">IF(OR($B91 &lt; L$230, $B91 &gt; L$233), 0, L91-AB91)</f>
        <v>-3.3547989744297411</v>
      </c>
      <c r="AS91" s="4">
        <f t="shared" ref="AS91:AS154" si="254">IF(OR($B91 &lt; M$230, $B91 &gt; M$233), 0, M91-AC91)</f>
        <v>-4.510079152214459</v>
      </c>
      <c r="AT91" s="4">
        <f t="shared" ref="AT91:AT154" si="255">IF(OR($B91 &lt; N$230, $B91 &gt; N$233), 0, N91-AD91)</f>
        <v>-2.1258456446161631</v>
      </c>
      <c r="AU91" s="4">
        <f t="shared" ref="AU91:AU154" si="256">IF(OR($B91 &lt; O$230, $B91 &gt; O$233), 0, O91-AE91)</f>
        <v>-2.6085936026906893</v>
      </c>
      <c r="AV91" s="4">
        <f t="shared" ref="AV91:AW106" si="257">IF(OR($B91 &lt; P$230, $B91 &gt; P$233), 0, P91-AF91)</f>
        <v>-7.5688784028073428</v>
      </c>
      <c r="AW91" s="4">
        <f t="shared" si="257"/>
        <v>-7.8534043467591701</v>
      </c>
      <c r="AY91" s="2">
        <f t="shared" si="96"/>
        <v>65.287699961701648</v>
      </c>
      <c r="AZ91" s="2">
        <f t="shared" si="147"/>
        <v>63.629467977573164</v>
      </c>
      <c r="BA91" s="2">
        <f t="shared" si="148"/>
        <v>60.580490573404013</v>
      </c>
      <c r="BB91" s="2">
        <f t="shared" si="149"/>
        <v>59.885490496096395</v>
      </c>
      <c r="BC91" s="2">
        <f t="shared" si="150"/>
        <v>59.596813932918607</v>
      </c>
      <c r="BD91" s="2">
        <f t="shared" si="151"/>
        <v>64.088832301088942</v>
      </c>
      <c r="BE91" s="2">
        <f t="shared" si="152"/>
        <v>62.907024474477794</v>
      </c>
      <c r="BF91" s="2">
        <f t="shared" si="153"/>
        <v>63.223293117263836</v>
      </c>
      <c r="BG91" s="2">
        <f t="shared" si="154"/>
        <v>64.353943398869859</v>
      </c>
      <c r="BH91" s="2">
        <f t="shared" si="155"/>
        <v>67.174258056651524</v>
      </c>
      <c r="BI91" s="2">
        <f t="shared" si="156"/>
        <v>64.704967619615005</v>
      </c>
      <c r="BJ91" s="2">
        <f t="shared" si="157"/>
        <v>59.081986152947813</v>
      </c>
      <c r="BK91" s="2">
        <f t="shared" si="158"/>
        <v>57.771467825849527</v>
      </c>
      <c r="BL91" s="2">
        <f t="shared" si="159"/>
        <v>58.935941357807913</v>
      </c>
      <c r="BM91" s="2">
        <f t="shared" si="160"/>
        <v>57.028927014432213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87.19707786357786</v>
      </c>
      <c r="DL91" s="2">
        <f t="shared" ref="DL91:DY106" si="289">BP$228*$B91+BP$229</f>
        <v>78.764505060728737</v>
      </c>
      <c r="DM91" s="2">
        <f t="shared" si="289"/>
        <v>75.468963937282211</v>
      </c>
      <c r="DN91" s="2">
        <f t="shared" si="289"/>
        <v>73.234222015537824</v>
      </c>
      <c r="DO91" s="2">
        <f t="shared" si="289"/>
        <v>75.162973669467789</v>
      </c>
      <c r="DP91" s="2">
        <f t="shared" si="289"/>
        <v>76.673906992707003</v>
      </c>
      <c r="DQ91" s="2">
        <f t="shared" si="289"/>
        <v>78.272374989275008</v>
      </c>
      <c r="DR91" s="2">
        <f t="shared" si="289"/>
        <v>73.547047014260272</v>
      </c>
      <c r="DS91" s="2">
        <f t="shared" si="289"/>
        <v>72.889733231474409</v>
      </c>
      <c r="DT91" s="2">
        <f t="shared" si="289"/>
        <v>77.874610924369733</v>
      </c>
      <c r="DU91" s="2">
        <f t="shared" si="289"/>
        <v>77.299151260504203</v>
      </c>
      <c r="DV91" s="2">
        <f t="shared" si="289"/>
        <v>72.293192621192631</v>
      </c>
      <c r="DW91" s="2">
        <f t="shared" si="289"/>
        <v>70.13478487394957</v>
      </c>
      <c r="DX91" s="2">
        <f t="shared" si="289"/>
        <v>66.729608177361825</v>
      </c>
      <c r="DY91" s="2">
        <f t="shared" si="289"/>
        <v>61.960999999999999</v>
      </c>
      <c r="EA91" s="2">
        <f t="shared" si="228"/>
        <v>63.624766909109219</v>
      </c>
      <c r="EB91" s="2">
        <f t="shared" ref="EB91:EB154" si="290">CF$228*$B91+CF$229</f>
        <v>62.028860102786055</v>
      </c>
      <c r="EC91" s="2">
        <f t="shared" ref="EC91:EC154" si="291">CG$228*$B91+CG$229</f>
        <v>58.623291139240521</v>
      </c>
      <c r="ED91" s="2">
        <f t="shared" ref="ED91:ED154" si="292">CH$228*$B91+CH$229</f>
        <v>58.287468817984035</v>
      </c>
      <c r="EE91" s="2">
        <f t="shared" ref="EE91:EE154" si="293">CI$228*$B91+CI$229</f>
        <v>57.475315193740165</v>
      </c>
      <c r="EF91" s="2">
        <f t="shared" ref="EF91:EF154" si="294">CJ$228*$B91+CJ$229</f>
        <v>62.437167698435204</v>
      </c>
      <c r="EG91" s="2">
        <f t="shared" ref="EG91:EG154" si="295">CK$228*$B91+CK$229</f>
        <v>60.9714702925083</v>
      </c>
      <c r="EH91" s="2">
        <f t="shared" ref="EH91:EH154" si="296">CL$228*$B91+CL$229</f>
        <v>61.72402415113082</v>
      </c>
      <c r="EI91" s="2">
        <f t="shared" ref="EI91:EI154" si="297">CM$228*$B91+CM$229</f>
        <v>63.178367598258085</v>
      </c>
      <c r="EJ91" s="2">
        <f t="shared" ref="EJ91:EJ154" si="298">CN$228*$B91+CN$229</f>
        <v>65.592284939702736</v>
      </c>
      <c r="EK91" s="2">
        <f t="shared" ref="EK91:EK154" si="299">CO$228*$B91+CO$229</f>
        <v>62.756771429301835</v>
      </c>
      <c r="EL91" s="2">
        <f t="shared" ref="EL91:EL154" si="300">CP$228*$B91+CP$229</f>
        <v>57.315657733699098</v>
      </c>
      <c r="EM91" s="2">
        <f t="shared" ref="EM91:EM154" si="301">CQ$228*$B91+CQ$229</f>
        <v>56.079230267681439</v>
      </c>
      <c r="EN91" s="2">
        <f t="shared" ref="EN91:EN154" si="302">CR$228*$B91+CR$229</f>
        <v>57.675467958253904</v>
      </c>
      <c r="EO91" s="2">
        <f t="shared" ref="EO91:EO154" si="303">CS$228*$B91+CS$229</f>
        <v>56.00082283682211</v>
      </c>
      <c r="EQ91" s="2">
        <f t="shared" ref="EQ91:EQ154" si="304">CU$228*$B91+CU$229</f>
        <v>63.624766909109219</v>
      </c>
      <c r="ER91" s="2">
        <f t="shared" ref="ER91:FE106" si="305">CV$228*$B91+CV$229</f>
        <v>60.680709838929452</v>
      </c>
      <c r="ES91" s="2">
        <f t="shared" si="305"/>
        <v>58.973437728639219</v>
      </c>
      <c r="ET91" s="2">
        <f t="shared" si="305"/>
        <v>56.629697973606973</v>
      </c>
      <c r="EU91" s="2">
        <f t="shared" si="305"/>
        <v>56.81840806097793</v>
      </c>
      <c r="EV91" s="2">
        <f t="shared" si="305"/>
        <v>61.801612439611027</v>
      </c>
      <c r="EW91" s="2">
        <f t="shared" si="305"/>
        <v>61.356622380856578</v>
      </c>
      <c r="EX91" s="2">
        <f t="shared" si="305"/>
        <v>60.525419463926077</v>
      </c>
      <c r="EY91" s="2">
        <f t="shared" si="305"/>
        <v>61.726177467876411</v>
      </c>
      <c r="EZ91" s="2">
        <f t="shared" si="305"/>
        <v>64.861382612508706</v>
      </c>
      <c r="FA91" s="2">
        <f t="shared" si="305"/>
        <v>61.250534912993047</v>
      </c>
      <c r="FB91" s="2">
        <f t="shared" si="305"/>
        <v>59.504844841747968</v>
      </c>
      <c r="FC91" s="2">
        <f t="shared" si="305"/>
        <v>57.350428534997256</v>
      </c>
      <c r="FD91" s="2">
        <f t="shared" si="305"/>
        <v>57.677149020240371</v>
      </c>
      <c r="FE91" s="2">
        <f t="shared" si="305"/>
        <v>57.120546887642199</v>
      </c>
      <c r="FG91" s="2">
        <f t="shared" ref="FG91:FG154" si="306">POWER(10,($B91-C$231)/C$229)/(1+POWER(10,($B91-C$231)/C$229))</f>
        <v>0.92945396589225027</v>
      </c>
      <c r="FH91" s="2">
        <f t="shared" ref="FH91:FU106" si="307">POWER(10,($B91-D$231)/D$229)/(1+POWER(10,($B91-D$231)/D$229))</f>
        <v>0.9043331546631882</v>
      </c>
      <c r="FI91" s="2">
        <f t="shared" si="307"/>
        <v>0.88382417994635765</v>
      </c>
      <c r="FJ91" s="2">
        <f t="shared" si="307"/>
        <v>0.89303786145985276</v>
      </c>
      <c r="FK91" s="2">
        <f t="shared" si="307"/>
        <v>0.88004324502259512</v>
      </c>
      <c r="FL91" s="2">
        <f t="shared" si="307"/>
        <v>0.88396703421224343</v>
      </c>
      <c r="FM91" s="2">
        <f t="shared" si="307"/>
        <v>0.88813385946582979</v>
      </c>
      <c r="FN91" s="2">
        <f t="shared" si="307"/>
        <v>0.87314223612478481</v>
      </c>
      <c r="FO91" s="2">
        <f t="shared" si="307"/>
        <v>0.87887094831848478</v>
      </c>
      <c r="FP91" s="2">
        <f t="shared" si="307"/>
        <v>0.87116731875798148</v>
      </c>
      <c r="FQ91" s="2">
        <f t="shared" si="307"/>
        <v>0.865972845849729</v>
      </c>
      <c r="FR91" s="2">
        <f t="shared" si="307"/>
        <v>0.8821552644163948</v>
      </c>
      <c r="FS91" s="2">
        <f t="shared" si="307"/>
        <v>0.87964828093627356</v>
      </c>
      <c r="FT91" s="2">
        <f t="shared" si="307"/>
        <v>0.86078492893379588</v>
      </c>
      <c r="FU91" s="2">
        <f t="shared" si="307"/>
        <v>0.82755190459531158</v>
      </c>
      <c r="FW91" s="2">
        <f t="shared" si="112"/>
        <v>3.5649869551385701E-7</v>
      </c>
      <c r="FX91" s="2">
        <f t="shared" si="164"/>
        <v>3.2524788070831506E-4</v>
      </c>
      <c r="FY91" s="2">
        <f t="shared" si="165"/>
        <v>3.9864016927603337E-4</v>
      </c>
      <c r="FZ91" s="2">
        <f t="shared" si="166"/>
        <v>4.3130697599583272E-4</v>
      </c>
      <c r="GA91" s="2">
        <f t="shared" si="167"/>
        <v>3.8875315200353127E-4</v>
      </c>
      <c r="GB91" s="2">
        <f t="shared" si="168"/>
        <v>4.1928817990032459E-4</v>
      </c>
      <c r="GC91" s="2">
        <f t="shared" si="169"/>
        <v>4.381276846525519E-4</v>
      </c>
      <c r="GD91" s="2">
        <f t="shared" si="170"/>
        <v>4.7828657375010946E-4</v>
      </c>
      <c r="GE91" s="2">
        <f t="shared" si="171"/>
        <v>5.1832680612947562E-4</v>
      </c>
      <c r="GF91" s="2">
        <f t="shared" si="172"/>
        <v>5.3614762163073815E-4</v>
      </c>
      <c r="GG91" s="2">
        <f t="shared" si="173"/>
        <v>5.8263959589848499E-4</v>
      </c>
      <c r="GH91" s="2">
        <f t="shared" si="174"/>
        <v>5.9601152090662808E-4</v>
      </c>
      <c r="GI91" s="2">
        <f t="shared" si="175"/>
        <v>4.9354921712464717E-4</v>
      </c>
      <c r="GJ91" s="2">
        <f t="shared" si="176"/>
        <v>3.7209069583476817E-4</v>
      </c>
      <c r="GK91" s="2">
        <f t="shared" si="177"/>
        <v>2.5272078897787284E-4</v>
      </c>
      <c r="GM91" s="86">
        <f t="shared" si="113"/>
        <v>5.5520986299676842E-4</v>
      </c>
      <c r="GN91" s="86">
        <f t="shared" si="178"/>
        <v>6.8857692839282877E-2</v>
      </c>
      <c r="GO91" s="86">
        <f t="shared" si="179"/>
        <v>0.16206433494658343</v>
      </c>
      <c r="GP91" s="86">
        <f t="shared" si="180"/>
        <v>5.9295792529047483E-3</v>
      </c>
      <c r="GQ91" s="86">
        <f t="shared" si="181"/>
        <v>4.421570708026154E-2</v>
      </c>
      <c r="GR91" s="86">
        <f t="shared" si="182"/>
        <v>1.695618667818212E-2</v>
      </c>
      <c r="GS91" s="86">
        <f t="shared" si="183"/>
        <v>1.0618812871531215E-2</v>
      </c>
      <c r="GT91" s="86">
        <f t="shared" si="184"/>
        <v>9.6201949328738098E-3</v>
      </c>
      <c r="GU91" s="86">
        <f t="shared" si="185"/>
        <v>9.8610452744039793E-3</v>
      </c>
      <c r="GV91" s="86">
        <f t="shared" si="186"/>
        <v>4.4655112572730402E-2</v>
      </c>
      <c r="GW91" s="86">
        <f t="shared" si="187"/>
        <v>2.8179294054422238E-2</v>
      </c>
      <c r="GX91" s="86">
        <f t="shared" si="188"/>
        <v>9.6676311527050564E-3</v>
      </c>
      <c r="GY91" s="86">
        <f t="shared" si="189"/>
        <v>1.4019264338893316E-2</v>
      </c>
      <c r="GZ91" s="86">
        <f t="shared" si="190"/>
        <v>5.7857215276351036E-2</v>
      </c>
      <c r="HA91" s="86">
        <f t="shared" si="191"/>
        <v>5.7210451313034094E-2</v>
      </c>
      <c r="HC91" s="86">
        <f t="shared" si="145"/>
        <v>3.9177945472700558E-2</v>
      </c>
      <c r="HD91" s="86">
        <f t="shared" si="192"/>
        <v>4.3152098317653549E-3</v>
      </c>
      <c r="HE91" s="86">
        <f t="shared" si="193"/>
        <v>1.8229340006866658E-3</v>
      </c>
      <c r="HF91" s="86">
        <f t="shared" si="194"/>
        <v>5.2541114544970308E-3</v>
      </c>
      <c r="HG91" s="86">
        <f t="shared" si="195"/>
        <v>1.5025928431831031E-3</v>
      </c>
      <c r="HH91" s="86">
        <f t="shared" si="196"/>
        <v>2.5565500298082005E-3</v>
      </c>
      <c r="HI91" s="86">
        <f t="shared" si="197"/>
        <v>4.4697077460984632E-3</v>
      </c>
      <c r="HJ91" s="86">
        <f t="shared" si="198"/>
        <v>1.868836838080814E-3</v>
      </c>
      <c r="HK91" s="86">
        <f t="shared" si="199"/>
        <v>2.6652660129946062E-3</v>
      </c>
      <c r="HL91" s="86">
        <f t="shared" si="200"/>
        <v>5.4355911082675443E-3</v>
      </c>
      <c r="HM91" s="86">
        <f t="shared" si="201"/>
        <v>2.6269844699595094E-3</v>
      </c>
      <c r="HN91" s="86">
        <f t="shared" si="202"/>
        <v>4.5801323135336745E-3</v>
      </c>
      <c r="HO91" s="86">
        <f t="shared" si="203"/>
        <v>3.7448737041822378E-3</v>
      </c>
      <c r="HP91" s="86">
        <f t="shared" si="204"/>
        <v>1.4535679092032682E-3</v>
      </c>
      <c r="HQ91" s="86">
        <f t="shared" si="205"/>
        <v>9.2787454953955224E-5</v>
      </c>
      <c r="HS91" s="86">
        <f t="shared" si="114"/>
        <v>7.8217093542592612E-58</v>
      </c>
      <c r="HT91" s="86">
        <f t="shared" si="206"/>
        <v>4.5503178107176698E-33</v>
      </c>
      <c r="HU91" s="86">
        <f t="shared" si="207"/>
        <v>2.5075591434606127E-34</v>
      </c>
      <c r="HV91" s="86">
        <f t="shared" si="208"/>
        <v>1.2498026533266236E-35</v>
      </c>
      <c r="HW91" s="86">
        <f t="shared" si="209"/>
        <v>5.7861869700562501E-42</v>
      </c>
      <c r="HX91" s="86">
        <f t="shared" si="210"/>
        <v>1.3448960813917879E-40</v>
      </c>
      <c r="HY91" s="86">
        <f t="shared" si="211"/>
        <v>6.7054681615367591E-36</v>
      </c>
      <c r="HZ91" s="86">
        <f t="shared" si="212"/>
        <v>3.1094436603179677E-42</v>
      </c>
      <c r="IA91" s="86">
        <f t="shared" si="213"/>
        <v>1.0082795192084089E-39</v>
      </c>
      <c r="IB91" s="86">
        <f t="shared" si="214"/>
        <v>3.3306353495639262E-32</v>
      </c>
      <c r="IC91" s="86">
        <f t="shared" si="215"/>
        <v>1.9675197006119073E-37</v>
      </c>
      <c r="ID91" s="86">
        <f t="shared" si="216"/>
        <v>8.590226189688014E-36</v>
      </c>
      <c r="IE91" s="86">
        <f t="shared" si="217"/>
        <v>5.9392956139231416E-37</v>
      </c>
      <c r="IF91" s="86">
        <f t="shared" si="218"/>
        <v>4.9194942635270411E-26</v>
      </c>
      <c r="IG91" s="86">
        <f t="shared" si="219"/>
        <v>4.2879329922504629E-22</v>
      </c>
      <c r="II91" s="86">
        <f t="shared" si="115"/>
        <v>0</v>
      </c>
      <c r="IJ91" s="86">
        <f t="shared" si="116"/>
        <v>1.4438692540778E-97</v>
      </c>
      <c r="IK91" s="86">
        <f t="shared" si="117"/>
        <v>6.2803764346934476E-98</v>
      </c>
      <c r="IL91" s="86">
        <f t="shared" si="118"/>
        <v>5.5053924675258621E-108</v>
      </c>
      <c r="IM91" s="86">
        <f t="shared" si="119"/>
        <v>1.1390295513120501E-121</v>
      </c>
      <c r="IN91" s="86">
        <f t="shared" si="120"/>
        <v>6.0963675985360754E-119</v>
      </c>
      <c r="IO91" s="86">
        <f t="shared" si="121"/>
        <v>1.2520515010991004E-104</v>
      </c>
      <c r="IP91" s="86">
        <f t="shared" si="122"/>
        <v>1.1318758137858835E-124</v>
      </c>
      <c r="IQ91" s="86">
        <f t="shared" si="123"/>
        <v>8.5639185422228256E-119</v>
      </c>
      <c r="IR91" s="86">
        <f t="shared" si="124"/>
        <v>1.7290742291455054E-92</v>
      </c>
      <c r="IS91" s="86">
        <f t="shared" si="125"/>
        <v>5.819338206837701E-108</v>
      </c>
      <c r="IT91" s="86">
        <f t="shared" si="126"/>
        <v>3.5190492317509407E-105</v>
      </c>
      <c r="IU91" s="86">
        <f t="shared" si="127"/>
        <v>1.2333565747070228E-107</v>
      </c>
      <c r="IV91" s="86">
        <f t="shared" si="128"/>
        <v>9.2413357168325081E-101</v>
      </c>
      <c r="IW91" s="86">
        <f t="shared" si="129"/>
        <v>2.77675894954819E-54</v>
      </c>
      <c r="IY91" s="86">
        <f t="shared" si="130"/>
        <v>3.9733155335697323E-2</v>
      </c>
      <c r="IZ91" s="86">
        <f t="shared" si="131"/>
        <v>7.3172902671048229E-2</v>
      </c>
      <c r="JA91" s="86">
        <f t="shared" si="132"/>
        <v>0.1638872689472701</v>
      </c>
      <c r="JB91" s="86">
        <f t="shared" si="133"/>
        <v>1.1183690707401779E-2</v>
      </c>
      <c r="JC91" s="86">
        <f t="shared" si="134"/>
        <v>4.5718299923444644E-2</v>
      </c>
      <c r="JD91" s="86">
        <f t="shared" si="135"/>
        <v>1.9512736707990322E-2</v>
      </c>
      <c r="JE91" s="86">
        <f t="shared" si="136"/>
        <v>1.5088520617629678E-2</v>
      </c>
      <c r="JF91" s="86">
        <f t="shared" si="137"/>
        <v>1.1489031770954623E-2</v>
      </c>
      <c r="JG91" s="86">
        <f t="shared" si="138"/>
        <v>1.2526311287398586E-2</v>
      </c>
      <c r="JH91" s="86">
        <f t="shared" si="139"/>
        <v>5.0090703680997946E-2</v>
      </c>
      <c r="JI91" s="86">
        <f t="shared" si="140"/>
        <v>3.0806278524381746E-2</v>
      </c>
      <c r="JJ91" s="86">
        <f t="shared" si="141"/>
        <v>1.4247763466238732E-2</v>
      </c>
      <c r="JK91" s="86">
        <f t="shared" si="142"/>
        <v>1.7764138043075556E-2</v>
      </c>
      <c r="JL91" s="86">
        <f t="shared" si="143"/>
        <v>5.9310783185554307E-2</v>
      </c>
      <c r="JM91" s="86">
        <f t="shared" si="144"/>
        <v>5.7303238767988048E-2</v>
      </c>
    </row>
    <row r="92" spans="2:273" x14ac:dyDescent="0.25">
      <c r="B92" s="2">
        <v>65</v>
      </c>
      <c r="C92" s="37">
        <v>83.771000000000001</v>
      </c>
      <c r="D92" s="37">
        <v>67.831000000000003</v>
      </c>
      <c r="E92" s="37">
        <v>62.491999999999997</v>
      </c>
      <c r="F92" s="37">
        <v>60.966000000000001</v>
      </c>
      <c r="G92" s="37">
        <v>59.932000000000002</v>
      </c>
      <c r="H92" s="37">
        <v>65.933000000000007</v>
      </c>
      <c r="I92" s="37">
        <v>66.721000000000004</v>
      </c>
      <c r="J92" s="37">
        <v>66.902000000000001</v>
      </c>
      <c r="K92" s="37">
        <v>67.573999999999998</v>
      </c>
      <c r="L92" s="37">
        <v>71.311000000000007</v>
      </c>
      <c r="M92" s="37">
        <v>64.602999999999994</v>
      </c>
      <c r="N92" s="37">
        <v>60.796999999999997</v>
      </c>
      <c r="O92" s="37">
        <v>58.508000000000003</v>
      </c>
      <c r="P92" s="37">
        <v>60.712000000000003</v>
      </c>
      <c r="Q92" s="37">
        <v>55.423999999999999</v>
      </c>
      <c r="S92" s="4">
        <f t="shared" si="229"/>
        <v>88.040768252956838</v>
      </c>
      <c r="T92" s="4">
        <f t="shared" si="230"/>
        <v>70.565716317332146</v>
      </c>
      <c r="U92" s="4">
        <f t="shared" si="231"/>
        <v>74.389960192684811</v>
      </c>
      <c r="V92" s="4">
        <f t="shared" si="232"/>
        <v>64.298662363090727</v>
      </c>
      <c r="W92" s="4">
        <f t="shared" si="233"/>
        <v>62.636344588236121</v>
      </c>
      <c r="X92" s="4">
        <f t="shared" si="234"/>
        <v>66.737098053103722</v>
      </c>
      <c r="Y92" s="4">
        <f t="shared" si="235"/>
        <v>66.59247221631334</v>
      </c>
      <c r="Z92" s="4">
        <f t="shared" si="236"/>
        <v>64.963734501052286</v>
      </c>
      <c r="AA92" s="4">
        <f t="shared" si="237"/>
        <v>66.682689971612135</v>
      </c>
      <c r="AB92" s="4">
        <f t="shared" si="238"/>
        <v>72.27069372917876</v>
      </c>
      <c r="AC92" s="4">
        <f t="shared" si="239"/>
        <v>67.501806392326287</v>
      </c>
      <c r="AD92" s="4">
        <f t="shared" si="240"/>
        <v>63.149610091017706</v>
      </c>
      <c r="AE92" s="4">
        <f t="shared" si="241"/>
        <v>61.353062123831208</v>
      </c>
      <c r="AF92" s="4">
        <f t="shared" si="242"/>
        <v>62.324520948902723</v>
      </c>
      <c r="AG92" s="4">
        <f t="shared" si="243"/>
        <v>58.559200974415674</v>
      </c>
      <c r="AI92" s="4">
        <f t="shared" si="244"/>
        <v>-4.2697682529568368</v>
      </c>
      <c r="AJ92" s="4">
        <f t="shared" si="245"/>
        <v>-2.7347163173321434</v>
      </c>
      <c r="AK92" s="4">
        <f t="shared" si="246"/>
        <v>-11.897960192684813</v>
      </c>
      <c r="AL92" s="4">
        <f t="shared" si="247"/>
        <v>-3.3326623630907264</v>
      </c>
      <c r="AM92" s="4">
        <f t="shared" si="248"/>
        <v>-2.7043445882361183</v>
      </c>
      <c r="AN92" s="4">
        <f t="shared" si="249"/>
        <v>-0.80409805310371496</v>
      </c>
      <c r="AO92" s="4">
        <f t="shared" si="250"/>
        <v>0.12852778368666407</v>
      </c>
      <c r="AP92" s="4">
        <f t="shared" si="251"/>
        <v>1.9382654989477146</v>
      </c>
      <c r="AQ92" s="4">
        <f t="shared" si="252"/>
        <v>0.89131002838786344</v>
      </c>
      <c r="AR92" s="4">
        <f t="shared" si="253"/>
        <v>-0.95969372917875262</v>
      </c>
      <c r="AS92" s="4">
        <f t="shared" si="254"/>
        <v>-2.8988063923262928</v>
      </c>
      <c r="AT92" s="4">
        <f t="shared" si="255"/>
        <v>-2.3526100910177092</v>
      </c>
      <c r="AU92" s="4">
        <f t="shared" si="256"/>
        <v>-2.8450621238312053</v>
      </c>
      <c r="AV92" s="4">
        <f t="shared" si="257"/>
        <v>-1.6125209489027199</v>
      </c>
      <c r="AW92" s="4">
        <f t="shared" si="257"/>
        <v>-3.1352009744156746</v>
      </c>
      <c r="AY92" s="2">
        <f t="shared" ref="AY92:AY155" si="308">IF(OR($B92 &lt; C$230, $B92 &gt; C$233), #N/A, ((1-FG92)*DK92) + (FG92 - FW92)*EA92 + (FW92*EQ92))</f>
        <v>65.108381836140353</v>
      </c>
      <c r="AZ92" s="2">
        <f t="shared" si="147"/>
        <v>63.439353786393987</v>
      </c>
      <c r="BA92" s="2">
        <f t="shared" si="148"/>
        <v>60.395660399721805</v>
      </c>
      <c r="BB92" s="2">
        <f t="shared" si="149"/>
        <v>59.693941984609069</v>
      </c>
      <c r="BC92" s="2">
        <f t="shared" si="150"/>
        <v>59.383360404826561</v>
      </c>
      <c r="BD92" s="2">
        <f t="shared" si="151"/>
        <v>63.867197746881111</v>
      </c>
      <c r="BE92" s="2">
        <f t="shared" si="152"/>
        <v>62.685012426769518</v>
      </c>
      <c r="BF92" s="2">
        <f t="shared" si="153"/>
        <v>63.001181621584188</v>
      </c>
      <c r="BG92" s="2">
        <f t="shared" si="154"/>
        <v>64.134380008167255</v>
      </c>
      <c r="BH92" s="2">
        <f t="shared" si="155"/>
        <v>66.932804049399451</v>
      </c>
      <c r="BI92" s="2">
        <f t="shared" si="156"/>
        <v>64.463970656511592</v>
      </c>
      <c r="BJ92" s="2">
        <f t="shared" si="157"/>
        <v>58.946669022378359</v>
      </c>
      <c r="BK92" s="2">
        <f t="shared" si="158"/>
        <v>57.611425121747736</v>
      </c>
      <c r="BL92" s="2">
        <f t="shared" si="159"/>
        <v>58.775713157735922</v>
      </c>
      <c r="BM92" s="2">
        <f t="shared" si="160"/>
        <v>56.929939603197418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>
        <f t="shared" ref="CL92:CL155" si="316">IF(AND(JF92 &lt; $CS$22, $B92 &gt; J$231, $B92 &lt; J$232), J92, "")</f>
        <v>66.902000000000001</v>
      </c>
      <c r="CM92" s="2">
        <f t="shared" ref="CM92:CM155" si="317">IF(AND(JG92 &lt; $CS$22, $B92 &gt; K$231, $B92 &lt; K$232), K92, "")</f>
        <v>67.573999999999998</v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>
        <f t="shared" si="280"/>
        <v>66.902000000000001</v>
      </c>
      <c r="DC92" s="2">
        <f t="shared" si="281"/>
        <v>67.573999999999998</v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87.414817889317888</v>
      </c>
      <c r="DL92" s="2">
        <f t="shared" si="289"/>
        <v>79.006314574898781</v>
      </c>
      <c r="DM92" s="2">
        <f t="shared" si="289"/>
        <v>75.731310801393718</v>
      </c>
      <c r="DN92" s="2">
        <f t="shared" si="289"/>
        <v>73.461048911259454</v>
      </c>
      <c r="DO92" s="2">
        <f t="shared" si="289"/>
        <v>75.435256582633059</v>
      </c>
      <c r="DP92" s="2">
        <f t="shared" si="289"/>
        <v>76.957041870441884</v>
      </c>
      <c r="DQ92" s="2">
        <f t="shared" si="289"/>
        <v>78.584763534963557</v>
      </c>
      <c r="DR92" s="2">
        <f t="shared" si="289"/>
        <v>73.796860851158669</v>
      </c>
      <c r="DS92" s="2">
        <f t="shared" si="289"/>
        <v>73.067219404125282</v>
      </c>
      <c r="DT92" s="2">
        <f t="shared" si="289"/>
        <v>78.109515966386539</v>
      </c>
      <c r="DU92" s="2">
        <f t="shared" si="289"/>
        <v>77.530670588235296</v>
      </c>
      <c r="DV92" s="2">
        <f t="shared" si="289"/>
        <v>72.46207872157872</v>
      </c>
      <c r="DW92" s="2">
        <f t="shared" si="289"/>
        <v>70.334982352941168</v>
      </c>
      <c r="DX92" s="2">
        <f t="shared" si="289"/>
        <v>66.923206105169314</v>
      </c>
      <c r="DY92" s="2">
        <f t="shared" si="289"/>
        <v>62.099431034482755</v>
      </c>
      <c r="EA92" s="2">
        <f t="shared" si="228"/>
        <v>63.564283671241149</v>
      </c>
      <c r="EB92" s="2">
        <f t="shared" si="290"/>
        <v>61.937984284555057</v>
      </c>
      <c r="EC92" s="2">
        <f t="shared" si="291"/>
        <v>58.557042562933447</v>
      </c>
      <c r="ED92" s="2">
        <f t="shared" si="292"/>
        <v>58.190945992610231</v>
      </c>
      <c r="EE92" s="2">
        <f t="shared" si="293"/>
        <v>57.388190174548797</v>
      </c>
      <c r="EF92" s="2">
        <f t="shared" si="294"/>
        <v>62.300478124021069</v>
      </c>
      <c r="EG92" s="2">
        <f t="shared" si="295"/>
        <v>60.858350451071843</v>
      </c>
      <c r="EH92" s="2">
        <f t="shared" si="296"/>
        <v>61.571393412860843</v>
      </c>
      <c r="EI92" s="2">
        <f t="shared" si="297"/>
        <v>63.012456887712915</v>
      </c>
      <c r="EJ92" s="2">
        <f t="shared" si="298"/>
        <v>65.425845134149768</v>
      </c>
      <c r="EK92" s="2">
        <f t="shared" si="299"/>
        <v>62.620643543727788</v>
      </c>
      <c r="EL92" s="2">
        <f t="shared" si="300"/>
        <v>57.298481852711546</v>
      </c>
      <c r="EM92" s="2">
        <f t="shared" si="301"/>
        <v>56.023031320387886</v>
      </c>
      <c r="EN92" s="2">
        <f t="shared" si="302"/>
        <v>57.573958788526795</v>
      </c>
      <c r="EO92" s="2">
        <f t="shared" si="303"/>
        <v>55.94713151098609</v>
      </c>
      <c r="EQ92" s="2">
        <f t="shared" si="304"/>
        <v>63.564283671241149</v>
      </c>
      <c r="ER92" s="2">
        <f t="shared" si="305"/>
        <v>60.618308653876959</v>
      </c>
      <c r="ES92" s="2">
        <f t="shared" si="305"/>
        <v>58.897815462349243</v>
      </c>
      <c r="ET92" s="2">
        <f t="shared" si="305"/>
        <v>56.573640507349921</v>
      </c>
      <c r="EU92" s="2">
        <f t="shared" si="305"/>
        <v>56.745081983075245</v>
      </c>
      <c r="EV92" s="2">
        <f t="shared" si="305"/>
        <v>61.680081401797629</v>
      </c>
      <c r="EW92" s="2">
        <f t="shared" si="305"/>
        <v>61.232434918130913</v>
      </c>
      <c r="EX92" s="2">
        <f t="shared" si="305"/>
        <v>60.405237937538345</v>
      </c>
      <c r="EY92" s="2">
        <f t="shared" si="305"/>
        <v>61.60002756575404</v>
      </c>
      <c r="EZ92" s="2">
        <f t="shared" si="305"/>
        <v>64.712560632805832</v>
      </c>
      <c r="FA92" s="2">
        <f t="shared" si="305"/>
        <v>61.152815263640029</v>
      </c>
      <c r="FB92" s="2">
        <f t="shared" si="305"/>
        <v>59.431142234605126</v>
      </c>
      <c r="FC92" s="2">
        <f t="shared" si="305"/>
        <v>57.262956216700069</v>
      </c>
      <c r="FD92" s="2">
        <f t="shared" si="305"/>
        <v>57.574654309329333</v>
      </c>
      <c r="FE92" s="2">
        <f t="shared" si="305"/>
        <v>57.029472894525277</v>
      </c>
      <c r="FG92" s="2">
        <f t="shared" si="306"/>
        <v>0.9352593887088323</v>
      </c>
      <c r="FH92" s="2">
        <f t="shared" si="307"/>
        <v>0.91201013258112384</v>
      </c>
      <c r="FI92" s="2">
        <f t="shared" si="307"/>
        <v>0.8929521266892203</v>
      </c>
      <c r="FJ92" s="2">
        <f t="shared" si="307"/>
        <v>0.90152254885353234</v>
      </c>
      <c r="FK92" s="2">
        <f t="shared" si="307"/>
        <v>0.88943109612621152</v>
      </c>
      <c r="FL92" s="2">
        <f t="shared" si="307"/>
        <v>0.89308511463952089</v>
      </c>
      <c r="FM92" s="2">
        <f t="shared" si="307"/>
        <v>0.89696267003232211</v>
      </c>
      <c r="FN92" s="2">
        <f t="shared" si="307"/>
        <v>0.88299835932065651</v>
      </c>
      <c r="FO92" s="2">
        <f t="shared" si="307"/>
        <v>0.88833890306746877</v>
      </c>
      <c r="FP92" s="2">
        <f t="shared" si="307"/>
        <v>0.88115599694775881</v>
      </c>
      <c r="FQ92" s="2">
        <f t="shared" si="307"/>
        <v>0.87630707985742518</v>
      </c>
      <c r="FR92" s="2">
        <f t="shared" si="307"/>
        <v>0.89139822553961867</v>
      </c>
      <c r="FS92" s="2">
        <f t="shared" si="307"/>
        <v>0.88906314557973032</v>
      </c>
      <c r="FT92" s="2">
        <f t="shared" si="307"/>
        <v>0.87145980368761844</v>
      </c>
      <c r="FU92" s="2">
        <f t="shared" si="307"/>
        <v>0.84030228438881815</v>
      </c>
      <c r="FW92" s="2">
        <f t="shared" ref="FW92:FW155" si="324">POWER(10,($B92-C$232)/C$229)/(1+POWER(10,($B92-C$232)/C$229))</f>
        <v>3.9089303313992081E-7</v>
      </c>
      <c r="FX92" s="2">
        <f t="shared" si="164"/>
        <v>3.5661601916711579E-4</v>
      </c>
      <c r="FY92" s="2">
        <f t="shared" si="165"/>
        <v>4.3708344345185543E-4</v>
      </c>
      <c r="FZ92" s="2">
        <f t="shared" si="166"/>
        <v>4.7289901688286282E-4</v>
      </c>
      <c r="GA92" s="2">
        <f t="shared" si="167"/>
        <v>4.2624336808358236E-4</v>
      </c>
      <c r="GB92" s="2">
        <f t="shared" si="168"/>
        <v>4.5972175042012584E-4</v>
      </c>
      <c r="GC92" s="2">
        <f t="shared" si="169"/>
        <v>4.8037714791729152E-4</v>
      </c>
      <c r="GD92" s="2">
        <f t="shared" si="170"/>
        <v>5.2440660128836452E-4</v>
      </c>
      <c r="GE92" s="2">
        <f t="shared" si="171"/>
        <v>5.6830562200456186E-4</v>
      </c>
      <c r="GF92" s="2">
        <f t="shared" si="172"/>
        <v>5.8784376989879977E-4</v>
      </c>
      <c r="GG92" s="2">
        <f t="shared" si="173"/>
        <v>6.3881570399301605E-4</v>
      </c>
      <c r="GH92" s="2">
        <f t="shared" si="174"/>
        <v>6.5347606106771583E-4</v>
      </c>
      <c r="GI92" s="2">
        <f t="shared" si="175"/>
        <v>5.4114018797006742E-4</v>
      </c>
      <c r="GJ92" s="2">
        <f t="shared" si="176"/>
        <v>4.0797468923442395E-4</v>
      </c>
      <c r="GK92" s="2">
        <f t="shared" si="177"/>
        <v>2.770960786570467E-4</v>
      </c>
      <c r="GM92" s="86">
        <f t="shared" ref="GM92:GM155" si="325" xml:space="preserve"> _xlfn.NORM.DIST($B92, C$7, ABS(C$11), TRUE) * _xlfn.NORM.DIST(($B92 - C$7)*C$15, 0, ABS(C$11), TRUE) * 2</f>
        <v>1.4975828788286257E-4</v>
      </c>
      <c r="GN92" s="86">
        <f t="shared" si="178"/>
        <v>3.0505916843432981E-2</v>
      </c>
      <c r="GO92" s="86">
        <f t="shared" si="179"/>
        <v>9.1932969677275281E-2</v>
      </c>
      <c r="GP92" s="86">
        <f t="shared" si="180"/>
        <v>1.4143988204181907E-3</v>
      </c>
      <c r="GQ92" s="86">
        <f t="shared" si="181"/>
        <v>1.8679952333625717E-2</v>
      </c>
      <c r="GR92" s="86">
        <f t="shared" si="182"/>
        <v>5.5759755155151544E-3</v>
      </c>
      <c r="GS92" s="86">
        <f t="shared" si="183"/>
        <v>3.164705815824783E-3</v>
      </c>
      <c r="GT92" s="86">
        <f t="shared" si="184"/>
        <v>2.7111899178756944E-3</v>
      </c>
      <c r="GU92" s="86">
        <f t="shared" si="185"/>
        <v>2.6434134202986308E-3</v>
      </c>
      <c r="GV92" s="86">
        <f t="shared" si="186"/>
        <v>1.6950223336079619E-2</v>
      </c>
      <c r="GW92" s="86">
        <f t="shared" si="187"/>
        <v>9.0630880545716809E-3</v>
      </c>
      <c r="GX92" s="86">
        <f t="shared" si="188"/>
        <v>2.3567542702123165E-3</v>
      </c>
      <c r="GY92" s="86">
        <f t="shared" si="189"/>
        <v>3.9520239920161669E-3</v>
      </c>
      <c r="GZ92" s="86">
        <f t="shared" si="190"/>
        <v>2.4291710661725766E-2</v>
      </c>
      <c r="HA92" s="86">
        <f t="shared" si="191"/>
        <v>1.9004211745446052E-2</v>
      </c>
      <c r="HC92" s="86">
        <f t="shared" ref="HC92:HC155" si="326" xml:space="preserve"> _xlfn.NORM.DIST($B92, C$8, ABS(C$12), TRUE) * _xlfn.NORM.DIST(($B92 - C$8)*C$16, 0, ABS(C$12), TRUE) * 2</f>
        <v>5.5653940728759156E-2</v>
      </c>
      <c r="HD92" s="86">
        <f t="shared" si="192"/>
        <v>6.8324965730824474E-3</v>
      </c>
      <c r="HE92" s="86">
        <f t="shared" si="193"/>
        <v>3.0343313905714501E-3</v>
      </c>
      <c r="HF92" s="86">
        <f t="shared" si="194"/>
        <v>8.5856024496388048E-3</v>
      </c>
      <c r="HG92" s="86">
        <f t="shared" si="195"/>
        <v>2.6699791629501636E-3</v>
      </c>
      <c r="HH92" s="86">
        <f t="shared" si="196"/>
        <v>4.4260931349454141E-3</v>
      </c>
      <c r="HI92" s="86">
        <f t="shared" si="197"/>
        <v>7.31106824938262E-3</v>
      </c>
      <c r="HJ92" s="86">
        <f t="shared" si="198"/>
        <v>3.3602768732420769E-3</v>
      </c>
      <c r="HK92" s="86">
        <f t="shared" si="199"/>
        <v>4.6728395936513709E-3</v>
      </c>
      <c r="HL92" s="86">
        <f t="shared" si="200"/>
        <v>8.6613296850729122E-3</v>
      </c>
      <c r="HM92" s="86">
        <f t="shared" si="201"/>
        <v>4.5275436771072593E-3</v>
      </c>
      <c r="HN92" s="86">
        <f t="shared" si="202"/>
        <v>7.6432466281613964E-3</v>
      </c>
      <c r="HO92" s="86">
        <f t="shared" si="203"/>
        <v>6.2688075801863559E-3</v>
      </c>
      <c r="HP92" s="86">
        <f t="shared" si="204"/>
        <v>2.550998397530133E-3</v>
      </c>
      <c r="HQ92" s="86">
        <f t="shared" si="205"/>
        <v>2.0507360468773595E-4</v>
      </c>
      <c r="HS92" s="86">
        <f t="shared" ref="HS92:HS155" si="327" xml:space="preserve"> _xlfn.NORM.DIST($B92, C$9, ABS(C$13), TRUE) * _xlfn.NORM.DIST(($B92 - C$9)*C$17, 0, ABS(C$13), TRUE) * 2</f>
        <v>2.3263794387767793E-56</v>
      </c>
      <c r="HT92" s="86">
        <f t="shared" si="206"/>
        <v>5.8199675087991613E-32</v>
      </c>
      <c r="HU92" s="86">
        <f t="shared" si="207"/>
        <v>3.6247088206701573E-33</v>
      </c>
      <c r="HV92" s="86">
        <f t="shared" si="208"/>
        <v>2.2495000269553843E-34</v>
      </c>
      <c r="HW92" s="86">
        <f t="shared" si="209"/>
        <v>1.567796307278469E-40</v>
      </c>
      <c r="HX92" s="86">
        <f t="shared" si="210"/>
        <v>3.4237855118504053E-39</v>
      </c>
      <c r="HY92" s="86">
        <f t="shared" si="211"/>
        <v>1.1727900447682064E-34</v>
      </c>
      <c r="HZ92" s="86">
        <f t="shared" si="212"/>
        <v>9.7104222738070174E-41</v>
      </c>
      <c r="IA92" s="86">
        <f t="shared" si="213"/>
        <v>2.6992119971174833E-38</v>
      </c>
      <c r="IB92" s="86">
        <f t="shared" si="214"/>
        <v>4.5175401227987284E-31</v>
      </c>
      <c r="IC92" s="86">
        <f t="shared" si="215"/>
        <v>4.2992116058569482E-36</v>
      </c>
      <c r="ID92" s="86">
        <f t="shared" si="216"/>
        <v>1.6952890582378141E-34</v>
      </c>
      <c r="IE92" s="86">
        <f t="shared" si="217"/>
        <v>1.1843214692862792E-35</v>
      </c>
      <c r="IF92" s="86">
        <f t="shared" si="218"/>
        <v>3.4854206921581056E-25</v>
      </c>
      <c r="IG92" s="86">
        <f t="shared" si="219"/>
        <v>2.041175479224689E-21</v>
      </c>
      <c r="II92" s="86">
        <f t="shared" ref="II92:II155" si="328" xml:space="preserve"> _xlfn.NORM.DIST($B92, C$10, ABS(C$14), TRUE) * _xlfn.NORM.DIST(($B92 - C$10)*C$18, 0, ABS(C$14), TRUE) * 2</f>
        <v>0</v>
      </c>
      <c r="IJ92" s="86">
        <f t="shared" ref="IJ92:IJ155" si="329" xml:space="preserve"> _xlfn.NORM.DIST($B92, D$10, ABS(D$14), TRUE) * _xlfn.NORM.DIST(($B92 - D$10)*D$18, 0, ABS(D$14), TRUE) * 2</f>
        <v>2.1913833768747582E-95</v>
      </c>
      <c r="IK92" s="86">
        <f t="shared" ref="IK92:IK155" si="330" xml:space="preserve"> _xlfn.NORM.DIST($B92, E$10, ABS(E$14), TRUE) * _xlfn.NORM.DIST(($B92 - E$10)*E$18, 0, ABS(E$14), TRUE) * 2</f>
        <v>1.106634731377833E-95</v>
      </c>
      <c r="IL92" s="86">
        <f t="shared" ref="IL92:IL155" si="331" xml:space="preserve"> _xlfn.NORM.DIST($B92, F$10, ABS(F$14), TRUE) * _xlfn.NORM.DIST(($B92 - F$10)*F$18, 0, ABS(F$14), TRUE) * 2</f>
        <v>1.7647474265985959E-105</v>
      </c>
      <c r="IM92" s="86">
        <f t="shared" ref="IM92:IM155" si="332" xml:space="preserve"> _xlfn.NORM.DIST($B92, G$10, ABS(G$14), TRUE) * _xlfn.NORM.DIST(($B92 - G$10)*G$18, 0, ABS(G$14), TRUE) * 2</f>
        <v>7.0467841771612439E-119</v>
      </c>
      <c r="IN92" s="86">
        <f t="shared" ref="IN92:IN155" si="333" xml:space="preserve"> _xlfn.NORM.DIST($B92, H$10, ABS(H$14), TRUE) * _xlfn.NORM.DIST(($B92 - H$10)*H$18, 0, ABS(H$14), TRUE) * 2</f>
        <v>3.4624757473804202E-116</v>
      </c>
      <c r="IO92" s="86">
        <f t="shared" ref="IO92:IO155" si="334" xml:space="preserve"> _xlfn.NORM.DIST($B92, I$10, ABS(I$14), TRUE) * _xlfn.NORM.DIST(($B92 - I$10)*I$18, 0, ABS(I$14), TRUE) * 2</f>
        <v>3.3825649212607836E-102</v>
      </c>
      <c r="IP92" s="86">
        <f t="shared" ref="IP92:IP155" si="335" xml:space="preserve"> _xlfn.NORM.DIST($B92, J$10, ABS(J$14), TRUE) * _xlfn.NORM.DIST(($B92 - J$10)*J$18, 0, ABS(J$14), TRUE) * 2</f>
        <v>9.8242862752628818E-122</v>
      </c>
      <c r="IQ92" s="86">
        <f t="shared" ref="IQ92:IQ155" si="336" xml:space="preserve"> _xlfn.NORM.DIST($B92, K$10, ABS(K$14), TRUE) * _xlfn.NORM.DIST(($B92 - K$10)*K$18, 0, ABS(K$14), TRUE) * 2</f>
        <v>5.7570091843112843E-116</v>
      </c>
      <c r="IR92" s="86">
        <f t="shared" ref="IR92:IR155" si="337" xml:space="preserve"> _xlfn.NORM.DIST($B92, L$10, ABS(L$14), TRUE) * _xlfn.NORM.DIST(($B92 - L$10)*L$18, 0, ABS(L$14), TRUE) * 2</f>
        <v>2.7527917669866948E-90</v>
      </c>
      <c r="IS92" s="86">
        <f t="shared" ref="IS92:IS155" si="338" xml:space="preserve"> _xlfn.NORM.DIST($B92, M$10, ABS(M$14), TRUE) * _xlfn.NORM.DIST(($B92 - M$10)*M$18, 0, ABS(M$14), TRUE) * 2</f>
        <v>2.3485345535767709E-105</v>
      </c>
      <c r="IT92" s="86">
        <f t="shared" ref="IT92:IT155" si="339" xml:space="preserve"> _xlfn.NORM.DIST($B92, N$10, ABS(N$14), TRUE) * _xlfn.NORM.DIST(($B92 - N$10)*N$18, 0, ABS(N$14), TRUE) * 2</f>
        <v>1.2354539682568768E-102</v>
      </c>
      <c r="IU92" s="86">
        <f t="shared" ref="IU92:IU155" si="340" xml:space="preserve"> _xlfn.NORM.DIST($B92, O$10, ABS(O$14), TRUE) * _xlfn.NORM.DIST(($B92 - O$10)*O$18, 0, ABS(O$14), TRUE) * 2</f>
        <v>4.2923641743937062E-105</v>
      </c>
      <c r="IV92" s="86">
        <f t="shared" ref="IV92:IV155" si="341" xml:space="preserve"> _xlfn.NORM.DIST($B92, P$10, ABS(P$14), TRUE) * _xlfn.NORM.DIST(($B92 - P$10)*P$18, 0, ABS(P$14), TRUE) * 2</f>
        <v>1.8105021557853874E-98</v>
      </c>
      <c r="IW92" s="86">
        <f t="shared" ref="IW92:IW155" si="342" xml:space="preserve"> _xlfn.NORM.DIST($B92, Q$10, ABS(Q$14), TRUE) * _xlfn.NORM.DIST(($B92 - Q$10)*Q$18, 0, ABS(Q$14), TRUE) * 2</f>
        <v>4.0201681842583679E-53</v>
      </c>
      <c r="IY92" s="86">
        <f t="shared" ref="IY92:IY155" si="343">GM92+HC92+HS92+II92</f>
        <v>5.5803699016642019E-2</v>
      </c>
      <c r="IZ92" s="86">
        <f t="shared" ref="IZ92:IZ155" si="344">GN92+HD92+HT92+IJ92</f>
        <v>3.7338413416515427E-2</v>
      </c>
      <c r="JA92" s="86">
        <f t="shared" ref="JA92:JA155" si="345">GO92+HE92+HU92+IK92</f>
        <v>9.4967301067846732E-2</v>
      </c>
      <c r="JB92" s="86">
        <f t="shared" ref="JB92:JB155" si="346">GP92+HF92+HV92+IL92</f>
        <v>1.0000001270056996E-2</v>
      </c>
      <c r="JC92" s="86">
        <f t="shared" ref="JC92:JC155" si="347">GQ92+HG92+HW92+IM92</f>
        <v>2.134993149657588E-2</v>
      </c>
      <c r="JD92" s="86">
        <f t="shared" ref="JD92:JD155" si="348">GR92+HH92+HX92+IN92</f>
        <v>1.0002068650460568E-2</v>
      </c>
      <c r="JE92" s="86">
        <f t="shared" ref="JE92:JE155" si="349">GS92+HI92+HY92+IO92</f>
        <v>1.0475774065207402E-2</v>
      </c>
      <c r="JF92" s="86">
        <f t="shared" ref="JF92:JF155" si="350">GT92+HJ92+HZ92+IP92</f>
        <v>6.0714667911177713E-3</v>
      </c>
      <c r="JG92" s="86">
        <f t="shared" ref="JG92:JG155" si="351">GU92+HK92+IA92+IQ92</f>
        <v>7.3162530139500017E-3</v>
      </c>
      <c r="JH92" s="86">
        <f t="shared" ref="JH92:JH155" si="352">GV92+HL92+IB92+IR92</f>
        <v>2.5611553021152533E-2</v>
      </c>
      <c r="JI92" s="86">
        <f t="shared" ref="JI92:JI155" si="353">GW92+HM92+IC92+IS92</f>
        <v>1.359063173167894E-2</v>
      </c>
      <c r="JJ92" s="86">
        <f t="shared" ref="JJ92:JJ155" si="354">GX92+HN92+ID92+IT92</f>
        <v>1.0000000898373712E-2</v>
      </c>
      <c r="JK92" s="86">
        <f t="shared" ref="JK92:JK155" si="355">GY92+HO92+IE92+IU92</f>
        <v>1.0220831572202523E-2</v>
      </c>
      <c r="JL92" s="86">
        <f t="shared" ref="JL92:JL155" si="356">GZ92+HP92+IF92+IV92</f>
        <v>2.6842709059255898E-2</v>
      </c>
      <c r="JM92" s="86">
        <f t="shared" ref="JM92:JM155" si="357">HA92+HQ92+IG92+IW92</f>
        <v>1.920928535013379E-2</v>
      </c>
    </row>
    <row r="93" spans="2:273" x14ac:dyDescent="0.25">
      <c r="B93" s="2">
        <v>66</v>
      </c>
      <c r="C93" s="37">
        <v>93</v>
      </c>
      <c r="D93" s="37">
        <v>67.661000000000001</v>
      </c>
      <c r="E93" s="37">
        <v>61.39</v>
      </c>
      <c r="F93" s="37">
        <v>63.558999999999997</v>
      </c>
      <c r="G93" s="37">
        <v>58.863999999999997</v>
      </c>
      <c r="H93" s="37">
        <v>66.066999999999993</v>
      </c>
      <c r="I93" s="37">
        <v>68.950999999999993</v>
      </c>
      <c r="J93" s="37">
        <v>65.918000000000006</v>
      </c>
      <c r="K93" s="37">
        <v>68.852000000000004</v>
      </c>
      <c r="L93" s="37">
        <v>72.23</v>
      </c>
      <c r="M93" s="37">
        <v>64.138000000000005</v>
      </c>
      <c r="N93" s="37">
        <v>61</v>
      </c>
      <c r="O93" s="37">
        <v>59.119</v>
      </c>
      <c r="P93" s="37">
        <v>58.831000000000003</v>
      </c>
      <c r="Q93" s="37">
        <v>54.966000000000001</v>
      </c>
      <c r="S93" s="4">
        <f t="shared" si="229"/>
        <v>95.069774526448853</v>
      </c>
      <c r="T93" s="4">
        <f t="shared" si="230"/>
        <v>69.828469333765057</v>
      </c>
      <c r="U93" s="4">
        <f t="shared" si="231"/>
        <v>68.395264765373696</v>
      </c>
      <c r="V93" s="4">
        <f t="shared" si="232"/>
        <v>66.32666489591044</v>
      </c>
      <c r="W93" s="4">
        <f t="shared" si="233"/>
        <v>62.314747067185664</v>
      </c>
      <c r="X93" s="4">
        <f t="shared" si="234"/>
        <v>67.648214877968073</v>
      </c>
      <c r="Y93" s="4">
        <f t="shared" si="235"/>
        <v>68.097054792209462</v>
      </c>
      <c r="Z93" s="4">
        <f t="shared" si="236"/>
        <v>65.769565703241369</v>
      </c>
      <c r="AA93" s="4">
        <f t="shared" si="237"/>
        <v>67.75637164225995</v>
      </c>
      <c r="AB93" s="4">
        <f t="shared" si="238"/>
        <v>72.759769487983363</v>
      </c>
      <c r="AC93" s="4">
        <f t="shared" si="239"/>
        <v>68.003531335758211</v>
      </c>
      <c r="AD93" s="4">
        <f t="shared" si="240"/>
        <v>65.019897334077669</v>
      </c>
      <c r="AE93" s="4">
        <f t="shared" si="241"/>
        <v>62.790041503021378</v>
      </c>
      <c r="AF93" s="4">
        <f t="shared" si="242"/>
        <v>61.452890469994145</v>
      </c>
      <c r="AG93" s="4">
        <f t="shared" si="243"/>
        <v>57.358544941534717</v>
      </c>
      <c r="AI93" s="4">
        <f t="shared" si="244"/>
        <v>-2.0697745264488532</v>
      </c>
      <c r="AJ93" s="4">
        <f t="shared" si="245"/>
        <v>-2.1674693337650552</v>
      </c>
      <c r="AK93" s="4">
        <f t="shared" si="246"/>
        <v>-7.0052647653736955</v>
      </c>
      <c r="AL93" s="4">
        <f t="shared" si="247"/>
        <v>-2.7676648959104426</v>
      </c>
      <c r="AM93" s="4">
        <f t="shared" si="248"/>
        <v>-3.4507470671856666</v>
      </c>
      <c r="AN93" s="4">
        <f t="shared" si="249"/>
        <v>-1.5812148779680797</v>
      </c>
      <c r="AO93" s="4">
        <f t="shared" si="250"/>
        <v>0.85394520779053096</v>
      </c>
      <c r="AP93" s="4">
        <f t="shared" si="251"/>
        <v>0.14843429675863717</v>
      </c>
      <c r="AQ93" s="4">
        <f t="shared" si="252"/>
        <v>1.0956283577400541</v>
      </c>
      <c r="AR93" s="4">
        <f t="shared" si="253"/>
        <v>-0.52976948798335854</v>
      </c>
      <c r="AS93" s="4">
        <f t="shared" si="254"/>
        <v>-3.865531335758206</v>
      </c>
      <c r="AT93" s="4">
        <f t="shared" si="255"/>
        <v>-4.0198973340776689</v>
      </c>
      <c r="AU93" s="4">
        <f t="shared" si="256"/>
        <v>-3.6710415030213781</v>
      </c>
      <c r="AV93" s="4">
        <f t="shared" si="257"/>
        <v>-2.6218904699941419</v>
      </c>
      <c r="AW93" s="4">
        <f t="shared" si="257"/>
        <v>-2.392544941534716</v>
      </c>
      <c r="AY93" s="2">
        <f t="shared" si="308"/>
        <v>64.936624190388386</v>
      </c>
      <c r="AZ93" s="2">
        <f t="shared" si="147"/>
        <v>63.253890735479438</v>
      </c>
      <c r="BA93" s="2">
        <f t="shared" si="148"/>
        <v>60.2159849132644</v>
      </c>
      <c r="BB93" s="2">
        <f t="shared" si="149"/>
        <v>59.5063338030251</v>
      </c>
      <c r="BC93" s="2">
        <f t="shared" si="150"/>
        <v>59.175115884489799</v>
      </c>
      <c r="BD93" s="2">
        <f t="shared" si="151"/>
        <v>63.647505635088571</v>
      </c>
      <c r="BE93" s="2">
        <f t="shared" si="152"/>
        <v>62.466785128795792</v>
      </c>
      <c r="BF93" s="2">
        <f t="shared" si="153"/>
        <v>62.779610934642506</v>
      </c>
      <c r="BG93" s="2">
        <f t="shared" si="154"/>
        <v>63.915106155754955</v>
      </c>
      <c r="BH93" s="2">
        <f t="shared" si="155"/>
        <v>66.692190095491313</v>
      </c>
      <c r="BI93" s="2">
        <f t="shared" si="156"/>
        <v>64.225941925578155</v>
      </c>
      <c r="BJ93" s="2">
        <f t="shared" si="157"/>
        <v>58.817783742769208</v>
      </c>
      <c r="BK93" s="2">
        <f t="shared" si="158"/>
        <v>57.456040501165944</v>
      </c>
      <c r="BL93" s="2">
        <f t="shared" si="159"/>
        <v>58.615991284081467</v>
      </c>
      <c r="BM93" s="2">
        <f t="shared" si="160"/>
        <v>56.830966992576563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>
        <f t="shared" si="314"/>
        <v>66.066999999999993</v>
      </c>
      <c r="CK93" s="2" t="str">
        <f t="shared" si="315"/>
        <v/>
      </c>
      <c r="CL93" s="2">
        <f t="shared" si="316"/>
        <v>65.918000000000006</v>
      </c>
      <c r="CM93" s="2">
        <f t="shared" si="317"/>
        <v>68.852000000000004</v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54.966000000000001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>
        <f t="shared" si="278"/>
        <v>66.066999999999993</v>
      </c>
      <c r="DA93" s="2" t="str">
        <f t="shared" si="279"/>
        <v/>
      </c>
      <c r="DB93" s="2">
        <f t="shared" si="280"/>
        <v>65.918000000000006</v>
      </c>
      <c r="DC93" s="2">
        <f t="shared" si="281"/>
        <v>68.852000000000004</v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54.966000000000001</v>
      </c>
      <c r="DK93" s="2">
        <f t="shared" si="288"/>
        <v>87.632557915057916</v>
      </c>
      <c r="DL93" s="2">
        <f t="shared" si="289"/>
        <v>79.248124089068824</v>
      </c>
      <c r="DM93" s="2">
        <f t="shared" si="289"/>
        <v>75.993657665505211</v>
      </c>
      <c r="DN93" s="2">
        <f t="shared" si="289"/>
        <v>73.687875806981083</v>
      </c>
      <c r="DO93" s="2">
        <f t="shared" si="289"/>
        <v>75.707539495798329</v>
      </c>
      <c r="DP93" s="2">
        <f t="shared" si="289"/>
        <v>77.240176748176765</v>
      </c>
      <c r="DQ93" s="2">
        <f t="shared" si="289"/>
        <v>78.897152080652091</v>
      </c>
      <c r="DR93" s="2">
        <f t="shared" si="289"/>
        <v>74.046674688057053</v>
      </c>
      <c r="DS93" s="2">
        <f t="shared" si="289"/>
        <v>73.24470557677617</v>
      </c>
      <c r="DT93" s="2">
        <f t="shared" si="289"/>
        <v>78.344421008403344</v>
      </c>
      <c r="DU93" s="2">
        <f t="shared" si="289"/>
        <v>77.762189915966388</v>
      </c>
      <c r="DV93" s="2">
        <f t="shared" si="289"/>
        <v>72.630964821964824</v>
      </c>
      <c r="DW93" s="2">
        <f t="shared" si="289"/>
        <v>70.535179831932766</v>
      </c>
      <c r="DX93" s="2">
        <f t="shared" si="289"/>
        <v>67.116804032976802</v>
      </c>
      <c r="DY93" s="2">
        <f t="shared" si="289"/>
        <v>62.237862068965512</v>
      </c>
      <c r="EA93" s="2">
        <f t="shared" si="228"/>
        <v>63.503800433373073</v>
      </c>
      <c r="EB93" s="2">
        <f t="shared" si="290"/>
        <v>61.847108466324059</v>
      </c>
      <c r="EC93" s="2">
        <f t="shared" si="291"/>
        <v>58.490793986626365</v>
      </c>
      <c r="ED93" s="2">
        <f t="shared" si="292"/>
        <v>58.094423167236428</v>
      </c>
      <c r="EE93" s="2">
        <f t="shared" si="293"/>
        <v>57.301065155357428</v>
      </c>
      <c r="EF93" s="2">
        <f t="shared" si="294"/>
        <v>62.163788549606942</v>
      </c>
      <c r="EG93" s="2">
        <f t="shared" si="295"/>
        <v>60.745230609635399</v>
      </c>
      <c r="EH93" s="2">
        <f t="shared" si="296"/>
        <v>61.418762674590866</v>
      </c>
      <c r="EI93" s="2">
        <f t="shared" si="297"/>
        <v>62.846546177167738</v>
      </c>
      <c r="EJ93" s="2">
        <f t="shared" si="298"/>
        <v>65.259405328596813</v>
      </c>
      <c r="EK93" s="2">
        <f t="shared" si="299"/>
        <v>62.48451565815374</v>
      </c>
      <c r="EL93" s="2">
        <f t="shared" si="300"/>
        <v>57.281305971723995</v>
      </c>
      <c r="EM93" s="2">
        <f t="shared" si="301"/>
        <v>55.966832373094341</v>
      </c>
      <c r="EN93" s="2">
        <f t="shared" si="302"/>
        <v>57.472449618799672</v>
      </c>
      <c r="EO93" s="2">
        <f t="shared" si="303"/>
        <v>55.893440185150062</v>
      </c>
      <c r="EQ93" s="2">
        <f t="shared" si="304"/>
        <v>63.503800433373073</v>
      </c>
      <c r="ER93" s="2">
        <f t="shared" si="305"/>
        <v>60.555907468824458</v>
      </c>
      <c r="ES93" s="2">
        <f t="shared" si="305"/>
        <v>58.822193196059267</v>
      </c>
      <c r="ET93" s="2">
        <f t="shared" si="305"/>
        <v>56.517583041092863</v>
      </c>
      <c r="EU93" s="2">
        <f t="shared" si="305"/>
        <v>56.671755905172567</v>
      </c>
      <c r="EV93" s="2">
        <f t="shared" si="305"/>
        <v>61.558550363984224</v>
      </c>
      <c r="EW93" s="2">
        <f t="shared" si="305"/>
        <v>61.108247455405248</v>
      </c>
      <c r="EX93" s="2">
        <f t="shared" si="305"/>
        <v>60.285056411150606</v>
      </c>
      <c r="EY93" s="2">
        <f t="shared" si="305"/>
        <v>61.473877663631669</v>
      </c>
      <c r="EZ93" s="2">
        <f t="shared" si="305"/>
        <v>64.563738653102945</v>
      </c>
      <c r="FA93" s="2">
        <f t="shared" si="305"/>
        <v>61.055095614287019</v>
      </c>
      <c r="FB93" s="2">
        <f t="shared" si="305"/>
        <v>59.357439627462277</v>
      </c>
      <c r="FC93" s="2">
        <f t="shared" si="305"/>
        <v>57.175483898402881</v>
      </c>
      <c r="FD93" s="2">
        <f t="shared" si="305"/>
        <v>57.472159598418294</v>
      </c>
      <c r="FE93" s="2">
        <f t="shared" si="305"/>
        <v>56.938398901408355</v>
      </c>
      <c r="FG93" s="2">
        <f t="shared" si="306"/>
        <v>0.94061759052023675</v>
      </c>
      <c r="FH93" s="2">
        <f t="shared" si="307"/>
        <v>0.91912614930700132</v>
      </c>
      <c r="FI93" s="2">
        <f t="shared" si="307"/>
        <v>0.90144286437375321</v>
      </c>
      <c r="FJ93" s="2">
        <f t="shared" si="307"/>
        <v>0.90940247424836507</v>
      </c>
      <c r="FK93" s="2">
        <f t="shared" si="307"/>
        <v>0.89816926368029637</v>
      </c>
      <c r="FL93" s="2">
        <f t="shared" si="307"/>
        <v>0.90156646686408248</v>
      </c>
      <c r="FM93" s="2">
        <f t="shared" si="307"/>
        <v>0.90516908518895378</v>
      </c>
      <c r="FN93" s="2">
        <f t="shared" si="307"/>
        <v>0.89218327565317102</v>
      </c>
      <c r="FO93" s="2">
        <f t="shared" si="307"/>
        <v>0.89715340494338736</v>
      </c>
      <c r="FP93" s="2">
        <f t="shared" si="307"/>
        <v>0.89046760248729628</v>
      </c>
      <c r="FQ93" s="2">
        <f t="shared" si="307"/>
        <v>0.88594943117651825</v>
      </c>
      <c r="FR93" s="2">
        <f t="shared" si="307"/>
        <v>0.89999841144100501</v>
      </c>
      <c r="FS93" s="2">
        <f t="shared" si="307"/>
        <v>0.89782705154122644</v>
      </c>
      <c r="FT93" s="2">
        <f t="shared" si="307"/>
        <v>0.88142889135927394</v>
      </c>
      <c r="FU93" s="2">
        <f t="shared" si="307"/>
        <v>0.85227821486806621</v>
      </c>
      <c r="FW93" s="2">
        <f t="shared" si="324"/>
        <v>4.286056716983408E-7</v>
      </c>
      <c r="FX93" s="2">
        <f t="shared" si="164"/>
        <v>3.9100823651167389E-4</v>
      </c>
      <c r="FY93" s="2">
        <f t="shared" si="165"/>
        <v>4.792322568844683E-4</v>
      </c>
      <c r="FZ93" s="2">
        <f t="shared" si="166"/>
        <v>5.1849980472424737E-4</v>
      </c>
      <c r="GA93" s="2">
        <f t="shared" si="167"/>
        <v>4.6734734054020694E-4</v>
      </c>
      <c r="GB93" s="2">
        <f t="shared" si="168"/>
        <v>5.0405251932394621E-4</v>
      </c>
      <c r="GC93" s="2">
        <f t="shared" si="169"/>
        <v>5.2669865828251024E-4</v>
      </c>
      <c r="GD93" s="2">
        <f t="shared" si="170"/>
        <v>5.7497131424087656E-4</v>
      </c>
      <c r="GE93" s="2">
        <f t="shared" si="171"/>
        <v>6.2310055922992964E-4</v>
      </c>
      <c r="GF93" s="2">
        <f t="shared" si="172"/>
        <v>6.4452132298167093E-4</v>
      </c>
      <c r="GG93" s="2">
        <f t="shared" si="173"/>
        <v>7.0040432361226216E-4</v>
      </c>
      <c r="GH93" s="2">
        <f t="shared" si="174"/>
        <v>7.1647708151092928E-4</v>
      </c>
      <c r="GI93" s="2">
        <f t="shared" si="175"/>
        <v>5.9331744111305222E-4</v>
      </c>
      <c r="GJ93" s="2">
        <f t="shared" si="176"/>
        <v>4.4731774460124603E-4</v>
      </c>
      <c r="GK93" s="2">
        <f t="shared" si="177"/>
        <v>3.0382168619735411E-4</v>
      </c>
      <c r="GM93" s="86">
        <f t="shared" si="325"/>
        <v>3.5899385292771215E-5</v>
      </c>
      <c r="GN93" s="86">
        <f t="shared" si="178"/>
        <v>1.1728797057078947E-2</v>
      </c>
      <c r="GO93" s="86">
        <f t="shared" si="179"/>
        <v>4.6567873076585498E-2</v>
      </c>
      <c r="GP93" s="86">
        <f t="shared" si="180"/>
        <v>2.7411343397278618E-4</v>
      </c>
      <c r="GQ93" s="86">
        <f t="shared" si="181"/>
        <v>6.9037853193372658E-3</v>
      </c>
      <c r="GR93" s="86">
        <f t="shared" si="182"/>
        <v>1.5585235826095839E-3</v>
      </c>
      <c r="GS93" s="86">
        <f t="shared" si="183"/>
        <v>7.9534220732154002E-4</v>
      </c>
      <c r="GT93" s="86">
        <f t="shared" si="184"/>
        <v>6.3752427081924137E-4</v>
      </c>
      <c r="GU93" s="86">
        <f t="shared" si="185"/>
        <v>5.8225836347689441E-4</v>
      </c>
      <c r="GV93" s="86">
        <f t="shared" si="186"/>
        <v>5.444201823450596E-3</v>
      </c>
      <c r="GW93" s="86">
        <f t="shared" si="187"/>
        <v>2.4014165439262183E-3</v>
      </c>
      <c r="GX93" s="86">
        <f t="shared" si="188"/>
        <v>4.5960243394757198E-4</v>
      </c>
      <c r="GY93" s="86">
        <f t="shared" si="189"/>
        <v>9.1388256007328232E-4</v>
      </c>
      <c r="GZ93" s="86">
        <f t="shared" si="190"/>
        <v>8.7830882486219751E-3</v>
      </c>
      <c r="HA93" s="86">
        <f t="shared" si="191"/>
        <v>5.0098570270008143E-3</v>
      </c>
      <c r="HC93" s="86">
        <f t="shared" si="326"/>
        <v>7.753638699344173E-2</v>
      </c>
      <c r="HD93" s="86">
        <f t="shared" si="192"/>
        <v>1.0598981774380723E-2</v>
      </c>
      <c r="HE93" s="86">
        <f t="shared" si="193"/>
        <v>4.9415815131604503E-3</v>
      </c>
      <c r="HF93" s="86">
        <f t="shared" si="194"/>
        <v>1.3692510941880155E-2</v>
      </c>
      <c r="HG93" s="86">
        <f t="shared" si="195"/>
        <v>4.6174045065894981E-3</v>
      </c>
      <c r="HH93" s="86">
        <f t="shared" si="196"/>
        <v>7.459664095016378E-3</v>
      </c>
      <c r="HI93" s="86">
        <f t="shared" si="197"/>
        <v>1.1678644566430706E-2</v>
      </c>
      <c r="HJ93" s="86">
        <f t="shared" si="198"/>
        <v>5.8677850140545235E-3</v>
      </c>
      <c r="HK93" s="86">
        <f t="shared" si="199"/>
        <v>7.9636774288370463E-3</v>
      </c>
      <c r="HL93" s="86">
        <f t="shared" si="200"/>
        <v>1.3501392291327028E-2</v>
      </c>
      <c r="HM93" s="86">
        <f t="shared" si="201"/>
        <v>7.5987693578203558E-3</v>
      </c>
      <c r="HN93" s="86">
        <f t="shared" si="202"/>
        <v>1.2429783887831333E-2</v>
      </c>
      <c r="HO93" s="86">
        <f t="shared" si="203"/>
        <v>1.0232559996693541E-2</v>
      </c>
      <c r="HP93" s="86">
        <f t="shared" si="204"/>
        <v>4.3629408844801437E-3</v>
      </c>
      <c r="HQ93" s="86">
        <f t="shared" si="205"/>
        <v>4.3703152273862197E-4</v>
      </c>
      <c r="HS93" s="86">
        <f t="shared" si="327"/>
        <v>6.6157296682416679E-55</v>
      </c>
      <c r="HT93" s="86">
        <f t="shared" si="206"/>
        <v>7.1154240315875747E-31</v>
      </c>
      <c r="HU93" s="86">
        <f t="shared" si="207"/>
        <v>4.9955183412222866E-32</v>
      </c>
      <c r="HV93" s="86">
        <f t="shared" si="208"/>
        <v>3.836827368799482E-33</v>
      </c>
      <c r="HW93" s="86">
        <f t="shared" si="209"/>
        <v>4.0038839736209532E-39</v>
      </c>
      <c r="HX93" s="86">
        <f t="shared" si="210"/>
        <v>8.2171045561792964E-38</v>
      </c>
      <c r="HY93" s="86">
        <f t="shared" si="211"/>
        <v>1.9467019106773875E-33</v>
      </c>
      <c r="HZ93" s="86">
        <f t="shared" si="212"/>
        <v>2.8444199829678078E-39</v>
      </c>
      <c r="IA93" s="86">
        <f t="shared" si="213"/>
        <v>6.789986176054499E-37</v>
      </c>
      <c r="IB93" s="86">
        <f t="shared" si="214"/>
        <v>5.8368281365204047E-30</v>
      </c>
      <c r="IC93" s="86">
        <f t="shared" si="215"/>
        <v>8.8628306534814366E-35</v>
      </c>
      <c r="ID93" s="86">
        <f t="shared" si="216"/>
        <v>3.1602148577932833E-33</v>
      </c>
      <c r="IE93" s="86">
        <f t="shared" si="217"/>
        <v>2.2340111727109156E-34</v>
      </c>
      <c r="IF93" s="86">
        <f t="shared" si="218"/>
        <v>2.3865749693517613E-24</v>
      </c>
      <c r="IG93" s="86">
        <f t="shared" si="219"/>
        <v>9.4702034446850519E-21</v>
      </c>
      <c r="II93" s="86">
        <f t="shared" si="328"/>
        <v>0</v>
      </c>
      <c r="IJ93" s="86">
        <f t="shared" si="329"/>
        <v>3.1395221934196573E-93</v>
      </c>
      <c r="IK93" s="86">
        <f t="shared" si="330"/>
        <v>1.8346710071001457E-93</v>
      </c>
      <c r="IL93" s="86">
        <f t="shared" si="331"/>
        <v>5.2812306831265184E-103</v>
      </c>
      <c r="IM93" s="86">
        <f t="shared" si="332"/>
        <v>4.0423293375879886E-116</v>
      </c>
      <c r="IN93" s="86">
        <f t="shared" si="333"/>
        <v>1.8239362524126949E-113</v>
      </c>
      <c r="IO93" s="86">
        <f t="shared" si="334"/>
        <v>8.5478642800496616E-100</v>
      </c>
      <c r="IP93" s="86">
        <f t="shared" si="335"/>
        <v>7.8580289809809821E-119</v>
      </c>
      <c r="IQ93" s="86">
        <f t="shared" si="336"/>
        <v>3.5744801448823918E-113</v>
      </c>
      <c r="IR93" s="86">
        <f t="shared" si="337"/>
        <v>4.1187662133550205E-88</v>
      </c>
      <c r="IS93" s="86">
        <f t="shared" si="338"/>
        <v>8.7988496432968991E-103</v>
      </c>
      <c r="IT93" s="86">
        <f t="shared" si="339"/>
        <v>4.0326437973225754E-100</v>
      </c>
      <c r="IU93" s="86">
        <f t="shared" si="340"/>
        <v>1.391549057379695E-102</v>
      </c>
      <c r="IV93" s="86">
        <f t="shared" si="341"/>
        <v>3.3349535335234891E-96</v>
      </c>
      <c r="IW93" s="86">
        <f t="shared" si="342"/>
        <v>5.6503965419130406E-52</v>
      </c>
      <c r="IY93" s="86">
        <f t="shared" si="343"/>
        <v>7.7572286378734506E-2</v>
      </c>
      <c r="IZ93" s="86">
        <f t="shared" si="344"/>
        <v>2.2327778831459671E-2</v>
      </c>
      <c r="JA93" s="86">
        <f t="shared" si="345"/>
        <v>5.150945458974595E-2</v>
      </c>
      <c r="JB93" s="86">
        <f t="shared" si="346"/>
        <v>1.3966624375852941E-2</v>
      </c>
      <c r="JC93" s="86">
        <f t="shared" si="347"/>
        <v>1.1521189825926764E-2</v>
      </c>
      <c r="JD93" s="86">
        <f t="shared" si="348"/>
        <v>9.0181876776259627E-3</v>
      </c>
      <c r="JE93" s="86">
        <f t="shared" si="349"/>
        <v>1.2473986773752246E-2</v>
      </c>
      <c r="JF93" s="86">
        <f t="shared" si="350"/>
        <v>6.5053092848737651E-3</v>
      </c>
      <c r="JG93" s="86">
        <f t="shared" si="351"/>
        <v>8.5459357923139412E-3</v>
      </c>
      <c r="JH93" s="86">
        <f t="shared" si="352"/>
        <v>1.8945594114777625E-2</v>
      </c>
      <c r="JI93" s="86">
        <f t="shared" si="353"/>
        <v>1.0000185901746575E-2</v>
      </c>
      <c r="JJ93" s="86">
        <f t="shared" si="354"/>
        <v>1.2889386321778905E-2</v>
      </c>
      <c r="JK93" s="86">
        <f t="shared" si="355"/>
        <v>1.1146442556766823E-2</v>
      </c>
      <c r="JL93" s="86">
        <f t="shared" si="356"/>
        <v>1.314602913310212E-2</v>
      </c>
      <c r="JM93" s="86">
        <f t="shared" si="357"/>
        <v>5.4468885497394367E-3</v>
      </c>
    </row>
    <row r="94" spans="2:273" x14ac:dyDescent="0.25">
      <c r="B94" s="2">
        <v>67</v>
      </c>
      <c r="C94" s="37">
        <v>103.943</v>
      </c>
      <c r="D94" s="37">
        <v>68.135999999999996</v>
      </c>
      <c r="E94" s="37">
        <v>63.237000000000002</v>
      </c>
      <c r="F94" s="37">
        <v>63.576000000000001</v>
      </c>
      <c r="G94" s="37">
        <v>60.558999999999997</v>
      </c>
      <c r="H94" s="37">
        <v>68.466999999999999</v>
      </c>
      <c r="I94" s="37">
        <v>70.197000000000003</v>
      </c>
      <c r="J94" s="37">
        <v>69.474999999999994</v>
      </c>
      <c r="K94" s="37">
        <v>70.081999999999994</v>
      </c>
      <c r="L94" s="37">
        <v>74.016000000000005</v>
      </c>
      <c r="M94" s="37">
        <v>64.69</v>
      </c>
      <c r="N94" s="37">
        <v>62.576000000000001</v>
      </c>
      <c r="O94" s="37">
        <v>60.085000000000001</v>
      </c>
      <c r="P94" s="37">
        <v>59.643999999999998</v>
      </c>
      <c r="Q94" s="37">
        <v>56.898000000000003</v>
      </c>
      <c r="S94" s="4">
        <f t="shared" si="229"/>
        <v>103.50804919846959</v>
      </c>
      <c r="T94" s="4">
        <f t="shared" si="230"/>
        <v>71.24586359497637</v>
      </c>
      <c r="U94" s="4">
        <f t="shared" si="231"/>
        <v>66.436600039182451</v>
      </c>
      <c r="V94" s="4">
        <f t="shared" si="232"/>
        <v>69.355099240785421</v>
      </c>
      <c r="W94" s="4">
        <f t="shared" si="233"/>
        <v>63.320666629397387</v>
      </c>
      <c r="X94" s="4">
        <f t="shared" si="234"/>
        <v>69.517528054108993</v>
      </c>
      <c r="Y94" s="4">
        <f t="shared" si="235"/>
        <v>70.524118539415923</v>
      </c>
      <c r="Z94" s="4">
        <f t="shared" si="236"/>
        <v>67.312019635874236</v>
      </c>
      <c r="AA94" s="4">
        <f t="shared" si="237"/>
        <v>69.668573844678832</v>
      </c>
      <c r="AB94" s="4">
        <f t="shared" si="238"/>
        <v>74.747154083504725</v>
      </c>
      <c r="AC94" s="4">
        <f t="shared" si="239"/>
        <v>69.615316027633398</v>
      </c>
      <c r="AD94" s="4">
        <f t="shared" si="240"/>
        <v>67.951271388899215</v>
      </c>
      <c r="AE94" s="4">
        <f t="shared" si="241"/>
        <v>65.264928047599057</v>
      </c>
      <c r="AF94" s="4">
        <f t="shared" si="242"/>
        <v>62.090275697828915</v>
      </c>
      <c r="AG94" s="4">
        <f t="shared" si="243"/>
        <v>57.192748131499464</v>
      </c>
      <c r="AI94" s="4">
        <f t="shared" si="244"/>
        <v>0.43495080153040533</v>
      </c>
      <c r="AJ94" s="4">
        <f t="shared" si="245"/>
        <v>-3.1098635949763747</v>
      </c>
      <c r="AK94" s="4">
        <f t="shared" si="246"/>
        <v>-3.1996000391824495</v>
      </c>
      <c r="AL94" s="4">
        <f t="shared" si="247"/>
        <v>-5.7790992407854205</v>
      </c>
      <c r="AM94" s="4">
        <f t="shared" si="248"/>
        <v>-2.7616666293973893</v>
      </c>
      <c r="AN94" s="4">
        <f t="shared" si="249"/>
        <v>-1.0505280541089945</v>
      </c>
      <c r="AO94" s="4">
        <f t="shared" si="250"/>
        <v>-0.3271185394159204</v>
      </c>
      <c r="AP94" s="4">
        <f t="shared" si="251"/>
        <v>2.1629803641257581</v>
      </c>
      <c r="AQ94" s="4">
        <f t="shared" si="252"/>
        <v>0.41342615532116156</v>
      </c>
      <c r="AR94" s="4">
        <f t="shared" si="253"/>
        <v>-0.73115408350471967</v>
      </c>
      <c r="AS94" s="4">
        <f t="shared" si="254"/>
        <v>-4.9253160276334</v>
      </c>
      <c r="AT94" s="4">
        <f t="shared" si="255"/>
        <v>-5.3752713888992147</v>
      </c>
      <c r="AU94" s="4">
        <f t="shared" si="256"/>
        <v>-5.1799280475990557</v>
      </c>
      <c r="AV94" s="4">
        <f t="shared" si="257"/>
        <v>-2.4462756978289164</v>
      </c>
      <c r="AW94" s="4">
        <f t="shared" si="257"/>
        <v>-0.29474813149946044</v>
      </c>
      <c r="AY94" s="2">
        <f t="shared" si="308"/>
        <v>64.772078631295656</v>
      </c>
      <c r="AZ94" s="2">
        <f t="shared" si="147"/>
        <v>63.073065030972678</v>
      </c>
      <c r="BA94" s="2">
        <f t="shared" si="148"/>
        <v>60.041519322711501</v>
      </c>
      <c r="BB94" s="2">
        <f t="shared" si="149"/>
        <v>59.322735464736979</v>
      </c>
      <c r="BC94" s="2">
        <f t="shared" si="150"/>
        <v>58.972182707096628</v>
      </c>
      <c r="BD94" s="2">
        <f t="shared" si="151"/>
        <v>63.430059812989064</v>
      </c>
      <c r="BE94" s="2">
        <f t="shared" si="152"/>
        <v>62.252536170368195</v>
      </c>
      <c r="BF94" s="2">
        <f t="shared" si="153"/>
        <v>62.558984428750179</v>
      </c>
      <c r="BG94" s="2">
        <f t="shared" si="154"/>
        <v>63.696453632797791</v>
      </c>
      <c r="BH94" s="2">
        <f t="shared" si="155"/>
        <v>66.452813139925681</v>
      </c>
      <c r="BI94" s="2">
        <f t="shared" si="156"/>
        <v>63.991169631913472</v>
      </c>
      <c r="BJ94" s="2">
        <f t="shared" si="157"/>
        <v>58.6951917061456</v>
      </c>
      <c r="BK94" s="2">
        <f t="shared" si="158"/>
        <v>57.305342729205144</v>
      </c>
      <c r="BL94" s="2">
        <f t="shared" si="159"/>
        <v>58.457106615400221</v>
      </c>
      <c r="BM94" s="2">
        <f t="shared" si="160"/>
        <v>56.732310112625527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56.898000000000003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56.898000000000003</v>
      </c>
      <c r="DK94" s="2">
        <f t="shared" si="288"/>
        <v>87.850297940797944</v>
      </c>
      <c r="DL94" s="2">
        <f t="shared" si="289"/>
        <v>79.489933603238867</v>
      </c>
      <c r="DM94" s="2">
        <f t="shared" si="289"/>
        <v>76.256004529616717</v>
      </c>
      <c r="DN94" s="2">
        <f t="shared" si="289"/>
        <v>73.914702702702726</v>
      </c>
      <c r="DO94" s="2">
        <f t="shared" si="289"/>
        <v>75.979822408963585</v>
      </c>
      <c r="DP94" s="2">
        <f t="shared" si="289"/>
        <v>77.523311625911646</v>
      </c>
      <c r="DQ94" s="2">
        <f t="shared" si="289"/>
        <v>79.20954062634064</v>
      </c>
      <c r="DR94" s="2">
        <f t="shared" si="289"/>
        <v>74.29648852495545</v>
      </c>
      <c r="DS94" s="2">
        <f t="shared" si="289"/>
        <v>73.422191749427043</v>
      </c>
      <c r="DT94" s="2">
        <f t="shared" si="289"/>
        <v>78.57932605042015</v>
      </c>
      <c r="DU94" s="2">
        <f t="shared" si="289"/>
        <v>77.993709243697481</v>
      </c>
      <c r="DV94" s="2">
        <f t="shared" si="289"/>
        <v>72.799850922350927</v>
      </c>
      <c r="DW94" s="2">
        <f t="shared" si="289"/>
        <v>70.735377310924363</v>
      </c>
      <c r="DX94" s="2">
        <f t="shared" si="289"/>
        <v>67.31040196078429</v>
      </c>
      <c r="DY94" s="2">
        <f t="shared" si="289"/>
        <v>62.376293103448276</v>
      </c>
      <c r="EA94" s="2">
        <f t="shared" si="228"/>
        <v>63.443317195505003</v>
      </c>
      <c r="EB94" s="2">
        <f t="shared" si="290"/>
        <v>61.756232648093061</v>
      </c>
      <c r="EC94" s="2">
        <f t="shared" si="291"/>
        <v>58.424545410319283</v>
      </c>
      <c r="ED94" s="2">
        <f t="shared" si="292"/>
        <v>57.997900341862625</v>
      </c>
      <c r="EE94" s="2">
        <f t="shared" si="293"/>
        <v>57.213940136166059</v>
      </c>
      <c r="EF94" s="2">
        <f t="shared" si="294"/>
        <v>62.027098975192814</v>
      </c>
      <c r="EG94" s="2">
        <f t="shared" si="295"/>
        <v>60.632110768198942</v>
      </c>
      <c r="EH94" s="2">
        <f t="shared" si="296"/>
        <v>61.266131936320889</v>
      </c>
      <c r="EI94" s="2">
        <f t="shared" si="297"/>
        <v>62.680635466622562</v>
      </c>
      <c r="EJ94" s="2">
        <f t="shared" si="298"/>
        <v>65.092965523043858</v>
      </c>
      <c r="EK94" s="2">
        <f t="shared" si="299"/>
        <v>62.348387772579699</v>
      </c>
      <c r="EL94" s="2">
        <f t="shared" si="300"/>
        <v>57.264130090736444</v>
      </c>
      <c r="EM94" s="2">
        <f t="shared" si="301"/>
        <v>55.910633425800796</v>
      </c>
      <c r="EN94" s="2">
        <f t="shared" si="302"/>
        <v>57.370940449072556</v>
      </c>
      <c r="EO94" s="2">
        <f t="shared" si="303"/>
        <v>55.839748859314042</v>
      </c>
      <c r="EQ94" s="2">
        <f t="shared" si="304"/>
        <v>63.443317195505003</v>
      </c>
      <c r="ER94" s="2">
        <f t="shared" si="305"/>
        <v>60.493506283771964</v>
      </c>
      <c r="ES94" s="2">
        <f t="shared" si="305"/>
        <v>58.746570929769291</v>
      </c>
      <c r="ET94" s="2">
        <f t="shared" si="305"/>
        <v>56.461525574835811</v>
      </c>
      <c r="EU94" s="2">
        <f t="shared" si="305"/>
        <v>56.598429827269882</v>
      </c>
      <c r="EV94" s="2">
        <f t="shared" si="305"/>
        <v>61.437019326170827</v>
      </c>
      <c r="EW94" s="2">
        <f t="shared" si="305"/>
        <v>60.98405999267959</v>
      </c>
      <c r="EX94" s="2">
        <f t="shared" si="305"/>
        <v>60.164874884762867</v>
      </c>
      <c r="EY94" s="2">
        <f t="shared" si="305"/>
        <v>61.347727761509297</v>
      </c>
      <c r="EZ94" s="2">
        <f t="shared" si="305"/>
        <v>64.414916673400072</v>
      </c>
      <c r="FA94" s="2">
        <f t="shared" si="305"/>
        <v>60.957375964934002</v>
      </c>
      <c r="FB94" s="2">
        <f t="shared" si="305"/>
        <v>59.283737020319435</v>
      </c>
      <c r="FC94" s="2">
        <f t="shared" si="305"/>
        <v>57.0880115801057</v>
      </c>
      <c r="FD94" s="2">
        <f t="shared" si="305"/>
        <v>57.369664887507255</v>
      </c>
      <c r="FE94" s="2">
        <f t="shared" si="305"/>
        <v>56.847324908291441</v>
      </c>
      <c r="FG94" s="2">
        <f t="shared" si="306"/>
        <v>0.9455581397118562</v>
      </c>
      <c r="FH94" s="2">
        <f t="shared" si="307"/>
        <v>0.92571354749936896</v>
      </c>
      <c r="FI94" s="2">
        <f t="shared" si="307"/>
        <v>0.90932852463822489</v>
      </c>
      <c r="FJ94" s="2">
        <f t="shared" si="307"/>
        <v>0.91671012087464798</v>
      </c>
      <c r="FK94" s="2">
        <f t="shared" si="307"/>
        <v>0.90628961959313081</v>
      </c>
      <c r="FL94" s="2">
        <f t="shared" si="307"/>
        <v>0.90944323104489011</v>
      </c>
      <c r="FM94" s="2">
        <f t="shared" si="307"/>
        <v>0.91278545151791968</v>
      </c>
      <c r="FN94" s="2">
        <f t="shared" si="307"/>
        <v>0.90072821680054005</v>
      </c>
      <c r="FO94" s="2">
        <f t="shared" si="307"/>
        <v>0.90534623207552822</v>
      </c>
      <c r="FP94" s="2">
        <f t="shared" si="307"/>
        <v>0.8991331453824275</v>
      </c>
      <c r="FQ94" s="2">
        <f t="shared" si="307"/>
        <v>0.89493024756640704</v>
      </c>
      <c r="FR94" s="2">
        <f t="shared" si="307"/>
        <v>0.90798784721100245</v>
      </c>
      <c r="FS94" s="2">
        <f t="shared" si="307"/>
        <v>0.90597183982785556</v>
      </c>
      <c r="FT94" s="2">
        <f t="shared" si="307"/>
        <v>0.89072176690348748</v>
      </c>
      <c r="FU94" s="2">
        <f t="shared" si="307"/>
        <v>0.8635019404545613</v>
      </c>
      <c r="FW94" s="2">
        <f t="shared" si="324"/>
        <v>4.6995675432730506E-7</v>
      </c>
      <c r="FX94" s="2">
        <f t="shared" si="164"/>
        <v>4.28715833070251E-4</v>
      </c>
      <c r="FY94" s="2">
        <f t="shared" si="165"/>
        <v>5.2544342644185102E-4</v>
      </c>
      <c r="FZ94" s="2">
        <f t="shared" si="166"/>
        <v>5.6849529221828638E-4</v>
      </c>
      <c r="GA94" s="2">
        <f t="shared" si="167"/>
        <v>5.1241306482309771E-4</v>
      </c>
      <c r="GB94" s="2">
        <f t="shared" si="168"/>
        <v>5.5265572145900288E-4</v>
      </c>
      <c r="GC94" s="2">
        <f t="shared" si="169"/>
        <v>5.7748424991917538E-4</v>
      </c>
      <c r="GD94" s="2">
        <f t="shared" si="170"/>
        <v>6.3040853932734347E-4</v>
      </c>
      <c r="GE94" s="2">
        <f t="shared" si="171"/>
        <v>6.8317510770646165E-4</v>
      </c>
      <c r="GF94" s="2">
        <f t="shared" si="172"/>
        <v>7.0665963590935371E-4</v>
      </c>
      <c r="GG94" s="2">
        <f t="shared" si="173"/>
        <v>7.679261776770038E-4</v>
      </c>
      <c r="GH94" s="2">
        <f t="shared" si="174"/>
        <v>7.85547197421459E-4</v>
      </c>
      <c r="GI94" s="2">
        <f t="shared" si="175"/>
        <v>6.505224002408942E-4</v>
      </c>
      <c r="GJ94" s="2">
        <f t="shared" si="176"/>
        <v>4.9045298751343761E-4</v>
      </c>
      <c r="GK94" s="2">
        <f t="shared" si="177"/>
        <v>3.3312408984149141E-4</v>
      </c>
      <c r="GM94" s="86">
        <f t="shared" si="325"/>
        <v>7.6472598983451427E-6</v>
      </c>
      <c r="GN94" s="86">
        <f t="shared" si="178"/>
        <v>3.9037905738768092E-3</v>
      </c>
      <c r="GO94" s="86">
        <f t="shared" si="179"/>
        <v>2.1011732840411929E-2</v>
      </c>
      <c r="GP94" s="86">
        <f t="shared" si="180"/>
        <v>4.3091239890129128E-5</v>
      </c>
      <c r="GQ94" s="86">
        <f t="shared" si="181"/>
        <v>2.2292823814293425E-3</v>
      </c>
      <c r="GR94" s="86">
        <f t="shared" si="182"/>
        <v>3.6979829555503093E-4</v>
      </c>
      <c r="GS94" s="86">
        <f t="shared" si="183"/>
        <v>1.683558109004847E-4</v>
      </c>
      <c r="GT94" s="86">
        <f t="shared" si="184"/>
        <v>1.2496034713989273E-4</v>
      </c>
      <c r="GU94" s="86">
        <f t="shared" si="185"/>
        <v>1.0523004654436707E-4</v>
      </c>
      <c r="GV94" s="86">
        <f t="shared" si="186"/>
        <v>1.4765835205466852E-3</v>
      </c>
      <c r="GW94" s="86">
        <f t="shared" si="187"/>
        <v>5.2310817856251492E-4</v>
      </c>
      <c r="GX94" s="86">
        <f t="shared" si="188"/>
        <v>7.1550653887430168E-5</v>
      </c>
      <c r="GY94" s="86">
        <f t="shared" si="189"/>
        <v>1.7304168875675261E-4</v>
      </c>
      <c r="GZ94" s="86">
        <f t="shared" si="190"/>
        <v>2.7304973158682158E-3</v>
      </c>
      <c r="HA94" s="86">
        <f t="shared" si="191"/>
        <v>1.0447320062034911E-3</v>
      </c>
      <c r="HC94" s="86">
        <f t="shared" si="326"/>
        <v>0.10596237763950025</v>
      </c>
      <c r="HD94" s="86">
        <f t="shared" si="192"/>
        <v>1.6110652899422092E-2</v>
      </c>
      <c r="HE94" s="86">
        <f t="shared" si="193"/>
        <v>7.8746762757744646E-3</v>
      </c>
      <c r="HF94" s="86">
        <f t="shared" si="194"/>
        <v>2.1316432155301115E-2</v>
      </c>
      <c r="HG94" s="86">
        <f t="shared" si="195"/>
        <v>7.7729011590898052E-3</v>
      </c>
      <c r="HH94" s="86">
        <f t="shared" si="196"/>
        <v>1.2241339830352537E-2</v>
      </c>
      <c r="HI94" s="86">
        <f t="shared" si="197"/>
        <v>1.8221595328340723E-2</v>
      </c>
      <c r="HJ94" s="86">
        <f t="shared" si="198"/>
        <v>9.9529799169006394E-3</v>
      </c>
      <c r="HK94" s="86">
        <f t="shared" si="199"/>
        <v>1.3195476878349252E-2</v>
      </c>
      <c r="HL94" s="86">
        <f t="shared" si="200"/>
        <v>2.0591877854028134E-2</v>
      </c>
      <c r="HM94" s="86">
        <f t="shared" si="201"/>
        <v>1.2421577327642463E-2</v>
      </c>
      <c r="HN94" s="86">
        <f t="shared" si="202"/>
        <v>1.9702377127925087E-2</v>
      </c>
      <c r="HO94" s="86">
        <f t="shared" si="203"/>
        <v>1.628966521186961E-2</v>
      </c>
      <c r="HP94" s="86">
        <f t="shared" si="204"/>
        <v>7.2729163472154716E-3</v>
      </c>
      <c r="HQ94" s="86">
        <f t="shared" si="205"/>
        <v>8.9819467224162733E-4</v>
      </c>
      <c r="HS94" s="86">
        <f t="shared" si="327"/>
        <v>1.7988515119254308E-53</v>
      </c>
      <c r="HT94" s="86">
        <f t="shared" si="206"/>
        <v>8.3154793541598323E-30</v>
      </c>
      <c r="HU94" s="86">
        <f t="shared" si="207"/>
        <v>6.5641500670013255E-31</v>
      </c>
      <c r="HV94" s="86">
        <f t="shared" si="208"/>
        <v>6.2016308327163864E-32</v>
      </c>
      <c r="HW94" s="86">
        <f t="shared" si="209"/>
        <v>9.6376938768069045E-38</v>
      </c>
      <c r="HX94" s="86">
        <f t="shared" si="210"/>
        <v>1.8592204178468263E-36</v>
      </c>
      <c r="HY94" s="86">
        <f t="shared" si="211"/>
        <v>3.0667053511860275E-32</v>
      </c>
      <c r="HZ94" s="86">
        <f t="shared" si="212"/>
        <v>7.8154723630647496E-38</v>
      </c>
      <c r="IA94" s="86">
        <f t="shared" si="213"/>
        <v>1.6050281602685125E-35</v>
      </c>
      <c r="IB94" s="86">
        <f t="shared" si="214"/>
        <v>7.1838531668310377E-29</v>
      </c>
      <c r="IC94" s="86">
        <f t="shared" si="215"/>
        <v>1.7237566046005711E-33</v>
      </c>
      <c r="ID94" s="86">
        <f t="shared" si="216"/>
        <v>5.5645409986335091E-32</v>
      </c>
      <c r="IE94" s="86">
        <f t="shared" si="217"/>
        <v>3.986463710785846E-33</v>
      </c>
      <c r="IF94" s="86">
        <f t="shared" si="218"/>
        <v>1.5793728987642776E-23</v>
      </c>
      <c r="IG94" s="86">
        <f t="shared" si="219"/>
        <v>4.2824146529097693E-20</v>
      </c>
      <c r="II94" s="86">
        <f t="shared" si="328"/>
        <v>0</v>
      </c>
      <c r="IJ94" s="86">
        <f t="shared" si="329"/>
        <v>4.2458514457935866E-91</v>
      </c>
      <c r="IK94" s="86">
        <f t="shared" si="330"/>
        <v>2.8618629531880096E-91</v>
      </c>
      <c r="IL94" s="86">
        <f t="shared" si="331"/>
        <v>1.4755282465573539E-100</v>
      </c>
      <c r="IM94" s="86">
        <f t="shared" si="332"/>
        <v>2.1500997413143813E-113</v>
      </c>
      <c r="IN94" s="86">
        <f t="shared" si="333"/>
        <v>8.9113064913433666E-111</v>
      </c>
      <c r="IO94" s="86">
        <f t="shared" si="334"/>
        <v>2.0204966510135375E-97</v>
      </c>
      <c r="IP94" s="86">
        <f t="shared" si="335"/>
        <v>5.7921286725071372E-116</v>
      </c>
      <c r="IQ94" s="86">
        <f t="shared" si="336"/>
        <v>2.0498498377171123E-110</v>
      </c>
      <c r="IR94" s="86">
        <f t="shared" si="337"/>
        <v>5.7915740271373779E-86</v>
      </c>
      <c r="IS94" s="86">
        <f t="shared" si="338"/>
        <v>3.0602867342207207E-100</v>
      </c>
      <c r="IT94" s="86">
        <f t="shared" si="339"/>
        <v>1.2238182748804134E-97</v>
      </c>
      <c r="IU94" s="86">
        <f t="shared" si="340"/>
        <v>4.2023877113428437E-100</v>
      </c>
      <c r="IV94" s="86">
        <f t="shared" si="341"/>
        <v>5.7757499808519387E-94</v>
      </c>
      <c r="IW94" s="86">
        <f t="shared" si="342"/>
        <v>7.7098067200530402E-51</v>
      </c>
      <c r="IY94" s="86">
        <f t="shared" si="343"/>
        <v>0.10597002489939859</v>
      </c>
      <c r="IZ94" s="86">
        <f t="shared" si="344"/>
        <v>2.00144434732989E-2</v>
      </c>
      <c r="JA94" s="86">
        <f t="shared" si="345"/>
        <v>2.8886409116186396E-2</v>
      </c>
      <c r="JB94" s="86">
        <f t="shared" si="346"/>
        <v>2.1359523395191246E-2</v>
      </c>
      <c r="JC94" s="86">
        <f t="shared" si="347"/>
        <v>1.0002183540519148E-2</v>
      </c>
      <c r="JD94" s="86">
        <f t="shared" si="348"/>
        <v>1.2611138125907568E-2</v>
      </c>
      <c r="JE94" s="86">
        <f t="shared" si="349"/>
        <v>1.8389951139241207E-2</v>
      </c>
      <c r="JF94" s="86">
        <f t="shared" si="350"/>
        <v>1.0077940264040533E-2</v>
      </c>
      <c r="JG94" s="86">
        <f t="shared" si="351"/>
        <v>1.3300706924893619E-2</v>
      </c>
      <c r="JH94" s="86">
        <f t="shared" si="352"/>
        <v>2.206846137457482E-2</v>
      </c>
      <c r="JI94" s="86">
        <f t="shared" si="353"/>
        <v>1.2944685506204978E-2</v>
      </c>
      <c r="JJ94" s="86">
        <f t="shared" si="354"/>
        <v>1.9773927781812518E-2</v>
      </c>
      <c r="JK94" s="86">
        <f t="shared" si="355"/>
        <v>1.6462706900626362E-2</v>
      </c>
      <c r="JL94" s="86">
        <f t="shared" si="356"/>
        <v>1.0003413663083688E-2</v>
      </c>
      <c r="JM94" s="86">
        <f t="shared" si="357"/>
        <v>1.9429266784451184E-3</v>
      </c>
    </row>
    <row r="95" spans="2:273" x14ac:dyDescent="0.25">
      <c r="B95" s="2">
        <v>68</v>
      </c>
      <c r="C95" s="37">
        <v>117.943</v>
      </c>
      <c r="D95" s="37">
        <v>69.61</v>
      </c>
      <c r="E95" s="37">
        <v>64.796999999999997</v>
      </c>
      <c r="F95" s="37">
        <v>67.119</v>
      </c>
      <c r="G95" s="37">
        <v>62.338999999999999</v>
      </c>
      <c r="H95" s="37">
        <v>69.266999999999996</v>
      </c>
      <c r="I95" s="37">
        <v>70.983999999999995</v>
      </c>
      <c r="J95" s="37">
        <v>71.376999999999995</v>
      </c>
      <c r="K95" s="37">
        <v>73</v>
      </c>
      <c r="L95" s="37">
        <v>75.869</v>
      </c>
      <c r="M95" s="37">
        <v>66.483000000000004</v>
      </c>
      <c r="N95" s="37">
        <v>66.39</v>
      </c>
      <c r="O95" s="37">
        <v>62.136000000000003</v>
      </c>
      <c r="P95" s="37">
        <v>58.051000000000002</v>
      </c>
      <c r="Q95" s="37">
        <v>54.881</v>
      </c>
      <c r="S95" s="4">
        <f t="shared" si="229"/>
        <v>113.3163227864268</v>
      </c>
      <c r="T95" s="4">
        <f t="shared" si="230"/>
        <v>74.081327403212526</v>
      </c>
      <c r="U95" s="4">
        <f t="shared" si="231"/>
        <v>67.014487245868281</v>
      </c>
      <c r="V95" s="4">
        <f t="shared" si="232"/>
        <v>73.545381416729128</v>
      </c>
      <c r="W95" s="4">
        <f t="shared" si="233"/>
        <v>65.352443701262274</v>
      </c>
      <c r="X95" s="4">
        <f t="shared" si="234"/>
        <v>72.385893291389991</v>
      </c>
      <c r="Y95" s="4">
        <f t="shared" si="235"/>
        <v>73.963337238987009</v>
      </c>
      <c r="Z95" s="4">
        <f t="shared" si="236"/>
        <v>69.727588430756938</v>
      </c>
      <c r="AA95" s="4">
        <f t="shared" si="237"/>
        <v>72.549998187184585</v>
      </c>
      <c r="AB95" s="4">
        <f t="shared" si="238"/>
        <v>77.835854349804791</v>
      </c>
      <c r="AC95" s="4">
        <f t="shared" si="239"/>
        <v>72.188591928358576</v>
      </c>
      <c r="AD95" s="4">
        <f t="shared" si="240"/>
        <v>72.068721894048409</v>
      </c>
      <c r="AE95" s="4">
        <f t="shared" si="241"/>
        <v>68.830801231227738</v>
      </c>
      <c r="AF95" s="4">
        <f t="shared" si="242"/>
        <v>63.688883656731392</v>
      </c>
      <c r="AG95" s="4">
        <f t="shared" si="243"/>
        <v>57.410066933095763</v>
      </c>
      <c r="AI95" s="4">
        <f t="shared" si="244"/>
        <v>4.6266772135732026</v>
      </c>
      <c r="AJ95" s="4">
        <f t="shared" si="245"/>
        <v>-4.471327403212527</v>
      </c>
      <c r="AK95" s="4">
        <f t="shared" si="246"/>
        <v>-2.2174872458682842</v>
      </c>
      <c r="AL95" s="4">
        <f t="shared" si="247"/>
        <v>-6.4263814167291287</v>
      </c>
      <c r="AM95" s="4">
        <f t="shared" si="248"/>
        <v>-3.0134437012622755</v>
      </c>
      <c r="AN95" s="4">
        <f t="shared" si="249"/>
        <v>-3.1188932913899947</v>
      </c>
      <c r="AO95" s="4">
        <f t="shared" si="250"/>
        <v>-2.9793372389870143</v>
      </c>
      <c r="AP95" s="4">
        <f t="shared" si="251"/>
        <v>1.6494115692430569</v>
      </c>
      <c r="AQ95" s="4">
        <f t="shared" si="252"/>
        <v>0.45000181281541529</v>
      </c>
      <c r="AR95" s="4">
        <f t="shared" si="253"/>
        <v>-1.966854349804791</v>
      </c>
      <c r="AS95" s="4">
        <f t="shared" si="254"/>
        <v>-5.7055919283585723</v>
      </c>
      <c r="AT95" s="4">
        <f t="shared" si="255"/>
        <v>-5.6787218940484081</v>
      </c>
      <c r="AU95" s="4">
        <f t="shared" si="256"/>
        <v>-6.6948012312277356</v>
      </c>
      <c r="AV95" s="4">
        <f t="shared" si="257"/>
        <v>-5.6378836567313897</v>
      </c>
      <c r="AW95" s="4">
        <f t="shared" si="257"/>
        <v>-2.5290669330957627</v>
      </c>
      <c r="AY95" s="2">
        <f t="shared" si="308"/>
        <v>64.614392538100475</v>
      </c>
      <c r="AZ95" s="2">
        <f t="shared" si="147"/>
        <v>62.896828418590985</v>
      </c>
      <c r="BA95" s="2">
        <f t="shared" si="148"/>
        <v>59.872270241045648</v>
      </c>
      <c r="BB95" s="2">
        <f t="shared" si="149"/>
        <v>59.143175202268644</v>
      </c>
      <c r="BC95" s="2">
        <f t="shared" si="150"/>
        <v>58.774607401066305</v>
      </c>
      <c r="BD95" s="2">
        <f t="shared" si="151"/>
        <v>63.215104684758614</v>
      </c>
      <c r="BE95" s="2">
        <f t="shared" si="152"/>
        <v>62.0424010217858</v>
      </c>
      <c r="BF95" s="2">
        <f t="shared" si="153"/>
        <v>62.339643809375772</v>
      </c>
      <c r="BG95" s="2">
        <f t="shared" si="154"/>
        <v>63.478704206257355</v>
      </c>
      <c r="BH95" s="2">
        <f t="shared" si="155"/>
        <v>66.215007222325795</v>
      </c>
      <c r="BI95" s="2">
        <f t="shared" si="156"/>
        <v>63.759878088208431</v>
      </c>
      <c r="BJ95" s="2">
        <f t="shared" si="157"/>
        <v>58.578723761180335</v>
      </c>
      <c r="BK95" s="2">
        <f t="shared" si="158"/>
        <v>57.159319758988282</v>
      </c>
      <c r="BL95" s="2">
        <f t="shared" si="159"/>
        <v>58.299340083778063</v>
      </c>
      <c r="BM95" s="2">
        <f t="shared" si="160"/>
        <v>56.634230795533298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>
        <f t="shared" si="323"/>
        <v>54.881</v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>
        <f t="shared" si="287"/>
        <v>54.881</v>
      </c>
      <c r="DK95" s="2">
        <f t="shared" si="288"/>
        <v>88.068037966537972</v>
      </c>
      <c r="DL95" s="2">
        <f t="shared" si="289"/>
        <v>79.731743117408911</v>
      </c>
      <c r="DM95" s="2">
        <f t="shared" si="289"/>
        <v>76.51835139372821</v>
      </c>
      <c r="DN95" s="2">
        <f t="shared" si="289"/>
        <v>74.141529598424356</v>
      </c>
      <c r="DO95" s="2">
        <f t="shared" si="289"/>
        <v>76.252105322128855</v>
      </c>
      <c r="DP95" s="2">
        <f t="shared" si="289"/>
        <v>77.806446503646512</v>
      </c>
      <c r="DQ95" s="2">
        <f t="shared" si="289"/>
        <v>79.521929172029189</v>
      </c>
      <c r="DR95" s="2">
        <f t="shared" si="289"/>
        <v>74.546302361853847</v>
      </c>
      <c r="DS95" s="2">
        <f t="shared" si="289"/>
        <v>73.599677922077916</v>
      </c>
      <c r="DT95" s="2">
        <f t="shared" si="289"/>
        <v>78.81423109243697</v>
      </c>
      <c r="DU95" s="2">
        <f t="shared" si="289"/>
        <v>78.225228571428573</v>
      </c>
      <c r="DV95" s="2">
        <f t="shared" si="289"/>
        <v>72.968737022737031</v>
      </c>
      <c r="DW95" s="2">
        <f t="shared" si="289"/>
        <v>70.935574789915961</v>
      </c>
      <c r="DX95" s="2">
        <f t="shared" si="289"/>
        <v>67.503999888591778</v>
      </c>
      <c r="DY95" s="2">
        <f t="shared" si="289"/>
        <v>62.514724137931033</v>
      </c>
      <c r="EA95" s="2">
        <f t="shared" si="228"/>
        <v>63.382833957636926</v>
      </c>
      <c r="EB95" s="2">
        <f t="shared" si="290"/>
        <v>61.665356829862063</v>
      </c>
      <c r="EC95" s="2">
        <f t="shared" si="291"/>
        <v>58.358296834012208</v>
      </c>
      <c r="ED95" s="2">
        <f t="shared" si="292"/>
        <v>57.901377516488822</v>
      </c>
      <c r="EE95" s="2">
        <f t="shared" si="293"/>
        <v>57.12681511697469</v>
      </c>
      <c r="EF95" s="2">
        <f t="shared" si="294"/>
        <v>61.89040940077868</v>
      </c>
      <c r="EG95" s="2">
        <f t="shared" si="295"/>
        <v>60.518990926762498</v>
      </c>
      <c r="EH95" s="2">
        <f t="shared" si="296"/>
        <v>61.113501198050912</v>
      </c>
      <c r="EI95" s="2">
        <f t="shared" si="297"/>
        <v>62.514724756077392</v>
      </c>
      <c r="EJ95" s="2">
        <f t="shared" si="298"/>
        <v>64.92652571749089</v>
      </c>
      <c r="EK95" s="2">
        <f t="shared" si="299"/>
        <v>62.212259887005644</v>
      </c>
      <c r="EL95" s="2">
        <f t="shared" si="300"/>
        <v>57.246954209748893</v>
      </c>
      <c r="EM95" s="2">
        <f t="shared" si="301"/>
        <v>55.854434478507244</v>
      </c>
      <c r="EN95" s="2">
        <f t="shared" si="302"/>
        <v>57.26943127934544</v>
      </c>
      <c r="EO95" s="2">
        <f t="shared" si="303"/>
        <v>55.786057533478022</v>
      </c>
      <c r="EQ95" s="2">
        <f t="shared" si="304"/>
        <v>63.382833957636926</v>
      </c>
      <c r="ER95" s="2">
        <f t="shared" si="305"/>
        <v>60.43110509871947</v>
      </c>
      <c r="ES95" s="2">
        <f t="shared" si="305"/>
        <v>58.670948663479308</v>
      </c>
      <c r="ET95" s="2">
        <f t="shared" si="305"/>
        <v>56.405468108578752</v>
      </c>
      <c r="EU95" s="2">
        <f t="shared" si="305"/>
        <v>56.525103749367204</v>
      </c>
      <c r="EV95" s="2">
        <f t="shared" si="305"/>
        <v>61.315488288357429</v>
      </c>
      <c r="EW95" s="2">
        <f t="shared" si="305"/>
        <v>60.859872529953925</v>
      </c>
      <c r="EX95" s="2">
        <f t="shared" si="305"/>
        <v>60.044693358375127</v>
      </c>
      <c r="EY95" s="2">
        <f t="shared" si="305"/>
        <v>61.221577859386926</v>
      </c>
      <c r="EZ95" s="2">
        <f t="shared" si="305"/>
        <v>64.266094693697198</v>
      </c>
      <c r="FA95" s="2">
        <f t="shared" si="305"/>
        <v>60.859656315580985</v>
      </c>
      <c r="FB95" s="2">
        <f t="shared" si="305"/>
        <v>59.210034413176587</v>
      </c>
      <c r="FC95" s="2">
        <f t="shared" si="305"/>
        <v>57.000539261808512</v>
      </c>
      <c r="FD95" s="2">
        <f t="shared" si="305"/>
        <v>57.267170176596224</v>
      </c>
      <c r="FE95" s="2">
        <f t="shared" si="305"/>
        <v>56.756250915174519</v>
      </c>
      <c r="FG95" s="2">
        <f t="shared" si="306"/>
        <v>0.95010944288653787</v>
      </c>
      <c r="FH95" s="2">
        <f t="shared" si="307"/>
        <v>0.93180419486393806</v>
      </c>
      <c r="FI95" s="2">
        <f t="shared" si="307"/>
        <v>0.91664158932903195</v>
      </c>
      <c r="FJ95" s="2">
        <f t="shared" si="307"/>
        <v>0.92347792726523614</v>
      </c>
      <c r="FK95" s="2">
        <f t="shared" si="307"/>
        <v>0.91382455789777162</v>
      </c>
      <c r="FL95" s="2">
        <f t="shared" si="307"/>
        <v>0.91674789115954469</v>
      </c>
      <c r="FM95" s="2">
        <f t="shared" si="307"/>
        <v>0.91984427663045698</v>
      </c>
      <c r="FN95" s="2">
        <f t="shared" si="307"/>
        <v>0.90866526328796449</v>
      </c>
      <c r="FO95" s="2">
        <f t="shared" si="307"/>
        <v>0.91294973908220989</v>
      </c>
      <c r="FP95" s="2">
        <f t="shared" si="307"/>
        <v>0.90718458078824127</v>
      </c>
      <c r="FQ95" s="2">
        <f t="shared" si="307"/>
        <v>0.90328108054699441</v>
      </c>
      <c r="FR95" s="2">
        <f t="shared" si="307"/>
        <v>0.91539898337422221</v>
      </c>
      <c r="FS95" s="2">
        <f t="shared" si="307"/>
        <v>0.91352989183313893</v>
      </c>
      <c r="FT95" s="2">
        <f t="shared" si="307"/>
        <v>0.89936947421505142</v>
      </c>
      <c r="FU95" s="2">
        <f t="shared" si="307"/>
        <v>0.87399897375716851</v>
      </c>
      <c r="FW95" s="2">
        <f t="shared" si="324"/>
        <v>5.1529731088623029E-7</v>
      </c>
      <c r="FX95" s="2">
        <f t="shared" si="164"/>
        <v>4.7005812088570171E-4</v>
      </c>
      <c r="FY95" s="2">
        <f t="shared" si="165"/>
        <v>5.7610805527415925E-4</v>
      </c>
      <c r="FZ95" s="2">
        <f t="shared" si="166"/>
        <v>6.2330850567627282E-4</v>
      </c>
      <c r="GA95" s="2">
        <f t="shared" si="167"/>
        <v>5.6182197837947629E-4</v>
      </c>
      <c r="GB95" s="2">
        <f t="shared" si="168"/>
        <v>6.0594264016034123E-4</v>
      </c>
      <c r="GC95" s="2">
        <f t="shared" si="169"/>
        <v>6.3316361217056571E-4</v>
      </c>
      <c r="GD95" s="2">
        <f t="shared" si="170"/>
        <v>6.9118717956153047E-4</v>
      </c>
      <c r="GE95" s="2">
        <f t="shared" si="171"/>
        <v>7.490372395783613E-4</v>
      </c>
      <c r="GF95" s="2">
        <f t="shared" si="172"/>
        <v>7.7478406022487417E-4</v>
      </c>
      <c r="GG95" s="2">
        <f t="shared" si="173"/>
        <v>8.4195193142424824E-4</v>
      </c>
      <c r="GH95" s="2">
        <f t="shared" si="174"/>
        <v>8.6127009992358929E-4</v>
      </c>
      <c r="GI95" s="2">
        <f t="shared" si="175"/>
        <v>7.1323886422009072E-4</v>
      </c>
      <c r="GJ95" s="2">
        <f t="shared" si="176"/>
        <v>5.3774556198676708E-4</v>
      </c>
      <c r="GK95" s="2">
        <f t="shared" si="177"/>
        <v>3.6525156222411045E-4</v>
      </c>
      <c r="GM95" s="86">
        <f t="shared" si="325"/>
        <v>1.4475692491744787E-6</v>
      </c>
      <c r="GN95" s="86">
        <f t="shared" si="178"/>
        <v>1.1228026745820398E-3</v>
      </c>
      <c r="GO95" s="86">
        <f t="shared" si="179"/>
        <v>8.4298537655674074E-3</v>
      </c>
      <c r="GP95" s="86">
        <f t="shared" si="180"/>
        <v>5.4888770054200856E-6</v>
      </c>
      <c r="GQ95" s="86">
        <f t="shared" si="181"/>
        <v>6.2844171888307306E-4</v>
      </c>
      <c r="GR95" s="86">
        <f t="shared" si="182"/>
        <v>7.4428595862837031E-5</v>
      </c>
      <c r="GS95" s="86">
        <f t="shared" si="183"/>
        <v>2.9994365016656198E-5</v>
      </c>
      <c r="GT95" s="86">
        <f t="shared" si="184"/>
        <v>2.0406038484543193E-5</v>
      </c>
      <c r="GU95" s="86">
        <f t="shared" si="185"/>
        <v>1.5590030816671024E-5</v>
      </c>
      <c r="GV95" s="86">
        <f t="shared" si="186"/>
        <v>3.3772823776680318E-4</v>
      </c>
      <c r="GW95" s="86">
        <f t="shared" si="187"/>
        <v>9.355630705325806E-5</v>
      </c>
      <c r="GX95" s="86">
        <f t="shared" si="188"/>
        <v>8.8800665111732319E-6</v>
      </c>
      <c r="GY95" s="86">
        <f t="shared" si="189"/>
        <v>2.6797660455209631E-5</v>
      </c>
      <c r="GZ95" s="86">
        <f t="shared" si="190"/>
        <v>7.2916866627530076E-4</v>
      </c>
      <c r="HA95" s="86">
        <f t="shared" si="191"/>
        <v>1.7201651012696843E-4</v>
      </c>
      <c r="HC95" s="86">
        <f t="shared" si="326"/>
        <v>0.14206697428897816</v>
      </c>
      <c r="HD95" s="86">
        <f t="shared" si="192"/>
        <v>2.3998768008366048E-2</v>
      </c>
      <c r="HE95" s="86">
        <f t="shared" si="193"/>
        <v>1.2280650797212073E-2</v>
      </c>
      <c r="HF95" s="86">
        <f t="shared" si="194"/>
        <v>3.2400511885894004E-2</v>
      </c>
      <c r="HG95" s="86">
        <f t="shared" si="195"/>
        <v>1.273922872206869E-2</v>
      </c>
      <c r="HH95" s="86">
        <f t="shared" si="196"/>
        <v>1.9563064771881258E-2</v>
      </c>
      <c r="HI95" s="86">
        <f t="shared" si="197"/>
        <v>2.7774288157777442E-2</v>
      </c>
      <c r="HJ95" s="86">
        <f t="shared" si="198"/>
        <v>1.6402347647772365E-2</v>
      </c>
      <c r="HK95" s="86">
        <f t="shared" si="199"/>
        <v>2.1262352066009384E-2</v>
      </c>
      <c r="HL95" s="86">
        <f t="shared" si="200"/>
        <v>3.0733424212120903E-2</v>
      </c>
      <c r="HM95" s="86">
        <f t="shared" si="201"/>
        <v>1.9781040893583179E-2</v>
      </c>
      <c r="HN95" s="86">
        <f t="shared" si="202"/>
        <v>3.0446396930804073E-2</v>
      </c>
      <c r="HO95" s="86">
        <f t="shared" si="203"/>
        <v>2.5296118427132183E-2</v>
      </c>
      <c r="HP95" s="86">
        <f t="shared" si="204"/>
        <v>1.1818731925127281E-2</v>
      </c>
      <c r="HQ95" s="86">
        <f t="shared" si="205"/>
        <v>1.7805885973320647E-3</v>
      </c>
      <c r="HS95" s="86">
        <f t="shared" si="327"/>
        <v>4.6766553871356547E-52</v>
      </c>
      <c r="HT95" s="86">
        <f t="shared" si="206"/>
        <v>9.2893475841656472E-29</v>
      </c>
      <c r="HU95" s="86">
        <f t="shared" si="207"/>
        <v>8.2237943884164817E-30</v>
      </c>
      <c r="HV95" s="86">
        <f t="shared" si="208"/>
        <v>9.4993300438282801E-31</v>
      </c>
      <c r="HW95" s="86">
        <f t="shared" si="209"/>
        <v>2.1866031794044766E-36</v>
      </c>
      <c r="HX95" s="86">
        <f t="shared" si="210"/>
        <v>3.9659607562527253E-35</v>
      </c>
      <c r="HY95" s="86">
        <f t="shared" si="211"/>
        <v>4.5850465821180864E-31</v>
      </c>
      <c r="HZ95" s="86">
        <f t="shared" si="212"/>
        <v>2.014321093568971E-36</v>
      </c>
      <c r="IA95" s="86">
        <f t="shared" si="213"/>
        <v>3.5652063559003045E-34</v>
      </c>
      <c r="IB95" s="86">
        <f t="shared" si="214"/>
        <v>8.4226676198720352E-28</v>
      </c>
      <c r="IC95" s="86">
        <f t="shared" si="215"/>
        <v>3.1630467225211393E-32</v>
      </c>
      <c r="ID95" s="86">
        <f t="shared" si="216"/>
        <v>9.2552578224555814E-31</v>
      </c>
      <c r="IE95" s="86">
        <f t="shared" si="217"/>
        <v>6.7295031900964521E-32</v>
      </c>
      <c r="IF95" s="86">
        <f t="shared" si="218"/>
        <v>1.0101569117834863E-22</v>
      </c>
      <c r="IG95" s="86">
        <f t="shared" si="219"/>
        <v>1.8874374969267149E-19</v>
      </c>
      <c r="II95" s="86">
        <f t="shared" si="328"/>
        <v>0</v>
      </c>
      <c r="IJ95" s="86">
        <f t="shared" si="329"/>
        <v>5.4203017612143725E-89</v>
      </c>
      <c r="IK95" s="86">
        <f t="shared" si="330"/>
        <v>4.2002748073093625E-89</v>
      </c>
      <c r="IL95" s="86">
        <f t="shared" si="331"/>
        <v>3.8487640201169671E-98</v>
      </c>
      <c r="IM95" s="86">
        <f t="shared" si="332"/>
        <v>1.0604085212234242E-110</v>
      </c>
      <c r="IN95" s="86">
        <f t="shared" si="333"/>
        <v>4.0381594126767504E-108</v>
      </c>
      <c r="IO95" s="86">
        <f t="shared" si="334"/>
        <v>4.4673425703890304E-95</v>
      </c>
      <c r="IP95" s="86">
        <f t="shared" si="335"/>
        <v>3.9343805330151663E-113</v>
      </c>
      <c r="IQ95" s="86">
        <f t="shared" si="336"/>
        <v>1.0857406036345997E-107</v>
      </c>
      <c r="IR95" s="86">
        <f t="shared" si="337"/>
        <v>7.6535595276029359E-84</v>
      </c>
      <c r="IS95" s="86">
        <f t="shared" si="338"/>
        <v>9.8811475328079299E-98</v>
      </c>
      <c r="IT95" s="86">
        <f t="shared" si="339"/>
        <v>3.4531032037065583E-95</v>
      </c>
      <c r="IU95" s="86">
        <f t="shared" si="340"/>
        <v>1.1822001061410786E-97</v>
      </c>
      <c r="IV95" s="86">
        <f t="shared" si="341"/>
        <v>9.4049460040361782E-92</v>
      </c>
      <c r="IW95" s="86">
        <f t="shared" si="342"/>
        <v>1.0212666424621144E-49</v>
      </c>
      <c r="IY95" s="86">
        <f t="shared" si="343"/>
        <v>0.14206842185822732</v>
      </c>
      <c r="IZ95" s="86">
        <f t="shared" si="344"/>
        <v>2.5121570682948086E-2</v>
      </c>
      <c r="JA95" s="86">
        <f t="shared" si="345"/>
        <v>2.071050456277948E-2</v>
      </c>
      <c r="JB95" s="86">
        <f t="shared" si="346"/>
        <v>3.2406000762899421E-2</v>
      </c>
      <c r="JC95" s="86">
        <f t="shared" si="347"/>
        <v>1.3367670440951763E-2</v>
      </c>
      <c r="JD95" s="86">
        <f t="shared" si="348"/>
        <v>1.9637493367744095E-2</v>
      </c>
      <c r="JE95" s="86">
        <f t="shared" si="349"/>
        <v>2.7804282522794099E-2</v>
      </c>
      <c r="JF95" s="86">
        <f t="shared" si="350"/>
        <v>1.6422753686256907E-2</v>
      </c>
      <c r="JG95" s="86">
        <f t="shared" si="351"/>
        <v>2.1277942096826055E-2</v>
      </c>
      <c r="JH95" s="86">
        <f t="shared" si="352"/>
        <v>3.1071152449887705E-2</v>
      </c>
      <c r="JI95" s="86">
        <f t="shared" si="353"/>
        <v>1.9874597200636439E-2</v>
      </c>
      <c r="JJ95" s="86">
        <f t="shared" si="354"/>
        <v>3.0455276997315248E-2</v>
      </c>
      <c r="JK95" s="86">
        <f t="shared" si="355"/>
        <v>2.5322916087587393E-2</v>
      </c>
      <c r="JL95" s="86">
        <f t="shared" si="356"/>
        <v>1.2547900591402582E-2</v>
      </c>
      <c r="JM95" s="86">
        <f t="shared" si="357"/>
        <v>1.9526051074590333E-3</v>
      </c>
    </row>
    <row r="96" spans="2:273" x14ac:dyDescent="0.25">
      <c r="B96" s="2">
        <v>69</v>
      </c>
      <c r="C96" s="37">
        <v>130.77099999999999</v>
      </c>
      <c r="D96" s="37">
        <v>75.254000000000005</v>
      </c>
      <c r="E96" s="37">
        <v>66.034000000000006</v>
      </c>
      <c r="F96" s="37">
        <v>74.441000000000003</v>
      </c>
      <c r="G96" s="37">
        <v>65.186000000000007</v>
      </c>
      <c r="H96" s="37">
        <v>72.05</v>
      </c>
      <c r="I96" s="37">
        <v>76.081999999999994</v>
      </c>
      <c r="J96" s="37">
        <v>74.180000000000007</v>
      </c>
      <c r="K96" s="37">
        <v>76.361000000000004</v>
      </c>
      <c r="L96" s="37">
        <v>77.852000000000004</v>
      </c>
      <c r="M96" s="37">
        <v>69.224000000000004</v>
      </c>
      <c r="N96" s="37">
        <v>70.254000000000005</v>
      </c>
      <c r="O96" s="37">
        <v>67.965999999999994</v>
      </c>
      <c r="P96" s="37">
        <v>59.643999999999998</v>
      </c>
      <c r="Q96" s="37">
        <v>54.831000000000003</v>
      </c>
      <c r="S96" s="4">
        <f t="shared" si="229"/>
        <v>124.33095232239599</v>
      </c>
      <c r="T96" s="4">
        <f t="shared" si="230"/>
        <v>78.119913576644052</v>
      </c>
      <c r="U96" s="4">
        <f t="shared" si="231"/>
        <v>69.265980389582793</v>
      </c>
      <c r="V96" s="4">
        <f t="shared" si="232"/>
        <v>79.105634395541401</v>
      </c>
      <c r="W96" s="4">
        <f t="shared" si="233"/>
        <v>68.463826214182546</v>
      </c>
      <c r="X96" s="4">
        <f t="shared" si="234"/>
        <v>76.456002603019812</v>
      </c>
      <c r="Y96" s="4">
        <f t="shared" si="235"/>
        <v>78.592469161849266</v>
      </c>
      <c r="Z96" s="4">
        <f t="shared" si="236"/>
        <v>73.258712541305215</v>
      </c>
      <c r="AA96" s="4">
        <f t="shared" si="237"/>
        <v>76.63395456045096</v>
      </c>
      <c r="AB96" s="4">
        <f t="shared" si="238"/>
        <v>82.004416203046247</v>
      </c>
      <c r="AC96" s="4">
        <f t="shared" si="239"/>
        <v>75.858847087693988</v>
      </c>
      <c r="AD96" s="4">
        <f t="shared" si="240"/>
        <v>77.590733663676772</v>
      </c>
      <c r="AE96" s="4">
        <f t="shared" si="241"/>
        <v>73.687322078142813</v>
      </c>
      <c r="AF96" s="4">
        <f t="shared" si="242"/>
        <v>66.182999968935079</v>
      </c>
      <c r="AG96" s="4">
        <f t="shared" si="243"/>
        <v>57.930248609925599</v>
      </c>
      <c r="AI96" s="4">
        <f t="shared" si="244"/>
        <v>6.4400476776039994</v>
      </c>
      <c r="AJ96" s="4">
        <f t="shared" si="245"/>
        <v>-2.8659135766440471</v>
      </c>
      <c r="AK96" s="4">
        <f t="shared" si="246"/>
        <v>-3.2319803895827874</v>
      </c>
      <c r="AL96" s="4">
        <f t="shared" si="247"/>
        <v>-4.6646343955413982</v>
      </c>
      <c r="AM96" s="4">
        <f t="shared" si="248"/>
        <v>-3.2778262141825394</v>
      </c>
      <c r="AN96" s="4">
        <f t="shared" si="249"/>
        <v>-4.4060026030198145</v>
      </c>
      <c r="AO96" s="4">
        <f t="shared" si="250"/>
        <v>-2.5104691618492723</v>
      </c>
      <c r="AP96" s="4">
        <f t="shared" si="251"/>
        <v>0.92128745869479189</v>
      </c>
      <c r="AQ96" s="4">
        <f t="shared" si="252"/>
        <v>-0.27295456045095534</v>
      </c>
      <c r="AR96" s="4">
        <f t="shared" si="253"/>
        <v>-4.1524162030462435</v>
      </c>
      <c r="AS96" s="4">
        <f t="shared" si="254"/>
        <v>-6.6348470876939842</v>
      </c>
      <c r="AT96" s="4">
        <f t="shared" si="255"/>
        <v>-7.3367336636767675</v>
      </c>
      <c r="AU96" s="4">
        <f t="shared" si="256"/>
        <v>-5.7213220781428191</v>
      </c>
      <c r="AV96" s="4">
        <f t="shared" si="257"/>
        <v>-6.5389999689350802</v>
      </c>
      <c r="AW96" s="4">
        <f t="shared" si="257"/>
        <v>-3.0992486099255956</v>
      </c>
      <c r="AY96" s="2">
        <f t="shared" si="308"/>
        <v>64.46321304539596</v>
      </c>
      <c r="AZ96" s="2">
        <f t="shared" si="147"/>
        <v>62.725103629623213</v>
      </c>
      <c r="BA96" s="2">
        <f t="shared" si="148"/>
        <v>59.708202346033723</v>
      </c>
      <c r="BB96" s="2">
        <f t="shared" si="149"/>
        <v>58.967645496325197</v>
      </c>
      <c r="BC96" s="2">
        <f t="shared" si="150"/>
        <v>58.582387866310974</v>
      </c>
      <c r="BD96" s="2">
        <f t="shared" si="151"/>
        <v>63.002830868831275</v>
      </c>
      <c r="BE96" s="2">
        <f t="shared" si="152"/>
        <v>61.836463732406379</v>
      </c>
      <c r="BF96" s="2">
        <f t="shared" si="153"/>
        <v>62.121873795302626</v>
      </c>
      <c r="BG96" s="2">
        <f t="shared" si="154"/>
        <v>63.262093481308327</v>
      </c>
      <c r="BH96" s="2">
        <f t="shared" si="155"/>
        <v>65.979048356977387</v>
      </c>
      <c r="BI96" s="2">
        <f t="shared" si="156"/>
        <v>63.532233805587396</v>
      </c>
      <c r="BJ96" s="2">
        <f t="shared" si="157"/>
        <v>58.468186215644351</v>
      </c>
      <c r="BK96" s="2">
        <f t="shared" si="158"/>
        <v>57.017924465456765</v>
      </c>
      <c r="BL96" s="2">
        <f t="shared" si="159"/>
        <v>58.142926173489229</v>
      </c>
      <c r="BM96" s="2">
        <f t="shared" si="160"/>
        <v>56.536953503377546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54.831000000000003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54.831000000000003</v>
      </c>
      <c r="DK96" s="2">
        <f t="shared" si="288"/>
        <v>88.285777992278</v>
      </c>
      <c r="DL96" s="2">
        <f t="shared" si="289"/>
        <v>79.97355263157894</v>
      </c>
      <c r="DM96" s="2">
        <f t="shared" si="289"/>
        <v>76.780698257839703</v>
      </c>
      <c r="DN96" s="2">
        <f t="shared" si="289"/>
        <v>74.368356494145985</v>
      </c>
      <c r="DO96" s="2">
        <f t="shared" si="289"/>
        <v>76.524388235294126</v>
      </c>
      <c r="DP96" s="2">
        <f t="shared" si="289"/>
        <v>78.089581381381393</v>
      </c>
      <c r="DQ96" s="2">
        <f t="shared" si="289"/>
        <v>79.834317717717738</v>
      </c>
      <c r="DR96" s="2">
        <f t="shared" si="289"/>
        <v>74.796116198752244</v>
      </c>
      <c r="DS96" s="2">
        <f t="shared" si="289"/>
        <v>73.777164094728803</v>
      </c>
      <c r="DT96" s="2">
        <f t="shared" si="289"/>
        <v>79.049136134453775</v>
      </c>
      <c r="DU96" s="2">
        <f t="shared" si="289"/>
        <v>78.456747899159666</v>
      </c>
      <c r="DV96" s="2">
        <f t="shared" si="289"/>
        <v>73.13762312312312</v>
      </c>
      <c r="DW96" s="2">
        <f t="shared" si="289"/>
        <v>71.135772268907559</v>
      </c>
      <c r="DX96" s="2">
        <f t="shared" si="289"/>
        <v>67.697597816399266</v>
      </c>
      <c r="DY96" s="2">
        <f t="shared" si="289"/>
        <v>62.65315517241379</v>
      </c>
      <c r="EA96" s="2">
        <f t="shared" si="228"/>
        <v>63.322350719768856</v>
      </c>
      <c r="EB96" s="2">
        <f t="shared" si="290"/>
        <v>61.574481011631065</v>
      </c>
      <c r="EC96" s="2">
        <f t="shared" si="291"/>
        <v>58.292048257705126</v>
      </c>
      <c r="ED96" s="2">
        <f t="shared" si="292"/>
        <v>57.804854691115018</v>
      </c>
      <c r="EE96" s="2">
        <f t="shared" si="293"/>
        <v>57.039690097783321</v>
      </c>
      <c r="EF96" s="2">
        <f t="shared" si="294"/>
        <v>61.753719826364552</v>
      </c>
      <c r="EG96" s="2">
        <f t="shared" si="295"/>
        <v>60.405871085326041</v>
      </c>
      <c r="EH96" s="2">
        <f t="shared" si="296"/>
        <v>60.960870459780935</v>
      </c>
      <c r="EI96" s="2">
        <f t="shared" si="297"/>
        <v>62.348814045532215</v>
      </c>
      <c r="EJ96" s="2">
        <f t="shared" si="298"/>
        <v>64.760085911937935</v>
      </c>
      <c r="EK96" s="2">
        <f t="shared" si="299"/>
        <v>62.076132001431603</v>
      </c>
      <c r="EL96" s="2">
        <f t="shared" si="300"/>
        <v>57.229778328761341</v>
      </c>
      <c r="EM96" s="2">
        <f t="shared" si="301"/>
        <v>55.798235531213692</v>
      </c>
      <c r="EN96" s="2">
        <f t="shared" si="302"/>
        <v>57.167922109618324</v>
      </c>
      <c r="EO96" s="2">
        <f t="shared" si="303"/>
        <v>55.732366207642002</v>
      </c>
      <c r="EQ96" s="2">
        <f t="shared" si="304"/>
        <v>63.322350719768856</v>
      </c>
      <c r="ER96" s="2">
        <f t="shared" si="305"/>
        <v>60.368703913666977</v>
      </c>
      <c r="ES96" s="2">
        <f t="shared" si="305"/>
        <v>58.595326397189332</v>
      </c>
      <c r="ET96" s="2">
        <f t="shared" si="305"/>
        <v>56.3494106423217</v>
      </c>
      <c r="EU96" s="2">
        <f t="shared" si="305"/>
        <v>56.451777671464527</v>
      </c>
      <c r="EV96" s="2">
        <f t="shared" si="305"/>
        <v>61.193957250544031</v>
      </c>
      <c r="EW96" s="2">
        <f t="shared" si="305"/>
        <v>60.73568506722826</v>
      </c>
      <c r="EX96" s="2">
        <f t="shared" si="305"/>
        <v>59.924511831987395</v>
      </c>
      <c r="EY96" s="2">
        <f t="shared" si="305"/>
        <v>61.095427957264555</v>
      </c>
      <c r="EZ96" s="2">
        <f t="shared" si="305"/>
        <v>64.117272713994311</v>
      </c>
      <c r="FA96" s="2">
        <f t="shared" si="305"/>
        <v>60.761936666227967</v>
      </c>
      <c r="FB96" s="2">
        <f t="shared" si="305"/>
        <v>59.136331806033745</v>
      </c>
      <c r="FC96" s="2">
        <f t="shared" si="305"/>
        <v>56.913066943511325</v>
      </c>
      <c r="FD96" s="2">
        <f t="shared" si="305"/>
        <v>57.164675465685185</v>
      </c>
      <c r="FE96" s="2">
        <f t="shared" si="305"/>
        <v>56.665176922057597</v>
      </c>
      <c r="FG96" s="2">
        <f t="shared" si="306"/>
        <v>0.95429865005421466</v>
      </c>
      <c r="FH96" s="2">
        <f t="shared" si="307"/>
        <v>0.93742923114102483</v>
      </c>
      <c r="FI96" s="2">
        <f t="shared" si="307"/>
        <v>0.92341449909961493</v>
      </c>
      <c r="FJ96" s="2">
        <f t="shared" si="307"/>
        <v>0.92973795795065051</v>
      </c>
      <c r="FK96" s="2">
        <f t="shared" si="307"/>
        <v>0.92080657821417911</v>
      </c>
      <c r="FL96" s="2">
        <f t="shared" si="307"/>
        <v>0.92351288455813152</v>
      </c>
      <c r="FM96" s="2">
        <f t="shared" si="307"/>
        <v>0.92637786670533184</v>
      </c>
      <c r="FN96" s="2">
        <f t="shared" si="307"/>
        <v>0.91602688293980028</v>
      </c>
      <c r="FO96" s="2">
        <f t="shared" si="307"/>
        <v>0.91999643279995968</v>
      </c>
      <c r="FP96" s="2">
        <f t="shared" si="307"/>
        <v>0.91465433483760283</v>
      </c>
      <c r="FQ96" s="2">
        <f t="shared" si="307"/>
        <v>0.91103417868391345</v>
      </c>
      <c r="FR96" s="2">
        <f t="shared" si="307"/>
        <v>0.92226429335872218</v>
      </c>
      <c r="FS96" s="2">
        <f t="shared" si="307"/>
        <v>0.92053371019029007</v>
      </c>
      <c r="FT96" s="2">
        <f t="shared" si="307"/>
        <v>0.90740398800218447</v>
      </c>
      <c r="FU96" s="2">
        <f t="shared" si="307"/>
        <v>0.88379739199081131</v>
      </c>
      <c r="FW96" s="2">
        <f t="shared" si="324"/>
        <v>5.6501223782841063E-7</v>
      </c>
      <c r="FX96" s="2">
        <f t="shared" si="164"/>
        <v>5.153851075712563E-4</v>
      </c>
      <c r="FY96" s="2">
        <f t="shared" si="165"/>
        <v>6.3165481267743917E-4</v>
      </c>
      <c r="FZ96" s="2">
        <f t="shared" si="166"/>
        <v>6.8340308903496697E-4</v>
      </c>
      <c r="GA96" s="2">
        <f t="shared" si="167"/>
        <v>6.1599216043230361E-4</v>
      </c>
      <c r="GB96" s="2">
        <f t="shared" si="168"/>
        <v>6.6436405415863328E-4</v>
      </c>
      <c r="GC96" s="2">
        <f t="shared" si="169"/>
        <v>6.9420768863000042E-4</v>
      </c>
      <c r="GD96" s="2">
        <f t="shared" si="170"/>
        <v>7.5782113692516716E-4</v>
      </c>
      <c r="GE96" s="2">
        <f t="shared" si="171"/>
        <v>8.2124365349877618E-4</v>
      </c>
      <c r="GF96" s="2">
        <f t="shared" si="172"/>
        <v>8.4947033104524282E-4</v>
      </c>
      <c r="GG96" s="2">
        <f t="shared" si="173"/>
        <v>9.2310695102638994E-4</v>
      </c>
      <c r="GH96" s="2">
        <f t="shared" si="174"/>
        <v>9.4428542130590336E-4</v>
      </c>
      <c r="GI96" s="2">
        <f t="shared" si="175"/>
        <v>7.8199705247883496E-4</v>
      </c>
      <c r="GJ96" s="2">
        <f t="shared" si="176"/>
        <v>5.8959569514101652E-4</v>
      </c>
      <c r="GK96" s="2">
        <f t="shared" si="177"/>
        <v>4.0047626177832892E-4</v>
      </c>
      <c r="GM96" s="86">
        <f t="shared" si="325"/>
        <v>2.4349884705837998E-7</v>
      </c>
      <c r="GN96" s="86">
        <f t="shared" si="178"/>
        <v>2.7870486187289722E-4</v>
      </c>
      <c r="GO96" s="86">
        <f t="shared" si="179"/>
        <v>3.003366494083403E-3</v>
      </c>
      <c r="GP96" s="86">
        <f t="shared" si="180"/>
        <v>5.6613658996813296E-7</v>
      </c>
      <c r="GQ96" s="86">
        <f t="shared" si="181"/>
        <v>1.5459219353237562E-4</v>
      </c>
      <c r="GR96" s="86">
        <f t="shared" si="182"/>
        <v>1.2701221544656731E-5</v>
      </c>
      <c r="GS96" s="86">
        <f t="shared" si="183"/>
        <v>4.4958012402706394E-6</v>
      </c>
      <c r="GT96" s="86">
        <f t="shared" si="184"/>
        <v>2.7755817268329944E-6</v>
      </c>
      <c r="GU96" s="86">
        <f t="shared" si="185"/>
        <v>1.8924046459176781E-6</v>
      </c>
      <c r="GV96" s="86">
        <f t="shared" si="186"/>
        <v>6.5088347255349812E-5</v>
      </c>
      <c r="GW96" s="86">
        <f t="shared" si="187"/>
        <v>1.3726825937910232E-5</v>
      </c>
      <c r="GX96" s="86">
        <f t="shared" si="188"/>
        <v>8.7784677210380392E-7</v>
      </c>
      <c r="GY96" s="86">
        <f t="shared" si="189"/>
        <v>3.3917326706775732E-6</v>
      </c>
      <c r="GZ96" s="86">
        <f t="shared" si="190"/>
        <v>1.6717872842531074E-4</v>
      </c>
      <c r="HA96" s="86">
        <f t="shared" si="191"/>
        <v>2.2340036055027419E-5</v>
      </c>
      <c r="HC96" s="86">
        <f t="shared" si="326"/>
        <v>0.18685662623493349</v>
      </c>
      <c r="HD96" s="86">
        <f t="shared" si="192"/>
        <v>3.5039648857527493E-2</v>
      </c>
      <c r="HE96" s="86">
        <f t="shared" si="193"/>
        <v>1.8745454206365329E-2</v>
      </c>
      <c r="HF96" s="86">
        <f t="shared" si="194"/>
        <v>4.8094084657770909E-2</v>
      </c>
      <c r="HG96" s="86">
        <f t="shared" si="195"/>
        <v>2.0331361044634809E-2</v>
      </c>
      <c r="HH96" s="86">
        <f t="shared" si="196"/>
        <v>3.0453720401139469E-2</v>
      </c>
      <c r="HI96" s="86">
        <f t="shared" si="197"/>
        <v>4.1366715118012841E-2</v>
      </c>
      <c r="HJ96" s="86">
        <f t="shared" si="198"/>
        <v>2.6268674064015774E-2</v>
      </c>
      <c r="HK96" s="86">
        <f t="shared" si="199"/>
        <v>3.3325739480731954E-2</v>
      </c>
      <c r="HL96" s="86">
        <f t="shared" si="200"/>
        <v>4.4895783450180804E-2</v>
      </c>
      <c r="HM96" s="86">
        <f t="shared" si="201"/>
        <v>3.0694196189052631E-2</v>
      </c>
      <c r="HN96" s="86">
        <f t="shared" si="202"/>
        <v>4.5879525762284434E-2</v>
      </c>
      <c r="HO96" s="86">
        <f t="shared" si="203"/>
        <v>3.8326963701197807E-2</v>
      </c>
      <c r="HP96" s="86">
        <f t="shared" si="204"/>
        <v>1.8726088871503409E-2</v>
      </c>
      <c r="HQ96" s="86">
        <f t="shared" si="205"/>
        <v>3.4055126595168256E-3</v>
      </c>
      <c r="HS96" s="86">
        <f t="shared" si="327"/>
        <v>1.1625191649462147E-50</v>
      </c>
      <c r="HT96" s="86">
        <f t="shared" si="206"/>
        <v>9.9197329768887358E-28</v>
      </c>
      <c r="HU96" s="86">
        <f t="shared" si="207"/>
        <v>9.8235252568409793E-29</v>
      </c>
      <c r="HV96" s="86">
        <f t="shared" si="208"/>
        <v>1.3789224096408511E-29</v>
      </c>
      <c r="HW96" s="86">
        <f t="shared" si="209"/>
        <v>4.6760348119548458E-35</v>
      </c>
      <c r="HX96" s="86">
        <f t="shared" si="210"/>
        <v>7.9758576301458347E-34</v>
      </c>
      <c r="HY96" s="86">
        <f t="shared" si="211"/>
        <v>6.5060976283944133E-30</v>
      </c>
      <c r="HZ96" s="86">
        <f t="shared" si="212"/>
        <v>4.8699054825111678E-35</v>
      </c>
      <c r="IA96" s="86">
        <f t="shared" si="213"/>
        <v>7.4418633542211391E-33</v>
      </c>
      <c r="IB96" s="86">
        <f t="shared" si="214"/>
        <v>9.4071901001796157E-27</v>
      </c>
      <c r="IC96" s="86">
        <f t="shared" si="215"/>
        <v>5.4760590602500783E-31</v>
      </c>
      <c r="ID96" s="86">
        <f t="shared" si="216"/>
        <v>1.4541227853569765E-29</v>
      </c>
      <c r="IE96" s="86">
        <f t="shared" si="217"/>
        <v>1.0746752061408374E-30</v>
      </c>
      <c r="IF96" s="86">
        <f t="shared" si="218"/>
        <v>6.24442778145895E-22</v>
      </c>
      <c r="IG96" s="86">
        <f t="shared" si="219"/>
        <v>8.1080255465279146E-19</v>
      </c>
      <c r="II96" s="86">
        <f t="shared" si="328"/>
        <v>7.0688692604042773E-306</v>
      </c>
      <c r="IJ96" s="86">
        <f t="shared" si="329"/>
        <v>6.5319222745592152E-87</v>
      </c>
      <c r="IK96" s="86">
        <f t="shared" si="330"/>
        <v>5.8002455033249043E-87</v>
      </c>
      <c r="IL96" s="86">
        <f t="shared" si="331"/>
        <v>9.3725554986986185E-96</v>
      </c>
      <c r="IM96" s="86">
        <f t="shared" si="332"/>
        <v>4.8492776728621087E-108</v>
      </c>
      <c r="IN96" s="86">
        <f t="shared" si="333"/>
        <v>1.6972174608462459E-105</v>
      </c>
      <c r="IO96" s="86">
        <f t="shared" si="334"/>
        <v>9.2391625306978151E-93</v>
      </c>
      <c r="IP96" s="86">
        <f t="shared" si="335"/>
        <v>2.4628037151294844E-110</v>
      </c>
      <c r="IQ96" s="86">
        <f t="shared" si="336"/>
        <v>5.3116167120520754E-105</v>
      </c>
      <c r="IR96" s="86">
        <f t="shared" si="337"/>
        <v>9.5053794081147584E-82</v>
      </c>
      <c r="IS96" s="86">
        <f t="shared" si="338"/>
        <v>2.9618531072212194E-95</v>
      </c>
      <c r="IT96" s="86">
        <f t="shared" si="339"/>
        <v>9.0587772205925339E-93</v>
      </c>
      <c r="IU96" s="86">
        <f t="shared" si="340"/>
        <v>3.0980245534915702E-95</v>
      </c>
      <c r="IV96" s="86">
        <f t="shared" si="341"/>
        <v>1.4399090775265227E-89</v>
      </c>
      <c r="IW96" s="86">
        <f t="shared" si="342"/>
        <v>1.3133097622476482E-48</v>
      </c>
      <c r="IY96" s="86">
        <f t="shared" si="343"/>
        <v>0.18685686973378055</v>
      </c>
      <c r="IZ96" s="86">
        <f t="shared" si="344"/>
        <v>3.531835371940039E-2</v>
      </c>
      <c r="JA96" s="86">
        <f t="shared" si="345"/>
        <v>2.1748820700448732E-2</v>
      </c>
      <c r="JB96" s="86">
        <f t="shared" si="346"/>
        <v>4.8094650794360878E-2</v>
      </c>
      <c r="JC96" s="86">
        <f t="shared" si="347"/>
        <v>2.0485953238167185E-2</v>
      </c>
      <c r="JD96" s="86">
        <f t="shared" si="348"/>
        <v>3.0466421622684127E-2</v>
      </c>
      <c r="JE96" s="86">
        <f t="shared" si="349"/>
        <v>4.137121091925311E-2</v>
      </c>
      <c r="JF96" s="86">
        <f t="shared" si="350"/>
        <v>2.6271449645742607E-2</v>
      </c>
      <c r="JG96" s="86">
        <f t="shared" si="351"/>
        <v>3.3327631885377872E-2</v>
      </c>
      <c r="JH96" s="86">
        <f t="shared" si="352"/>
        <v>4.4960871797436151E-2</v>
      </c>
      <c r="JI96" s="86">
        <f t="shared" si="353"/>
        <v>3.0707923014990542E-2</v>
      </c>
      <c r="JJ96" s="86">
        <f t="shared" si="354"/>
        <v>4.5880403609056541E-2</v>
      </c>
      <c r="JK96" s="86">
        <f t="shared" si="355"/>
        <v>3.8330355433868486E-2</v>
      </c>
      <c r="JL96" s="86">
        <f t="shared" si="356"/>
        <v>1.889326759992872E-2</v>
      </c>
      <c r="JM96" s="86">
        <f t="shared" si="357"/>
        <v>3.4278526955718539E-3</v>
      </c>
    </row>
    <row r="97" spans="2:273" x14ac:dyDescent="0.25">
      <c r="B97" s="2">
        <v>70</v>
      </c>
      <c r="C97" s="37">
        <v>143.286</v>
      </c>
      <c r="D97" s="37">
        <v>79.322000000000003</v>
      </c>
      <c r="E97" s="37">
        <v>68.558999999999997</v>
      </c>
      <c r="F97" s="37">
        <v>81.745999999999995</v>
      </c>
      <c r="G97" s="37">
        <v>70.153000000000006</v>
      </c>
      <c r="H97" s="37">
        <v>76.466999999999999</v>
      </c>
      <c r="I97" s="37">
        <v>81.638999999999996</v>
      </c>
      <c r="J97" s="37">
        <v>78.885000000000005</v>
      </c>
      <c r="K97" s="37">
        <v>81.573999999999998</v>
      </c>
      <c r="L97" s="37">
        <v>82.376999999999995</v>
      </c>
      <c r="M97" s="37">
        <v>73.052000000000007</v>
      </c>
      <c r="N97" s="37">
        <v>78.948999999999998</v>
      </c>
      <c r="O97" s="37">
        <v>73.948999999999998</v>
      </c>
      <c r="P97" s="37">
        <v>63.542000000000002</v>
      </c>
      <c r="Q97" s="37">
        <v>56.119</v>
      </c>
      <c r="S97" s="4">
        <f t="shared" si="229"/>
        <v>136.21276586561243</v>
      </c>
      <c r="T97" s="4">
        <f t="shared" si="230"/>
        <v>83.390253632774943</v>
      </c>
      <c r="U97" s="4">
        <f t="shared" si="231"/>
        <v>72.855256618598688</v>
      </c>
      <c r="V97" s="4">
        <f t="shared" si="232"/>
        <v>86.217221678451452</v>
      </c>
      <c r="W97" s="4">
        <f t="shared" si="233"/>
        <v>72.862171845682838</v>
      </c>
      <c r="X97" s="4">
        <f t="shared" si="234"/>
        <v>81.96841987586788</v>
      </c>
      <c r="Y97" s="4">
        <f t="shared" si="235"/>
        <v>84.588863822344294</v>
      </c>
      <c r="Z97" s="4">
        <f t="shared" si="236"/>
        <v>78.1737594128263</v>
      </c>
      <c r="AA97" s="4">
        <f t="shared" si="237"/>
        <v>82.163578823685526</v>
      </c>
      <c r="AB97" s="4">
        <f t="shared" si="238"/>
        <v>87.344586981849091</v>
      </c>
      <c r="AC97" s="4">
        <f t="shared" si="239"/>
        <v>80.832392261591792</v>
      </c>
      <c r="AD97" s="4">
        <f t="shared" si="240"/>
        <v>84.71894814243349</v>
      </c>
      <c r="AE97" s="4">
        <f t="shared" si="241"/>
        <v>80.047363526976611</v>
      </c>
      <c r="AF97" s="4">
        <f t="shared" si="242"/>
        <v>69.710524658885888</v>
      </c>
      <c r="AG97" s="4">
        <f t="shared" si="243"/>
        <v>58.866397831674099</v>
      </c>
      <c r="AI97" s="4">
        <f t="shared" si="244"/>
        <v>7.073234134387576</v>
      </c>
      <c r="AJ97" s="4">
        <f t="shared" si="245"/>
        <v>-4.0682536327749403</v>
      </c>
      <c r="AK97" s="4">
        <f t="shared" si="246"/>
        <v>-4.2962566185986901</v>
      </c>
      <c r="AL97" s="4">
        <f t="shared" si="247"/>
        <v>-4.4712216784514567</v>
      </c>
      <c r="AM97" s="4">
        <f t="shared" si="248"/>
        <v>-2.7091718456828318</v>
      </c>
      <c r="AN97" s="4">
        <f t="shared" si="249"/>
        <v>-5.5014198758678816</v>
      </c>
      <c r="AO97" s="4">
        <f t="shared" si="250"/>
        <v>-2.9498638223442981</v>
      </c>
      <c r="AP97" s="4">
        <f t="shared" si="251"/>
        <v>0.71124058717370531</v>
      </c>
      <c r="AQ97" s="4">
        <f t="shared" si="252"/>
        <v>-0.58957882368552816</v>
      </c>
      <c r="AR97" s="4">
        <f t="shared" si="253"/>
        <v>-4.9675869818490952</v>
      </c>
      <c r="AS97" s="4">
        <f t="shared" si="254"/>
        <v>-7.7803922615917855</v>
      </c>
      <c r="AT97" s="4">
        <f t="shared" si="255"/>
        <v>-5.769948142433492</v>
      </c>
      <c r="AU97" s="4">
        <f t="shared" si="256"/>
        <v>-6.0983635269766125</v>
      </c>
      <c r="AV97" s="4">
        <f t="shared" si="257"/>
        <v>-6.168524658885886</v>
      </c>
      <c r="AW97" s="4">
        <f t="shared" si="257"/>
        <v>-2.7473978316740997</v>
      </c>
      <c r="AY97" s="2">
        <f t="shared" si="308"/>
        <v>64.31819038029478</v>
      </c>
      <c r="AZ97" s="2">
        <f t="shared" si="147"/>
        <v>62.557789380356411</v>
      </c>
      <c r="BA97" s="2">
        <f t="shared" si="148"/>
        <v>59.549244654739965</v>
      </c>
      <c r="BB97" s="2">
        <f t="shared" si="149"/>
        <v>58.796108274697069</v>
      </c>
      <c r="BC97" s="2">
        <f t="shared" si="150"/>
        <v>58.395480204016764</v>
      </c>
      <c r="BD97" s="2">
        <f t="shared" si="151"/>
        <v>62.793380809080375</v>
      </c>
      <c r="BE97" s="2">
        <f t="shared" si="152"/>
        <v>61.634763368237543</v>
      </c>
      <c r="BF97" s="2">
        <f t="shared" si="153"/>
        <v>61.905906993434257</v>
      </c>
      <c r="BG97" s="2">
        <f t="shared" si="154"/>
        <v>63.046814894562303</v>
      </c>
      <c r="BH97" s="2">
        <f t="shared" si="155"/>
        <v>65.745159600004442</v>
      </c>
      <c r="BI97" s="2">
        <f t="shared" si="156"/>
        <v>63.308351603226242</v>
      </c>
      <c r="BJ97" s="2">
        <f t="shared" si="157"/>
        <v>58.363366287614397</v>
      </c>
      <c r="BK97" s="2">
        <f t="shared" si="158"/>
        <v>56.881080041916519</v>
      </c>
      <c r="BL97" s="2">
        <f t="shared" si="159"/>
        <v>57.988056660014927</v>
      </c>
      <c r="BM97" s="2">
        <f t="shared" si="160"/>
        <v>56.440667474791418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56.119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56.119</v>
      </c>
      <c r="DK97" s="2">
        <f t="shared" si="288"/>
        <v>88.503518018018013</v>
      </c>
      <c r="DL97" s="2">
        <f t="shared" si="289"/>
        <v>80.215362145748983</v>
      </c>
      <c r="DM97" s="2">
        <f t="shared" si="289"/>
        <v>77.043045121951209</v>
      </c>
      <c r="DN97" s="2">
        <f t="shared" si="289"/>
        <v>74.595183389867614</v>
      </c>
      <c r="DO97" s="2">
        <f t="shared" si="289"/>
        <v>76.796671148459382</v>
      </c>
      <c r="DP97" s="2">
        <f t="shared" si="289"/>
        <v>78.372716259116274</v>
      </c>
      <c r="DQ97" s="2">
        <f t="shared" si="289"/>
        <v>80.146706263406287</v>
      </c>
      <c r="DR97" s="2">
        <f t="shared" si="289"/>
        <v>75.045930035650642</v>
      </c>
      <c r="DS97" s="2">
        <f t="shared" si="289"/>
        <v>73.954650267379677</v>
      </c>
      <c r="DT97" s="2">
        <f t="shared" si="289"/>
        <v>79.284041176470581</v>
      </c>
      <c r="DU97" s="2">
        <f t="shared" si="289"/>
        <v>78.688267226890758</v>
      </c>
      <c r="DV97" s="2">
        <f t="shared" si="289"/>
        <v>73.306509223509224</v>
      </c>
      <c r="DW97" s="2">
        <f t="shared" si="289"/>
        <v>71.335969747899156</v>
      </c>
      <c r="DX97" s="2">
        <f t="shared" si="289"/>
        <v>67.891195744206755</v>
      </c>
      <c r="DY97" s="2">
        <f t="shared" si="289"/>
        <v>62.791586206896547</v>
      </c>
      <c r="EA97" s="2">
        <f t="shared" si="228"/>
        <v>63.261867481900779</v>
      </c>
      <c r="EB97" s="2">
        <f t="shared" si="290"/>
        <v>61.483605193400066</v>
      </c>
      <c r="EC97" s="2">
        <f t="shared" si="291"/>
        <v>58.225799681398051</v>
      </c>
      <c r="ED97" s="2">
        <f t="shared" si="292"/>
        <v>57.708331865741215</v>
      </c>
      <c r="EE97" s="2">
        <f t="shared" si="293"/>
        <v>56.952565078591952</v>
      </c>
      <c r="EF97" s="2">
        <f t="shared" si="294"/>
        <v>61.617030251950425</v>
      </c>
      <c r="EG97" s="2">
        <f t="shared" si="295"/>
        <v>60.292751243889597</v>
      </c>
      <c r="EH97" s="2">
        <f t="shared" si="296"/>
        <v>60.808239721510958</v>
      </c>
      <c r="EI97" s="2">
        <f t="shared" si="297"/>
        <v>62.182903334987046</v>
      </c>
      <c r="EJ97" s="2">
        <f t="shared" si="298"/>
        <v>64.59364610638498</v>
      </c>
      <c r="EK97" s="2">
        <f t="shared" si="299"/>
        <v>61.940004115857555</v>
      </c>
      <c r="EL97" s="2">
        <f t="shared" si="300"/>
        <v>57.212602447773797</v>
      </c>
      <c r="EM97" s="2">
        <f t="shared" si="301"/>
        <v>55.742036583920147</v>
      </c>
      <c r="EN97" s="2">
        <f t="shared" si="302"/>
        <v>57.066412939891208</v>
      </c>
      <c r="EO97" s="2">
        <f t="shared" si="303"/>
        <v>55.678674881805975</v>
      </c>
      <c r="EQ97" s="2">
        <f t="shared" si="304"/>
        <v>63.261867481900779</v>
      </c>
      <c r="ER97" s="2">
        <f t="shared" si="305"/>
        <v>60.306302728614483</v>
      </c>
      <c r="ES97" s="2">
        <f t="shared" si="305"/>
        <v>58.519704130899356</v>
      </c>
      <c r="ET97" s="2">
        <f t="shared" si="305"/>
        <v>56.293353176064642</v>
      </c>
      <c r="EU97" s="2">
        <f t="shared" si="305"/>
        <v>56.378451593561842</v>
      </c>
      <c r="EV97" s="2">
        <f t="shared" si="305"/>
        <v>61.072426212730633</v>
      </c>
      <c r="EW97" s="2">
        <f t="shared" si="305"/>
        <v>60.611497604502595</v>
      </c>
      <c r="EX97" s="2">
        <f t="shared" si="305"/>
        <v>59.804330305599656</v>
      </c>
      <c r="EY97" s="2">
        <f t="shared" si="305"/>
        <v>60.969278055142183</v>
      </c>
      <c r="EZ97" s="2">
        <f t="shared" si="305"/>
        <v>63.968450734291437</v>
      </c>
      <c r="FA97" s="2">
        <f t="shared" si="305"/>
        <v>60.664217016874957</v>
      </c>
      <c r="FB97" s="2">
        <f t="shared" si="305"/>
        <v>59.062629198890896</v>
      </c>
      <c r="FC97" s="2">
        <f t="shared" si="305"/>
        <v>56.825594625214137</v>
      </c>
      <c r="FD97" s="2">
        <f t="shared" si="305"/>
        <v>57.062180754774147</v>
      </c>
      <c r="FE97" s="2">
        <f t="shared" si="305"/>
        <v>56.574102928940682</v>
      </c>
      <c r="FG97" s="2">
        <f t="shared" si="306"/>
        <v>0.95815159167652098</v>
      </c>
      <c r="FH97" s="2">
        <f t="shared" si="307"/>
        <v>0.94261886590350563</v>
      </c>
      <c r="FI97" s="2">
        <f t="shared" si="307"/>
        <v>0.92967932352480509</v>
      </c>
      <c r="FJ97" s="2">
        <f t="shared" si="307"/>
        <v>0.93552163156069279</v>
      </c>
      <c r="FK97" s="2">
        <f t="shared" si="307"/>
        <v>0.92726793204177238</v>
      </c>
      <c r="FL97" s="2">
        <f t="shared" si="307"/>
        <v>0.92977027297842674</v>
      </c>
      <c r="FM97" s="2">
        <f t="shared" si="307"/>
        <v>0.93241802377523919</v>
      </c>
      <c r="FN97" s="2">
        <f t="shared" si="307"/>
        <v>0.92284553396499858</v>
      </c>
      <c r="FO97" s="2">
        <f t="shared" si="307"/>
        <v>0.92651861120461254</v>
      </c>
      <c r="FP97" s="2">
        <f t="shared" si="307"/>
        <v>0.92157489547169058</v>
      </c>
      <c r="FQ97" s="2">
        <f t="shared" si="307"/>
        <v>0.91822204652253481</v>
      </c>
      <c r="FR97" s="2">
        <f t="shared" si="307"/>
        <v>0.92861593308891954</v>
      </c>
      <c r="FS97" s="2">
        <f t="shared" si="307"/>
        <v>0.92701556258017648</v>
      </c>
      <c r="FT97" s="2">
        <f t="shared" si="307"/>
        <v>0.91485774147646526</v>
      </c>
      <c r="FU97" s="2">
        <f t="shared" si="307"/>
        <v>0.89292718848381225</v>
      </c>
      <c r="FW97" s="2">
        <f t="shared" si="324"/>
        <v>6.1952356556184648E-7</v>
      </c>
      <c r="FX97" s="2">
        <f t="shared" si="164"/>
        <v>5.6508043533386632E-4</v>
      </c>
      <c r="FY97" s="2">
        <f t="shared" si="165"/>
        <v>6.9255352474291171E-4</v>
      </c>
      <c r="FZ97" s="2">
        <f t="shared" si="166"/>
        <v>7.4928718317929569E-4</v>
      </c>
      <c r="GA97" s="2">
        <f t="shared" si="167"/>
        <v>6.7538183509334557E-4</v>
      </c>
      <c r="GB97" s="2">
        <f t="shared" si="168"/>
        <v>7.2841401079158489E-4</v>
      </c>
      <c r="GC97" s="2">
        <f t="shared" si="169"/>
        <v>7.6113261663151145E-4</v>
      </c>
      <c r="GD97" s="2">
        <f t="shared" si="170"/>
        <v>8.308736053732655E-4</v>
      </c>
      <c r="GE97" s="2">
        <f t="shared" si="171"/>
        <v>9.0040441884376452E-4</v>
      </c>
      <c r="GF97" s="2">
        <f t="shared" si="172"/>
        <v>9.3134936718411085E-4</v>
      </c>
      <c r="GG97" s="2">
        <f t="shared" si="173"/>
        <v>1.0120765092849547E-3</v>
      </c>
      <c r="GH97" s="2">
        <f t="shared" si="174"/>
        <v>1.035294057050854E-3</v>
      </c>
      <c r="GI97" s="2">
        <f t="shared" si="175"/>
        <v>8.5737803203548711E-4</v>
      </c>
      <c r="GJ97" s="2">
        <f t="shared" si="176"/>
        <v>6.4644205261526122E-4</v>
      </c>
      <c r="GK97" s="2">
        <f t="shared" si="177"/>
        <v>4.3909652364066245E-4</v>
      </c>
      <c r="GM97" s="86">
        <f t="shared" si="325"/>
        <v>3.6399444297951876E-8</v>
      </c>
      <c r="GN97" s="86">
        <f t="shared" si="178"/>
        <v>5.9650527097122663E-5</v>
      </c>
      <c r="GO97" s="86">
        <f t="shared" si="179"/>
        <v>9.4939092495409708E-4</v>
      </c>
      <c r="GP97" s="86">
        <f t="shared" si="180"/>
        <v>4.7263650505041813E-8</v>
      </c>
      <c r="GQ97" s="86">
        <f t="shared" si="181"/>
        <v>3.3176691466589731E-5</v>
      </c>
      <c r="GR97" s="86">
        <f t="shared" si="182"/>
        <v>1.8373204023951354E-6</v>
      </c>
      <c r="GS97" s="86">
        <f t="shared" si="183"/>
        <v>5.6681070754151971E-7</v>
      </c>
      <c r="GT97" s="86">
        <f t="shared" si="184"/>
        <v>3.144347190746036E-7</v>
      </c>
      <c r="GU97" s="86">
        <f t="shared" si="185"/>
        <v>1.8815971178344075E-7</v>
      </c>
      <c r="GV97" s="86">
        <f t="shared" si="186"/>
        <v>1.0564756375773576E-5</v>
      </c>
      <c r="GW97" s="86">
        <f t="shared" si="187"/>
        <v>1.6515698098650642E-6</v>
      </c>
      <c r="GX97" s="86">
        <f t="shared" si="188"/>
        <v>6.9087531676415004E-8</v>
      </c>
      <c r="GY97" s="86">
        <f t="shared" si="189"/>
        <v>3.5071209851489617E-7</v>
      </c>
      <c r="GZ97" s="86">
        <f t="shared" si="190"/>
        <v>3.2900443149851769E-5</v>
      </c>
      <c r="HA97" s="86">
        <f t="shared" si="191"/>
        <v>2.2874330999854718E-6</v>
      </c>
      <c r="HC97" s="86">
        <f t="shared" si="326"/>
        <v>0.24097298402587608</v>
      </c>
      <c r="HD97" s="86">
        <f t="shared" si="192"/>
        <v>5.0153165523504836E-2</v>
      </c>
      <c r="HE97" s="86">
        <f t="shared" si="193"/>
        <v>2.8010894703801355E-2</v>
      </c>
      <c r="HF97" s="86">
        <f t="shared" si="194"/>
        <v>6.973347272468243E-2</v>
      </c>
      <c r="HG97" s="86">
        <f t="shared" si="195"/>
        <v>3.1604710897122058E-2</v>
      </c>
      <c r="HH97" s="86">
        <f t="shared" si="196"/>
        <v>4.6189986276095232E-2</v>
      </c>
      <c r="HI97" s="86">
        <f t="shared" si="197"/>
        <v>6.0215668825345216E-2</v>
      </c>
      <c r="HJ97" s="86">
        <f t="shared" si="198"/>
        <v>4.0894750764500234E-2</v>
      </c>
      <c r="HK97" s="86">
        <f t="shared" si="199"/>
        <v>5.0821907591236649E-2</v>
      </c>
      <c r="HL97" s="86">
        <f t="shared" si="200"/>
        <v>6.4205249827996608E-2</v>
      </c>
      <c r="HM97" s="86">
        <f t="shared" si="201"/>
        <v>4.6419988307917381E-2</v>
      </c>
      <c r="HN97" s="86">
        <f t="shared" si="202"/>
        <v>6.7434666895567069E-2</v>
      </c>
      <c r="HO97" s="86">
        <f t="shared" si="203"/>
        <v>5.6672124208877087E-2</v>
      </c>
      <c r="HP97" s="86">
        <f t="shared" si="204"/>
        <v>2.8935239675606544E-2</v>
      </c>
      <c r="HQ97" s="86">
        <f t="shared" si="205"/>
        <v>6.2853396599519811E-3</v>
      </c>
      <c r="HS97" s="86">
        <f t="shared" si="327"/>
        <v>2.7630699195666529E-49</v>
      </c>
      <c r="HT97" s="86">
        <f t="shared" si="206"/>
        <v>1.012598595726619E-26</v>
      </c>
      <c r="HU97" s="86">
        <f t="shared" si="207"/>
        <v>1.1188445834194533E-27</v>
      </c>
      <c r="HV97" s="86">
        <f t="shared" si="208"/>
        <v>1.8969383347227617E-28</v>
      </c>
      <c r="HW97" s="86">
        <f t="shared" si="209"/>
        <v>9.4254575837408614E-34</v>
      </c>
      <c r="HX97" s="86">
        <f t="shared" si="210"/>
        <v>1.5122519436647456E-32</v>
      </c>
      <c r="HY97" s="86">
        <f t="shared" si="211"/>
        <v>8.7621137394535945E-29</v>
      </c>
      <c r="HZ97" s="86">
        <f t="shared" si="212"/>
        <v>1.1044282603655178E-33</v>
      </c>
      <c r="IA97" s="86">
        <f t="shared" si="213"/>
        <v>1.4597580403583084E-31</v>
      </c>
      <c r="IB97" s="86">
        <f t="shared" si="214"/>
        <v>1.0009098466570411E-25</v>
      </c>
      <c r="IC97" s="86">
        <f t="shared" si="215"/>
        <v>8.9447987442922353E-30</v>
      </c>
      <c r="ID97" s="86">
        <f t="shared" si="216"/>
        <v>2.1581140288586349E-28</v>
      </c>
      <c r="IE97" s="86">
        <f t="shared" si="217"/>
        <v>1.6235930691938722E-29</v>
      </c>
      <c r="IF97" s="86">
        <f t="shared" si="218"/>
        <v>3.7307957188895696E-21</v>
      </c>
      <c r="IG97" s="86">
        <f t="shared" si="219"/>
        <v>3.394851090230616E-18</v>
      </c>
      <c r="II97" s="86">
        <f t="shared" si="328"/>
        <v>5.3151427919411427E-302</v>
      </c>
      <c r="IJ97" s="86">
        <f t="shared" si="329"/>
        <v>7.4305149926785443E-85</v>
      </c>
      <c r="IK97" s="86">
        <f t="shared" si="330"/>
        <v>7.536270218767659E-85</v>
      </c>
      <c r="IL97" s="86">
        <f t="shared" si="331"/>
        <v>2.1308820599182534E-93</v>
      </c>
      <c r="IM97" s="86">
        <f t="shared" si="332"/>
        <v>2.0562302744819709E-105</v>
      </c>
      <c r="IN97" s="86">
        <f t="shared" si="333"/>
        <v>6.6161468452400853E-103</v>
      </c>
      <c r="IO97" s="86">
        <f t="shared" si="334"/>
        <v>1.7873510910680561E-90</v>
      </c>
      <c r="IP97" s="86">
        <f t="shared" si="335"/>
        <v>1.4206930890014249E-107</v>
      </c>
      <c r="IQ97" s="86">
        <f t="shared" si="336"/>
        <v>2.4000804929244542E-102</v>
      </c>
      <c r="IR97" s="86">
        <f t="shared" si="337"/>
        <v>1.1094721700097059E-79</v>
      </c>
      <c r="IS97" s="86">
        <f t="shared" si="338"/>
        <v>8.2419963046129148E-93</v>
      </c>
      <c r="IT97" s="86">
        <f t="shared" si="339"/>
        <v>2.2095249652809584E-90</v>
      </c>
      <c r="IU97" s="86">
        <f t="shared" si="340"/>
        <v>7.5627452717416867E-93</v>
      </c>
      <c r="IV97" s="86">
        <f t="shared" si="341"/>
        <v>2.0727467806766794E-87</v>
      </c>
      <c r="IW97" s="86">
        <f t="shared" si="342"/>
        <v>1.6395659419592885E-47</v>
      </c>
      <c r="IY97" s="86">
        <f t="shared" si="343"/>
        <v>0.24097302042532037</v>
      </c>
      <c r="IZ97" s="86">
        <f t="shared" si="344"/>
        <v>5.0212816050601961E-2</v>
      </c>
      <c r="JA97" s="86">
        <f t="shared" si="345"/>
        <v>2.8960285628755453E-2</v>
      </c>
      <c r="JB97" s="86">
        <f t="shared" si="346"/>
        <v>6.9733519988332937E-2</v>
      </c>
      <c r="JC97" s="86">
        <f t="shared" si="347"/>
        <v>3.1637887588588647E-2</v>
      </c>
      <c r="JD97" s="86">
        <f t="shared" si="348"/>
        <v>4.6191823596497629E-2</v>
      </c>
      <c r="JE97" s="86">
        <f t="shared" si="349"/>
        <v>6.0216235636052759E-2</v>
      </c>
      <c r="JF97" s="86">
        <f t="shared" si="350"/>
        <v>4.0895065199219309E-2</v>
      </c>
      <c r="JG97" s="86">
        <f t="shared" si="351"/>
        <v>5.0822095750948433E-2</v>
      </c>
      <c r="JH97" s="86">
        <f t="shared" si="352"/>
        <v>6.421581458437238E-2</v>
      </c>
      <c r="JI97" s="86">
        <f t="shared" si="353"/>
        <v>4.6421639877727246E-2</v>
      </c>
      <c r="JJ97" s="86">
        <f t="shared" si="354"/>
        <v>6.7434735983098751E-2</v>
      </c>
      <c r="JK97" s="86">
        <f t="shared" si="355"/>
        <v>5.6672474920975602E-2</v>
      </c>
      <c r="JL97" s="86">
        <f t="shared" si="356"/>
        <v>2.8968140118756397E-2</v>
      </c>
      <c r="JM97" s="86">
        <f t="shared" si="357"/>
        <v>6.2876270930519703E-3</v>
      </c>
    </row>
    <row r="98" spans="2:273" x14ac:dyDescent="0.25">
      <c r="B98" s="2">
        <v>71</v>
      </c>
      <c r="C98" s="37">
        <v>151.886</v>
      </c>
      <c r="D98" s="37">
        <v>89.051000000000002</v>
      </c>
      <c r="E98" s="37">
        <v>75.305000000000007</v>
      </c>
      <c r="F98" s="37">
        <v>91.932000000000002</v>
      </c>
      <c r="G98" s="37">
        <v>74.661000000000001</v>
      </c>
      <c r="H98" s="37">
        <v>85.332999999999998</v>
      </c>
      <c r="I98" s="37">
        <v>90.787000000000006</v>
      </c>
      <c r="J98" s="37">
        <v>85.097999999999999</v>
      </c>
      <c r="K98" s="37">
        <v>89.671999999999997</v>
      </c>
      <c r="L98" s="37">
        <v>90.426000000000002</v>
      </c>
      <c r="M98" s="37">
        <v>82</v>
      </c>
      <c r="N98" s="37">
        <v>91.915000000000006</v>
      </c>
      <c r="O98" s="37">
        <v>86.846999999999994</v>
      </c>
      <c r="P98" s="37">
        <v>67.203000000000003</v>
      </c>
      <c r="Q98" s="37">
        <v>57.085000000000001</v>
      </c>
      <c r="S98" s="4">
        <f t="shared" si="229"/>
        <v>148.36676400075248</v>
      </c>
      <c r="T98" s="4">
        <f t="shared" si="230"/>
        <v>89.986698721333397</v>
      </c>
      <c r="U98" s="4">
        <f t="shared" si="231"/>
        <v>77.753834698035831</v>
      </c>
      <c r="V98" s="4">
        <f t="shared" si="232"/>
        <v>94.989019737936644</v>
      </c>
      <c r="W98" s="4">
        <f t="shared" si="233"/>
        <v>78.793802957004317</v>
      </c>
      <c r="X98" s="4">
        <f t="shared" si="234"/>
        <v>89.135032577210836</v>
      </c>
      <c r="Y98" s="4">
        <f t="shared" si="235"/>
        <v>92.081484556269515</v>
      </c>
      <c r="Z98" s="4">
        <f t="shared" si="236"/>
        <v>84.71689616139065</v>
      </c>
      <c r="AA98" s="4">
        <f t="shared" si="237"/>
        <v>89.337205288518817</v>
      </c>
      <c r="AB98" s="4">
        <f t="shared" si="238"/>
        <v>93.939400753610343</v>
      </c>
      <c r="AC98" s="4">
        <f t="shared" si="239"/>
        <v>87.29677759414507</v>
      </c>
      <c r="AD98" s="4">
        <f t="shared" si="240"/>
        <v>93.580840184668901</v>
      </c>
      <c r="AE98" s="4">
        <f t="shared" si="241"/>
        <v>88.074240961587208</v>
      </c>
      <c r="AF98" s="4">
        <f t="shared" si="242"/>
        <v>74.468409946560229</v>
      </c>
      <c r="AG98" s="4">
        <f t="shared" si="243"/>
        <v>60.411148224719824</v>
      </c>
      <c r="AI98" s="4">
        <f t="shared" si="244"/>
        <v>3.5192359992475133</v>
      </c>
      <c r="AJ98" s="4">
        <f t="shared" si="245"/>
        <v>-0.93569872133339516</v>
      </c>
      <c r="AK98" s="4">
        <f t="shared" si="246"/>
        <v>-2.4488346980358244</v>
      </c>
      <c r="AL98" s="4">
        <f t="shared" si="247"/>
        <v>-3.0570197379366419</v>
      </c>
      <c r="AM98" s="4">
        <f t="shared" si="248"/>
        <v>-4.1328029570043157</v>
      </c>
      <c r="AN98" s="4">
        <f t="shared" si="249"/>
        <v>-3.8020325772108379</v>
      </c>
      <c r="AO98" s="4">
        <f t="shared" si="250"/>
        <v>-1.2944845562695093</v>
      </c>
      <c r="AP98" s="4">
        <f t="shared" si="251"/>
        <v>0.3811038386093486</v>
      </c>
      <c r="AQ98" s="4">
        <f t="shared" si="252"/>
        <v>0.33479471148118023</v>
      </c>
      <c r="AR98" s="4">
        <f t="shared" si="253"/>
        <v>-3.5134007536103411</v>
      </c>
      <c r="AS98" s="4">
        <f t="shared" si="254"/>
        <v>-5.2967775941450697</v>
      </c>
      <c r="AT98" s="4">
        <f t="shared" si="255"/>
        <v>-1.6658401846688946</v>
      </c>
      <c r="AU98" s="4">
        <f t="shared" si="256"/>
        <v>-1.2272409615872135</v>
      </c>
      <c r="AV98" s="4">
        <f t="shared" si="257"/>
        <v>-7.2654099465602258</v>
      </c>
      <c r="AW98" s="4">
        <f t="shared" si="257"/>
        <v>-3.3261482247198231</v>
      </c>
      <c r="AY98" s="2">
        <f t="shared" si="308"/>
        <v>64.178980614042757</v>
      </c>
      <c r="AZ98" s="2">
        <f t="shared" si="147"/>
        <v>62.394764907582463</v>
      </c>
      <c r="BA98" s="2">
        <f t="shared" si="148"/>
        <v>59.3952963483923</v>
      </c>
      <c r="BB98" s="2">
        <f t="shared" si="149"/>
        <v>58.628499733924762</v>
      </c>
      <c r="BC98" s="2">
        <f t="shared" si="150"/>
        <v>58.213805114002746</v>
      </c>
      <c r="BD98" s="2">
        <f t="shared" si="151"/>
        <v>62.586854229279076</v>
      </c>
      <c r="BE98" s="2">
        <f t="shared" si="152"/>
        <v>61.437300100871482</v>
      </c>
      <c r="BF98" s="2">
        <f t="shared" si="153"/>
        <v>61.691928827379876</v>
      </c>
      <c r="BG98" s="2">
        <f t="shared" si="154"/>
        <v>62.833023729095189</v>
      </c>
      <c r="BH98" s="2">
        <f t="shared" si="155"/>
        <v>65.513516159352932</v>
      </c>
      <c r="BI98" s="2">
        <f t="shared" si="156"/>
        <v>63.08830059772415</v>
      </c>
      <c r="BJ98" s="2">
        <f t="shared" si="157"/>
        <v>58.264036987854659</v>
      </c>
      <c r="BK98" s="2">
        <f t="shared" si="158"/>
        <v>56.748685003740611</v>
      </c>
      <c r="BL98" s="2">
        <f t="shared" si="159"/>
        <v>57.834884463077699</v>
      </c>
      <c r="BM98" s="2">
        <f t="shared" si="160"/>
        <v>56.345529168554066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88.721258043758041</v>
      </c>
      <c r="DL98" s="2">
        <f t="shared" si="289"/>
        <v>80.457171659919027</v>
      </c>
      <c r="DM98" s="2">
        <f t="shared" si="289"/>
        <v>77.305391986062702</v>
      </c>
      <c r="DN98" s="2">
        <f t="shared" si="289"/>
        <v>74.822010285589243</v>
      </c>
      <c r="DO98" s="2">
        <f t="shared" si="289"/>
        <v>77.068954061624652</v>
      </c>
      <c r="DP98" s="2">
        <f t="shared" si="289"/>
        <v>78.65585113685114</v>
      </c>
      <c r="DQ98" s="2">
        <f t="shared" si="289"/>
        <v>80.459094809094836</v>
      </c>
      <c r="DR98" s="2">
        <f t="shared" si="289"/>
        <v>75.295743872549039</v>
      </c>
      <c r="DS98" s="2">
        <f t="shared" si="289"/>
        <v>74.132136440030564</v>
      </c>
      <c r="DT98" s="2">
        <f t="shared" si="289"/>
        <v>79.518946218487386</v>
      </c>
      <c r="DU98" s="2">
        <f t="shared" si="289"/>
        <v>78.919786554621851</v>
      </c>
      <c r="DV98" s="2">
        <f t="shared" si="289"/>
        <v>73.475395323895327</v>
      </c>
      <c r="DW98" s="2">
        <f t="shared" si="289"/>
        <v>71.536167226890754</v>
      </c>
      <c r="DX98" s="2">
        <f t="shared" si="289"/>
        <v>68.084793672014229</v>
      </c>
      <c r="DY98" s="2">
        <f t="shared" si="289"/>
        <v>62.930017241379304</v>
      </c>
      <c r="EA98" s="2">
        <f t="shared" si="228"/>
        <v>63.20138424403271</v>
      </c>
      <c r="EB98" s="2">
        <f t="shared" si="290"/>
        <v>61.392729375169068</v>
      </c>
      <c r="EC98" s="2">
        <f t="shared" si="291"/>
        <v>58.159551105090969</v>
      </c>
      <c r="ED98" s="2">
        <f t="shared" si="292"/>
        <v>57.611809040367405</v>
      </c>
      <c r="EE98" s="2">
        <f t="shared" si="293"/>
        <v>56.865440059400584</v>
      </c>
      <c r="EF98" s="2">
        <f t="shared" si="294"/>
        <v>61.480340677536297</v>
      </c>
      <c r="EG98" s="2">
        <f t="shared" si="295"/>
        <v>60.17963140245314</v>
      </c>
      <c r="EH98" s="2">
        <f t="shared" si="296"/>
        <v>60.655608983240981</v>
      </c>
      <c r="EI98" s="2">
        <f t="shared" si="297"/>
        <v>62.016992624441869</v>
      </c>
      <c r="EJ98" s="2">
        <f t="shared" si="298"/>
        <v>64.427206300832012</v>
      </c>
      <c r="EK98" s="2">
        <f t="shared" si="299"/>
        <v>61.803876230283507</v>
      </c>
      <c r="EL98" s="2">
        <f t="shared" si="300"/>
        <v>57.195426566786246</v>
      </c>
      <c r="EM98" s="2">
        <f t="shared" si="301"/>
        <v>55.685837636626601</v>
      </c>
      <c r="EN98" s="2">
        <f t="shared" si="302"/>
        <v>56.964903770164092</v>
      </c>
      <c r="EO98" s="2">
        <f t="shared" si="303"/>
        <v>55.624983555969955</v>
      </c>
      <c r="EQ98" s="2">
        <f t="shared" si="304"/>
        <v>63.20138424403271</v>
      </c>
      <c r="ER98" s="2">
        <f t="shared" si="305"/>
        <v>60.243901543561989</v>
      </c>
      <c r="ES98" s="2">
        <f t="shared" si="305"/>
        <v>58.444081864609373</v>
      </c>
      <c r="ET98" s="2">
        <f t="shared" si="305"/>
        <v>56.23729570980759</v>
      </c>
      <c r="EU98" s="2">
        <f t="shared" si="305"/>
        <v>56.305125515659164</v>
      </c>
      <c r="EV98" s="2">
        <f t="shared" si="305"/>
        <v>60.950895174917235</v>
      </c>
      <c r="EW98" s="2">
        <f t="shared" si="305"/>
        <v>60.487310141776931</v>
      </c>
      <c r="EX98" s="2">
        <f t="shared" si="305"/>
        <v>59.684148779211924</v>
      </c>
      <c r="EY98" s="2">
        <f t="shared" si="305"/>
        <v>60.843128153019812</v>
      </c>
      <c r="EZ98" s="2">
        <f t="shared" si="305"/>
        <v>63.819628754588564</v>
      </c>
      <c r="FA98" s="2">
        <f t="shared" si="305"/>
        <v>60.56649736752194</v>
      </c>
      <c r="FB98" s="2">
        <f t="shared" si="305"/>
        <v>58.988926591748054</v>
      </c>
      <c r="FC98" s="2">
        <f t="shared" si="305"/>
        <v>56.738122306916956</v>
      </c>
      <c r="FD98" s="2">
        <f t="shared" si="305"/>
        <v>56.959686043863108</v>
      </c>
      <c r="FE98" s="2">
        <f t="shared" si="305"/>
        <v>56.483028935823761</v>
      </c>
      <c r="FG98" s="2">
        <f t="shared" si="306"/>
        <v>0.96169274277443484</v>
      </c>
      <c r="FH98" s="2">
        <f t="shared" si="307"/>
        <v>0.94740222186985512</v>
      </c>
      <c r="FI98" s="2">
        <f t="shared" si="307"/>
        <v>0.93546748866550422</v>
      </c>
      <c r="FJ98" s="2">
        <f t="shared" si="307"/>
        <v>0.94085950152204978</v>
      </c>
      <c r="FK98" s="2">
        <f t="shared" si="307"/>
        <v>0.93324032821386693</v>
      </c>
      <c r="FL98" s="2">
        <f t="shared" si="307"/>
        <v>0.93555147094341184</v>
      </c>
      <c r="FM98" s="2">
        <f t="shared" si="307"/>
        <v>0.93799579830815594</v>
      </c>
      <c r="FN98" s="2">
        <f t="shared" si="307"/>
        <v>0.9291533298643545</v>
      </c>
      <c r="FO98" s="2">
        <f t="shared" si="307"/>
        <v>0.93254806198932438</v>
      </c>
      <c r="FP98" s="2">
        <f t="shared" si="307"/>
        <v>0.92797846573740672</v>
      </c>
      <c r="FQ98" s="2">
        <f t="shared" si="307"/>
        <v>0.92487706742641596</v>
      </c>
      <c r="FR98" s="2">
        <f t="shared" si="307"/>
        <v>0.9344854588056225</v>
      </c>
      <c r="FS98" s="2">
        <f t="shared" si="307"/>
        <v>0.93300718486986856</v>
      </c>
      <c r="FT98" s="2">
        <f t="shared" si="307"/>
        <v>0.92176321899439062</v>
      </c>
      <c r="FU98" s="2">
        <f t="shared" si="307"/>
        <v>0.90141968582617882</v>
      </c>
      <c r="FW98" s="2">
        <f t="shared" si="324"/>
        <v>6.7929404103369083E-7</v>
      </c>
      <c r="FX98" s="2">
        <f t="shared" si="164"/>
        <v>6.1956459902437976E-4</v>
      </c>
      <c r="FY98" s="2">
        <f t="shared" si="165"/>
        <v>7.593191046383833E-4</v>
      </c>
      <c r="FZ98" s="2">
        <f t="shared" si="166"/>
        <v>8.2151767159517326E-4</v>
      </c>
      <c r="GA98" s="2">
        <f t="shared" si="167"/>
        <v>7.404932059942535E-4</v>
      </c>
      <c r="GB98" s="2">
        <f t="shared" si="168"/>
        <v>7.9863395574255539E-4</v>
      </c>
      <c r="GC98" s="2">
        <f t="shared" si="169"/>
        <v>8.345040386235781E-4</v>
      </c>
      <c r="GD98" s="2">
        <f t="shared" si="170"/>
        <v>9.109617682663086E-4</v>
      </c>
      <c r="GE98" s="2">
        <f t="shared" si="171"/>
        <v>9.8718805654480026E-4</v>
      </c>
      <c r="GF98" s="2">
        <f t="shared" si="172"/>
        <v>1.0211125221384926E-3</v>
      </c>
      <c r="GG98" s="2">
        <f t="shared" si="173"/>
        <v>1.1096114791153933E-3</v>
      </c>
      <c r="GH98" s="2">
        <f t="shared" si="174"/>
        <v>1.1350639862127046E-3</v>
      </c>
      <c r="GI98" s="2">
        <f t="shared" si="175"/>
        <v>9.4001856125492213E-4</v>
      </c>
      <c r="GJ98" s="2">
        <f t="shared" si="176"/>
        <v>7.0876541179110283E-4</v>
      </c>
      <c r="GK98" s="2">
        <f t="shared" si="177"/>
        <v>4.8143936884247258E-4</v>
      </c>
      <c r="GM98" s="86">
        <f t="shared" si="325"/>
        <v>4.8355790359541077E-9</v>
      </c>
      <c r="GN98" s="86">
        <f t="shared" si="178"/>
        <v>1.1001175318895852E-5</v>
      </c>
      <c r="GO98" s="86">
        <f t="shared" si="179"/>
        <v>2.661195475921481E-4</v>
      </c>
      <c r="GP98" s="86">
        <f t="shared" si="180"/>
        <v>3.1930417358250125E-9</v>
      </c>
      <c r="GQ98" s="86">
        <f t="shared" si="181"/>
        <v>6.2110739175870276E-6</v>
      </c>
      <c r="GR98" s="86">
        <f t="shared" si="182"/>
        <v>2.2527908171906937E-7</v>
      </c>
      <c r="GS98" s="86">
        <f t="shared" si="183"/>
        <v>6.0102915104410365E-8</v>
      </c>
      <c r="GT98" s="86">
        <f t="shared" si="184"/>
        <v>2.9668643847529717E-8</v>
      </c>
      <c r="GU98" s="86">
        <f t="shared" si="185"/>
        <v>1.5322769271917081E-8</v>
      </c>
      <c r="GV98" s="86">
        <f t="shared" si="186"/>
        <v>1.4438825434081589E-6</v>
      </c>
      <c r="GW98" s="86">
        <f t="shared" si="187"/>
        <v>1.6291732656578748E-7</v>
      </c>
      <c r="GX98" s="86">
        <f t="shared" si="188"/>
        <v>4.327493704142618E-9</v>
      </c>
      <c r="GY98" s="86">
        <f t="shared" si="189"/>
        <v>2.962075243447679E-8</v>
      </c>
      <c r="GZ98" s="86">
        <f t="shared" si="190"/>
        <v>5.5573626216169417E-6</v>
      </c>
      <c r="HA98" s="86">
        <f t="shared" si="191"/>
        <v>1.8463062765172764E-7</v>
      </c>
      <c r="HC98" s="86">
        <f t="shared" si="326"/>
        <v>0.30423354971829364</v>
      </c>
      <c r="HD98" s="86">
        <f t="shared" si="192"/>
        <v>7.0384598372561627E-2</v>
      </c>
      <c r="HE98" s="86">
        <f t="shared" si="193"/>
        <v>4.0981905396316139E-2</v>
      </c>
      <c r="HF98" s="86">
        <f t="shared" si="194"/>
        <v>9.879169809515545E-2</v>
      </c>
      <c r="HG98" s="86">
        <f t="shared" si="195"/>
        <v>4.7864055631125287E-2</v>
      </c>
      <c r="HH98" s="86">
        <f t="shared" si="196"/>
        <v>6.8277860463691678E-2</v>
      </c>
      <c r="HI98" s="86">
        <f t="shared" si="197"/>
        <v>8.5689625090756824E-2</v>
      </c>
      <c r="HJ98" s="86">
        <f t="shared" si="198"/>
        <v>6.1905149057674635E-2</v>
      </c>
      <c r="HK98" s="86">
        <f t="shared" si="199"/>
        <v>7.5432744203118463E-2</v>
      </c>
      <c r="HL98" s="86">
        <f t="shared" si="200"/>
        <v>8.990969255307002E-2</v>
      </c>
      <c r="HM98" s="86">
        <f t="shared" si="201"/>
        <v>6.8440772247083934E-2</v>
      </c>
      <c r="HN98" s="86">
        <f t="shared" si="202"/>
        <v>9.6707009709309927E-2</v>
      </c>
      <c r="HO98" s="86">
        <f t="shared" si="203"/>
        <v>8.1802592580884126E-2</v>
      </c>
      <c r="HP98" s="86">
        <f t="shared" si="204"/>
        <v>4.3612500141983229E-2</v>
      </c>
      <c r="HQ98" s="86">
        <f t="shared" si="205"/>
        <v>1.1197387773663853E-2</v>
      </c>
      <c r="HS98" s="86">
        <f t="shared" si="327"/>
        <v>6.2793259669659113E-48</v>
      </c>
      <c r="HT98" s="86">
        <f t="shared" si="206"/>
        <v>9.8810541724349261E-26</v>
      </c>
      <c r="HU98" s="86">
        <f t="shared" si="207"/>
        <v>1.2150262722812992E-26</v>
      </c>
      <c r="HV98" s="86">
        <f t="shared" si="208"/>
        <v>2.4730920289749324E-27</v>
      </c>
      <c r="HW98" s="86">
        <f t="shared" si="209"/>
        <v>1.7908140069947458E-32</v>
      </c>
      <c r="HX98" s="86">
        <f t="shared" si="210"/>
        <v>2.7033071260360614E-31</v>
      </c>
      <c r="HY98" s="86">
        <f t="shared" si="211"/>
        <v>1.1199932954359595E-27</v>
      </c>
      <c r="HZ98" s="86">
        <f t="shared" si="212"/>
        <v>2.3495615723746193E-32</v>
      </c>
      <c r="IA98" s="86">
        <f t="shared" si="213"/>
        <v>2.6908521014700421E-30</v>
      </c>
      <c r="IB98" s="86">
        <f t="shared" si="214"/>
        <v>1.0145230808710421E-24</v>
      </c>
      <c r="IC98" s="86">
        <f t="shared" si="215"/>
        <v>1.3785434891267461E-28</v>
      </c>
      <c r="ID98" s="86">
        <f t="shared" si="216"/>
        <v>3.0256331386942167E-27</v>
      </c>
      <c r="IE98" s="86">
        <f t="shared" si="217"/>
        <v>2.3205449125453097E-28</v>
      </c>
      <c r="IF98" s="86">
        <f t="shared" si="218"/>
        <v>2.1543733475022441E-20</v>
      </c>
      <c r="IG98" s="86">
        <f t="shared" si="219"/>
        <v>1.3854603189251964E-17</v>
      </c>
      <c r="II98" s="86">
        <f t="shared" si="328"/>
        <v>3.7741612103242811E-298</v>
      </c>
      <c r="IJ98" s="86">
        <f t="shared" si="329"/>
        <v>7.9791886031386892E-83</v>
      </c>
      <c r="IK98" s="86">
        <f t="shared" si="330"/>
        <v>9.213181811731921E-83</v>
      </c>
      <c r="IL98" s="86">
        <f t="shared" si="331"/>
        <v>4.5230063692960445E-91</v>
      </c>
      <c r="IM98" s="86">
        <f t="shared" si="332"/>
        <v>8.0846080336424002E-103</v>
      </c>
      <c r="IN98" s="86">
        <f t="shared" si="333"/>
        <v>2.3921483890794226E-100</v>
      </c>
      <c r="IO98" s="86">
        <f t="shared" si="334"/>
        <v>3.2343185617135605E-88</v>
      </c>
      <c r="IP98" s="86">
        <f t="shared" si="335"/>
        <v>7.5524800667834721E-105</v>
      </c>
      <c r="IQ98" s="86">
        <f t="shared" si="336"/>
        <v>1.0016712238836122E-99</v>
      </c>
      <c r="IR98" s="86">
        <f t="shared" si="337"/>
        <v>1.217043860000919E-77</v>
      </c>
      <c r="IS98" s="86">
        <f t="shared" si="338"/>
        <v>2.1291980340184529E-90</v>
      </c>
      <c r="IT98" s="86">
        <f t="shared" si="339"/>
        <v>5.0107132693105426E-88</v>
      </c>
      <c r="IU98" s="86">
        <f t="shared" si="340"/>
        <v>1.7197950116120772E-90</v>
      </c>
      <c r="IV98" s="86">
        <f t="shared" si="341"/>
        <v>2.8053785924777856E-85</v>
      </c>
      <c r="IW98" s="86">
        <f t="shared" si="342"/>
        <v>1.9871271652821216E-46</v>
      </c>
      <c r="IY98" s="86">
        <f t="shared" si="343"/>
        <v>0.30423355455387269</v>
      </c>
      <c r="IZ98" s="86">
        <f t="shared" si="344"/>
        <v>7.0395599547880522E-2</v>
      </c>
      <c r="JA98" s="86">
        <f t="shared" si="345"/>
        <v>4.1248024943908286E-2</v>
      </c>
      <c r="JB98" s="86">
        <f t="shared" si="346"/>
        <v>9.8791701288197184E-2</v>
      </c>
      <c r="JC98" s="86">
        <f t="shared" si="347"/>
        <v>4.7870266705042873E-2</v>
      </c>
      <c r="JD98" s="86">
        <f t="shared" si="348"/>
        <v>6.8278085742773401E-2</v>
      </c>
      <c r="JE98" s="86">
        <f t="shared" si="349"/>
        <v>8.5689685193671927E-2</v>
      </c>
      <c r="JF98" s="86">
        <f t="shared" si="350"/>
        <v>6.1905178726318483E-2</v>
      </c>
      <c r="JG98" s="86">
        <f t="shared" si="351"/>
        <v>7.5432759525887738E-2</v>
      </c>
      <c r="JH98" s="86">
        <f t="shared" si="352"/>
        <v>8.9911136435613423E-2</v>
      </c>
      <c r="JI98" s="86">
        <f t="shared" si="353"/>
        <v>6.8440935164410494E-2</v>
      </c>
      <c r="JJ98" s="86">
        <f t="shared" si="354"/>
        <v>9.6707014036803637E-2</v>
      </c>
      <c r="JK98" s="86">
        <f t="shared" si="355"/>
        <v>8.180262220163656E-2</v>
      </c>
      <c r="JL98" s="86">
        <f t="shared" si="356"/>
        <v>4.3618057504604846E-2</v>
      </c>
      <c r="JM98" s="86">
        <f t="shared" si="357"/>
        <v>1.1197572404291518E-2</v>
      </c>
    </row>
    <row r="99" spans="2:273" x14ac:dyDescent="0.25">
      <c r="B99" s="2">
        <v>72</v>
      </c>
      <c r="C99" s="37">
        <v>160.114</v>
      </c>
      <c r="D99" s="37">
        <v>98.881</v>
      </c>
      <c r="E99" s="37">
        <v>81.067999999999998</v>
      </c>
      <c r="F99" s="37">
        <v>106.729</v>
      </c>
      <c r="G99" s="37">
        <v>84.39</v>
      </c>
      <c r="H99" s="37">
        <v>94.35</v>
      </c>
      <c r="I99" s="37">
        <v>100.164</v>
      </c>
      <c r="J99" s="37">
        <v>94.474999999999994</v>
      </c>
      <c r="K99" s="37">
        <v>99.295000000000002</v>
      </c>
      <c r="L99" s="37">
        <v>98.606999999999999</v>
      </c>
      <c r="M99" s="37">
        <v>92.897000000000006</v>
      </c>
      <c r="N99" s="37">
        <v>108.169</v>
      </c>
      <c r="O99" s="37">
        <v>100.84699999999999</v>
      </c>
      <c r="P99" s="37">
        <v>76.728999999999999</v>
      </c>
      <c r="Q99" s="37">
        <v>57.814</v>
      </c>
      <c r="S99" s="4">
        <f t="shared" si="229"/>
        <v>159.82637992891654</v>
      </c>
      <c r="T99" s="4">
        <f t="shared" si="230"/>
        <v>97.975574094997413</v>
      </c>
      <c r="U99" s="4">
        <f t="shared" si="231"/>
        <v>84.057282325661504</v>
      </c>
      <c r="V99" s="4">
        <f t="shared" si="232"/>
        <v>105.41635812372968</v>
      </c>
      <c r="W99" s="4">
        <f t="shared" si="233"/>
        <v>86.473652079902394</v>
      </c>
      <c r="X99" s="4">
        <f t="shared" si="234"/>
        <v>98.086313709051467</v>
      </c>
      <c r="Y99" s="4">
        <f t="shared" si="235"/>
        <v>101.11260756625731</v>
      </c>
      <c r="Z99" s="4">
        <f t="shared" si="236"/>
        <v>93.056749250927822</v>
      </c>
      <c r="AA99" s="4">
        <f t="shared" si="237"/>
        <v>98.256963368947112</v>
      </c>
      <c r="AB99" s="4">
        <f t="shared" si="238"/>
        <v>101.80784903918659</v>
      </c>
      <c r="AC99" s="4">
        <f t="shared" si="239"/>
        <v>95.368119959313077</v>
      </c>
      <c r="AD99" s="4">
        <f t="shared" si="240"/>
        <v>104.18198865941665</v>
      </c>
      <c r="AE99" s="4">
        <f t="shared" si="241"/>
        <v>97.834585002353634</v>
      </c>
      <c r="AF99" s="4">
        <f t="shared" si="242"/>
        <v>80.641120551027896</v>
      </c>
      <c r="AG99" s="4">
        <f t="shared" si="243"/>
        <v>62.809018915674706</v>
      </c>
      <c r="AI99" s="4">
        <f t="shared" si="244"/>
        <v>0.28762007108346666</v>
      </c>
      <c r="AJ99" s="4">
        <f t="shared" si="245"/>
        <v>0.90542590500258768</v>
      </c>
      <c r="AK99" s="4">
        <f t="shared" si="246"/>
        <v>-2.989282325661506</v>
      </c>
      <c r="AL99" s="4">
        <f t="shared" si="247"/>
        <v>1.3126418762703196</v>
      </c>
      <c r="AM99" s="4">
        <f t="shared" si="248"/>
        <v>-2.083652079902393</v>
      </c>
      <c r="AN99" s="4">
        <f t="shared" si="249"/>
        <v>-3.7363137090514726</v>
      </c>
      <c r="AO99" s="4">
        <f t="shared" si="250"/>
        <v>-0.94860756625730858</v>
      </c>
      <c r="AP99" s="4">
        <f t="shared" si="251"/>
        <v>1.4182507490721719</v>
      </c>
      <c r="AQ99" s="4">
        <f t="shared" si="252"/>
        <v>1.0380366310528899</v>
      </c>
      <c r="AR99" s="4">
        <f t="shared" si="253"/>
        <v>-3.2008490391865934</v>
      </c>
      <c r="AS99" s="4">
        <f t="shared" si="254"/>
        <v>-2.4711199593130715</v>
      </c>
      <c r="AT99" s="4">
        <f t="shared" si="255"/>
        <v>3.9870113405833507</v>
      </c>
      <c r="AU99" s="4">
        <f t="shared" si="256"/>
        <v>3.0124149976463599</v>
      </c>
      <c r="AV99" s="4">
        <f t="shared" si="257"/>
        <v>-3.9121205510278969</v>
      </c>
      <c r="AW99" s="4">
        <f t="shared" si="257"/>
        <v>-4.9950189156747058</v>
      </c>
      <c r="AY99" s="2">
        <f t="shared" si="308"/>
        <v>64.045247889183003</v>
      </c>
      <c r="AZ99" s="2">
        <f t="shared" si="147"/>
        <v>62.235894038218376</v>
      </c>
      <c r="BA99" s="2">
        <f t="shared" si="148"/>
        <v>59.246232109018159</v>
      </c>
      <c r="BB99" s="2">
        <f t="shared" si="149"/>
        <v>58.464734756233597</v>
      </c>
      <c r="BC99" s="2">
        <f t="shared" si="150"/>
        <v>58.037253804520041</v>
      </c>
      <c r="BD99" s="2">
        <f t="shared" si="151"/>
        <v>62.383313346922954</v>
      </c>
      <c r="BE99" s="2">
        <f t="shared" si="152"/>
        <v>61.244040887239869</v>
      </c>
      <c r="BF99" s="2">
        <f t="shared" si="153"/>
        <v>61.48008240563194</v>
      </c>
      <c r="BG99" s="2">
        <f t="shared" si="154"/>
        <v>62.62084106363838</v>
      </c>
      <c r="BH99" s="2">
        <f t="shared" si="155"/>
        <v>65.284250430848132</v>
      </c>
      <c r="BI99" s="2">
        <f t="shared" si="156"/>
        <v>62.872109964242924</v>
      </c>
      <c r="BJ99" s="2">
        <f t="shared" si="157"/>
        <v>58.169961434821893</v>
      </c>
      <c r="BK99" s="2">
        <f t="shared" si="158"/>
        <v>56.620617765615748</v>
      </c>
      <c r="BL99" s="2">
        <f t="shared" si="159"/>
        <v>57.683527508931263</v>
      </c>
      <c r="BM99" s="2">
        <f t="shared" si="160"/>
        <v>56.25166489575895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88.938998069498069</v>
      </c>
      <c r="DL99" s="2">
        <f t="shared" si="289"/>
        <v>80.69898117408907</v>
      </c>
      <c r="DM99" s="2">
        <f t="shared" si="289"/>
        <v>77.567738850174209</v>
      </c>
      <c r="DN99" s="2">
        <f t="shared" si="289"/>
        <v>75.048837181310887</v>
      </c>
      <c r="DO99" s="2">
        <f t="shared" si="289"/>
        <v>77.341236974789922</v>
      </c>
      <c r="DP99" s="2">
        <f t="shared" si="289"/>
        <v>78.938986014586021</v>
      </c>
      <c r="DQ99" s="2">
        <f t="shared" si="289"/>
        <v>80.771483354783371</v>
      </c>
      <c r="DR99" s="2">
        <f t="shared" si="289"/>
        <v>75.545557709447422</v>
      </c>
      <c r="DS99" s="2">
        <f t="shared" si="289"/>
        <v>74.309622612681437</v>
      </c>
      <c r="DT99" s="2">
        <f t="shared" si="289"/>
        <v>79.753851260504192</v>
      </c>
      <c r="DU99" s="2">
        <f t="shared" si="289"/>
        <v>79.151305882352943</v>
      </c>
      <c r="DV99" s="2">
        <f t="shared" si="289"/>
        <v>73.644281424281431</v>
      </c>
      <c r="DW99" s="2">
        <f t="shared" si="289"/>
        <v>71.736364705882352</v>
      </c>
      <c r="DX99" s="2">
        <f t="shared" si="289"/>
        <v>68.278391599821717</v>
      </c>
      <c r="DY99" s="2">
        <f t="shared" si="289"/>
        <v>63.068448275862067</v>
      </c>
      <c r="EA99" s="2">
        <f t="shared" si="228"/>
        <v>63.140901006164633</v>
      </c>
      <c r="EB99" s="2">
        <f t="shared" si="290"/>
        <v>61.30185355693807</v>
      </c>
      <c r="EC99" s="2">
        <f t="shared" si="291"/>
        <v>58.093302528783894</v>
      </c>
      <c r="ED99" s="2">
        <f t="shared" si="292"/>
        <v>57.515286214993601</v>
      </c>
      <c r="EE99" s="2">
        <f t="shared" si="293"/>
        <v>56.778315040209215</v>
      </c>
      <c r="EF99" s="2">
        <f t="shared" si="294"/>
        <v>61.34365110312217</v>
      </c>
      <c r="EG99" s="2">
        <f t="shared" si="295"/>
        <v>60.066511561016696</v>
      </c>
      <c r="EH99" s="2">
        <f t="shared" si="296"/>
        <v>60.502978244971004</v>
      </c>
      <c r="EI99" s="2">
        <f t="shared" si="297"/>
        <v>61.851081913896692</v>
      </c>
      <c r="EJ99" s="2">
        <f t="shared" si="298"/>
        <v>64.260766495279057</v>
      </c>
      <c r="EK99" s="2">
        <f t="shared" si="299"/>
        <v>61.667748344709459</v>
      </c>
      <c r="EL99" s="2">
        <f t="shared" si="300"/>
        <v>57.178250685798695</v>
      </c>
      <c r="EM99" s="2">
        <f t="shared" si="301"/>
        <v>55.629638689333049</v>
      </c>
      <c r="EN99" s="2">
        <f t="shared" si="302"/>
        <v>56.863394600436976</v>
      </c>
      <c r="EO99" s="2">
        <f t="shared" si="303"/>
        <v>55.571292230133935</v>
      </c>
      <c r="EQ99" s="2">
        <f t="shared" si="304"/>
        <v>63.140901006164633</v>
      </c>
      <c r="ER99" s="2">
        <f t="shared" si="305"/>
        <v>60.181500358509489</v>
      </c>
      <c r="ES99" s="2">
        <f t="shared" si="305"/>
        <v>58.368459598319397</v>
      </c>
      <c r="ET99" s="2">
        <f t="shared" si="305"/>
        <v>56.181238243550531</v>
      </c>
      <c r="EU99" s="2">
        <f t="shared" si="305"/>
        <v>56.231799437756479</v>
      </c>
      <c r="EV99" s="2">
        <f t="shared" si="305"/>
        <v>60.829364137103838</v>
      </c>
      <c r="EW99" s="2">
        <f t="shared" si="305"/>
        <v>60.363122679051273</v>
      </c>
      <c r="EX99" s="2">
        <f t="shared" si="305"/>
        <v>59.563967252824185</v>
      </c>
      <c r="EY99" s="2">
        <f t="shared" si="305"/>
        <v>60.716978250897441</v>
      </c>
      <c r="EZ99" s="2">
        <f t="shared" si="305"/>
        <v>63.670806774885683</v>
      </c>
      <c r="FA99" s="2">
        <f t="shared" si="305"/>
        <v>60.468777718168923</v>
      </c>
      <c r="FB99" s="2">
        <f t="shared" si="305"/>
        <v>58.915223984605205</v>
      </c>
      <c r="FC99" s="2">
        <f t="shared" si="305"/>
        <v>56.650649988619769</v>
      </c>
      <c r="FD99" s="2">
        <f t="shared" si="305"/>
        <v>56.85719133295207</v>
      </c>
      <c r="FE99" s="2">
        <f t="shared" si="305"/>
        <v>56.391954942706839</v>
      </c>
      <c r="FG99" s="2">
        <f t="shared" si="306"/>
        <v>0.96494520968743447</v>
      </c>
      <c r="FH99" s="2">
        <f t="shared" si="307"/>
        <v>0.95180721837049542</v>
      </c>
      <c r="FI99" s="2">
        <f t="shared" si="307"/>
        <v>0.94080955727866422</v>
      </c>
      <c r="FJ99" s="2">
        <f t="shared" si="307"/>
        <v>0.94578108413336459</v>
      </c>
      <c r="FK99" s="2">
        <f t="shared" si="307"/>
        <v>0.93875469295775915</v>
      </c>
      <c r="FL99" s="2">
        <f t="shared" si="307"/>
        <v>0.9408870267275703</v>
      </c>
      <c r="FM99" s="2">
        <f t="shared" si="307"/>
        <v>0.94314129205133601</v>
      </c>
      <c r="FN99" s="2">
        <f t="shared" si="307"/>
        <v>0.93498176217660878</v>
      </c>
      <c r="FO99" s="2">
        <f t="shared" si="307"/>
        <v>0.93811581632980123</v>
      </c>
      <c r="FP99" s="2">
        <f t="shared" si="307"/>
        <v>0.93389667576098201</v>
      </c>
      <c r="FQ99" s="2">
        <f t="shared" si="307"/>
        <v>0.93103118709452415</v>
      </c>
      <c r="FR99" s="2">
        <f t="shared" si="307"/>
        <v>0.93990359841226645</v>
      </c>
      <c r="FS99" s="2">
        <f t="shared" si="307"/>
        <v>0.93853953905419829</v>
      </c>
      <c r="FT99" s="2">
        <f t="shared" si="307"/>
        <v>0.928152611073638</v>
      </c>
      <c r="FU99" s="2">
        <f t="shared" si="307"/>
        <v>0.90930701404782166</v>
      </c>
      <c r="FW99" s="2">
        <f t="shared" si="324"/>
        <v>7.4483105594939544E-7</v>
      </c>
      <c r="FX99" s="2">
        <f t="shared" si="164"/>
        <v>6.7929846922312374E-4</v>
      </c>
      <c r="FY99" s="2">
        <f t="shared" si="165"/>
        <v>8.3251585392305155E-4</v>
      </c>
      <c r="FZ99" s="2">
        <f t="shared" si="166"/>
        <v>9.0070482609818617E-4</v>
      </c>
      <c r="GA99" s="2">
        <f t="shared" si="167"/>
        <v>8.1187665312054149E-4</v>
      </c>
      <c r="GB99" s="2">
        <f t="shared" si="168"/>
        <v>8.7561725219354109E-4</v>
      </c>
      <c r="GC99" s="2">
        <f t="shared" si="169"/>
        <v>9.1494181965681362E-4</v>
      </c>
      <c r="GD99" s="2">
        <f t="shared" si="170"/>
        <v>9.9876193728668135E-4</v>
      </c>
      <c r="GE99" s="2">
        <f t="shared" si="171"/>
        <v>1.0823270963639556E-3</v>
      </c>
      <c r="GF99" s="2">
        <f t="shared" si="172"/>
        <v>1.1195173269787128E-3</v>
      </c>
      <c r="GG99" s="2">
        <f t="shared" si="173"/>
        <v>1.2165345589841754E-3</v>
      </c>
      <c r="GH99" s="2">
        <f t="shared" si="174"/>
        <v>1.2444366351903335E-3</v>
      </c>
      <c r="GI99" s="2">
        <f t="shared" si="175"/>
        <v>1.0306163884508577E-3</v>
      </c>
      <c r="GJ99" s="2">
        <f t="shared" si="176"/>
        <v>7.7709268229439552E-4</v>
      </c>
      <c r="GK99" s="2">
        <f t="shared" si="177"/>
        <v>5.2786325229623842E-4</v>
      </c>
      <c r="GM99" s="86">
        <f t="shared" si="325"/>
        <v>5.7091091887697391E-10</v>
      </c>
      <c r="GN99" s="86">
        <f t="shared" si="178"/>
        <v>1.7475725870101635E-6</v>
      </c>
      <c r="GO99" s="86">
        <f t="shared" si="179"/>
        <v>6.612174792816592E-5</v>
      </c>
      <c r="GP99" s="86">
        <f t="shared" si="180"/>
        <v>1.7454393143379078E-10</v>
      </c>
      <c r="GQ99" s="86">
        <f t="shared" si="181"/>
        <v>1.014358473659647E-6</v>
      </c>
      <c r="GR99" s="86">
        <f t="shared" si="182"/>
        <v>2.3412586147685124E-8</v>
      </c>
      <c r="GS99" s="86">
        <f t="shared" si="183"/>
        <v>5.3601011241003361E-9</v>
      </c>
      <c r="GT99" s="86">
        <f t="shared" si="184"/>
        <v>2.3317215329321293E-9</v>
      </c>
      <c r="GU99" s="86">
        <f t="shared" si="185"/>
        <v>1.0219603127383006E-9</v>
      </c>
      <c r="GV99" s="86">
        <f t="shared" si="186"/>
        <v>1.6614208282769451E-7</v>
      </c>
      <c r="GW99" s="86">
        <f t="shared" si="187"/>
        <v>1.3175065211520192E-8</v>
      </c>
      <c r="GX99" s="86">
        <f t="shared" si="188"/>
        <v>2.157087626455214E-10</v>
      </c>
      <c r="GY99" s="86">
        <f t="shared" si="189"/>
        <v>2.0432472293497759E-9</v>
      </c>
      <c r="GZ99" s="86">
        <f t="shared" si="190"/>
        <v>8.0575275786703946E-7</v>
      </c>
      <c r="HA99" s="86">
        <f t="shared" si="191"/>
        <v>1.1747793255401433E-8</v>
      </c>
      <c r="HC99" s="86">
        <f t="shared" si="326"/>
        <v>0.37480830523804387</v>
      </c>
      <c r="HD99" s="86">
        <f t="shared" si="192"/>
        <v>9.6862741883325901E-2</v>
      </c>
      <c r="HE99" s="86">
        <f t="shared" si="193"/>
        <v>5.8718741089829024E-2</v>
      </c>
      <c r="HF99" s="86">
        <f t="shared" si="194"/>
        <v>0.13679258428839758</v>
      </c>
      <c r="HG99" s="86">
        <f t="shared" si="195"/>
        <v>7.0641965892868641E-2</v>
      </c>
      <c r="HH99" s="86">
        <f t="shared" si="196"/>
        <v>9.8393671700144097E-2</v>
      </c>
      <c r="HI99" s="86">
        <f t="shared" si="197"/>
        <v>0.11924195862864297</v>
      </c>
      <c r="HJ99" s="86">
        <f t="shared" si="198"/>
        <v>9.1151711350543604E-2</v>
      </c>
      <c r="HK99" s="86">
        <f t="shared" si="199"/>
        <v>0.10900801849159805</v>
      </c>
      <c r="HL99" s="86">
        <f t="shared" si="200"/>
        <v>0.12331760833945245</v>
      </c>
      <c r="HM99" s="86">
        <f t="shared" si="201"/>
        <v>9.8405552704191268E-2</v>
      </c>
      <c r="HN99" s="86">
        <f t="shared" si="202"/>
        <v>0.13535915177513688</v>
      </c>
      <c r="HO99" s="86">
        <f t="shared" si="203"/>
        <v>0.11529986298388034</v>
      </c>
      <c r="HP99" s="86">
        <f t="shared" si="204"/>
        <v>6.4137259289004808E-2</v>
      </c>
      <c r="HQ99" s="86">
        <f t="shared" si="205"/>
        <v>1.9260854823642624E-2</v>
      </c>
      <c r="HS99" s="86">
        <f t="shared" si="327"/>
        <v>1.3644765692462811E-46</v>
      </c>
      <c r="HT99" s="86">
        <f t="shared" si="206"/>
        <v>9.2173113785418201E-25</v>
      </c>
      <c r="HU99" s="86">
        <f t="shared" si="207"/>
        <v>1.2581188713640363E-25</v>
      </c>
      <c r="HV99" s="86">
        <f t="shared" si="208"/>
        <v>3.0556851991223294E-26</v>
      </c>
      <c r="HW99" s="86">
        <f t="shared" si="209"/>
        <v>3.207218993447187E-31</v>
      </c>
      <c r="HX99" s="86">
        <f t="shared" si="210"/>
        <v>4.5561520737304078E-30</v>
      </c>
      <c r="HY99" s="86">
        <f t="shared" si="211"/>
        <v>1.3587743142327045E-26</v>
      </c>
      <c r="HZ99" s="86">
        <f t="shared" si="212"/>
        <v>4.6889556871298923E-31</v>
      </c>
      <c r="IA99" s="86">
        <f t="shared" si="213"/>
        <v>4.661402727993442E-29</v>
      </c>
      <c r="IB99" s="86">
        <f t="shared" si="214"/>
        <v>9.7964428977130714E-24</v>
      </c>
      <c r="IC99" s="86">
        <f t="shared" si="215"/>
        <v>2.0045911082157791E-27</v>
      </c>
      <c r="ID99" s="86">
        <f t="shared" si="216"/>
        <v>4.007144803011541E-26</v>
      </c>
      <c r="IE99" s="86">
        <f t="shared" si="217"/>
        <v>3.137784609666936E-27</v>
      </c>
      <c r="IF99" s="86">
        <f t="shared" si="218"/>
        <v>1.2024225639433391E-19</v>
      </c>
      <c r="IG99" s="86">
        <f t="shared" si="219"/>
        <v>5.5111227724912766E-17</v>
      </c>
      <c r="II99" s="86">
        <f t="shared" si="328"/>
        <v>2.5308517905904665E-294</v>
      </c>
      <c r="IJ99" s="86">
        <f t="shared" si="329"/>
        <v>8.0883895262814348E-81</v>
      </c>
      <c r="IK99" s="86">
        <f t="shared" si="330"/>
        <v>1.0597603249104379E-80</v>
      </c>
      <c r="IL99" s="86">
        <f t="shared" si="331"/>
        <v>8.9632020153783257E-89</v>
      </c>
      <c r="IM99" s="86">
        <f t="shared" si="332"/>
        <v>2.9474092788890568E-100</v>
      </c>
      <c r="IN99" s="86">
        <f t="shared" si="333"/>
        <v>8.0221027623071969E-98</v>
      </c>
      <c r="IO99" s="86">
        <f t="shared" si="334"/>
        <v>5.4746100812037764E-86</v>
      </c>
      <c r="IP99" s="86">
        <f t="shared" si="335"/>
        <v>3.6999823533436998E-102</v>
      </c>
      <c r="IQ99" s="86">
        <f t="shared" si="336"/>
        <v>3.8612405338809089E-97</v>
      </c>
      <c r="IR99" s="86">
        <f t="shared" si="337"/>
        <v>1.2547028308715562E-75</v>
      </c>
      <c r="IS99" s="86">
        <f t="shared" si="338"/>
        <v>5.1064195301785274E-88</v>
      </c>
      <c r="IT99" s="86">
        <f t="shared" si="339"/>
        <v>1.0565098916119949E-85</v>
      </c>
      <c r="IU99" s="86">
        <f t="shared" si="340"/>
        <v>3.6431613257473664E-88</v>
      </c>
      <c r="IV99" s="86">
        <f t="shared" si="341"/>
        <v>3.5700348206306837E-83</v>
      </c>
      <c r="IW99" s="86">
        <f t="shared" si="342"/>
        <v>2.3380775033052461E-45</v>
      </c>
      <c r="IY99" s="86">
        <f t="shared" si="343"/>
        <v>0.3748083058089548</v>
      </c>
      <c r="IZ99" s="86">
        <f t="shared" si="344"/>
        <v>9.6864489455912917E-2</v>
      </c>
      <c r="JA99" s="86">
        <f t="shared" si="345"/>
        <v>5.878486283775719E-2</v>
      </c>
      <c r="JB99" s="86">
        <f t="shared" si="346"/>
        <v>0.13679258446294151</v>
      </c>
      <c r="JC99" s="86">
        <f t="shared" si="347"/>
        <v>7.0642980251342302E-2</v>
      </c>
      <c r="JD99" s="86">
        <f t="shared" si="348"/>
        <v>9.8393695112730245E-2</v>
      </c>
      <c r="JE99" s="86">
        <f t="shared" si="349"/>
        <v>0.11924196398874409</v>
      </c>
      <c r="JF99" s="86">
        <f t="shared" si="350"/>
        <v>9.1151713682265142E-2</v>
      </c>
      <c r="JG99" s="86">
        <f t="shared" si="351"/>
        <v>0.10900801951355836</v>
      </c>
      <c r="JH99" s="86">
        <f t="shared" si="352"/>
        <v>0.12331777448153527</v>
      </c>
      <c r="JI99" s="86">
        <f t="shared" si="353"/>
        <v>9.8405565879256474E-2</v>
      </c>
      <c r="JJ99" s="86">
        <f t="shared" si="354"/>
        <v>0.13535915199084564</v>
      </c>
      <c r="JK99" s="86">
        <f t="shared" si="355"/>
        <v>0.11529986502712757</v>
      </c>
      <c r="JL99" s="86">
        <f t="shared" si="356"/>
        <v>6.4138065041762671E-2</v>
      </c>
      <c r="JM99" s="86">
        <f t="shared" si="357"/>
        <v>1.9260866571435935E-2</v>
      </c>
    </row>
    <row r="100" spans="2:273" x14ac:dyDescent="0.25">
      <c r="B100" s="2">
        <v>73</v>
      </c>
      <c r="C100" s="37">
        <v>164.05699999999999</v>
      </c>
      <c r="D100" s="37">
        <v>109.47499999999999</v>
      </c>
      <c r="E100" s="37">
        <v>91.796999999999997</v>
      </c>
      <c r="F100" s="37">
        <v>120.712</v>
      </c>
      <c r="G100" s="37">
        <v>96.168999999999997</v>
      </c>
      <c r="H100" s="37">
        <v>109.05</v>
      </c>
      <c r="I100" s="37">
        <v>114.033</v>
      </c>
      <c r="J100" s="37">
        <v>106.246</v>
      </c>
      <c r="K100" s="37">
        <v>111.23</v>
      </c>
      <c r="L100" s="37">
        <v>110.869</v>
      </c>
      <c r="M100" s="37">
        <v>106.983</v>
      </c>
      <c r="N100" s="37">
        <v>123.593</v>
      </c>
      <c r="O100" s="37">
        <v>115.03400000000001</v>
      </c>
      <c r="P100" s="37">
        <v>88.763000000000005</v>
      </c>
      <c r="Q100" s="37">
        <v>62.356000000000002</v>
      </c>
      <c r="S100" s="4">
        <f t="shared" si="229"/>
        <v>169.14947376192222</v>
      </c>
      <c r="T100" s="4">
        <f t="shared" si="230"/>
        <v>107.34064927755988</v>
      </c>
      <c r="U100" s="4">
        <f t="shared" si="231"/>
        <v>91.869121254778449</v>
      </c>
      <c r="V100" s="4">
        <f t="shared" si="232"/>
        <v>117.3445131551788</v>
      </c>
      <c r="W100" s="4">
        <f t="shared" si="233"/>
        <v>96.028130426920299</v>
      </c>
      <c r="X100" s="4">
        <f t="shared" si="234"/>
        <v>108.81838297216012</v>
      </c>
      <c r="Y100" s="4">
        <f t="shared" si="235"/>
        <v>111.60284571609338</v>
      </c>
      <c r="Z100" s="4">
        <f t="shared" si="236"/>
        <v>103.23011787947939</v>
      </c>
      <c r="AA100" s="4">
        <f t="shared" si="237"/>
        <v>108.87708948920687</v>
      </c>
      <c r="AB100" s="4">
        <f t="shared" si="238"/>
        <v>110.87334373256007</v>
      </c>
      <c r="AC100" s="4">
        <f t="shared" si="239"/>
        <v>105.04564215305507</v>
      </c>
      <c r="AD100" s="4">
        <f t="shared" si="240"/>
        <v>116.36380903172875</v>
      </c>
      <c r="AE100" s="4">
        <f t="shared" si="241"/>
        <v>109.25514654109465</v>
      </c>
      <c r="AF100" s="4">
        <f t="shared" si="242"/>
        <v>88.353232347114186</v>
      </c>
      <c r="AG100" s="4">
        <f t="shared" si="243"/>
        <v>66.33667439086274</v>
      </c>
      <c r="AI100" s="4">
        <f t="shared" si="244"/>
        <v>-5.0924737619222356</v>
      </c>
      <c r="AJ100" s="4">
        <f t="shared" si="245"/>
        <v>2.1343507224401179</v>
      </c>
      <c r="AK100" s="4">
        <f t="shared" si="246"/>
        <v>-7.2121254778451771E-2</v>
      </c>
      <c r="AL100" s="4">
        <f t="shared" si="247"/>
        <v>3.367486844821201</v>
      </c>
      <c r="AM100" s="4">
        <f t="shared" si="248"/>
        <v>0.14086957307969783</v>
      </c>
      <c r="AN100" s="4">
        <f t="shared" si="249"/>
        <v>0.23161702783987437</v>
      </c>
      <c r="AO100" s="4">
        <f t="shared" si="250"/>
        <v>2.4301542839066173</v>
      </c>
      <c r="AP100" s="4">
        <f t="shared" si="251"/>
        <v>3.015882120520601</v>
      </c>
      <c r="AQ100" s="4">
        <f t="shared" si="252"/>
        <v>2.3529105107931372</v>
      </c>
      <c r="AR100" s="4">
        <f t="shared" si="253"/>
        <v>-4.3437325600734766E-3</v>
      </c>
      <c r="AS100" s="4">
        <f t="shared" si="254"/>
        <v>1.9373578469449342</v>
      </c>
      <c r="AT100" s="4">
        <f t="shared" si="255"/>
        <v>7.2291909682712543</v>
      </c>
      <c r="AU100" s="4">
        <f t="shared" si="256"/>
        <v>5.7788534589053597</v>
      </c>
      <c r="AV100" s="4">
        <f t="shared" si="257"/>
        <v>0.40976765288581873</v>
      </c>
      <c r="AW100" s="4">
        <f t="shared" si="257"/>
        <v>-3.9806743908627382</v>
      </c>
      <c r="AY100" s="2">
        <f t="shared" si="308"/>
        <v>63.916666182287287</v>
      </c>
      <c r="AZ100" s="2">
        <f t="shared" si="147"/>
        <v>62.081028803012401</v>
      </c>
      <c r="BA100" s="2">
        <f t="shared" si="148"/>
        <v>59.101906950032699</v>
      </c>
      <c r="BB100" s="2">
        <f t="shared" si="149"/>
        <v>58.304710910324694</v>
      </c>
      <c r="BC100" s="2">
        <f t="shared" si="150"/>
        <v>57.86569338360237</v>
      </c>
      <c r="BD100" s="2">
        <f t="shared" si="151"/>
        <v>62.182787785988964</v>
      </c>
      <c r="BE100" s="2">
        <f t="shared" si="152"/>
        <v>61.054924702718985</v>
      </c>
      <c r="BF100" s="2">
        <f t="shared" si="153"/>
        <v>61.27047323989634</v>
      </c>
      <c r="BG100" s="2">
        <f t="shared" si="154"/>
        <v>62.410357587904066</v>
      </c>
      <c r="BH100" s="2">
        <f t="shared" si="155"/>
        <v>65.057456869173407</v>
      </c>
      <c r="BI100" s="2">
        <f t="shared" si="156"/>
        <v>62.659774389477505</v>
      </c>
      <c r="BJ100" s="2">
        <f t="shared" si="157"/>
        <v>58.080896618451234</v>
      </c>
      <c r="BK100" s="2">
        <f t="shared" si="158"/>
        <v>56.496740776932889</v>
      </c>
      <c r="BL100" s="2">
        <f t="shared" si="159"/>
        <v>57.534072517784224</v>
      </c>
      <c r="BM100" s="2">
        <f t="shared" si="160"/>
        <v>56.159173547221776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89.156738095238097</v>
      </c>
      <c r="DL100" s="2">
        <f t="shared" si="289"/>
        <v>80.940790688259113</v>
      </c>
      <c r="DM100" s="2">
        <f t="shared" si="289"/>
        <v>77.830085714285701</v>
      </c>
      <c r="DN100" s="2">
        <f t="shared" si="289"/>
        <v>75.275664077032516</v>
      </c>
      <c r="DO100" s="2">
        <f t="shared" si="289"/>
        <v>77.613519887955192</v>
      </c>
      <c r="DP100" s="2">
        <f t="shared" si="289"/>
        <v>79.222120892320902</v>
      </c>
      <c r="DQ100" s="2">
        <f t="shared" si="289"/>
        <v>81.08387190047192</v>
      </c>
      <c r="DR100" s="2">
        <f t="shared" si="289"/>
        <v>75.79537154634582</v>
      </c>
      <c r="DS100" s="2">
        <f t="shared" si="289"/>
        <v>74.48710878533231</v>
      </c>
      <c r="DT100" s="2">
        <f t="shared" si="289"/>
        <v>79.988756302520997</v>
      </c>
      <c r="DU100" s="2">
        <f t="shared" si="289"/>
        <v>79.382825210084036</v>
      </c>
      <c r="DV100" s="2">
        <f t="shared" si="289"/>
        <v>73.813167524667534</v>
      </c>
      <c r="DW100" s="2">
        <f t="shared" si="289"/>
        <v>71.936562184873935</v>
      </c>
      <c r="DX100" s="2">
        <f t="shared" si="289"/>
        <v>68.471989527629205</v>
      </c>
      <c r="DY100" s="2">
        <f t="shared" si="289"/>
        <v>63.206879310344824</v>
      </c>
      <c r="EA100" s="2">
        <f t="shared" si="228"/>
        <v>63.080417768296563</v>
      </c>
      <c r="EB100" s="2">
        <f t="shared" si="290"/>
        <v>61.210977738707072</v>
      </c>
      <c r="EC100" s="2">
        <f t="shared" si="291"/>
        <v>58.027053952476813</v>
      </c>
      <c r="ED100" s="2">
        <f t="shared" si="292"/>
        <v>57.418763389619798</v>
      </c>
      <c r="EE100" s="2">
        <f t="shared" si="293"/>
        <v>56.691190021017846</v>
      </c>
      <c r="EF100" s="2">
        <f t="shared" si="294"/>
        <v>61.206961528708035</v>
      </c>
      <c r="EG100" s="2">
        <f t="shared" si="295"/>
        <v>59.953391719580239</v>
      </c>
      <c r="EH100" s="2">
        <f t="shared" si="296"/>
        <v>60.350347506701027</v>
      </c>
      <c r="EI100" s="2">
        <f t="shared" si="297"/>
        <v>61.685171203351523</v>
      </c>
      <c r="EJ100" s="2">
        <f t="shared" si="298"/>
        <v>64.094326689726103</v>
      </c>
      <c r="EK100" s="2">
        <f t="shared" si="299"/>
        <v>61.531620459135411</v>
      </c>
      <c r="EL100" s="2">
        <f t="shared" si="300"/>
        <v>57.161074804811143</v>
      </c>
      <c r="EM100" s="2">
        <f t="shared" si="301"/>
        <v>55.573439742039504</v>
      </c>
      <c r="EN100" s="2">
        <f t="shared" si="302"/>
        <v>56.76188543070986</v>
      </c>
      <c r="EO100" s="2">
        <f t="shared" si="303"/>
        <v>55.517600904297915</v>
      </c>
      <c r="EQ100" s="2">
        <f t="shared" si="304"/>
        <v>63.080417768296563</v>
      </c>
      <c r="ER100" s="2">
        <f t="shared" si="305"/>
        <v>60.119099173456995</v>
      </c>
      <c r="ES100" s="2">
        <f t="shared" si="305"/>
        <v>58.292837332029421</v>
      </c>
      <c r="ET100" s="2">
        <f t="shared" si="305"/>
        <v>56.12518077729348</v>
      </c>
      <c r="EU100" s="2">
        <f t="shared" si="305"/>
        <v>56.158473359853801</v>
      </c>
      <c r="EV100" s="2">
        <f t="shared" si="305"/>
        <v>60.70783309929044</v>
      </c>
      <c r="EW100" s="2">
        <f t="shared" si="305"/>
        <v>60.238935216325608</v>
      </c>
      <c r="EX100" s="2">
        <f t="shared" si="305"/>
        <v>59.443785726436445</v>
      </c>
      <c r="EY100" s="2">
        <f t="shared" si="305"/>
        <v>60.590828348775069</v>
      </c>
      <c r="EZ100" s="2">
        <f t="shared" si="305"/>
        <v>63.521984795182803</v>
      </c>
      <c r="FA100" s="2">
        <f t="shared" si="305"/>
        <v>60.371058068815913</v>
      </c>
      <c r="FB100" s="2">
        <f t="shared" si="305"/>
        <v>58.841521377462364</v>
      </c>
      <c r="FC100" s="2">
        <f t="shared" si="305"/>
        <v>56.563177670322588</v>
      </c>
      <c r="FD100" s="2">
        <f t="shared" si="305"/>
        <v>56.754696622041038</v>
      </c>
      <c r="FE100" s="2">
        <f t="shared" si="305"/>
        <v>56.300880949589924</v>
      </c>
      <c r="FG100" s="2">
        <f t="shared" si="306"/>
        <v>0.96793073549082276</v>
      </c>
      <c r="FH100" s="2">
        <f t="shared" si="307"/>
        <v>0.95586048972408355</v>
      </c>
      <c r="FI100" s="2">
        <f t="shared" si="307"/>
        <v>0.94573505645664258</v>
      </c>
      <c r="FJ100" s="2">
        <f t="shared" si="307"/>
        <v>0.95031472865532063</v>
      </c>
      <c r="FK100" s="2">
        <f t="shared" si="307"/>
        <v>0.94384097947142398</v>
      </c>
      <c r="FL100" s="2">
        <f t="shared" si="307"/>
        <v>0.94580645067201718</v>
      </c>
      <c r="FM100" s="2">
        <f t="shared" si="307"/>
        <v>0.9478835058251549</v>
      </c>
      <c r="FN100" s="2">
        <f t="shared" si="307"/>
        <v>0.94036147630876576</v>
      </c>
      <c r="FO100" s="2">
        <f t="shared" si="307"/>
        <v>0.94325195279510665</v>
      </c>
      <c r="FP100" s="2">
        <f t="shared" si="307"/>
        <v>0.93936034876351249</v>
      </c>
      <c r="FQ100" s="2">
        <f t="shared" si="307"/>
        <v>0.93671565349228647</v>
      </c>
      <c r="FR100" s="2">
        <f t="shared" si="307"/>
        <v>0.94490007118257047</v>
      </c>
      <c r="FS100" s="2">
        <f t="shared" si="307"/>
        <v>0.94364262092683571</v>
      </c>
      <c r="FT100" s="2">
        <f t="shared" si="307"/>
        <v>0.93405752796408681</v>
      </c>
      <c r="FU100" s="2">
        <f t="shared" si="307"/>
        <v>0.91662165458581479</v>
      </c>
      <c r="FW100" s="2">
        <f t="shared" si="324"/>
        <v>8.1669095397144129E-7</v>
      </c>
      <c r="FX100" s="2">
        <f t="shared" si="164"/>
        <v>7.4478714869557821E-4</v>
      </c>
      <c r="FY100" s="2">
        <f t="shared" si="165"/>
        <v>9.1276216905241921E-4</v>
      </c>
      <c r="FZ100" s="2">
        <f t="shared" si="166"/>
        <v>9.8751738931932812E-4</v>
      </c>
      <c r="GA100" s="2">
        <f t="shared" si="167"/>
        <v>8.9013532523303312E-4</v>
      </c>
      <c r="GB100" s="2">
        <f t="shared" si="168"/>
        <v>9.6001412514967765E-4</v>
      </c>
      <c r="GC100" s="2">
        <f t="shared" si="169"/>
        <v>1.0031252081887517E-3</v>
      </c>
      <c r="GD100" s="2">
        <f t="shared" si="170"/>
        <v>1.0950151730791708E-3</v>
      </c>
      <c r="GE100" s="2">
        <f t="shared" si="171"/>
        <v>1.1866241538177466E-3</v>
      </c>
      <c r="GF100" s="2">
        <f t="shared" si="172"/>
        <v>1.2273937696479478E-3</v>
      </c>
      <c r="GG100" s="2">
        <f t="shared" si="173"/>
        <v>1.3337470781402451E-3</v>
      </c>
      <c r="GH100" s="2">
        <f t="shared" si="174"/>
        <v>1.3643338336811605E-3</v>
      </c>
      <c r="GI100" s="2">
        <f t="shared" si="175"/>
        <v>1.1299360467118213E-3</v>
      </c>
      <c r="GJ100" s="2">
        <f t="shared" si="176"/>
        <v>8.5200130585013419E-4</v>
      </c>
      <c r="GK100" s="2">
        <f t="shared" si="177"/>
        <v>5.7876107195256024E-4</v>
      </c>
      <c r="GM100" s="86">
        <f t="shared" si="325"/>
        <v>5.9904117897680195E-11</v>
      </c>
      <c r="GN100" s="86">
        <f t="shared" si="178"/>
        <v>2.3904748007043606E-7</v>
      </c>
      <c r="GO100" s="86">
        <f t="shared" si="179"/>
        <v>1.4559828730789031E-5</v>
      </c>
      <c r="GP100" s="86">
        <f t="shared" si="180"/>
        <v>7.7198079346851363E-12</v>
      </c>
      <c r="GQ100" s="86">
        <f t="shared" si="181"/>
        <v>1.4452007957886631E-7</v>
      </c>
      <c r="GR100" s="86">
        <f t="shared" si="182"/>
        <v>2.062435891793162E-9</v>
      </c>
      <c r="GS100" s="86">
        <f t="shared" si="183"/>
        <v>4.0204655028154644E-10</v>
      </c>
      <c r="GT100" s="86">
        <f t="shared" si="184"/>
        <v>1.5264536983039917E-10</v>
      </c>
      <c r="GU100" s="86">
        <f t="shared" si="185"/>
        <v>5.5823794050997359E-11</v>
      </c>
      <c r="GV100" s="86">
        <f t="shared" si="186"/>
        <v>1.6095229623326619E-8</v>
      </c>
      <c r="GW100" s="86">
        <f t="shared" si="187"/>
        <v>8.7348030041383459E-10</v>
      </c>
      <c r="GX100" s="86">
        <f t="shared" si="188"/>
        <v>8.555925276123489E-12</v>
      </c>
      <c r="GY100" s="86">
        <f t="shared" si="189"/>
        <v>1.1511055872537062E-10</v>
      </c>
      <c r="GZ100" s="86">
        <f t="shared" si="190"/>
        <v>1.0028496334567131E-7</v>
      </c>
      <c r="HA100" s="86">
        <f t="shared" si="191"/>
        <v>5.8929315424204927E-10</v>
      </c>
      <c r="HC100" s="86">
        <f t="shared" si="326"/>
        <v>0.4480327295935369</v>
      </c>
      <c r="HD100" s="86">
        <f t="shared" si="192"/>
        <v>0.13072155466690891</v>
      </c>
      <c r="HE100" s="86">
        <f t="shared" si="193"/>
        <v>8.2408520633602919E-2</v>
      </c>
      <c r="HF100" s="86">
        <f t="shared" si="194"/>
        <v>0.18518891887116939</v>
      </c>
      <c r="HG100" s="86">
        <f t="shared" si="195"/>
        <v>0.10163645043067537</v>
      </c>
      <c r="HH100" s="86">
        <f t="shared" si="196"/>
        <v>0.13827200247173937</v>
      </c>
      <c r="HI100" s="86">
        <f t="shared" si="197"/>
        <v>0.16230955150352283</v>
      </c>
      <c r="HJ100" s="86">
        <f t="shared" si="198"/>
        <v>0.13060191114888739</v>
      </c>
      <c r="HK100" s="86">
        <f t="shared" si="199"/>
        <v>0.1534324159486824</v>
      </c>
      <c r="HL100" s="86">
        <f t="shared" si="200"/>
        <v>0.16571057792032959</v>
      </c>
      <c r="HM100" s="86">
        <f t="shared" si="201"/>
        <v>0.13802856865200136</v>
      </c>
      <c r="HN100" s="86">
        <f t="shared" si="202"/>
        <v>0.18498346710216135</v>
      </c>
      <c r="HO100" s="86">
        <f t="shared" si="203"/>
        <v>0.15874518141201036</v>
      </c>
      <c r="HP100" s="86">
        <f t="shared" si="204"/>
        <v>9.2055545731929284E-2</v>
      </c>
      <c r="HQ100" s="86">
        <f t="shared" si="205"/>
        <v>3.200011212712657E-2</v>
      </c>
      <c r="HS100" s="86">
        <f t="shared" si="327"/>
        <v>2.8350038005989455E-45</v>
      </c>
      <c r="HT100" s="86">
        <f t="shared" si="206"/>
        <v>8.2195308743684072E-24</v>
      </c>
      <c r="HU100" s="86">
        <f t="shared" si="207"/>
        <v>1.242180692799685E-24</v>
      </c>
      <c r="HV100" s="86">
        <f t="shared" si="208"/>
        <v>3.5782136871283527E-25</v>
      </c>
      <c r="HW100" s="86">
        <f t="shared" si="209"/>
        <v>5.4143211230011381E-30</v>
      </c>
      <c r="HX100" s="86">
        <f t="shared" si="210"/>
        <v>7.2400265258065335E-29</v>
      </c>
      <c r="HY100" s="86">
        <f t="shared" si="211"/>
        <v>1.5646319089809497E-25</v>
      </c>
      <c r="HZ100" s="86">
        <f t="shared" si="212"/>
        <v>8.7783627155984149E-30</v>
      </c>
      <c r="IA100" s="86">
        <f t="shared" si="213"/>
        <v>7.588743340270102E-28</v>
      </c>
      <c r="IB100" s="86">
        <f t="shared" si="214"/>
        <v>9.0120263299585072E-23</v>
      </c>
      <c r="IC100" s="86">
        <f t="shared" si="215"/>
        <v>2.7503948618435793E-26</v>
      </c>
      <c r="ID100" s="86">
        <f t="shared" si="216"/>
        <v>5.0134829691817409E-25</v>
      </c>
      <c r="IE100" s="86">
        <f t="shared" si="217"/>
        <v>4.0140672004015554E-26</v>
      </c>
      <c r="IF100" s="86">
        <f t="shared" si="218"/>
        <v>6.4865868146376366E-19</v>
      </c>
      <c r="IG100" s="86">
        <f t="shared" si="219"/>
        <v>2.1367999309753889E-16</v>
      </c>
      <c r="II100" s="86">
        <f t="shared" si="328"/>
        <v>1.6027064054737596E-290</v>
      </c>
      <c r="IJ100" s="86">
        <f t="shared" si="329"/>
        <v>7.7398146396974293E-79</v>
      </c>
      <c r="IK100" s="86">
        <f t="shared" si="330"/>
        <v>1.1469706779328789E-78</v>
      </c>
      <c r="IL100" s="86">
        <f t="shared" si="331"/>
        <v>1.65832346102893E-86</v>
      </c>
      <c r="IM100" s="86">
        <f t="shared" si="332"/>
        <v>9.9636389759978709E-98</v>
      </c>
      <c r="IN100" s="86">
        <f t="shared" si="333"/>
        <v>2.4952111834183323E-95</v>
      </c>
      <c r="IO100" s="86">
        <f t="shared" si="334"/>
        <v>8.6680808783320048E-84</v>
      </c>
      <c r="IP100" s="86">
        <f t="shared" si="335"/>
        <v>1.6704459616762327E-99</v>
      </c>
      <c r="IQ100" s="86">
        <f t="shared" si="336"/>
        <v>1.3747787787839019E-94</v>
      </c>
      <c r="IR100" s="86">
        <f t="shared" si="337"/>
        <v>1.2156887765564847E-73</v>
      </c>
      <c r="IS100" s="86">
        <f t="shared" si="338"/>
        <v>1.1369355863167053E-85</v>
      </c>
      <c r="IT100" s="86">
        <f t="shared" si="339"/>
        <v>2.0712051514854379E-83</v>
      </c>
      <c r="IU100" s="86">
        <f t="shared" si="340"/>
        <v>7.1893001219490946E-86</v>
      </c>
      <c r="IV100" s="86">
        <f t="shared" si="341"/>
        <v>4.2716034494787171E-81</v>
      </c>
      <c r="IW100" s="86">
        <f t="shared" si="342"/>
        <v>2.6707305902447512E-44</v>
      </c>
      <c r="IY100" s="86">
        <f t="shared" si="343"/>
        <v>0.44803272965344104</v>
      </c>
      <c r="IZ100" s="86">
        <f t="shared" si="344"/>
        <v>0.13072179371438897</v>
      </c>
      <c r="JA100" s="86">
        <f t="shared" si="345"/>
        <v>8.2423080462333709E-2</v>
      </c>
      <c r="JB100" s="86">
        <f t="shared" si="346"/>
        <v>0.18518891887888919</v>
      </c>
      <c r="JC100" s="86">
        <f t="shared" si="347"/>
        <v>0.10163659495075496</v>
      </c>
      <c r="JD100" s="86">
        <f t="shared" si="348"/>
        <v>0.13827200453417526</v>
      </c>
      <c r="JE100" s="86">
        <f t="shared" si="349"/>
        <v>0.16230955190556939</v>
      </c>
      <c r="JF100" s="86">
        <f t="shared" si="350"/>
        <v>0.13060191130153276</v>
      </c>
      <c r="JG100" s="86">
        <f t="shared" si="351"/>
        <v>0.15343241600450619</v>
      </c>
      <c r="JH100" s="86">
        <f t="shared" si="352"/>
        <v>0.16571059401555921</v>
      </c>
      <c r="JI100" s="86">
        <f t="shared" si="353"/>
        <v>0.13802856952548165</v>
      </c>
      <c r="JJ100" s="86">
        <f t="shared" si="354"/>
        <v>0.18498346711071728</v>
      </c>
      <c r="JK100" s="86">
        <f t="shared" si="355"/>
        <v>0.15874518152712092</v>
      </c>
      <c r="JL100" s="86">
        <f t="shared" si="356"/>
        <v>9.2055646016892631E-2</v>
      </c>
      <c r="JM100" s="86">
        <f t="shared" si="357"/>
        <v>3.2000112716419941E-2</v>
      </c>
    </row>
    <row r="101" spans="2:273" x14ac:dyDescent="0.25">
      <c r="B101" s="2">
        <v>74</v>
      </c>
      <c r="C101" s="37">
        <v>168.571</v>
      </c>
      <c r="D101" s="37">
        <v>122.18600000000001</v>
      </c>
      <c r="E101" s="37">
        <v>104.339</v>
      </c>
      <c r="F101" s="37">
        <v>136.27099999999999</v>
      </c>
      <c r="G101" s="37">
        <v>110.203</v>
      </c>
      <c r="H101" s="37">
        <v>123.3</v>
      </c>
      <c r="I101" s="37">
        <v>126.607</v>
      </c>
      <c r="J101" s="37">
        <v>119.738</v>
      </c>
      <c r="K101" s="37">
        <v>125.902</v>
      </c>
      <c r="L101" s="37">
        <v>123.295</v>
      </c>
      <c r="M101" s="37">
        <v>122.36199999999999</v>
      </c>
      <c r="N101" s="37">
        <v>138.542</v>
      </c>
      <c r="O101" s="37">
        <v>130.59299999999999</v>
      </c>
      <c r="P101" s="37">
        <v>101.78</v>
      </c>
      <c r="Q101" s="37">
        <v>68.322000000000003</v>
      </c>
      <c r="S101" s="4">
        <f t="shared" si="229"/>
        <v>174.46499470270416</v>
      </c>
      <c r="T101" s="4">
        <f t="shared" si="230"/>
        <v>117.93638067942564</v>
      </c>
      <c r="U101" s="4">
        <f t="shared" si="231"/>
        <v>101.23128981611224</v>
      </c>
      <c r="V101" s="4">
        <f t="shared" si="232"/>
        <v>130.44120754341591</v>
      </c>
      <c r="W101" s="4">
        <f t="shared" si="233"/>
        <v>107.44109789439754</v>
      </c>
      <c r="X101" s="4">
        <f t="shared" si="234"/>
        <v>121.13529606733158</v>
      </c>
      <c r="Y101" s="4">
        <f t="shared" si="235"/>
        <v>123.32040443103048</v>
      </c>
      <c r="Z101" s="4">
        <f t="shared" si="236"/>
        <v>115.08807103513442</v>
      </c>
      <c r="AA101" s="4">
        <f t="shared" si="237"/>
        <v>120.95935822340032</v>
      </c>
      <c r="AB101" s="4">
        <f t="shared" si="238"/>
        <v>120.94330245144016</v>
      </c>
      <c r="AC101" s="4">
        <f t="shared" si="239"/>
        <v>116.17181914637663</v>
      </c>
      <c r="AD101" s="4">
        <f t="shared" si="240"/>
        <v>129.7721085030378</v>
      </c>
      <c r="AE101" s="4">
        <f t="shared" si="241"/>
        <v>122.08624274455576</v>
      </c>
      <c r="AF101" s="4">
        <f t="shared" si="242"/>
        <v>97.627232060837358</v>
      </c>
      <c r="AG101" s="4">
        <f t="shared" si="243"/>
        <v>71.268843144581808</v>
      </c>
      <c r="AI101" s="4">
        <f t="shared" si="244"/>
        <v>-5.8939947027041626</v>
      </c>
      <c r="AJ101" s="4">
        <f t="shared" si="245"/>
        <v>4.249619320574368</v>
      </c>
      <c r="AK101" s="4">
        <f t="shared" si="246"/>
        <v>3.107710183887761</v>
      </c>
      <c r="AL101" s="4">
        <f t="shared" si="247"/>
        <v>5.8297924565840731</v>
      </c>
      <c r="AM101" s="4">
        <f t="shared" si="248"/>
        <v>2.7619021056024593</v>
      </c>
      <c r="AN101" s="4">
        <f t="shared" si="249"/>
        <v>2.1647039326684165</v>
      </c>
      <c r="AO101" s="4">
        <f t="shared" si="250"/>
        <v>3.286595568969517</v>
      </c>
      <c r="AP101" s="4">
        <f t="shared" si="251"/>
        <v>4.6499289648655804</v>
      </c>
      <c r="AQ101" s="4">
        <f t="shared" si="252"/>
        <v>4.942641776599686</v>
      </c>
      <c r="AR101" s="4">
        <f t="shared" si="253"/>
        <v>2.3516975485598408</v>
      </c>
      <c r="AS101" s="4">
        <f t="shared" si="254"/>
        <v>6.1901808536233602</v>
      </c>
      <c r="AT101" s="4">
        <f t="shared" si="255"/>
        <v>8.7698914969622024</v>
      </c>
      <c r="AU101" s="4">
        <f t="shared" si="256"/>
        <v>8.5067572554442279</v>
      </c>
      <c r="AV101" s="4">
        <f t="shared" si="257"/>
        <v>4.1527679391626435</v>
      </c>
      <c r="AW101" s="4">
        <f t="shared" si="257"/>
        <v>-2.9468431445818055</v>
      </c>
      <c r="AY101" s="2">
        <f t="shared" si="308"/>
        <v>63.792920659777408</v>
      </c>
      <c r="AZ101" s="2">
        <f t="shared" si="147"/>
        <v>61.930012613203736</v>
      </c>
      <c r="BA101" s="2">
        <f t="shared" si="148"/>
        <v>58.96216053961507</v>
      </c>
      <c r="BB101" s="2">
        <f t="shared" si="149"/>
        <v>58.148312037393211</v>
      </c>
      <c r="BC101" s="2">
        <f t="shared" si="150"/>
        <v>57.69897172088811</v>
      </c>
      <c r="BD101" s="2">
        <f t="shared" si="151"/>
        <v>61.985279148369308</v>
      </c>
      <c r="BE101" s="2">
        <f t="shared" si="152"/>
        <v>60.86986730915357</v>
      </c>
      <c r="BF101" s="2">
        <f t="shared" si="153"/>
        <v>61.063173746375995</v>
      </c>
      <c r="BG101" s="2">
        <f t="shared" si="154"/>
        <v>62.201637233483375</v>
      </c>
      <c r="BH101" s="2">
        <f t="shared" si="155"/>
        <v>64.833196625589721</v>
      </c>
      <c r="BI101" s="2">
        <f t="shared" si="156"/>
        <v>62.451259161093027</v>
      </c>
      <c r="BJ101" s="2">
        <f t="shared" si="157"/>
        <v>57.9965966397193</v>
      </c>
      <c r="BK101" s="2">
        <f t="shared" si="158"/>
        <v>56.376904214537127</v>
      </c>
      <c r="BL101" s="2">
        <f t="shared" si="159"/>
        <v>57.386578651253302</v>
      </c>
      <c r="BM101" s="2">
        <f t="shared" si="160"/>
        <v>56.068129338134248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89.374478120978125</v>
      </c>
      <c r="DL101" s="2">
        <f t="shared" si="289"/>
        <v>81.182600202429143</v>
      </c>
      <c r="DM101" s="2">
        <f t="shared" si="289"/>
        <v>78.092432578397194</v>
      </c>
      <c r="DN101" s="2">
        <f t="shared" si="289"/>
        <v>75.502490972754146</v>
      </c>
      <c r="DO101" s="2">
        <f t="shared" si="289"/>
        <v>77.885802801120448</v>
      </c>
      <c r="DP101" s="2">
        <f t="shared" si="289"/>
        <v>79.505255770055783</v>
      </c>
      <c r="DQ101" s="2">
        <f t="shared" si="289"/>
        <v>81.396260446160468</v>
      </c>
      <c r="DR101" s="2">
        <f t="shared" si="289"/>
        <v>76.045185383244217</v>
      </c>
      <c r="DS101" s="2">
        <f t="shared" si="289"/>
        <v>74.664594957983198</v>
      </c>
      <c r="DT101" s="2">
        <f t="shared" si="289"/>
        <v>80.223661344537803</v>
      </c>
      <c r="DU101" s="2">
        <f t="shared" si="289"/>
        <v>79.614344537815128</v>
      </c>
      <c r="DV101" s="2">
        <f t="shared" si="289"/>
        <v>73.982053625053624</v>
      </c>
      <c r="DW101" s="2">
        <f t="shared" si="289"/>
        <v>72.136759663865547</v>
      </c>
      <c r="DX101" s="2">
        <f t="shared" si="289"/>
        <v>68.665587455436693</v>
      </c>
      <c r="DY101" s="2">
        <f t="shared" si="289"/>
        <v>63.345310344827581</v>
      </c>
      <c r="EA101" s="2">
        <f t="shared" si="228"/>
        <v>63.019934530428486</v>
      </c>
      <c r="EB101" s="2">
        <f t="shared" si="290"/>
        <v>61.120101920476074</v>
      </c>
      <c r="EC101" s="2">
        <f t="shared" si="291"/>
        <v>57.960805376169731</v>
      </c>
      <c r="ED101" s="2">
        <f t="shared" si="292"/>
        <v>57.322240564245995</v>
      </c>
      <c r="EE101" s="2">
        <f t="shared" si="293"/>
        <v>56.604065001826484</v>
      </c>
      <c r="EF101" s="2">
        <f t="shared" si="294"/>
        <v>61.070271954293908</v>
      </c>
      <c r="EG101" s="2">
        <f t="shared" si="295"/>
        <v>59.840271878143795</v>
      </c>
      <c r="EH101" s="2">
        <f t="shared" si="296"/>
        <v>60.19771676843105</v>
      </c>
      <c r="EI101" s="2">
        <f t="shared" si="297"/>
        <v>61.519260492806346</v>
      </c>
      <c r="EJ101" s="2">
        <f t="shared" si="298"/>
        <v>63.927886884173141</v>
      </c>
      <c r="EK101" s="2">
        <f t="shared" si="299"/>
        <v>61.395492573561363</v>
      </c>
      <c r="EL101" s="2">
        <f t="shared" si="300"/>
        <v>57.143898923823592</v>
      </c>
      <c r="EM101" s="2">
        <f t="shared" si="301"/>
        <v>55.517240794745952</v>
      </c>
      <c r="EN101" s="2">
        <f t="shared" si="302"/>
        <v>56.660376260982744</v>
      </c>
      <c r="EO101" s="2">
        <f t="shared" si="303"/>
        <v>55.463909578461895</v>
      </c>
      <c r="EQ101" s="2">
        <f t="shared" si="304"/>
        <v>63.019934530428486</v>
      </c>
      <c r="ER101" s="2">
        <f t="shared" si="305"/>
        <v>60.056697988404501</v>
      </c>
      <c r="ES101" s="2">
        <f t="shared" si="305"/>
        <v>58.217215065739445</v>
      </c>
      <c r="ET101" s="2">
        <f t="shared" si="305"/>
        <v>56.069123311036421</v>
      </c>
      <c r="EU101" s="2">
        <f t="shared" si="305"/>
        <v>56.085147281951116</v>
      </c>
      <c r="EV101" s="2">
        <f t="shared" si="305"/>
        <v>60.586302061477042</v>
      </c>
      <c r="EW101" s="2">
        <f t="shared" si="305"/>
        <v>60.114747753599943</v>
      </c>
      <c r="EX101" s="2">
        <f t="shared" si="305"/>
        <v>59.323604200048706</v>
      </c>
      <c r="EY101" s="2">
        <f t="shared" si="305"/>
        <v>60.464678446652698</v>
      </c>
      <c r="EZ101" s="2">
        <f t="shared" si="305"/>
        <v>63.37316281547993</v>
      </c>
      <c r="FA101" s="2">
        <f t="shared" si="305"/>
        <v>60.273338419462895</v>
      </c>
      <c r="FB101" s="2">
        <f t="shared" si="305"/>
        <v>58.767818770319515</v>
      </c>
      <c r="FC101" s="2">
        <f t="shared" si="305"/>
        <v>56.4757053520254</v>
      </c>
      <c r="FD101" s="2">
        <f t="shared" si="305"/>
        <v>56.65220191113</v>
      </c>
      <c r="FE101" s="2">
        <f t="shared" si="305"/>
        <v>56.209806956473003</v>
      </c>
      <c r="FG101" s="2">
        <f t="shared" si="306"/>
        <v>0.9706697205097452</v>
      </c>
      <c r="FH101" s="2">
        <f t="shared" si="307"/>
        <v>0.95958733353269543</v>
      </c>
      <c r="FI101" s="2">
        <f t="shared" si="307"/>
        <v>0.95027234733380572</v>
      </c>
      <c r="FJ101" s="2">
        <f t="shared" si="307"/>
        <v>0.95448752411351434</v>
      </c>
      <c r="FK101" s="2">
        <f t="shared" si="307"/>
        <v>0.94852802168469874</v>
      </c>
      <c r="FL101" s="2">
        <f t="shared" si="307"/>
        <v>0.95033808548584253</v>
      </c>
      <c r="FM101" s="2">
        <f t="shared" si="307"/>
        <v>0.95225022690974204</v>
      </c>
      <c r="FN101" s="2">
        <f t="shared" si="307"/>
        <v>0.94532209525904831</v>
      </c>
      <c r="FO101" s="2">
        <f t="shared" si="307"/>
        <v>0.9479854460879017</v>
      </c>
      <c r="FP101" s="2">
        <f t="shared" si="307"/>
        <v>0.94439931598794369</v>
      </c>
      <c r="FQ101" s="2">
        <f t="shared" si="307"/>
        <v>0.94196080827187334</v>
      </c>
      <c r="FR101" s="2">
        <f t="shared" si="307"/>
        <v>0.94950345047670048</v>
      </c>
      <c r="FS101" s="2">
        <f t="shared" si="307"/>
        <v>0.94834531215378137</v>
      </c>
      <c r="FT101" s="2">
        <f t="shared" si="307"/>
        <v>0.93950876712081433</v>
      </c>
      <c r="FU101" s="2">
        <f t="shared" si="307"/>
        <v>0.92339604870428027</v>
      </c>
      <c r="FW101" s="2">
        <f t="shared" si="324"/>
        <v>8.9548375345932763E-7</v>
      </c>
      <c r="FX101" s="2">
        <f t="shared" si="164"/>
        <v>8.1658419306671602E-4</v>
      </c>
      <c r="FY101" s="2">
        <f t="shared" si="165"/>
        <v>1.0007356901966693E-3</v>
      </c>
      <c r="FZ101" s="2">
        <f t="shared" si="166"/>
        <v>1.0826881337838131E-3</v>
      </c>
      <c r="GA101" s="2">
        <f t="shared" si="167"/>
        <v>9.7593016416936123E-4</v>
      </c>
      <c r="GB101" s="2">
        <f t="shared" si="168"/>
        <v>1.0525370697789804E-3</v>
      </c>
      <c r="GC101" s="2">
        <f t="shared" si="169"/>
        <v>1.0997984806018974E-3</v>
      </c>
      <c r="GD101" s="2">
        <f t="shared" si="170"/>
        <v>1.2005334312664942E-3</v>
      </c>
      <c r="GE101" s="2">
        <f t="shared" si="171"/>
        <v>1.300958573572076E-3</v>
      </c>
      <c r="GF101" s="2">
        <f t="shared" si="172"/>
        <v>1.3456511588817888E-3</v>
      </c>
      <c r="GG101" s="2">
        <f t="shared" si="173"/>
        <v>1.4622364334039471E-3</v>
      </c>
      <c r="GH101" s="2">
        <f t="shared" si="174"/>
        <v>1.4957654155828743E-3</v>
      </c>
      <c r="GI101" s="2">
        <f t="shared" si="175"/>
        <v>1.2388151898193498E-3</v>
      </c>
      <c r="GJ101" s="2">
        <f t="shared" si="176"/>
        <v>9.3412407037280561E-4</v>
      </c>
      <c r="GK101" s="2">
        <f t="shared" si="177"/>
        <v>6.3456346352930694E-4</v>
      </c>
      <c r="GM101" s="86">
        <f t="shared" si="325"/>
        <v>5.5860788200944677E-12</v>
      </c>
      <c r="GN101" s="86">
        <f t="shared" si="178"/>
        <v>2.8152277425637982E-8</v>
      </c>
      <c r="GO101" s="86">
        <f t="shared" si="179"/>
        <v>2.8409764936271116E-6</v>
      </c>
      <c r="GP101" s="86">
        <f t="shared" si="180"/>
        <v>2.7624905314547456E-13</v>
      </c>
      <c r="GQ101" s="86">
        <f t="shared" si="181"/>
        <v>1.7963927273039778E-8</v>
      </c>
      <c r="GR101" s="86">
        <f t="shared" si="182"/>
        <v>1.5400156556869906E-10</v>
      </c>
      <c r="GS101" s="86">
        <f t="shared" si="183"/>
        <v>2.5363675166798601E-11</v>
      </c>
      <c r="GT101" s="86">
        <f t="shared" si="184"/>
        <v>8.3237876006393176E-12</v>
      </c>
      <c r="GU101" s="86">
        <f t="shared" si="185"/>
        <v>2.4974445703268881E-12</v>
      </c>
      <c r="GV101" s="86">
        <f t="shared" si="186"/>
        <v>1.3127847382115854E-9</v>
      </c>
      <c r="GW101" s="86">
        <f t="shared" si="187"/>
        <v>4.7476182989344027E-11</v>
      </c>
      <c r="GX101" s="86">
        <f t="shared" si="188"/>
        <v>2.7003683658110838E-13</v>
      </c>
      <c r="GY101" s="86">
        <f t="shared" si="189"/>
        <v>5.2963688320986836E-12</v>
      </c>
      <c r="GZ101" s="86">
        <f t="shared" si="190"/>
        <v>1.0715271189707844E-8</v>
      </c>
      <c r="HA101" s="86">
        <f t="shared" si="191"/>
        <v>2.3304779480620815E-11</v>
      </c>
      <c r="HC101" s="86">
        <f t="shared" si="326"/>
        <v>0.51531751075714738</v>
      </c>
      <c r="HD101" s="86">
        <f t="shared" si="192"/>
        <v>0.17295865809615341</v>
      </c>
      <c r="HE101" s="86">
        <f t="shared" si="193"/>
        <v>0.11330982904883968</v>
      </c>
      <c r="HF101" s="86">
        <f t="shared" si="194"/>
        <v>0.24520376031831795</v>
      </c>
      <c r="HG101" s="86">
        <f t="shared" si="195"/>
        <v>0.14260056346502661</v>
      </c>
      <c r="HH101" s="86">
        <f t="shared" si="196"/>
        <v>0.18951087901122302</v>
      </c>
      <c r="HI101" s="86">
        <f t="shared" si="197"/>
        <v>0.21617001693082569</v>
      </c>
      <c r="HJ101" s="86">
        <f t="shared" si="198"/>
        <v>0.18216654333293777</v>
      </c>
      <c r="HK101" s="86">
        <f t="shared" si="199"/>
        <v>0.21043784992428771</v>
      </c>
      <c r="HL101" s="86">
        <f t="shared" si="200"/>
        <v>0.21823256158054263</v>
      </c>
      <c r="HM101" s="86">
        <f t="shared" si="201"/>
        <v>0.18894313678249428</v>
      </c>
      <c r="HN101" s="86">
        <f t="shared" si="202"/>
        <v>0.24692251741798854</v>
      </c>
      <c r="HO101" s="86">
        <f t="shared" si="203"/>
        <v>0.21356684281553234</v>
      </c>
      <c r="HP101" s="86">
        <f t="shared" si="204"/>
        <v>0.12899374969161539</v>
      </c>
      <c r="HQ101" s="86">
        <f t="shared" si="205"/>
        <v>5.1370110343633868E-2</v>
      </c>
      <c r="HS101" s="86">
        <f t="shared" si="327"/>
        <v>5.6322048229677436E-44</v>
      </c>
      <c r="HT101" s="86">
        <f t="shared" si="206"/>
        <v>7.0071074225992094E-23</v>
      </c>
      <c r="HU101" s="86">
        <f t="shared" si="207"/>
        <v>1.1694519237261738E-23</v>
      </c>
      <c r="HV101" s="86">
        <f t="shared" si="208"/>
        <v>3.9712007074842486E-24</v>
      </c>
      <c r="HW101" s="86">
        <f t="shared" si="209"/>
        <v>8.6159719575622336E-29</v>
      </c>
      <c r="HX101" s="86">
        <f t="shared" si="210"/>
        <v>1.0847489470788786E-27</v>
      </c>
      <c r="HY101" s="86">
        <f t="shared" si="211"/>
        <v>1.7100863403924796E-24</v>
      </c>
      <c r="HZ101" s="86">
        <f t="shared" si="212"/>
        <v>1.5417276003893522E-28</v>
      </c>
      <c r="IA101" s="86">
        <f t="shared" si="213"/>
        <v>1.1610707926507731E-26</v>
      </c>
      <c r="IB101" s="86">
        <f t="shared" si="214"/>
        <v>7.8982816309564238E-22</v>
      </c>
      <c r="IC101" s="86">
        <f t="shared" si="215"/>
        <v>3.5607153532342345E-25</v>
      </c>
      <c r="ID101" s="86">
        <f t="shared" si="216"/>
        <v>5.9256940360019425E-24</v>
      </c>
      <c r="IE101" s="86">
        <f t="shared" si="217"/>
        <v>4.8582853210292044E-25</v>
      </c>
      <c r="IF101" s="86">
        <f t="shared" si="218"/>
        <v>3.3822445178074112E-18</v>
      </c>
      <c r="IG101" s="86">
        <f t="shared" si="219"/>
        <v>8.0755263874569656E-16</v>
      </c>
      <c r="II101" s="86">
        <f t="shared" si="328"/>
        <v>9.584787021655787E-287</v>
      </c>
      <c r="IJ101" s="86">
        <f t="shared" si="329"/>
        <v>6.9914291520320463E-77</v>
      </c>
      <c r="IK101" s="86">
        <f t="shared" si="330"/>
        <v>1.168007139366991E-76</v>
      </c>
      <c r="IL101" s="86">
        <f t="shared" si="331"/>
        <v>2.8644901230457945E-84</v>
      </c>
      <c r="IM101" s="86">
        <f t="shared" si="332"/>
        <v>3.1231543584637892E-95</v>
      </c>
      <c r="IN101" s="86">
        <f t="shared" si="333"/>
        <v>7.1985878534492851E-93</v>
      </c>
      <c r="IO101" s="86">
        <f t="shared" si="334"/>
        <v>1.2837901527464846E-81</v>
      </c>
      <c r="IP101" s="86">
        <f t="shared" si="335"/>
        <v>6.9500826493977545E-97</v>
      </c>
      <c r="IQ101" s="86">
        <f t="shared" si="336"/>
        <v>4.5211113626124317E-92</v>
      </c>
      <c r="IR101" s="86">
        <f t="shared" si="337"/>
        <v>1.1070135858621925E-71</v>
      </c>
      <c r="IS101" s="86">
        <f t="shared" si="338"/>
        <v>2.3500461161120678E-83</v>
      </c>
      <c r="IT101" s="86">
        <f t="shared" si="339"/>
        <v>3.7752911316100865E-81</v>
      </c>
      <c r="IU101" s="86">
        <f t="shared" si="340"/>
        <v>1.3216102074701928E-83</v>
      </c>
      <c r="IV101" s="86">
        <f t="shared" si="341"/>
        <v>4.8056123470359978E-79</v>
      </c>
      <c r="IW101" s="86">
        <f t="shared" si="342"/>
        <v>2.9616975780012121E-43</v>
      </c>
      <c r="IY101" s="86">
        <f t="shared" si="343"/>
        <v>0.51531751076273347</v>
      </c>
      <c r="IZ101" s="86">
        <f t="shared" si="344"/>
        <v>0.17295868624843083</v>
      </c>
      <c r="JA101" s="86">
        <f t="shared" si="345"/>
        <v>0.11331267002533331</v>
      </c>
      <c r="JB101" s="86">
        <f t="shared" si="346"/>
        <v>0.2452037603185942</v>
      </c>
      <c r="JC101" s="86">
        <f t="shared" si="347"/>
        <v>0.14260058142895388</v>
      </c>
      <c r="JD101" s="86">
        <f t="shared" si="348"/>
        <v>0.18951087916522458</v>
      </c>
      <c r="JE101" s="86">
        <f t="shared" si="349"/>
        <v>0.21617001695618937</v>
      </c>
      <c r="JF101" s="86">
        <f t="shared" si="350"/>
        <v>0.18216654334126156</v>
      </c>
      <c r="JG101" s="86">
        <f t="shared" si="351"/>
        <v>0.21043784992678516</v>
      </c>
      <c r="JH101" s="86">
        <f t="shared" si="352"/>
        <v>0.21823256289332738</v>
      </c>
      <c r="JI101" s="86">
        <f t="shared" si="353"/>
        <v>0.18894313682997046</v>
      </c>
      <c r="JJ101" s="86">
        <f t="shared" si="354"/>
        <v>0.24692251741825857</v>
      </c>
      <c r="JK101" s="86">
        <f t="shared" si="355"/>
        <v>0.21356684282082872</v>
      </c>
      <c r="JL101" s="86">
        <f t="shared" si="356"/>
        <v>0.12899376040688659</v>
      </c>
      <c r="JM101" s="86">
        <f t="shared" si="357"/>
        <v>5.1370110366939455E-2</v>
      </c>
    </row>
    <row r="102" spans="2:273" x14ac:dyDescent="0.25">
      <c r="B102" s="2">
        <v>75</v>
      </c>
      <c r="C102" s="37">
        <v>168.54300000000001</v>
      </c>
      <c r="D102" s="37">
        <v>133.881</v>
      </c>
      <c r="E102" s="37">
        <v>116.30500000000001</v>
      </c>
      <c r="F102" s="37">
        <v>148.35599999999999</v>
      </c>
      <c r="G102" s="37">
        <v>124.712</v>
      </c>
      <c r="H102" s="37">
        <v>136.65</v>
      </c>
      <c r="I102" s="37">
        <v>139.22999999999999</v>
      </c>
      <c r="J102" s="37">
        <v>133.68899999999999</v>
      </c>
      <c r="K102" s="37">
        <v>140.131</v>
      </c>
      <c r="L102" s="37">
        <v>134.95099999999999</v>
      </c>
      <c r="M102" s="37">
        <v>136.41399999999999</v>
      </c>
      <c r="N102" s="37">
        <v>151.017</v>
      </c>
      <c r="O102" s="37">
        <v>143.83099999999999</v>
      </c>
      <c r="P102" s="37">
        <v>115.559</v>
      </c>
      <c r="Q102" s="37">
        <v>76.763000000000005</v>
      </c>
      <c r="S102" s="4">
        <f t="shared" si="229"/>
        <v>173.85503389910164</v>
      </c>
      <c r="T102" s="4">
        <f t="shared" si="230"/>
        <v>129.43090097417144</v>
      </c>
      <c r="U102" s="4">
        <f t="shared" si="231"/>
        <v>112.0755764182594</v>
      </c>
      <c r="V102" s="4">
        <f t="shared" si="232"/>
        <v>144.16966476989555</v>
      </c>
      <c r="W102" s="4">
        <f t="shared" si="233"/>
        <v>120.50407569346943</v>
      </c>
      <c r="X102" s="4">
        <f t="shared" si="234"/>
        <v>134.56986212692698</v>
      </c>
      <c r="Y102" s="4">
        <f t="shared" si="235"/>
        <v>135.84626431563402</v>
      </c>
      <c r="Z102" s="4">
        <f t="shared" si="236"/>
        <v>128.25402144322061</v>
      </c>
      <c r="AA102" s="4">
        <f t="shared" si="237"/>
        <v>134.04092112149348</v>
      </c>
      <c r="AB102" s="4">
        <f t="shared" si="238"/>
        <v>131.69971078414173</v>
      </c>
      <c r="AC102" s="4">
        <f t="shared" si="239"/>
        <v>128.40538045848712</v>
      </c>
      <c r="AD102" s="4">
        <f t="shared" si="240"/>
        <v>143.82924679713418</v>
      </c>
      <c r="AE102" s="4">
        <f t="shared" si="241"/>
        <v>135.86913252286936</v>
      </c>
      <c r="AF102" s="4">
        <f t="shared" si="242"/>
        <v>108.34505963192035</v>
      </c>
      <c r="AG102" s="4">
        <f t="shared" si="243"/>
        <v>77.825849758592227</v>
      </c>
      <c r="AI102" s="4">
        <f t="shared" si="244"/>
        <v>-5.3120338991016354</v>
      </c>
      <c r="AJ102" s="4">
        <f t="shared" si="245"/>
        <v>4.450099025828564</v>
      </c>
      <c r="AK102" s="4">
        <f t="shared" si="246"/>
        <v>4.2294235817406047</v>
      </c>
      <c r="AL102" s="4">
        <f t="shared" si="247"/>
        <v>4.1863352301044472</v>
      </c>
      <c r="AM102" s="4">
        <f t="shared" si="248"/>
        <v>4.2079243065305718</v>
      </c>
      <c r="AN102" s="4">
        <f t="shared" si="249"/>
        <v>2.0801378730730278</v>
      </c>
      <c r="AO102" s="4">
        <f t="shared" si="250"/>
        <v>3.3837356843659734</v>
      </c>
      <c r="AP102" s="4">
        <f t="shared" si="251"/>
        <v>5.4349785567793845</v>
      </c>
      <c r="AQ102" s="4">
        <f t="shared" si="252"/>
        <v>6.0900788785065174</v>
      </c>
      <c r="AR102" s="4">
        <f t="shared" si="253"/>
        <v>3.2512892158582645</v>
      </c>
      <c r="AS102" s="4">
        <f t="shared" si="254"/>
        <v>8.0086195415128714</v>
      </c>
      <c r="AT102" s="4">
        <f t="shared" si="255"/>
        <v>7.1877532028658209</v>
      </c>
      <c r="AU102" s="4">
        <f t="shared" si="256"/>
        <v>7.9618674771306246</v>
      </c>
      <c r="AV102" s="4">
        <f t="shared" si="257"/>
        <v>7.2139403680796477</v>
      </c>
      <c r="AW102" s="4">
        <f t="shared" si="257"/>
        <v>-1.0628497585922219</v>
      </c>
      <c r="AY102" s="2">
        <f t="shared" si="308"/>
        <v>63.673708680897782</v>
      </c>
      <c r="AZ102" s="2">
        <f t="shared" si="147"/>
        <v>61.782683025293579</v>
      </c>
      <c r="BA102" s="2">
        <f t="shared" si="148"/>
        <v>58.826821028605195</v>
      </c>
      <c r="BB102" s="2">
        <f t="shared" si="149"/>
        <v>57.995411433564797</v>
      </c>
      <c r="BC102" s="2">
        <f t="shared" si="150"/>
        <v>57.536921784500898</v>
      </c>
      <c r="BD102" s="2">
        <f t="shared" si="151"/>
        <v>61.7907652205799</v>
      </c>
      <c r="BE102" s="2">
        <f t="shared" si="152"/>
        <v>60.688765554637229</v>
      </c>
      <c r="BF102" s="2">
        <f t="shared" si="153"/>
        <v>60.858227482241027</v>
      </c>
      <c r="BG102" s="2">
        <f t="shared" si="154"/>
        <v>61.994720584906858</v>
      </c>
      <c r="BH102" s="2">
        <f t="shared" si="155"/>
        <v>64.611501904262056</v>
      </c>
      <c r="BI102" s="2">
        <f t="shared" si="156"/>
        <v>62.246504859179332</v>
      </c>
      <c r="BJ102" s="2">
        <f t="shared" si="157"/>
        <v>57.916815460478638</v>
      </c>
      <c r="BK102" s="2">
        <f t="shared" si="158"/>
        <v>56.260949243367534</v>
      </c>
      <c r="BL102" s="2">
        <f t="shared" si="159"/>
        <v>57.241080971719818</v>
      </c>
      <c r="BM102" s="2">
        <f t="shared" si="160"/>
        <v>55.97858450685964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89.592218146718153</v>
      </c>
      <c r="DL102" s="2">
        <f t="shared" si="289"/>
        <v>81.424409716599186</v>
      </c>
      <c r="DM102" s="2">
        <f t="shared" si="289"/>
        <v>78.354779442508701</v>
      </c>
      <c r="DN102" s="2">
        <f t="shared" si="289"/>
        <v>75.729317868475775</v>
      </c>
      <c r="DO102" s="2">
        <f t="shared" si="289"/>
        <v>78.158085714285718</v>
      </c>
      <c r="DP102" s="2">
        <f t="shared" si="289"/>
        <v>79.788390647790663</v>
      </c>
      <c r="DQ102" s="2">
        <f t="shared" si="289"/>
        <v>81.708648991849003</v>
      </c>
      <c r="DR102" s="2">
        <f t="shared" si="289"/>
        <v>76.294999220142614</v>
      </c>
      <c r="DS102" s="2">
        <f t="shared" si="289"/>
        <v>74.842081130634071</v>
      </c>
      <c r="DT102" s="2">
        <f t="shared" si="289"/>
        <v>80.458566386554608</v>
      </c>
      <c r="DU102" s="2">
        <f t="shared" si="289"/>
        <v>79.845863865546221</v>
      </c>
      <c r="DV102" s="2">
        <f t="shared" si="289"/>
        <v>74.150939725439727</v>
      </c>
      <c r="DW102" s="2">
        <f t="shared" si="289"/>
        <v>72.336957142857131</v>
      </c>
      <c r="DX102" s="2">
        <f t="shared" si="289"/>
        <v>68.859185383244181</v>
      </c>
      <c r="DY102" s="2">
        <f t="shared" si="289"/>
        <v>63.483741379310345</v>
      </c>
      <c r="EA102" s="2">
        <f t="shared" si="228"/>
        <v>62.959451292560416</v>
      </c>
      <c r="EB102" s="2">
        <f t="shared" si="290"/>
        <v>61.029226102245076</v>
      </c>
      <c r="EC102" s="2">
        <f t="shared" si="291"/>
        <v>57.894556799862656</v>
      </c>
      <c r="ED102" s="2">
        <f t="shared" si="292"/>
        <v>57.225717738872191</v>
      </c>
      <c r="EE102" s="2">
        <f t="shared" si="293"/>
        <v>56.516939982635108</v>
      </c>
      <c r="EF102" s="2">
        <f t="shared" si="294"/>
        <v>60.93358237987978</v>
      </c>
      <c r="EG102" s="2">
        <f t="shared" si="295"/>
        <v>59.727152036707338</v>
      </c>
      <c r="EH102" s="2">
        <f t="shared" si="296"/>
        <v>60.045086030161073</v>
      </c>
      <c r="EI102" s="2">
        <f t="shared" si="297"/>
        <v>61.353349782261176</v>
      </c>
      <c r="EJ102" s="2">
        <f t="shared" si="298"/>
        <v>63.761447078620179</v>
      </c>
      <c r="EK102" s="2">
        <f t="shared" si="299"/>
        <v>61.259364687987315</v>
      </c>
      <c r="EL102" s="2">
        <f t="shared" si="300"/>
        <v>57.126723042836041</v>
      </c>
      <c r="EM102" s="2">
        <f t="shared" si="301"/>
        <v>55.461041847452407</v>
      </c>
      <c r="EN102" s="2">
        <f t="shared" si="302"/>
        <v>56.558867091255628</v>
      </c>
      <c r="EO102" s="2">
        <f t="shared" si="303"/>
        <v>55.410218252625867</v>
      </c>
      <c r="EQ102" s="2">
        <f t="shared" si="304"/>
        <v>62.959451292560416</v>
      </c>
      <c r="ER102" s="2">
        <f t="shared" si="305"/>
        <v>59.994296803352007</v>
      </c>
      <c r="ES102" s="2">
        <f t="shared" si="305"/>
        <v>58.141592799449462</v>
      </c>
      <c r="ET102" s="2">
        <f t="shared" si="305"/>
        <v>56.013065844779369</v>
      </c>
      <c r="EU102" s="2">
        <f t="shared" si="305"/>
        <v>56.011821204048438</v>
      </c>
      <c r="EV102" s="2">
        <f t="shared" si="305"/>
        <v>60.464771023663644</v>
      </c>
      <c r="EW102" s="2">
        <f t="shared" si="305"/>
        <v>59.990560290874285</v>
      </c>
      <c r="EX102" s="2">
        <f t="shared" si="305"/>
        <v>59.203422673660974</v>
      </c>
      <c r="EY102" s="2">
        <f t="shared" si="305"/>
        <v>60.338528544530327</v>
      </c>
      <c r="EZ102" s="2">
        <f t="shared" si="305"/>
        <v>63.224340835777049</v>
      </c>
      <c r="FA102" s="2">
        <f t="shared" si="305"/>
        <v>60.175618770109878</v>
      </c>
      <c r="FB102" s="2">
        <f t="shared" si="305"/>
        <v>58.694116163176673</v>
      </c>
      <c r="FC102" s="2">
        <f t="shared" si="305"/>
        <v>56.388233033728213</v>
      </c>
      <c r="FD102" s="2">
        <f t="shared" si="305"/>
        <v>56.549707200218961</v>
      </c>
      <c r="FE102" s="2">
        <f t="shared" si="305"/>
        <v>56.118732963356081</v>
      </c>
      <c r="FG102" s="2">
        <f t="shared" si="306"/>
        <v>0.97318125479606865</v>
      </c>
      <c r="FH102" s="2">
        <f t="shared" si="307"/>
        <v>0.96301168424801886</v>
      </c>
      <c r="FI102" s="2">
        <f t="shared" si="307"/>
        <v>0.95444853155675891</v>
      </c>
      <c r="FJ102" s="2">
        <f t="shared" si="307"/>
        <v>0.95832523772287848</v>
      </c>
      <c r="FK102" s="2">
        <f t="shared" si="307"/>
        <v>0.95284342685739465</v>
      </c>
      <c r="FL102" s="2">
        <f t="shared" si="307"/>
        <v>0.95450901323221371</v>
      </c>
      <c r="FM102" s="2">
        <f t="shared" si="307"/>
        <v>0.95626795080210758</v>
      </c>
      <c r="FN102" s="2">
        <f t="shared" si="307"/>
        <v>0.94989208587413343</v>
      </c>
      <c r="FO102" s="2">
        <f t="shared" si="307"/>
        <v>0.95234405525831289</v>
      </c>
      <c r="FP102" s="2">
        <f t="shared" si="307"/>
        <v>0.94904227519314288</v>
      </c>
      <c r="FQ102" s="2">
        <f t="shared" si="307"/>
        <v>0.94679592441172011</v>
      </c>
      <c r="FR102" s="2">
        <f t="shared" si="307"/>
        <v>0.9537410641397005</v>
      </c>
      <c r="FS102" s="2">
        <f t="shared" si="307"/>
        <v>0.95267527139865471</v>
      </c>
      <c r="FT102" s="2">
        <f t="shared" si="307"/>
        <v>0.9445361294389405</v>
      </c>
      <c r="FU102" s="2">
        <f t="shared" si="307"/>
        <v>0.92966226743981017</v>
      </c>
      <c r="FW102" s="2">
        <f t="shared" si="324"/>
        <v>9.8187832583957049E-7</v>
      </c>
      <c r="FX102" s="2">
        <f t="shared" si="164"/>
        <v>8.9529622927502644E-4</v>
      </c>
      <c r="FY102" s="2">
        <f t="shared" si="165"/>
        <v>1.0971789326830416E-3</v>
      </c>
      <c r="FZ102" s="2">
        <f t="shared" si="166"/>
        <v>1.1870199408015897E-3</v>
      </c>
      <c r="GA102" s="2">
        <f t="shared" si="167"/>
        <v>1.0699854004442518E-3</v>
      </c>
      <c r="GB102" s="2">
        <f t="shared" si="168"/>
        <v>1.153966765922849E-3</v>
      </c>
      <c r="GC102" s="2">
        <f t="shared" si="169"/>
        <v>1.2057771132534569E-3</v>
      </c>
      <c r="GD102" s="2">
        <f t="shared" si="170"/>
        <v>1.3162062811374869E-3</v>
      </c>
      <c r="GE102" s="2">
        <f t="shared" si="171"/>
        <v>1.4262936899865199E-3</v>
      </c>
      <c r="GF102" s="2">
        <f t="shared" si="172"/>
        <v>1.4752856249023929E-3</v>
      </c>
      <c r="GG102" s="2">
        <f t="shared" si="173"/>
        <v>1.6030842134379948E-3</v>
      </c>
      <c r="GH102" s="2">
        <f t="shared" si="174"/>
        <v>1.6398375218300884E-3</v>
      </c>
      <c r="GI102" s="2">
        <f t="shared" si="175"/>
        <v>1.3581715178550026E-3</v>
      </c>
      <c r="GJ102" s="2">
        <f t="shared" si="176"/>
        <v>1.0241543761957076E-3</v>
      </c>
      <c r="GK102" s="2">
        <f t="shared" si="177"/>
        <v>6.9574240740854468E-4</v>
      </c>
      <c r="GM102" s="86">
        <f t="shared" si="325"/>
        <v>4.6291869291839123E-13</v>
      </c>
      <c r="GN102" s="86">
        <f t="shared" si="178"/>
        <v>2.8541863496331459E-9</v>
      </c>
      <c r="GO102" s="86">
        <f t="shared" si="179"/>
        <v>4.9120569251545201E-7</v>
      </c>
      <c r="GP102" s="86">
        <f t="shared" si="180"/>
        <v>7.9979904675306393E-15</v>
      </c>
      <c r="GQ102" s="86">
        <f t="shared" si="181"/>
        <v>1.9481817942212889E-9</v>
      </c>
      <c r="GR102" s="86">
        <f t="shared" si="182"/>
        <v>9.747374984084362E-12</v>
      </c>
      <c r="GS102" s="86">
        <f t="shared" si="183"/>
        <v>1.3458000891866918E-12</v>
      </c>
      <c r="GT102" s="86">
        <f t="shared" si="184"/>
        <v>3.780717629548492E-13</v>
      </c>
      <c r="GU102" s="86">
        <f t="shared" si="185"/>
        <v>9.150785000394914E-14</v>
      </c>
      <c r="GV102" s="86">
        <f t="shared" si="186"/>
        <v>9.0152721857311048E-11</v>
      </c>
      <c r="GW102" s="86">
        <f t="shared" si="187"/>
        <v>2.1155513379610391E-12</v>
      </c>
      <c r="GX102" s="86">
        <f t="shared" si="188"/>
        <v>6.7815371077884906E-15</v>
      </c>
      <c r="GY102" s="86">
        <f t="shared" si="189"/>
        <v>1.9902518131592896E-13</v>
      </c>
      <c r="GZ102" s="86">
        <f t="shared" si="190"/>
        <v>9.8293175579857805E-10</v>
      </c>
      <c r="HA102" s="86">
        <f t="shared" si="191"/>
        <v>7.2659089369955627E-13</v>
      </c>
      <c r="HC102" s="86">
        <f t="shared" si="326"/>
        <v>0.56426411036076562</v>
      </c>
      <c r="HD102" s="86">
        <f t="shared" si="192"/>
        <v>0.22417872155414517</v>
      </c>
      <c r="HE102" s="86">
        <f t="shared" si="193"/>
        <v>0.15265876466898398</v>
      </c>
      <c r="HF102" s="86">
        <f t="shared" si="194"/>
        <v>0.31758497734844937</v>
      </c>
      <c r="HG102" s="86">
        <f t="shared" si="195"/>
        <v>0.19517626701972177</v>
      </c>
      <c r="HH102" s="86">
        <f t="shared" si="196"/>
        <v>0.25319146615078286</v>
      </c>
      <c r="HI102" s="86">
        <f t="shared" si="197"/>
        <v>0.28170601404599255</v>
      </c>
      <c r="HJ102" s="86">
        <f t="shared" si="198"/>
        <v>0.24746617251565806</v>
      </c>
      <c r="HK102" s="86">
        <f t="shared" si="199"/>
        <v>0.28135050504601045</v>
      </c>
      <c r="HL102" s="86">
        <f t="shared" si="200"/>
        <v>0.28176291823501493</v>
      </c>
      <c r="HM102" s="86">
        <f t="shared" si="201"/>
        <v>0.25251920022300062</v>
      </c>
      <c r="HN102" s="86">
        <f t="shared" si="202"/>
        <v>0.32199866569309299</v>
      </c>
      <c r="HO102" s="86">
        <f t="shared" si="203"/>
        <v>0.28081494970483156</v>
      </c>
      <c r="HP102" s="86">
        <f t="shared" si="204"/>
        <v>0.1765299557625471</v>
      </c>
      <c r="HQ102" s="86">
        <f t="shared" si="205"/>
        <v>7.9715222507730416E-2</v>
      </c>
      <c r="HS102" s="86">
        <f t="shared" si="327"/>
        <v>1.069900301265841E-42</v>
      </c>
      <c r="HT102" s="86">
        <f t="shared" si="206"/>
        <v>5.7106705781300495E-22</v>
      </c>
      <c r="HU102" s="86">
        <f t="shared" si="207"/>
        <v>1.0498381171524368E-22</v>
      </c>
      <c r="HV102" s="86">
        <f t="shared" si="208"/>
        <v>4.1771919676165989E-23</v>
      </c>
      <c r="HW102" s="86">
        <f t="shared" si="209"/>
        <v>1.292461159391161E-27</v>
      </c>
      <c r="HX102" s="86">
        <f t="shared" si="210"/>
        <v>1.5324064495001875E-26</v>
      </c>
      <c r="HY102" s="86">
        <f t="shared" si="211"/>
        <v>1.7740810500945674E-23</v>
      </c>
      <c r="HZ102" s="86">
        <f t="shared" si="212"/>
        <v>2.540198808136151E-27</v>
      </c>
      <c r="IA102" s="86">
        <f t="shared" si="213"/>
        <v>1.6695248916237198E-25</v>
      </c>
      <c r="IB102" s="86">
        <f t="shared" si="214"/>
        <v>6.5948970030122384E-21</v>
      </c>
      <c r="IC102" s="86">
        <f t="shared" si="215"/>
        <v>4.349727659424081E-24</v>
      </c>
      <c r="ID102" s="86">
        <f t="shared" si="216"/>
        <v>6.6167410861267687E-23</v>
      </c>
      <c r="IE102" s="86">
        <f t="shared" si="217"/>
        <v>5.5632339202095309E-24</v>
      </c>
      <c r="IF102" s="86">
        <f t="shared" si="218"/>
        <v>1.7046314292421133E-17</v>
      </c>
      <c r="IG102" s="86">
        <f t="shared" si="219"/>
        <v>2.9748614492342769E-15</v>
      </c>
      <c r="II102" s="86">
        <f t="shared" si="328"/>
        <v>5.4131796820005835E-283</v>
      </c>
      <c r="IJ102" s="86">
        <f t="shared" si="329"/>
        <v>5.9616991040881011E-75</v>
      </c>
      <c r="IK102" s="86">
        <f t="shared" si="330"/>
        <v>1.1191522068115608E-74</v>
      </c>
      <c r="IL102" s="86">
        <f t="shared" si="331"/>
        <v>4.6195477921130666E-82</v>
      </c>
      <c r="IM102" s="86">
        <f t="shared" si="332"/>
        <v>9.0775529434497006E-93</v>
      </c>
      <c r="IN102" s="86">
        <f t="shared" si="333"/>
        <v>1.9262392683098419E-90</v>
      </c>
      <c r="IO102" s="86">
        <f t="shared" si="334"/>
        <v>1.7785598642037729E-79</v>
      </c>
      <c r="IP102" s="86">
        <f t="shared" si="335"/>
        <v>2.6648599976702803E-94</v>
      </c>
      <c r="IQ102" s="86">
        <f t="shared" si="336"/>
        <v>1.3733025169916456E-89</v>
      </c>
      <c r="IR102" s="86">
        <f t="shared" si="337"/>
        <v>9.4740294237821208E-70</v>
      </c>
      <c r="IS102" s="86">
        <f t="shared" si="338"/>
        <v>4.5096245273557231E-81</v>
      </c>
      <c r="IT102" s="86">
        <f t="shared" si="339"/>
        <v>6.3982012807741862E-79</v>
      </c>
      <c r="IU102" s="86">
        <f t="shared" si="340"/>
        <v>2.2632413281952286E-81</v>
      </c>
      <c r="IV102" s="86">
        <f t="shared" si="341"/>
        <v>5.083323732219068E-77</v>
      </c>
      <c r="IW102" s="86">
        <f t="shared" si="342"/>
        <v>3.1885436247573591E-42</v>
      </c>
      <c r="IY102" s="86">
        <f t="shared" si="343"/>
        <v>0.56426411036122859</v>
      </c>
      <c r="IZ102" s="86">
        <f t="shared" si="344"/>
        <v>0.22417872440833153</v>
      </c>
      <c r="JA102" s="86">
        <f t="shared" si="345"/>
        <v>0.15265925587467649</v>
      </c>
      <c r="JB102" s="86">
        <f t="shared" si="346"/>
        <v>0.31758497734845736</v>
      </c>
      <c r="JC102" s="86">
        <f t="shared" si="347"/>
        <v>0.19517626896790355</v>
      </c>
      <c r="JD102" s="86">
        <f t="shared" si="348"/>
        <v>0.25319146616053023</v>
      </c>
      <c r="JE102" s="86">
        <f t="shared" si="349"/>
        <v>0.28170601404733836</v>
      </c>
      <c r="JF102" s="86">
        <f t="shared" si="350"/>
        <v>0.24746617251603611</v>
      </c>
      <c r="JG102" s="86">
        <f t="shared" si="351"/>
        <v>0.28135050504610193</v>
      </c>
      <c r="JH102" s="86">
        <f t="shared" si="352"/>
        <v>0.28176291832516764</v>
      </c>
      <c r="JI102" s="86">
        <f t="shared" si="353"/>
        <v>0.25251920022511615</v>
      </c>
      <c r="JJ102" s="86">
        <f t="shared" si="354"/>
        <v>0.32199866569309976</v>
      </c>
      <c r="JK102" s="86">
        <f t="shared" si="355"/>
        <v>0.28081494970503057</v>
      </c>
      <c r="JL102" s="86">
        <f t="shared" si="356"/>
        <v>0.17652995674547889</v>
      </c>
      <c r="JM102" s="86">
        <f t="shared" si="357"/>
        <v>7.9715222508459971E-2</v>
      </c>
    </row>
    <row r="103" spans="2:273" x14ac:dyDescent="0.25">
      <c r="B103" s="2">
        <v>76</v>
      </c>
      <c r="C103" s="37">
        <v>164.6</v>
      </c>
      <c r="D103" s="37">
        <v>144.38999999999999</v>
      </c>
      <c r="E103" s="37">
        <v>130.57599999999999</v>
      </c>
      <c r="F103" s="37">
        <v>159.81399999999999</v>
      </c>
      <c r="G103" s="37">
        <v>139.40700000000001</v>
      </c>
      <c r="H103" s="37">
        <v>150.05000000000001</v>
      </c>
      <c r="I103" s="37">
        <v>150.78700000000001</v>
      </c>
      <c r="J103" s="37">
        <v>144.197</v>
      </c>
      <c r="K103" s="37">
        <v>150.22999999999999</v>
      </c>
      <c r="L103" s="37">
        <v>147.607</v>
      </c>
      <c r="M103" s="37">
        <v>148.55199999999999</v>
      </c>
      <c r="N103" s="37">
        <v>160.74600000000001</v>
      </c>
      <c r="O103" s="37">
        <v>152.42400000000001</v>
      </c>
      <c r="P103" s="37">
        <v>127.051</v>
      </c>
      <c r="Q103" s="37">
        <v>87.763000000000005</v>
      </c>
      <c r="S103" s="4">
        <f t="shared" si="229"/>
        <v>166.11534905380631</v>
      </c>
      <c r="T103" s="4">
        <f t="shared" si="230"/>
        <v>141.23008765308424</v>
      </c>
      <c r="U103" s="4">
        <f t="shared" si="231"/>
        <v>124.17640398288293</v>
      </c>
      <c r="V103" s="4">
        <f t="shared" si="232"/>
        <v>157.69200059681847</v>
      </c>
      <c r="W103" s="4">
        <f t="shared" si="233"/>
        <v>134.76538990772585</v>
      </c>
      <c r="X103" s="4">
        <f t="shared" si="234"/>
        <v>148.23862153630287</v>
      </c>
      <c r="Y103" s="4">
        <f t="shared" si="235"/>
        <v>148.48937118054675</v>
      </c>
      <c r="Z103" s="4">
        <f t="shared" si="236"/>
        <v>142.0843750936815</v>
      </c>
      <c r="AA103" s="4">
        <f t="shared" si="237"/>
        <v>147.38088804096179</v>
      </c>
      <c r="AB103" s="4">
        <f t="shared" si="238"/>
        <v>142.69920979926712</v>
      </c>
      <c r="AC103" s="4">
        <f t="shared" si="239"/>
        <v>141.21463285038894</v>
      </c>
      <c r="AD103" s="4">
        <f t="shared" si="240"/>
        <v>157.63019968072962</v>
      </c>
      <c r="AE103" s="4">
        <f t="shared" si="241"/>
        <v>149.86249764821886</v>
      </c>
      <c r="AF103" s="4">
        <f t="shared" si="242"/>
        <v>120.21609537108134</v>
      </c>
      <c r="AG103" s="4">
        <f t="shared" si="243"/>
        <v>86.106753805477894</v>
      </c>
      <c r="AI103" s="4">
        <f t="shared" si="244"/>
        <v>-1.5153490538063181</v>
      </c>
      <c r="AJ103" s="4">
        <f t="shared" si="245"/>
        <v>3.1599123469157462</v>
      </c>
      <c r="AK103" s="4">
        <f t="shared" si="246"/>
        <v>6.3995960171170623</v>
      </c>
      <c r="AL103" s="4">
        <f t="shared" si="247"/>
        <v>2.121999403181519</v>
      </c>
      <c r="AM103" s="4">
        <f t="shared" si="248"/>
        <v>4.6416100922741634</v>
      </c>
      <c r="AN103" s="4">
        <f t="shared" si="249"/>
        <v>1.8113784636971388</v>
      </c>
      <c r="AO103" s="4">
        <f t="shared" si="250"/>
        <v>2.2976288194532515</v>
      </c>
      <c r="AP103" s="4">
        <f t="shared" si="251"/>
        <v>2.1126249063185014</v>
      </c>
      <c r="AQ103" s="4">
        <f t="shared" si="252"/>
        <v>2.849111959038197</v>
      </c>
      <c r="AR103" s="4">
        <f t="shared" si="253"/>
        <v>4.907790200732876</v>
      </c>
      <c r="AS103" s="4">
        <f t="shared" si="254"/>
        <v>7.3373671496110546</v>
      </c>
      <c r="AT103" s="4">
        <f t="shared" si="255"/>
        <v>3.1158003192703916</v>
      </c>
      <c r="AU103" s="4">
        <f t="shared" si="256"/>
        <v>2.5615023517811437</v>
      </c>
      <c r="AV103" s="4">
        <f t="shared" si="257"/>
        <v>6.8349046289186646</v>
      </c>
      <c r="AW103" s="4">
        <f t="shared" si="257"/>
        <v>1.6562461945221116</v>
      </c>
      <c r="AY103" s="2">
        <f t="shared" si="308"/>
        <v>63.558740497827124</v>
      </c>
      <c r="AZ103" s="2">
        <f t="shared" si="147"/>
        <v>61.638874123196416</v>
      </c>
      <c r="BA103" s="2">
        <f t="shared" si="148"/>
        <v>58.695708404232803</v>
      </c>
      <c r="BB103" s="2">
        <f t="shared" si="149"/>
        <v>57.845874647173723</v>
      </c>
      <c r="BC103" s="2">
        <f t="shared" si="150"/>
        <v>57.37936546952151</v>
      </c>
      <c r="BD103" s="2">
        <f t="shared" si="151"/>
        <v>61.599203806071756</v>
      </c>
      <c r="BE103" s="2">
        <f t="shared" si="152"/>
        <v>60.511501213751622</v>
      </c>
      <c r="BF103" s="2">
        <f t="shared" si="153"/>
        <v>60.655653086065193</v>
      </c>
      <c r="BG103" s="2">
        <f t="shared" si="154"/>
        <v>61.789628048270373</v>
      </c>
      <c r="BH103" s="2">
        <f t="shared" si="155"/>
        <v>64.3923800061051</v>
      </c>
      <c r="BI103" s="2">
        <f t="shared" si="156"/>
        <v>62.045431632582833</v>
      </c>
      <c r="BJ103" s="2">
        <f t="shared" si="157"/>
        <v>57.841309202751042</v>
      </c>
      <c r="BK103" s="2">
        <f t="shared" si="158"/>
        <v>56.148710863913152</v>
      </c>
      <c r="BL103" s="2">
        <f t="shared" si="159"/>
        <v>57.097593680202991</v>
      </c>
      <c r="BM103" s="2">
        <f t="shared" si="160"/>
        <v>55.890571918644461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89.809958172458181</v>
      </c>
      <c r="DL103" s="2">
        <f t="shared" si="289"/>
        <v>81.666219230769229</v>
      </c>
      <c r="DM103" s="2">
        <f t="shared" si="289"/>
        <v>78.617126306620193</v>
      </c>
      <c r="DN103" s="2">
        <f t="shared" si="289"/>
        <v>75.956144764197404</v>
      </c>
      <c r="DO103" s="2">
        <f t="shared" si="289"/>
        <v>78.430368627450989</v>
      </c>
      <c r="DP103" s="2">
        <f t="shared" si="289"/>
        <v>80.071525525525544</v>
      </c>
      <c r="DQ103" s="2">
        <f t="shared" si="289"/>
        <v>82.021037537537552</v>
      </c>
      <c r="DR103" s="2">
        <f t="shared" si="289"/>
        <v>76.544813057041011</v>
      </c>
      <c r="DS103" s="2">
        <f t="shared" si="289"/>
        <v>75.019567303284958</v>
      </c>
      <c r="DT103" s="2">
        <f t="shared" si="289"/>
        <v>80.693471428571414</v>
      </c>
      <c r="DU103" s="2">
        <f t="shared" si="289"/>
        <v>80.077383193277313</v>
      </c>
      <c r="DV103" s="2">
        <f t="shared" si="289"/>
        <v>74.319825825825831</v>
      </c>
      <c r="DW103" s="2">
        <f t="shared" si="289"/>
        <v>72.537154621848728</v>
      </c>
      <c r="DX103" s="2">
        <f t="shared" si="289"/>
        <v>69.05278331105167</v>
      </c>
      <c r="DY103" s="2">
        <f t="shared" si="289"/>
        <v>63.622172413793102</v>
      </c>
      <c r="EA103" s="2">
        <f t="shared" si="228"/>
        <v>62.89896805469234</v>
      </c>
      <c r="EB103" s="2">
        <f t="shared" si="290"/>
        <v>60.938350284014078</v>
      </c>
      <c r="EC103" s="2">
        <f t="shared" si="291"/>
        <v>57.828308223555574</v>
      </c>
      <c r="ED103" s="2">
        <f t="shared" si="292"/>
        <v>57.129194913498388</v>
      </c>
      <c r="EE103" s="2">
        <f t="shared" si="293"/>
        <v>56.429814963443746</v>
      </c>
      <c r="EF103" s="2">
        <f t="shared" si="294"/>
        <v>60.796892805465646</v>
      </c>
      <c r="EG103" s="2">
        <f t="shared" si="295"/>
        <v>59.614032195270894</v>
      </c>
      <c r="EH103" s="2">
        <f t="shared" si="296"/>
        <v>59.892455291891096</v>
      </c>
      <c r="EI103" s="2">
        <f t="shared" si="297"/>
        <v>61.187439071716</v>
      </c>
      <c r="EJ103" s="2">
        <f t="shared" si="298"/>
        <v>63.595007273067225</v>
      </c>
      <c r="EK103" s="2">
        <f t="shared" si="299"/>
        <v>61.123236802413274</v>
      </c>
      <c r="EL103" s="2">
        <f t="shared" si="300"/>
        <v>57.109547161848496</v>
      </c>
      <c r="EM103" s="2">
        <f t="shared" si="301"/>
        <v>55.404842900158854</v>
      </c>
      <c r="EN103" s="2">
        <f t="shared" si="302"/>
        <v>56.457357921528512</v>
      </c>
      <c r="EO103" s="2">
        <f t="shared" si="303"/>
        <v>55.356526926789847</v>
      </c>
      <c r="EQ103" s="2">
        <f t="shared" si="304"/>
        <v>62.89896805469234</v>
      </c>
      <c r="ER103" s="2">
        <f t="shared" si="305"/>
        <v>59.931895618299507</v>
      </c>
      <c r="ES103" s="2">
        <f t="shared" si="305"/>
        <v>58.065970533159486</v>
      </c>
      <c r="ET103" s="2">
        <f t="shared" si="305"/>
        <v>55.957008378522318</v>
      </c>
      <c r="EU103" s="2">
        <f t="shared" si="305"/>
        <v>55.938495126145753</v>
      </c>
      <c r="EV103" s="2">
        <f t="shared" si="305"/>
        <v>60.343239985850246</v>
      </c>
      <c r="EW103" s="2">
        <f t="shared" si="305"/>
        <v>59.86637282814862</v>
      </c>
      <c r="EX103" s="2">
        <f t="shared" si="305"/>
        <v>59.083241147273235</v>
      </c>
      <c r="EY103" s="2">
        <f t="shared" si="305"/>
        <v>60.212378642407955</v>
      </c>
      <c r="EZ103" s="2">
        <f t="shared" si="305"/>
        <v>63.075518856074176</v>
      </c>
      <c r="FA103" s="2">
        <f t="shared" si="305"/>
        <v>60.077899120756868</v>
      </c>
      <c r="FB103" s="2">
        <f t="shared" si="305"/>
        <v>58.620413556033824</v>
      </c>
      <c r="FC103" s="2">
        <f t="shared" si="305"/>
        <v>56.300760715431025</v>
      </c>
      <c r="FD103" s="2">
        <f t="shared" si="305"/>
        <v>56.447212489307923</v>
      </c>
      <c r="FE103" s="2">
        <f t="shared" si="305"/>
        <v>56.027658970239166</v>
      </c>
      <c r="FG103" s="2">
        <f t="shared" si="306"/>
        <v>0.97548315984482403</v>
      </c>
      <c r="FH103" s="2">
        <f t="shared" si="307"/>
        <v>0.96615610775931193</v>
      </c>
      <c r="FI103" s="2">
        <f t="shared" si="307"/>
        <v>0.95828938942433828</v>
      </c>
      <c r="FJ103" s="2">
        <f t="shared" si="307"/>
        <v>0.96185228015834989</v>
      </c>
      <c r="FK103" s="2">
        <f t="shared" si="307"/>
        <v>0.95681350182282221</v>
      </c>
      <c r="FL103" s="2">
        <f t="shared" si="307"/>
        <v>0.95834499390945727</v>
      </c>
      <c r="FM103" s="2">
        <f t="shared" si="307"/>
        <v>0.95996183238525745</v>
      </c>
      <c r="FN103" s="2">
        <f t="shared" si="307"/>
        <v>0.95409866232522367</v>
      </c>
      <c r="FO103" s="2">
        <f t="shared" si="307"/>
        <v>0.95635424617381026</v>
      </c>
      <c r="FP103" s="2">
        <f t="shared" si="307"/>
        <v>0.95331668737771214</v>
      </c>
      <c r="FQ103" s="2">
        <f t="shared" si="307"/>
        <v>0.95124908471050729</v>
      </c>
      <c r="FR103" s="2">
        <f t="shared" si="307"/>
        <v>0.95763892744272272</v>
      </c>
      <c r="FS103" s="2">
        <f t="shared" si="307"/>
        <v>0.95665885929924066</v>
      </c>
      <c r="FT103" s="2">
        <f t="shared" si="307"/>
        <v>0.94916827890339861</v>
      </c>
      <c r="FU103" s="2">
        <f t="shared" si="307"/>
        <v>0.93545173900994905</v>
      </c>
      <c r="FW103" s="2">
        <f t="shared" si="324"/>
        <v>1.076608073561741E-6</v>
      </c>
      <c r="FX103" s="2">
        <f t="shared" si="164"/>
        <v>9.8158800828866536E-4</v>
      </c>
      <c r="FY103" s="2">
        <f t="shared" si="165"/>
        <v>1.2029054447889808E-3</v>
      </c>
      <c r="FZ103" s="2">
        <f t="shared" si="166"/>
        <v>1.3013924460055768E-3</v>
      </c>
      <c r="GA103" s="2">
        <f t="shared" si="167"/>
        <v>1.173094562920357E-3</v>
      </c>
      <c r="GB103" s="2">
        <f t="shared" si="168"/>
        <v>1.2651585444776357E-3</v>
      </c>
      <c r="GC103" s="2">
        <f t="shared" si="169"/>
        <v>1.3219545295330138E-3</v>
      </c>
      <c r="GD103" s="2">
        <f t="shared" si="170"/>
        <v>1.4430082481917696E-3</v>
      </c>
      <c r="GE103" s="2">
        <f t="shared" si="171"/>
        <v>1.5636847595827937E-3</v>
      </c>
      <c r="GF103" s="2">
        <f t="shared" si="172"/>
        <v>1.6173883132265534E-3</v>
      </c>
      <c r="GG103" s="2">
        <f t="shared" si="173"/>
        <v>1.7574750708236127E-3</v>
      </c>
      <c r="GH103" s="2">
        <f t="shared" si="174"/>
        <v>1.7977616666087497E-3</v>
      </c>
      <c r="GI103" s="2">
        <f t="shared" si="175"/>
        <v>1.4890103450613257E-3</v>
      </c>
      <c r="GJ103" s="2">
        <f t="shared" si="176"/>
        <v>1.1228519955868205E-3</v>
      </c>
      <c r="GK103" s="2">
        <f t="shared" si="177"/>
        <v>7.6281517667073655E-4</v>
      </c>
      <c r="GM103" s="86">
        <f t="shared" si="325"/>
        <v>3.4090052815161338E-14</v>
      </c>
      <c r="GN103" s="86">
        <f t="shared" si="178"/>
        <v>2.4909765379998359E-10</v>
      </c>
      <c r="GO103" s="86">
        <f t="shared" si="179"/>
        <v>7.5256769830405749E-8</v>
      </c>
      <c r="GP103" s="86">
        <f t="shared" si="180"/>
        <v>1.8734244964795855E-16</v>
      </c>
      <c r="GQ103" s="86">
        <f t="shared" si="181"/>
        <v>1.8434047044170003E-10</v>
      </c>
      <c r="GR103" s="86">
        <f t="shared" si="182"/>
        <v>5.2295175853346683E-13</v>
      </c>
      <c r="GS103" s="86">
        <f t="shared" si="183"/>
        <v>6.0058089469112693E-14</v>
      </c>
      <c r="GT103" s="86">
        <f t="shared" si="184"/>
        <v>1.4302521556552362E-14</v>
      </c>
      <c r="GU103" s="86">
        <f t="shared" si="185"/>
        <v>2.7459347593762689E-15</v>
      </c>
      <c r="GV103" s="86">
        <f t="shared" si="186"/>
        <v>5.212621430273451E-12</v>
      </c>
      <c r="GW103" s="86">
        <f t="shared" si="187"/>
        <v>7.7283697642219675E-14</v>
      </c>
      <c r="GX103" s="86">
        <f t="shared" si="188"/>
        <v>1.355097414156018E-16</v>
      </c>
      <c r="GY103" s="86">
        <f t="shared" si="189"/>
        <v>6.1079422831706465E-15</v>
      </c>
      <c r="GZ103" s="86">
        <f t="shared" si="190"/>
        <v>7.741025025428448E-11</v>
      </c>
      <c r="HA103" s="86">
        <f t="shared" si="191"/>
        <v>1.7857995891289187E-14</v>
      </c>
      <c r="HC103" s="86">
        <f t="shared" si="326"/>
        <v>0.58125466472252962</v>
      </c>
      <c r="HD103" s="86">
        <f t="shared" si="192"/>
        <v>0.28414492320118356</v>
      </c>
      <c r="HE103" s="86">
        <f t="shared" si="193"/>
        <v>0.20150408422666899</v>
      </c>
      <c r="HF103" s="86">
        <f t="shared" si="194"/>
        <v>0.40194089578213466</v>
      </c>
      <c r="HG103" s="86">
        <f t="shared" si="195"/>
        <v>0.26062712471179883</v>
      </c>
      <c r="HH103" s="86">
        <f t="shared" si="196"/>
        <v>0.32903166323175709</v>
      </c>
      <c r="HI103" s="86">
        <f t="shared" si="197"/>
        <v>0.35883705541421068</v>
      </c>
      <c r="HJ103" s="86">
        <f t="shared" si="198"/>
        <v>0.32746262204806648</v>
      </c>
      <c r="HK103" s="86">
        <f t="shared" si="199"/>
        <v>0.36659109794485789</v>
      </c>
      <c r="HL103" s="86">
        <f t="shared" si="200"/>
        <v>0.35676436507136661</v>
      </c>
      <c r="HM103" s="86">
        <f t="shared" si="201"/>
        <v>0.32965758997897282</v>
      </c>
      <c r="HN103" s="86">
        <f t="shared" si="202"/>
        <v>0.40977279596583677</v>
      </c>
      <c r="HO103" s="86">
        <f t="shared" si="203"/>
        <v>0.36065038107145692</v>
      </c>
      <c r="HP103" s="86">
        <f t="shared" si="204"/>
        <v>0.23601565122485241</v>
      </c>
      <c r="HQ103" s="86">
        <f t="shared" si="205"/>
        <v>0.11963494205689654</v>
      </c>
      <c r="HS103" s="86">
        <f t="shared" si="327"/>
        <v>1.9433508994736235E-41</v>
      </c>
      <c r="HT103" s="86">
        <f t="shared" si="206"/>
        <v>4.4493863589227415E-21</v>
      </c>
      <c r="HU103" s="86">
        <f t="shared" si="207"/>
        <v>8.9869645509637053E-22</v>
      </c>
      <c r="HV103" s="86">
        <f t="shared" si="208"/>
        <v>4.1645089363362699E-22</v>
      </c>
      <c r="HW103" s="86">
        <f t="shared" si="209"/>
        <v>1.827646857087169E-26</v>
      </c>
      <c r="HX103" s="86">
        <f t="shared" si="210"/>
        <v>2.0411900028716361E-25</v>
      </c>
      <c r="HY103" s="86">
        <f t="shared" si="211"/>
        <v>1.7469784924879052E-22</v>
      </c>
      <c r="HZ103" s="86">
        <f t="shared" si="212"/>
        <v>3.9264811815732026E-26</v>
      </c>
      <c r="IA103" s="86">
        <f t="shared" si="213"/>
        <v>2.2562275077406415E-24</v>
      </c>
      <c r="IB103" s="86">
        <f t="shared" si="214"/>
        <v>5.2463634530640084E-20</v>
      </c>
      <c r="IC103" s="86">
        <f t="shared" si="215"/>
        <v>5.0139473112615259E-23</v>
      </c>
      <c r="ID103" s="86">
        <f t="shared" si="216"/>
        <v>6.980154755009081E-22</v>
      </c>
      <c r="IE103" s="86">
        <f t="shared" si="217"/>
        <v>6.0273610958804587E-23</v>
      </c>
      <c r="IF103" s="86">
        <f t="shared" si="218"/>
        <v>8.304245948704792E-17</v>
      </c>
      <c r="IG103" s="86">
        <f t="shared" si="219"/>
        <v>1.0682123773715182E-14</v>
      </c>
      <c r="II103" s="86">
        <f t="shared" si="328"/>
        <v>2.8871154580899101E-279</v>
      </c>
      <c r="IJ103" s="86">
        <f t="shared" si="329"/>
        <v>4.7989330985543187E-73</v>
      </c>
      <c r="IK103" s="86">
        <f t="shared" si="330"/>
        <v>1.0089864184279508E-72</v>
      </c>
      <c r="IL103" s="86">
        <f t="shared" si="331"/>
        <v>6.9554904768922796E-80</v>
      </c>
      <c r="IM103" s="86">
        <f t="shared" si="332"/>
        <v>2.4465045575975142E-90</v>
      </c>
      <c r="IN103" s="86">
        <f t="shared" si="333"/>
        <v>4.7807734729140988E-88</v>
      </c>
      <c r="IO103" s="86">
        <f t="shared" si="334"/>
        <v>2.3048805285220633E-77</v>
      </c>
      <c r="IP103" s="86">
        <f t="shared" si="335"/>
        <v>9.4164658181275994E-92</v>
      </c>
      <c r="IQ103" s="86">
        <f t="shared" si="336"/>
        <v>3.8529923858925366E-87</v>
      </c>
      <c r="IR103" s="86">
        <f t="shared" si="337"/>
        <v>7.6202646674254498E-68</v>
      </c>
      <c r="IS103" s="86">
        <f t="shared" si="338"/>
        <v>8.0339712588505846E-79</v>
      </c>
      <c r="IT103" s="86">
        <f t="shared" si="339"/>
        <v>1.0082028219142324E-76</v>
      </c>
      <c r="IU103" s="86">
        <f t="shared" si="340"/>
        <v>3.6105328087546402E-79</v>
      </c>
      <c r="IV103" s="86">
        <f t="shared" si="341"/>
        <v>5.0558013703363955E-75</v>
      </c>
      <c r="IW103" s="86">
        <f t="shared" si="342"/>
        <v>3.3326267015800505E-41</v>
      </c>
      <c r="IY103" s="86">
        <f t="shared" si="343"/>
        <v>0.58125466472256371</v>
      </c>
      <c r="IZ103" s="86">
        <f t="shared" si="344"/>
        <v>0.28414492345028119</v>
      </c>
      <c r="JA103" s="86">
        <f t="shared" si="345"/>
        <v>0.20150415948343883</v>
      </c>
      <c r="JB103" s="86">
        <f t="shared" si="346"/>
        <v>0.40194089578213482</v>
      </c>
      <c r="JC103" s="86">
        <f t="shared" si="347"/>
        <v>0.26062712489613932</v>
      </c>
      <c r="JD103" s="86">
        <f t="shared" si="348"/>
        <v>0.32903166323228006</v>
      </c>
      <c r="JE103" s="86">
        <f t="shared" si="349"/>
        <v>0.35883705541427074</v>
      </c>
      <c r="JF103" s="86">
        <f t="shared" si="350"/>
        <v>0.3274626220480808</v>
      </c>
      <c r="JG103" s="86">
        <f t="shared" si="351"/>
        <v>0.36659109794486061</v>
      </c>
      <c r="JH103" s="86">
        <f t="shared" si="352"/>
        <v>0.35676436507657922</v>
      </c>
      <c r="JI103" s="86">
        <f t="shared" si="353"/>
        <v>0.32965758997905009</v>
      </c>
      <c r="JJ103" s="86">
        <f t="shared" si="354"/>
        <v>0.40977279596583688</v>
      </c>
      <c r="JK103" s="86">
        <f t="shared" si="355"/>
        <v>0.36065038107146302</v>
      </c>
      <c r="JL103" s="86">
        <f t="shared" si="356"/>
        <v>0.23601565130226274</v>
      </c>
      <c r="JM103" s="86">
        <f t="shared" si="357"/>
        <v>0.11963494205692508</v>
      </c>
    </row>
    <row r="104" spans="2:273" x14ac:dyDescent="0.25">
      <c r="B104" s="2">
        <v>77</v>
      </c>
      <c r="C104" s="37">
        <v>155.68600000000001</v>
      </c>
      <c r="D104" s="37">
        <v>152</v>
      </c>
      <c r="E104" s="37">
        <v>142.23699999999999</v>
      </c>
      <c r="F104" s="37">
        <v>169.16900000000001</v>
      </c>
      <c r="G104" s="37">
        <v>150.881</v>
      </c>
      <c r="H104" s="37">
        <v>158.93299999999999</v>
      </c>
      <c r="I104" s="37">
        <v>159.82</v>
      </c>
      <c r="J104" s="37">
        <v>153.88499999999999</v>
      </c>
      <c r="K104" s="37">
        <v>158.98400000000001</v>
      </c>
      <c r="L104" s="37">
        <v>155.852</v>
      </c>
      <c r="M104" s="37">
        <v>158.56899999999999</v>
      </c>
      <c r="N104" s="37">
        <v>165.91499999999999</v>
      </c>
      <c r="O104" s="37">
        <v>160.69499999999999</v>
      </c>
      <c r="P104" s="37">
        <v>138.72900000000001</v>
      </c>
      <c r="Q104" s="37">
        <v>101.57599999999999</v>
      </c>
      <c r="S104" s="4">
        <f t="shared" si="229"/>
        <v>151.58837748865164</v>
      </c>
      <c r="T104" s="4">
        <f t="shared" si="230"/>
        <v>152.39321050436956</v>
      </c>
      <c r="U104" s="4">
        <f t="shared" si="231"/>
        <v>137.0841938621667</v>
      </c>
      <c r="V104" s="4">
        <f t="shared" si="232"/>
        <v>169.50371230597366</v>
      </c>
      <c r="W104" s="4">
        <f t="shared" si="233"/>
        <v>149.42992288199849</v>
      </c>
      <c r="X104" s="4">
        <f t="shared" si="234"/>
        <v>160.59374989532168</v>
      </c>
      <c r="Y104" s="4">
        <f t="shared" si="235"/>
        <v>160.04924189749224</v>
      </c>
      <c r="Z104" s="4">
        <f t="shared" si="236"/>
        <v>155.52112922714727</v>
      </c>
      <c r="AA104" s="4">
        <f t="shared" si="237"/>
        <v>159.70469654913771</v>
      </c>
      <c r="AB104" s="4">
        <f t="shared" si="238"/>
        <v>153.34426669502847</v>
      </c>
      <c r="AC104" s="4">
        <f t="shared" si="239"/>
        <v>153.8764640415796</v>
      </c>
      <c r="AD104" s="4">
        <f t="shared" si="240"/>
        <v>169.51426670797412</v>
      </c>
      <c r="AE104" s="4">
        <f t="shared" si="241"/>
        <v>162.78264743710491</v>
      </c>
      <c r="AF104" s="4">
        <f t="shared" si="242"/>
        <v>132.73917102436099</v>
      </c>
      <c r="AG104" s="4">
        <f t="shared" si="243"/>
        <v>96.0184276750728</v>
      </c>
      <c r="AI104" s="4">
        <f t="shared" si="244"/>
        <v>4.0976225113483622</v>
      </c>
      <c r="AJ104" s="4">
        <f t="shared" si="245"/>
        <v>-0.39321050436956284</v>
      </c>
      <c r="AK104" s="4">
        <f t="shared" si="246"/>
        <v>5.152806137833295</v>
      </c>
      <c r="AL104" s="4">
        <f t="shared" si="247"/>
        <v>-0.3347123059736532</v>
      </c>
      <c r="AM104" s="4">
        <f t="shared" si="248"/>
        <v>1.451077118001507</v>
      </c>
      <c r="AN104" s="4">
        <f t="shared" si="249"/>
        <v>-1.6607498953216862</v>
      </c>
      <c r="AO104" s="4">
        <f t="shared" si="250"/>
        <v>-0.22924189749224411</v>
      </c>
      <c r="AP104" s="4">
        <f t="shared" si="251"/>
        <v>-1.6361292271472792</v>
      </c>
      <c r="AQ104" s="4">
        <f t="shared" si="252"/>
        <v>-0.72069654913769909</v>
      </c>
      <c r="AR104" s="4">
        <f t="shared" si="253"/>
        <v>2.5077333049715378</v>
      </c>
      <c r="AS104" s="4">
        <f t="shared" si="254"/>
        <v>4.6925359584203932</v>
      </c>
      <c r="AT104" s="4">
        <f t="shared" si="255"/>
        <v>-3.5992667079741238</v>
      </c>
      <c r="AU104" s="4">
        <f t="shared" si="256"/>
        <v>-2.0876474371049198</v>
      </c>
      <c r="AV104" s="4">
        <f t="shared" si="257"/>
        <v>5.9898289756390284</v>
      </c>
      <c r="AW104" s="4">
        <f t="shared" si="257"/>
        <v>5.5575723249271931</v>
      </c>
      <c r="AY104" s="2">
        <f t="shared" si="308"/>
        <v>63.447739698517765</v>
      </c>
      <c r="AZ104" s="2">
        <f t="shared" si="147"/>
        <v>61.498418549381903</v>
      </c>
      <c r="BA104" s="2">
        <f t="shared" si="148"/>
        <v>58.568637397724309</v>
      </c>
      <c r="BB104" s="2">
        <f t="shared" si="149"/>
        <v>57.699561914336918</v>
      </c>
      <c r="BC104" s="2">
        <f t="shared" si="150"/>
        <v>57.226116943285476</v>
      </c>
      <c r="BD104" s="2">
        <f t="shared" si="151"/>
        <v>61.410536184341382</v>
      </c>
      <c r="BE104" s="2">
        <f t="shared" si="152"/>
        <v>60.337944385838242</v>
      </c>
      <c r="BF104" s="2">
        <f t="shared" si="153"/>
        <v>60.455447904745583</v>
      </c>
      <c r="BG104" s="2">
        <f t="shared" si="154"/>
        <v>61.586362765403756</v>
      </c>
      <c r="BH104" s="2">
        <f t="shared" si="155"/>
        <v>64.175817043184395</v>
      </c>
      <c r="BI104" s="2">
        <f t="shared" si="156"/>
        <v>61.847943056890415</v>
      </c>
      <c r="BJ104" s="2">
        <f t="shared" si="157"/>
        <v>57.769838039085393</v>
      </c>
      <c r="BK104" s="2">
        <f t="shared" si="158"/>
        <v>56.040020371296812</v>
      </c>
      <c r="BL104" s="2">
        <f t="shared" si="159"/>
        <v>56.956113111826284</v>
      </c>
      <c r="BM104" s="2">
        <f t="shared" si="160"/>
        <v>55.804107537523272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90.027698198198209</v>
      </c>
      <c r="DL104" s="2">
        <f t="shared" si="289"/>
        <v>81.908028744939273</v>
      </c>
      <c r="DM104" s="2">
        <f t="shared" si="289"/>
        <v>78.8794731707317</v>
      </c>
      <c r="DN104" s="2">
        <f t="shared" si="289"/>
        <v>76.182971659919048</v>
      </c>
      <c r="DO104" s="2">
        <f t="shared" si="289"/>
        <v>78.702651540616245</v>
      </c>
      <c r="DP104" s="2">
        <f t="shared" si="289"/>
        <v>80.354660403260411</v>
      </c>
      <c r="DQ104" s="2">
        <f t="shared" si="289"/>
        <v>82.333426083226101</v>
      </c>
      <c r="DR104" s="2">
        <f t="shared" si="289"/>
        <v>76.794626893939409</v>
      </c>
      <c r="DS104" s="2">
        <f t="shared" si="289"/>
        <v>75.197053475935832</v>
      </c>
      <c r="DT104" s="2">
        <f t="shared" si="289"/>
        <v>80.928376470588219</v>
      </c>
      <c r="DU104" s="2">
        <f t="shared" si="289"/>
        <v>80.308902521008406</v>
      </c>
      <c r="DV104" s="2">
        <f t="shared" si="289"/>
        <v>74.488711926211934</v>
      </c>
      <c r="DW104" s="2">
        <f t="shared" si="289"/>
        <v>72.737352100840326</v>
      </c>
      <c r="DX104" s="2">
        <f t="shared" si="289"/>
        <v>69.246381238859158</v>
      </c>
      <c r="DY104" s="2">
        <f t="shared" si="289"/>
        <v>63.760603448275859</v>
      </c>
      <c r="EA104" s="2">
        <f t="shared" si="228"/>
        <v>62.83848481682427</v>
      </c>
      <c r="EB104" s="2">
        <f t="shared" si="290"/>
        <v>60.84747446578308</v>
      </c>
      <c r="EC104" s="2">
        <f t="shared" si="291"/>
        <v>57.762059647248499</v>
      </c>
      <c r="ED104" s="2">
        <f t="shared" si="292"/>
        <v>57.032672088124585</v>
      </c>
      <c r="EE104" s="2">
        <f t="shared" si="293"/>
        <v>56.342689944252378</v>
      </c>
      <c r="EF104" s="2">
        <f t="shared" si="294"/>
        <v>60.660203231051518</v>
      </c>
      <c r="EG104" s="2">
        <f t="shared" si="295"/>
        <v>59.500912353834437</v>
      </c>
      <c r="EH104" s="2">
        <f t="shared" si="296"/>
        <v>59.739824553621119</v>
      </c>
      <c r="EI104" s="2">
        <f t="shared" si="297"/>
        <v>61.021528361170823</v>
      </c>
      <c r="EJ104" s="2">
        <f t="shared" si="298"/>
        <v>63.42856746751427</v>
      </c>
      <c r="EK104" s="2">
        <f t="shared" si="299"/>
        <v>60.987108916839219</v>
      </c>
      <c r="EL104" s="2">
        <f t="shared" si="300"/>
        <v>57.092371280860945</v>
      </c>
      <c r="EM104" s="2">
        <f t="shared" si="301"/>
        <v>55.348643952865309</v>
      </c>
      <c r="EN104" s="2">
        <f t="shared" si="302"/>
        <v>56.355848751801396</v>
      </c>
      <c r="EO104" s="2">
        <f t="shared" si="303"/>
        <v>55.302835600953827</v>
      </c>
      <c r="EQ104" s="2">
        <f t="shared" si="304"/>
        <v>62.83848481682427</v>
      </c>
      <c r="ER104" s="2">
        <f t="shared" si="305"/>
        <v>59.869494433247013</v>
      </c>
      <c r="ES104" s="2">
        <f t="shared" si="305"/>
        <v>57.99034826686951</v>
      </c>
      <c r="ET104" s="2">
        <f t="shared" si="305"/>
        <v>55.900950912265259</v>
      </c>
      <c r="EU104" s="2">
        <f t="shared" si="305"/>
        <v>55.865169048243075</v>
      </c>
      <c r="EV104" s="2">
        <f t="shared" si="305"/>
        <v>60.221708948036849</v>
      </c>
      <c r="EW104" s="2">
        <f t="shared" si="305"/>
        <v>59.742185365422955</v>
      </c>
      <c r="EX104" s="2">
        <f t="shared" si="305"/>
        <v>58.963059620885495</v>
      </c>
      <c r="EY104" s="2">
        <f t="shared" si="305"/>
        <v>60.086228740285591</v>
      </c>
      <c r="EZ104" s="2">
        <f t="shared" si="305"/>
        <v>62.926696876371295</v>
      </c>
      <c r="FA104" s="2">
        <f t="shared" si="305"/>
        <v>59.980179471403851</v>
      </c>
      <c r="FB104" s="2">
        <f t="shared" si="305"/>
        <v>58.546710948890983</v>
      </c>
      <c r="FC104" s="2">
        <f t="shared" si="305"/>
        <v>56.213288397133844</v>
      </c>
      <c r="FD104" s="2">
        <f t="shared" si="305"/>
        <v>56.344717778396884</v>
      </c>
      <c r="FE104" s="2">
        <f t="shared" si="305"/>
        <v>55.936584977122244</v>
      </c>
      <c r="FG104" s="2">
        <f t="shared" si="306"/>
        <v>0.97759203721168086</v>
      </c>
      <c r="FH104" s="2">
        <f t="shared" si="307"/>
        <v>0.96904181317997995</v>
      </c>
      <c r="FI104" s="2">
        <f t="shared" si="307"/>
        <v>0.96181934491859922</v>
      </c>
      <c r="FJ104" s="2">
        <f t="shared" si="307"/>
        <v>0.96509169327933919</v>
      </c>
      <c r="FK104" s="2">
        <f t="shared" si="307"/>
        <v>0.96046320796375451</v>
      </c>
      <c r="FL104" s="2">
        <f t="shared" si="307"/>
        <v>0.96187043085371982</v>
      </c>
      <c r="FM104" s="2">
        <f t="shared" si="307"/>
        <v>0.9633556619013256</v>
      </c>
      <c r="FN104" s="2">
        <f t="shared" si="307"/>
        <v>0.95796772168603594</v>
      </c>
      <c r="FO104" s="2">
        <f t="shared" si="307"/>
        <v>0.96004114329364265</v>
      </c>
      <c r="FP104" s="2">
        <f t="shared" si="307"/>
        <v>0.9572487065686448</v>
      </c>
      <c r="FQ104" s="2">
        <f t="shared" si="307"/>
        <v>0.95534709586801347</v>
      </c>
      <c r="FR104" s="2">
        <f t="shared" si="307"/>
        <v>0.96122170372718363</v>
      </c>
      <c r="FS104" s="2">
        <f t="shared" si="307"/>
        <v>0.96032109236918772</v>
      </c>
      <c r="FT104" s="2">
        <f t="shared" si="307"/>
        <v>0.95343264031913577</v>
      </c>
      <c r="FU104" s="2">
        <f t="shared" si="307"/>
        <v>0.94079502888130706</v>
      </c>
      <c r="FW104" s="2">
        <f t="shared" si="324"/>
        <v>1.1804771558369454E-6</v>
      </c>
      <c r="FX104" s="2">
        <f t="shared" si="164"/>
        <v>1.0761879317063932E-3</v>
      </c>
      <c r="FY104" s="2">
        <f t="shared" si="165"/>
        <v>1.3188065392644788E-3</v>
      </c>
      <c r="FZ104" s="2">
        <f t="shared" si="166"/>
        <v>1.4267693022302355E-3</v>
      </c>
      <c r="GA104" s="2">
        <f t="shared" si="167"/>
        <v>1.2861270489082683E-3</v>
      </c>
      <c r="GB104" s="2">
        <f t="shared" si="168"/>
        <v>1.387049455130367E-3</v>
      </c>
      <c r="GC104" s="2">
        <f t="shared" si="169"/>
        <v>1.449309473302132E-3</v>
      </c>
      <c r="GD104" s="2">
        <f t="shared" si="170"/>
        <v>1.5820068358518727E-3</v>
      </c>
      <c r="GE104" s="2">
        <f t="shared" si="171"/>
        <v>1.7142876245472755E-3</v>
      </c>
      <c r="GF104" s="2">
        <f t="shared" si="172"/>
        <v>1.7731543323479075E-3</v>
      </c>
      <c r="GG104" s="2">
        <f t="shared" si="173"/>
        <v>1.9267064068909543E-3</v>
      </c>
      <c r="GH104" s="2">
        <f t="shared" si="174"/>
        <v>1.9708646330711165E-3</v>
      </c>
      <c r="GI104" s="2">
        <f t="shared" si="175"/>
        <v>1.6324328667305969E-3</v>
      </c>
      <c r="GJ104" s="2">
        <f t="shared" si="176"/>
        <v>1.2310493701736336E-3</v>
      </c>
      <c r="GK104" s="2">
        <f t="shared" si="177"/>
        <v>8.3634865780014345E-4</v>
      </c>
      <c r="GM104" s="86">
        <f t="shared" si="325"/>
        <v>2.2307366859738459E-15</v>
      </c>
      <c r="GN104" s="86">
        <f t="shared" si="178"/>
        <v>1.8713977497929814E-11</v>
      </c>
      <c r="GO104" s="86">
        <f t="shared" si="179"/>
        <v>1.0217009705175796E-8</v>
      </c>
      <c r="GP104" s="86">
        <f t="shared" si="180"/>
        <v>3.5501721833030999E-18</v>
      </c>
      <c r="GQ104" s="86">
        <f t="shared" si="181"/>
        <v>1.5218438108056959E-11</v>
      </c>
      <c r="GR104" s="86">
        <f t="shared" si="182"/>
        <v>2.378093373113119E-14</v>
      </c>
      <c r="GS104" s="86">
        <f t="shared" si="183"/>
        <v>2.2540544036269557E-15</v>
      </c>
      <c r="GT104" s="86">
        <f t="shared" si="184"/>
        <v>4.506008050060137E-16</v>
      </c>
      <c r="GU104" s="86">
        <f t="shared" si="185"/>
        <v>6.7478125900783646E-17</v>
      </c>
      <c r="GV104" s="86">
        <f t="shared" si="186"/>
        <v>2.5375666813769532E-13</v>
      </c>
      <c r="GW104" s="86">
        <f t="shared" si="187"/>
        <v>2.3144445469567507E-15</v>
      </c>
      <c r="GX104" s="86">
        <f t="shared" si="188"/>
        <v>2.1544207055519934E-18</v>
      </c>
      <c r="GY104" s="86">
        <f t="shared" si="189"/>
        <v>1.530802506953193E-16</v>
      </c>
      <c r="GZ104" s="86">
        <f t="shared" si="190"/>
        <v>5.2337456559221292E-12</v>
      </c>
      <c r="HA104" s="86">
        <f t="shared" si="191"/>
        <v>3.459525687542287E-16</v>
      </c>
      <c r="HC104" s="86">
        <f t="shared" si="326"/>
        <v>0.55661123831432524</v>
      </c>
      <c r="HD104" s="86">
        <f t="shared" si="192"/>
        <v>0.35108160698318591</v>
      </c>
      <c r="HE104" s="86">
        <f t="shared" si="193"/>
        <v>0.26038723607968578</v>
      </c>
      <c r="HF104" s="86">
        <f t="shared" si="194"/>
        <v>0.49450132935399732</v>
      </c>
      <c r="HG104" s="86">
        <f t="shared" si="195"/>
        <v>0.33923281929338867</v>
      </c>
      <c r="HH104" s="86">
        <f t="shared" si="196"/>
        <v>0.4136179608948895</v>
      </c>
      <c r="HI104" s="86">
        <f t="shared" si="197"/>
        <v>0.44495398848428452</v>
      </c>
      <c r="HJ104" s="86">
        <f t="shared" si="198"/>
        <v>0.42137998687286288</v>
      </c>
      <c r="HK104" s="86">
        <f t="shared" si="199"/>
        <v>0.46390811188793013</v>
      </c>
      <c r="HL104" s="86">
        <f t="shared" si="200"/>
        <v>0.44290570466102525</v>
      </c>
      <c r="HM104" s="86">
        <f t="shared" si="201"/>
        <v>0.42048676091224679</v>
      </c>
      <c r="HN104" s="86">
        <f t="shared" si="202"/>
        <v>0.50588818942200264</v>
      </c>
      <c r="HO104" s="86">
        <f t="shared" si="203"/>
        <v>0.45075139387751001</v>
      </c>
      <c r="HP104" s="86">
        <f t="shared" si="204"/>
        <v>0.30827114471203759</v>
      </c>
      <c r="HQ104" s="86">
        <f t="shared" si="205"/>
        <v>0.17373831359644892</v>
      </c>
      <c r="HS104" s="86">
        <f t="shared" si="327"/>
        <v>3.3752449384319105E-40</v>
      </c>
      <c r="HT104" s="86">
        <f t="shared" si="206"/>
        <v>3.3142587231485507E-20</v>
      </c>
      <c r="HU104" s="86">
        <f t="shared" si="207"/>
        <v>7.3360679382878494E-21</v>
      </c>
      <c r="HV104" s="86">
        <f t="shared" si="208"/>
        <v>3.9352318315877173E-21</v>
      </c>
      <c r="HW104" s="86">
        <f t="shared" si="209"/>
        <v>2.4363394036786609E-25</v>
      </c>
      <c r="HX104" s="86">
        <f t="shared" si="210"/>
        <v>2.563700552199736E-24</v>
      </c>
      <c r="HY104" s="86">
        <f t="shared" si="211"/>
        <v>1.6329393830984809E-21</v>
      </c>
      <c r="HZ104" s="86">
        <f t="shared" si="212"/>
        <v>5.6941063103346686E-25</v>
      </c>
      <c r="IA104" s="86">
        <f t="shared" si="213"/>
        <v>2.8657600864620946E-23</v>
      </c>
      <c r="IB104" s="86">
        <f t="shared" si="214"/>
        <v>3.976436542578594E-19</v>
      </c>
      <c r="IC104" s="86">
        <f t="shared" si="215"/>
        <v>5.4538269989721051E-22</v>
      </c>
      <c r="ID104" s="86">
        <f t="shared" si="216"/>
        <v>6.9568631886697674E-21</v>
      </c>
      <c r="IE104" s="86">
        <f t="shared" si="217"/>
        <v>6.1786414691057769E-22</v>
      </c>
      <c r="IF104" s="86">
        <f t="shared" si="218"/>
        <v>3.9104081818306375E-16</v>
      </c>
      <c r="IG104" s="86">
        <f t="shared" si="219"/>
        <v>3.7389512382012323E-14</v>
      </c>
      <c r="II104" s="86">
        <f t="shared" si="328"/>
        <v>1.4541789393255263E-275</v>
      </c>
      <c r="IJ104" s="86">
        <f t="shared" si="329"/>
        <v>3.6466310276728009E-71</v>
      </c>
      <c r="IK104" s="86">
        <f t="shared" si="330"/>
        <v>8.5592577622803566E-71</v>
      </c>
      <c r="IL104" s="86">
        <f t="shared" si="331"/>
        <v>9.7776483110582884E-78</v>
      </c>
      <c r="IM104" s="86">
        <f t="shared" si="332"/>
        <v>6.1140258332689393E-88</v>
      </c>
      <c r="IN104" s="86">
        <f t="shared" si="333"/>
        <v>1.1005588882253451E-85</v>
      </c>
      <c r="IO104" s="86">
        <f t="shared" si="334"/>
        <v>2.7940620282801466E-75</v>
      </c>
      <c r="IP104" s="86">
        <f t="shared" si="335"/>
        <v>3.066428830225115E-89</v>
      </c>
      <c r="IQ104" s="86">
        <f t="shared" si="336"/>
        <v>9.9848927073559252E-85</v>
      </c>
      <c r="IR104" s="86">
        <f t="shared" si="337"/>
        <v>5.7605153821188578E-66</v>
      </c>
      <c r="IS104" s="86">
        <f t="shared" si="338"/>
        <v>1.3287662049040578E-76</v>
      </c>
      <c r="IT104" s="86">
        <f t="shared" si="339"/>
        <v>1.4771446408495828E-74</v>
      </c>
      <c r="IU104" s="86">
        <f t="shared" si="340"/>
        <v>5.365707691828614E-77</v>
      </c>
      <c r="IV104" s="86">
        <f t="shared" si="341"/>
        <v>4.7280002461410629E-73</v>
      </c>
      <c r="IW104" s="86">
        <f t="shared" si="342"/>
        <v>3.3816240187418866E-40</v>
      </c>
      <c r="IY104" s="86">
        <f t="shared" si="343"/>
        <v>0.55661123831432746</v>
      </c>
      <c r="IZ104" s="86">
        <f t="shared" si="344"/>
        <v>0.35108160700189989</v>
      </c>
      <c r="JA104" s="86">
        <f t="shared" si="345"/>
        <v>0.26038724629669546</v>
      </c>
      <c r="JB104" s="86">
        <f t="shared" si="346"/>
        <v>0.49450132935399732</v>
      </c>
      <c r="JC104" s="86">
        <f t="shared" si="347"/>
        <v>0.3392328193086071</v>
      </c>
      <c r="JD104" s="86">
        <f t="shared" si="348"/>
        <v>0.41361796089491326</v>
      </c>
      <c r="JE104" s="86">
        <f t="shared" si="349"/>
        <v>0.4449539884842868</v>
      </c>
      <c r="JF104" s="86">
        <f t="shared" si="350"/>
        <v>0.42137998687286332</v>
      </c>
      <c r="JG104" s="86">
        <f t="shared" si="351"/>
        <v>0.46390811188793019</v>
      </c>
      <c r="JH104" s="86">
        <f t="shared" si="352"/>
        <v>0.44290570466127899</v>
      </c>
      <c r="JI104" s="86">
        <f t="shared" si="353"/>
        <v>0.42048676091224912</v>
      </c>
      <c r="JJ104" s="86">
        <f t="shared" si="354"/>
        <v>0.50588818942200264</v>
      </c>
      <c r="JK104" s="86">
        <f t="shared" si="355"/>
        <v>0.45075139387751018</v>
      </c>
      <c r="JL104" s="86">
        <f t="shared" si="356"/>
        <v>0.30827114471727174</v>
      </c>
      <c r="JM104" s="86">
        <f t="shared" si="357"/>
        <v>0.17373831359648664</v>
      </c>
    </row>
    <row r="105" spans="2:273" x14ac:dyDescent="0.25">
      <c r="B105" s="2">
        <v>78</v>
      </c>
      <c r="C105" s="37">
        <v>140.22900000000001</v>
      </c>
      <c r="D105" s="37">
        <v>159.322</v>
      </c>
      <c r="E105" s="37">
        <v>151.69499999999999</v>
      </c>
      <c r="F105" s="37">
        <v>172.47499999999999</v>
      </c>
      <c r="G105" s="37">
        <v>161.47499999999999</v>
      </c>
      <c r="H105" s="37">
        <v>166.05</v>
      </c>
      <c r="I105" s="37">
        <v>165.88499999999999</v>
      </c>
      <c r="J105" s="37">
        <v>162.91800000000001</v>
      </c>
      <c r="K105" s="37">
        <v>164.90199999999999</v>
      </c>
      <c r="L105" s="37">
        <v>162.44300000000001</v>
      </c>
      <c r="M105" s="37">
        <v>164.70699999999999</v>
      </c>
      <c r="N105" s="37">
        <v>169</v>
      </c>
      <c r="O105" s="37">
        <v>166.15299999999999</v>
      </c>
      <c r="P105" s="37">
        <v>146.898</v>
      </c>
      <c r="Q105" s="37">
        <v>112.47499999999999</v>
      </c>
      <c r="S105" s="4">
        <f t="shared" si="229"/>
        <v>132.47946985261646</v>
      </c>
      <c r="T105" s="4">
        <f t="shared" si="230"/>
        <v>161.59051370978844</v>
      </c>
      <c r="U105" s="4">
        <f t="shared" si="231"/>
        <v>150.01578305340371</v>
      </c>
      <c r="V105" s="4">
        <f t="shared" si="232"/>
        <v>176.68090491974161</v>
      </c>
      <c r="W105" s="4">
        <f t="shared" si="233"/>
        <v>163.08203316149687</v>
      </c>
      <c r="X105" s="4">
        <f t="shared" si="234"/>
        <v>169.19317859662738</v>
      </c>
      <c r="Y105" s="4">
        <f t="shared" si="235"/>
        <v>168.39170122188366</v>
      </c>
      <c r="Z105" s="4">
        <f t="shared" si="236"/>
        <v>166.51482133566574</v>
      </c>
      <c r="AA105" s="4">
        <f t="shared" si="237"/>
        <v>168.41996934425862</v>
      </c>
      <c r="AB105" s="4">
        <f t="shared" si="238"/>
        <v>162.62281301048444</v>
      </c>
      <c r="AC105" s="4">
        <f t="shared" si="239"/>
        <v>165.29175453280314</v>
      </c>
      <c r="AD105" s="4">
        <f t="shared" si="240"/>
        <v>176.15512239419451</v>
      </c>
      <c r="AE105" s="4">
        <f t="shared" si="241"/>
        <v>172.20879602520529</v>
      </c>
      <c r="AF105" s="4">
        <f t="shared" si="242"/>
        <v>145.08685582043464</v>
      </c>
      <c r="AG105" s="4">
        <f t="shared" si="243"/>
        <v>107.20944012821036</v>
      </c>
      <c r="AI105" s="4">
        <f t="shared" si="244"/>
        <v>7.7495301473835525</v>
      </c>
      <c r="AJ105" s="4">
        <f t="shared" si="245"/>
        <v>-2.2685137097884365</v>
      </c>
      <c r="AK105" s="4">
        <f t="shared" si="246"/>
        <v>1.6792169465962843</v>
      </c>
      <c r="AL105" s="4">
        <f t="shared" si="247"/>
        <v>-4.205904919741613</v>
      </c>
      <c r="AM105" s="4">
        <f t="shared" si="248"/>
        <v>-1.6070331614968723</v>
      </c>
      <c r="AN105" s="4">
        <f t="shared" si="249"/>
        <v>-3.1431785966273651</v>
      </c>
      <c r="AO105" s="4">
        <f t="shared" si="250"/>
        <v>-2.5067012218836737</v>
      </c>
      <c r="AP105" s="4">
        <f t="shared" si="251"/>
        <v>-3.5968213356657373</v>
      </c>
      <c r="AQ105" s="4">
        <f t="shared" si="252"/>
        <v>-3.5179693442586313</v>
      </c>
      <c r="AR105" s="4">
        <f t="shared" si="253"/>
        <v>-0.17981301048442333</v>
      </c>
      <c r="AS105" s="4">
        <f t="shared" si="254"/>
        <v>-0.58475453280314582</v>
      </c>
      <c r="AT105" s="4">
        <f t="shared" si="255"/>
        <v>-7.1551223941945068</v>
      </c>
      <c r="AU105" s="4">
        <f t="shared" si="256"/>
        <v>-6.0557960252052965</v>
      </c>
      <c r="AV105" s="4">
        <f t="shared" si="257"/>
        <v>1.8111441795653604</v>
      </c>
      <c r="AW105" s="4">
        <f t="shared" si="257"/>
        <v>5.2655598717896339</v>
      </c>
      <c r="AY105" s="2">
        <f t="shared" si="308"/>
        <v>63.340443433341001</v>
      </c>
      <c r="AZ105" s="2">
        <f t="shared" si="147"/>
        <v>61.361149217555258</v>
      </c>
      <c r="BA105" s="2">
        <f t="shared" si="148"/>
        <v>58.445419978192255</v>
      </c>
      <c r="BB105" s="2">
        <f t="shared" si="149"/>
        <v>57.556330259488014</v>
      </c>
      <c r="BC105" s="2">
        <f t="shared" si="150"/>
        <v>57.076985538693329</v>
      </c>
      <c r="BD105" s="2">
        <f t="shared" si="151"/>
        <v>61.224690206365764</v>
      </c>
      <c r="BE105" s="2">
        <f t="shared" si="152"/>
        <v>60.167956475192653</v>
      </c>
      <c r="BF105" s="2">
        <f t="shared" si="153"/>
        <v>60.257591300539161</v>
      </c>
      <c r="BG105" s="2">
        <f t="shared" si="154"/>
        <v>61.384913270065468</v>
      </c>
      <c r="BH105" s="2">
        <f t="shared" si="155"/>
        <v>63.961781318110454</v>
      </c>
      <c r="BI105" s="2">
        <f t="shared" si="156"/>
        <v>61.65392958167498</v>
      </c>
      <c r="BJ105" s="2">
        <f t="shared" si="157"/>
        <v>57.702167716208315</v>
      </c>
      <c r="BK105" s="2">
        <f t="shared" si="158"/>
        <v>55.934707454587581</v>
      </c>
      <c r="BL105" s="2">
        <f t="shared" si="159"/>
        <v>56.816620478220621</v>
      </c>
      <c r="BM105" s="2">
        <f t="shared" si="160"/>
        <v>55.719192740630696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90.245438223938223</v>
      </c>
      <c r="DL105" s="2">
        <f t="shared" si="289"/>
        <v>82.149838259109316</v>
      </c>
      <c r="DM105" s="2">
        <f t="shared" si="289"/>
        <v>79.141820034843192</v>
      </c>
      <c r="DN105" s="2">
        <f t="shared" si="289"/>
        <v>76.409798555640677</v>
      </c>
      <c r="DO105" s="2">
        <f t="shared" si="289"/>
        <v>78.974934453781515</v>
      </c>
      <c r="DP105" s="2">
        <f t="shared" si="289"/>
        <v>80.637795280995292</v>
      </c>
      <c r="DQ105" s="2">
        <f t="shared" si="289"/>
        <v>82.64581462891465</v>
      </c>
      <c r="DR105" s="2">
        <f t="shared" si="289"/>
        <v>77.044440730837806</v>
      </c>
      <c r="DS105" s="2">
        <f t="shared" si="289"/>
        <v>75.374539648586705</v>
      </c>
      <c r="DT105" s="2">
        <f t="shared" si="289"/>
        <v>81.163281512605039</v>
      </c>
      <c r="DU105" s="2">
        <f t="shared" si="289"/>
        <v>80.540421848739499</v>
      </c>
      <c r="DV105" s="2">
        <f t="shared" si="289"/>
        <v>74.657598026598038</v>
      </c>
      <c r="DW105" s="2">
        <f t="shared" si="289"/>
        <v>72.937549579831924</v>
      </c>
      <c r="DX105" s="2">
        <f t="shared" si="289"/>
        <v>69.439979166666646</v>
      </c>
      <c r="DY105" s="2">
        <f t="shared" si="289"/>
        <v>63.899034482758616</v>
      </c>
      <c r="EA105" s="2">
        <f t="shared" si="228"/>
        <v>62.778001578956193</v>
      </c>
      <c r="EB105" s="2">
        <f t="shared" si="290"/>
        <v>60.756598647552082</v>
      </c>
      <c r="EC105" s="2">
        <f t="shared" si="291"/>
        <v>57.695811070941417</v>
      </c>
      <c r="ED105" s="2">
        <f t="shared" si="292"/>
        <v>56.936149262750774</v>
      </c>
      <c r="EE105" s="2">
        <f t="shared" si="293"/>
        <v>56.255564925061009</v>
      </c>
      <c r="EF105" s="2">
        <f t="shared" si="294"/>
        <v>60.523513656637391</v>
      </c>
      <c r="EG105" s="2">
        <f t="shared" si="295"/>
        <v>59.387792512397994</v>
      </c>
      <c r="EH105" s="2">
        <f t="shared" si="296"/>
        <v>59.587193815351142</v>
      </c>
      <c r="EI105" s="2">
        <f t="shared" si="297"/>
        <v>60.855617650625653</v>
      </c>
      <c r="EJ105" s="2">
        <f t="shared" si="298"/>
        <v>63.262127661961308</v>
      </c>
      <c r="EK105" s="2">
        <f t="shared" si="299"/>
        <v>60.850981031265178</v>
      </c>
      <c r="EL105" s="2">
        <f t="shared" si="300"/>
        <v>57.075195399873394</v>
      </c>
      <c r="EM105" s="2">
        <f t="shared" si="301"/>
        <v>55.292445005571757</v>
      </c>
      <c r="EN105" s="2">
        <f t="shared" si="302"/>
        <v>56.25433958207428</v>
      </c>
      <c r="EO105" s="2">
        <f t="shared" si="303"/>
        <v>55.249144275117807</v>
      </c>
      <c r="EQ105" s="2">
        <f t="shared" si="304"/>
        <v>62.778001578956193</v>
      </c>
      <c r="ER105" s="2">
        <f t="shared" si="305"/>
        <v>59.807093248194519</v>
      </c>
      <c r="ES105" s="2">
        <f t="shared" si="305"/>
        <v>57.914726000579535</v>
      </c>
      <c r="ET105" s="2">
        <f t="shared" si="305"/>
        <v>55.8448934460082</v>
      </c>
      <c r="EU105" s="2">
        <f t="shared" si="305"/>
        <v>55.791842970340397</v>
      </c>
      <c r="EV105" s="2">
        <f t="shared" si="305"/>
        <v>60.100177910223451</v>
      </c>
      <c r="EW105" s="2">
        <f t="shared" si="305"/>
        <v>59.61799790269729</v>
      </c>
      <c r="EX105" s="2">
        <f t="shared" si="305"/>
        <v>58.842878094497763</v>
      </c>
      <c r="EY105" s="2">
        <f t="shared" si="305"/>
        <v>59.960078838163213</v>
      </c>
      <c r="EZ105" s="2">
        <f t="shared" si="305"/>
        <v>62.777874896668422</v>
      </c>
      <c r="FA105" s="2">
        <f t="shared" si="305"/>
        <v>59.882459822050834</v>
      </c>
      <c r="FB105" s="2">
        <f t="shared" si="305"/>
        <v>58.473008341748141</v>
      </c>
      <c r="FC105" s="2">
        <f t="shared" si="305"/>
        <v>56.125816078836657</v>
      </c>
      <c r="FD105" s="2">
        <f t="shared" si="305"/>
        <v>56.242223067485853</v>
      </c>
      <c r="FE105" s="2">
        <f t="shared" si="305"/>
        <v>55.845510984005323</v>
      </c>
      <c r="FG105" s="2">
        <f t="shared" si="306"/>
        <v>0.97952332204659653</v>
      </c>
      <c r="FH105" s="2">
        <f t="shared" si="307"/>
        <v>0.97168867844166684</v>
      </c>
      <c r="FI105" s="2">
        <f t="shared" si="307"/>
        <v>0.96506145323041392</v>
      </c>
      <c r="FJ105" s="2">
        <f t="shared" si="307"/>
        <v>0.96806515633485535</v>
      </c>
      <c r="FK105" s="2">
        <f t="shared" si="307"/>
        <v>0.96381614036776375</v>
      </c>
      <c r="FL105" s="2">
        <f t="shared" si="307"/>
        <v>0.96510835857294719</v>
      </c>
      <c r="FM105" s="2">
        <f t="shared" si="307"/>
        <v>0.96647186152348774</v>
      </c>
      <c r="FN105" s="2">
        <f t="shared" si="307"/>
        <v>0.96152380680334315</v>
      </c>
      <c r="FO105" s="2">
        <f t="shared" si="307"/>
        <v>0.96342850614843345</v>
      </c>
      <c r="FP105" s="2">
        <f t="shared" si="307"/>
        <v>0.96086313779977173</v>
      </c>
      <c r="FQ105" s="2">
        <f t="shared" si="307"/>
        <v>0.95911543312261249</v>
      </c>
      <c r="FR105" s="2">
        <f t="shared" si="307"/>
        <v>0.96451268828497072</v>
      </c>
      <c r="FS105" s="2">
        <f t="shared" si="307"/>
        <v>0.96368562125605961</v>
      </c>
      <c r="FT105" s="2">
        <f t="shared" si="307"/>
        <v>0.95735532996364925</v>
      </c>
      <c r="FU105" s="2">
        <f t="shared" si="307"/>
        <v>0.94572166728213736</v>
      </c>
      <c r="FW105" s="2">
        <f t="shared" si="324"/>
        <v>1.2943673150044405E-6</v>
      </c>
      <c r="FX105" s="2">
        <f t="shared" si="164"/>
        <v>1.1798940952334155E-3</v>
      </c>
      <c r="FY105" s="2">
        <f t="shared" si="165"/>
        <v>1.4458586498535386E-3</v>
      </c>
      <c r="FZ105" s="2">
        <f t="shared" si="166"/>
        <v>1.5642061145206591E-3</v>
      </c>
      <c r="GA105" s="2">
        <f t="shared" si="167"/>
        <v>1.4100353048802109E-3</v>
      </c>
      <c r="GB105" s="2">
        <f t="shared" si="168"/>
        <v>1.5206659889553953E-3</v>
      </c>
      <c r="GC105" s="2">
        <f t="shared" si="169"/>
        <v>1.5889140642282532E-3</v>
      </c>
      <c r="GD105" s="2">
        <f t="shared" si="170"/>
        <v>1.7343712860184617E-3</v>
      </c>
      <c r="GE105" s="2">
        <f t="shared" si="171"/>
        <v>1.8793681709432064E-3</v>
      </c>
      <c r="GF105" s="2">
        <f t="shared" si="172"/>
        <v>1.9438925207008963E-3</v>
      </c>
      <c r="GG105" s="2">
        <f t="shared" si="173"/>
        <v>2.1121989390904521E-3</v>
      </c>
      <c r="GH105" s="2">
        <f t="shared" si="174"/>
        <v>2.1605992695602045E-3</v>
      </c>
      <c r="GI105" s="2">
        <f t="shared" si="175"/>
        <v>1.7896451863395307E-3</v>
      </c>
      <c r="GJ105" s="2">
        <f t="shared" si="176"/>
        <v>1.3496584946110818E-3</v>
      </c>
      <c r="GK105" s="2">
        <f t="shared" si="177"/>
        <v>9.1696407836113695E-4</v>
      </c>
      <c r="GM105" s="86">
        <f t="shared" si="325"/>
        <v>1.2969852822133467E-16</v>
      </c>
      <c r="GN105" s="86">
        <f t="shared" si="178"/>
        <v>1.210229222192E-12</v>
      </c>
      <c r="GO105" s="86">
        <f t="shared" si="179"/>
        <v>1.2291602123957761E-9</v>
      </c>
      <c r="GP105" s="86">
        <f t="shared" si="180"/>
        <v>5.4424650279261117E-20</v>
      </c>
      <c r="GQ105" s="86">
        <f t="shared" si="181"/>
        <v>1.0961257538233886E-12</v>
      </c>
      <c r="GR105" s="86">
        <f t="shared" si="182"/>
        <v>9.165596877510823E-16</v>
      </c>
      <c r="GS105" s="86">
        <f t="shared" si="183"/>
        <v>7.1142451071583426E-17</v>
      </c>
      <c r="GT105" s="86">
        <f t="shared" si="184"/>
        <v>1.1821122467458371E-17</v>
      </c>
      <c r="GU105" s="86">
        <f t="shared" si="185"/>
        <v>1.3578070605418563E-18</v>
      </c>
      <c r="GV105" s="86">
        <f t="shared" si="186"/>
        <v>1.0400221327001984E-14</v>
      </c>
      <c r="GW105" s="86">
        <f t="shared" si="187"/>
        <v>5.6815338162348748E-17</v>
      </c>
      <c r="GX105" s="86">
        <f t="shared" si="188"/>
        <v>2.7250835058074018E-20</v>
      </c>
      <c r="GY105" s="86">
        <f t="shared" si="189"/>
        <v>3.1329316727666802E-18</v>
      </c>
      <c r="GZ105" s="86">
        <f t="shared" si="190"/>
        <v>3.0376255093363868E-13</v>
      </c>
      <c r="HA105" s="86">
        <f t="shared" si="191"/>
        <v>5.2816284537366725E-18</v>
      </c>
      <c r="HC105" s="86">
        <f t="shared" si="326"/>
        <v>0.49011038101534216</v>
      </c>
      <c r="HD105" s="86">
        <f t="shared" si="192"/>
        <v>0.42081020370079492</v>
      </c>
      <c r="HE105" s="86">
        <f t="shared" si="193"/>
        <v>0.32870611642341935</v>
      </c>
      <c r="HF105" s="86">
        <f t="shared" si="194"/>
        <v>0.58261076234360976</v>
      </c>
      <c r="HG105" s="86">
        <f t="shared" si="195"/>
        <v>0.42860979434948399</v>
      </c>
      <c r="HH105" s="86">
        <f t="shared" si="196"/>
        <v>0.49765547230340118</v>
      </c>
      <c r="HI105" s="86">
        <f t="shared" si="197"/>
        <v>0.53152349929694431</v>
      </c>
      <c r="HJ105" s="86">
        <f t="shared" si="198"/>
        <v>0.52281322309717693</v>
      </c>
      <c r="HK105" s="86">
        <f t="shared" si="199"/>
        <v>0.56267830125274532</v>
      </c>
      <c r="HL105" s="86">
        <f t="shared" si="200"/>
        <v>0.5372145547578534</v>
      </c>
      <c r="HM105" s="86">
        <f t="shared" si="201"/>
        <v>0.52295016758096413</v>
      </c>
      <c r="HN105" s="86">
        <f t="shared" si="202"/>
        <v>0.59529609578272502</v>
      </c>
      <c r="HO105" s="86">
        <f t="shared" si="203"/>
        <v>0.54219158789996491</v>
      </c>
      <c r="HP105" s="86">
        <f t="shared" si="204"/>
        <v>0.39275999490342722</v>
      </c>
      <c r="HQ105" s="86">
        <f t="shared" si="205"/>
        <v>0.24425245979564203</v>
      </c>
      <c r="HS105" s="86">
        <f t="shared" si="327"/>
        <v>5.6054278577892171E-39</v>
      </c>
      <c r="HT105" s="86">
        <f t="shared" si="206"/>
        <v>2.3602343769318436E-19</v>
      </c>
      <c r="HU105" s="86">
        <f t="shared" si="207"/>
        <v>5.7106134468527663E-20</v>
      </c>
      <c r="HV105" s="86">
        <f t="shared" si="208"/>
        <v>3.5246428564164707E-20</v>
      </c>
      <c r="HW105" s="86">
        <f t="shared" si="209"/>
        <v>3.0617081406362873E-24</v>
      </c>
      <c r="HX105" s="86">
        <f t="shared" si="210"/>
        <v>3.0362385808596943E-23</v>
      </c>
      <c r="HY105" s="86">
        <f t="shared" si="211"/>
        <v>1.4488764395853173E-20</v>
      </c>
      <c r="HZ105" s="86">
        <f t="shared" si="212"/>
        <v>7.7472055392539264E-24</v>
      </c>
      <c r="IA105" s="86">
        <f t="shared" si="213"/>
        <v>3.4211779648692106E-22</v>
      </c>
      <c r="IB105" s="86">
        <f t="shared" si="214"/>
        <v>2.8716145653672707E-18</v>
      </c>
      <c r="IC105" s="86">
        <f t="shared" si="215"/>
        <v>5.5980737915249378E-21</v>
      </c>
      <c r="ID105" s="86">
        <f t="shared" si="216"/>
        <v>6.5509111108876453E-20</v>
      </c>
      <c r="IE105" s="86">
        <f t="shared" si="217"/>
        <v>5.9928815778917447E-21</v>
      </c>
      <c r="IF105" s="86">
        <f t="shared" si="218"/>
        <v>1.7799369188945626E-15</v>
      </c>
      <c r="IG105" s="86">
        <f t="shared" si="219"/>
        <v>1.275704446413912E-13</v>
      </c>
      <c r="II105" s="86">
        <f t="shared" si="328"/>
        <v>6.9169366844585324E-272</v>
      </c>
      <c r="IJ105" s="86">
        <f t="shared" si="329"/>
        <v>2.6158536649215057E-69</v>
      </c>
      <c r="IK105" s="86">
        <f t="shared" si="330"/>
        <v>6.831934749351161E-69</v>
      </c>
      <c r="IL105" s="86">
        <f t="shared" si="331"/>
        <v>1.283280830912138E-75</v>
      </c>
      <c r="IM105" s="86">
        <f t="shared" si="332"/>
        <v>1.4168200754125136E-85</v>
      </c>
      <c r="IN105" s="86">
        <f t="shared" si="333"/>
        <v>2.3499458528506757E-83</v>
      </c>
      <c r="IO105" s="86">
        <f t="shared" si="334"/>
        <v>3.1683537201553371E-73</v>
      </c>
      <c r="IP105" s="86">
        <f t="shared" si="335"/>
        <v>9.2026238641493526E-87</v>
      </c>
      <c r="IQ105" s="86">
        <f t="shared" si="336"/>
        <v>2.3900361371266758E-82</v>
      </c>
      <c r="IR105" s="86">
        <f t="shared" si="337"/>
        <v>4.0927111864932569E-64</v>
      </c>
      <c r="IS105" s="86">
        <f t="shared" si="338"/>
        <v>2.0403182496336598E-74</v>
      </c>
      <c r="IT105" s="86">
        <f t="shared" si="339"/>
        <v>2.0122683552147794E-72</v>
      </c>
      <c r="IU105" s="86">
        <f t="shared" si="340"/>
        <v>7.4284882315588971E-75</v>
      </c>
      <c r="IV105" s="86">
        <f t="shared" si="341"/>
        <v>4.1573095745661232E-71</v>
      </c>
      <c r="IW105" s="86">
        <f t="shared" si="342"/>
        <v>3.3312717858784143E-39</v>
      </c>
      <c r="IY105" s="86">
        <f t="shared" si="343"/>
        <v>0.49011038101534227</v>
      </c>
      <c r="IZ105" s="86">
        <f t="shared" si="344"/>
        <v>0.42081020370200517</v>
      </c>
      <c r="JA105" s="86">
        <f t="shared" si="345"/>
        <v>0.32870611765257957</v>
      </c>
      <c r="JB105" s="86">
        <f t="shared" si="346"/>
        <v>0.58261076234360976</v>
      </c>
      <c r="JC105" s="86">
        <f t="shared" si="347"/>
        <v>0.42860979435058011</v>
      </c>
      <c r="JD105" s="86">
        <f t="shared" si="348"/>
        <v>0.49765547230340212</v>
      </c>
      <c r="JE105" s="86">
        <f t="shared" si="349"/>
        <v>0.53152349929694442</v>
      </c>
      <c r="JF105" s="86">
        <f t="shared" si="350"/>
        <v>0.52281322309717693</v>
      </c>
      <c r="JG105" s="86">
        <f t="shared" si="351"/>
        <v>0.56267830125274532</v>
      </c>
      <c r="JH105" s="86">
        <f t="shared" si="352"/>
        <v>0.53721455475786384</v>
      </c>
      <c r="JI105" s="86">
        <f t="shared" si="353"/>
        <v>0.52295016758096424</v>
      </c>
      <c r="JJ105" s="86">
        <f t="shared" si="354"/>
        <v>0.59529609578272502</v>
      </c>
      <c r="JK105" s="86">
        <f t="shared" si="355"/>
        <v>0.54219158789996491</v>
      </c>
      <c r="JL105" s="86">
        <f t="shared" si="356"/>
        <v>0.39275999490373276</v>
      </c>
      <c r="JM105" s="86">
        <f t="shared" si="357"/>
        <v>0.24425245979576959</v>
      </c>
    </row>
    <row r="106" spans="2:273" x14ac:dyDescent="0.25">
      <c r="B106" s="2">
        <v>79</v>
      </c>
      <c r="C106" s="37">
        <v>115.54300000000001</v>
      </c>
      <c r="D106" s="37">
        <v>162.81399999999999</v>
      </c>
      <c r="E106" s="37">
        <v>159.96600000000001</v>
      </c>
      <c r="F106" s="37">
        <v>172.102</v>
      </c>
      <c r="G106" s="37">
        <v>168.94900000000001</v>
      </c>
      <c r="H106" s="37">
        <v>169.083</v>
      </c>
      <c r="I106" s="37">
        <v>166.541</v>
      </c>
      <c r="J106" s="37">
        <v>165.672</v>
      </c>
      <c r="K106" s="37">
        <v>163.55699999999999</v>
      </c>
      <c r="L106" s="37">
        <v>164.279</v>
      </c>
      <c r="M106" s="37">
        <v>166.22399999999999</v>
      </c>
      <c r="N106" s="37">
        <v>166.50800000000001</v>
      </c>
      <c r="O106" s="37">
        <v>165.83099999999999</v>
      </c>
      <c r="P106" s="37">
        <v>152.64400000000001</v>
      </c>
      <c r="Q106" s="37">
        <v>121.35599999999999</v>
      </c>
      <c r="S106" s="4">
        <f t="shared" si="229"/>
        <v>112.24170792219135</v>
      </c>
      <c r="T106" s="4">
        <f t="shared" si="230"/>
        <v>167.19883743955236</v>
      </c>
      <c r="U106" s="4">
        <f t="shared" si="231"/>
        <v>161.70425126436797</v>
      </c>
      <c r="V106" s="4">
        <f t="shared" si="232"/>
        <v>174.610502298776</v>
      </c>
      <c r="W106" s="4">
        <f t="shared" si="233"/>
        <v>173.1630176702084</v>
      </c>
      <c r="X106" s="4">
        <f t="shared" si="234"/>
        <v>170.93597088173533</v>
      </c>
      <c r="Y106" s="4">
        <f t="shared" si="235"/>
        <v>170.26194991724677</v>
      </c>
      <c r="Z106" s="4">
        <f t="shared" si="236"/>
        <v>170.97850614965148</v>
      </c>
      <c r="AA106" s="4">
        <f t="shared" si="237"/>
        <v>168.78272320425674</v>
      </c>
      <c r="AB106" s="4">
        <f t="shared" si="238"/>
        <v>168.19836916946593</v>
      </c>
      <c r="AC106" s="4">
        <f t="shared" si="239"/>
        <v>172.86390784959011</v>
      </c>
      <c r="AD106" s="4">
        <f t="shared" si="240"/>
        <v>172.33662198545559</v>
      </c>
      <c r="AE106" s="4">
        <f t="shared" si="241"/>
        <v>174.12041468085303</v>
      </c>
      <c r="AF106" s="4">
        <f t="shared" si="242"/>
        <v>155.75493386485783</v>
      </c>
      <c r="AG106" s="4">
        <f t="shared" si="243"/>
        <v>118.97573572232636</v>
      </c>
      <c r="AI106" s="4">
        <f t="shared" si="244"/>
        <v>3.3012920778086539</v>
      </c>
      <c r="AJ106" s="4">
        <f t="shared" si="245"/>
        <v>-4.3848374395523706</v>
      </c>
      <c r="AK106" s="4">
        <f t="shared" si="246"/>
        <v>-1.7382512643679604</v>
      </c>
      <c r="AL106" s="4">
        <f t="shared" si="247"/>
        <v>-2.5085022987759942</v>
      </c>
      <c r="AM106" s="4">
        <f t="shared" si="248"/>
        <v>-4.214017670208392</v>
      </c>
      <c r="AN106" s="4">
        <f t="shared" si="249"/>
        <v>-1.852970881735331</v>
      </c>
      <c r="AO106" s="4">
        <f t="shared" si="250"/>
        <v>-3.7209499172467702</v>
      </c>
      <c r="AP106" s="4">
        <f t="shared" si="251"/>
        <v>-5.3065061496514829</v>
      </c>
      <c r="AQ106" s="4">
        <f t="shared" si="252"/>
        <v>-5.2257232042567523</v>
      </c>
      <c r="AR106" s="4">
        <f t="shared" si="253"/>
        <v>-3.9193691694659378</v>
      </c>
      <c r="AS106" s="4">
        <f t="shared" si="254"/>
        <v>-6.6399078495901165</v>
      </c>
      <c r="AT106" s="4">
        <f t="shared" si="255"/>
        <v>-5.8286219854555839</v>
      </c>
      <c r="AU106" s="4">
        <f t="shared" si="256"/>
        <v>-8.2894146808530422</v>
      </c>
      <c r="AV106" s="4">
        <f t="shared" si="257"/>
        <v>-3.1109338648578273</v>
      </c>
      <c r="AW106" s="4">
        <f t="shared" si="257"/>
        <v>2.380264277673632</v>
      </c>
      <c r="AY106" s="2">
        <f t="shared" si="308"/>
        <v>63.236602462161002</v>
      </c>
      <c r="AZ106" s="2">
        <f t="shared" si="147"/>
        <v>61.226900739284524</v>
      </c>
      <c r="BA106" s="2">
        <f t="shared" si="148"/>
        <v>58.325867467641366</v>
      </c>
      <c r="BB106" s="2">
        <f t="shared" si="149"/>
        <v>57.416035289272749</v>
      </c>
      <c r="BC106" s="2">
        <f t="shared" si="150"/>
        <v>56.931778230404142</v>
      </c>
      <c r="BD106" s="2">
        <f t="shared" si="151"/>
        <v>61.041583042025088</v>
      </c>
      <c r="BE106" s="2">
        <f t="shared" si="152"/>
        <v>60.001392781253443</v>
      </c>
      <c r="BF106" s="2">
        <f t="shared" si="153"/>
        <v>60.062047640597541</v>
      </c>
      <c r="BG106" s="2">
        <f t="shared" si="154"/>
        <v>61.185255889299597</v>
      </c>
      <c r="BH106" s="2">
        <f t="shared" si="155"/>
        <v>63.750226371806924</v>
      </c>
      <c r="BI106" s="2">
        <f t="shared" si="156"/>
        <v>61.463271582736091</v>
      </c>
      <c r="BJ106" s="2">
        <f t="shared" si="157"/>
        <v>57.638070753453626</v>
      </c>
      <c r="BK106" s="2">
        <f t="shared" si="158"/>
        <v>55.832601967026939</v>
      </c>
      <c r="BL106" s="2">
        <f t="shared" si="159"/>
        <v>56.679084354441727</v>
      </c>
      <c r="BM106" s="2">
        <f t="shared" si="160"/>
        <v>55.635816458440047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90.463178249678251</v>
      </c>
      <c r="DL106" s="2">
        <f t="shared" si="289"/>
        <v>82.391647773279345</v>
      </c>
      <c r="DM106" s="2">
        <f t="shared" si="289"/>
        <v>79.404166898954685</v>
      </c>
      <c r="DN106" s="2">
        <f t="shared" si="289"/>
        <v>76.636625451362306</v>
      </c>
      <c r="DO106" s="2">
        <f t="shared" si="289"/>
        <v>79.247217366946785</v>
      </c>
      <c r="DP106" s="2">
        <f t="shared" si="289"/>
        <v>80.920930158730172</v>
      </c>
      <c r="DQ106" s="2">
        <f t="shared" si="289"/>
        <v>82.958203174603199</v>
      </c>
      <c r="DR106" s="2">
        <f t="shared" si="289"/>
        <v>77.294254567736203</v>
      </c>
      <c r="DS106" s="2">
        <f t="shared" si="289"/>
        <v>75.552025821237592</v>
      </c>
      <c r="DT106" s="2">
        <f t="shared" si="289"/>
        <v>81.398186554621844</v>
      </c>
      <c r="DU106" s="2">
        <f t="shared" si="289"/>
        <v>80.771941176470591</v>
      </c>
      <c r="DV106" s="2">
        <f t="shared" si="289"/>
        <v>74.826484126984127</v>
      </c>
      <c r="DW106" s="2">
        <f t="shared" si="289"/>
        <v>73.137747058823521</v>
      </c>
      <c r="DX106" s="2">
        <f t="shared" si="289"/>
        <v>69.633577094474134</v>
      </c>
      <c r="DY106" s="2">
        <f t="shared" si="289"/>
        <v>64.037465517241372</v>
      </c>
      <c r="EA106" s="2">
        <f t="shared" si="228"/>
        <v>62.717518341088123</v>
      </c>
      <c r="EB106" s="2">
        <f t="shared" si="290"/>
        <v>60.665722829321084</v>
      </c>
      <c r="EC106" s="2">
        <f t="shared" si="291"/>
        <v>57.629562494634342</v>
      </c>
      <c r="ED106" s="2">
        <f t="shared" si="292"/>
        <v>56.839626437376971</v>
      </c>
      <c r="EE106" s="2">
        <f t="shared" si="293"/>
        <v>56.16843990586964</v>
      </c>
      <c r="EF106" s="2">
        <f t="shared" si="294"/>
        <v>60.386824082223256</v>
      </c>
      <c r="EG106" s="2">
        <f t="shared" si="295"/>
        <v>59.274672670961536</v>
      </c>
      <c r="EH106" s="2">
        <f t="shared" si="296"/>
        <v>59.434563077081165</v>
      </c>
      <c r="EI106" s="2">
        <f t="shared" si="297"/>
        <v>60.689706940080477</v>
      </c>
      <c r="EJ106" s="2">
        <f t="shared" si="298"/>
        <v>63.095687856408347</v>
      </c>
      <c r="EK106" s="2">
        <f t="shared" si="299"/>
        <v>60.71485314569113</v>
      </c>
      <c r="EL106" s="2">
        <f t="shared" si="300"/>
        <v>57.058019518885843</v>
      </c>
      <c r="EM106" s="2">
        <f t="shared" si="301"/>
        <v>55.236246058278212</v>
      </c>
      <c r="EN106" s="2">
        <f t="shared" si="302"/>
        <v>56.152830412347164</v>
      </c>
      <c r="EO106" s="2">
        <f t="shared" si="303"/>
        <v>55.19545294928178</v>
      </c>
      <c r="EQ106" s="2">
        <f t="shared" si="304"/>
        <v>62.717518341088123</v>
      </c>
      <c r="ER106" s="2">
        <f t="shared" si="305"/>
        <v>59.744692063142026</v>
      </c>
      <c r="ES106" s="2">
        <f t="shared" si="305"/>
        <v>57.839103734289552</v>
      </c>
      <c r="ET106" s="2">
        <f t="shared" si="305"/>
        <v>55.788835979751148</v>
      </c>
      <c r="EU106" s="2">
        <f t="shared" si="305"/>
        <v>55.718516892437712</v>
      </c>
      <c r="EV106" s="2">
        <f t="shared" si="305"/>
        <v>59.978646872410053</v>
      </c>
      <c r="EW106" s="2">
        <f t="shared" si="305"/>
        <v>59.493810439971625</v>
      </c>
      <c r="EX106" s="2">
        <f t="shared" si="305"/>
        <v>58.722696568110024</v>
      </c>
      <c r="EY106" s="2">
        <f t="shared" si="305"/>
        <v>59.833928936040849</v>
      </c>
      <c r="EZ106" s="2">
        <f t="shared" si="305"/>
        <v>62.629052916965541</v>
      </c>
      <c r="FA106" s="2">
        <f t="shared" si="305"/>
        <v>59.784740172697816</v>
      </c>
      <c r="FB106" s="2">
        <f t="shared" si="305"/>
        <v>58.399305734605292</v>
      </c>
      <c r="FC106" s="2">
        <f t="shared" si="305"/>
        <v>56.038343760539476</v>
      </c>
      <c r="FD106" s="2">
        <f t="shared" si="305"/>
        <v>56.139728356574814</v>
      </c>
      <c r="FE106" s="2">
        <f t="shared" si="305"/>
        <v>55.754436990888408</v>
      </c>
      <c r="FG106" s="2">
        <f t="shared" si="306"/>
        <v>0.98129133987863226</v>
      </c>
      <c r="FH106" s="2">
        <f t="shared" si="307"/>
        <v>0.97411528672691861</v>
      </c>
      <c r="FI106" s="2">
        <f t="shared" si="307"/>
        <v>0.96803740680234718</v>
      </c>
      <c r="FJ106" s="2">
        <f t="shared" si="307"/>
        <v>0.97079300710817407</v>
      </c>
      <c r="FK106" s="2">
        <f t="shared" si="307"/>
        <v>0.96689452701665746</v>
      </c>
      <c r="FL106" s="2">
        <f t="shared" si="307"/>
        <v>0.96808044904133805</v>
      </c>
      <c r="FM106" s="2">
        <f t="shared" si="307"/>
        <v>0.96933149874904734</v>
      </c>
      <c r="FN106" s="2">
        <f t="shared" si="307"/>
        <v>0.96479009202854471</v>
      </c>
      <c r="FO106" s="2">
        <f t="shared" si="307"/>
        <v>0.96653872632910465</v>
      </c>
      <c r="FP106" s="2">
        <f t="shared" si="307"/>
        <v>0.9641834187719126</v>
      </c>
      <c r="FQ106" s="2">
        <f t="shared" si="307"/>
        <v>0.96257821074859173</v>
      </c>
      <c r="FR106" s="2">
        <f t="shared" si="307"/>
        <v>0.96753381142234818</v>
      </c>
      <c r="FS106" s="2">
        <f t="shared" si="307"/>
        <v>0.96677472919335139</v>
      </c>
      <c r="FT106" s="2">
        <f t="shared" si="307"/>
        <v>0.96096111429630693</v>
      </c>
      <c r="FU106" s="2">
        <f t="shared" si="307"/>
        <v>0.95026001879735045</v>
      </c>
      <c r="FW106" s="2">
        <f t="shared" si="324"/>
        <v>1.4192453614699267E-6</v>
      </c>
      <c r="FX106" s="2">
        <f t="shared" si="164"/>
        <v>1.2935808956240713E-3</v>
      </c>
      <c r="FY106" s="2">
        <f t="shared" si="165"/>
        <v>1.5851313682168212E-3</v>
      </c>
      <c r="FZ106" s="2">
        <f t="shared" si="166"/>
        <v>1.7148591063981394E-3</v>
      </c>
      <c r="GA106" s="2">
        <f t="shared" si="167"/>
        <v>1.5458626720484781E-3</v>
      </c>
      <c r="GB106" s="2">
        <f t="shared" si="168"/>
        <v>1.667132513641925E-3</v>
      </c>
      <c r="GC106" s="2">
        <f t="shared" si="169"/>
        <v>1.7419425949011793E-3</v>
      </c>
      <c r="GD106" s="2">
        <f t="shared" si="170"/>
        <v>1.9013821427385541E-3</v>
      </c>
      <c r="GE106" s="2">
        <f t="shared" si="171"/>
        <v>2.060312650090516E-3</v>
      </c>
      <c r="GF106" s="2">
        <f t="shared" si="172"/>
        <v>2.131036103170704E-3</v>
      </c>
      <c r="GG106" s="2">
        <f t="shared" si="173"/>
        <v>2.315508225715337E-3</v>
      </c>
      <c r="GH106" s="2">
        <f t="shared" si="174"/>
        <v>2.368556262417121E-3</v>
      </c>
      <c r="GI106" s="2">
        <f t="shared" si="175"/>
        <v>1.9619681688173947E-3</v>
      </c>
      <c r="GJ106" s="2">
        <f t="shared" si="176"/>
        <v>1.4796784387786984E-3</v>
      </c>
      <c r="GK106" s="2">
        <f t="shared" si="177"/>
        <v>1.0053421789225521E-3</v>
      </c>
      <c r="GM106" s="86">
        <f t="shared" si="325"/>
        <v>6.6996781099668009E-18</v>
      </c>
      <c r="GN106" s="86">
        <f t="shared" si="178"/>
        <v>6.7370699607077377E-14</v>
      </c>
      <c r="GO106" s="86">
        <f t="shared" si="179"/>
        <v>1.3104075789477516E-10</v>
      </c>
      <c r="GP106" s="86">
        <f t="shared" si="180"/>
        <v>6.7490557457649498E-22</v>
      </c>
      <c r="GQ106" s="86">
        <f t="shared" si="181"/>
        <v>6.8875323494779185E-14</v>
      </c>
      <c r="GR106" s="86">
        <f t="shared" si="182"/>
        <v>2.9937800200346802E-17</v>
      </c>
      <c r="GS106" s="86">
        <f t="shared" si="183"/>
        <v>1.8881075878989633E-18</v>
      </c>
      <c r="GT106" s="86">
        <f t="shared" si="184"/>
        <v>2.5819853874618267E-19</v>
      </c>
      <c r="GU106" s="86">
        <f t="shared" si="185"/>
        <v>2.2370155776884845E-20</v>
      </c>
      <c r="GV106" s="86">
        <f t="shared" si="186"/>
        <v>3.5883976721625272E-16</v>
      </c>
      <c r="GW106" s="86">
        <f t="shared" si="187"/>
        <v>1.1431403036449755E-18</v>
      </c>
      <c r="GX106" s="86">
        <f t="shared" si="188"/>
        <v>2.742093105199748E-22</v>
      </c>
      <c r="GY106" s="86">
        <f t="shared" si="189"/>
        <v>5.2354236422019409E-20</v>
      </c>
      <c r="GZ106" s="86">
        <f t="shared" si="190"/>
        <v>1.5132814015630038E-14</v>
      </c>
      <c r="HA106" s="86">
        <f t="shared" si="191"/>
        <v>6.35335454684867E-20</v>
      </c>
      <c r="HC106" s="86">
        <f t="shared" si="326"/>
        <v>0.39312442985529</v>
      </c>
      <c r="HD106" s="86">
        <f t="shared" si="192"/>
        <v>0.48609437077899564</v>
      </c>
      <c r="HE106" s="86">
        <f t="shared" si="193"/>
        <v>0.40359413343227729</v>
      </c>
      <c r="HF106" s="86">
        <f t="shared" si="194"/>
        <v>0.63830611234885726</v>
      </c>
      <c r="HG106" s="86">
        <f t="shared" si="195"/>
        <v>0.51989596004820726</v>
      </c>
      <c r="HH106" s="86">
        <f t="shared" si="196"/>
        <v>0.56391571869575396</v>
      </c>
      <c r="HI106" s="86">
        <f t="shared" si="197"/>
        <v>0.59991999775369453</v>
      </c>
      <c r="HJ106" s="86">
        <f t="shared" si="198"/>
        <v>0.61057539828783014</v>
      </c>
      <c r="HK106" s="86">
        <f t="shared" si="199"/>
        <v>0.63395572140053036</v>
      </c>
      <c r="HL106" s="86">
        <f t="shared" si="200"/>
        <v>0.62722181559413193</v>
      </c>
      <c r="HM106" s="86">
        <f t="shared" si="201"/>
        <v>0.62521470668347978</v>
      </c>
      <c r="HN106" s="86">
        <f t="shared" si="202"/>
        <v>0.64478236103552655</v>
      </c>
      <c r="HO106" s="86">
        <f t="shared" si="203"/>
        <v>0.61337085257829027</v>
      </c>
      <c r="HP106" s="86">
        <f t="shared" si="204"/>
        <v>0.48512553039452866</v>
      </c>
      <c r="HQ106" s="86">
        <f t="shared" si="205"/>
        <v>0.33221096918470339</v>
      </c>
      <c r="HS106" s="86">
        <f t="shared" si="327"/>
        <v>8.9015379557774676E-38</v>
      </c>
      <c r="HT106" s="86">
        <f t="shared" si="206"/>
        <v>1.6070006361992677E-18</v>
      </c>
      <c r="HU106" s="86">
        <f t="shared" si="207"/>
        <v>4.2391755038762206E-19</v>
      </c>
      <c r="HV106" s="86">
        <f t="shared" si="208"/>
        <v>2.9923340764492735E-19</v>
      </c>
      <c r="HW106" s="86">
        <f t="shared" si="209"/>
        <v>3.6272769759734935E-23</v>
      </c>
      <c r="HX106" s="86">
        <f t="shared" si="210"/>
        <v>3.3907851316329231E-22</v>
      </c>
      <c r="HY106" s="86">
        <f t="shared" si="211"/>
        <v>1.2203446811831436E-19</v>
      </c>
      <c r="HZ106" s="86">
        <f t="shared" si="212"/>
        <v>9.8894937035585184E-23</v>
      </c>
      <c r="IA106" s="86">
        <f t="shared" si="213"/>
        <v>3.8388683223981912E-21</v>
      </c>
      <c r="IB106" s="86">
        <f t="shared" si="214"/>
        <v>1.975907044208861E-17</v>
      </c>
      <c r="IC106" s="86">
        <f t="shared" si="215"/>
        <v>5.4225576392497352E-20</v>
      </c>
      <c r="ID106" s="86">
        <f t="shared" si="216"/>
        <v>5.8283150040718523E-19</v>
      </c>
      <c r="IE106" s="86">
        <f t="shared" si="217"/>
        <v>5.5000560060708889E-20</v>
      </c>
      <c r="IF106" s="86">
        <f t="shared" si="218"/>
        <v>7.8317126449215446E-15</v>
      </c>
      <c r="IG106" s="86">
        <f t="shared" si="219"/>
        <v>4.2429268133906746E-13</v>
      </c>
      <c r="II106" s="86">
        <f t="shared" si="328"/>
        <v>3.1070788045370319E-268</v>
      </c>
      <c r="IJ106" s="86">
        <f t="shared" si="329"/>
        <v>1.7713796607669055E-67</v>
      </c>
      <c r="IK106" s="86">
        <f t="shared" si="330"/>
        <v>5.131099361412155E-67</v>
      </c>
      <c r="IL106" s="86">
        <f t="shared" si="331"/>
        <v>1.5725049742239394E-73</v>
      </c>
      <c r="IM106" s="86">
        <f t="shared" si="332"/>
        <v>3.04446235444933E-83</v>
      </c>
      <c r="IN106" s="86">
        <f t="shared" si="333"/>
        <v>4.6540841941896866E-81</v>
      </c>
      <c r="IO106" s="86">
        <f t="shared" si="334"/>
        <v>3.3608077500604104E-71</v>
      </c>
      <c r="IP106" s="86">
        <f t="shared" si="335"/>
        <v>2.5452285872073995E-84</v>
      </c>
      <c r="IQ106" s="86">
        <f t="shared" si="336"/>
        <v>5.2842572309304208E-80</v>
      </c>
      <c r="IR106" s="86">
        <f t="shared" si="337"/>
        <v>2.7328887469549922E-62</v>
      </c>
      <c r="IS106" s="86">
        <f t="shared" si="338"/>
        <v>2.908580176287978E-72</v>
      </c>
      <c r="IT106" s="86">
        <f t="shared" si="339"/>
        <v>2.5488208152593761E-70</v>
      </c>
      <c r="IU106" s="86">
        <f t="shared" si="340"/>
        <v>9.5806311880658557E-73</v>
      </c>
      <c r="IV106" s="86">
        <f t="shared" si="341"/>
        <v>3.4371370663141119E-69</v>
      </c>
      <c r="IW106" s="86">
        <f t="shared" si="342"/>
        <v>3.1859776975667538E-38</v>
      </c>
      <c r="IY106" s="86">
        <f t="shared" si="343"/>
        <v>0.39312442985529</v>
      </c>
      <c r="IZ106" s="86">
        <f t="shared" si="344"/>
        <v>0.48609437077906303</v>
      </c>
      <c r="JA106" s="86">
        <f t="shared" si="345"/>
        <v>0.40359413356331802</v>
      </c>
      <c r="JB106" s="86">
        <f t="shared" si="346"/>
        <v>0.63830611234885726</v>
      </c>
      <c r="JC106" s="86">
        <f t="shared" si="347"/>
        <v>0.5198959600482761</v>
      </c>
      <c r="JD106" s="86">
        <f t="shared" si="348"/>
        <v>0.56391571869575396</v>
      </c>
      <c r="JE106" s="86">
        <f t="shared" si="349"/>
        <v>0.59991999775369453</v>
      </c>
      <c r="JF106" s="86">
        <f t="shared" si="350"/>
        <v>0.61057539828783014</v>
      </c>
      <c r="JG106" s="86">
        <f t="shared" si="351"/>
        <v>0.63395572140053036</v>
      </c>
      <c r="JH106" s="86">
        <f t="shared" si="352"/>
        <v>0.62722181559413226</v>
      </c>
      <c r="JI106" s="86">
        <f t="shared" si="353"/>
        <v>0.62521470668347978</v>
      </c>
      <c r="JJ106" s="86">
        <f t="shared" si="354"/>
        <v>0.64478236103552655</v>
      </c>
      <c r="JK106" s="86">
        <f t="shared" si="355"/>
        <v>0.61337085257829027</v>
      </c>
      <c r="JL106" s="86">
        <f t="shared" si="356"/>
        <v>0.48512553039455164</v>
      </c>
      <c r="JM106" s="86">
        <f t="shared" si="357"/>
        <v>0.33221096918512766</v>
      </c>
    </row>
    <row r="107" spans="2:273" x14ac:dyDescent="0.25">
      <c r="B107" s="2">
        <v>80</v>
      </c>
      <c r="C107" s="37">
        <v>91.713999999999999</v>
      </c>
      <c r="D107" s="37">
        <v>163.898</v>
      </c>
      <c r="E107" s="37">
        <v>166.23699999999999</v>
      </c>
      <c r="F107" s="37">
        <v>160.76300000000001</v>
      </c>
      <c r="G107" s="37">
        <v>172.62700000000001</v>
      </c>
      <c r="H107" s="37">
        <v>166.167</v>
      </c>
      <c r="I107" s="37">
        <v>159.34399999999999</v>
      </c>
      <c r="J107" s="37">
        <v>160.95099999999999</v>
      </c>
      <c r="K107" s="37">
        <v>153.803</v>
      </c>
      <c r="L107" s="37">
        <v>158.77000000000001</v>
      </c>
      <c r="M107" s="37">
        <v>163.5</v>
      </c>
      <c r="N107" s="37">
        <v>155.661</v>
      </c>
      <c r="O107" s="37">
        <v>161.05099999999999</v>
      </c>
      <c r="P107" s="37">
        <v>154.559</v>
      </c>
      <c r="Q107" s="37">
        <v>129.458</v>
      </c>
      <c r="S107" s="4">
        <f t="shared" si="229"/>
        <v>94.260503142826124</v>
      </c>
      <c r="T107" s="4">
        <f t="shared" si="230"/>
        <v>167.63008797722671</v>
      </c>
      <c r="U107" s="4">
        <f t="shared" si="231"/>
        <v>170.30110829985068</v>
      </c>
      <c r="V107" s="4">
        <f t="shared" si="232"/>
        <v>159.31345487076737</v>
      </c>
      <c r="W107" s="4">
        <f t="shared" si="233"/>
        <v>175.71593894326543</v>
      </c>
      <c r="X107" s="4">
        <f t="shared" si="234"/>
        <v>163.28494331447035</v>
      </c>
      <c r="Y107" s="4">
        <f t="shared" si="235"/>
        <v>162.34388807184405</v>
      </c>
      <c r="Z107" s="4">
        <f t="shared" si="236"/>
        <v>163.20714107062742</v>
      </c>
      <c r="AA107" s="4">
        <f t="shared" si="237"/>
        <v>155.70475406910271</v>
      </c>
      <c r="AB107" s="4">
        <f t="shared" si="238"/>
        <v>165.36178663097905</v>
      </c>
      <c r="AC107" s="4">
        <f t="shared" si="239"/>
        <v>170.30667648759092</v>
      </c>
      <c r="AD107" s="4">
        <f t="shared" si="240"/>
        <v>154.12049905650824</v>
      </c>
      <c r="AE107" s="4">
        <f t="shared" si="241"/>
        <v>164.18703746220388</v>
      </c>
      <c r="AF107" s="4">
        <f t="shared" si="242"/>
        <v>161.98587814911434</v>
      </c>
      <c r="AG107" s="4">
        <f t="shared" si="243"/>
        <v>129.97064231698158</v>
      </c>
      <c r="AI107" s="4">
        <f t="shared" si="244"/>
        <v>-2.5465031428261256</v>
      </c>
      <c r="AJ107" s="4">
        <f t="shared" si="245"/>
        <v>-3.7320879772267119</v>
      </c>
      <c r="AK107" s="4">
        <f t="shared" si="246"/>
        <v>-4.0641082998506874</v>
      </c>
      <c r="AL107" s="4">
        <f t="shared" si="247"/>
        <v>1.4495451292326322</v>
      </c>
      <c r="AM107" s="4">
        <f t="shared" si="248"/>
        <v>-3.0889389432654184</v>
      </c>
      <c r="AN107" s="4">
        <f t="shared" si="249"/>
        <v>2.8820566855296477</v>
      </c>
      <c r="AO107" s="4">
        <f t="shared" si="250"/>
        <v>-2.9998880718440546</v>
      </c>
      <c r="AP107" s="4">
        <f t="shared" si="251"/>
        <v>-2.2561410706274216</v>
      </c>
      <c r="AQ107" s="4">
        <f t="shared" si="252"/>
        <v>-1.9017540691027079</v>
      </c>
      <c r="AR107" s="4">
        <f t="shared" si="253"/>
        <v>-6.591786630979044</v>
      </c>
      <c r="AS107" s="4">
        <f t="shared" si="254"/>
        <v>-6.80667648759092</v>
      </c>
      <c r="AT107" s="4">
        <f t="shared" si="255"/>
        <v>1.5405009434917645</v>
      </c>
      <c r="AU107" s="4">
        <f t="shared" si="256"/>
        <v>-3.1360374622038876</v>
      </c>
      <c r="AV107" s="4">
        <f t="shared" ref="AV107:AW122" si="358">IF(OR($B107 &lt; P$230, $B107 &gt; P$233), 0, P107-AF107)</f>
        <v>-7.4268781491143443</v>
      </c>
      <c r="AW107" s="4">
        <f t="shared" si="358"/>
        <v>-0.51264231698158369</v>
      </c>
      <c r="AY107" s="2">
        <f t="shared" si="308"/>
        <v>63.135981054171417</v>
      </c>
      <c r="AZ107" s="2">
        <f t="shared" ref="AZ107:AZ170" si="359">IF(OR($B107 &lt; D$230, $B107 &gt; D$233), #N/A, ((1-FH107)*DL107) + (FH107 - FX107)*EB107 + (FX107*ER107))</f>
        <v>61.095510596042431</v>
      </c>
      <c r="BA107" s="2">
        <f t="shared" ref="BA107:BA170" si="360">IF(OR($B107 &lt; E$230, $B107 &gt; E$233), #N/A, ((1-FI107)*DM107) + (FI107 - FY107)*EC107 + (FY107*ES107))</f>
        <v>58.209792312828512</v>
      </c>
      <c r="BB107" s="2">
        <f t="shared" ref="BB107:BB170" si="361">IF(OR($B107 &lt; F$230, $B107 &gt; F$233), #N/A, ((1-FJ107)*DN107) + (FJ107 - FZ107)*ED107 + (FZ107*ET107))</f>
        <v>57.278532708789136</v>
      </c>
      <c r="BC107" s="2">
        <f t="shared" ref="BC107:BC170" si="362">IF(OR($B107 &lt; G$230, $B107 &gt; G$233), #N/A, ((1-FK107)*DO107) + (FK107 - GA107)*EE107 + (GA107*EU107))</f>
        <v>56.790301730642852</v>
      </c>
      <c r="BD107" s="2">
        <f t="shared" ref="BD107:BD170" si="363">IF(OR($B107 &lt; H$230, $B107 &gt; H$233), #N/A, ((1-FL107)*DP107) + (FL107 - GB107)*EF107 + (GB107*EV107))</f>
        <v>60.861123599464733</v>
      </c>
      <c r="BE107" s="2">
        <f t="shared" ref="BE107:BE170" si="364">IF(OR($B107 &lt; I$230, $B107 &gt; I$233), #N/A, ((1-FM107)*DQ107) + (FM107 - GC107)*EG107 + (GC107*EW107))</f>
        <v>59.838104729306878</v>
      </c>
      <c r="BF107" s="2">
        <f t="shared" ref="BF107:BF170" si="365">IF(OR($B107 &lt; J$230, $B107 &gt; J$233), #N/A, ((1-FN107)*DR107) + (FN107 - GD107)*EH107 + (GD107*EX107))</f>
        <v>59.868768978049083</v>
      </c>
      <c r="BG107" s="2">
        <f t="shared" ref="BG107:BG170" si="366">IF(OR($B107 &lt; K$230, $B107 &gt; K$233), #N/A, ((1-FO107)*DS107) + (FO107 - GE107)*EI107 + (GE107*EY107))</f>
        <v>60.987356898129647</v>
      </c>
      <c r="BH107" s="2">
        <f t="shared" ref="BH107:BH170" si="367">IF(OR($B107 &lt; L$230, $B107 &gt; L$233), #N/A, ((1-FP107)*DT107) + (FP107 - GF107)*EJ107 + (GF107*EZ107))</f>
        <v>63.541093709818668</v>
      </c>
      <c r="BI107" s="2">
        <f t="shared" ref="BI107:BI170" si="368">IF(OR($B107 &lt; M$230, $B107 &gt; M$233), #N/A, ((1-FQ107)*DU107) + (FQ107 - GG107)*EK107 + (GG107*FA107))</f>
        <v>61.275842040873478</v>
      </c>
      <c r="BJ107" s="2">
        <f t="shared" ref="BJ107:BJ170" si="369">IF(OR($B107 &lt; N$230, $B107 &gt; N$233), #N/A, ((1-FR107)*DV107) + (FR107 - GH107)*EL107 + (GH107*FB107))</f>
        <v>57.577327355719945</v>
      </c>
      <c r="BK107" s="2">
        <f t="shared" ref="BK107:BK170" si="370">IF(OR($B107 &lt; O$230, $B107 &gt; O$233), #N/A, ((1-FS107)*DW107) + (FS107 - GI107)*EM107 + (GI107*FC107))</f>
        <v>55.733535398591549</v>
      </c>
      <c r="BL107" s="2">
        <f t="shared" ref="BL107:BL170" si="371">IF(OR($B107 &lt; P$230, $B107 &gt; P$233), #N/A, ((1-FT107)*DX107) + (FT107 - GJ107)*EN107 + (GJ107*FD107))</f>
        <v>56.543462914386701</v>
      </c>
      <c r="BM107" s="2">
        <f t="shared" ref="BM107:BM170" si="372">IF(OR($B107 &lt; Q$230, $B107 &gt; Q$233), #N/A, ((1-FU107)*DY107) + (FU107 - GK107)*EO107 + (GK107*FE107))</f>
        <v>55.553957132156022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90.680918275418279</v>
      </c>
      <c r="DL107" s="2">
        <f t="shared" ref="DL107:DY122" si="373">BP$228*$B107+BP$229</f>
        <v>82.633457287449389</v>
      </c>
      <c r="DM107" s="2">
        <f t="shared" si="373"/>
        <v>79.666513763066192</v>
      </c>
      <c r="DN107" s="2">
        <f t="shared" si="373"/>
        <v>76.86345234708395</v>
      </c>
      <c r="DO107" s="2">
        <f t="shared" si="373"/>
        <v>79.519500280112055</v>
      </c>
      <c r="DP107" s="2">
        <f t="shared" si="373"/>
        <v>81.204065036465053</v>
      </c>
      <c r="DQ107" s="2">
        <f t="shared" si="373"/>
        <v>83.270591720291748</v>
      </c>
      <c r="DR107" s="2">
        <f t="shared" si="373"/>
        <v>77.544068404634601</v>
      </c>
      <c r="DS107" s="2">
        <f t="shared" si="373"/>
        <v>75.729511993888465</v>
      </c>
      <c r="DT107" s="2">
        <f t="shared" si="373"/>
        <v>81.63309159663865</v>
      </c>
      <c r="DU107" s="2">
        <f t="shared" si="373"/>
        <v>81.003460504201684</v>
      </c>
      <c r="DV107" s="2">
        <f t="shared" si="373"/>
        <v>74.995370227370231</v>
      </c>
      <c r="DW107" s="2">
        <f t="shared" si="373"/>
        <v>73.337944537815119</v>
      </c>
      <c r="DX107" s="2">
        <f t="shared" si="373"/>
        <v>69.827175022281608</v>
      </c>
      <c r="DY107" s="2">
        <f t="shared" si="373"/>
        <v>64.175896551724136</v>
      </c>
      <c r="EA107" s="2">
        <f t="shared" si="228"/>
        <v>62.657035103220053</v>
      </c>
      <c r="EB107" s="2">
        <f t="shared" si="290"/>
        <v>60.574847011090085</v>
      </c>
      <c r="EC107" s="2">
        <f t="shared" si="291"/>
        <v>57.56331391832726</v>
      </c>
      <c r="ED107" s="2">
        <f t="shared" si="292"/>
        <v>56.743103612003168</v>
      </c>
      <c r="EE107" s="2">
        <f t="shared" si="293"/>
        <v>56.081314886678271</v>
      </c>
      <c r="EF107" s="2">
        <f t="shared" si="294"/>
        <v>60.250134507809129</v>
      </c>
      <c r="EG107" s="2">
        <f t="shared" si="295"/>
        <v>59.161552829525093</v>
      </c>
      <c r="EH107" s="2">
        <f t="shared" si="296"/>
        <v>59.281932338811188</v>
      </c>
      <c r="EI107" s="2">
        <f t="shared" si="297"/>
        <v>60.523796229535307</v>
      </c>
      <c r="EJ107" s="2">
        <f t="shared" si="298"/>
        <v>62.929248050855392</v>
      </c>
      <c r="EK107" s="2">
        <f t="shared" si="299"/>
        <v>60.578725260117082</v>
      </c>
      <c r="EL107" s="2">
        <f t="shared" si="300"/>
        <v>57.040843637898291</v>
      </c>
      <c r="EM107" s="2">
        <f t="shared" si="301"/>
        <v>55.18004711098466</v>
      </c>
      <c r="EN107" s="2">
        <f t="shared" si="302"/>
        <v>56.051321242620048</v>
      </c>
      <c r="EO107" s="2">
        <f t="shared" si="303"/>
        <v>55.14176162344576</v>
      </c>
      <c r="EQ107" s="2">
        <f t="shared" si="304"/>
        <v>62.657035103220053</v>
      </c>
      <c r="ER107" s="2">
        <f t="shared" ref="ER107:FE122" si="374">CV$228*$B107+CV$229</f>
        <v>59.682290878089532</v>
      </c>
      <c r="ES107" s="2">
        <f t="shared" si="374"/>
        <v>57.763481467999576</v>
      </c>
      <c r="ET107" s="2">
        <f t="shared" si="374"/>
        <v>55.732778513494097</v>
      </c>
      <c r="EU107" s="2">
        <f t="shared" si="374"/>
        <v>55.645190814535034</v>
      </c>
      <c r="EV107" s="2">
        <f t="shared" si="374"/>
        <v>59.857115834596655</v>
      </c>
      <c r="EW107" s="2">
        <f t="shared" si="374"/>
        <v>59.369622977245967</v>
      </c>
      <c r="EX107" s="2">
        <f t="shared" si="374"/>
        <v>58.602515041722285</v>
      </c>
      <c r="EY107" s="2">
        <f t="shared" si="374"/>
        <v>59.70777903391847</v>
      </c>
      <c r="EZ107" s="2">
        <f t="shared" si="374"/>
        <v>62.480230937262661</v>
      </c>
      <c r="FA107" s="2">
        <f t="shared" si="374"/>
        <v>59.687020523344806</v>
      </c>
      <c r="FB107" s="2">
        <f t="shared" si="374"/>
        <v>58.325603127462443</v>
      </c>
      <c r="FC107" s="2">
        <f t="shared" si="374"/>
        <v>55.950871442242288</v>
      </c>
      <c r="FD107" s="2">
        <f t="shared" si="374"/>
        <v>56.037233645663775</v>
      </c>
      <c r="FE107" s="2">
        <f t="shared" si="374"/>
        <v>55.663362997771486</v>
      </c>
      <c r="FG107" s="2">
        <f t="shared" si="306"/>
        <v>0.98290936527217221</v>
      </c>
      <c r="FH107" s="2">
        <f t="shared" ref="FH107:FU122" si="375">POWER(10,($B107-D$231)/D$229)/(1+POWER(10,($B107-D$231)/D$229))</f>
        <v>0.97633897117265966</v>
      </c>
      <c r="FI107" s="2">
        <f t="shared" si="375"/>
        <v>0.97076755634349243</v>
      </c>
      <c r="FJ107" s="2">
        <f t="shared" si="375"/>
        <v>0.97329427488702347</v>
      </c>
      <c r="FK107" s="2">
        <f t="shared" si="375"/>
        <v>0.96971924429407996</v>
      </c>
      <c r="FL107" s="2">
        <f t="shared" si="375"/>
        <v>0.97080703291548198</v>
      </c>
      <c r="FM107" s="2">
        <f t="shared" si="375"/>
        <v>0.97195431326774928</v>
      </c>
      <c r="FN107" s="2">
        <f t="shared" si="375"/>
        <v>0.96778838779564147</v>
      </c>
      <c r="FO107" s="2">
        <f t="shared" si="375"/>
        <v>0.96939284121722824</v>
      </c>
      <c r="FP107" s="2">
        <f t="shared" si="375"/>
        <v>0.96723162109812777</v>
      </c>
      <c r="FQ107" s="2">
        <f t="shared" si="375"/>
        <v>0.96575817410956877</v>
      </c>
      <c r="FR107" s="2">
        <f t="shared" si="375"/>
        <v>0.97030565708638949</v>
      </c>
      <c r="FS107" s="2">
        <f t="shared" si="375"/>
        <v>0.96960934691297185</v>
      </c>
      <c r="FT107" s="2">
        <f t="shared" si="375"/>
        <v>0.96427339222754538</v>
      </c>
      <c r="FU107" s="2">
        <f t="shared" si="375"/>
        <v>0.9544371887419395</v>
      </c>
      <c r="FW107" s="2">
        <f t="shared" si="324"/>
        <v>1.5561713807484427E-6</v>
      </c>
      <c r="FX107" s="2">
        <f t="shared" ref="FX107:FX170" si="376">POWER(10,($B107-D$232)/D$229)/(1+POWER(10,($B107-D$232)/D$229))</f>
        <v>1.4182062515242435E-3</v>
      </c>
      <c r="FY107" s="2">
        <f t="shared" ref="FY107:FY170" si="377">POWER(10,($B107-E$232)/E$229)/(1+POWER(10,($B107-E$232)/E$229))</f>
        <v>1.7377962210274368E-3</v>
      </c>
      <c r="FZ107" s="2">
        <f t="shared" ref="FZ107:FZ170" si="378">POWER(10,($B107-F$232)/F$229)/(1+POWER(10,($B107-F$232)/F$229))</f>
        <v>1.8799945810748263E-3</v>
      </c>
      <c r="GA107" s="2">
        <f t="shared" ref="GA107:GA170" si="379">POWER(10,($B107-G$232)/G$229)/(1+POWER(10,($B107-G$232)/G$229))</f>
        <v>1.6947519553653506E-3</v>
      </c>
      <c r="GB107" s="2">
        <f t="shared" ref="GB107:GB170" si="380">POWER(10,($B107-H$232)/H$229)/(1+POWER(10,($B107-H$232)/H$229))</f>
        <v>1.8276804836193663E-3</v>
      </c>
      <c r="GC107" s="2">
        <f t="shared" ref="GC107:GC170" si="381">POWER(10,($B107-I$232)/I$229)/(1+POWER(10,($B107-I$232)/I$229))</f>
        <v>1.9096811342250997E-3</v>
      </c>
      <c r="GD107" s="2">
        <f t="shared" ref="GD107:GD170" si="382">POWER(10,($B107-J$232)/J$229)/(1+POWER(10,($B107-J$232)/J$229))</f>
        <v>2.0844416880648857E-3</v>
      </c>
      <c r="GE107" s="2">
        <f t="shared" ref="GE107:GE170" si="383">POWER(10,($B107-K$232)/K$229)/(1+POWER(10,($B107-K$232)/K$229))</f>
        <v>2.258638936547543E-3</v>
      </c>
      <c r="GF107" s="2">
        <f t="shared" ref="GF107:GF170" si="384">POWER(10,($B107-L$232)/L$229)/(1+POWER(10,($B107-L$232)/L$229))</f>
        <v>2.3361543124534702E-3</v>
      </c>
      <c r="GG107" s="2">
        <f t="shared" ref="GG107:GG170" si="385">POWER(10,($B107-M$232)/M$229)/(1+POWER(10,($B107-M$232)/M$229))</f>
        <v>2.5383372279595777E-3</v>
      </c>
      <c r="GH107" s="2">
        <f t="shared" ref="GH107:GH170" si="386">POWER(10,($B107-N$232)/N$229)/(1+POWER(10,($B107-N$232)/N$229))</f>
        <v>2.5964769666486187E-3</v>
      </c>
      <c r="GI107" s="2">
        <f t="shared" ref="GI107:GI170" si="387">POWER(10,($B107-O$232)/O$229)/(1+POWER(10,($B107-O$232)/O$229))</f>
        <v>2.1508481907115354E-3</v>
      </c>
      <c r="GJ107" s="2">
        <f t="shared" ref="GJ107:GJ170" si="388">POWER(10,($B107-P$232)/P$229)/(1+POWER(10,($B107-P$232)/P$229))</f>
        <v>1.622203564985587E-3</v>
      </c>
      <c r="GK107" s="2">
        <f t="shared" ref="GK107:GK170" si="389">POWER(10,($B107-Q$232)/Q$229)/(1+POWER(10,($B107-Q$232)/Q$229))</f>
        <v>1.1022288697056404E-3</v>
      </c>
      <c r="GM107" s="86">
        <f t="shared" si="325"/>
        <v>3.0744682959119779E-19</v>
      </c>
      <c r="GN107" s="86">
        <f t="shared" ref="GN107:GN170" si="390" xml:space="preserve"> _xlfn.NORM.DIST($B107, D$7, ABS(D$11), TRUE) * _xlfn.NORM.DIST(($B107 - D$7)*D$15, 0, ABS(D$11), TRUE) * 2</f>
        <v>3.2282806191723141E-15</v>
      </c>
      <c r="GO107" s="86">
        <f t="shared" ref="GO107:GO170" si="391" xml:space="preserve"> _xlfn.NORM.DIST($B107, E$7, ABS(E$11), TRUE) * _xlfn.NORM.DIST(($B107 - E$7)*E$15, 0, ABS(E$11), TRUE) * 2</f>
        <v>1.2379927755928598E-11</v>
      </c>
      <c r="GP107" s="86">
        <f t="shared" ref="GP107:GP170" si="392" xml:space="preserve"> _xlfn.NORM.DIST($B107, F$7, ABS(F$11), TRUE) * _xlfn.NORM.DIST(($B107 - F$7)*F$15, 0, ABS(F$11), TRUE) * 2</f>
        <v>6.7694613003297421E-24</v>
      </c>
      <c r="GQ107" s="86">
        <f t="shared" ref="GQ107:GQ170" si="393" xml:space="preserve"> _xlfn.NORM.DIST($B107, G$7, ABS(G$11), TRUE) * _xlfn.NORM.DIST(($B107 - G$7)*G$15, 0, ABS(G$11), TRUE) * 2</f>
        <v>3.7752331494294799E-15</v>
      </c>
      <c r="GR107" s="86">
        <f t="shared" ref="GR107:GR170" si="394" xml:space="preserve"> _xlfn.NORM.DIST($B107, H$7, ABS(H$11), TRUE) * _xlfn.NORM.DIST(($B107 - H$7)*H$15, 0, ABS(H$11), TRUE) * 2</f>
        <v>8.2863450692604648E-19</v>
      </c>
      <c r="GS107" s="86">
        <f t="shared" ref="GS107:GS170" si="395" xml:space="preserve"> _xlfn.NORM.DIST($B107, I$7, ABS(I$11), TRUE) * _xlfn.NORM.DIST(($B107 - I$7)*I$15, 0, ABS(I$11), TRUE) * 2</f>
        <v>4.2132260817819943E-20</v>
      </c>
      <c r="GT107" s="86">
        <f t="shared" ref="GT107:GT170" si="396" xml:space="preserve"> _xlfn.NORM.DIST($B107, J$7, ABS(J$11), TRUE) * _xlfn.NORM.DIST(($B107 - J$7)*J$15, 0, ABS(J$11), TRUE) * 2</f>
        <v>4.6947878806401444E-21</v>
      </c>
      <c r="GU107" s="86">
        <f t="shared" ref="GU107:GU170" si="397" xml:space="preserve"> _xlfn.NORM.DIST($B107, K$7, ABS(K$11), TRUE) * _xlfn.NORM.DIST(($B107 - K$7)*K$15, 0, ABS(K$11), TRUE) * 2</f>
        <v>3.0172038719095262E-22</v>
      </c>
      <c r="GV107" s="86">
        <f t="shared" ref="GV107:GV170" si="398" xml:space="preserve"> _xlfn.NORM.DIST($B107, L$7, ABS(L$11), TRUE) * _xlfn.NORM.DIST(($B107 - L$7)*L$15, 0, ABS(L$11), TRUE) * 2</f>
        <v>1.0422018307744237E-17</v>
      </c>
      <c r="GW107" s="86">
        <f t="shared" ref="GW107:GW170" si="399" xml:space="preserve"> _xlfn.NORM.DIST($B107, M$7, ABS(M$11), TRUE) * _xlfn.NORM.DIST(($B107 - M$7)*M$15, 0, ABS(M$11), TRUE) * 2</f>
        <v>1.8849367692373572E-20</v>
      </c>
      <c r="GX107" s="86">
        <f t="shared" ref="GX107:GX170" si="400" xml:space="preserve"> _xlfn.NORM.DIST($B107, N$7, ABS(N$11), TRUE) * _xlfn.NORM.DIST(($B107 - N$7)*N$15, 0, ABS(N$11), TRUE) * 2</f>
        <v>2.1948017151779331E-24</v>
      </c>
      <c r="GY107" s="86">
        <f t="shared" ref="GY107:GY170" si="401" xml:space="preserve"> _xlfn.NORM.DIST($B107, O$7, ABS(O$11), TRUE) * _xlfn.NORM.DIST(($B107 - O$7)*O$15, 0, ABS(O$11), TRUE) * 2</f>
        <v>7.1429440286257719E-22</v>
      </c>
      <c r="GZ107" s="86">
        <f t="shared" ref="GZ107:GZ170" si="402" xml:space="preserve"> _xlfn.NORM.DIST($B107, P$7, ABS(P$11), TRUE) * _xlfn.NORM.DIST(($B107 - P$7)*P$15, 0, ABS(P$11), TRUE) * 2</f>
        <v>6.4701941321220987E-16</v>
      </c>
      <c r="HA107" s="86">
        <f t="shared" ref="HA107:HA170" si="403" xml:space="preserve"> _xlfn.NORM.DIST($B107, Q$7, ABS(Q$11), TRUE) * _xlfn.NORM.DIST(($B107 - Q$7)*Q$15, 0, ABS(Q$11), TRUE) * 2</f>
        <v>6.0205360909897567E-22</v>
      </c>
      <c r="HC107" s="86">
        <f t="shared" si="326"/>
        <v>0.28507434459510156</v>
      </c>
      <c r="HD107" s="86">
        <f t="shared" ref="HD107:HD170" si="404" xml:space="preserve"> _xlfn.NORM.DIST($B107, D$8, ABS(D$12), TRUE) * _xlfn.NORM.DIST(($B107 - D$8)*D$16, 0, ABS(D$12), TRUE) * 2</f>
        <v>0.53688694310676122</v>
      </c>
      <c r="HE107" s="86">
        <f t="shared" ref="HE107:HE170" si="405" xml:space="preserve"> _xlfn.NORM.DIST($B107, E$8, ABS(E$12), TRUE) * _xlfn.NORM.DIST(($B107 - E$8)*E$16, 0, ABS(E$12), TRUE) * 2</f>
        <v>0.47843181618307706</v>
      </c>
      <c r="HF107" s="86">
        <f t="shared" ref="HF107:HF170" si="406" xml:space="preserve"> _xlfn.NORM.DIST($B107, F$8, ABS(F$12), TRUE) * _xlfn.NORM.DIST(($B107 - F$8)*F$16, 0, ABS(F$12), TRUE) * 2</f>
        <v>0.62375215694867281</v>
      </c>
      <c r="HG107" s="86">
        <f t="shared" ref="HG107:HG170" si="407" xml:space="preserve"> _xlfn.NORM.DIST($B107, G$8, ABS(G$12), TRUE) * _xlfn.NORM.DIST(($B107 - G$8)*G$16, 0, ABS(G$12), TRUE) * 2</f>
        <v>0.59280066626701888</v>
      </c>
      <c r="HH107" s="86">
        <f t="shared" ref="HH107:HH170" si="408" xml:space="preserve"> _xlfn.NORM.DIST($B107, H$8, ABS(H$12), TRUE) * _xlfn.NORM.DIST(($B107 - H$8)*H$16, 0, ABS(H$12), TRUE) * 2</f>
        <v>0.58982536183096346</v>
      </c>
      <c r="HI107" s="86">
        <f t="shared" ref="HI107:HI170" si="409" xml:space="preserve"> _xlfn.NORM.DIST($B107, I$8, ABS(I$12), TRUE) * _xlfn.NORM.DIST(($B107 - I$8)*I$16, 0, ABS(I$12), TRUE) * 2</f>
        <v>0.62234207568122724</v>
      </c>
      <c r="HJ107" s="86">
        <f t="shared" ref="HJ107:HJ170" si="410" xml:space="preserve"> _xlfn.NORM.DIST($B107, J$8, ABS(J$12), TRUE) * _xlfn.NORM.DIST(($B107 - J$8)*J$16, 0, ABS(J$12), TRUE) * 2</f>
        <v>0.64204421787026966</v>
      </c>
      <c r="HK107" s="86">
        <f t="shared" ref="HK107:HK170" si="411" xml:space="preserve"> _xlfn.NORM.DIST($B107, K$8, ABS(K$12), TRUE) * _xlfn.NORM.DIST(($B107 - K$8)*K$16, 0, ABS(K$12), TRUE) * 2</f>
        <v>0.63105662938269036</v>
      </c>
      <c r="HL107" s="86">
        <f t="shared" ref="HL107:HL170" si="412" xml:space="preserve"> _xlfn.NORM.DIST($B107, L$8, ABS(L$12), TRUE) * _xlfn.NORM.DIST(($B107 - L$8)*L$16, 0, ABS(L$12), TRUE) * 2</f>
        <v>0.67880956597056785</v>
      </c>
      <c r="HM107" s="86">
        <f t="shared" ref="HM107:HM170" si="413" xml:space="preserve"> _xlfn.NORM.DIST($B107, M$8, ABS(M$12), TRUE) * _xlfn.NORM.DIST(($B107 - M$8)*M$16, 0, ABS(M$12), TRUE) * 2</f>
        <v>0.68597878583949889</v>
      </c>
      <c r="HN107" s="86">
        <f t="shared" ref="HN107:HN170" si="414" xml:space="preserve"> _xlfn.NORM.DIST($B107, N$8, ABS(N$12), TRUE) * _xlfn.NORM.DIST(($B107 - N$8)*N$16, 0, ABS(N$12), TRUE) * 2</f>
        <v>0.61222188772281017</v>
      </c>
      <c r="HO107" s="86">
        <f t="shared" ref="HO107:HO170" si="415" xml:space="preserve"> _xlfn.NORM.DIST($B107, O$8, ABS(O$12), TRUE) * _xlfn.NORM.DIST(($B107 - O$8)*O$16, 0, ABS(O$12), TRUE) * 2</f>
        <v>0.63023618881520183</v>
      </c>
      <c r="HP107" s="86">
        <f t="shared" ref="HP107:HP170" si="416" xml:space="preserve"> _xlfn.NORM.DIST($B107, P$8, ABS(P$12), TRUE) * _xlfn.NORM.DIST(($B107 - P$8)*P$16, 0, ABS(P$12), TRUE) * 2</f>
        <v>0.57196659110035675</v>
      </c>
      <c r="HQ107" s="86">
        <f t="shared" ref="HQ107:HQ170" si="417" xml:space="preserve"> _xlfn.NORM.DIST($B107, Q$8, ABS(Q$12), TRUE) * _xlfn.NORM.DIST(($B107 - Q$8)*Q$16, 0, ABS(Q$12), TRUE) * 2</f>
        <v>0.43492983036622385</v>
      </c>
      <c r="HS107" s="86">
        <f t="shared" si="327"/>
        <v>1.3516918715578391E-36</v>
      </c>
      <c r="HT107" s="86">
        <f t="shared" ref="HT107:HT170" si="418" xml:space="preserve"> _xlfn.NORM.DIST($B107, D$9, ABS(D$13), TRUE) * _xlfn.NORM.DIST(($B107 - D$9)*D$17, 0, ABS(D$13), TRUE) * 2</f>
        <v>1.0461153486233651E-17</v>
      </c>
      <c r="HU107" s="86">
        <f t="shared" ref="HU107:HU170" si="419" xml:space="preserve"> _xlfn.NORM.DIST($B107, E$9, ABS(E$13), TRUE) * _xlfn.NORM.DIST(($B107 - E$9)*E$17, 0, ABS(E$13), TRUE) * 2</f>
        <v>3.0010279806457559E-18</v>
      </c>
      <c r="HV107" s="86">
        <f t="shared" ref="HV107:HV170" si="420" xml:space="preserve"> _xlfn.NORM.DIST($B107, F$9, ABS(F$13), TRUE) * _xlfn.NORM.DIST(($B107 - F$9)*F$17, 0, ABS(F$13), TRUE) * 2</f>
        <v>2.4080636263803993E-18</v>
      </c>
      <c r="HW107" s="86">
        <f t="shared" ref="HW107:HW170" si="421" xml:space="preserve"> _xlfn.NORM.DIST($B107, G$9, ABS(G$13), TRUE) * _xlfn.NORM.DIST(($B107 - G$9)*G$17, 0, ABS(G$13), TRUE) * 2</f>
        <v>4.0513497839780338E-22</v>
      </c>
      <c r="HX107" s="86">
        <f t="shared" ref="HX107:HX170" si="422" xml:space="preserve"> _xlfn.NORM.DIST($B107, H$9, ABS(H$13), TRUE) * _xlfn.NORM.DIST(($B107 - H$9)*H$17, 0, ABS(H$13), TRUE) * 2</f>
        <v>3.5708552817381513E-21</v>
      </c>
      <c r="HY107" s="86">
        <f t="shared" ref="HY107:HY170" si="423" xml:space="preserve"> _xlfn.NORM.DIST($B107, I$9, ABS(I$13), TRUE) * _xlfn.NORM.DIST(($B107 - I$9)*I$17, 0, ABS(I$13), TRUE) * 2</f>
        <v>9.7574295774930319E-19</v>
      </c>
      <c r="HZ107" s="86">
        <f t="shared" ref="HZ107:HZ170" si="424" xml:space="preserve"> _xlfn.NORM.DIST($B107, J$9, ABS(J$13), TRUE) * _xlfn.NORM.DIST(($B107 - J$9)*J$17, 0, ABS(J$13), TRUE) * 2</f>
        <v>1.1844736501286005E-21</v>
      </c>
      <c r="IA107" s="86">
        <f t="shared" ref="IA107:IA170" si="425" xml:space="preserve"> _xlfn.NORM.DIST($B107, K$9, ABS(K$13), TRUE) * _xlfn.NORM.DIST(($B107 - K$9)*K$17, 0, ABS(K$13), TRUE) * 2</f>
        <v>4.0488925043768895E-20</v>
      </c>
      <c r="IB107" s="86">
        <f t="shared" ref="IB107:IB170" si="426" xml:space="preserve"> _xlfn.NORM.DIST($B107, L$9, ABS(L$13), TRUE) * _xlfn.NORM.DIST(($B107 - L$9)*L$17, 0, ABS(L$13), TRUE) * 2</f>
        <v>1.2954714759739753E-16</v>
      </c>
      <c r="IC107" s="86">
        <f t="shared" ref="IC107:IC170" si="427" xml:space="preserve"> _xlfn.NORM.DIST($B107, M$9, ABS(M$13), TRUE) * _xlfn.NORM.DIST(($B107 - M$9)*M$17, 0, ABS(M$13), TRUE) * 2</f>
        <v>4.9569163601683932E-19</v>
      </c>
      <c r="ID107" s="86">
        <f t="shared" ref="ID107:ID170" si="428" xml:space="preserve"> _xlfn.NORM.DIST($B107, N$9, ABS(N$13), TRUE) * _xlfn.NORM.DIST(($B107 - N$9)*N$17, 0, ABS(N$13), TRUE) * 2</f>
        <v>4.8994983435340801E-18</v>
      </c>
      <c r="IE107" s="86">
        <f t="shared" ref="IE107:IE170" si="429" xml:space="preserve"> _xlfn.NORM.DIST($B107, O$9, ABS(O$13), TRUE) * _xlfn.NORM.DIST(($B107 - O$9)*O$17, 0, ABS(O$13), TRUE) * 2</f>
        <v>4.7763912164117512E-19</v>
      </c>
      <c r="IF107" s="86">
        <f t="shared" ref="IF107:IF170" si="430" xml:space="preserve"> _xlfn.NORM.DIST($B107, P$9, ABS(P$13), TRUE) * _xlfn.NORM.DIST(($B107 - P$9)*P$17, 0, ABS(P$13), TRUE) * 2</f>
        <v>3.3311029806866046E-14</v>
      </c>
      <c r="IG107" s="86">
        <f t="shared" ref="IG107:IG170" si="431" xml:space="preserve"> _xlfn.NORM.DIST($B107, Q$9, ABS(Q$13), TRUE) * _xlfn.NORM.DIST(($B107 - Q$9)*Q$17, 0, ABS(Q$13), TRUE) * 2</f>
        <v>1.3756367471393369E-12</v>
      </c>
      <c r="II107" s="86">
        <f t="shared" si="328"/>
        <v>1.3180549826380191E-264</v>
      </c>
      <c r="IJ107" s="86">
        <f t="shared" si="329"/>
        <v>1.1323707041323618E-65</v>
      </c>
      <c r="IK107" s="86">
        <f t="shared" si="330"/>
        <v>3.626090483863315E-65</v>
      </c>
      <c r="IL107" s="86">
        <f t="shared" si="331"/>
        <v>1.799069163965073E-71</v>
      </c>
      <c r="IM107" s="86">
        <f t="shared" si="332"/>
        <v>6.0662089607915495E-81</v>
      </c>
      <c r="IN107" s="86">
        <f t="shared" si="333"/>
        <v>8.5495820868029957E-79</v>
      </c>
      <c r="IO107" s="86">
        <f t="shared" si="334"/>
        <v>3.3347906162842957E-69</v>
      </c>
      <c r="IP107" s="86">
        <f t="shared" si="335"/>
        <v>6.4875523162861275E-82</v>
      </c>
      <c r="IQ107" s="86">
        <f t="shared" si="336"/>
        <v>1.0791568470181613E-77</v>
      </c>
      <c r="IR107" s="86">
        <f t="shared" si="337"/>
        <v>1.7151284102810672E-60</v>
      </c>
      <c r="IS107" s="86">
        <f t="shared" si="338"/>
        <v>3.8494689392531851E-70</v>
      </c>
      <c r="IT107" s="86">
        <f t="shared" si="339"/>
        <v>3.0018303488948463E-68</v>
      </c>
      <c r="IU107" s="86">
        <f t="shared" si="340"/>
        <v>1.1510937733459203E-70</v>
      </c>
      <c r="IV107" s="86">
        <f t="shared" si="341"/>
        <v>2.6719803714243089E-67</v>
      </c>
      <c r="IW107" s="86">
        <f t="shared" si="342"/>
        <v>2.9581841403118454E-37</v>
      </c>
      <c r="IY107" s="86">
        <f t="shared" si="343"/>
        <v>0.28507434459510156</v>
      </c>
      <c r="IZ107" s="86">
        <f t="shared" si="344"/>
        <v>0.53688694310676444</v>
      </c>
      <c r="JA107" s="86">
        <f t="shared" si="345"/>
        <v>0.47843181619545699</v>
      </c>
      <c r="JB107" s="86">
        <f t="shared" si="346"/>
        <v>0.62375215694867281</v>
      </c>
      <c r="JC107" s="86">
        <f t="shared" si="347"/>
        <v>0.59280066626702266</v>
      </c>
      <c r="JD107" s="86">
        <f t="shared" si="348"/>
        <v>0.58982536183096346</v>
      </c>
      <c r="JE107" s="86">
        <f t="shared" si="349"/>
        <v>0.62234207568122724</v>
      </c>
      <c r="JF107" s="86">
        <f t="shared" si="350"/>
        <v>0.64204421787026966</v>
      </c>
      <c r="JG107" s="86">
        <f t="shared" si="351"/>
        <v>0.63105662938269036</v>
      </c>
      <c r="JH107" s="86">
        <f t="shared" si="352"/>
        <v>0.67880956597056796</v>
      </c>
      <c r="JI107" s="86">
        <f t="shared" si="353"/>
        <v>0.68597878583949889</v>
      </c>
      <c r="JJ107" s="86">
        <f t="shared" si="354"/>
        <v>0.61222188772281017</v>
      </c>
      <c r="JK107" s="86">
        <f t="shared" si="355"/>
        <v>0.63023618881520183</v>
      </c>
      <c r="JL107" s="86">
        <f t="shared" si="356"/>
        <v>0.57196659110039072</v>
      </c>
      <c r="JM107" s="86">
        <f t="shared" si="357"/>
        <v>0.43492983036759947</v>
      </c>
    </row>
    <row r="108" spans="2:273" x14ac:dyDescent="0.25">
      <c r="B108" s="2">
        <v>81</v>
      </c>
      <c r="C108" s="37">
        <v>74.313999999999993</v>
      </c>
      <c r="D108" s="37">
        <v>160.64400000000001</v>
      </c>
      <c r="E108" s="37">
        <v>167.339</v>
      </c>
      <c r="F108" s="37">
        <v>137.322</v>
      </c>
      <c r="G108" s="37">
        <v>167.42400000000001</v>
      </c>
      <c r="H108" s="37">
        <v>154.1</v>
      </c>
      <c r="I108" s="37">
        <v>146.36099999999999</v>
      </c>
      <c r="J108" s="37">
        <v>145.04900000000001</v>
      </c>
      <c r="K108" s="37">
        <v>134.18</v>
      </c>
      <c r="L108" s="37">
        <v>147.90199999999999</v>
      </c>
      <c r="M108" s="37">
        <v>149.328</v>
      </c>
      <c r="N108" s="37">
        <v>133.72900000000001</v>
      </c>
      <c r="O108" s="37">
        <v>148.38999999999999</v>
      </c>
      <c r="P108" s="37">
        <v>153.71199999999999</v>
      </c>
      <c r="Q108" s="37">
        <v>133.16900000000001</v>
      </c>
      <c r="S108" s="4">
        <f t="shared" si="229"/>
        <v>80.632832417078589</v>
      </c>
      <c r="T108" s="4">
        <f t="shared" si="230"/>
        <v>161.88064419385864</v>
      </c>
      <c r="U108" s="4">
        <f t="shared" si="231"/>
        <v>173.55028270750125</v>
      </c>
      <c r="V108" s="4">
        <f t="shared" si="232"/>
        <v>132.2390562353819</v>
      </c>
      <c r="W108" s="4">
        <f t="shared" si="233"/>
        <v>166.72873784862966</v>
      </c>
      <c r="X108" s="4">
        <f t="shared" si="234"/>
        <v>146.1928504906171</v>
      </c>
      <c r="Y108" s="4">
        <f t="shared" si="235"/>
        <v>143.8945255106637</v>
      </c>
      <c r="Z108" s="4">
        <f t="shared" si="236"/>
        <v>140.74708912499955</v>
      </c>
      <c r="AA108" s="4">
        <f t="shared" si="237"/>
        <v>129.65636112122118</v>
      </c>
      <c r="AB108" s="4">
        <f t="shared" si="238"/>
        <v>149.20186761346756</v>
      </c>
      <c r="AC108" s="4">
        <f t="shared" si="239"/>
        <v>150.09261026109215</v>
      </c>
      <c r="AD108" s="4">
        <f t="shared" si="240"/>
        <v>124.57668248210213</v>
      </c>
      <c r="AE108" s="4">
        <f t="shared" si="241"/>
        <v>141.64759532737503</v>
      </c>
      <c r="AF108" s="4">
        <f t="shared" si="242"/>
        <v>159.81336574025215</v>
      </c>
      <c r="AG108" s="4">
        <f t="shared" si="243"/>
        <v>137.52674938692084</v>
      </c>
      <c r="AI108" s="4">
        <f t="shared" si="244"/>
        <v>-6.3188324170785961</v>
      </c>
      <c r="AJ108" s="4">
        <f t="shared" si="245"/>
        <v>-1.2366441938586377</v>
      </c>
      <c r="AK108" s="4">
        <f t="shared" si="246"/>
        <v>-6.2112827075012547</v>
      </c>
      <c r="AL108" s="4">
        <f t="shared" si="247"/>
        <v>5.0829437646181077</v>
      </c>
      <c r="AM108" s="4">
        <f t="shared" si="248"/>
        <v>0.69526215137034342</v>
      </c>
      <c r="AN108" s="4">
        <f t="shared" si="249"/>
        <v>7.9071495093828901</v>
      </c>
      <c r="AO108" s="4">
        <f t="shared" si="250"/>
        <v>2.4664744893362922</v>
      </c>
      <c r="AP108" s="4">
        <f t="shared" si="251"/>
        <v>4.3019108750004591</v>
      </c>
      <c r="AQ108" s="4">
        <f t="shared" si="252"/>
        <v>4.5236388787788258</v>
      </c>
      <c r="AR108" s="4">
        <f t="shared" si="253"/>
        <v>-1.2998676134675691</v>
      </c>
      <c r="AS108" s="4">
        <f t="shared" si="254"/>
        <v>-0.76461026109214458</v>
      </c>
      <c r="AT108" s="4">
        <f t="shared" si="255"/>
        <v>9.1523175178978846</v>
      </c>
      <c r="AU108" s="4">
        <f t="shared" si="256"/>
        <v>6.7424046726249571</v>
      </c>
      <c r="AV108" s="4">
        <f t="shared" si="358"/>
        <v>-6.1013657402521631</v>
      </c>
      <c r="AW108" s="4">
        <f t="shared" si="358"/>
        <v>-4.3577493869208297</v>
      </c>
      <c r="AY108" s="2">
        <f t="shared" si="308"/>
        <v>63.038356768789413</v>
      </c>
      <c r="AZ108" s="2">
        <f t="shared" si="359"/>
        <v>60.966820086621574</v>
      </c>
      <c r="BA108" s="2">
        <f t="shared" si="360"/>
        <v>58.097009549447399</v>
      </c>
      <c r="BB108" s="2">
        <f t="shared" si="361"/>
        <v>57.143679588855321</v>
      </c>
      <c r="BC108" s="2">
        <f t="shared" si="362"/>
        <v>56.652364241787247</v>
      </c>
      <c r="BD108" s="2">
        <f t="shared" si="363"/>
        <v>60.683214639112293</v>
      </c>
      <c r="BE108" s="2">
        <f t="shared" si="364"/>
        <v>59.677941773298649</v>
      </c>
      <c r="BF108" s="2">
        <f t="shared" si="365"/>
        <v>59.677697438560465</v>
      </c>
      <c r="BG108" s="2">
        <f t="shared" si="366"/>
        <v>60.791174439423195</v>
      </c>
      <c r="BH108" s="2">
        <f t="shared" si="367"/>
        <v>63.334315222264983</v>
      </c>
      <c r="BI108" s="2">
        <f t="shared" si="368"/>
        <v>61.091508872595867</v>
      </c>
      <c r="BJ108" s="2">
        <f t="shared" si="369"/>
        <v>57.519726078280847</v>
      </c>
      <c r="BK108" s="2">
        <f t="shared" si="370"/>
        <v>55.637342082019998</v>
      </c>
      <c r="BL108" s="2">
        <f t="shared" si="371"/>
        <v>56.409705923509343</v>
      </c>
      <c r="BM108" s="2">
        <f t="shared" si="372"/>
        <v>55.473584485698183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90.898658301158306</v>
      </c>
      <c r="DL108" s="2">
        <f t="shared" si="373"/>
        <v>82.875266801619432</v>
      </c>
      <c r="DM108" s="2">
        <f t="shared" si="373"/>
        <v>79.928860627177684</v>
      </c>
      <c r="DN108" s="2">
        <f t="shared" si="373"/>
        <v>77.090279242805579</v>
      </c>
      <c r="DO108" s="2">
        <f t="shared" si="373"/>
        <v>79.791783193277311</v>
      </c>
      <c r="DP108" s="2">
        <f t="shared" si="373"/>
        <v>81.48719991419992</v>
      </c>
      <c r="DQ108" s="2">
        <f t="shared" si="373"/>
        <v>83.582980265980282</v>
      </c>
      <c r="DR108" s="2">
        <f t="shared" si="373"/>
        <v>77.793882241532998</v>
      </c>
      <c r="DS108" s="2">
        <f t="shared" si="373"/>
        <v>75.906998166539339</v>
      </c>
      <c r="DT108" s="2">
        <f t="shared" si="373"/>
        <v>81.867996638655455</v>
      </c>
      <c r="DU108" s="2">
        <f t="shared" si="373"/>
        <v>81.234979831932762</v>
      </c>
      <c r="DV108" s="2">
        <f t="shared" si="373"/>
        <v>75.164256327756334</v>
      </c>
      <c r="DW108" s="2">
        <f t="shared" si="373"/>
        <v>73.538142016806717</v>
      </c>
      <c r="DX108" s="2">
        <f t="shared" si="373"/>
        <v>70.020772950089096</v>
      </c>
      <c r="DY108" s="2">
        <f t="shared" si="373"/>
        <v>64.3143275862069</v>
      </c>
      <c r="EA108" s="2">
        <f t="shared" si="228"/>
        <v>62.596551865351977</v>
      </c>
      <c r="EB108" s="2">
        <f t="shared" si="290"/>
        <v>60.483971192859087</v>
      </c>
      <c r="EC108" s="2">
        <f t="shared" si="291"/>
        <v>57.497065342020178</v>
      </c>
      <c r="ED108" s="2">
        <f t="shared" si="292"/>
        <v>56.646580786629364</v>
      </c>
      <c r="EE108" s="2">
        <f t="shared" si="293"/>
        <v>55.994189867486902</v>
      </c>
      <c r="EF108" s="2">
        <f t="shared" si="294"/>
        <v>60.113444933395002</v>
      </c>
      <c r="EG108" s="2">
        <f t="shared" si="295"/>
        <v>59.048432988088635</v>
      </c>
      <c r="EH108" s="2">
        <f t="shared" si="296"/>
        <v>59.129301600541211</v>
      </c>
      <c r="EI108" s="2">
        <f t="shared" si="297"/>
        <v>60.35788551899013</v>
      </c>
      <c r="EJ108" s="2">
        <f t="shared" si="298"/>
        <v>62.762808245302431</v>
      </c>
      <c r="EK108" s="2">
        <f t="shared" si="299"/>
        <v>60.442597374543034</v>
      </c>
      <c r="EL108" s="2">
        <f t="shared" si="300"/>
        <v>57.02366775691074</v>
      </c>
      <c r="EM108" s="2">
        <f t="shared" si="301"/>
        <v>55.123848163691115</v>
      </c>
      <c r="EN108" s="2">
        <f t="shared" si="302"/>
        <v>55.949812072892925</v>
      </c>
      <c r="EO108" s="2">
        <f t="shared" si="303"/>
        <v>55.08807029760974</v>
      </c>
      <c r="EQ108" s="2">
        <f t="shared" si="304"/>
        <v>62.596551865351977</v>
      </c>
      <c r="ER108" s="2">
        <f t="shared" si="374"/>
        <v>59.619889693037031</v>
      </c>
      <c r="ES108" s="2">
        <f t="shared" si="374"/>
        <v>57.6878592017096</v>
      </c>
      <c r="ET108" s="2">
        <f t="shared" si="374"/>
        <v>55.676721047237038</v>
      </c>
      <c r="EU108" s="2">
        <f t="shared" si="374"/>
        <v>55.571864736632349</v>
      </c>
      <c r="EV108" s="2">
        <f t="shared" si="374"/>
        <v>59.735584796783257</v>
      </c>
      <c r="EW108" s="2">
        <f t="shared" si="374"/>
        <v>59.245435514520302</v>
      </c>
      <c r="EX108" s="2">
        <f t="shared" si="374"/>
        <v>58.482333515334545</v>
      </c>
      <c r="EY108" s="2">
        <f t="shared" si="374"/>
        <v>59.581629131796106</v>
      </c>
      <c r="EZ108" s="2">
        <f t="shared" si="374"/>
        <v>62.331408957559788</v>
      </c>
      <c r="FA108" s="2">
        <f t="shared" si="374"/>
        <v>59.589300873991789</v>
      </c>
      <c r="FB108" s="2">
        <f t="shared" si="374"/>
        <v>58.251900520319602</v>
      </c>
      <c r="FC108" s="2">
        <f t="shared" si="374"/>
        <v>55.863399123945101</v>
      </c>
      <c r="FD108" s="2">
        <f t="shared" si="374"/>
        <v>55.934738934752737</v>
      </c>
      <c r="FE108" s="2">
        <f t="shared" si="374"/>
        <v>55.572289004654564</v>
      </c>
      <c r="FG108" s="2">
        <f t="shared" si="306"/>
        <v>0.98438968122604187</v>
      </c>
      <c r="FH108" s="2">
        <f t="shared" si="375"/>
        <v>0.97837586564967327</v>
      </c>
      <c r="FI108" s="2">
        <f t="shared" si="375"/>
        <v>0.97327094369815048</v>
      </c>
      <c r="FJ108" s="2">
        <f t="shared" si="375"/>
        <v>0.9755867225547501</v>
      </c>
      <c r="FK108" s="2">
        <f t="shared" si="375"/>
        <v>0.9723098455262118</v>
      </c>
      <c r="FL108" s="2">
        <f t="shared" si="375"/>
        <v>0.97330713256041346</v>
      </c>
      <c r="FM108" s="2">
        <f t="shared" si="375"/>
        <v>0.9743587543797696</v>
      </c>
      <c r="FN108" s="2">
        <f t="shared" si="375"/>
        <v>0.97053916046266175</v>
      </c>
      <c r="FO108" s="2">
        <f t="shared" si="375"/>
        <v>0.97201056112045137</v>
      </c>
      <c r="FP108" s="2">
        <f t="shared" si="375"/>
        <v>0.97002846746788651</v>
      </c>
      <c r="FQ108" s="2">
        <f t="shared" si="375"/>
        <v>0.96867670938813744</v>
      </c>
      <c r="FR108" s="2">
        <f t="shared" si="375"/>
        <v>0.97284749386186242</v>
      </c>
      <c r="FS108" s="2">
        <f t="shared" si="375"/>
        <v>0.97220908071582368</v>
      </c>
      <c r="FT108" s="2">
        <f t="shared" si="375"/>
        <v>0.96731419686337494</v>
      </c>
      <c r="FU108" s="2">
        <f t="shared" si="375"/>
        <v>0.95827896121819001</v>
      </c>
      <c r="FW108" s="2">
        <f t="shared" si="324"/>
        <v>1.7063077322734502E-6</v>
      </c>
      <c r="FX108" s="2">
        <f t="shared" si="376"/>
        <v>1.5548194927280654E-3</v>
      </c>
      <c r="FY108" s="2">
        <f t="shared" si="377"/>
        <v>1.9051362516106429E-3</v>
      </c>
      <c r="FZ108" s="2">
        <f t="shared" si="378"/>
        <v>2.0609992460931055E-3</v>
      </c>
      <c r="GA108" s="2">
        <f t="shared" si="379"/>
        <v>1.8579547790387753E-3</v>
      </c>
      <c r="GB108" s="2">
        <f t="shared" si="380"/>
        <v>2.0036584920659728E-3</v>
      </c>
      <c r="GC108" s="2">
        <f t="shared" si="381"/>
        <v>2.0935380063970698E-3</v>
      </c>
      <c r="GD108" s="2">
        <f t="shared" si="382"/>
        <v>2.2850853241834176E-3</v>
      </c>
      <c r="GE108" s="2">
        <f t="shared" si="383"/>
        <v>2.4760088012665393E-3</v>
      </c>
      <c r="GF108" s="2">
        <f t="shared" si="384"/>
        <v>2.5609650557569773E-3</v>
      </c>
      <c r="GG108" s="2">
        <f t="shared" si="385"/>
        <v>2.7825499945697981E-3</v>
      </c>
      <c r="GH108" s="2">
        <f t="shared" si="386"/>
        <v>2.8462673810219071E-3</v>
      </c>
      <c r="GI108" s="2">
        <f t="shared" si="387"/>
        <v>2.3578688630708044E-3</v>
      </c>
      <c r="GJ108" s="2">
        <f t="shared" si="388"/>
        <v>1.7784325010901864E-3</v>
      </c>
      <c r="GK108" s="2">
        <f t="shared" si="389"/>
        <v>1.2084414158590275E-3</v>
      </c>
      <c r="GM108" s="86">
        <f t="shared" si="325"/>
        <v>1.2532808963716711E-20</v>
      </c>
      <c r="GN108" s="86">
        <f t="shared" si="390"/>
        <v>1.3315568164769337E-16</v>
      </c>
      <c r="GO108" s="86">
        <f t="shared" si="391"/>
        <v>1.0364230365461096E-12</v>
      </c>
      <c r="GP108" s="86">
        <f t="shared" si="392"/>
        <v>5.4914588635870088E-26</v>
      </c>
      <c r="GQ108" s="86">
        <f t="shared" si="393"/>
        <v>1.8049248867360232E-16</v>
      </c>
      <c r="GR108" s="86">
        <f t="shared" si="394"/>
        <v>1.9433157072062773E-20</v>
      </c>
      <c r="GS108" s="86">
        <f t="shared" si="395"/>
        <v>7.9039931089845513E-22</v>
      </c>
      <c r="GT108" s="86">
        <f t="shared" si="396"/>
        <v>7.1053369581759494E-23</v>
      </c>
      <c r="GU108" s="86">
        <f t="shared" si="397"/>
        <v>3.3311301969289237E-24</v>
      </c>
      <c r="GV108" s="86">
        <f t="shared" si="398"/>
        <v>2.5477151293596013E-19</v>
      </c>
      <c r="GW108" s="86">
        <f t="shared" si="399"/>
        <v>2.5468399690983543E-22</v>
      </c>
      <c r="GX108" s="86">
        <f t="shared" si="400"/>
        <v>1.3972454195819027E-26</v>
      </c>
      <c r="GY108" s="86">
        <f t="shared" si="401"/>
        <v>7.9557057231478492E-24</v>
      </c>
      <c r="GZ108" s="86">
        <f t="shared" si="402"/>
        <v>2.3739471555894758E-17</v>
      </c>
      <c r="HA108" s="86">
        <f t="shared" si="403"/>
        <v>4.4934303609907886E-24</v>
      </c>
      <c r="HC108" s="86">
        <f t="shared" si="326"/>
        <v>0.18577879753315488</v>
      </c>
      <c r="HD108" s="86">
        <f t="shared" si="404"/>
        <v>0.56215813116552604</v>
      </c>
      <c r="HE108" s="86">
        <f t="shared" si="405"/>
        <v>0.54184689419157916</v>
      </c>
      <c r="HF108" s="86">
        <f t="shared" si="406"/>
        <v>0.5197170167983225</v>
      </c>
      <c r="HG108" s="86">
        <f t="shared" si="407"/>
        <v>0.61644567361179825</v>
      </c>
      <c r="HH108" s="86">
        <f t="shared" si="408"/>
        <v>0.55754124355936485</v>
      </c>
      <c r="HI108" s="86">
        <f t="shared" si="409"/>
        <v>0.57509722284460274</v>
      </c>
      <c r="HJ108" s="86">
        <f t="shared" si="410"/>
        <v>0.57406079080304528</v>
      </c>
      <c r="HK108" s="86">
        <f t="shared" si="411"/>
        <v>0.52397604896029371</v>
      </c>
      <c r="HL108" s="86">
        <f t="shared" si="412"/>
        <v>0.64016018114731232</v>
      </c>
      <c r="HM108" s="86">
        <f t="shared" si="413"/>
        <v>0.63323831680400411</v>
      </c>
      <c r="HN108" s="86">
        <f t="shared" si="414"/>
        <v>0.48419377440175621</v>
      </c>
      <c r="HO108" s="86">
        <f t="shared" si="415"/>
        <v>0.56494370383113635</v>
      </c>
      <c r="HP108" s="86">
        <f t="shared" si="416"/>
        <v>0.62598210350963857</v>
      </c>
      <c r="HQ108" s="86">
        <f t="shared" si="417"/>
        <v>0.53909445207357032</v>
      </c>
      <c r="HS108" s="86">
        <f t="shared" si="327"/>
        <v>1.9626843930611491E-35</v>
      </c>
      <c r="HT108" s="86">
        <f t="shared" si="418"/>
        <v>6.5111370567203686E-17</v>
      </c>
      <c r="HU108" s="86">
        <f t="shared" si="419"/>
        <v>2.0260971161971371E-17</v>
      </c>
      <c r="HV108" s="86">
        <f t="shared" si="420"/>
        <v>1.8369716311788694E-17</v>
      </c>
      <c r="HW108" s="86">
        <f t="shared" si="421"/>
        <v>4.2661174306430611E-21</v>
      </c>
      <c r="HX108" s="86">
        <f t="shared" si="422"/>
        <v>3.5462105146272474E-20</v>
      </c>
      <c r="HY108" s="86">
        <f t="shared" si="423"/>
        <v>7.4063259163130453E-18</v>
      </c>
      <c r="HZ108" s="86">
        <f t="shared" si="424"/>
        <v>1.3311070037336085E-20</v>
      </c>
      <c r="IA108" s="86">
        <f t="shared" si="425"/>
        <v>4.0141128296891272E-19</v>
      </c>
      <c r="IB108" s="86">
        <f t="shared" si="426"/>
        <v>8.0932662713269255E-16</v>
      </c>
      <c r="IC108" s="86">
        <f t="shared" si="427"/>
        <v>4.2763716605767263E-18</v>
      </c>
      <c r="ID108" s="86">
        <f t="shared" si="428"/>
        <v>3.8917310247638177E-17</v>
      </c>
      <c r="IE108" s="86">
        <f t="shared" si="429"/>
        <v>3.9250718713421418E-18</v>
      </c>
      <c r="IF108" s="86">
        <f t="shared" si="430"/>
        <v>1.3696473206305547E-13</v>
      </c>
      <c r="IG108" s="86">
        <f t="shared" si="431"/>
        <v>4.3478320618995049E-12</v>
      </c>
      <c r="II108" s="86">
        <f t="shared" si="328"/>
        <v>5.2802909703278715E-261</v>
      </c>
      <c r="IJ108" s="86">
        <f t="shared" si="329"/>
        <v>6.833553923751322E-64</v>
      </c>
      <c r="IK108" s="86">
        <f t="shared" si="330"/>
        <v>2.4111866822481937E-63</v>
      </c>
      <c r="IL108" s="86">
        <f t="shared" si="331"/>
        <v>1.9217274572911127E-69</v>
      </c>
      <c r="IM108" s="86">
        <f t="shared" si="332"/>
        <v>1.1208240858772483E-78</v>
      </c>
      <c r="IN108" s="86">
        <f t="shared" si="333"/>
        <v>1.4567746476032024E-76</v>
      </c>
      <c r="IO108" s="86">
        <f t="shared" si="334"/>
        <v>3.0953586170702923E-67</v>
      </c>
      <c r="IP108" s="86">
        <f t="shared" si="335"/>
        <v>1.5239708159166904E-79</v>
      </c>
      <c r="IQ108" s="86">
        <f t="shared" si="336"/>
        <v>2.0356784032419751E-75</v>
      </c>
      <c r="IR108" s="86">
        <f t="shared" si="337"/>
        <v>1.0116680279417261E-58</v>
      </c>
      <c r="IS108" s="86">
        <f t="shared" si="338"/>
        <v>4.7299903317016053E-68</v>
      </c>
      <c r="IT108" s="86">
        <f t="shared" si="339"/>
        <v>3.2872251003572945E-66</v>
      </c>
      <c r="IU108" s="86">
        <f t="shared" si="340"/>
        <v>1.2884066337539855E-68</v>
      </c>
      <c r="IV108" s="86">
        <f t="shared" si="341"/>
        <v>1.9530979103226245E-65</v>
      </c>
      <c r="IW108" s="86">
        <f t="shared" si="342"/>
        <v>2.6666096719552685E-36</v>
      </c>
      <c r="IY108" s="86">
        <f t="shared" si="343"/>
        <v>0.18577879753315488</v>
      </c>
      <c r="IZ108" s="86">
        <f t="shared" si="344"/>
        <v>0.56215813116552626</v>
      </c>
      <c r="JA108" s="86">
        <f t="shared" si="345"/>
        <v>0.54184689419261556</v>
      </c>
      <c r="JB108" s="86">
        <f t="shared" si="346"/>
        <v>0.5197170167983225</v>
      </c>
      <c r="JC108" s="86">
        <f t="shared" si="347"/>
        <v>0.61644567361179847</v>
      </c>
      <c r="JD108" s="86">
        <f t="shared" si="348"/>
        <v>0.55754124355936485</v>
      </c>
      <c r="JE108" s="86">
        <f t="shared" si="349"/>
        <v>0.57509722284460274</v>
      </c>
      <c r="JF108" s="86">
        <f t="shared" si="350"/>
        <v>0.57406079080304528</v>
      </c>
      <c r="JG108" s="86">
        <f t="shared" si="351"/>
        <v>0.52397604896029371</v>
      </c>
      <c r="JH108" s="86">
        <f t="shared" si="352"/>
        <v>0.6401601811473131</v>
      </c>
      <c r="JI108" s="86">
        <f t="shared" si="353"/>
        <v>0.63323831680400411</v>
      </c>
      <c r="JJ108" s="86">
        <f t="shared" si="354"/>
        <v>0.48419377440175626</v>
      </c>
      <c r="JK108" s="86">
        <f t="shared" si="355"/>
        <v>0.56494370383113635</v>
      </c>
      <c r="JL108" s="86">
        <f t="shared" si="356"/>
        <v>0.62598210350977557</v>
      </c>
      <c r="JM108" s="86">
        <f t="shared" si="357"/>
        <v>0.53909445207791817</v>
      </c>
    </row>
    <row r="109" spans="2:273" x14ac:dyDescent="0.25">
      <c r="B109" s="2">
        <v>82</v>
      </c>
      <c r="C109" s="37">
        <v>65.914000000000001</v>
      </c>
      <c r="D109" s="37">
        <v>153.661</v>
      </c>
      <c r="E109" s="37">
        <v>163.91499999999999</v>
      </c>
      <c r="F109" s="37">
        <v>102.881</v>
      </c>
      <c r="G109" s="37">
        <v>148.559</v>
      </c>
      <c r="H109" s="37">
        <v>128.75</v>
      </c>
      <c r="I109" s="37">
        <v>123.59</v>
      </c>
      <c r="J109" s="37">
        <v>116.066</v>
      </c>
      <c r="K109" s="37">
        <v>105.04900000000001</v>
      </c>
      <c r="L109" s="37">
        <v>123.738</v>
      </c>
      <c r="M109" s="37">
        <v>121.46599999999999</v>
      </c>
      <c r="N109" s="37">
        <v>93.355999999999995</v>
      </c>
      <c r="O109" s="37">
        <v>121.271</v>
      </c>
      <c r="P109" s="37">
        <v>146.339</v>
      </c>
      <c r="Q109" s="37">
        <v>132.03399999999999</v>
      </c>
      <c r="S109" s="4">
        <f t="shared" si="229"/>
        <v>71.748592151787335</v>
      </c>
      <c r="T109" s="4">
        <f t="shared" si="230"/>
        <v>150.09606458180915</v>
      </c>
      <c r="U109" s="4">
        <f t="shared" si="231"/>
        <v>169.45264041320169</v>
      </c>
      <c r="V109" s="4">
        <f t="shared" si="232"/>
        <v>101.87663626298335</v>
      </c>
      <c r="W109" s="4">
        <f t="shared" si="233"/>
        <v>145.513058515073</v>
      </c>
      <c r="X109" s="4">
        <f t="shared" si="234"/>
        <v>123.16393858850904</v>
      </c>
      <c r="Y109" s="4">
        <f t="shared" si="235"/>
        <v>118.83877767642038</v>
      </c>
      <c r="Z109" s="4">
        <f t="shared" si="236"/>
        <v>110.09592959619764</v>
      </c>
      <c r="AA109" s="4">
        <f t="shared" si="237"/>
        <v>99.839246202055904</v>
      </c>
      <c r="AB109" s="4">
        <f t="shared" si="238"/>
        <v>121.48684471732253</v>
      </c>
      <c r="AC109" s="4">
        <f t="shared" si="239"/>
        <v>115.57182426205883</v>
      </c>
      <c r="AD109" s="4">
        <f t="shared" si="240"/>
        <v>94.232765576008518</v>
      </c>
      <c r="AE109" s="4">
        <f t="shared" si="241"/>
        <v>112.31605839556956</v>
      </c>
      <c r="AF109" s="4">
        <f t="shared" si="242"/>
        <v>146.22243649141345</v>
      </c>
      <c r="AG109" s="4">
        <f t="shared" si="243"/>
        <v>137.32947170950004</v>
      </c>
      <c r="AI109" s="4">
        <f t="shared" si="244"/>
        <v>-5.8345921517873336</v>
      </c>
      <c r="AJ109" s="4">
        <f t="shared" si="245"/>
        <v>3.5649354181908564</v>
      </c>
      <c r="AK109" s="4">
        <f t="shared" si="246"/>
        <v>-5.5376404132017001</v>
      </c>
      <c r="AL109" s="4">
        <f t="shared" si="247"/>
        <v>1.0043637370166465</v>
      </c>
      <c r="AM109" s="4">
        <f t="shared" si="248"/>
        <v>3.045941484926999</v>
      </c>
      <c r="AN109" s="4">
        <f t="shared" si="249"/>
        <v>5.5860614114909595</v>
      </c>
      <c r="AO109" s="4">
        <f t="shared" si="250"/>
        <v>4.7512223235796256</v>
      </c>
      <c r="AP109" s="4">
        <f t="shared" si="251"/>
        <v>5.9700704038023673</v>
      </c>
      <c r="AQ109" s="4">
        <f t="shared" si="252"/>
        <v>5.2097537979441029</v>
      </c>
      <c r="AR109" s="4">
        <f t="shared" si="253"/>
        <v>2.2511552826774732</v>
      </c>
      <c r="AS109" s="4">
        <f t="shared" si="254"/>
        <v>5.8941757379411683</v>
      </c>
      <c r="AT109" s="4">
        <f t="shared" si="255"/>
        <v>-0.87676557600852334</v>
      </c>
      <c r="AU109" s="4">
        <f t="shared" si="256"/>
        <v>8.9549416044304451</v>
      </c>
      <c r="AV109" s="4">
        <f t="shared" si="358"/>
        <v>0.11656350858655173</v>
      </c>
      <c r="AW109" s="4">
        <f t="shared" si="358"/>
        <v>-5.295471709500049</v>
      </c>
      <c r="AY109" s="2">
        <f t="shared" si="308"/>
        <v>62.94352014215756</v>
      </c>
      <c r="AZ109" s="2">
        <f t="shared" si="359"/>
        <v>60.840675077994256</v>
      </c>
      <c r="BA109" s="2">
        <f t="shared" si="360"/>
        <v>57.987337992976251</v>
      </c>
      <c r="BB109" s="2">
        <f t="shared" si="361"/>
        <v>57.011335412039848</v>
      </c>
      <c r="BC109" s="2">
        <f t="shared" si="362"/>
        <v>56.517776902256969</v>
      </c>
      <c r="BD109" s="2">
        <f t="shared" si="363"/>
        <v>60.507754606601225</v>
      </c>
      <c r="BE109" s="2">
        <f t="shared" si="364"/>
        <v>59.520753002351135</v>
      </c>
      <c r="BF109" s="2">
        <f t="shared" si="365"/>
        <v>59.488767329696991</v>
      </c>
      <c r="BG109" s="2">
        <f t="shared" si="366"/>
        <v>60.59666022327341</v>
      </c>
      <c r="BH109" s="2">
        <f t="shared" si="367"/>
        <v>63.129815315934565</v>
      </c>
      <c r="BI109" s="2">
        <f t="shared" si="368"/>
        <v>60.910136940454073</v>
      </c>
      <c r="BJ109" s="2">
        <f t="shared" si="369"/>
        <v>57.465064277912987</v>
      </c>
      <c r="BK109" s="2">
        <f t="shared" si="370"/>
        <v>55.543860162374557</v>
      </c>
      <c r="BL109" s="2">
        <f t="shared" si="371"/>
        <v>56.277756501089257</v>
      </c>
      <c r="BM109" s="2">
        <f t="shared" si="372"/>
        <v>55.394661114566162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91.116398326898334</v>
      </c>
      <c r="DL109" s="2">
        <f t="shared" si="373"/>
        <v>83.117076315789475</v>
      </c>
      <c r="DM109" s="2">
        <f t="shared" si="373"/>
        <v>80.191207491289191</v>
      </c>
      <c r="DN109" s="2">
        <f t="shared" si="373"/>
        <v>77.317106138527208</v>
      </c>
      <c r="DO109" s="2">
        <f t="shared" si="373"/>
        <v>80.064066106442581</v>
      </c>
      <c r="DP109" s="2">
        <f t="shared" si="373"/>
        <v>81.7703347919348</v>
      </c>
      <c r="DQ109" s="2">
        <f t="shared" si="373"/>
        <v>83.895368811668831</v>
      </c>
      <c r="DR109" s="2">
        <f t="shared" si="373"/>
        <v>78.043696078431395</v>
      </c>
      <c r="DS109" s="2">
        <f t="shared" si="373"/>
        <v>76.084484339190226</v>
      </c>
      <c r="DT109" s="2">
        <f t="shared" si="373"/>
        <v>82.102901680672261</v>
      </c>
      <c r="DU109" s="2">
        <f t="shared" si="373"/>
        <v>81.466499159663854</v>
      </c>
      <c r="DV109" s="2">
        <f t="shared" si="373"/>
        <v>75.333142428142438</v>
      </c>
      <c r="DW109" s="2">
        <f t="shared" si="373"/>
        <v>73.738339495798314</v>
      </c>
      <c r="DX109" s="2">
        <f t="shared" si="373"/>
        <v>70.214370877896584</v>
      </c>
      <c r="DY109" s="2">
        <f t="shared" si="373"/>
        <v>64.45275862068965</v>
      </c>
      <c r="EA109" s="2">
        <f t="shared" si="228"/>
        <v>62.5360686274839</v>
      </c>
      <c r="EB109" s="2">
        <f t="shared" si="290"/>
        <v>60.393095374628089</v>
      </c>
      <c r="EC109" s="2">
        <f t="shared" si="291"/>
        <v>57.430816765713104</v>
      </c>
      <c r="ED109" s="2">
        <f t="shared" si="292"/>
        <v>56.550057961255561</v>
      </c>
      <c r="EE109" s="2">
        <f t="shared" si="293"/>
        <v>55.907064848295533</v>
      </c>
      <c r="EF109" s="2">
        <f t="shared" si="294"/>
        <v>59.976755358980867</v>
      </c>
      <c r="EG109" s="2">
        <f t="shared" si="295"/>
        <v>58.935313146652184</v>
      </c>
      <c r="EH109" s="2">
        <f t="shared" si="296"/>
        <v>58.976670862271234</v>
      </c>
      <c r="EI109" s="2">
        <f t="shared" si="297"/>
        <v>60.191974808444954</v>
      </c>
      <c r="EJ109" s="2">
        <f t="shared" si="298"/>
        <v>62.596368439749469</v>
      </c>
      <c r="EK109" s="2">
        <f t="shared" si="299"/>
        <v>60.306469488968986</v>
      </c>
      <c r="EL109" s="2">
        <f t="shared" si="300"/>
        <v>57.006491875923196</v>
      </c>
      <c r="EM109" s="2">
        <f t="shared" si="301"/>
        <v>55.067649216397562</v>
      </c>
      <c r="EN109" s="2">
        <f t="shared" si="302"/>
        <v>55.848302903165816</v>
      </c>
      <c r="EO109" s="2">
        <f t="shared" si="303"/>
        <v>55.03437897177372</v>
      </c>
      <c r="EQ109" s="2">
        <f t="shared" si="304"/>
        <v>62.5360686274839</v>
      </c>
      <c r="ER109" s="2">
        <f t="shared" si="374"/>
        <v>59.557488507984537</v>
      </c>
      <c r="ES109" s="2">
        <f t="shared" si="374"/>
        <v>57.612236935419617</v>
      </c>
      <c r="ET109" s="2">
        <f t="shared" si="374"/>
        <v>55.620663580979986</v>
      </c>
      <c r="EU109" s="2">
        <f t="shared" si="374"/>
        <v>55.498538658729672</v>
      </c>
      <c r="EV109" s="2">
        <f t="shared" si="374"/>
        <v>59.61405375896986</v>
      </c>
      <c r="EW109" s="2">
        <f t="shared" si="374"/>
        <v>59.121248051794637</v>
      </c>
      <c r="EX109" s="2">
        <f t="shared" si="374"/>
        <v>58.362151988946813</v>
      </c>
      <c r="EY109" s="2">
        <f t="shared" si="374"/>
        <v>59.455479229673728</v>
      </c>
      <c r="EZ109" s="2">
        <f t="shared" si="374"/>
        <v>62.182586977856907</v>
      </c>
      <c r="FA109" s="2">
        <f t="shared" si="374"/>
        <v>59.491581224638772</v>
      </c>
      <c r="FB109" s="2">
        <f t="shared" si="374"/>
        <v>58.17819791317676</v>
      </c>
      <c r="FC109" s="2">
        <f t="shared" si="374"/>
        <v>55.775926805647913</v>
      </c>
      <c r="FD109" s="2">
        <f t="shared" si="374"/>
        <v>55.832244223841698</v>
      </c>
      <c r="FE109" s="2">
        <f t="shared" si="374"/>
        <v>55.48121501153765</v>
      </c>
      <c r="FG109" s="2">
        <f t="shared" si="306"/>
        <v>0.98574363840589263</v>
      </c>
      <c r="FH109" s="2">
        <f t="shared" si="375"/>
        <v>0.98024095976378656</v>
      </c>
      <c r="FI109" s="2">
        <f t="shared" si="375"/>
        <v>0.97556534385993587</v>
      </c>
      <c r="FJ109" s="2">
        <f t="shared" si="375"/>
        <v>0.97768689548132381</v>
      </c>
      <c r="FK109" s="2">
        <f t="shared" si="375"/>
        <v>0.97468459968833965</v>
      </c>
      <c r="FL109" s="2">
        <f t="shared" si="375"/>
        <v>0.97559850418317795</v>
      </c>
      <c r="FM109" s="2">
        <f t="shared" si="375"/>
        <v>0.97656202643633139</v>
      </c>
      <c r="FN109" s="2">
        <f t="shared" si="375"/>
        <v>0.97306156426177381</v>
      </c>
      <c r="FO109" s="2">
        <f t="shared" si="375"/>
        <v>0.97441030689666119</v>
      </c>
      <c r="FP109" s="2">
        <f t="shared" si="375"/>
        <v>0.97259336149398978</v>
      </c>
      <c r="FQ109" s="2">
        <f t="shared" si="375"/>
        <v>0.97135386754414377</v>
      </c>
      <c r="FR109" s="2">
        <f t="shared" si="375"/>
        <v>0.97517731555998299</v>
      </c>
      <c r="FS109" s="2">
        <f t="shared" si="375"/>
        <v>0.97459225081669254</v>
      </c>
      <c r="FT109" s="2">
        <f t="shared" si="375"/>
        <v>0.97010421307127148</v>
      </c>
      <c r="FU109" s="2">
        <f t="shared" si="375"/>
        <v>0.96180976407690544</v>
      </c>
      <c r="FW109" s="2">
        <f t="shared" si="324"/>
        <v>1.8709289163532505E-6</v>
      </c>
      <c r="FX109" s="2">
        <f t="shared" si="376"/>
        <v>1.7045699766840099E-3</v>
      </c>
      <c r="FY109" s="2">
        <f t="shared" si="377"/>
        <v>2.0885564753110653E-3</v>
      </c>
      <c r="FZ109" s="2">
        <f t="shared" si="378"/>
        <v>2.2593914748423771E-3</v>
      </c>
      <c r="GA109" s="2">
        <f t="shared" si="379"/>
        <v>2.0368417964145343E-3</v>
      </c>
      <c r="GB109" s="2">
        <f t="shared" si="380"/>
        <v>2.1965432367067601E-3</v>
      </c>
      <c r="GC109" s="2">
        <f t="shared" si="381"/>
        <v>2.2950552197900228E-3</v>
      </c>
      <c r="GD109" s="2">
        <f t="shared" si="382"/>
        <v>2.5049939810410189E-3</v>
      </c>
      <c r="GE109" s="2">
        <f t="shared" si="383"/>
        <v>2.7142412837477294E-3</v>
      </c>
      <c r="GF109" s="2">
        <f t="shared" si="384"/>
        <v>2.8073487126130513E-3</v>
      </c>
      <c r="GG109" s="2">
        <f t="shared" si="385"/>
        <v>3.0501865596585004E-3</v>
      </c>
      <c r="GH109" s="2">
        <f t="shared" si="386"/>
        <v>3.120013359458437E-3</v>
      </c>
      <c r="GI109" s="2">
        <f t="shared" si="387"/>
        <v>2.58476380806562E-3</v>
      </c>
      <c r="GJ109" s="2">
        <f t="shared" si="388"/>
        <v>1.9496779350963128E-3</v>
      </c>
      <c r="GK109" s="2">
        <f t="shared" si="389"/>
        <v>1.3248751989276312E-3</v>
      </c>
      <c r="GM109" s="86">
        <f t="shared" si="325"/>
        <v>4.5379025317265499E-22</v>
      </c>
      <c r="GN109" s="86">
        <f t="shared" si="390"/>
        <v>4.7274132714798282E-18</v>
      </c>
      <c r="GO109" s="86">
        <f t="shared" si="391"/>
        <v>7.6886407150341854E-14</v>
      </c>
      <c r="GP109" s="86">
        <f t="shared" si="392"/>
        <v>3.6024724051892064E-28</v>
      </c>
      <c r="GQ109" s="86">
        <f t="shared" si="393"/>
        <v>7.5260143848575769E-18</v>
      </c>
      <c r="GR109" s="86">
        <f t="shared" si="394"/>
        <v>3.8611158896004425E-22</v>
      </c>
      <c r="GS109" s="86">
        <f t="shared" si="395"/>
        <v>1.246449777883489E-23</v>
      </c>
      <c r="GT109" s="86">
        <f t="shared" si="396"/>
        <v>8.9495594105738339E-25</v>
      </c>
      <c r="GU109" s="86">
        <f t="shared" si="397"/>
        <v>3.0100687431200445E-26</v>
      </c>
      <c r="GV109" s="86">
        <f t="shared" si="398"/>
        <v>5.2414185471491874E-21</v>
      </c>
      <c r="GW109" s="86">
        <f t="shared" si="399"/>
        <v>2.8194039176091066E-24</v>
      </c>
      <c r="GX109" s="86">
        <f t="shared" si="400"/>
        <v>7.0740158678757323E-29</v>
      </c>
      <c r="GY109" s="86">
        <f t="shared" si="401"/>
        <v>7.2327950131879784E-26</v>
      </c>
      <c r="GZ109" s="86">
        <f t="shared" si="402"/>
        <v>7.4734921583323761E-19</v>
      </c>
      <c r="HA109" s="86">
        <f t="shared" si="403"/>
        <v>2.6408868717416418E-26</v>
      </c>
      <c r="HC109" s="86">
        <f t="shared" si="326"/>
        <v>0.1083142588371007</v>
      </c>
      <c r="HD109" s="86">
        <f t="shared" si="404"/>
        <v>0.55330208992162988</v>
      </c>
      <c r="HE109" s="86">
        <f t="shared" si="405"/>
        <v>0.57884610643207024</v>
      </c>
      <c r="HF109" s="86">
        <f t="shared" si="406"/>
        <v>0.35488784601089568</v>
      </c>
      <c r="HG109" s="86">
        <f t="shared" si="407"/>
        <v>0.56499967986463306</v>
      </c>
      <c r="HH109" s="86">
        <f t="shared" si="408"/>
        <v>0.46713274766956764</v>
      </c>
      <c r="HI109" s="86">
        <f t="shared" si="409"/>
        <v>0.45962246754766095</v>
      </c>
      <c r="HJ109" s="86">
        <f t="shared" si="410"/>
        <v>0.41288489049274174</v>
      </c>
      <c r="HK109" s="86">
        <f t="shared" si="411"/>
        <v>0.34475637066177656</v>
      </c>
      <c r="HL109" s="86">
        <f t="shared" si="412"/>
        <v>0.4904188287234767</v>
      </c>
      <c r="HM109" s="86">
        <f t="shared" si="413"/>
        <v>0.44408450424956392</v>
      </c>
      <c r="HN109" s="86">
        <f t="shared" si="414"/>
        <v>0.30543364362997166</v>
      </c>
      <c r="HO109" s="86">
        <f t="shared" si="415"/>
        <v>0.42549645098529448</v>
      </c>
      <c r="HP109" s="86">
        <f t="shared" si="416"/>
        <v>0.61265228893239332</v>
      </c>
      <c r="HQ109" s="86">
        <f t="shared" si="417"/>
        <v>0.61114339509098348</v>
      </c>
      <c r="HS109" s="86">
        <f t="shared" si="327"/>
        <v>2.7251302949971128E-34</v>
      </c>
      <c r="HT109" s="86">
        <f t="shared" si="418"/>
        <v>3.8748932885236529E-16</v>
      </c>
      <c r="HU109" s="86">
        <f t="shared" si="419"/>
        <v>1.3045610592571517E-16</v>
      </c>
      <c r="HV109" s="86">
        <f t="shared" si="420"/>
        <v>1.3283982051457852E-16</v>
      </c>
      <c r="HW109" s="86">
        <f t="shared" si="421"/>
        <v>4.2353834330820806E-20</v>
      </c>
      <c r="HX109" s="86">
        <f t="shared" si="422"/>
        <v>3.3211667261169427E-19</v>
      </c>
      <c r="HY109" s="86">
        <f t="shared" si="423"/>
        <v>5.3370142403405958E-17</v>
      </c>
      <c r="HZ109" s="86">
        <f t="shared" si="424"/>
        <v>1.4036268365884978E-19</v>
      </c>
      <c r="IA109" s="86">
        <f t="shared" si="425"/>
        <v>3.7409264734710161E-18</v>
      </c>
      <c r="IB109" s="86">
        <f t="shared" si="426"/>
        <v>4.8180255649293929E-15</v>
      </c>
      <c r="IC109" s="86">
        <f t="shared" si="427"/>
        <v>3.4818610961264689E-17</v>
      </c>
      <c r="ID109" s="86">
        <f t="shared" si="428"/>
        <v>2.9210106054381858E-16</v>
      </c>
      <c r="IE109" s="86">
        <f t="shared" si="429"/>
        <v>3.0522835957607E-17</v>
      </c>
      <c r="IF109" s="86">
        <f t="shared" si="430"/>
        <v>5.4441452735485707E-13</v>
      </c>
      <c r="IG109" s="86">
        <f t="shared" si="431"/>
        <v>1.3396181292100447E-11</v>
      </c>
      <c r="II109" s="86">
        <f t="shared" si="328"/>
        <v>1.9976782238943112E-257</v>
      </c>
      <c r="IJ109" s="86">
        <f t="shared" si="329"/>
        <v>3.8930323929302775E-62</v>
      </c>
      <c r="IK109" s="86">
        <f t="shared" si="330"/>
        <v>1.5086538967783407E-61</v>
      </c>
      <c r="IL109" s="86">
        <f t="shared" si="331"/>
        <v>1.9165781858884462E-67</v>
      </c>
      <c r="IM109" s="86">
        <f t="shared" si="332"/>
        <v>1.9203193656000712E-76</v>
      </c>
      <c r="IN109" s="86">
        <f t="shared" si="333"/>
        <v>2.3023925951010955E-74</v>
      </c>
      <c r="IO109" s="86">
        <f t="shared" si="334"/>
        <v>2.6876554804028303E-65</v>
      </c>
      <c r="IP109" s="86">
        <f t="shared" si="335"/>
        <v>3.2992633583643839E-77</v>
      </c>
      <c r="IQ109" s="86">
        <f t="shared" si="336"/>
        <v>3.5469961419052327E-73</v>
      </c>
      <c r="IR109" s="86">
        <f t="shared" si="337"/>
        <v>5.6085306257012676E-57</v>
      </c>
      <c r="IS109" s="86">
        <f t="shared" si="338"/>
        <v>5.3958824174825971E-66</v>
      </c>
      <c r="IT109" s="86">
        <f t="shared" si="339"/>
        <v>3.3471284315297251E-64</v>
      </c>
      <c r="IU109" s="86">
        <f t="shared" si="340"/>
        <v>1.3434569478225406E-66</v>
      </c>
      <c r="IV109" s="86">
        <f t="shared" si="341"/>
        <v>1.3423681021455865E-63</v>
      </c>
      <c r="IW109" s="86">
        <f t="shared" si="342"/>
        <v>2.3337133475958582E-35</v>
      </c>
      <c r="IY109" s="86">
        <f t="shared" si="343"/>
        <v>0.1083142588371007</v>
      </c>
      <c r="IZ109" s="86">
        <f t="shared" si="344"/>
        <v>0.55330208992163021</v>
      </c>
      <c r="JA109" s="86">
        <f t="shared" si="345"/>
        <v>0.57884610643214729</v>
      </c>
      <c r="JB109" s="86">
        <f t="shared" si="346"/>
        <v>0.35488784601089579</v>
      </c>
      <c r="JC109" s="86">
        <f t="shared" si="347"/>
        <v>0.56499967986463306</v>
      </c>
      <c r="JD109" s="86">
        <f t="shared" si="348"/>
        <v>0.46713274766956764</v>
      </c>
      <c r="JE109" s="86">
        <f t="shared" si="349"/>
        <v>0.45962246754766101</v>
      </c>
      <c r="JF109" s="86">
        <f t="shared" si="350"/>
        <v>0.41288489049274174</v>
      </c>
      <c r="JG109" s="86">
        <f t="shared" si="351"/>
        <v>0.34475637066177656</v>
      </c>
      <c r="JH109" s="86">
        <f t="shared" si="352"/>
        <v>0.49041882872348153</v>
      </c>
      <c r="JI109" s="86">
        <f t="shared" si="353"/>
        <v>0.44408450424956397</v>
      </c>
      <c r="JJ109" s="86">
        <f t="shared" si="354"/>
        <v>0.30543364362997194</v>
      </c>
      <c r="JK109" s="86">
        <f t="shared" si="355"/>
        <v>0.42549645098529454</v>
      </c>
      <c r="JL109" s="86">
        <f t="shared" si="356"/>
        <v>0.61265228893293777</v>
      </c>
      <c r="JM109" s="86">
        <f t="shared" si="357"/>
        <v>0.61114339510437965</v>
      </c>
    </row>
    <row r="110" spans="2:273" x14ac:dyDescent="0.25">
      <c r="B110" s="2">
        <v>83</v>
      </c>
      <c r="C110" s="37">
        <v>64.2</v>
      </c>
      <c r="D110" s="37">
        <v>137.06800000000001</v>
      </c>
      <c r="E110" s="37">
        <v>157.96600000000001</v>
      </c>
      <c r="F110" s="37">
        <v>74.355999999999995</v>
      </c>
      <c r="G110" s="37">
        <v>118.18600000000001</v>
      </c>
      <c r="H110" s="37">
        <v>95.082999999999998</v>
      </c>
      <c r="I110" s="37">
        <v>95.164000000000001</v>
      </c>
      <c r="J110" s="37">
        <v>84.311000000000007</v>
      </c>
      <c r="K110" s="37">
        <v>75.933999999999997</v>
      </c>
      <c r="L110" s="37">
        <v>94.525000000000006</v>
      </c>
      <c r="M110" s="37">
        <v>85.016999999999996</v>
      </c>
      <c r="N110" s="37">
        <v>64.236999999999995</v>
      </c>
      <c r="O110" s="37">
        <v>81.813999999999993</v>
      </c>
      <c r="P110" s="37">
        <v>130.72900000000001</v>
      </c>
      <c r="Q110" s="37">
        <v>125.76300000000001</v>
      </c>
      <c r="S110" s="4">
        <f t="shared" si="229"/>
        <v>66.735776702668971</v>
      </c>
      <c r="T110" s="4">
        <f t="shared" si="230"/>
        <v>133.80858059611253</v>
      </c>
      <c r="U110" s="4">
        <f t="shared" si="231"/>
        <v>157.32432427068034</v>
      </c>
      <c r="V110" s="4">
        <f t="shared" si="232"/>
        <v>77.969319848114125</v>
      </c>
      <c r="W110" s="4">
        <f t="shared" si="233"/>
        <v>117.20572675684232</v>
      </c>
      <c r="X110" s="4">
        <f t="shared" si="234"/>
        <v>99.941959373253709</v>
      </c>
      <c r="Y110" s="4">
        <f t="shared" si="235"/>
        <v>94.289761059483808</v>
      </c>
      <c r="Z110" s="4">
        <f t="shared" si="236"/>
        <v>83.328049652065886</v>
      </c>
      <c r="AA110" s="4">
        <f t="shared" si="237"/>
        <v>77.244957023377651</v>
      </c>
      <c r="AB110" s="4">
        <f t="shared" si="238"/>
        <v>92.985217266721193</v>
      </c>
      <c r="AC110" s="4">
        <f t="shared" si="239"/>
        <v>83.903100807221861</v>
      </c>
      <c r="AD110" s="4">
        <f t="shared" si="240"/>
        <v>72.808320580294819</v>
      </c>
      <c r="AE110" s="4">
        <f t="shared" si="241"/>
        <v>85.682827332380569</v>
      </c>
      <c r="AF110" s="4">
        <f t="shared" si="242"/>
        <v>122.8216637892003</v>
      </c>
      <c r="AG110" s="4">
        <f t="shared" si="243"/>
        <v>125.71972753438529</v>
      </c>
      <c r="AI110" s="4">
        <f t="shared" si="244"/>
        <v>-2.5357767026689686</v>
      </c>
      <c r="AJ110" s="4">
        <f t="shared" si="245"/>
        <v>3.2594194038874775</v>
      </c>
      <c r="AK110" s="4">
        <f t="shared" si="246"/>
        <v>0.64167572931967243</v>
      </c>
      <c r="AL110" s="4">
        <f t="shared" si="247"/>
        <v>-3.6133198481141307</v>
      </c>
      <c r="AM110" s="4">
        <f t="shared" si="248"/>
        <v>0.98027324315768283</v>
      </c>
      <c r="AN110" s="4">
        <f t="shared" si="249"/>
        <v>-4.8589593732537111</v>
      </c>
      <c r="AO110" s="4">
        <f t="shared" si="250"/>
        <v>0.874238940516193</v>
      </c>
      <c r="AP110" s="4">
        <f t="shared" si="251"/>
        <v>0.98295034793412128</v>
      </c>
      <c r="AQ110" s="4">
        <f t="shared" si="252"/>
        <v>-1.3109570233776537</v>
      </c>
      <c r="AR110" s="4">
        <f t="shared" si="253"/>
        <v>1.5397827332788125</v>
      </c>
      <c r="AS110" s="4">
        <f t="shared" si="254"/>
        <v>1.1138991927781348</v>
      </c>
      <c r="AT110" s="4">
        <f t="shared" si="255"/>
        <v>-8.5713205802948238</v>
      </c>
      <c r="AU110" s="4">
        <f t="shared" si="256"/>
        <v>-3.868827332380576</v>
      </c>
      <c r="AV110" s="4">
        <f t="shared" si="358"/>
        <v>7.9073362107997127</v>
      </c>
      <c r="AW110" s="4">
        <f t="shared" si="358"/>
        <v>4.327246561472009E-2</v>
      </c>
      <c r="AY110" s="2">
        <f t="shared" si="308"/>
        <v>62.851274300383515</v>
      </c>
      <c r="AZ110" s="2">
        <f t="shared" si="359"/>
        <v>60.716926585574001</v>
      </c>
      <c r="BA110" s="2">
        <f t="shared" si="360"/>
        <v>57.880601188783714</v>
      </c>
      <c r="BB110" s="2">
        <f t="shared" si="361"/>
        <v>56.881362923786192</v>
      </c>
      <c r="BC110" s="2">
        <f t="shared" si="362"/>
        <v>56.386354960799395</v>
      </c>
      <c r="BD110" s="2">
        <f t="shared" si="363"/>
        <v>60.334639209422939</v>
      </c>
      <c r="BE110" s="2">
        <f t="shared" si="364"/>
        <v>59.36638848179674</v>
      </c>
      <c r="BF110" s="2">
        <f t="shared" si="365"/>
        <v>59.301906992561463</v>
      </c>
      <c r="BG110" s="2">
        <f t="shared" si="366"/>
        <v>60.403761021817601</v>
      </c>
      <c r="BH110" s="2">
        <f t="shared" si="367"/>
        <v>62.927512779145886</v>
      </c>
      <c r="BI110" s="2">
        <f t="shared" si="368"/>
        <v>60.731589771719314</v>
      </c>
      <c r="BJ110" s="2">
        <f t="shared" si="369"/>
        <v>57.413148381711331</v>
      </c>
      <c r="BK110" s="2">
        <f t="shared" si="370"/>
        <v>55.452932358615655</v>
      </c>
      <c r="BL110" s="2">
        <f t="shared" si="371"/>
        <v>56.147552666634233</v>
      </c>
      <c r="BM110" s="2">
        <f t="shared" si="372"/>
        <v>55.317143897536909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91.334138352638348</v>
      </c>
      <c r="DL110" s="2">
        <f t="shared" si="373"/>
        <v>83.358885829959519</v>
      </c>
      <c r="DM110" s="2">
        <f t="shared" si="373"/>
        <v>80.453554355400684</v>
      </c>
      <c r="DN110" s="2">
        <f t="shared" si="373"/>
        <v>77.543933034248838</v>
      </c>
      <c r="DO110" s="2">
        <f t="shared" si="373"/>
        <v>80.336349019607852</v>
      </c>
      <c r="DP110" s="2">
        <f t="shared" si="373"/>
        <v>82.053469669669681</v>
      </c>
      <c r="DQ110" s="2">
        <f t="shared" si="373"/>
        <v>84.20775735735738</v>
      </c>
      <c r="DR110" s="2">
        <f t="shared" si="373"/>
        <v>78.293509915329778</v>
      </c>
      <c r="DS110" s="2">
        <f t="shared" si="373"/>
        <v>76.261970511841099</v>
      </c>
      <c r="DT110" s="2">
        <f t="shared" si="373"/>
        <v>82.337806722689066</v>
      </c>
      <c r="DU110" s="2">
        <f t="shared" si="373"/>
        <v>81.698018487394947</v>
      </c>
      <c r="DV110" s="2">
        <f t="shared" si="373"/>
        <v>75.502028528528527</v>
      </c>
      <c r="DW110" s="2">
        <f t="shared" si="373"/>
        <v>73.938536974789912</v>
      </c>
      <c r="DX110" s="2">
        <f t="shared" si="373"/>
        <v>70.407968805704073</v>
      </c>
      <c r="DY110" s="2">
        <f t="shared" si="373"/>
        <v>64.591189655172414</v>
      </c>
      <c r="EA110" s="2">
        <f t="shared" si="228"/>
        <v>62.47558538961583</v>
      </c>
      <c r="EB110" s="2">
        <f t="shared" si="290"/>
        <v>60.302219556397091</v>
      </c>
      <c r="EC110" s="2">
        <f t="shared" si="291"/>
        <v>57.364568189406022</v>
      </c>
      <c r="ED110" s="2">
        <f t="shared" si="292"/>
        <v>56.453535135881758</v>
      </c>
      <c r="EE110" s="2">
        <f t="shared" si="293"/>
        <v>55.819939829104165</v>
      </c>
      <c r="EF110" s="2">
        <f t="shared" si="294"/>
        <v>59.84006578456674</v>
      </c>
      <c r="EG110" s="2">
        <f t="shared" si="295"/>
        <v>58.822193305215734</v>
      </c>
      <c r="EH110" s="2">
        <f t="shared" si="296"/>
        <v>58.824040124001257</v>
      </c>
      <c r="EI110" s="2">
        <f t="shared" si="297"/>
        <v>60.026064097899784</v>
      </c>
      <c r="EJ110" s="2">
        <f t="shared" si="298"/>
        <v>62.429928634196514</v>
      </c>
      <c r="EK110" s="2">
        <f t="shared" si="299"/>
        <v>60.170341603394945</v>
      </c>
      <c r="EL110" s="2">
        <f t="shared" si="300"/>
        <v>56.989315994935644</v>
      </c>
      <c r="EM110" s="2">
        <f t="shared" si="301"/>
        <v>55.011450269104017</v>
      </c>
      <c r="EN110" s="2">
        <f t="shared" si="302"/>
        <v>55.746793733438693</v>
      </c>
      <c r="EO110" s="2">
        <f t="shared" si="303"/>
        <v>54.980687645937692</v>
      </c>
      <c r="EQ110" s="2">
        <f t="shared" si="304"/>
        <v>62.47558538961583</v>
      </c>
      <c r="ER110" s="2">
        <f t="shared" si="374"/>
        <v>59.495087322932044</v>
      </c>
      <c r="ES110" s="2">
        <f t="shared" si="374"/>
        <v>57.536614669129641</v>
      </c>
      <c r="ET110" s="2">
        <f t="shared" si="374"/>
        <v>55.564606114722928</v>
      </c>
      <c r="EU110" s="2">
        <f t="shared" si="374"/>
        <v>55.425212580826994</v>
      </c>
      <c r="EV110" s="2">
        <f t="shared" si="374"/>
        <v>59.492522721156462</v>
      </c>
      <c r="EW110" s="2">
        <f t="shared" si="374"/>
        <v>58.99706058906898</v>
      </c>
      <c r="EX110" s="2">
        <f t="shared" si="374"/>
        <v>58.241970462559074</v>
      </c>
      <c r="EY110" s="2">
        <f t="shared" si="374"/>
        <v>59.329329327551363</v>
      </c>
      <c r="EZ110" s="2">
        <f t="shared" si="374"/>
        <v>62.033764998154034</v>
      </c>
      <c r="FA110" s="2">
        <f t="shared" si="374"/>
        <v>59.393861575285754</v>
      </c>
      <c r="FB110" s="2">
        <f t="shared" si="374"/>
        <v>58.104495306033911</v>
      </c>
      <c r="FC110" s="2">
        <f t="shared" si="374"/>
        <v>55.688454487350732</v>
      </c>
      <c r="FD110" s="2">
        <f t="shared" si="374"/>
        <v>55.729749512930667</v>
      </c>
      <c r="FE110" s="2">
        <f t="shared" si="374"/>
        <v>55.390141018420728</v>
      </c>
      <c r="FG110" s="2">
        <f t="shared" si="306"/>
        <v>0.98698171348892394</v>
      </c>
      <c r="FH110" s="2">
        <f t="shared" si="375"/>
        <v>0.98194815653063472</v>
      </c>
      <c r="FI110" s="2">
        <f t="shared" si="375"/>
        <v>0.97766731380658334</v>
      </c>
      <c r="FJ110" s="2">
        <f t="shared" si="375"/>
        <v>0.9796101752451658</v>
      </c>
      <c r="FK110" s="2">
        <f t="shared" si="375"/>
        <v>0.97686053780479598</v>
      </c>
      <c r="FL110" s="2">
        <f t="shared" si="375"/>
        <v>0.97769768675474855</v>
      </c>
      <c r="FM110" s="2">
        <f t="shared" si="375"/>
        <v>0.97858014014557415</v>
      </c>
      <c r="FN110" s="2">
        <f t="shared" si="375"/>
        <v>0.97537348261494128</v>
      </c>
      <c r="FO110" s="2">
        <f t="shared" si="375"/>
        <v>0.97660925554845635</v>
      </c>
      <c r="FP110" s="2">
        <f t="shared" si="375"/>
        <v>0.9749444274216974</v>
      </c>
      <c r="FQ110" s="2">
        <f t="shared" si="375"/>
        <v>0.97380839947818876</v>
      </c>
      <c r="FR110" s="2">
        <f t="shared" si="375"/>
        <v>0.97731188900916921</v>
      </c>
      <c r="FS110" s="2">
        <f t="shared" si="375"/>
        <v>0.9767759374754823</v>
      </c>
      <c r="FT110" s="2">
        <f t="shared" si="375"/>
        <v>0.97266280764331403</v>
      </c>
      <c r="FU110" s="2">
        <f t="shared" si="375"/>
        <v>0.96505265638511195</v>
      </c>
      <c r="FW110" s="2">
        <f t="shared" si="324"/>
        <v>2.0514323930236966E-6</v>
      </c>
      <c r="FX110" s="2">
        <f t="shared" si="376"/>
        <v>1.8687164956371805E-3</v>
      </c>
      <c r="FY110" s="2">
        <f t="shared" si="377"/>
        <v>2.2895952827734975E-3</v>
      </c>
      <c r="FZ110" s="2">
        <f t="shared" si="378"/>
        <v>2.4768335835438872E-3</v>
      </c>
      <c r="GA110" s="2">
        <f t="shared" si="379"/>
        <v>2.2329138270292728E-3</v>
      </c>
      <c r="GB110" s="2">
        <f t="shared" si="380"/>
        <v>2.4079514763994093E-3</v>
      </c>
      <c r="GC110" s="2">
        <f t="shared" si="381"/>
        <v>2.5159209252195842E-3</v>
      </c>
      <c r="GD110" s="2">
        <f t="shared" si="382"/>
        <v>2.7460076339688756E-3</v>
      </c>
      <c r="GE110" s="2">
        <f t="shared" si="383"/>
        <v>2.9753272523238223E-3</v>
      </c>
      <c r="GF110" s="2">
        <f t="shared" si="384"/>
        <v>3.077363154880523E-3</v>
      </c>
      <c r="GG110" s="2">
        <f t="shared" si="385"/>
        <v>3.3434791495020417E-3</v>
      </c>
      <c r="GH110" s="2">
        <f t="shared" si="386"/>
        <v>3.4199971558256091E-3</v>
      </c>
      <c r="GI110" s="2">
        <f t="shared" si="387"/>
        <v>2.8334305756503048E-3</v>
      </c>
      <c r="GJ110" s="2">
        <f t="shared" si="388"/>
        <v>2.1373773016499227E-3</v>
      </c>
      <c r="GK110" s="2">
        <f t="shared" si="389"/>
        <v>1.45251110598601E-3</v>
      </c>
      <c r="GM110" s="86">
        <f t="shared" si="325"/>
        <v>1.4593441585957026E-23</v>
      </c>
      <c r="GN110" s="86">
        <f t="shared" si="390"/>
        <v>1.4445946188370721E-19</v>
      </c>
      <c r="GO110" s="86">
        <f t="shared" si="391"/>
        <v>5.0540052456145514E-15</v>
      </c>
      <c r="GP110" s="86">
        <f t="shared" si="392"/>
        <v>1.9109493477836592E-30</v>
      </c>
      <c r="GQ110" s="86">
        <f t="shared" si="393"/>
        <v>2.7366285230750245E-19</v>
      </c>
      <c r="GR110" s="86">
        <f t="shared" si="394"/>
        <v>6.4986592196665475E-24</v>
      </c>
      <c r="GS110" s="86">
        <f t="shared" si="395"/>
        <v>1.6521624317077655E-25</v>
      </c>
      <c r="GT110" s="86">
        <f t="shared" si="396"/>
        <v>9.3802015647791936E-27</v>
      </c>
      <c r="GU110" s="86">
        <f t="shared" si="397"/>
        <v>2.2259078322398391E-28</v>
      </c>
      <c r="GV110" s="86">
        <f t="shared" si="398"/>
        <v>9.0739389285064305E-23</v>
      </c>
      <c r="GW110" s="86">
        <f t="shared" si="399"/>
        <v>2.5568649300699325E-26</v>
      </c>
      <c r="GX110" s="86">
        <f t="shared" si="400"/>
        <v>2.8479129341145873E-31</v>
      </c>
      <c r="GY110" s="86">
        <f t="shared" si="401"/>
        <v>5.3667299358976645E-28</v>
      </c>
      <c r="GZ110" s="86">
        <f t="shared" si="402"/>
        <v>2.0184527431567302E-20</v>
      </c>
      <c r="HA110" s="86">
        <f t="shared" si="403"/>
        <v>1.2220095532135833E-28</v>
      </c>
      <c r="HC110" s="86">
        <f t="shared" si="326"/>
        <v>5.6309245948288136E-2</v>
      </c>
      <c r="HD110" s="86">
        <f t="shared" si="404"/>
        <v>0.50791980621624255</v>
      </c>
      <c r="HE110" s="86">
        <f t="shared" si="405"/>
        <v>0.57537488106632306</v>
      </c>
      <c r="HF110" s="86">
        <f t="shared" si="406"/>
        <v>0.19266381913377065</v>
      </c>
      <c r="HG110" s="86">
        <f t="shared" si="407"/>
        <v>0.44212268906682295</v>
      </c>
      <c r="HH110" s="86">
        <f t="shared" si="408"/>
        <v>0.34135182251973983</v>
      </c>
      <c r="HI110" s="86">
        <f t="shared" si="409"/>
        <v>0.31002412261450302</v>
      </c>
      <c r="HJ110" s="86">
        <f t="shared" si="410"/>
        <v>0.22859433703671078</v>
      </c>
      <c r="HK110" s="86">
        <f t="shared" si="411"/>
        <v>0.17292806844797715</v>
      </c>
      <c r="HL110" s="86">
        <f t="shared" si="412"/>
        <v>0.28724319361460604</v>
      </c>
      <c r="HM110" s="86">
        <f t="shared" si="413"/>
        <v>0.21726933836039927</v>
      </c>
      <c r="HN110" s="86">
        <f t="shared" si="414"/>
        <v>0.14882197366132272</v>
      </c>
      <c r="HO110" s="86">
        <f t="shared" si="415"/>
        <v>0.26124076046843364</v>
      </c>
      <c r="HP110" s="86">
        <f t="shared" si="416"/>
        <v>0.5156163595266734</v>
      </c>
      <c r="HQ110" s="86">
        <f t="shared" si="417"/>
        <v>0.60282735498188711</v>
      </c>
      <c r="HS110" s="86">
        <f t="shared" si="327"/>
        <v>3.6181971702048891E-33</v>
      </c>
      <c r="HT110" s="86">
        <f t="shared" si="418"/>
        <v>2.2049617739411762E-15</v>
      </c>
      <c r="HU110" s="86">
        <f t="shared" si="419"/>
        <v>8.0111667845062817E-16</v>
      </c>
      <c r="HV110" s="86">
        <f t="shared" si="420"/>
        <v>9.1067059525605494E-16</v>
      </c>
      <c r="HW110" s="86">
        <f t="shared" si="421"/>
        <v>3.9645444722875978E-19</v>
      </c>
      <c r="HX110" s="86">
        <f t="shared" si="422"/>
        <v>2.9333601784502707E-18</v>
      </c>
      <c r="HY110" s="86">
        <f t="shared" si="423"/>
        <v>3.6512094705042662E-16</v>
      </c>
      <c r="HZ110" s="86">
        <f t="shared" si="424"/>
        <v>1.3888571001010705E-18</v>
      </c>
      <c r="IA110" s="86">
        <f t="shared" si="425"/>
        <v>3.2773459065028484E-17</v>
      </c>
      <c r="IB110" s="86">
        <f t="shared" si="426"/>
        <v>2.7332506614501704E-14</v>
      </c>
      <c r="IC110" s="86">
        <f t="shared" si="427"/>
        <v>2.6756945806447206E-16</v>
      </c>
      <c r="ID110" s="86">
        <f t="shared" si="428"/>
        <v>2.0717645925296591E-15</v>
      </c>
      <c r="IE110" s="86">
        <f t="shared" si="429"/>
        <v>2.246194856043516E-16</v>
      </c>
      <c r="IF110" s="86">
        <f t="shared" si="430"/>
        <v>2.0920041725599492E-12</v>
      </c>
      <c r="IG110" s="86">
        <f t="shared" si="431"/>
        <v>4.0238109132495886E-11</v>
      </c>
      <c r="II110" s="86">
        <f t="shared" si="328"/>
        <v>7.1373477733981955E-254</v>
      </c>
      <c r="IJ110" s="86">
        <f t="shared" si="329"/>
        <v>2.0937038984042089E-60</v>
      </c>
      <c r="IK110" s="86">
        <f t="shared" si="330"/>
        <v>8.8821416663356229E-60</v>
      </c>
      <c r="IL110" s="86">
        <f t="shared" si="331"/>
        <v>1.7846576719197933E-65</v>
      </c>
      <c r="IM110" s="86">
        <f t="shared" si="332"/>
        <v>3.0509007948801274E-74</v>
      </c>
      <c r="IN110" s="86">
        <f t="shared" si="333"/>
        <v>3.3752714035544372E-72</v>
      </c>
      <c r="IO110" s="86">
        <f t="shared" si="334"/>
        <v>2.1830279307347531E-63</v>
      </c>
      <c r="IP110" s="86">
        <f t="shared" si="335"/>
        <v>6.5827121259903455E-75</v>
      </c>
      <c r="IQ110" s="86">
        <f t="shared" si="336"/>
        <v>5.7087670013123608E-71</v>
      </c>
      <c r="IR110" s="86">
        <f t="shared" si="337"/>
        <v>2.9223550631054917E-55</v>
      </c>
      <c r="IS110" s="86">
        <f t="shared" si="338"/>
        <v>5.714928184686332E-64</v>
      </c>
      <c r="IT110" s="86">
        <f t="shared" si="339"/>
        <v>3.1689709716340079E-62</v>
      </c>
      <c r="IU110" s="86">
        <f t="shared" si="340"/>
        <v>1.3050469302684709E-64</v>
      </c>
      <c r="IV110" s="86">
        <f t="shared" si="341"/>
        <v>8.6751843940906969E-62</v>
      </c>
      <c r="IW110" s="86">
        <f t="shared" si="342"/>
        <v>1.9828575186878463E-34</v>
      </c>
      <c r="IY110" s="86">
        <f t="shared" si="343"/>
        <v>5.6309245948288136E-2</v>
      </c>
      <c r="IZ110" s="86">
        <f t="shared" si="344"/>
        <v>0.50791980621624477</v>
      </c>
      <c r="JA110" s="86">
        <f t="shared" si="345"/>
        <v>0.57537488106632895</v>
      </c>
      <c r="JB110" s="86">
        <f t="shared" si="346"/>
        <v>0.19266381913377156</v>
      </c>
      <c r="JC110" s="86">
        <f t="shared" si="347"/>
        <v>0.44212268906682295</v>
      </c>
      <c r="JD110" s="86">
        <f t="shared" si="348"/>
        <v>0.34135182251973983</v>
      </c>
      <c r="JE110" s="86">
        <f t="shared" si="349"/>
        <v>0.31002412261450341</v>
      </c>
      <c r="JF110" s="86">
        <f t="shared" si="350"/>
        <v>0.22859433703671078</v>
      </c>
      <c r="JG110" s="86">
        <f t="shared" si="351"/>
        <v>0.17292806844797717</v>
      </c>
      <c r="JH110" s="86">
        <f t="shared" si="352"/>
        <v>0.28724319361463335</v>
      </c>
      <c r="JI110" s="86">
        <f t="shared" si="353"/>
        <v>0.21726933836039955</v>
      </c>
      <c r="JJ110" s="86">
        <f t="shared" si="354"/>
        <v>0.1488219736613248</v>
      </c>
      <c r="JK110" s="86">
        <f t="shared" si="355"/>
        <v>0.26124076046843386</v>
      </c>
      <c r="JL110" s="86">
        <f t="shared" si="356"/>
        <v>0.51561635952876539</v>
      </c>
      <c r="JM110" s="86">
        <f t="shared" si="357"/>
        <v>0.60282735502212526</v>
      </c>
    </row>
    <row r="111" spans="2:273" x14ac:dyDescent="0.25">
      <c r="B111" s="2">
        <v>84</v>
      </c>
      <c r="C111" s="37">
        <v>65.856999999999999</v>
      </c>
      <c r="D111" s="37">
        <v>117.881</v>
      </c>
      <c r="E111" s="37">
        <v>144.559</v>
      </c>
      <c r="F111" s="37">
        <v>61.508000000000003</v>
      </c>
      <c r="G111" s="37">
        <v>88.745999999999995</v>
      </c>
      <c r="H111" s="37">
        <v>67.566999999999993</v>
      </c>
      <c r="I111" s="37">
        <v>72.016000000000005</v>
      </c>
      <c r="J111" s="37">
        <v>61.786999999999999</v>
      </c>
      <c r="K111" s="37">
        <v>61.311</v>
      </c>
      <c r="L111" s="37">
        <v>71.787000000000006</v>
      </c>
      <c r="M111" s="37">
        <v>64.483000000000004</v>
      </c>
      <c r="N111" s="37">
        <v>57.712000000000003</v>
      </c>
      <c r="O111" s="37">
        <v>58.966000000000001</v>
      </c>
      <c r="P111" s="37">
        <v>101.42400000000001</v>
      </c>
      <c r="Q111" s="37">
        <v>111.661</v>
      </c>
      <c r="S111" s="4">
        <f t="shared" si="229"/>
        <v>64.267129430442537</v>
      </c>
      <c r="T111" s="4">
        <f t="shared" si="230"/>
        <v>115.59952200485631</v>
      </c>
      <c r="U111" s="4">
        <f t="shared" si="231"/>
        <v>138.63898425077741</v>
      </c>
      <c r="V111" s="4">
        <f t="shared" si="232"/>
        <v>64.378096938308602</v>
      </c>
      <c r="W111" s="4">
        <f t="shared" si="233"/>
        <v>90.45591905060769</v>
      </c>
      <c r="X111" s="4">
        <f t="shared" si="234"/>
        <v>81.4705348472</v>
      </c>
      <c r="Y111" s="4">
        <f t="shared" si="235"/>
        <v>76.069332942975194</v>
      </c>
      <c r="Z111" s="4">
        <f t="shared" si="236"/>
        <v>67.516473896855842</v>
      </c>
      <c r="AA111" s="4">
        <f t="shared" si="237"/>
        <v>65.506029858253157</v>
      </c>
      <c r="AB111" s="4">
        <f t="shared" si="238"/>
        <v>73.945081799030035</v>
      </c>
      <c r="AC111" s="4">
        <f t="shared" si="239"/>
        <v>66.946289621082371</v>
      </c>
      <c r="AD111" s="4">
        <f t="shared" si="240"/>
        <v>62.173631388598579</v>
      </c>
      <c r="AE111" s="4">
        <f t="shared" si="241"/>
        <v>68.051811534867099</v>
      </c>
      <c r="AF111" s="4">
        <f t="shared" si="242"/>
        <v>96.685400481545656</v>
      </c>
      <c r="AG111" s="4">
        <f t="shared" si="243"/>
        <v>104.53089250721339</v>
      </c>
      <c r="AI111" s="4">
        <f t="shared" si="244"/>
        <v>1.589870569557462</v>
      </c>
      <c r="AJ111" s="4">
        <f t="shared" si="245"/>
        <v>2.281477995143689</v>
      </c>
      <c r="AK111" s="4">
        <f t="shared" si="246"/>
        <v>5.9200157492225856</v>
      </c>
      <c r="AL111" s="4">
        <f t="shared" si="247"/>
        <v>-2.870096938308599</v>
      </c>
      <c r="AM111" s="4">
        <f t="shared" si="248"/>
        <v>-1.7099190506076951</v>
      </c>
      <c r="AN111" s="4">
        <f t="shared" si="249"/>
        <v>-13.903534847200007</v>
      </c>
      <c r="AO111" s="4">
        <f t="shared" si="250"/>
        <v>-4.0533329429751888</v>
      </c>
      <c r="AP111" s="4">
        <f t="shared" si="251"/>
        <v>-5.7294738968558434</v>
      </c>
      <c r="AQ111" s="4">
        <f t="shared" si="252"/>
        <v>-4.1950298582531573</v>
      </c>
      <c r="AR111" s="4">
        <f t="shared" si="253"/>
        <v>-2.1580817990300289</v>
      </c>
      <c r="AS111" s="4">
        <f t="shared" si="254"/>
        <v>-2.4632896210823674</v>
      </c>
      <c r="AT111" s="4">
        <f t="shared" si="255"/>
        <v>-4.4616313885985761</v>
      </c>
      <c r="AU111" s="4">
        <f t="shared" si="256"/>
        <v>-9.0858115348670978</v>
      </c>
      <c r="AV111" s="4">
        <f t="shared" si="358"/>
        <v>4.7385995184543503</v>
      </c>
      <c r="AW111" s="4">
        <f t="shared" si="358"/>
        <v>7.1301074927866068</v>
      </c>
      <c r="AY111" s="2">
        <f t="shared" si="308"/>
        <v>62.761434517557511</v>
      </c>
      <c r="AZ111" s="2">
        <f t="shared" si="359"/>
        <v>60.595431206612353</v>
      </c>
      <c r="BA111" s="2">
        <f t="shared" si="360"/>
        <v>57.776628151941026</v>
      </c>
      <c r="BB111" s="2">
        <f t="shared" si="361"/>
        <v>56.75362881326329</v>
      </c>
      <c r="BC111" s="2">
        <f t="shared" si="362"/>
        <v>56.257918712297553</v>
      </c>
      <c r="BD111" s="2">
        <f t="shared" si="363"/>
        <v>60.163762761960143</v>
      </c>
      <c r="BE111" s="2">
        <f t="shared" si="364"/>
        <v>59.214700358178547</v>
      </c>
      <c r="BF111" s="2">
        <f t="shared" si="365"/>
        <v>59.117040416367601</v>
      </c>
      <c r="BG111" s="2">
        <f t="shared" si="366"/>
        <v>60.212419976238778</v>
      </c>
      <c r="BH111" s="2">
        <f t="shared" si="367"/>
        <v>62.727322401109916</v>
      </c>
      <c r="BI111" s="2">
        <f t="shared" si="368"/>
        <v>60.55573101419057</v>
      </c>
      <c r="BJ111" s="2">
        <f t="shared" si="369"/>
        <v>57.36379400178236</v>
      </c>
      <c r="BK111" s="2">
        <f t="shared" si="370"/>
        <v>55.364406543721252</v>
      </c>
      <c r="BL111" s="2">
        <f t="shared" si="371"/>
        <v>56.019028686399807</v>
      </c>
      <c r="BM111" s="2">
        <f t="shared" si="372"/>
        <v>55.240985239782965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91.551878378378376</v>
      </c>
      <c r="DL111" s="2">
        <f t="shared" si="373"/>
        <v>83.600695344129548</v>
      </c>
      <c r="DM111" s="2">
        <f t="shared" si="373"/>
        <v>80.715901219512176</v>
      </c>
      <c r="DN111" s="2">
        <f t="shared" si="373"/>
        <v>77.770759929970467</v>
      </c>
      <c r="DO111" s="2">
        <f t="shared" si="373"/>
        <v>80.608631932773108</v>
      </c>
      <c r="DP111" s="2">
        <f t="shared" si="373"/>
        <v>82.336604547404562</v>
      </c>
      <c r="DQ111" s="2">
        <f t="shared" si="373"/>
        <v>84.520145903045915</v>
      </c>
      <c r="DR111" s="2">
        <f t="shared" si="373"/>
        <v>78.543323752228176</v>
      </c>
      <c r="DS111" s="2">
        <f t="shared" si="373"/>
        <v>76.439456684491972</v>
      </c>
      <c r="DT111" s="2">
        <f t="shared" si="373"/>
        <v>82.572711764705872</v>
      </c>
      <c r="DU111" s="2">
        <f t="shared" si="373"/>
        <v>81.929537815126039</v>
      </c>
      <c r="DV111" s="2">
        <f t="shared" si="373"/>
        <v>75.67091462891463</v>
      </c>
      <c r="DW111" s="2">
        <f t="shared" si="373"/>
        <v>74.13873445378151</v>
      </c>
      <c r="DX111" s="2">
        <f t="shared" si="373"/>
        <v>70.601566733511561</v>
      </c>
      <c r="DY111" s="2">
        <f t="shared" si="373"/>
        <v>64.729620689655164</v>
      </c>
      <c r="EA111" s="2">
        <f t="shared" si="228"/>
        <v>62.41510215174776</v>
      </c>
      <c r="EB111" s="2">
        <f t="shared" si="290"/>
        <v>60.211343738166093</v>
      </c>
      <c r="EC111" s="2">
        <f t="shared" si="291"/>
        <v>57.298319613098947</v>
      </c>
      <c r="ED111" s="2">
        <f t="shared" si="292"/>
        <v>56.357012310507955</v>
      </c>
      <c r="EE111" s="2">
        <f t="shared" si="293"/>
        <v>55.732814809912796</v>
      </c>
      <c r="EF111" s="2">
        <f t="shared" si="294"/>
        <v>59.703376210152612</v>
      </c>
      <c r="EG111" s="2">
        <f t="shared" si="295"/>
        <v>58.709073463779283</v>
      </c>
      <c r="EH111" s="2">
        <f t="shared" si="296"/>
        <v>58.67140938573128</v>
      </c>
      <c r="EI111" s="2">
        <f t="shared" si="297"/>
        <v>59.860153387354607</v>
      </c>
      <c r="EJ111" s="2">
        <f t="shared" si="298"/>
        <v>62.263488828643553</v>
      </c>
      <c r="EK111" s="2">
        <f t="shared" si="299"/>
        <v>60.03421371782089</v>
      </c>
      <c r="EL111" s="2">
        <f t="shared" si="300"/>
        <v>56.972140113948093</v>
      </c>
      <c r="EM111" s="2">
        <f t="shared" si="301"/>
        <v>54.955251321810465</v>
      </c>
      <c r="EN111" s="2">
        <f t="shared" si="302"/>
        <v>55.645284563711584</v>
      </c>
      <c r="EO111" s="2">
        <f t="shared" si="303"/>
        <v>54.926996320101672</v>
      </c>
      <c r="EQ111" s="2">
        <f t="shared" si="304"/>
        <v>62.41510215174776</v>
      </c>
      <c r="ER111" s="2">
        <f t="shared" si="374"/>
        <v>59.43268613787955</v>
      </c>
      <c r="ES111" s="2">
        <f t="shared" si="374"/>
        <v>57.460992402839665</v>
      </c>
      <c r="ET111" s="2">
        <f t="shared" si="374"/>
        <v>55.508548648465876</v>
      </c>
      <c r="EU111" s="2">
        <f t="shared" si="374"/>
        <v>55.351886502924309</v>
      </c>
      <c r="EV111" s="2">
        <f t="shared" si="374"/>
        <v>59.370991683343064</v>
      </c>
      <c r="EW111" s="2">
        <f t="shared" si="374"/>
        <v>58.872873126343315</v>
      </c>
      <c r="EX111" s="2">
        <f t="shared" si="374"/>
        <v>58.121788936171342</v>
      </c>
      <c r="EY111" s="2">
        <f t="shared" si="374"/>
        <v>59.203179425428985</v>
      </c>
      <c r="EZ111" s="2">
        <f t="shared" si="374"/>
        <v>61.884943018451153</v>
      </c>
      <c r="FA111" s="2">
        <f t="shared" si="374"/>
        <v>59.296141925932744</v>
      </c>
      <c r="FB111" s="2">
        <f t="shared" si="374"/>
        <v>58.030792698891062</v>
      </c>
      <c r="FC111" s="2">
        <f t="shared" si="374"/>
        <v>55.600982169053545</v>
      </c>
      <c r="FD111" s="2">
        <f t="shared" si="374"/>
        <v>55.627254802019628</v>
      </c>
      <c r="FE111" s="2">
        <f t="shared" si="374"/>
        <v>55.299067025303806</v>
      </c>
      <c r="FG111" s="2">
        <f t="shared" si="306"/>
        <v>0.98811356606112088</v>
      </c>
      <c r="FH111" s="2">
        <f t="shared" si="375"/>
        <v>0.98351033144755184</v>
      </c>
      <c r="FI111" s="2">
        <f t="shared" si="375"/>
        <v>0.97959224618316687</v>
      </c>
      <c r="FJ111" s="2">
        <f t="shared" si="375"/>
        <v>0.98137083653500545</v>
      </c>
      <c r="FK111" s="2">
        <f t="shared" si="375"/>
        <v>0.97885350493497092</v>
      </c>
      <c r="FL111" s="2">
        <f t="shared" si="375"/>
        <v>0.97962005575307742</v>
      </c>
      <c r="FM111" s="2">
        <f t="shared" si="375"/>
        <v>0.98042796792325915</v>
      </c>
      <c r="FN111" s="2">
        <f t="shared" si="375"/>
        <v>0.97749157645817664</v>
      </c>
      <c r="FO111" s="2">
        <f t="shared" si="375"/>
        <v>0.97862339163848489</v>
      </c>
      <c r="FP111" s="2">
        <f t="shared" si="375"/>
        <v>0.97709855727111783</v>
      </c>
      <c r="FQ111" s="2">
        <f t="shared" si="375"/>
        <v>0.97605779978137175</v>
      </c>
      <c r="FR111" s="2">
        <f t="shared" si="375"/>
        <v>0.9792668070160947</v>
      </c>
      <c r="FS111" s="2">
        <f t="shared" si="375"/>
        <v>0.97877603279330649</v>
      </c>
      <c r="FT111" s="2">
        <f t="shared" si="375"/>
        <v>0.97500806924747818</v>
      </c>
      <c r="FU111" s="2">
        <f t="shared" si="375"/>
        <v>0.96802933442169936</v>
      </c>
      <c r="FW111" s="2">
        <f t="shared" si="324"/>
        <v>2.2493504446242601E-6</v>
      </c>
      <c r="FX111" s="2">
        <f t="shared" si="376"/>
        <v>2.048637542564226E-3</v>
      </c>
      <c r="FY111" s="2">
        <f t="shared" si="377"/>
        <v>2.5099368704813133E-3</v>
      </c>
      <c r="FZ111" s="2">
        <f t="shared" si="378"/>
        <v>2.7151452075476847E-3</v>
      </c>
      <c r="GA111" s="2">
        <f t="shared" si="379"/>
        <v>2.447813998758484E-3</v>
      </c>
      <c r="GB111" s="2">
        <f t="shared" si="380"/>
        <v>2.6396530607306905E-3</v>
      </c>
      <c r="GC111" s="2">
        <f t="shared" si="381"/>
        <v>2.7579829883414438E-3</v>
      </c>
      <c r="GD111" s="2">
        <f t="shared" si="382"/>
        <v>3.0101400211058438E-3</v>
      </c>
      <c r="GE111" s="2">
        <f t="shared" si="383"/>
        <v>3.2614452469871165E-3</v>
      </c>
      <c r="GF111" s="2">
        <f t="shared" si="384"/>
        <v>3.3732600852634264E-3</v>
      </c>
      <c r="GG111" s="2">
        <f t="shared" si="385"/>
        <v>3.6648697992392922E-3</v>
      </c>
      <c r="GH111" s="2">
        <f t="shared" si="386"/>
        <v>3.7487154042569418E-3</v>
      </c>
      <c r="GI111" s="2">
        <f t="shared" si="387"/>
        <v>3.1059457918793422E-3</v>
      </c>
      <c r="GJ111" s="2">
        <f t="shared" si="388"/>
        <v>2.3431044359065113E-3</v>
      </c>
      <c r="GK111" s="2">
        <f t="shared" si="389"/>
        <v>1.5924236020507289E-3</v>
      </c>
      <c r="GM111" s="86">
        <f t="shared" si="325"/>
        <v>4.1679774740787612E-25</v>
      </c>
      <c r="GN111" s="86">
        <f t="shared" si="390"/>
        <v>3.7993248004375357E-21</v>
      </c>
      <c r="GO111" s="86">
        <f t="shared" si="391"/>
        <v>2.9435431825225357E-16</v>
      </c>
      <c r="GP111" s="86">
        <f t="shared" si="392"/>
        <v>8.1957799380478768E-33</v>
      </c>
      <c r="GQ111" s="86">
        <f t="shared" si="393"/>
        <v>8.6769375460512491E-21</v>
      </c>
      <c r="GR111" s="86">
        <f t="shared" si="394"/>
        <v>9.2646731344240594E-26</v>
      </c>
      <c r="GS111" s="86">
        <f t="shared" si="395"/>
        <v>1.8404983612832437E-27</v>
      </c>
      <c r="GT111" s="86">
        <f t="shared" si="396"/>
        <v>8.1802304985936699E-29</v>
      </c>
      <c r="GU111" s="86">
        <f t="shared" si="397"/>
        <v>1.3468976861616775E-30</v>
      </c>
      <c r="GV111" s="86">
        <f t="shared" si="398"/>
        <v>1.3217297201061337E-24</v>
      </c>
      <c r="GW111" s="86">
        <f t="shared" si="399"/>
        <v>1.8993262155381212E-28</v>
      </c>
      <c r="GX111" s="86">
        <f t="shared" si="400"/>
        <v>9.1160625467431008E-34</v>
      </c>
      <c r="GY111" s="86">
        <f t="shared" si="401"/>
        <v>3.2496843505465989E-30</v>
      </c>
      <c r="GZ111" s="86">
        <f t="shared" si="402"/>
        <v>4.6762984741052374E-22</v>
      </c>
      <c r="HA111" s="86">
        <f t="shared" si="403"/>
        <v>4.4512620279765962E-31</v>
      </c>
      <c r="HC111" s="86">
        <f t="shared" si="326"/>
        <v>2.6039774790630906E-2</v>
      </c>
      <c r="HD111" s="86">
        <f t="shared" si="404"/>
        <v>0.43191742086780155</v>
      </c>
      <c r="HE111" s="86">
        <f t="shared" si="405"/>
        <v>0.52524182503822237</v>
      </c>
      <c r="HF111" s="86">
        <f t="shared" si="406"/>
        <v>8.1390705144860645E-2</v>
      </c>
      <c r="HG111" s="86">
        <f t="shared" si="407"/>
        <v>0.28782503053628727</v>
      </c>
      <c r="HH111" s="86">
        <f t="shared" si="408"/>
        <v>0.21484904850384517</v>
      </c>
      <c r="HI111" s="86">
        <f t="shared" si="409"/>
        <v>0.17325101005900484</v>
      </c>
      <c r="HJ111" s="86">
        <f t="shared" si="410"/>
        <v>9.4454570111745503E-2</v>
      </c>
      <c r="HK111" s="86">
        <f t="shared" si="411"/>
        <v>6.4394359196313894E-2</v>
      </c>
      <c r="HL111" s="86">
        <f t="shared" si="412"/>
        <v>0.12308156579157786</v>
      </c>
      <c r="HM111" s="86">
        <f t="shared" si="413"/>
        <v>6.9981980784221964E-2</v>
      </c>
      <c r="HN111" s="86">
        <f t="shared" si="414"/>
        <v>5.4791109590433137E-2</v>
      </c>
      <c r="HO111" s="86">
        <f t="shared" si="415"/>
        <v>0.12788673738830325</v>
      </c>
      <c r="HP111" s="86">
        <f t="shared" si="416"/>
        <v>0.36063524864041452</v>
      </c>
      <c r="HQ111" s="86">
        <f t="shared" si="417"/>
        <v>0.49059764463736227</v>
      </c>
      <c r="HS111" s="86">
        <f t="shared" si="327"/>
        <v>4.5937744858608124E-32</v>
      </c>
      <c r="HT111" s="86">
        <f t="shared" si="418"/>
        <v>1.1997602966895474E-14</v>
      </c>
      <c r="HU111" s="86">
        <f t="shared" si="419"/>
        <v>4.6921145198887032E-15</v>
      </c>
      <c r="HV111" s="86">
        <f t="shared" si="420"/>
        <v>5.9185956235668192E-15</v>
      </c>
      <c r="HW111" s="86">
        <f t="shared" si="421"/>
        <v>3.4990431832286156E-18</v>
      </c>
      <c r="HX111" s="86">
        <f t="shared" si="422"/>
        <v>2.4434555087499943E-17</v>
      </c>
      <c r="HY111" s="86">
        <f t="shared" si="423"/>
        <v>2.3715583337855539E-15</v>
      </c>
      <c r="HZ111" s="86">
        <f t="shared" si="424"/>
        <v>1.2895792365462877E-17</v>
      </c>
      <c r="IA111" s="86">
        <f t="shared" si="425"/>
        <v>2.6992154834470962E-16</v>
      </c>
      <c r="IB111" s="86">
        <f t="shared" si="426"/>
        <v>1.4776512600414092E-13</v>
      </c>
      <c r="IC111" s="86">
        <f t="shared" si="427"/>
        <v>1.9407476151709129E-15</v>
      </c>
      <c r="ID111" s="86">
        <f t="shared" si="428"/>
        <v>1.3886216833468097E-14</v>
      </c>
      <c r="IE111" s="86">
        <f t="shared" si="429"/>
        <v>1.5643438629265789E-15</v>
      </c>
      <c r="IF111" s="86">
        <f t="shared" si="430"/>
        <v>7.7717659896178665E-12</v>
      </c>
      <c r="IG111" s="86">
        <f t="shared" si="431"/>
        <v>1.1782895003055483E-10</v>
      </c>
      <c r="II111" s="86">
        <f t="shared" si="328"/>
        <v>2.4081976055898377E-250</v>
      </c>
      <c r="IJ111" s="86">
        <f t="shared" si="329"/>
        <v>1.0629942775152885E-58</v>
      </c>
      <c r="IK111" s="86">
        <f t="shared" si="330"/>
        <v>4.9205981402300857E-58</v>
      </c>
      <c r="IL111" s="86">
        <f t="shared" si="331"/>
        <v>1.5516004525835185E-63</v>
      </c>
      <c r="IM111" s="86">
        <f t="shared" si="332"/>
        <v>4.4947355946815184E-72</v>
      </c>
      <c r="IN111" s="86">
        <f t="shared" si="333"/>
        <v>4.5896890125909475E-70</v>
      </c>
      <c r="IO111" s="86">
        <f t="shared" si="334"/>
        <v>1.6587121679891542E-61</v>
      </c>
      <c r="IP111" s="86">
        <f t="shared" si="335"/>
        <v>1.2104404146540047E-72</v>
      </c>
      <c r="IQ111" s="86">
        <f t="shared" si="336"/>
        <v>8.4870591081468597E-69</v>
      </c>
      <c r="IR111" s="86">
        <f t="shared" si="337"/>
        <v>1.4311757068497241E-53</v>
      </c>
      <c r="IS111" s="86">
        <f t="shared" si="338"/>
        <v>5.6196412792874383E-62</v>
      </c>
      <c r="IT111" s="86">
        <f t="shared" si="339"/>
        <v>2.7897839733770978E-60</v>
      </c>
      <c r="IU111" s="86">
        <f t="shared" si="340"/>
        <v>1.1810362825916647E-62</v>
      </c>
      <c r="IV111" s="86">
        <f t="shared" si="341"/>
        <v>5.2716677378515233E-60</v>
      </c>
      <c r="IW111" s="86">
        <f t="shared" si="342"/>
        <v>1.6356623398461332E-33</v>
      </c>
      <c r="IY111" s="86">
        <f t="shared" si="343"/>
        <v>2.6039774790630906E-2</v>
      </c>
      <c r="IZ111" s="86">
        <f t="shared" si="344"/>
        <v>0.43191742086781354</v>
      </c>
      <c r="JA111" s="86">
        <f t="shared" si="345"/>
        <v>0.52524182503822736</v>
      </c>
      <c r="JB111" s="86">
        <f t="shared" si="346"/>
        <v>8.1390705144866557E-2</v>
      </c>
      <c r="JC111" s="86">
        <f t="shared" si="347"/>
        <v>0.28782503053628727</v>
      </c>
      <c r="JD111" s="86">
        <f t="shared" si="348"/>
        <v>0.2148490485038452</v>
      </c>
      <c r="JE111" s="86">
        <f t="shared" si="349"/>
        <v>0.1732510100590072</v>
      </c>
      <c r="JF111" s="86">
        <f t="shared" si="350"/>
        <v>9.4454570111745517E-2</v>
      </c>
      <c r="JG111" s="86">
        <f t="shared" si="351"/>
        <v>6.4394359196314158E-2</v>
      </c>
      <c r="JH111" s="86">
        <f t="shared" si="352"/>
        <v>0.12308156579172563</v>
      </c>
      <c r="JI111" s="86">
        <f t="shared" si="353"/>
        <v>6.9981980784223907E-2</v>
      </c>
      <c r="JJ111" s="86">
        <f t="shared" si="354"/>
        <v>5.4791109590447022E-2</v>
      </c>
      <c r="JK111" s="86">
        <f t="shared" si="355"/>
        <v>0.12788673738830481</v>
      </c>
      <c r="JL111" s="86">
        <f t="shared" si="356"/>
        <v>0.3606352486481863</v>
      </c>
      <c r="JM111" s="86">
        <f t="shared" si="357"/>
        <v>0.49059764475519124</v>
      </c>
    </row>
    <row r="112" spans="2:273" x14ac:dyDescent="0.25">
      <c r="B112" s="2">
        <v>85</v>
      </c>
      <c r="C112" s="37">
        <v>63.856999999999999</v>
      </c>
      <c r="D112" s="37">
        <v>98.474999999999994</v>
      </c>
      <c r="E112" s="37">
        <v>123.91500000000001</v>
      </c>
      <c r="F112" s="37">
        <v>58.287999999999997</v>
      </c>
      <c r="G112" s="37">
        <v>69.897999999999996</v>
      </c>
      <c r="H112" s="37">
        <v>58.15</v>
      </c>
      <c r="I112" s="37">
        <v>60.77</v>
      </c>
      <c r="J112" s="37">
        <v>57.344000000000001</v>
      </c>
      <c r="K112" s="37">
        <v>58.984000000000002</v>
      </c>
      <c r="L112" s="37">
        <v>64.114999999999995</v>
      </c>
      <c r="M112" s="37">
        <v>59.930999999999997</v>
      </c>
      <c r="N112" s="37">
        <v>57.372999999999998</v>
      </c>
      <c r="O112" s="37">
        <v>55.152999999999999</v>
      </c>
      <c r="P112" s="37">
        <v>69.424000000000007</v>
      </c>
      <c r="Q112" s="37">
        <v>83.406999999999996</v>
      </c>
      <c r="S112" s="4">
        <f t="shared" si="229"/>
        <v>63.185268100805715</v>
      </c>
      <c r="T112" s="4">
        <f t="shared" si="230"/>
        <v>98.27142074441862</v>
      </c>
      <c r="U112" s="4">
        <f t="shared" si="231"/>
        <v>116.87628045677404</v>
      </c>
      <c r="V112" s="4">
        <f t="shared" si="232"/>
        <v>58.715530783299066</v>
      </c>
      <c r="W112" s="4">
        <f t="shared" si="233"/>
        <v>71.633214469381301</v>
      </c>
      <c r="X112" s="4">
        <f t="shared" si="234"/>
        <v>69.647661031035582</v>
      </c>
      <c r="Y112" s="4">
        <f t="shared" si="235"/>
        <v>65.638475279166585</v>
      </c>
      <c r="Z112" s="4">
        <f t="shared" si="236"/>
        <v>61.04952957919248</v>
      </c>
      <c r="AA112" s="4">
        <f t="shared" si="237"/>
        <v>61.218611477486853</v>
      </c>
      <c r="AB112" s="4">
        <f t="shared" si="238"/>
        <v>65.472413058773583</v>
      </c>
      <c r="AC112" s="4">
        <f t="shared" si="239"/>
        <v>61.487302145685241</v>
      </c>
      <c r="AD112" s="4">
        <f t="shared" si="240"/>
        <v>58.420498339865567</v>
      </c>
      <c r="AE112" s="4">
        <f t="shared" si="241"/>
        <v>59.40643351233669</v>
      </c>
      <c r="AF112" s="4">
        <f t="shared" si="242"/>
        <v>75.749749457221228</v>
      </c>
      <c r="AG112" s="4">
        <f t="shared" si="243"/>
        <v>81.997167783312165</v>
      </c>
      <c r="AI112" s="4">
        <f t="shared" si="244"/>
        <v>0.67173189919428467</v>
      </c>
      <c r="AJ112" s="4">
        <f t="shared" si="245"/>
        <v>0.20357925558137424</v>
      </c>
      <c r="AK112" s="4">
        <f t="shared" si="246"/>
        <v>7.0387195432259659</v>
      </c>
      <c r="AL112" s="4">
        <f t="shared" si="247"/>
        <v>-0.42753078329906913</v>
      </c>
      <c r="AM112" s="4">
        <f t="shared" si="248"/>
        <v>-1.7352144693813045</v>
      </c>
      <c r="AN112" s="4">
        <f t="shared" si="249"/>
        <v>-11.497661031035584</v>
      </c>
      <c r="AO112" s="4">
        <f t="shared" si="250"/>
        <v>-4.8684752791665815</v>
      </c>
      <c r="AP112" s="4">
        <f t="shared" si="251"/>
        <v>-3.7055295791924792</v>
      </c>
      <c r="AQ112" s="4">
        <f t="shared" si="252"/>
        <v>-2.2346114774868511</v>
      </c>
      <c r="AR112" s="4">
        <f t="shared" si="253"/>
        <v>-1.357413058773588</v>
      </c>
      <c r="AS112" s="4">
        <f t="shared" si="254"/>
        <v>-1.5563021456852439</v>
      </c>
      <c r="AT112" s="4">
        <f t="shared" si="255"/>
        <v>-1.0474983398655695</v>
      </c>
      <c r="AU112" s="4">
        <f t="shared" si="256"/>
        <v>-4.2534335123366915</v>
      </c>
      <c r="AV112" s="4">
        <f t="shared" si="358"/>
        <v>-6.325749457221221</v>
      </c>
      <c r="AW112" s="4">
        <f t="shared" si="358"/>
        <v>1.4098322166878319</v>
      </c>
      <c r="AY112" s="2">
        <f t="shared" si="308"/>
        <v>62.673827733825945</v>
      </c>
      <c r="AZ112" s="2">
        <f t="shared" si="359"/>
        <v>60.476051428222526</v>
      </c>
      <c r="BA112" s="2">
        <f t="shared" si="360"/>
        <v>57.675253924803542</v>
      </c>
      <c r="BB112" s="2">
        <f t="shared" si="361"/>
        <v>56.62800424670197</v>
      </c>
      <c r="BC112" s="2">
        <f t="shared" si="362"/>
        <v>56.132294225910371</v>
      </c>
      <c r="BD112" s="2">
        <f t="shared" si="363"/>
        <v>59.995019322837884</v>
      </c>
      <c r="BE112" s="2">
        <f t="shared" si="364"/>
        <v>59.065543755922107</v>
      </c>
      <c r="BF112" s="2">
        <f t="shared" si="365"/>
        <v>58.934088637009459</v>
      </c>
      <c r="BG112" s="2">
        <f t="shared" si="366"/>
        <v>60.022577732939034</v>
      </c>
      <c r="BH112" s="2">
        <f t="shared" si="367"/>
        <v>62.529156367855727</v>
      </c>
      <c r="BI112" s="2">
        <f t="shared" si="368"/>
        <v>60.382425657253343</v>
      </c>
      <c r="BJ112" s="2">
        <f t="shared" si="369"/>
        <v>57.316825920858101</v>
      </c>
      <c r="BK112" s="2">
        <f t="shared" si="370"/>
        <v>55.278136167732406</v>
      </c>
      <c r="BL112" s="2">
        <f t="shared" si="371"/>
        <v>55.892116236679215</v>
      </c>
      <c r="BM112" s="2">
        <f t="shared" si="372"/>
        <v>55.166134157782217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91.769618404118404</v>
      </c>
      <c r="DL112" s="2">
        <f t="shared" si="373"/>
        <v>83.842504858299591</v>
      </c>
      <c r="DM112" s="2">
        <f t="shared" si="373"/>
        <v>80.978248083623683</v>
      </c>
      <c r="DN112" s="2">
        <f t="shared" si="373"/>
        <v>77.99758682569211</v>
      </c>
      <c r="DO112" s="2">
        <f t="shared" si="373"/>
        <v>80.880914845938378</v>
      </c>
      <c r="DP112" s="2">
        <f t="shared" si="373"/>
        <v>82.619739425139443</v>
      </c>
      <c r="DQ112" s="2">
        <f t="shared" si="373"/>
        <v>84.832534448734464</v>
      </c>
      <c r="DR112" s="2">
        <f t="shared" si="373"/>
        <v>78.793137589126573</v>
      </c>
      <c r="DS112" s="2">
        <f t="shared" si="373"/>
        <v>76.61694285714286</v>
      </c>
      <c r="DT112" s="2">
        <f t="shared" si="373"/>
        <v>82.807616806722677</v>
      </c>
      <c r="DU112" s="2">
        <f t="shared" si="373"/>
        <v>82.161057142857132</v>
      </c>
      <c r="DV112" s="2">
        <f t="shared" si="373"/>
        <v>75.839800729300734</v>
      </c>
      <c r="DW112" s="2">
        <f t="shared" si="373"/>
        <v>74.338931932773107</v>
      </c>
      <c r="DX112" s="2">
        <f t="shared" si="373"/>
        <v>70.795164661319049</v>
      </c>
      <c r="DY112" s="2">
        <f t="shared" si="373"/>
        <v>64.868051724137928</v>
      </c>
      <c r="EA112" s="2">
        <f t="shared" si="228"/>
        <v>62.354618913879683</v>
      </c>
      <c r="EB112" s="2">
        <f t="shared" si="290"/>
        <v>60.120467919935095</v>
      </c>
      <c r="EC112" s="2">
        <f t="shared" si="291"/>
        <v>57.232071036791865</v>
      </c>
      <c r="ED112" s="2">
        <f t="shared" si="292"/>
        <v>56.260489485134144</v>
      </c>
      <c r="EE112" s="2">
        <f t="shared" si="293"/>
        <v>55.645689790721427</v>
      </c>
      <c r="EF112" s="2">
        <f t="shared" si="294"/>
        <v>59.566686635738485</v>
      </c>
      <c r="EG112" s="2">
        <f t="shared" si="295"/>
        <v>58.595953622342833</v>
      </c>
      <c r="EH112" s="2">
        <f t="shared" si="296"/>
        <v>58.518778647461311</v>
      </c>
      <c r="EI112" s="2">
        <f t="shared" si="297"/>
        <v>59.694242676809438</v>
      </c>
      <c r="EJ112" s="2">
        <f t="shared" si="298"/>
        <v>62.097049023090591</v>
      </c>
      <c r="EK112" s="2">
        <f t="shared" si="299"/>
        <v>59.898085832246849</v>
      </c>
      <c r="EL112" s="2">
        <f t="shared" si="300"/>
        <v>56.954964232960542</v>
      </c>
      <c r="EM112" s="2">
        <f t="shared" si="301"/>
        <v>54.89905237451692</v>
      </c>
      <c r="EN112" s="2">
        <f t="shared" si="302"/>
        <v>55.543775393984461</v>
      </c>
      <c r="EO112" s="2">
        <f t="shared" si="303"/>
        <v>54.873304994265652</v>
      </c>
      <c r="EQ112" s="2">
        <f t="shared" si="304"/>
        <v>62.354618913879683</v>
      </c>
      <c r="ER112" s="2">
        <f t="shared" si="374"/>
        <v>59.370284952827056</v>
      </c>
      <c r="ES112" s="2">
        <f t="shared" si="374"/>
        <v>57.385370136549689</v>
      </c>
      <c r="ET112" s="2">
        <f t="shared" si="374"/>
        <v>55.452491182208817</v>
      </c>
      <c r="EU112" s="2">
        <f t="shared" si="374"/>
        <v>55.278560425021631</v>
      </c>
      <c r="EV112" s="2">
        <f t="shared" si="374"/>
        <v>59.249460645529666</v>
      </c>
      <c r="EW112" s="2">
        <f t="shared" si="374"/>
        <v>58.74868566361765</v>
      </c>
      <c r="EX112" s="2">
        <f t="shared" si="374"/>
        <v>58.001607409783603</v>
      </c>
      <c r="EY112" s="2">
        <f t="shared" si="374"/>
        <v>59.077029523306621</v>
      </c>
      <c r="EZ112" s="2">
        <f t="shared" si="374"/>
        <v>61.73612103874828</v>
      </c>
      <c r="FA112" s="2">
        <f t="shared" si="374"/>
        <v>59.198422276579727</v>
      </c>
      <c r="FB112" s="2">
        <f t="shared" si="374"/>
        <v>57.957090091748221</v>
      </c>
      <c r="FC112" s="2">
        <f t="shared" si="374"/>
        <v>55.513509850756357</v>
      </c>
      <c r="FD112" s="2">
        <f t="shared" si="374"/>
        <v>55.52476009110859</v>
      </c>
      <c r="FE112" s="2">
        <f t="shared" si="374"/>
        <v>55.207993032186891</v>
      </c>
      <c r="FG112" s="2">
        <f t="shared" si="306"/>
        <v>0.98914809364344225</v>
      </c>
      <c r="FH112" s="2">
        <f t="shared" si="375"/>
        <v>0.98493939192436253</v>
      </c>
      <c r="FI112" s="2">
        <f t="shared" si="375"/>
        <v>0.98135442618000523</v>
      </c>
      <c r="FJ112" s="2">
        <f t="shared" si="375"/>
        <v>0.98298210586459578</v>
      </c>
      <c r="FK112" s="2">
        <f t="shared" si="375"/>
        <v>0.98067821597020233</v>
      </c>
      <c r="FL112" s="2">
        <f t="shared" si="375"/>
        <v>0.98137988007810639</v>
      </c>
      <c r="FM112" s="2">
        <f t="shared" si="375"/>
        <v>0.9821193017704104</v>
      </c>
      <c r="FN112" s="2">
        <f t="shared" si="375"/>
        <v>0.97943133757274714</v>
      </c>
      <c r="FO112" s="2">
        <f t="shared" si="375"/>
        <v>0.98046756271238966</v>
      </c>
      <c r="FP112" s="2">
        <f t="shared" si="375"/>
        <v>0.97907146334544948</v>
      </c>
      <c r="FQ112" s="2">
        <f t="shared" si="375"/>
        <v>0.97811835682925474</v>
      </c>
      <c r="FR112" s="2">
        <f t="shared" si="375"/>
        <v>0.98105654478995419</v>
      </c>
      <c r="FS112" s="2">
        <f t="shared" si="375"/>
        <v>0.98060729638544319</v>
      </c>
      <c r="FT112" s="2">
        <f t="shared" si="375"/>
        <v>0.97715685574881617</v>
      </c>
      <c r="FU112" s="2">
        <f t="shared" si="375"/>
        <v>0.97076015265445326</v>
      </c>
      <c r="FW112" s="2">
        <f t="shared" si="324"/>
        <v>2.4663631827819362E-6</v>
      </c>
      <c r="FX112" s="2">
        <f t="shared" si="376"/>
        <v>2.2458425090223794E-3</v>
      </c>
      <c r="FY112" s="2">
        <f t="shared" si="377"/>
        <v>2.7514247831617548E-3</v>
      </c>
      <c r="FZ112" s="2">
        <f t="shared" si="378"/>
        <v>2.9763178660927527E-3</v>
      </c>
      <c r="GA112" s="2">
        <f t="shared" si="379"/>
        <v>2.6833409782250793E-3</v>
      </c>
      <c r="GB112" s="2">
        <f t="shared" si="380"/>
        <v>2.8935851201439843E-3</v>
      </c>
      <c r="GC112" s="2">
        <f t="shared" si="381"/>
        <v>3.0232637662346469E-3</v>
      </c>
      <c r="GD112" s="2">
        <f t="shared" si="382"/>
        <v>3.2995946556958131E-3</v>
      </c>
      <c r="GE112" s="2">
        <f t="shared" si="383"/>
        <v>3.57497870432062E-3</v>
      </c>
      <c r="GF112" s="2">
        <f t="shared" si="384"/>
        <v>3.6975027957385572E-3</v>
      </c>
      <c r="GG112" s="2">
        <f t="shared" si="385"/>
        <v>4.0170294851743799E-3</v>
      </c>
      <c r="GH112" s="2">
        <f t="shared" si="386"/>
        <v>4.1088986418180333E-3</v>
      </c>
      <c r="GI112" s="2">
        <f t="shared" si="387"/>
        <v>3.4045816357226441E-3</v>
      </c>
      <c r="GJ112" s="2">
        <f t="shared" si="388"/>
        <v>2.5685822754289056E-3</v>
      </c>
      <c r="GK112" s="2">
        <f t="shared" si="389"/>
        <v>1.7457895457679141E-3</v>
      </c>
      <c r="GM112" s="86">
        <f t="shared" si="325"/>
        <v>1.0571321954543103E-26</v>
      </c>
      <c r="GN112" s="86">
        <f t="shared" si="390"/>
        <v>8.599662034673315E-23</v>
      </c>
      <c r="GO112" s="86">
        <f t="shared" si="391"/>
        <v>1.518885529881359E-17</v>
      </c>
      <c r="GP112" s="86">
        <f t="shared" si="392"/>
        <v>2.8417288781848242E-35</v>
      </c>
      <c r="GQ112" s="86">
        <f t="shared" si="393"/>
        <v>2.3986866372091336E-22</v>
      </c>
      <c r="GR112" s="86">
        <f t="shared" si="394"/>
        <v>1.118634582385931E-27</v>
      </c>
      <c r="GS112" s="86">
        <f t="shared" si="395"/>
        <v>1.7229802873863524E-29</v>
      </c>
      <c r="GT112" s="86">
        <f t="shared" si="396"/>
        <v>5.9349257135181896E-31</v>
      </c>
      <c r="GU112" s="86">
        <f t="shared" si="397"/>
        <v>6.6682614900042023E-33</v>
      </c>
      <c r="GV112" s="86">
        <f t="shared" si="398"/>
        <v>1.6197272736803915E-26</v>
      </c>
      <c r="GW112" s="86">
        <f t="shared" si="399"/>
        <v>1.1555329057851213E-30</v>
      </c>
      <c r="GX112" s="86">
        <f t="shared" si="400"/>
        <v>2.3198636937993658E-36</v>
      </c>
      <c r="GY112" s="86">
        <f t="shared" si="401"/>
        <v>1.6056638626390826E-32</v>
      </c>
      <c r="GZ112" s="86">
        <f t="shared" si="402"/>
        <v>9.2923176039614607E-24</v>
      </c>
      <c r="HA112" s="86">
        <f t="shared" si="403"/>
        <v>1.2761827849199133E-33</v>
      </c>
      <c r="HC112" s="86">
        <f t="shared" si="326"/>
        <v>1.0693787329970336E-2</v>
      </c>
      <c r="HD112" s="86">
        <f t="shared" si="404"/>
        <v>0.33831838834651612</v>
      </c>
      <c r="HE112" s="86">
        <f t="shared" si="405"/>
        <v>0.4353014790855097</v>
      </c>
      <c r="HF112" s="86">
        <f t="shared" si="406"/>
        <v>2.6369345740224454E-2</v>
      </c>
      <c r="HG112" s="86">
        <f t="shared" si="407"/>
        <v>0.15290780939252135</v>
      </c>
      <c r="HH112" s="86">
        <f t="shared" si="408"/>
        <v>0.11540696950988359</v>
      </c>
      <c r="HI112" s="86">
        <f t="shared" si="409"/>
        <v>7.9150815532840119E-2</v>
      </c>
      <c r="HJ112" s="86">
        <f t="shared" si="410"/>
        <v>2.8537592214615319E-2</v>
      </c>
      <c r="HK112" s="86">
        <f t="shared" si="411"/>
        <v>1.7495268946918285E-2</v>
      </c>
      <c r="HL112" s="86">
        <f t="shared" si="412"/>
        <v>3.7469345304043312E-2</v>
      </c>
      <c r="HM112" s="86">
        <f t="shared" si="413"/>
        <v>1.4316485863252548E-2</v>
      </c>
      <c r="HN112" s="86">
        <f t="shared" si="414"/>
        <v>1.5021897453937954E-2</v>
      </c>
      <c r="HO112" s="86">
        <f t="shared" si="415"/>
        <v>4.9156049726415768E-2</v>
      </c>
      <c r="HP112" s="86">
        <f t="shared" si="416"/>
        <v>0.20417765838631008</v>
      </c>
      <c r="HQ112" s="86">
        <f t="shared" si="417"/>
        <v>0.31483460674434471</v>
      </c>
      <c r="HS112" s="86">
        <f t="shared" si="327"/>
        <v>5.5773018431554949E-31</v>
      </c>
      <c r="HT112" s="86">
        <f t="shared" si="418"/>
        <v>6.2424450688281475E-14</v>
      </c>
      <c r="HU112" s="86">
        <f t="shared" si="419"/>
        <v>2.6211884213948977E-14</v>
      </c>
      <c r="HV112" s="86">
        <f t="shared" si="420"/>
        <v>3.6468579650562776E-14</v>
      </c>
      <c r="HW112" s="86">
        <f t="shared" si="421"/>
        <v>2.9119018035583063E-17</v>
      </c>
      <c r="HX112" s="86">
        <f t="shared" si="422"/>
        <v>1.9196623251696044E-16</v>
      </c>
      <c r="HY112" s="86">
        <f t="shared" si="423"/>
        <v>1.4625362084402281E-14</v>
      </c>
      <c r="HZ112" s="86">
        <f t="shared" si="424"/>
        <v>1.1236779435308009E-16</v>
      </c>
      <c r="IA112" s="86">
        <f t="shared" si="425"/>
        <v>2.0899948511114232E-15</v>
      </c>
      <c r="IB112" s="86">
        <f t="shared" si="426"/>
        <v>7.6131601082635528E-13</v>
      </c>
      <c r="IC112" s="86">
        <f t="shared" si="427"/>
        <v>1.3287058792314761E-14</v>
      </c>
      <c r="ID112" s="86">
        <f t="shared" si="428"/>
        <v>8.7959890228980982E-14</v>
      </c>
      <c r="IE112" s="86">
        <f t="shared" si="429"/>
        <v>1.0310924596579018E-14</v>
      </c>
      <c r="IF112" s="86">
        <f t="shared" si="430"/>
        <v>2.7913515826354844E-11</v>
      </c>
      <c r="IG112" s="86">
        <f t="shared" si="431"/>
        <v>3.3638341230333443E-10</v>
      </c>
      <c r="II112" s="86">
        <f t="shared" si="328"/>
        <v>7.6734668718216197E-247</v>
      </c>
      <c r="IJ112" s="86">
        <f t="shared" si="329"/>
        <v>5.094923788169534E-57</v>
      </c>
      <c r="IK112" s="86">
        <f t="shared" si="330"/>
        <v>2.5650343500794941E-56</v>
      </c>
      <c r="IL112" s="86">
        <f t="shared" si="331"/>
        <v>1.2595185097052452E-61</v>
      </c>
      <c r="IM112" s="86">
        <f t="shared" si="332"/>
        <v>6.1405122113343391E-70</v>
      </c>
      <c r="IN112" s="86">
        <f t="shared" si="333"/>
        <v>5.7890342305588806E-68</v>
      </c>
      <c r="IO112" s="86">
        <f t="shared" si="334"/>
        <v>1.1789948907231629E-59</v>
      </c>
      <c r="IP112" s="86">
        <f t="shared" si="335"/>
        <v>2.0513318157491589E-70</v>
      </c>
      <c r="IQ112" s="86">
        <f t="shared" si="336"/>
        <v>1.1654907979437712E-66</v>
      </c>
      <c r="IR112" s="86">
        <f t="shared" si="337"/>
        <v>6.5876793094990181E-52</v>
      </c>
      <c r="IS112" s="86">
        <f t="shared" si="338"/>
        <v>5.1304981418166755E-60</v>
      </c>
      <c r="IT112" s="86">
        <f t="shared" si="339"/>
        <v>2.2836679971395588E-58</v>
      </c>
      <c r="IU112" s="86">
        <f t="shared" si="340"/>
        <v>9.9572266594241689E-61</v>
      </c>
      <c r="IV112" s="86">
        <f t="shared" si="341"/>
        <v>3.0121904923284145E-58</v>
      </c>
      <c r="IW112" s="86">
        <f t="shared" si="342"/>
        <v>1.309954612603358E-32</v>
      </c>
      <c r="IY112" s="86">
        <f t="shared" si="343"/>
        <v>1.0693787329970336E-2</v>
      </c>
      <c r="IZ112" s="86">
        <f t="shared" si="344"/>
        <v>0.33831838834657857</v>
      </c>
      <c r="JA112" s="86">
        <f t="shared" si="345"/>
        <v>0.4353014790855359</v>
      </c>
      <c r="JB112" s="86">
        <f t="shared" si="346"/>
        <v>2.6369345740260921E-2</v>
      </c>
      <c r="JC112" s="86">
        <f t="shared" si="347"/>
        <v>0.15290780939252138</v>
      </c>
      <c r="JD112" s="86">
        <f t="shared" si="348"/>
        <v>0.11540696950988379</v>
      </c>
      <c r="JE112" s="86">
        <f t="shared" si="349"/>
        <v>7.9150815532854746E-2</v>
      </c>
      <c r="JF112" s="86">
        <f t="shared" si="350"/>
        <v>2.853759221461543E-2</v>
      </c>
      <c r="JG112" s="86">
        <f t="shared" si="351"/>
        <v>1.7495268946920373E-2</v>
      </c>
      <c r="JH112" s="86">
        <f t="shared" si="352"/>
        <v>3.7469345304804627E-2</v>
      </c>
      <c r="JI112" s="86">
        <f t="shared" si="353"/>
        <v>1.4316485863265834E-2</v>
      </c>
      <c r="JJ112" s="86">
        <f t="shared" si="354"/>
        <v>1.5021897454025913E-2</v>
      </c>
      <c r="JK112" s="86">
        <f t="shared" si="355"/>
        <v>4.9156049726426079E-2</v>
      </c>
      <c r="JL112" s="86">
        <f t="shared" si="356"/>
        <v>0.20417765841422358</v>
      </c>
      <c r="JM112" s="86">
        <f t="shared" si="357"/>
        <v>0.31483460708072813</v>
      </c>
    </row>
    <row r="113" spans="2:273" x14ac:dyDescent="0.25">
      <c r="B113" s="2">
        <v>86</v>
      </c>
      <c r="C113" s="37">
        <v>62.743000000000002</v>
      </c>
      <c r="D113" s="37">
        <v>81.796999999999997</v>
      </c>
      <c r="E113" s="37">
        <v>98.492000000000004</v>
      </c>
      <c r="F113" s="37">
        <v>55.576000000000001</v>
      </c>
      <c r="G113" s="37">
        <v>59.796999999999997</v>
      </c>
      <c r="H113" s="37">
        <v>57.933</v>
      </c>
      <c r="I113" s="37">
        <v>59</v>
      </c>
      <c r="J113" s="37">
        <v>56.442999999999998</v>
      </c>
      <c r="K113" s="37">
        <v>58.77</v>
      </c>
      <c r="L113" s="37">
        <v>62.066000000000003</v>
      </c>
      <c r="M113" s="37">
        <v>60.069000000000003</v>
      </c>
      <c r="N113" s="37">
        <v>57.39</v>
      </c>
      <c r="O113" s="37">
        <v>54.932000000000002</v>
      </c>
      <c r="P113" s="37">
        <v>58.017000000000003</v>
      </c>
      <c r="Q113" s="37">
        <v>59.661000000000001</v>
      </c>
      <c r="S113" s="4">
        <f t="shared" si="229"/>
        <v>62.740207494356078</v>
      </c>
      <c r="T113" s="4">
        <f t="shared" si="230"/>
        <v>83.946603089893429</v>
      </c>
      <c r="U113" s="4">
        <f t="shared" si="231"/>
        <v>96.200134709002057</v>
      </c>
      <c r="V113" s="4">
        <f t="shared" si="232"/>
        <v>56.932510558052932</v>
      </c>
      <c r="W113" s="4">
        <f t="shared" si="233"/>
        <v>61.589562724887664</v>
      </c>
      <c r="X113" s="4">
        <f t="shared" si="234"/>
        <v>63.482050037884925</v>
      </c>
      <c r="Y113" s="4">
        <f t="shared" si="235"/>
        <v>60.96863735101774</v>
      </c>
      <c r="Z113" s="4">
        <f t="shared" si="236"/>
        <v>59.131210702171956</v>
      </c>
      <c r="AA113" s="4">
        <f t="shared" si="237"/>
        <v>60.025982570903643</v>
      </c>
      <c r="AB113" s="4">
        <f t="shared" si="238"/>
        <v>62.865209369191405</v>
      </c>
      <c r="AC113" s="4">
        <f t="shared" si="239"/>
        <v>60.328577872677393</v>
      </c>
      <c r="AD113" s="4">
        <f t="shared" si="240"/>
        <v>57.456083352717414</v>
      </c>
      <c r="AE113" s="4">
        <f t="shared" si="241"/>
        <v>56.223413321239846</v>
      </c>
      <c r="AF113" s="4">
        <f t="shared" si="242"/>
        <v>63.376523510063265</v>
      </c>
      <c r="AG113" s="4">
        <f t="shared" si="243"/>
        <v>66.057791395311412</v>
      </c>
      <c r="AI113" s="4">
        <f t="shared" si="244"/>
        <v>2.7925056439244145E-3</v>
      </c>
      <c r="AJ113" s="4">
        <f t="shared" si="245"/>
        <v>-2.1496030898934322</v>
      </c>
      <c r="AK113" s="4">
        <f t="shared" si="246"/>
        <v>2.2918652909979471</v>
      </c>
      <c r="AL113" s="4">
        <f t="shared" si="247"/>
        <v>-1.356510558052932</v>
      </c>
      <c r="AM113" s="4">
        <f t="shared" si="248"/>
        <v>-1.7925627248876665</v>
      </c>
      <c r="AN113" s="4">
        <f t="shared" si="249"/>
        <v>-5.5490500378849248</v>
      </c>
      <c r="AO113" s="4">
        <f t="shared" si="250"/>
        <v>-1.9686373510177404</v>
      </c>
      <c r="AP113" s="4">
        <f t="shared" si="251"/>
        <v>-2.6882107021719577</v>
      </c>
      <c r="AQ113" s="4">
        <f t="shared" si="252"/>
        <v>-1.2559825709036403</v>
      </c>
      <c r="AR113" s="4">
        <f t="shared" si="253"/>
        <v>-0.79920936919140217</v>
      </c>
      <c r="AS113" s="4">
        <f t="shared" si="254"/>
        <v>-0.25957787267739008</v>
      </c>
      <c r="AT113" s="4">
        <f t="shared" si="255"/>
        <v>-6.6083352717413391E-2</v>
      </c>
      <c r="AU113" s="4">
        <f t="shared" si="256"/>
        <v>-1.291413321239844</v>
      </c>
      <c r="AV113" s="4">
        <f t="shared" si="358"/>
        <v>-5.3595235100632621</v>
      </c>
      <c r="AW113" s="4">
        <f t="shared" si="358"/>
        <v>-6.3967913953114106</v>
      </c>
      <c r="AY113" s="2">
        <f t="shared" si="308"/>
        <v>62.588292046352564</v>
      </c>
      <c r="AZ113" s="2">
        <f t="shared" si="359"/>
        <v>60.358655829326558</v>
      </c>
      <c r="BA113" s="2">
        <f t="shared" si="360"/>
        <v>57.576319977930254</v>
      </c>
      <c r="BB113" s="2">
        <f t="shared" si="361"/>
        <v>56.504365274030398</v>
      </c>
      <c r="BC113" s="2">
        <f t="shared" si="362"/>
        <v>56.00931389385029</v>
      </c>
      <c r="BD113" s="2">
        <f t="shared" si="363"/>
        <v>59.828303647423624</v>
      </c>
      <c r="BE113" s="2">
        <f t="shared" si="364"/>
        <v>58.918777491394941</v>
      </c>
      <c r="BF113" s="2">
        <f t="shared" si="365"/>
        <v>58.752970940505939</v>
      </c>
      <c r="BG113" s="2">
        <f t="shared" si="366"/>
        <v>59.83417342567347</v>
      </c>
      <c r="BH113" s="2">
        <f t="shared" si="367"/>
        <v>62.33292545650086</v>
      </c>
      <c r="BI113" s="2">
        <f t="shared" si="368"/>
        <v>60.211541045129934</v>
      </c>
      <c r="BJ113" s="2">
        <f t="shared" si="369"/>
        <v>57.27207797084052</v>
      </c>
      <c r="BK113" s="2">
        <f t="shared" si="370"/>
        <v>55.193980545863347</v>
      </c>
      <c r="BL113" s="2">
        <f t="shared" si="371"/>
        <v>55.766745400620124</v>
      </c>
      <c r="BM113" s="2">
        <f t="shared" si="372"/>
        <v>55.092537217472099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62.743000000000002</v>
      </c>
      <c r="CF113" s="2" t="str">
        <f t="shared" si="310"/>
        <v/>
      </c>
      <c r="CG113" s="2" t="str">
        <f t="shared" si="311"/>
        <v/>
      </c>
      <c r="CH113" s="2">
        <f t="shared" si="312"/>
        <v>55.576000000000001</v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>
        <f t="shared" si="316"/>
        <v>56.442999999999998</v>
      </c>
      <c r="CM113" s="2">
        <f t="shared" si="317"/>
        <v>58.77</v>
      </c>
      <c r="CN113" s="2">
        <f t="shared" si="318"/>
        <v>62.066000000000003</v>
      </c>
      <c r="CO113" s="2">
        <f t="shared" si="319"/>
        <v>60.069000000000003</v>
      </c>
      <c r="CP113" s="2">
        <f t="shared" si="320"/>
        <v>57.39</v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>
        <f t="shared" si="273"/>
        <v>62.743000000000002</v>
      </c>
      <c r="CV113" s="2" t="str">
        <f t="shared" si="274"/>
        <v/>
      </c>
      <c r="CW113" s="2" t="str">
        <f t="shared" si="275"/>
        <v/>
      </c>
      <c r="CX113" s="2">
        <f t="shared" si="276"/>
        <v>55.576000000000001</v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>
        <f t="shared" si="280"/>
        <v>56.442999999999998</v>
      </c>
      <c r="DC113" s="2">
        <f t="shared" si="281"/>
        <v>58.77</v>
      </c>
      <c r="DD113" s="2">
        <f t="shared" si="282"/>
        <v>62.066000000000003</v>
      </c>
      <c r="DE113" s="2">
        <f t="shared" si="283"/>
        <v>60.069000000000003</v>
      </c>
      <c r="DF113" s="2">
        <f t="shared" si="284"/>
        <v>57.39</v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91.987358429858432</v>
      </c>
      <c r="DL113" s="2">
        <f t="shared" si="373"/>
        <v>84.084314372469635</v>
      </c>
      <c r="DM113" s="2">
        <f t="shared" si="373"/>
        <v>81.240594947735175</v>
      </c>
      <c r="DN113" s="2">
        <f t="shared" si="373"/>
        <v>78.22441372141374</v>
      </c>
      <c r="DO113" s="2">
        <f t="shared" si="373"/>
        <v>81.153197759103648</v>
      </c>
      <c r="DP113" s="2">
        <f t="shared" si="373"/>
        <v>82.902874302874324</v>
      </c>
      <c r="DQ113" s="2">
        <f t="shared" si="373"/>
        <v>85.144922994423013</v>
      </c>
      <c r="DR113" s="2">
        <f t="shared" si="373"/>
        <v>79.04295142602497</v>
      </c>
      <c r="DS113" s="2">
        <f t="shared" si="373"/>
        <v>76.794429029793733</v>
      </c>
      <c r="DT113" s="2">
        <f t="shared" si="373"/>
        <v>83.042521848739483</v>
      </c>
      <c r="DU113" s="2">
        <f t="shared" si="373"/>
        <v>82.392576470588224</v>
      </c>
      <c r="DV113" s="2">
        <f t="shared" si="373"/>
        <v>76.008686829686837</v>
      </c>
      <c r="DW113" s="2">
        <f t="shared" si="373"/>
        <v>74.539129411764691</v>
      </c>
      <c r="DX113" s="2">
        <f t="shared" si="373"/>
        <v>70.988762589126537</v>
      </c>
      <c r="DY113" s="2">
        <f t="shared" si="373"/>
        <v>65.006482758620692</v>
      </c>
      <c r="EA113" s="2">
        <f t="shared" si="228"/>
        <v>62.294135676011614</v>
      </c>
      <c r="EB113" s="2">
        <f t="shared" si="290"/>
        <v>60.029592101704097</v>
      </c>
      <c r="EC113" s="2">
        <f t="shared" si="291"/>
        <v>57.16582246048479</v>
      </c>
      <c r="ED113" s="2">
        <f t="shared" si="292"/>
        <v>56.163966659760341</v>
      </c>
      <c r="EE113" s="2">
        <f t="shared" si="293"/>
        <v>55.558564771530058</v>
      </c>
      <c r="EF113" s="2">
        <f t="shared" si="294"/>
        <v>59.429997061324357</v>
      </c>
      <c r="EG113" s="2">
        <f t="shared" si="295"/>
        <v>58.482833780906383</v>
      </c>
      <c r="EH113" s="2">
        <f t="shared" si="296"/>
        <v>58.366147909191334</v>
      </c>
      <c r="EI113" s="2">
        <f t="shared" si="297"/>
        <v>59.528331966264261</v>
      </c>
      <c r="EJ113" s="2">
        <f t="shared" si="298"/>
        <v>61.930609217537636</v>
      </c>
      <c r="EK113" s="2">
        <f t="shared" si="299"/>
        <v>59.761957946672801</v>
      </c>
      <c r="EL113" s="2">
        <f t="shared" si="300"/>
        <v>56.937788351972991</v>
      </c>
      <c r="EM113" s="2">
        <f t="shared" si="301"/>
        <v>54.842853427223368</v>
      </c>
      <c r="EN113" s="2">
        <f t="shared" si="302"/>
        <v>55.442266224257345</v>
      </c>
      <c r="EO113" s="2">
        <f t="shared" si="303"/>
        <v>54.819613668429632</v>
      </c>
      <c r="EQ113" s="2">
        <f t="shared" si="304"/>
        <v>62.294135676011614</v>
      </c>
      <c r="ER113" s="2">
        <f t="shared" si="374"/>
        <v>59.307883767774555</v>
      </c>
      <c r="ES113" s="2">
        <f t="shared" si="374"/>
        <v>57.309747870259706</v>
      </c>
      <c r="ET113" s="2">
        <f t="shared" si="374"/>
        <v>55.396433715951765</v>
      </c>
      <c r="EU113" s="2">
        <f t="shared" si="374"/>
        <v>55.205234347118946</v>
      </c>
      <c r="EV113" s="2">
        <f t="shared" si="374"/>
        <v>59.127929607716268</v>
      </c>
      <c r="EW113" s="2">
        <f t="shared" si="374"/>
        <v>58.624498200891985</v>
      </c>
      <c r="EX113" s="2">
        <f t="shared" si="374"/>
        <v>57.881425883395863</v>
      </c>
      <c r="EY113" s="2">
        <f t="shared" si="374"/>
        <v>58.950879621184249</v>
      </c>
      <c r="EZ113" s="2">
        <f t="shared" si="374"/>
        <v>61.587299059045399</v>
      </c>
      <c r="FA113" s="2">
        <f t="shared" si="374"/>
        <v>59.10070262722671</v>
      </c>
      <c r="FB113" s="2">
        <f t="shared" si="374"/>
        <v>57.883387484605379</v>
      </c>
      <c r="FC113" s="2">
        <f t="shared" si="374"/>
        <v>55.426037532459176</v>
      </c>
      <c r="FD113" s="2">
        <f t="shared" si="374"/>
        <v>55.422265380197551</v>
      </c>
      <c r="FE113" s="2">
        <f t="shared" si="374"/>
        <v>55.11691903906997</v>
      </c>
      <c r="FG113" s="2">
        <f t="shared" si="306"/>
        <v>0.99009348453754997</v>
      </c>
      <c r="FH113" s="2">
        <f t="shared" si="375"/>
        <v>0.98624633624150237</v>
      </c>
      <c r="FI113" s="2">
        <f t="shared" si="375"/>
        <v>0.98296709023548567</v>
      </c>
      <c r="FJ113" s="2">
        <f t="shared" si="375"/>
        <v>0.98445622098280372</v>
      </c>
      <c r="FK113" s="2">
        <f t="shared" si="375"/>
        <v>0.98234831376393283</v>
      </c>
      <c r="FL113" s="2">
        <f t="shared" si="375"/>
        <v>0.98299038077299417</v>
      </c>
      <c r="FM113" s="2">
        <f t="shared" si="375"/>
        <v>0.98366691242808102</v>
      </c>
      <c r="FN113" s="2">
        <f t="shared" si="375"/>
        <v>0.98120714524325237</v>
      </c>
      <c r="FO113" s="2">
        <f t="shared" si="375"/>
        <v>0.98215553721785276</v>
      </c>
      <c r="FP113" s="2">
        <f t="shared" si="375"/>
        <v>0.98087773436583658</v>
      </c>
      <c r="FQ113" s="2">
        <f t="shared" si="375"/>
        <v>0.98000520732294572</v>
      </c>
      <c r="FR113" s="2">
        <f t="shared" si="375"/>
        <v>0.98269451841285416</v>
      </c>
      <c r="FS113" s="2">
        <f t="shared" si="375"/>
        <v>0.98228341344214065</v>
      </c>
      <c r="FT113" s="2">
        <f t="shared" si="375"/>
        <v>0.97912484684287593</v>
      </c>
      <c r="FU113" s="2">
        <f t="shared" si="375"/>
        <v>0.97326415657917265</v>
      </c>
      <c r="FW113" s="2">
        <f t="shared" si="324"/>
        <v>2.7043128101987344E-6</v>
      </c>
      <c r="FX113" s="2">
        <f t="shared" si="376"/>
        <v>2.4619838931629564E-3</v>
      </c>
      <c r="FY113" s="2">
        <f t="shared" si="377"/>
        <v>3.0160766579760941E-3</v>
      </c>
      <c r="FZ113" s="2">
        <f t="shared" si="378"/>
        <v>3.2625308099614816E-3</v>
      </c>
      <c r="GA113" s="2">
        <f t="shared" si="379"/>
        <v>2.941463377938526E-3</v>
      </c>
      <c r="GB113" s="2">
        <f t="shared" si="380"/>
        <v>3.1718675094169002E-3</v>
      </c>
      <c r="GC113" s="2">
        <f t="shared" si="381"/>
        <v>3.3139761834920264E-3</v>
      </c>
      <c r="GD113" s="2">
        <f t="shared" si="382"/>
        <v>3.6167822334572347E-3</v>
      </c>
      <c r="GE113" s="2">
        <f t="shared" si="383"/>
        <v>3.9185346689805884E-3</v>
      </c>
      <c r="GF113" s="2">
        <f t="shared" si="384"/>
        <v>4.0527854520360836E-3</v>
      </c>
      <c r="GG113" s="2">
        <f t="shared" si="385"/>
        <v>4.4028788826926601E-3</v>
      </c>
      <c r="GH113" s="2">
        <f t="shared" si="386"/>
        <v>4.5035324844904532E-3</v>
      </c>
      <c r="GI113" s="2">
        <f t="shared" si="387"/>
        <v>3.731823746269537E-3</v>
      </c>
      <c r="GJ113" s="2">
        <f t="shared" si="388"/>
        <v>2.8156966960582843E-3</v>
      </c>
      <c r="GK113" s="2">
        <f t="shared" si="389"/>
        <v>1.9138978129820681E-3</v>
      </c>
      <c r="GM113" s="86">
        <f t="shared" si="325"/>
        <v>2.380908775201331E-28</v>
      </c>
      <c r="GN113" s="86">
        <f t="shared" si="390"/>
        <v>1.6751176216162859E-24</v>
      </c>
      <c r="GO113" s="86">
        <f t="shared" si="391"/>
        <v>6.9433420969664335E-19</v>
      </c>
      <c r="GP113" s="86">
        <f t="shared" si="392"/>
        <v>7.9650236653817427E-38</v>
      </c>
      <c r="GQ113" s="86">
        <f t="shared" si="393"/>
        <v>5.7809066054486335E-24</v>
      </c>
      <c r="GR113" s="86">
        <f t="shared" si="394"/>
        <v>1.1438193466635836E-29</v>
      </c>
      <c r="GS113" s="86">
        <f t="shared" si="395"/>
        <v>1.355338057535226E-31</v>
      </c>
      <c r="GT113" s="86">
        <f t="shared" si="396"/>
        <v>3.5819459541726498E-33</v>
      </c>
      <c r="GU113" s="86">
        <f t="shared" si="397"/>
        <v>2.7008384813960021E-35</v>
      </c>
      <c r="GV113" s="86">
        <f t="shared" si="398"/>
        <v>1.669740061990605E-28</v>
      </c>
      <c r="GW113" s="86">
        <f t="shared" si="399"/>
        <v>5.7571748223405117E-33</v>
      </c>
      <c r="GX113" s="86">
        <f t="shared" si="400"/>
        <v>4.6929895758931616E-39</v>
      </c>
      <c r="GY113" s="86">
        <f t="shared" si="401"/>
        <v>6.4730240807197655E-35</v>
      </c>
      <c r="GZ113" s="86">
        <f t="shared" si="402"/>
        <v>1.5835704580714878E-25</v>
      </c>
      <c r="HA113" s="86">
        <f t="shared" si="403"/>
        <v>2.8794363423935484E-36</v>
      </c>
      <c r="HC113" s="86">
        <f t="shared" si="326"/>
        <v>3.8956097305427231E-3</v>
      </c>
      <c r="HD113" s="86">
        <f t="shared" si="404"/>
        <v>0.24300182285003738</v>
      </c>
      <c r="HE113" s="86">
        <f t="shared" si="405"/>
        <v>0.32442886715216168</v>
      </c>
      <c r="HF113" s="86">
        <f t="shared" si="406"/>
        <v>6.4890154486688311E-3</v>
      </c>
      <c r="HG113" s="86">
        <f t="shared" si="407"/>
        <v>6.539390193592938E-2</v>
      </c>
      <c r="HH113" s="86">
        <f t="shared" si="408"/>
        <v>5.2559786206322512E-2</v>
      </c>
      <c r="HI113" s="86">
        <f t="shared" si="409"/>
        <v>2.9288817010998038E-2</v>
      </c>
      <c r="HJ113" s="86">
        <f t="shared" si="410"/>
        <v>6.2221973720766634E-3</v>
      </c>
      <c r="HK113" s="86">
        <f t="shared" si="411"/>
        <v>3.4296816034110117E-3</v>
      </c>
      <c r="HL113" s="86">
        <f t="shared" si="412"/>
        <v>7.9531918471514376E-3</v>
      </c>
      <c r="HM113" s="86">
        <f t="shared" si="413"/>
        <v>1.8203625572458676E-3</v>
      </c>
      <c r="HN113" s="86">
        <f t="shared" si="414"/>
        <v>3.0380820098993584E-3</v>
      </c>
      <c r="HO113" s="86">
        <f t="shared" si="415"/>
        <v>1.4682297009983051E-2</v>
      </c>
      <c r="HP113" s="86">
        <f t="shared" si="416"/>
        <v>9.1827961344062722E-2</v>
      </c>
      <c r="HQ113" s="86">
        <f t="shared" si="417"/>
        <v>0.15410256086459873</v>
      </c>
      <c r="HS113" s="86">
        <f t="shared" si="327"/>
        <v>6.4753083538583715E-30</v>
      </c>
      <c r="HT113" s="86">
        <f t="shared" si="418"/>
        <v>3.1059727459741422E-13</v>
      </c>
      <c r="HU113" s="86">
        <f t="shared" si="419"/>
        <v>1.3966938427411385E-13</v>
      </c>
      <c r="HV113" s="86">
        <f t="shared" si="420"/>
        <v>2.1305017490567719E-13</v>
      </c>
      <c r="HW113" s="86">
        <f t="shared" si="421"/>
        <v>2.2850347056173112E-16</v>
      </c>
      <c r="HX113" s="86">
        <f t="shared" si="422"/>
        <v>1.4224762555959807E-15</v>
      </c>
      <c r="HY113" s="86">
        <f t="shared" si="423"/>
        <v>8.5639407333676312E-14</v>
      </c>
      <c r="HZ113" s="86">
        <f t="shared" si="424"/>
        <v>9.1888128122719267E-16</v>
      </c>
      <c r="IA113" s="86">
        <f t="shared" si="425"/>
        <v>1.5214833972681658E-14</v>
      </c>
      <c r="IB113" s="86">
        <f t="shared" si="426"/>
        <v>3.7383367951255549E-12</v>
      </c>
      <c r="IC113" s="86">
        <f t="shared" si="427"/>
        <v>8.5869209623231999E-14</v>
      </c>
      <c r="ID113" s="86">
        <f t="shared" si="428"/>
        <v>5.2658121729752897E-13</v>
      </c>
      <c r="IE113" s="86">
        <f t="shared" si="429"/>
        <v>6.4322580451303361E-14</v>
      </c>
      <c r="IF113" s="86">
        <f t="shared" si="430"/>
        <v>9.6930694438336792E-11</v>
      </c>
      <c r="IG113" s="86">
        <f t="shared" si="431"/>
        <v>9.3625932387131084E-10</v>
      </c>
      <c r="II113" s="86">
        <f t="shared" si="328"/>
        <v>2.3090624243850443E-243</v>
      </c>
      <c r="IJ113" s="86">
        <f t="shared" si="329"/>
        <v>2.3053578947703061E-55</v>
      </c>
      <c r="IK113" s="86">
        <f t="shared" si="330"/>
        <v>1.2581912263250495E-54</v>
      </c>
      <c r="IL113" s="86">
        <f t="shared" si="331"/>
        <v>9.546235137860594E-60</v>
      </c>
      <c r="IM113" s="86">
        <f t="shared" si="332"/>
        <v>7.7791567070330108E-68</v>
      </c>
      <c r="IN113" s="86">
        <f t="shared" si="333"/>
        <v>6.772990620837743E-66</v>
      </c>
      <c r="IO113" s="86">
        <f t="shared" si="334"/>
        <v>7.8394433425123235E-58</v>
      </c>
      <c r="IP113" s="86">
        <f t="shared" si="335"/>
        <v>3.2039504710678085E-68</v>
      </c>
      <c r="IQ113" s="86">
        <f t="shared" si="336"/>
        <v>1.4784299600327618E-64</v>
      </c>
      <c r="IR113" s="86">
        <f t="shared" si="337"/>
        <v>2.8500669162172778E-50</v>
      </c>
      <c r="IS113" s="86">
        <f t="shared" si="338"/>
        <v>4.3487794603783549E-58</v>
      </c>
      <c r="IT113" s="86">
        <f t="shared" si="339"/>
        <v>1.7382380801577807E-56</v>
      </c>
      <c r="IU113" s="86">
        <f t="shared" si="340"/>
        <v>7.820869803525748E-59</v>
      </c>
      <c r="IV113" s="86">
        <f t="shared" si="341"/>
        <v>1.6183964590802587E-56</v>
      </c>
      <c r="IW113" s="86">
        <f t="shared" si="342"/>
        <v>1.0185484364805512E-31</v>
      </c>
      <c r="IY113" s="86">
        <f t="shared" si="343"/>
        <v>3.8956097305427231E-3</v>
      </c>
      <c r="IZ113" s="86">
        <f t="shared" si="344"/>
        <v>0.24300182285034796</v>
      </c>
      <c r="JA113" s="86">
        <f t="shared" si="345"/>
        <v>0.32442886715230135</v>
      </c>
      <c r="JB113" s="86">
        <f t="shared" si="346"/>
        <v>6.4890154488818812E-3</v>
      </c>
      <c r="JC113" s="86">
        <f t="shared" si="347"/>
        <v>6.5393901935929602E-2</v>
      </c>
      <c r="JD113" s="86">
        <f t="shared" si="348"/>
        <v>5.2559786206323934E-2</v>
      </c>
      <c r="JE113" s="86">
        <f t="shared" si="349"/>
        <v>2.9288817011083677E-2</v>
      </c>
      <c r="JF113" s="86">
        <f t="shared" si="350"/>
        <v>6.2221973720775819E-3</v>
      </c>
      <c r="JG113" s="86">
        <f t="shared" si="351"/>
        <v>3.4296816034262265E-3</v>
      </c>
      <c r="JH113" s="86">
        <f t="shared" si="352"/>
        <v>7.9531918508897737E-3</v>
      </c>
      <c r="JI113" s="86">
        <f t="shared" si="353"/>
        <v>1.8203625573317368E-3</v>
      </c>
      <c r="JJ113" s="86">
        <f t="shared" si="354"/>
        <v>3.0380820104259397E-3</v>
      </c>
      <c r="JK113" s="86">
        <f t="shared" si="355"/>
        <v>1.4682297010047373E-2</v>
      </c>
      <c r="JL113" s="86">
        <f t="shared" si="356"/>
        <v>9.1827961440993422E-2</v>
      </c>
      <c r="JM113" s="86">
        <f t="shared" si="357"/>
        <v>0.15410256180085805</v>
      </c>
    </row>
    <row r="114" spans="2:273" x14ac:dyDescent="0.25">
      <c r="B114" s="2">
        <v>87</v>
      </c>
      <c r="C114" s="37">
        <v>63.170999999999999</v>
      </c>
      <c r="D114" s="37">
        <v>70.846999999999994</v>
      </c>
      <c r="E114" s="37">
        <v>75.728999999999999</v>
      </c>
      <c r="F114" s="37">
        <v>55</v>
      </c>
      <c r="G114" s="37">
        <v>55.085000000000001</v>
      </c>
      <c r="H114" s="37">
        <v>56.716999999999999</v>
      </c>
      <c r="I114" s="37">
        <v>59.360999999999997</v>
      </c>
      <c r="J114" s="37">
        <v>56.738</v>
      </c>
      <c r="K114" s="37">
        <v>59.131</v>
      </c>
      <c r="L114" s="37">
        <v>60.966999999999999</v>
      </c>
      <c r="M114" s="37">
        <v>60.741</v>
      </c>
      <c r="N114" s="37">
        <v>56.253999999999998</v>
      </c>
      <c r="O114" s="37">
        <v>54.356000000000002</v>
      </c>
      <c r="P114" s="37">
        <v>54.78</v>
      </c>
      <c r="Q114" s="37">
        <v>53.017000000000003</v>
      </c>
      <c r="S114" s="4">
        <f t="shared" si="229"/>
        <v>62.544070341766165</v>
      </c>
      <c r="T114" s="4">
        <f t="shared" si="230"/>
        <v>73.555706921167669</v>
      </c>
      <c r="U114" s="4">
        <f t="shared" si="231"/>
        <v>79.748916088312853</v>
      </c>
      <c r="V114" s="4">
        <f t="shared" si="232"/>
        <v>56.447875205071448</v>
      </c>
      <c r="W114" s="4">
        <f t="shared" si="233"/>
        <v>57.467403201086448</v>
      </c>
      <c r="X114" s="4">
        <f t="shared" si="234"/>
        <v>60.812267916939795</v>
      </c>
      <c r="Y114" s="4">
        <f t="shared" si="235"/>
        <v>59.281671975832204</v>
      </c>
      <c r="Z114" s="4">
        <f t="shared" si="236"/>
        <v>58.621143969821119</v>
      </c>
      <c r="AA114" s="4">
        <f t="shared" si="237"/>
        <v>59.668792449626061</v>
      </c>
      <c r="AB114" s="4">
        <f t="shared" si="238"/>
        <v>62.204035927747348</v>
      </c>
      <c r="AC114" s="4">
        <f t="shared" si="239"/>
        <v>60.050434638927726</v>
      </c>
      <c r="AD114" s="4">
        <f t="shared" si="240"/>
        <v>57.251516621418169</v>
      </c>
      <c r="AE114" s="4">
        <f t="shared" si="241"/>
        <v>55.306928761251065</v>
      </c>
      <c r="AF114" s="4">
        <f t="shared" si="242"/>
        <v>57.899374514390807</v>
      </c>
      <c r="AG114" s="4">
        <f t="shared" si="243"/>
        <v>58.303490677448629</v>
      </c>
      <c r="AI114" s="4">
        <f t="shared" si="244"/>
        <v>0.62692965823383418</v>
      </c>
      <c r="AJ114" s="4">
        <f t="shared" si="245"/>
        <v>-2.7087069211676749</v>
      </c>
      <c r="AK114" s="4">
        <f t="shared" si="246"/>
        <v>-4.0199160883128542</v>
      </c>
      <c r="AL114" s="4">
        <f t="shared" si="247"/>
        <v>-1.4478752050714476</v>
      </c>
      <c r="AM114" s="4">
        <f t="shared" si="248"/>
        <v>-2.3824032010864471</v>
      </c>
      <c r="AN114" s="4">
        <f t="shared" si="249"/>
        <v>-4.0952679169397967</v>
      </c>
      <c r="AO114" s="4">
        <f t="shared" si="250"/>
        <v>7.9328024167793387E-2</v>
      </c>
      <c r="AP114" s="4">
        <f t="shared" si="251"/>
        <v>-1.8831439698211199</v>
      </c>
      <c r="AQ114" s="4">
        <f t="shared" si="252"/>
        <v>-0.53779244962606043</v>
      </c>
      <c r="AR114" s="4">
        <f t="shared" si="253"/>
        <v>-1.2370359277473497</v>
      </c>
      <c r="AS114" s="4">
        <f t="shared" si="254"/>
        <v>0.69056536107227373</v>
      </c>
      <c r="AT114" s="4">
        <f t="shared" si="255"/>
        <v>-0.99751662141817121</v>
      </c>
      <c r="AU114" s="4">
        <f t="shared" si="256"/>
        <v>-0.95092876125106329</v>
      </c>
      <c r="AV114" s="4">
        <f t="shared" si="358"/>
        <v>-3.119374514390806</v>
      </c>
      <c r="AW114" s="4">
        <f t="shared" si="358"/>
        <v>-5.2864906774486258</v>
      </c>
      <c r="AY114" s="2">
        <f t="shared" si="308"/>
        <v>62.504676183848197</v>
      </c>
      <c r="AZ114" s="2">
        <f t="shared" si="359"/>
        <v>60.243119193722045</v>
      </c>
      <c r="BA114" s="2">
        <f t="shared" si="360"/>
        <v>57.479674477403179</v>
      </c>
      <c r="BB114" s="2">
        <f t="shared" si="361"/>
        <v>56.382593127672671</v>
      </c>
      <c r="BC114" s="2">
        <f t="shared" si="362"/>
        <v>55.888816826527624</v>
      </c>
      <c r="BD114" s="2">
        <f t="shared" si="363"/>
        <v>59.663511976942864</v>
      </c>
      <c r="BE114" s="2">
        <f t="shared" si="364"/>
        <v>58.774264627956114</v>
      </c>
      <c r="BF114" s="2">
        <f t="shared" si="365"/>
        <v>58.573605891583647</v>
      </c>
      <c r="BG114" s="2">
        <f t="shared" si="366"/>
        <v>59.647145519909365</v>
      </c>
      <c r="BH114" s="2">
        <f t="shared" si="367"/>
        <v>62.13854004893075</v>
      </c>
      <c r="BI114" s="2">
        <f t="shared" si="368"/>
        <v>60.042947707726675</v>
      </c>
      <c r="BJ114" s="2">
        <f t="shared" si="369"/>
        <v>57.229392823419715</v>
      </c>
      <c r="BK114" s="2">
        <f t="shared" si="370"/>
        <v>55.111805031566121</v>
      </c>
      <c r="BL114" s="2">
        <f t="shared" si="371"/>
        <v>55.642845514997347</v>
      </c>
      <c r="BM114" s="2">
        <f t="shared" si="372"/>
        <v>55.020139337624364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63.170999999999999</v>
      </c>
      <c r="CF114" s="2" t="str">
        <f t="shared" si="310"/>
        <v/>
      </c>
      <c r="CG114" s="2" t="str">
        <f t="shared" si="311"/>
        <v/>
      </c>
      <c r="CH114" s="2">
        <f t="shared" si="312"/>
        <v>55</v>
      </c>
      <c r="CI114" s="2" t="str">
        <f t="shared" si="313"/>
        <v/>
      </c>
      <c r="CJ114" s="2" t="str">
        <f t="shared" si="314"/>
        <v/>
      </c>
      <c r="CK114" s="2">
        <f t="shared" si="315"/>
        <v>59.360999999999997</v>
      </c>
      <c r="CL114" s="2">
        <f t="shared" si="316"/>
        <v>56.738</v>
      </c>
      <c r="CM114" s="2">
        <f t="shared" si="317"/>
        <v>59.131</v>
      </c>
      <c r="CN114" s="2">
        <f t="shared" si="318"/>
        <v>60.966999999999999</v>
      </c>
      <c r="CO114" s="2">
        <f t="shared" si="319"/>
        <v>60.741</v>
      </c>
      <c r="CP114" s="2">
        <f t="shared" si="320"/>
        <v>56.253999999999998</v>
      </c>
      <c r="CQ114" s="2">
        <f t="shared" si="321"/>
        <v>54.356000000000002</v>
      </c>
      <c r="CR114" s="2" t="str">
        <f t="shared" si="322"/>
        <v/>
      </c>
      <c r="CS114" s="2" t="str">
        <f t="shared" si="323"/>
        <v/>
      </c>
      <c r="CU114" s="2">
        <f t="shared" si="273"/>
        <v>63.170999999999999</v>
      </c>
      <c r="CV114" s="2" t="str">
        <f t="shared" si="274"/>
        <v/>
      </c>
      <c r="CW114" s="2" t="str">
        <f t="shared" si="275"/>
        <v/>
      </c>
      <c r="CX114" s="2">
        <f t="shared" si="276"/>
        <v>55</v>
      </c>
      <c r="CY114" s="2" t="str">
        <f t="shared" si="277"/>
        <v/>
      </c>
      <c r="CZ114" s="2" t="str">
        <f t="shared" si="278"/>
        <v/>
      </c>
      <c r="DA114" s="2">
        <f t="shared" si="279"/>
        <v>59.360999999999997</v>
      </c>
      <c r="DB114" s="2">
        <f t="shared" si="280"/>
        <v>56.738</v>
      </c>
      <c r="DC114" s="2">
        <f t="shared" si="281"/>
        <v>59.131</v>
      </c>
      <c r="DD114" s="2">
        <f t="shared" si="282"/>
        <v>60.966999999999999</v>
      </c>
      <c r="DE114" s="2">
        <f t="shared" si="283"/>
        <v>60.741</v>
      </c>
      <c r="DF114" s="2">
        <f t="shared" si="284"/>
        <v>56.253999999999998</v>
      </c>
      <c r="DG114" s="2">
        <f t="shared" si="285"/>
        <v>54.356000000000002</v>
      </c>
      <c r="DH114" s="2" t="str">
        <f t="shared" si="286"/>
        <v/>
      </c>
      <c r="DI114" s="2" t="str">
        <f t="shared" si="287"/>
        <v/>
      </c>
      <c r="DK114" s="2">
        <f t="shared" si="288"/>
        <v>92.20509845559846</v>
      </c>
      <c r="DL114" s="2">
        <f t="shared" si="373"/>
        <v>84.326123886639678</v>
      </c>
      <c r="DM114" s="2">
        <f t="shared" si="373"/>
        <v>81.502941811846682</v>
      </c>
      <c r="DN114" s="2">
        <f t="shared" si="373"/>
        <v>78.451240617135369</v>
      </c>
      <c r="DO114" s="2">
        <f t="shared" si="373"/>
        <v>81.425480672268918</v>
      </c>
      <c r="DP114" s="2">
        <f t="shared" si="373"/>
        <v>83.18600918060919</v>
      </c>
      <c r="DQ114" s="2">
        <f t="shared" si="373"/>
        <v>85.457311540111561</v>
      </c>
      <c r="DR114" s="2">
        <f t="shared" si="373"/>
        <v>79.292765262923368</v>
      </c>
      <c r="DS114" s="2">
        <f t="shared" si="373"/>
        <v>76.97191520244462</v>
      </c>
      <c r="DT114" s="2">
        <f t="shared" si="373"/>
        <v>83.277426890756288</v>
      </c>
      <c r="DU114" s="2">
        <f t="shared" si="373"/>
        <v>82.624095798319317</v>
      </c>
      <c r="DV114" s="2">
        <f t="shared" si="373"/>
        <v>76.177572930072927</v>
      </c>
      <c r="DW114" s="2">
        <f t="shared" si="373"/>
        <v>74.739326890756303</v>
      </c>
      <c r="DX114" s="2">
        <f t="shared" si="373"/>
        <v>71.182360516934025</v>
      </c>
      <c r="DY114" s="2">
        <f t="shared" si="373"/>
        <v>65.144913793103441</v>
      </c>
      <c r="EA114" s="2">
        <f t="shared" si="228"/>
        <v>62.233652438143537</v>
      </c>
      <c r="EB114" s="2">
        <f t="shared" si="290"/>
        <v>59.938716283473099</v>
      </c>
      <c r="EC114" s="2">
        <f t="shared" si="291"/>
        <v>57.099573884177708</v>
      </c>
      <c r="ED114" s="2">
        <f t="shared" si="292"/>
        <v>56.067443834386538</v>
      </c>
      <c r="EE114" s="2">
        <f t="shared" si="293"/>
        <v>55.471439752338689</v>
      </c>
      <c r="EF114" s="2">
        <f t="shared" si="294"/>
        <v>59.293307486910223</v>
      </c>
      <c r="EG114" s="2">
        <f t="shared" si="295"/>
        <v>58.369713939469932</v>
      </c>
      <c r="EH114" s="2">
        <f t="shared" si="296"/>
        <v>58.213517170921357</v>
      </c>
      <c r="EI114" s="2">
        <f t="shared" si="297"/>
        <v>59.362421255719084</v>
      </c>
      <c r="EJ114" s="2">
        <f t="shared" si="298"/>
        <v>61.764169411984675</v>
      </c>
      <c r="EK114" s="2">
        <f t="shared" si="299"/>
        <v>59.625830061098753</v>
      </c>
      <c r="EL114" s="2">
        <f t="shared" si="300"/>
        <v>56.920612470985439</v>
      </c>
      <c r="EM114" s="2">
        <f t="shared" si="301"/>
        <v>54.786654479929823</v>
      </c>
      <c r="EN114" s="2">
        <f t="shared" si="302"/>
        <v>55.340757054530229</v>
      </c>
      <c r="EO114" s="2">
        <f t="shared" si="303"/>
        <v>54.765922342593612</v>
      </c>
      <c r="EQ114" s="2">
        <f t="shared" si="304"/>
        <v>62.233652438143537</v>
      </c>
      <c r="ER114" s="2">
        <f t="shared" si="374"/>
        <v>59.245482582722062</v>
      </c>
      <c r="ES114" s="2">
        <f t="shared" si="374"/>
        <v>57.23412560396973</v>
      </c>
      <c r="ET114" s="2">
        <f t="shared" si="374"/>
        <v>55.340376249694707</v>
      </c>
      <c r="EU114" s="2">
        <f t="shared" si="374"/>
        <v>55.131908269216268</v>
      </c>
      <c r="EV114" s="2">
        <f t="shared" si="374"/>
        <v>59.006398569902871</v>
      </c>
      <c r="EW114" s="2">
        <f t="shared" si="374"/>
        <v>58.50031073816632</v>
      </c>
      <c r="EX114" s="2">
        <f t="shared" si="374"/>
        <v>57.761244357008124</v>
      </c>
      <c r="EY114" s="2">
        <f t="shared" si="374"/>
        <v>58.824729719061878</v>
      </c>
      <c r="EZ114" s="2">
        <f t="shared" si="374"/>
        <v>61.438477079342519</v>
      </c>
      <c r="FA114" s="2">
        <f t="shared" si="374"/>
        <v>59.0029829778737</v>
      </c>
      <c r="FB114" s="2">
        <f t="shared" si="374"/>
        <v>57.80968487746253</v>
      </c>
      <c r="FC114" s="2">
        <f t="shared" si="374"/>
        <v>55.338565214161989</v>
      </c>
      <c r="FD114" s="2">
        <f t="shared" si="374"/>
        <v>55.319770669286513</v>
      </c>
      <c r="FE114" s="2">
        <f t="shared" si="374"/>
        <v>55.025845045953048</v>
      </c>
      <c r="FG114" s="2">
        <f t="shared" si="306"/>
        <v>0.99095726827638486</v>
      </c>
      <c r="FH114" s="2">
        <f t="shared" si="375"/>
        <v>0.98744131138136892</v>
      </c>
      <c r="FI114" s="2">
        <f t="shared" si="375"/>
        <v>0.98444248544404989</v>
      </c>
      <c r="FJ114" s="2">
        <f t="shared" si="375"/>
        <v>0.9858044900789944</v>
      </c>
      <c r="FK114" s="2">
        <f t="shared" si="375"/>
        <v>0.98387642838077105</v>
      </c>
      <c r="FL114" s="2">
        <f t="shared" si="375"/>
        <v>0.98446379043533094</v>
      </c>
      <c r="FM114" s="2">
        <f t="shared" si="375"/>
        <v>0.98508260879422982</v>
      </c>
      <c r="FN114" s="2">
        <f t="shared" si="375"/>
        <v>0.98283232484944805</v>
      </c>
      <c r="FO114" s="2">
        <f t="shared" si="375"/>
        <v>0.98370006367554852</v>
      </c>
      <c r="FP114" s="2">
        <f t="shared" si="375"/>
        <v>0.98253089378720826</v>
      </c>
      <c r="FQ114" s="2">
        <f t="shared" si="375"/>
        <v>0.98173239369092768</v>
      </c>
      <c r="FR114" s="2">
        <f t="shared" si="375"/>
        <v>0.98419314419512005</v>
      </c>
      <c r="FS114" s="2">
        <f t="shared" si="375"/>
        <v>0.98381705395289198</v>
      </c>
      <c r="FT114" s="2">
        <f t="shared" si="375"/>
        <v>0.98092660027091727</v>
      </c>
      <c r="FU114" s="2">
        <f t="shared" si="375"/>
        <v>0.97555912471133099</v>
      </c>
      <c r="FW114" s="2">
        <f t="shared" si="324"/>
        <v>2.9652192582864968E-6</v>
      </c>
      <c r="FX114" s="2">
        <f t="shared" si="376"/>
        <v>2.6988706014070617E-3</v>
      </c>
      <c r="FY114" s="2">
        <f t="shared" si="377"/>
        <v>3.3061002656807198E-3</v>
      </c>
      <c r="FZ114" s="2">
        <f t="shared" si="378"/>
        <v>3.5761682516081699E-3</v>
      </c>
      <c r="GA114" s="2">
        <f t="shared" si="379"/>
        <v>3.2243354339232038E-3</v>
      </c>
      <c r="GB114" s="2">
        <f t="shared" si="380"/>
        <v>3.4768196025094299E-3</v>
      </c>
      <c r="GC114" s="2">
        <f t="shared" si="381"/>
        <v>3.6325412082527254E-3</v>
      </c>
      <c r="GD114" s="2">
        <f t="shared" si="382"/>
        <v>3.9643395400642033E-3</v>
      </c>
      <c r="GE114" s="2">
        <f t="shared" si="383"/>
        <v>4.2949641006335502E-3</v>
      </c>
      <c r="GF114" s="2">
        <f t="shared" si="384"/>
        <v>4.4420540145648493E-3</v>
      </c>
      <c r="GG114" s="2">
        <f t="shared" si="385"/>
        <v>4.8256108634030861E-3</v>
      </c>
      <c r="GH114" s="2">
        <f t="shared" si="386"/>
        <v>4.9358805708377296E-3</v>
      </c>
      <c r="GI114" s="2">
        <f t="shared" si="387"/>
        <v>4.0903906669187973E-3</v>
      </c>
      <c r="GJ114" s="2">
        <f t="shared" si="388"/>
        <v>3.0865115730083523E-3</v>
      </c>
      <c r="GK114" s="2">
        <f t="shared" si="389"/>
        <v>2.0981597976151901E-3</v>
      </c>
      <c r="GM114" s="86">
        <f t="shared" si="325"/>
        <v>4.7614685311086299E-30</v>
      </c>
      <c r="GN114" s="86">
        <f t="shared" si="390"/>
        <v>2.807833533776241E-26</v>
      </c>
      <c r="GO114" s="86">
        <f t="shared" si="391"/>
        <v>2.8116988957161415E-20</v>
      </c>
      <c r="GP114" s="86">
        <f t="shared" si="392"/>
        <v>1.8045417640689273E-40</v>
      </c>
      <c r="GQ114" s="86">
        <f t="shared" si="393"/>
        <v>1.2144943034926581E-25</v>
      </c>
      <c r="GR114" s="86">
        <f t="shared" si="394"/>
        <v>9.9037570451504283E-32</v>
      </c>
      <c r="GS114" s="86">
        <f t="shared" si="395"/>
        <v>8.9577851529710622E-34</v>
      </c>
      <c r="GT114" s="86">
        <f t="shared" si="396"/>
        <v>1.7982009897938904E-35</v>
      </c>
      <c r="GU114" s="86">
        <f t="shared" si="397"/>
        <v>8.9485661845363467E-38</v>
      </c>
      <c r="GV114" s="86">
        <f t="shared" si="398"/>
        <v>1.4478445120415111E-30</v>
      </c>
      <c r="GW114" s="86">
        <f t="shared" si="399"/>
        <v>2.3487566237966724E-35</v>
      </c>
      <c r="GX114" s="86">
        <f t="shared" si="400"/>
        <v>7.5462121231245969E-42</v>
      </c>
      <c r="GY114" s="86">
        <f t="shared" si="401"/>
        <v>2.1289194834620295E-37</v>
      </c>
      <c r="GZ114" s="86">
        <f t="shared" si="402"/>
        <v>2.3141924015581666E-27</v>
      </c>
      <c r="HA114" s="86">
        <f t="shared" si="403"/>
        <v>5.112301194657618E-39</v>
      </c>
      <c r="HC114" s="86">
        <f t="shared" si="326"/>
        <v>1.2579413091479159E-3</v>
      </c>
      <c r="HD114" s="86">
        <f t="shared" si="404"/>
        <v>0.15949104724667684</v>
      </c>
      <c r="HE114" s="86">
        <f t="shared" si="405"/>
        <v>0.21582539072674234</v>
      </c>
      <c r="HF114" s="86">
        <f t="shared" si="406"/>
        <v>1.2051949819890404E-3</v>
      </c>
      <c r="HG114" s="86">
        <f t="shared" si="407"/>
        <v>2.2305700968542497E-2</v>
      </c>
      <c r="HH114" s="86">
        <f t="shared" si="408"/>
        <v>2.0204068900017285E-2</v>
      </c>
      <c r="HI114" s="86">
        <f t="shared" si="409"/>
        <v>8.7228913213875919E-3</v>
      </c>
      <c r="HJ114" s="86">
        <f t="shared" si="410"/>
        <v>9.7093672947316844E-4</v>
      </c>
      <c r="HK114" s="86">
        <f t="shared" si="411"/>
        <v>4.8171266528039357E-4</v>
      </c>
      <c r="HL114" s="86">
        <f t="shared" si="412"/>
        <v>1.1630403296636908E-3</v>
      </c>
      <c r="HM114" s="86">
        <f t="shared" si="413"/>
        <v>1.4199845122904995E-4</v>
      </c>
      <c r="HN114" s="86">
        <f t="shared" si="414"/>
        <v>4.5049018486036742E-4</v>
      </c>
      <c r="HO114" s="86">
        <f t="shared" si="415"/>
        <v>3.384464261063742E-3</v>
      </c>
      <c r="HP114" s="86">
        <f t="shared" si="416"/>
        <v>3.2386528124446146E-2</v>
      </c>
      <c r="HQ114" s="86">
        <f t="shared" si="417"/>
        <v>5.6253126365252745E-2</v>
      </c>
      <c r="HS114" s="86">
        <f t="shared" si="327"/>
        <v>7.1892507953520896E-29</v>
      </c>
      <c r="HT114" s="86">
        <f t="shared" si="418"/>
        <v>1.4778838547906274E-12</v>
      </c>
      <c r="HU114" s="86">
        <f t="shared" si="419"/>
        <v>7.0989707125639296E-13</v>
      </c>
      <c r="HV114" s="86">
        <f t="shared" si="420"/>
        <v>1.1801291873823062E-12</v>
      </c>
      <c r="HW114" s="86">
        <f t="shared" si="421"/>
        <v>1.690893175180943E-15</v>
      </c>
      <c r="HX114" s="86">
        <f t="shared" si="422"/>
        <v>9.9422559094879448E-15</v>
      </c>
      <c r="HY114" s="86">
        <f t="shared" si="423"/>
        <v>4.7616215656053371E-13</v>
      </c>
      <c r="HZ114" s="86">
        <f t="shared" si="424"/>
        <v>7.0521704967977938E-15</v>
      </c>
      <c r="IA114" s="86">
        <f t="shared" si="425"/>
        <v>1.0414236991567582E-13</v>
      </c>
      <c r="IB114" s="86">
        <f t="shared" si="426"/>
        <v>1.7495805196816682E-11</v>
      </c>
      <c r="IC114" s="86">
        <f t="shared" si="427"/>
        <v>5.238637057223893E-13</v>
      </c>
      <c r="ID114" s="86">
        <f t="shared" si="428"/>
        <v>2.9795506217425568E-12</v>
      </c>
      <c r="IE114" s="86">
        <f t="shared" si="429"/>
        <v>3.7979681757418097E-13</v>
      </c>
      <c r="IF114" s="86">
        <f t="shared" si="430"/>
        <v>3.2544337078495587E-10</v>
      </c>
      <c r="IG114" s="86">
        <f t="shared" si="431"/>
        <v>2.5406707720830207E-9</v>
      </c>
      <c r="II114" s="86">
        <f t="shared" si="328"/>
        <v>6.561824187056734E-240</v>
      </c>
      <c r="IJ114" s="86">
        <f t="shared" si="329"/>
        <v>9.84772349017226E-54</v>
      </c>
      <c r="IK114" s="86">
        <f t="shared" si="330"/>
        <v>5.8073972958280602E-53</v>
      </c>
      <c r="IL114" s="86">
        <f t="shared" si="331"/>
        <v>6.755632320027316E-58</v>
      </c>
      <c r="IM114" s="86">
        <f t="shared" si="332"/>
        <v>9.1388413731566845E-66</v>
      </c>
      <c r="IN114" s="86">
        <f t="shared" si="333"/>
        <v>7.3503781289768313E-64</v>
      </c>
      <c r="IO114" s="86">
        <f t="shared" si="334"/>
        <v>4.8763441529692214E-56</v>
      </c>
      <c r="IP114" s="86">
        <f t="shared" si="335"/>
        <v>4.6120780194654893E-66</v>
      </c>
      <c r="IQ114" s="86">
        <f t="shared" si="336"/>
        <v>1.7323541869096646E-62</v>
      </c>
      <c r="IR114" s="86">
        <f t="shared" si="337"/>
        <v>1.1589495971404526E-48</v>
      </c>
      <c r="IS114" s="86">
        <f t="shared" si="338"/>
        <v>3.4224421420481531E-56</v>
      </c>
      <c r="IT114" s="86">
        <f t="shared" si="339"/>
        <v>1.230278616259713E-54</v>
      </c>
      <c r="IU114" s="86">
        <f t="shared" si="340"/>
        <v>5.7229092948920389E-57</v>
      </c>
      <c r="IV114" s="86">
        <f t="shared" si="341"/>
        <v>8.1763339305380112E-55</v>
      </c>
      <c r="IW114" s="86">
        <f t="shared" si="342"/>
        <v>7.6890461100407323E-31</v>
      </c>
      <c r="IY114" s="86">
        <f t="shared" si="343"/>
        <v>1.2579413091479159E-3</v>
      </c>
      <c r="IZ114" s="86">
        <f t="shared" si="344"/>
        <v>0.15949104724815472</v>
      </c>
      <c r="JA114" s="86">
        <f t="shared" si="345"/>
        <v>0.21582539072745224</v>
      </c>
      <c r="JB114" s="86">
        <f t="shared" si="346"/>
        <v>1.2051949831691695E-3</v>
      </c>
      <c r="JC114" s="86">
        <f t="shared" si="347"/>
        <v>2.2305700968544187E-2</v>
      </c>
      <c r="JD114" s="86">
        <f t="shared" si="348"/>
        <v>2.0204068900027228E-2</v>
      </c>
      <c r="JE114" s="86">
        <f t="shared" si="349"/>
        <v>8.7228913218637544E-3</v>
      </c>
      <c r="JF114" s="86">
        <f t="shared" si="350"/>
        <v>9.7093672948022063E-4</v>
      </c>
      <c r="JG114" s="86">
        <f t="shared" si="351"/>
        <v>4.8171266538453596E-4</v>
      </c>
      <c r="JH114" s="86">
        <f t="shared" si="352"/>
        <v>1.163040347159496E-3</v>
      </c>
      <c r="JI114" s="86">
        <f t="shared" si="353"/>
        <v>1.4199845175291365E-4</v>
      </c>
      <c r="JJ114" s="86">
        <f t="shared" si="354"/>
        <v>4.5049018783991805E-4</v>
      </c>
      <c r="JK114" s="86">
        <f t="shared" si="355"/>
        <v>3.3844642614435389E-3</v>
      </c>
      <c r="JL114" s="86">
        <f t="shared" si="356"/>
        <v>3.2386528449889519E-2</v>
      </c>
      <c r="JM114" s="86">
        <f t="shared" si="357"/>
        <v>5.6253128905923516E-2</v>
      </c>
    </row>
    <row r="115" spans="2:273" x14ac:dyDescent="0.25">
      <c r="B115" s="2">
        <v>88</v>
      </c>
      <c r="C115" s="37">
        <v>62.713999999999999</v>
      </c>
      <c r="D115" s="37">
        <v>63.593000000000004</v>
      </c>
      <c r="E115" s="37">
        <v>61.271000000000001</v>
      </c>
      <c r="F115" s="37">
        <v>55.78</v>
      </c>
      <c r="G115" s="37">
        <v>54.814</v>
      </c>
      <c r="H115" s="37">
        <v>58.1</v>
      </c>
      <c r="I115" s="37">
        <v>58.115000000000002</v>
      </c>
      <c r="J115" s="37">
        <v>57.984000000000002</v>
      </c>
      <c r="K115" s="37">
        <v>57.426000000000002</v>
      </c>
      <c r="L115" s="37">
        <v>61.328000000000003</v>
      </c>
      <c r="M115" s="37">
        <v>59.121000000000002</v>
      </c>
      <c r="N115" s="37">
        <v>55.831000000000003</v>
      </c>
      <c r="O115" s="37">
        <v>54.475000000000001</v>
      </c>
      <c r="P115" s="37">
        <v>53.762999999999998</v>
      </c>
      <c r="Q115" s="37">
        <v>53.914999999999999</v>
      </c>
      <c r="S115" s="4">
        <f t="shared" si="229"/>
        <v>62.431745311551332</v>
      </c>
      <c r="T115" s="4">
        <f t="shared" si="230"/>
        <v>66.899918883097186</v>
      </c>
      <c r="U115" s="4">
        <f t="shared" si="231"/>
        <v>68.657582478296504</v>
      </c>
      <c r="V115" s="4">
        <f t="shared" si="232"/>
        <v>56.269934789439617</v>
      </c>
      <c r="W115" s="4">
        <f t="shared" si="233"/>
        <v>56.118901559430718</v>
      </c>
      <c r="X115" s="4">
        <f t="shared" si="234"/>
        <v>59.799206567331737</v>
      </c>
      <c r="Y115" s="4">
        <f t="shared" si="235"/>
        <v>58.731021294897907</v>
      </c>
      <c r="Z115" s="4">
        <f t="shared" si="236"/>
        <v>58.400083333837891</v>
      </c>
      <c r="AA115" s="4">
        <f t="shared" si="237"/>
        <v>59.463141468050502</v>
      </c>
      <c r="AB115" s="4">
        <f t="shared" si="238"/>
        <v>61.951346747786687</v>
      </c>
      <c r="AC115" s="4">
        <f t="shared" si="239"/>
        <v>59.876806578095291</v>
      </c>
      <c r="AD115" s="4">
        <f t="shared" si="240"/>
        <v>57.190529975679411</v>
      </c>
      <c r="AE115" s="4">
        <f t="shared" si="241"/>
        <v>55.059430955178911</v>
      </c>
      <c r="AF115" s="4">
        <f t="shared" si="242"/>
        <v>56.0330006693179</v>
      </c>
      <c r="AG115" s="4">
        <f t="shared" si="243"/>
        <v>55.657417707874082</v>
      </c>
      <c r="AI115" s="4">
        <f t="shared" si="244"/>
        <v>0.28225468844866697</v>
      </c>
      <c r="AJ115" s="4">
        <f t="shared" si="245"/>
        <v>-3.3069188830971825</v>
      </c>
      <c r="AK115" s="4">
        <f t="shared" si="246"/>
        <v>-7.3865824782965035</v>
      </c>
      <c r="AL115" s="4">
        <f t="shared" si="247"/>
        <v>-0.48993478943961577</v>
      </c>
      <c r="AM115" s="4">
        <f t="shared" si="248"/>
        <v>-1.3049015594307178</v>
      </c>
      <c r="AN115" s="4">
        <f t="shared" si="249"/>
        <v>-1.6992065673317356</v>
      </c>
      <c r="AO115" s="4">
        <f t="shared" si="250"/>
        <v>-0.61602129489790514</v>
      </c>
      <c r="AP115" s="4">
        <f t="shared" si="251"/>
        <v>-0.41608333383788931</v>
      </c>
      <c r="AQ115" s="4">
        <f t="shared" si="252"/>
        <v>-2.0371414680504998</v>
      </c>
      <c r="AR115" s="4">
        <f t="shared" si="253"/>
        <v>-0.62334674778668386</v>
      </c>
      <c r="AS115" s="4">
        <f t="shared" si="254"/>
        <v>-0.75580657809528873</v>
      </c>
      <c r="AT115" s="4">
        <f t="shared" si="255"/>
        <v>-1.3595299756794077</v>
      </c>
      <c r="AU115" s="4">
        <f t="shared" si="256"/>
        <v>-0.58443095517890953</v>
      </c>
      <c r="AV115" s="4">
        <f t="shared" si="358"/>
        <v>-2.270000669317902</v>
      </c>
      <c r="AW115" s="4">
        <f t="shared" si="358"/>
        <v>-1.7424177078740826</v>
      </c>
      <c r="AY115" s="2">
        <f t="shared" si="308"/>
        <v>62.422838973475059</v>
      </c>
      <c r="AZ115" s="2">
        <f t="shared" si="359"/>
        <v>60.129322549489046</v>
      </c>
      <c r="BA115" s="2">
        <f t="shared" si="360"/>
        <v>57.385172439161984</v>
      </c>
      <c r="BB115" s="2">
        <f t="shared" si="361"/>
        <v>56.262574430478232</v>
      </c>
      <c r="BC115" s="2">
        <f t="shared" si="362"/>
        <v>55.770649117233823</v>
      </c>
      <c r="BD115" s="2">
        <f t="shared" si="363"/>
        <v>59.500542684155015</v>
      </c>
      <c r="BE115" s="2">
        <f t="shared" si="364"/>
        <v>58.631872893447778</v>
      </c>
      <c r="BF115" s="2">
        <f t="shared" si="365"/>
        <v>58.395912206738856</v>
      </c>
      <c r="BG115" s="2">
        <f t="shared" si="366"/>
        <v>59.461432534923638</v>
      </c>
      <c r="BH115" s="2">
        <f t="shared" si="367"/>
        <v>61.945910984922918</v>
      </c>
      <c r="BI115" s="2">
        <f t="shared" si="368"/>
        <v>59.87652003272968</v>
      </c>
      <c r="BJ115" s="2">
        <f t="shared" si="369"/>
        <v>57.188621709248899</v>
      </c>
      <c r="BK115" s="2">
        <f t="shared" si="370"/>
        <v>55.031481092247617</v>
      </c>
      <c r="BL115" s="2">
        <f t="shared" si="371"/>
        <v>55.520345882733785</v>
      </c>
      <c r="BM115" s="2">
        <f t="shared" si="372"/>
        <v>54.948884470504488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62.713999999999999</v>
      </c>
      <c r="CF115" s="2" t="str">
        <f t="shared" si="310"/>
        <v/>
      </c>
      <c r="CG115" s="2" t="str">
        <f t="shared" si="311"/>
        <v/>
      </c>
      <c r="CH115" s="2">
        <f t="shared" si="312"/>
        <v>55.78</v>
      </c>
      <c r="CI115" s="2">
        <f t="shared" si="313"/>
        <v>54.814</v>
      </c>
      <c r="CJ115" s="2">
        <f t="shared" si="314"/>
        <v>58.1</v>
      </c>
      <c r="CK115" s="2">
        <f t="shared" si="315"/>
        <v>58.115000000000002</v>
      </c>
      <c r="CL115" s="2">
        <f t="shared" si="316"/>
        <v>57.984000000000002</v>
      </c>
      <c r="CM115" s="2">
        <f t="shared" si="317"/>
        <v>57.426000000000002</v>
      </c>
      <c r="CN115" s="2">
        <f t="shared" si="318"/>
        <v>61.328000000000003</v>
      </c>
      <c r="CO115" s="2">
        <f t="shared" si="319"/>
        <v>59.121000000000002</v>
      </c>
      <c r="CP115" s="2">
        <f t="shared" si="320"/>
        <v>55.831000000000003</v>
      </c>
      <c r="CQ115" s="2">
        <f t="shared" si="321"/>
        <v>54.475000000000001</v>
      </c>
      <c r="CR115" s="2">
        <f t="shared" si="322"/>
        <v>53.762999999999998</v>
      </c>
      <c r="CS115" s="2" t="str">
        <f t="shared" si="323"/>
        <v/>
      </c>
      <c r="CU115" s="2">
        <f t="shared" si="273"/>
        <v>62.713999999999999</v>
      </c>
      <c r="CV115" s="2" t="str">
        <f t="shared" si="274"/>
        <v/>
      </c>
      <c r="CW115" s="2" t="str">
        <f t="shared" si="275"/>
        <v/>
      </c>
      <c r="CX115" s="2">
        <f t="shared" si="276"/>
        <v>55.78</v>
      </c>
      <c r="CY115" s="2">
        <f t="shared" si="277"/>
        <v>54.814</v>
      </c>
      <c r="CZ115" s="2">
        <f t="shared" si="278"/>
        <v>58.1</v>
      </c>
      <c r="DA115" s="2">
        <f t="shared" si="279"/>
        <v>58.115000000000002</v>
      </c>
      <c r="DB115" s="2">
        <f t="shared" si="280"/>
        <v>57.984000000000002</v>
      </c>
      <c r="DC115" s="2">
        <f t="shared" si="281"/>
        <v>57.426000000000002</v>
      </c>
      <c r="DD115" s="2">
        <f t="shared" si="282"/>
        <v>61.328000000000003</v>
      </c>
      <c r="DE115" s="2">
        <f t="shared" si="283"/>
        <v>59.121000000000002</v>
      </c>
      <c r="DF115" s="2">
        <f t="shared" si="284"/>
        <v>55.831000000000003</v>
      </c>
      <c r="DG115" s="2">
        <f t="shared" si="285"/>
        <v>54.475000000000001</v>
      </c>
      <c r="DH115" s="2">
        <f t="shared" si="286"/>
        <v>53.762999999999998</v>
      </c>
      <c r="DI115" s="2" t="str">
        <f t="shared" si="287"/>
        <v/>
      </c>
      <c r="DK115" s="2">
        <f t="shared" si="288"/>
        <v>92.422838481338488</v>
      </c>
      <c r="DL115" s="2">
        <f t="shared" si="373"/>
        <v>84.567933400809721</v>
      </c>
      <c r="DM115" s="2">
        <f t="shared" si="373"/>
        <v>81.765288675958175</v>
      </c>
      <c r="DN115" s="2">
        <f t="shared" si="373"/>
        <v>78.678067512856998</v>
      </c>
      <c r="DO115" s="2">
        <f t="shared" si="373"/>
        <v>81.697763585434174</v>
      </c>
      <c r="DP115" s="2">
        <f t="shared" si="373"/>
        <v>83.469144058344071</v>
      </c>
      <c r="DQ115" s="2">
        <f t="shared" si="373"/>
        <v>85.76970008580011</v>
      </c>
      <c r="DR115" s="2">
        <f t="shared" si="373"/>
        <v>79.542579099821765</v>
      </c>
      <c r="DS115" s="2">
        <f t="shared" si="373"/>
        <v>77.149401375095493</v>
      </c>
      <c r="DT115" s="2">
        <f t="shared" si="373"/>
        <v>83.512331932773094</v>
      </c>
      <c r="DU115" s="2">
        <f t="shared" si="373"/>
        <v>82.855615126050409</v>
      </c>
      <c r="DV115" s="2">
        <f t="shared" si="373"/>
        <v>76.34645903045903</v>
      </c>
      <c r="DW115" s="2">
        <f t="shared" si="373"/>
        <v>74.939524369747886</v>
      </c>
      <c r="DX115" s="2">
        <f t="shared" si="373"/>
        <v>71.375958444741514</v>
      </c>
      <c r="DY115" s="2">
        <f t="shared" si="373"/>
        <v>65.283344827586205</v>
      </c>
      <c r="EA115" s="2">
        <f t="shared" si="228"/>
        <v>62.173169200275467</v>
      </c>
      <c r="EB115" s="2">
        <f t="shared" si="290"/>
        <v>59.847840465242101</v>
      </c>
      <c r="EC115" s="2">
        <f t="shared" si="291"/>
        <v>57.033325307870626</v>
      </c>
      <c r="ED115" s="2">
        <f t="shared" si="292"/>
        <v>55.970921009012734</v>
      </c>
      <c r="EE115" s="2">
        <f t="shared" si="293"/>
        <v>55.38431473314732</v>
      </c>
      <c r="EF115" s="2">
        <f t="shared" si="294"/>
        <v>59.156617912496095</v>
      </c>
      <c r="EG115" s="2">
        <f t="shared" si="295"/>
        <v>58.256594098033482</v>
      </c>
      <c r="EH115" s="2">
        <f t="shared" si="296"/>
        <v>58.06088643265138</v>
      </c>
      <c r="EI115" s="2">
        <f t="shared" si="297"/>
        <v>59.196510545173915</v>
      </c>
      <c r="EJ115" s="2">
        <f t="shared" si="298"/>
        <v>61.59772960643172</v>
      </c>
      <c r="EK115" s="2">
        <f t="shared" si="299"/>
        <v>59.489702175524705</v>
      </c>
      <c r="EL115" s="2">
        <f t="shared" si="300"/>
        <v>56.903436589997895</v>
      </c>
      <c r="EM115" s="2">
        <f t="shared" si="301"/>
        <v>54.73045553263627</v>
      </c>
      <c r="EN115" s="2">
        <f t="shared" si="302"/>
        <v>55.239247884803113</v>
      </c>
      <c r="EO115" s="2">
        <f t="shared" si="303"/>
        <v>54.712231016757585</v>
      </c>
      <c r="EQ115" s="2">
        <f t="shared" si="304"/>
        <v>62.173169200275467</v>
      </c>
      <c r="ER115" s="2">
        <f t="shared" si="374"/>
        <v>59.183081397669568</v>
      </c>
      <c r="ES115" s="2">
        <f t="shared" si="374"/>
        <v>57.158503337679754</v>
      </c>
      <c r="ET115" s="2">
        <f t="shared" si="374"/>
        <v>55.284318783437655</v>
      </c>
      <c r="EU115" s="2">
        <f t="shared" si="374"/>
        <v>55.058582191313583</v>
      </c>
      <c r="EV115" s="2">
        <f t="shared" si="374"/>
        <v>58.884867532089473</v>
      </c>
      <c r="EW115" s="2">
        <f t="shared" si="374"/>
        <v>58.376123275440662</v>
      </c>
      <c r="EX115" s="2">
        <f t="shared" si="374"/>
        <v>57.641062830620392</v>
      </c>
      <c r="EY115" s="2">
        <f t="shared" si="374"/>
        <v>58.698579816939507</v>
      </c>
      <c r="EZ115" s="2">
        <f t="shared" si="374"/>
        <v>61.289655099639646</v>
      </c>
      <c r="FA115" s="2">
        <f t="shared" si="374"/>
        <v>58.905263328520682</v>
      </c>
      <c r="FB115" s="2">
        <f t="shared" si="374"/>
        <v>57.735982270319681</v>
      </c>
      <c r="FC115" s="2">
        <f t="shared" si="374"/>
        <v>55.251092895864801</v>
      </c>
      <c r="FD115" s="2">
        <f t="shared" si="374"/>
        <v>55.217275958375481</v>
      </c>
      <c r="FE115" s="2">
        <f t="shared" si="374"/>
        <v>54.934771052836133</v>
      </c>
      <c r="FG115" s="2">
        <f t="shared" si="306"/>
        <v>0.9917463635426953</v>
      </c>
      <c r="FH115" s="2">
        <f t="shared" si="375"/>
        <v>0.98853366922976127</v>
      </c>
      <c r="FI115" s="2">
        <f t="shared" si="375"/>
        <v>0.98579192876729071</v>
      </c>
      <c r="FJ115" s="2">
        <f t="shared" si="375"/>
        <v>0.98703735007096483</v>
      </c>
      <c r="FK115" s="2">
        <f t="shared" si="375"/>
        <v>0.9852742364802981</v>
      </c>
      <c r="FL115" s="2">
        <f t="shared" si="375"/>
        <v>0.98581141241934356</v>
      </c>
      <c r="FM115" s="2">
        <f t="shared" si="375"/>
        <v>0.98637729679115871</v>
      </c>
      <c r="FN115" s="2">
        <f t="shared" si="375"/>
        <v>0.98431920725161137</v>
      </c>
      <c r="FO115" s="2">
        <f t="shared" si="375"/>
        <v>0.98511293009189149</v>
      </c>
      <c r="FP115" s="2">
        <f t="shared" si="375"/>
        <v>0.98404345910883662</v>
      </c>
      <c r="FQ115" s="2">
        <f t="shared" si="375"/>
        <v>0.98331292304142759</v>
      </c>
      <c r="FR115" s="2">
        <f t="shared" si="375"/>
        <v>0.98556389797753086</v>
      </c>
      <c r="FS115" s="2">
        <f t="shared" si="375"/>
        <v>0.98521993210129621</v>
      </c>
      <c r="FT115" s="2">
        <f t="shared" si="375"/>
        <v>0.98257561017910167</v>
      </c>
      <c r="FU115" s="2">
        <f t="shared" si="375"/>
        <v>0.9776616174045083</v>
      </c>
      <c r="FW115" s="2">
        <f t="shared" si="324"/>
        <v>3.2512973333671092E-6</v>
      </c>
      <c r="FX115" s="2">
        <f t="shared" si="376"/>
        <v>2.958482432587129E-3</v>
      </c>
      <c r="FY115" s="2">
        <f t="shared" si="377"/>
        <v>3.6239109490645697E-3</v>
      </c>
      <c r="FZ115" s="2">
        <f t="shared" si="378"/>
        <v>3.9198380822259718E-3</v>
      </c>
      <c r="GA115" s="2">
        <f t="shared" si="379"/>
        <v>3.5343140527669941E-3</v>
      </c>
      <c r="GB115" s="2">
        <f t="shared" si="380"/>
        <v>3.8109785417850262E-3</v>
      </c>
      <c r="GC115" s="2">
        <f t="shared" si="381"/>
        <v>3.9816068334359578E-3</v>
      </c>
      <c r="GD115" s="2">
        <f t="shared" si="382"/>
        <v>4.3451499681660677E-3</v>
      </c>
      <c r="GE115" s="2">
        <f t="shared" si="383"/>
        <v>4.7073838890694629E-3</v>
      </c>
      <c r="GF115" s="2">
        <f t="shared" si="384"/>
        <v>4.8685289096972459E-3</v>
      </c>
      <c r="GG115" s="2">
        <f t="shared" si="385"/>
        <v>5.2887148477526102E-3</v>
      </c>
      <c r="GH115" s="2">
        <f t="shared" si="386"/>
        <v>5.4095093900618368E-3</v>
      </c>
      <c r="GI115" s="2">
        <f t="shared" si="387"/>
        <v>4.4832549373381523E-3</v>
      </c>
      <c r="GJ115" s="2">
        <f t="shared" si="388"/>
        <v>3.3832851636746999E-3</v>
      </c>
      <c r="GK115" s="2">
        <f t="shared" si="389"/>
        <v>2.300120864296359E-3</v>
      </c>
      <c r="GM115" s="86">
        <f t="shared" si="325"/>
        <v>8.454751541113984E-32</v>
      </c>
      <c r="GN115" s="86">
        <f t="shared" si="390"/>
        <v>4.0497869517306679E-28</v>
      </c>
      <c r="GO115" s="86">
        <f t="shared" si="391"/>
        <v>1.0085408338630806E-21</v>
      </c>
      <c r="GP115" s="86">
        <f t="shared" si="392"/>
        <v>3.3043667582087874E-43</v>
      </c>
      <c r="GQ115" s="86">
        <f t="shared" si="393"/>
        <v>2.2240095701242742E-27</v>
      </c>
      <c r="GR115" s="86">
        <f t="shared" si="394"/>
        <v>7.260744627463668E-34</v>
      </c>
      <c r="GS115" s="86">
        <f t="shared" si="395"/>
        <v>4.9739968004525847E-36</v>
      </c>
      <c r="GT115" s="86">
        <f t="shared" si="396"/>
        <v>7.508235595297589E-38</v>
      </c>
      <c r="GU115" s="86">
        <f t="shared" si="397"/>
        <v>2.425165437515571E-40</v>
      </c>
      <c r="GV115" s="86">
        <f t="shared" si="398"/>
        <v>1.0558995558510023E-32</v>
      </c>
      <c r="GW115" s="86">
        <f t="shared" si="399"/>
        <v>7.8456505743671811E-38</v>
      </c>
      <c r="GX115" s="86">
        <f t="shared" si="400"/>
        <v>9.644153886060604E-45</v>
      </c>
      <c r="GY115" s="86">
        <f t="shared" si="401"/>
        <v>5.7118151425297699E-40</v>
      </c>
      <c r="GZ115" s="86">
        <f t="shared" si="402"/>
        <v>2.8998210278486862E-29</v>
      </c>
      <c r="HA115" s="86">
        <f t="shared" si="403"/>
        <v>7.1415808128806082E-42</v>
      </c>
      <c r="HC115" s="86">
        <f t="shared" si="326"/>
        <v>3.599214931072057E-4</v>
      </c>
      <c r="HD115" s="86">
        <f t="shared" si="404"/>
        <v>9.5404441482755634E-2</v>
      </c>
      <c r="HE115" s="86">
        <f t="shared" si="405"/>
        <v>0.12743118160887301</v>
      </c>
      <c r="HF115" s="86">
        <f t="shared" si="406"/>
        <v>1.6824563973233658E-4</v>
      </c>
      <c r="HG115" s="86">
        <f t="shared" si="407"/>
        <v>6.0307508239262073E-3</v>
      </c>
      <c r="HH115" s="86">
        <f t="shared" si="408"/>
        <v>6.5355650728901073E-3</v>
      </c>
      <c r="HI115" s="86">
        <f t="shared" si="409"/>
        <v>2.0820007576204105E-3</v>
      </c>
      <c r="HJ115" s="86">
        <f t="shared" si="410"/>
        <v>1.0787031925294036E-4</v>
      </c>
      <c r="HK115" s="86">
        <f t="shared" si="411"/>
        <v>4.8262638037130778E-5</v>
      </c>
      <c r="HL115" s="86">
        <f t="shared" si="412"/>
        <v>1.1628294476882587E-4</v>
      </c>
      <c r="HM115" s="86">
        <f t="shared" si="413"/>
        <v>6.7415876519842965E-6</v>
      </c>
      <c r="HN115" s="86">
        <f t="shared" si="414"/>
        <v>4.87860644800406E-5</v>
      </c>
      <c r="HO115" s="86">
        <f t="shared" si="415"/>
        <v>5.9939249811488085E-4</v>
      </c>
      <c r="HP115" s="86">
        <f t="shared" si="416"/>
        <v>8.8801606090782269E-3</v>
      </c>
      <c r="HQ115" s="86">
        <f t="shared" si="417"/>
        <v>1.5093919617248482E-2</v>
      </c>
      <c r="HS115" s="86">
        <f t="shared" si="327"/>
        <v>7.6330658641524764E-28</v>
      </c>
      <c r="HT115" s="86">
        <f t="shared" si="418"/>
        <v>6.7251376145925129E-12</v>
      </c>
      <c r="HU115" s="86">
        <f t="shared" si="419"/>
        <v>3.441914204909839E-12</v>
      </c>
      <c r="HV115" s="86">
        <f t="shared" si="420"/>
        <v>6.1984836691865114E-12</v>
      </c>
      <c r="HW115" s="86">
        <f t="shared" si="421"/>
        <v>1.1799593319797446E-14</v>
      </c>
      <c r="HX115" s="86">
        <f t="shared" si="422"/>
        <v>6.5549024063010115E-14</v>
      </c>
      <c r="HY115" s="86">
        <f t="shared" si="423"/>
        <v>2.5140388183093357E-12</v>
      </c>
      <c r="HZ115" s="86">
        <f t="shared" si="424"/>
        <v>5.0799114416874066E-14</v>
      </c>
      <c r="IA115" s="86">
        <f t="shared" si="425"/>
        <v>6.7027341607581614E-13</v>
      </c>
      <c r="IB115" s="86">
        <f t="shared" si="426"/>
        <v>7.8046774463673692E-11</v>
      </c>
      <c r="IC115" s="86">
        <f t="shared" si="427"/>
        <v>3.0171501088348701E-12</v>
      </c>
      <c r="ID115" s="86">
        <f t="shared" si="428"/>
        <v>1.5935581653417803E-11</v>
      </c>
      <c r="IE115" s="86">
        <f t="shared" si="429"/>
        <v>2.1226805120802974E-12</v>
      </c>
      <c r="IF115" s="86">
        <f t="shared" si="430"/>
        <v>1.0565094629225201E-9</v>
      </c>
      <c r="IG115" s="86">
        <f t="shared" si="431"/>
        <v>6.7220804838792149E-9</v>
      </c>
      <c r="II115" s="86">
        <f t="shared" si="328"/>
        <v>1.7609973100497513E-236</v>
      </c>
      <c r="IJ115" s="86">
        <f t="shared" si="329"/>
        <v>3.9713047616244293E-52</v>
      </c>
      <c r="IK115" s="86">
        <f t="shared" si="330"/>
        <v>2.5223261013795369E-51</v>
      </c>
      <c r="IL115" s="86">
        <f t="shared" si="331"/>
        <v>4.463851476844447E-56</v>
      </c>
      <c r="IM115" s="86">
        <f t="shared" si="332"/>
        <v>9.9559758921859417E-64</v>
      </c>
      <c r="IN115" s="86">
        <f t="shared" si="333"/>
        <v>7.3994127073846576E-62</v>
      </c>
      <c r="IO115" s="86">
        <f t="shared" si="334"/>
        <v>2.8375457123190854E-54</v>
      </c>
      <c r="IP115" s="86">
        <f t="shared" si="335"/>
        <v>6.1188843234714849E-64</v>
      </c>
      <c r="IQ115" s="86">
        <f t="shared" si="336"/>
        <v>1.8750833887896625E-60</v>
      </c>
      <c r="IR115" s="86">
        <f t="shared" si="337"/>
        <v>4.4296038048518141E-47</v>
      </c>
      <c r="IS115" s="86">
        <f t="shared" si="338"/>
        <v>2.5007478423022832E-54</v>
      </c>
      <c r="IT115" s="86">
        <f t="shared" si="339"/>
        <v>8.0969197559318704E-53</v>
      </c>
      <c r="IU115" s="86">
        <f t="shared" si="340"/>
        <v>3.901464196064068E-55</v>
      </c>
      <c r="IV115" s="86">
        <f t="shared" si="341"/>
        <v>3.8842467726625136E-53</v>
      </c>
      <c r="IW115" s="86">
        <f t="shared" si="342"/>
        <v>5.6354835777028797E-30</v>
      </c>
      <c r="IY115" s="86">
        <f t="shared" si="343"/>
        <v>3.599214931072057E-4</v>
      </c>
      <c r="IZ115" s="86">
        <f t="shared" si="344"/>
        <v>9.5404441489480768E-2</v>
      </c>
      <c r="JA115" s="86">
        <f t="shared" si="345"/>
        <v>0.12743118161231493</v>
      </c>
      <c r="JB115" s="86">
        <f t="shared" si="346"/>
        <v>1.6824564593082025E-4</v>
      </c>
      <c r="JC115" s="86">
        <f t="shared" si="347"/>
        <v>6.0307508239380069E-3</v>
      </c>
      <c r="JD115" s="86">
        <f t="shared" si="348"/>
        <v>6.5355650729556564E-3</v>
      </c>
      <c r="JE115" s="86">
        <f t="shared" si="349"/>
        <v>2.0820007601344494E-3</v>
      </c>
      <c r="JF115" s="86">
        <f t="shared" si="350"/>
        <v>1.0787031930373948E-4</v>
      </c>
      <c r="JG115" s="86">
        <f t="shared" si="351"/>
        <v>4.8262638707404192E-5</v>
      </c>
      <c r="JH115" s="86">
        <f t="shared" si="352"/>
        <v>1.1628302281560033E-4</v>
      </c>
      <c r="JI115" s="86">
        <f t="shared" si="353"/>
        <v>6.7415906691344054E-6</v>
      </c>
      <c r="JJ115" s="86">
        <f t="shared" si="354"/>
        <v>4.8786080415622251E-5</v>
      </c>
      <c r="JK115" s="86">
        <f t="shared" si="355"/>
        <v>5.9939250023756136E-4</v>
      </c>
      <c r="JL115" s="86">
        <f t="shared" si="356"/>
        <v>8.8801616655876901E-3</v>
      </c>
      <c r="JM115" s="86">
        <f t="shared" si="357"/>
        <v>1.5093926339328967E-2</v>
      </c>
    </row>
    <row r="116" spans="2:273" x14ac:dyDescent="0.25">
      <c r="B116" s="2">
        <v>89</v>
      </c>
      <c r="C116" s="37">
        <v>64.057000000000002</v>
      </c>
      <c r="D116" s="37">
        <v>60.847000000000001</v>
      </c>
      <c r="E116" s="37">
        <v>56.441000000000003</v>
      </c>
      <c r="F116" s="37">
        <v>54.287999999999997</v>
      </c>
      <c r="G116" s="37">
        <v>55.067999999999998</v>
      </c>
      <c r="H116" s="37">
        <v>57.232999999999997</v>
      </c>
      <c r="I116" s="37">
        <v>57.097999999999999</v>
      </c>
      <c r="J116" s="37">
        <v>57.246000000000002</v>
      </c>
      <c r="K116" s="37">
        <v>57.164000000000001</v>
      </c>
      <c r="L116" s="37">
        <v>60.884999999999998</v>
      </c>
      <c r="M116" s="37">
        <v>58.844999999999999</v>
      </c>
      <c r="N116" s="37">
        <v>56.78</v>
      </c>
      <c r="O116" s="37">
        <v>53.558999999999997</v>
      </c>
      <c r="P116" s="37">
        <v>54.237000000000002</v>
      </c>
      <c r="Q116" s="37">
        <v>53.728999999999999</v>
      </c>
      <c r="S116" s="4">
        <f t="shared" si="229"/>
        <v>62.34440239622505</v>
      </c>
      <c r="T116" s="4">
        <f t="shared" si="230"/>
        <v>63.111363132836161</v>
      </c>
      <c r="U116" s="4">
        <f t="shared" si="231"/>
        <v>62.276347765768527</v>
      </c>
      <c r="V116" s="4">
        <f t="shared" si="232"/>
        <v>56.1448125673055</v>
      </c>
      <c r="W116" s="4">
        <f t="shared" si="233"/>
        <v>55.714249350843374</v>
      </c>
      <c r="X116" s="4">
        <f t="shared" si="234"/>
        <v>59.403290490289471</v>
      </c>
      <c r="Y116" s="4">
        <f t="shared" si="235"/>
        <v>58.506707178405151</v>
      </c>
      <c r="Z116" s="4">
        <f t="shared" si="236"/>
        <v>58.220063765521694</v>
      </c>
      <c r="AA116" s="4">
        <f t="shared" si="237"/>
        <v>59.277067632091054</v>
      </c>
      <c r="AB116" s="4">
        <f t="shared" si="238"/>
        <v>61.755252828577191</v>
      </c>
      <c r="AC116" s="4">
        <f t="shared" si="239"/>
        <v>59.71214332650198</v>
      </c>
      <c r="AD116" s="4">
        <f t="shared" si="240"/>
        <v>57.149741739589253</v>
      </c>
      <c r="AE116" s="4">
        <f t="shared" si="241"/>
        <v>54.955899122358431</v>
      </c>
      <c r="AF116" s="4">
        <f t="shared" si="242"/>
        <v>55.487785258748225</v>
      </c>
      <c r="AG116" s="4">
        <f t="shared" si="243"/>
        <v>54.987692818553782</v>
      </c>
      <c r="AI116" s="4">
        <f t="shared" si="244"/>
        <v>1.7125976037749524</v>
      </c>
      <c r="AJ116" s="4">
        <f t="shared" si="245"/>
        <v>-2.2643631328361593</v>
      </c>
      <c r="AK116" s="4">
        <f t="shared" si="246"/>
        <v>-5.8353477657685247</v>
      </c>
      <c r="AL116" s="4">
        <f t="shared" si="247"/>
        <v>-1.8568125673055036</v>
      </c>
      <c r="AM116" s="4">
        <f t="shared" si="248"/>
        <v>-0.64624935084337665</v>
      </c>
      <c r="AN116" s="4">
        <f t="shared" si="249"/>
        <v>-2.1702904902894744</v>
      </c>
      <c r="AO116" s="4">
        <f t="shared" si="250"/>
        <v>-1.4087071784051517</v>
      </c>
      <c r="AP116" s="4">
        <f t="shared" si="251"/>
        <v>-0.97406376552169149</v>
      </c>
      <c r="AQ116" s="4">
        <f t="shared" si="252"/>
        <v>-2.1130676320910524</v>
      </c>
      <c r="AR116" s="4">
        <f t="shared" si="253"/>
        <v>-0.87025282857719333</v>
      </c>
      <c r="AS116" s="4">
        <f t="shared" si="254"/>
        <v>-0.86714332650198145</v>
      </c>
      <c r="AT116" s="4">
        <f t="shared" si="255"/>
        <v>-0.36974173958925149</v>
      </c>
      <c r="AU116" s="4">
        <f t="shared" si="256"/>
        <v>-1.3968991223584339</v>
      </c>
      <c r="AV116" s="4">
        <f t="shared" si="358"/>
        <v>-1.2507852587482233</v>
      </c>
      <c r="AW116" s="4">
        <f t="shared" si="358"/>
        <v>-1.2586928185537829</v>
      </c>
      <c r="AY116" s="2">
        <f t="shared" si="308"/>
        <v>62.342648807306588</v>
      </c>
      <c r="AZ116" s="2">
        <f t="shared" si="359"/>
        <v>60.017153148127392</v>
      </c>
      <c r="BA116" s="2">
        <f t="shared" si="360"/>
        <v>57.292675788630838</v>
      </c>
      <c r="BB116" s="2">
        <f t="shared" si="361"/>
        <v>56.144201327942255</v>
      </c>
      <c r="BC116" s="2">
        <f t="shared" si="362"/>
        <v>55.654663997061846</v>
      </c>
      <c r="BD116" s="2">
        <f t="shared" si="363"/>
        <v>59.339296793935013</v>
      </c>
      <c r="BE116" s="2">
        <f t="shared" si="364"/>
        <v>58.491474979457287</v>
      </c>
      <c r="BF116" s="2">
        <f t="shared" si="365"/>
        <v>58.219809489993281</v>
      </c>
      <c r="BG116" s="2">
        <f t="shared" si="366"/>
        <v>59.276973658251016</v>
      </c>
      <c r="BH116" s="2">
        <f t="shared" si="367"/>
        <v>61.754950273520791</v>
      </c>
      <c r="BI116" s="2">
        <f t="shared" si="368"/>
        <v>59.712136800733219</v>
      </c>
      <c r="BJ116" s="2">
        <f t="shared" si="369"/>
        <v>57.149624079719601</v>
      </c>
      <c r="BK116" s="2">
        <f t="shared" si="370"/>
        <v>54.952886303246778</v>
      </c>
      <c r="BL116" s="2">
        <f t="shared" si="371"/>
        <v>55.399176366108861</v>
      </c>
      <c r="BM116" s="2">
        <f t="shared" si="372"/>
        <v>54.878716171639013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64.057000000000002</v>
      </c>
      <c r="CF116" s="2" t="str">
        <f t="shared" si="310"/>
        <v/>
      </c>
      <c r="CG116" s="2" t="str">
        <f t="shared" si="311"/>
        <v/>
      </c>
      <c r="CH116" s="2">
        <f t="shared" si="312"/>
        <v>54.287999999999997</v>
      </c>
      <c r="CI116" s="2">
        <f t="shared" si="313"/>
        <v>55.067999999999998</v>
      </c>
      <c r="CJ116" s="2">
        <f t="shared" si="314"/>
        <v>57.232999999999997</v>
      </c>
      <c r="CK116" s="2">
        <f t="shared" si="315"/>
        <v>57.097999999999999</v>
      </c>
      <c r="CL116" s="2">
        <f t="shared" si="316"/>
        <v>57.246000000000002</v>
      </c>
      <c r="CM116" s="2">
        <f t="shared" si="317"/>
        <v>57.164000000000001</v>
      </c>
      <c r="CN116" s="2">
        <f t="shared" si="318"/>
        <v>60.884999999999998</v>
      </c>
      <c r="CO116" s="2">
        <f t="shared" si="319"/>
        <v>58.844999999999999</v>
      </c>
      <c r="CP116" s="2">
        <f t="shared" si="320"/>
        <v>56.78</v>
      </c>
      <c r="CQ116" s="2">
        <f t="shared" si="321"/>
        <v>53.558999999999997</v>
      </c>
      <c r="CR116" s="2">
        <f t="shared" si="322"/>
        <v>54.237000000000002</v>
      </c>
      <c r="CS116" s="2">
        <f t="shared" si="323"/>
        <v>53.728999999999999</v>
      </c>
      <c r="CU116" s="2">
        <f t="shared" si="273"/>
        <v>64.057000000000002</v>
      </c>
      <c r="CV116" s="2" t="str">
        <f t="shared" si="274"/>
        <v/>
      </c>
      <c r="CW116" s="2" t="str">
        <f t="shared" si="275"/>
        <v/>
      </c>
      <c r="CX116" s="2">
        <f t="shared" si="276"/>
        <v>54.287999999999997</v>
      </c>
      <c r="CY116" s="2">
        <f t="shared" si="277"/>
        <v>55.067999999999998</v>
      </c>
      <c r="CZ116" s="2">
        <f t="shared" si="278"/>
        <v>57.232999999999997</v>
      </c>
      <c r="DA116" s="2">
        <f t="shared" si="279"/>
        <v>57.097999999999999</v>
      </c>
      <c r="DB116" s="2">
        <f t="shared" si="280"/>
        <v>57.246000000000002</v>
      </c>
      <c r="DC116" s="2">
        <f t="shared" si="281"/>
        <v>57.164000000000001</v>
      </c>
      <c r="DD116" s="2">
        <f t="shared" si="282"/>
        <v>60.884999999999998</v>
      </c>
      <c r="DE116" s="2">
        <f t="shared" si="283"/>
        <v>58.844999999999999</v>
      </c>
      <c r="DF116" s="2">
        <f t="shared" si="284"/>
        <v>56.78</v>
      </c>
      <c r="DG116" s="2">
        <f t="shared" si="285"/>
        <v>53.558999999999997</v>
      </c>
      <c r="DH116" s="2">
        <f t="shared" si="286"/>
        <v>54.237000000000002</v>
      </c>
      <c r="DI116" s="2">
        <f t="shared" si="287"/>
        <v>53.728999999999999</v>
      </c>
      <c r="DK116" s="2">
        <f t="shared" si="288"/>
        <v>92.640578507078516</v>
      </c>
      <c r="DL116" s="2">
        <f t="shared" si="373"/>
        <v>84.809742914979751</v>
      </c>
      <c r="DM116" s="2">
        <f t="shared" si="373"/>
        <v>82.027635540069667</v>
      </c>
      <c r="DN116" s="2">
        <f t="shared" si="373"/>
        <v>78.904894408578627</v>
      </c>
      <c r="DO116" s="2">
        <f t="shared" si="373"/>
        <v>81.970046498599444</v>
      </c>
      <c r="DP116" s="2">
        <f t="shared" si="373"/>
        <v>83.752278936078952</v>
      </c>
      <c r="DQ116" s="2">
        <f t="shared" si="373"/>
        <v>86.082088631488645</v>
      </c>
      <c r="DR116" s="2">
        <f t="shared" si="373"/>
        <v>79.792392936720148</v>
      </c>
      <c r="DS116" s="2">
        <f t="shared" si="373"/>
        <v>77.326887547746367</v>
      </c>
      <c r="DT116" s="2">
        <f t="shared" si="373"/>
        <v>83.747236974789899</v>
      </c>
      <c r="DU116" s="2">
        <f t="shared" si="373"/>
        <v>83.087134453781502</v>
      </c>
      <c r="DV116" s="2">
        <f t="shared" si="373"/>
        <v>76.515345130845134</v>
      </c>
      <c r="DW116" s="2">
        <f t="shared" si="373"/>
        <v>75.139721848739498</v>
      </c>
      <c r="DX116" s="2">
        <f t="shared" si="373"/>
        <v>71.569556372548988</v>
      </c>
      <c r="DY116" s="2">
        <f t="shared" si="373"/>
        <v>65.421775862068955</v>
      </c>
      <c r="EA116" s="2">
        <f t="shared" si="228"/>
        <v>62.11268596240739</v>
      </c>
      <c r="EB116" s="2">
        <f t="shared" si="290"/>
        <v>59.756964647011102</v>
      </c>
      <c r="EC116" s="2">
        <f t="shared" si="291"/>
        <v>56.967076731563552</v>
      </c>
      <c r="ED116" s="2">
        <f t="shared" si="292"/>
        <v>55.874398183638931</v>
      </c>
      <c r="EE116" s="2">
        <f t="shared" si="293"/>
        <v>55.297189713955952</v>
      </c>
      <c r="EF116" s="2">
        <f t="shared" si="294"/>
        <v>59.019928338081968</v>
      </c>
      <c r="EG116" s="2">
        <f t="shared" si="295"/>
        <v>58.143474256597031</v>
      </c>
      <c r="EH116" s="2">
        <f t="shared" si="296"/>
        <v>57.908255694381403</v>
      </c>
      <c r="EI116" s="2">
        <f t="shared" si="297"/>
        <v>59.030599834628738</v>
      </c>
      <c r="EJ116" s="2">
        <f t="shared" si="298"/>
        <v>61.431289800878758</v>
      </c>
      <c r="EK116" s="2">
        <f t="shared" si="299"/>
        <v>59.353574289950657</v>
      </c>
      <c r="EL116" s="2">
        <f t="shared" si="300"/>
        <v>56.886260709010344</v>
      </c>
      <c r="EM116" s="2">
        <f t="shared" si="301"/>
        <v>54.674256585342725</v>
      </c>
      <c r="EN116" s="2">
        <f t="shared" si="302"/>
        <v>55.137738715075997</v>
      </c>
      <c r="EO116" s="2">
        <f t="shared" si="303"/>
        <v>54.658539690921565</v>
      </c>
      <c r="EQ116" s="2">
        <f t="shared" si="304"/>
        <v>62.11268596240739</v>
      </c>
      <c r="ER116" s="2">
        <f t="shared" si="374"/>
        <v>59.120680212617074</v>
      </c>
      <c r="ES116" s="2">
        <f t="shared" si="374"/>
        <v>57.082881071389778</v>
      </c>
      <c r="ET116" s="2">
        <f t="shared" si="374"/>
        <v>55.228261317180596</v>
      </c>
      <c r="EU116" s="2">
        <f t="shared" si="374"/>
        <v>54.985256113410905</v>
      </c>
      <c r="EV116" s="2">
        <f t="shared" si="374"/>
        <v>58.763336494276075</v>
      </c>
      <c r="EW116" s="2">
        <f t="shared" si="374"/>
        <v>58.251935812714997</v>
      </c>
      <c r="EX116" s="2">
        <f t="shared" si="374"/>
        <v>57.520881304232653</v>
      </c>
      <c r="EY116" s="2">
        <f t="shared" si="374"/>
        <v>58.572429914817135</v>
      </c>
      <c r="EZ116" s="2">
        <f t="shared" si="374"/>
        <v>61.140833119936765</v>
      </c>
      <c r="FA116" s="2">
        <f t="shared" si="374"/>
        <v>58.807543679167665</v>
      </c>
      <c r="FB116" s="2">
        <f t="shared" si="374"/>
        <v>57.66227966317684</v>
      </c>
      <c r="FC116" s="2">
        <f t="shared" si="374"/>
        <v>55.16362057756762</v>
      </c>
      <c r="FD116" s="2">
        <f t="shared" si="374"/>
        <v>55.114781247464443</v>
      </c>
      <c r="FE116" s="2">
        <f t="shared" si="374"/>
        <v>54.843697059719211</v>
      </c>
      <c r="FG116" s="2">
        <f t="shared" si="306"/>
        <v>0.99246712348182231</v>
      </c>
      <c r="FH116" s="2">
        <f t="shared" si="375"/>
        <v>0.98953202077145752</v>
      </c>
      <c r="FI116" s="2">
        <f t="shared" si="375"/>
        <v>0.98702586533372938</v>
      </c>
      <c r="FJ116" s="2">
        <f t="shared" si="375"/>
        <v>0.98816442342256494</v>
      </c>
      <c r="FK116" s="2">
        <f t="shared" si="375"/>
        <v>0.98655252005064609</v>
      </c>
      <c r="FL116" s="2">
        <f t="shared" si="375"/>
        <v>0.98704367911727608</v>
      </c>
      <c r="FM116" s="2">
        <f t="shared" si="375"/>
        <v>0.98756103704651443</v>
      </c>
      <c r="FN116" s="2">
        <f t="shared" si="375"/>
        <v>0.98567918804967203</v>
      </c>
      <c r="FO116" s="2">
        <f t="shared" si="375"/>
        <v>0.98640502280624864</v>
      </c>
      <c r="FP116" s="2">
        <f t="shared" si="375"/>
        <v>0.98542700121987614</v>
      </c>
      <c r="FQ116" s="2">
        <f t="shared" si="375"/>
        <v>0.98475882659764757</v>
      </c>
      <c r="FR116" s="2">
        <f t="shared" si="375"/>
        <v>0.98681737363520883</v>
      </c>
      <c r="FS116" s="2">
        <f t="shared" si="375"/>
        <v>0.98650286503802997</v>
      </c>
      <c r="FT116" s="2">
        <f t="shared" si="375"/>
        <v>0.98408436644225494</v>
      </c>
      <c r="FU116" s="2">
        <f t="shared" si="375"/>
        <v>0.97958703052235463</v>
      </c>
      <c r="FW116" s="2">
        <f t="shared" si="324"/>
        <v>3.5649755169564826E-6</v>
      </c>
      <c r="FX116" s="2">
        <f t="shared" si="376"/>
        <v>3.2429858386424813E-3</v>
      </c>
      <c r="FY116" s="2">
        <f t="shared" si="377"/>
        <v>3.9721505638020396E-3</v>
      </c>
      <c r="FZ116" s="2">
        <f t="shared" si="378"/>
        <v>4.2963921846705666E-3</v>
      </c>
      <c r="GA116" s="2">
        <f t="shared" si="379"/>
        <v>3.8739773319480483E-3</v>
      </c>
      <c r="GB116" s="2">
        <f t="shared" si="380"/>
        <v>4.1771190492129037E-3</v>
      </c>
      <c r="GC116" s="2">
        <f t="shared" si="381"/>
        <v>4.3640686727960286E-3</v>
      </c>
      <c r="GD116" s="2">
        <f t="shared" si="382"/>
        <v>4.762365757092951E-3</v>
      </c>
      <c r="GE116" s="2">
        <f t="shared" si="383"/>
        <v>5.1592006931376619E-3</v>
      </c>
      <c r="GF116" s="2">
        <f t="shared" si="384"/>
        <v>5.3357295678501723E-3</v>
      </c>
      <c r="GG116" s="2">
        <f t="shared" si="385"/>
        <v>5.7960031306878374E-3</v>
      </c>
      <c r="GH116" s="2">
        <f t="shared" si="386"/>
        <v>5.9283151121088482E-3</v>
      </c>
      <c r="GI116" s="2">
        <f t="shared" si="387"/>
        <v>4.9136659474124551E-3</v>
      </c>
      <c r="GJ116" s="2">
        <f t="shared" si="388"/>
        <v>3.7084879137129082E-3</v>
      </c>
      <c r="GK116" s="2">
        <f t="shared" si="389"/>
        <v>2.5214728323465401E-3</v>
      </c>
      <c r="GM116" s="86">
        <f t="shared" si="325"/>
        <v>1.3329116550390717E-33</v>
      </c>
      <c r="GN116" s="86">
        <f t="shared" si="390"/>
        <v>5.025745859553327E-30</v>
      </c>
      <c r="GO116" s="86">
        <f t="shared" si="391"/>
        <v>3.204135787559127E-23</v>
      </c>
      <c r="GP116" s="86">
        <f t="shared" si="392"/>
        <v>4.8901211446849705E-46</v>
      </c>
      <c r="GQ116" s="86">
        <f t="shared" si="393"/>
        <v>3.5496605606628221E-29</v>
      </c>
      <c r="GR116" s="86">
        <f t="shared" si="394"/>
        <v>4.5068092339675632E-36</v>
      </c>
      <c r="GS116" s="86">
        <f t="shared" si="395"/>
        <v>2.3202307596802593E-38</v>
      </c>
      <c r="GT116" s="86">
        <f t="shared" si="396"/>
        <v>2.6072710687299092E-40</v>
      </c>
      <c r="GU116" s="86">
        <f t="shared" si="397"/>
        <v>5.3756341873668399E-43</v>
      </c>
      <c r="GV116" s="86">
        <f t="shared" si="398"/>
        <v>6.4761306084342147E-35</v>
      </c>
      <c r="GW116" s="86">
        <f t="shared" si="399"/>
        <v>2.1455891301753871E-40</v>
      </c>
      <c r="GX116" s="86">
        <f t="shared" si="400"/>
        <v>9.7953812943528642E-48</v>
      </c>
      <c r="GY116" s="86">
        <f t="shared" si="401"/>
        <v>1.2500243379937661E-42</v>
      </c>
      <c r="GZ116" s="86">
        <f t="shared" si="402"/>
        <v>3.1154228796193253E-31</v>
      </c>
      <c r="HA116" s="86">
        <f t="shared" si="403"/>
        <v>7.848748629915767E-45</v>
      </c>
      <c r="HC116" s="86">
        <f t="shared" si="326"/>
        <v>9.1228405144726769E-5</v>
      </c>
      <c r="HD116" s="86">
        <f t="shared" si="404"/>
        <v>5.1913553462794707E-2</v>
      </c>
      <c r="HE116" s="86">
        <f t="shared" si="405"/>
        <v>6.650006014601903E-2</v>
      </c>
      <c r="HF116" s="86">
        <f t="shared" si="406"/>
        <v>1.7607324576658291E-5</v>
      </c>
      <c r="HG116" s="86">
        <f t="shared" si="407"/>
        <v>1.287194857624827E-3</v>
      </c>
      <c r="HH116" s="86">
        <f t="shared" si="408"/>
        <v>1.7756405353782268E-3</v>
      </c>
      <c r="HI116" s="86">
        <f t="shared" si="409"/>
        <v>3.9714079460445974E-4</v>
      </c>
      <c r="HJ116" s="86">
        <f t="shared" si="410"/>
        <v>8.5054055170759182E-6</v>
      </c>
      <c r="HK116" s="86">
        <f t="shared" si="411"/>
        <v>3.439962033807213E-6</v>
      </c>
      <c r="HL116" s="86">
        <f t="shared" si="412"/>
        <v>7.9099556017750104E-6</v>
      </c>
      <c r="HM116" s="86">
        <f t="shared" si="413"/>
        <v>1.9385705738531937E-7</v>
      </c>
      <c r="HN116" s="86">
        <f t="shared" si="414"/>
        <v>3.8492686917070393E-6</v>
      </c>
      <c r="HO116" s="86">
        <f t="shared" si="415"/>
        <v>8.1321323319083098E-5</v>
      </c>
      <c r="HP116" s="86">
        <f t="shared" si="416"/>
        <v>1.8822030161590676E-3</v>
      </c>
      <c r="HQ116" s="86">
        <f t="shared" si="417"/>
        <v>2.9501203715040281E-3</v>
      </c>
      <c r="HS116" s="86">
        <f t="shared" si="327"/>
        <v>7.7501872721133058E-27</v>
      </c>
      <c r="HT116" s="86">
        <f t="shared" si="418"/>
        <v>2.9268483517869318E-11</v>
      </c>
      <c r="HU116" s="86">
        <f t="shared" si="419"/>
        <v>1.5919744761533675E-11</v>
      </c>
      <c r="HV116" s="86">
        <f t="shared" si="420"/>
        <v>3.0872754828041112E-11</v>
      </c>
      <c r="HW116" s="86">
        <f t="shared" si="421"/>
        <v>7.7654627273881345E-14</v>
      </c>
      <c r="HX116" s="86">
        <f t="shared" si="422"/>
        <v>4.0767347369953137E-13</v>
      </c>
      <c r="HY116" s="86">
        <f t="shared" si="423"/>
        <v>1.260516487167386E-11</v>
      </c>
      <c r="HZ116" s="86">
        <f t="shared" si="424"/>
        <v>3.4346753953705241E-13</v>
      </c>
      <c r="IA116" s="86">
        <f t="shared" si="425"/>
        <v>4.056666667774306E-12</v>
      </c>
      <c r="IB116" s="86">
        <f t="shared" si="426"/>
        <v>3.3186927759855464E-10</v>
      </c>
      <c r="IC116" s="86">
        <f t="shared" si="427"/>
        <v>1.6405941714869901E-11</v>
      </c>
      <c r="ID116" s="86">
        <f t="shared" si="428"/>
        <v>8.0564994133959966E-11</v>
      </c>
      <c r="IE116" s="86">
        <f t="shared" si="429"/>
        <v>1.1230237078898446E-11</v>
      </c>
      <c r="IF116" s="86">
        <f t="shared" si="430"/>
        <v>3.3164467564890568E-9</v>
      </c>
      <c r="IG116" s="86">
        <f t="shared" si="431"/>
        <v>1.7341050472986055E-8</v>
      </c>
      <c r="II116" s="86">
        <f t="shared" si="328"/>
        <v>4.4631173986374043E-233</v>
      </c>
      <c r="IJ116" s="86">
        <f t="shared" si="329"/>
        <v>1.5119369080857323E-50</v>
      </c>
      <c r="IK116" s="86">
        <f t="shared" si="330"/>
        <v>1.030882803446301E-49</v>
      </c>
      <c r="IL116" s="86">
        <f t="shared" si="331"/>
        <v>2.754019714981308E-54</v>
      </c>
      <c r="IM116" s="86">
        <f t="shared" si="332"/>
        <v>1.0058058431533818E-61</v>
      </c>
      <c r="IN116" s="86">
        <f t="shared" si="333"/>
        <v>6.9095039090757911E-60</v>
      </c>
      <c r="IO116" s="86">
        <f t="shared" si="334"/>
        <v>1.5446657902665766E-52</v>
      </c>
      <c r="IP116" s="86">
        <f t="shared" si="335"/>
        <v>7.4819800805613599E-62</v>
      </c>
      <c r="IQ116" s="86">
        <f t="shared" si="336"/>
        <v>1.8748070368428614E-58</v>
      </c>
      <c r="IR116" s="86">
        <f t="shared" si="337"/>
        <v>1.5913298854196964E-45</v>
      </c>
      <c r="IS116" s="86">
        <f t="shared" si="338"/>
        <v>1.6965752907309532E-52</v>
      </c>
      <c r="IT116" s="86">
        <f t="shared" si="339"/>
        <v>4.9552181682044878E-51</v>
      </c>
      <c r="IU116" s="86">
        <f t="shared" si="340"/>
        <v>2.4779432106431E-53</v>
      </c>
      <c r="IV116" s="86">
        <f t="shared" si="341"/>
        <v>1.7351336540301907E-51</v>
      </c>
      <c r="IW116" s="86">
        <f t="shared" si="342"/>
        <v>4.0101495810800213E-29</v>
      </c>
      <c r="IY116" s="86">
        <f t="shared" si="343"/>
        <v>9.1228405144726769E-5</v>
      </c>
      <c r="IZ116" s="86">
        <f t="shared" si="344"/>
        <v>5.191355349206319E-2</v>
      </c>
      <c r="JA116" s="86">
        <f t="shared" si="345"/>
        <v>6.6500060161938782E-2</v>
      </c>
      <c r="JB116" s="86">
        <f t="shared" si="346"/>
        <v>1.7607355449413121E-5</v>
      </c>
      <c r="JC116" s="86">
        <f t="shared" si="347"/>
        <v>1.2871948577024817E-3</v>
      </c>
      <c r="JD116" s="86">
        <f t="shared" si="348"/>
        <v>1.7756405357859002E-3</v>
      </c>
      <c r="JE116" s="86">
        <f t="shared" si="349"/>
        <v>3.9714080720962459E-4</v>
      </c>
      <c r="JF116" s="86">
        <f t="shared" si="350"/>
        <v>8.5054058605434585E-6</v>
      </c>
      <c r="JG116" s="86">
        <f t="shared" si="351"/>
        <v>3.4399660904738808E-6</v>
      </c>
      <c r="JH116" s="86">
        <f t="shared" si="352"/>
        <v>7.9102874710526087E-6</v>
      </c>
      <c r="JI116" s="86">
        <f t="shared" si="353"/>
        <v>1.9387346332703425E-7</v>
      </c>
      <c r="JJ116" s="86">
        <f t="shared" si="354"/>
        <v>3.8493492567011735E-6</v>
      </c>
      <c r="JK116" s="86">
        <f t="shared" si="355"/>
        <v>8.1321334549320175E-5</v>
      </c>
      <c r="JL116" s="86">
        <f t="shared" si="356"/>
        <v>1.8822063326058242E-3</v>
      </c>
      <c r="JM116" s="86">
        <f t="shared" si="357"/>
        <v>2.9501377125545013E-3</v>
      </c>
    </row>
    <row r="117" spans="2:273" x14ac:dyDescent="0.25">
      <c r="B117" s="2">
        <v>90</v>
      </c>
      <c r="C117" s="37">
        <v>62.628999999999998</v>
      </c>
      <c r="D117" s="37">
        <v>60.966000000000001</v>
      </c>
      <c r="E117" s="37">
        <v>55.881</v>
      </c>
      <c r="F117" s="37">
        <v>57.39</v>
      </c>
      <c r="G117" s="37">
        <v>54.475000000000001</v>
      </c>
      <c r="H117" s="37">
        <v>57.9</v>
      </c>
      <c r="I117" s="37">
        <v>58.639000000000003</v>
      </c>
      <c r="J117" s="37">
        <v>56.704999999999998</v>
      </c>
      <c r="K117" s="37">
        <v>57.59</v>
      </c>
      <c r="L117" s="37">
        <v>60.59</v>
      </c>
      <c r="M117" s="37">
        <v>58.930999999999997</v>
      </c>
      <c r="N117" s="37">
        <v>56.593000000000004</v>
      </c>
      <c r="O117" s="37">
        <v>53.762999999999998</v>
      </c>
      <c r="P117" s="37">
        <v>54.542000000000002</v>
      </c>
      <c r="Q117" s="37">
        <v>53.051000000000002</v>
      </c>
      <c r="S117" s="4">
        <f t="shared" si="229"/>
        <v>62.264283532844487</v>
      </c>
      <c r="T117" s="4">
        <f t="shared" si="230"/>
        <v>61.174259188599109</v>
      </c>
      <c r="U117" s="4">
        <f t="shared" si="231"/>
        <v>59.11876745350586</v>
      </c>
      <c r="V117" s="4">
        <f t="shared" si="232"/>
        <v>56.027408860278719</v>
      </c>
      <c r="W117" s="4">
        <f t="shared" si="233"/>
        <v>55.54859688222674</v>
      </c>
      <c r="X117" s="4">
        <f t="shared" si="234"/>
        <v>59.190949495117259</v>
      </c>
      <c r="Y117" s="4">
        <f t="shared" si="235"/>
        <v>58.354783083968215</v>
      </c>
      <c r="Z117" s="4">
        <f t="shared" si="236"/>
        <v>58.045229580791279</v>
      </c>
      <c r="AA117" s="4">
        <f t="shared" si="237"/>
        <v>59.093712860554433</v>
      </c>
      <c r="AB117" s="4">
        <f t="shared" si="238"/>
        <v>61.565583271818433</v>
      </c>
      <c r="AC117" s="4">
        <f t="shared" si="239"/>
        <v>59.549681719429813</v>
      </c>
      <c r="AD117" s="4">
        <f t="shared" si="240"/>
        <v>57.112272538480916</v>
      </c>
      <c r="AE117" s="4">
        <f t="shared" si="241"/>
        <v>54.876147928202244</v>
      </c>
      <c r="AF117" s="4">
        <f t="shared" si="242"/>
        <v>55.290865560249614</v>
      </c>
      <c r="AG117" s="4">
        <f t="shared" si="243"/>
        <v>54.821468299142637</v>
      </c>
      <c r="AI117" s="4">
        <f t="shared" si="244"/>
        <v>0.36471646715551032</v>
      </c>
      <c r="AJ117" s="4">
        <f t="shared" si="245"/>
        <v>-0.20825918859910786</v>
      </c>
      <c r="AK117" s="4">
        <f t="shared" si="246"/>
        <v>-3.2377674535058603</v>
      </c>
      <c r="AL117" s="4">
        <f t="shared" si="247"/>
        <v>1.3625911397212818</v>
      </c>
      <c r="AM117" s="4">
        <f t="shared" si="248"/>
        <v>-1.0735968822267381</v>
      </c>
      <c r="AN117" s="4">
        <f t="shared" si="249"/>
        <v>-1.2909494951172604</v>
      </c>
      <c r="AO117" s="4">
        <f t="shared" si="250"/>
        <v>0.284216916031788</v>
      </c>
      <c r="AP117" s="4">
        <f t="shared" si="251"/>
        <v>-1.3402295807912807</v>
      </c>
      <c r="AQ117" s="4">
        <f t="shared" si="252"/>
        <v>-1.5037128605544297</v>
      </c>
      <c r="AR117" s="4">
        <f t="shared" si="253"/>
        <v>-0.97558327181842941</v>
      </c>
      <c r="AS117" s="4">
        <f t="shared" si="254"/>
        <v>-0.61868171942981576</v>
      </c>
      <c r="AT117" s="4">
        <f t="shared" si="255"/>
        <v>-0.51927253848091226</v>
      </c>
      <c r="AU117" s="4">
        <f t="shared" si="256"/>
        <v>-1.1131479282022454</v>
      </c>
      <c r="AV117" s="4">
        <f t="shared" si="358"/>
        <v>-0.74886556024961237</v>
      </c>
      <c r="AW117" s="4">
        <f t="shared" si="358"/>
        <v>-1.7704682991426353</v>
      </c>
      <c r="AY117" s="2">
        <f t="shared" si="308"/>
        <v>62.263983114125963</v>
      </c>
      <c r="AZ117" s="2">
        <f t="shared" si="359"/>
        <v>59.906504395138498</v>
      </c>
      <c r="BA117" s="2">
        <f t="shared" si="360"/>
        <v>57.202053341720209</v>
      </c>
      <c r="BB117" s="2">
        <f t="shared" si="361"/>
        <v>56.027371558183916</v>
      </c>
      <c r="BC117" s="2">
        <f t="shared" si="362"/>
        <v>55.540721898416216</v>
      </c>
      <c r="BD117" s="2">
        <f t="shared" si="363"/>
        <v>59.179678395491869</v>
      </c>
      <c r="BE117" s="2">
        <f t="shared" si="364"/>
        <v>58.352948739630449</v>
      </c>
      <c r="BF117" s="2">
        <f t="shared" si="365"/>
        <v>58.045218848310505</v>
      </c>
      <c r="BG117" s="2">
        <f t="shared" si="366"/>
        <v>59.093709266107162</v>
      </c>
      <c r="BH117" s="2">
        <f t="shared" si="367"/>
        <v>61.565571680112456</v>
      </c>
      <c r="BI117" s="2">
        <f t="shared" si="368"/>
        <v>59.549681603283872</v>
      </c>
      <c r="BJ117" s="2">
        <f t="shared" si="369"/>
        <v>57.112267223171841</v>
      </c>
      <c r="BK117" s="2">
        <f t="shared" si="370"/>
        <v>54.875904273718305</v>
      </c>
      <c r="BL117" s="2">
        <f t="shared" si="371"/>
        <v>55.279267874603342</v>
      </c>
      <c r="BM117" s="2">
        <f t="shared" si="372"/>
        <v>54.809578070032394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62.628999999999998</v>
      </c>
      <c r="CF117" s="2" t="str">
        <f t="shared" si="310"/>
        <v/>
      </c>
      <c r="CG117" s="2" t="str">
        <f t="shared" si="311"/>
        <v/>
      </c>
      <c r="CH117" s="2">
        <f t="shared" si="312"/>
        <v>57.39</v>
      </c>
      <c r="CI117" s="2">
        <f t="shared" si="313"/>
        <v>54.475000000000001</v>
      </c>
      <c r="CJ117" s="2">
        <f t="shared" si="314"/>
        <v>57.9</v>
      </c>
      <c r="CK117" s="2">
        <f t="shared" si="315"/>
        <v>58.639000000000003</v>
      </c>
      <c r="CL117" s="2">
        <f t="shared" si="316"/>
        <v>56.704999999999998</v>
      </c>
      <c r="CM117" s="2">
        <f t="shared" si="317"/>
        <v>57.59</v>
      </c>
      <c r="CN117" s="2">
        <f t="shared" si="318"/>
        <v>60.59</v>
      </c>
      <c r="CO117" s="2">
        <f t="shared" si="319"/>
        <v>58.930999999999997</v>
      </c>
      <c r="CP117" s="2">
        <f t="shared" si="320"/>
        <v>56.593000000000004</v>
      </c>
      <c r="CQ117" s="2">
        <f t="shared" si="321"/>
        <v>53.762999999999998</v>
      </c>
      <c r="CR117" s="2">
        <f t="shared" si="322"/>
        <v>54.542000000000002</v>
      </c>
      <c r="CS117" s="2">
        <f t="shared" si="323"/>
        <v>53.051000000000002</v>
      </c>
      <c r="CU117" s="2">
        <f t="shared" si="273"/>
        <v>62.628999999999998</v>
      </c>
      <c r="CV117" s="2" t="str">
        <f t="shared" si="274"/>
        <v/>
      </c>
      <c r="CW117" s="2" t="str">
        <f t="shared" si="275"/>
        <v/>
      </c>
      <c r="CX117" s="2">
        <f t="shared" si="276"/>
        <v>57.39</v>
      </c>
      <c r="CY117" s="2">
        <f t="shared" si="277"/>
        <v>54.475000000000001</v>
      </c>
      <c r="CZ117" s="2">
        <f t="shared" si="278"/>
        <v>57.9</v>
      </c>
      <c r="DA117" s="2">
        <f t="shared" si="279"/>
        <v>58.639000000000003</v>
      </c>
      <c r="DB117" s="2">
        <f t="shared" si="280"/>
        <v>56.704999999999998</v>
      </c>
      <c r="DC117" s="2">
        <f t="shared" si="281"/>
        <v>57.59</v>
      </c>
      <c r="DD117" s="2">
        <f t="shared" si="282"/>
        <v>60.59</v>
      </c>
      <c r="DE117" s="2">
        <f t="shared" si="283"/>
        <v>58.930999999999997</v>
      </c>
      <c r="DF117" s="2">
        <f t="shared" si="284"/>
        <v>56.593000000000004</v>
      </c>
      <c r="DG117" s="2">
        <f t="shared" si="285"/>
        <v>53.762999999999998</v>
      </c>
      <c r="DH117" s="2">
        <f t="shared" si="286"/>
        <v>54.542000000000002</v>
      </c>
      <c r="DI117" s="2">
        <f t="shared" si="287"/>
        <v>53.051000000000002</v>
      </c>
      <c r="DK117" s="2">
        <f t="shared" si="288"/>
        <v>92.858318532818544</v>
      </c>
      <c r="DL117" s="2">
        <f t="shared" si="373"/>
        <v>85.051552429149794</v>
      </c>
      <c r="DM117" s="2">
        <f t="shared" si="373"/>
        <v>82.289982404181174</v>
      </c>
      <c r="DN117" s="2">
        <f t="shared" si="373"/>
        <v>79.131721304300271</v>
      </c>
      <c r="DO117" s="2">
        <f t="shared" si="373"/>
        <v>82.242329411764715</v>
      </c>
      <c r="DP117" s="2">
        <f t="shared" si="373"/>
        <v>84.035413813813832</v>
      </c>
      <c r="DQ117" s="2">
        <f t="shared" si="373"/>
        <v>86.394477177177194</v>
      </c>
      <c r="DR117" s="2">
        <f t="shared" si="373"/>
        <v>80.042206773618545</v>
      </c>
      <c r="DS117" s="2">
        <f t="shared" si="373"/>
        <v>77.504373720397254</v>
      </c>
      <c r="DT117" s="2">
        <f t="shared" si="373"/>
        <v>83.982142016806705</v>
      </c>
      <c r="DU117" s="2">
        <f t="shared" si="373"/>
        <v>83.318653781512594</v>
      </c>
      <c r="DV117" s="2">
        <f t="shared" si="373"/>
        <v>76.684231231231237</v>
      </c>
      <c r="DW117" s="2">
        <f t="shared" si="373"/>
        <v>75.339919327731081</v>
      </c>
      <c r="DX117" s="2">
        <f t="shared" si="373"/>
        <v>71.763154300356476</v>
      </c>
      <c r="DY117" s="2">
        <f t="shared" si="373"/>
        <v>65.560206896551719</v>
      </c>
      <c r="EA117" s="2">
        <f t="shared" si="228"/>
        <v>62.05220272453932</v>
      </c>
      <c r="EB117" s="2">
        <f t="shared" si="290"/>
        <v>59.666088828780104</v>
      </c>
      <c r="EC117" s="2">
        <f t="shared" si="291"/>
        <v>56.90082815525647</v>
      </c>
      <c r="ED117" s="2">
        <f t="shared" si="292"/>
        <v>55.777875358265128</v>
      </c>
      <c r="EE117" s="2">
        <f t="shared" si="293"/>
        <v>55.210064694764583</v>
      </c>
      <c r="EF117" s="2">
        <f t="shared" si="294"/>
        <v>58.883238763667833</v>
      </c>
      <c r="EG117" s="2">
        <f t="shared" si="295"/>
        <v>58.030354415160581</v>
      </c>
      <c r="EH117" s="2">
        <f t="shared" si="296"/>
        <v>57.755624956111426</v>
      </c>
      <c r="EI117" s="2">
        <f t="shared" si="297"/>
        <v>58.864689124083569</v>
      </c>
      <c r="EJ117" s="2">
        <f t="shared" si="298"/>
        <v>61.264849995325804</v>
      </c>
      <c r="EK117" s="2">
        <f t="shared" si="299"/>
        <v>59.217446404376609</v>
      </c>
      <c r="EL117" s="2">
        <f t="shared" si="300"/>
        <v>56.869084828022793</v>
      </c>
      <c r="EM117" s="2">
        <f t="shared" si="301"/>
        <v>54.618057638049173</v>
      </c>
      <c r="EN117" s="2">
        <f t="shared" si="302"/>
        <v>55.036229545348881</v>
      </c>
      <c r="EO117" s="2">
        <f t="shared" si="303"/>
        <v>54.604848365085545</v>
      </c>
      <c r="EQ117" s="2">
        <f t="shared" si="304"/>
        <v>62.05220272453932</v>
      </c>
      <c r="ER117" s="2">
        <f t="shared" si="374"/>
        <v>59.058279027564581</v>
      </c>
      <c r="ES117" s="2">
        <f t="shared" si="374"/>
        <v>57.007258805099795</v>
      </c>
      <c r="ET117" s="2">
        <f t="shared" si="374"/>
        <v>55.172203850923545</v>
      </c>
      <c r="EU117" s="2">
        <f t="shared" si="374"/>
        <v>54.91193003550822</v>
      </c>
      <c r="EV117" s="2">
        <f t="shared" si="374"/>
        <v>58.641805456462677</v>
      </c>
      <c r="EW117" s="2">
        <f t="shared" si="374"/>
        <v>58.127748349989332</v>
      </c>
      <c r="EX117" s="2">
        <f t="shared" si="374"/>
        <v>57.400699777844913</v>
      </c>
      <c r="EY117" s="2">
        <f t="shared" si="374"/>
        <v>58.446280012694764</v>
      </c>
      <c r="EZ117" s="2">
        <f t="shared" si="374"/>
        <v>60.992011140233892</v>
      </c>
      <c r="FA117" s="2">
        <f t="shared" si="374"/>
        <v>58.709824029814655</v>
      </c>
      <c r="FB117" s="2">
        <f t="shared" si="374"/>
        <v>57.588577056033998</v>
      </c>
      <c r="FC117" s="2">
        <f t="shared" si="374"/>
        <v>55.076148259270433</v>
      </c>
      <c r="FD117" s="2">
        <f t="shared" si="374"/>
        <v>55.012286536553404</v>
      </c>
      <c r="FE117" s="2">
        <f t="shared" si="374"/>
        <v>54.752623066602297</v>
      </c>
      <c r="FG117" s="2">
        <f t="shared" si="306"/>
        <v>0.99312537838575154</v>
      </c>
      <c r="FH117" s="2">
        <f t="shared" si="375"/>
        <v>0.99044428801013973</v>
      </c>
      <c r="FI117" s="2">
        <f t="shared" si="375"/>
        <v>0.98815392527297419</v>
      </c>
      <c r="FJ117" s="2">
        <f t="shared" si="375"/>
        <v>0.98919457307329062</v>
      </c>
      <c r="FK117" s="2">
        <f t="shared" si="375"/>
        <v>0.98772122387752481</v>
      </c>
      <c r="FL117" s="2">
        <f t="shared" si="375"/>
        <v>0.98817020876787298</v>
      </c>
      <c r="FM117" s="2">
        <f t="shared" si="375"/>
        <v>0.98864310089917717</v>
      </c>
      <c r="FN117" s="2">
        <f t="shared" si="375"/>
        <v>0.98692278598647842</v>
      </c>
      <c r="FO117" s="2">
        <f t="shared" si="375"/>
        <v>0.98758638413922495</v>
      </c>
      <c r="FP117" s="2">
        <f t="shared" si="375"/>
        <v>0.98669220301592087</v>
      </c>
      <c r="FQ117" s="2">
        <f t="shared" si="375"/>
        <v>0.98608121875885379</v>
      </c>
      <c r="FR117" s="2">
        <f t="shared" si="375"/>
        <v>0.98796334020265064</v>
      </c>
      <c r="FS117" s="2">
        <f t="shared" si="375"/>
        <v>0.98767583041120222</v>
      </c>
      <c r="FT117" s="2">
        <f t="shared" si="375"/>
        <v>0.985464413998419</v>
      </c>
      <c r="FU117" s="2">
        <f t="shared" si="375"/>
        <v>0.98134965230950866</v>
      </c>
      <c r="FW117" s="2">
        <f t="shared" si="324"/>
        <v>3.908916579684883E-6</v>
      </c>
      <c r="FX117" s="2">
        <f t="shared" si="376"/>
        <v>3.5547510611182438E-3</v>
      </c>
      <c r="FY117" s="2">
        <f t="shared" si="377"/>
        <v>4.3537080312358667E-3</v>
      </c>
      <c r="FZ117" s="2">
        <f t="shared" si="378"/>
        <v>4.7089484549744437E-3</v>
      </c>
      <c r="GA117" s="2">
        <f t="shared" si="379"/>
        <v>4.2461446618176149E-3</v>
      </c>
      <c r="GB117" s="2">
        <f t="shared" si="380"/>
        <v>4.5782749111965412E-3</v>
      </c>
      <c r="GC117" s="2">
        <f t="shared" si="381"/>
        <v>4.7830922851016351E-3</v>
      </c>
      <c r="GD117" s="2">
        <f t="shared" si="382"/>
        <v>5.2194320711856932E-3</v>
      </c>
      <c r="GE117" s="2">
        <f t="shared" si="383"/>
        <v>5.6541367208711368E-3</v>
      </c>
      <c r="GF117" s="2">
        <f t="shared" si="384"/>
        <v>5.8475009459828392E-3</v>
      </c>
      <c r="GG117" s="2">
        <f t="shared" si="385"/>
        <v>6.3516392975657048E-3</v>
      </c>
      <c r="GH117" s="2">
        <f t="shared" si="386"/>
        <v>6.4965525366178231E-3</v>
      </c>
      <c r="GI117" s="2">
        <f t="shared" si="387"/>
        <v>5.3851746698030554E-3</v>
      </c>
      <c r="GJ117" s="2">
        <f t="shared" si="388"/>
        <v>4.0648217926753001E-3</v>
      </c>
      <c r="GK117" s="2">
        <f t="shared" si="389"/>
        <v>2.7640675759924098E-3</v>
      </c>
      <c r="GM117" s="86">
        <f t="shared" si="325"/>
        <v>1.8656187766343847E-35</v>
      </c>
      <c r="GN117" s="86">
        <f t="shared" si="390"/>
        <v>5.3659887293876241E-32</v>
      </c>
      <c r="GO117" s="86">
        <f t="shared" si="391"/>
        <v>9.0155156189478421E-25</v>
      </c>
      <c r="GP117" s="86">
        <f t="shared" si="392"/>
        <v>5.8483344948812809E-49</v>
      </c>
      <c r="GQ117" s="86">
        <f t="shared" si="393"/>
        <v>4.937601616974814E-31</v>
      </c>
      <c r="GR117" s="86">
        <f t="shared" si="394"/>
        <v>2.368290055458949E-38</v>
      </c>
      <c r="GS117" s="86">
        <f t="shared" si="395"/>
        <v>9.0917870348384461E-41</v>
      </c>
      <c r="GT117" s="86">
        <f t="shared" si="396"/>
        <v>7.5292921438669781E-43</v>
      </c>
      <c r="GU117" s="86">
        <f t="shared" si="397"/>
        <v>9.7451533014206925E-46</v>
      </c>
      <c r="GV117" s="86">
        <f t="shared" si="398"/>
        <v>3.3401699654225202E-37</v>
      </c>
      <c r="GW117" s="86">
        <f t="shared" si="399"/>
        <v>4.8035057199323498E-43</v>
      </c>
      <c r="GX117" s="86">
        <f t="shared" si="400"/>
        <v>7.9062376254839465E-51</v>
      </c>
      <c r="GY117" s="86">
        <f t="shared" si="401"/>
        <v>2.2313186590644074E-45</v>
      </c>
      <c r="GZ117" s="86">
        <f t="shared" si="402"/>
        <v>2.8694885901355305E-33</v>
      </c>
      <c r="HA117" s="86">
        <f t="shared" si="403"/>
        <v>6.7857492050262808E-48</v>
      </c>
      <c r="HC117" s="86">
        <f t="shared" si="326"/>
        <v>2.0483291595925371E-5</v>
      </c>
      <c r="HD117" s="86">
        <f t="shared" si="404"/>
        <v>2.5662377867471338E-2</v>
      </c>
      <c r="HE117" s="86">
        <f t="shared" si="405"/>
        <v>3.0579988439575451E-2</v>
      </c>
      <c r="HF117" s="86">
        <f t="shared" si="406"/>
        <v>1.3790925827844248E-6</v>
      </c>
      <c r="HG117" s="86">
        <f t="shared" si="407"/>
        <v>2.1633060293512163E-4</v>
      </c>
      <c r="HH117" s="86">
        <f t="shared" si="408"/>
        <v>4.0472278136146868E-4</v>
      </c>
      <c r="HI117" s="86">
        <f t="shared" si="409"/>
        <v>6.0432559932060861E-5</v>
      </c>
      <c r="HJ117" s="86">
        <f t="shared" si="410"/>
        <v>4.7506433730105957E-7</v>
      </c>
      <c r="HK117" s="86">
        <f t="shared" si="411"/>
        <v>1.7415141019981646E-7</v>
      </c>
      <c r="HL117" s="86">
        <f t="shared" si="412"/>
        <v>3.6492382703612646E-7</v>
      </c>
      <c r="HM117" s="86">
        <f t="shared" si="413"/>
        <v>3.3663291062995317E-9</v>
      </c>
      <c r="HN117" s="86">
        <f t="shared" si="414"/>
        <v>2.2095144911654273E-7</v>
      </c>
      <c r="HO117" s="86">
        <f t="shared" si="415"/>
        <v>8.4369933568361307E-6</v>
      </c>
      <c r="HP117" s="86">
        <f t="shared" si="416"/>
        <v>3.0725149974645567E-4</v>
      </c>
      <c r="HQ117" s="86">
        <f t="shared" si="417"/>
        <v>4.1770198353818208E-4</v>
      </c>
      <c r="HS117" s="86">
        <f t="shared" si="327"/>
        <v>7.5253919741287193E-26</v>
      </c>
      <c r="HT117" s="86">
        <f t="shared" si="418"/>
        <v>1.2183135833755517E-10</v>
      </c>
      <c r="HU117" s="86">
        <f t="shared" si="419"/>
        <v>7.024675487731368E-11</v>
      </c>
      <c r="HV117" s="86">
        <f t="shared" si="420"/>
        <v>1.4582347658221832E-10</v>
      </c>
      <c r="HW117" s="86">
        <f t="shared" si="421"/>
        <v>4.8199322829436209E-13</v>
      </c>
      <c r="HX117" s="86">
        <f t="shared" si="422"/>
        <v>2.3919344760261027E-12</v>
      </c>
      <c r="HY117" s="86">
        <f t="shared" si="423"/>
        <v>6.0021964325413576E-11</v>
      </c>
      <c r="HZ117" s="86">
        <f t="shared" si="424"/>
        <v>2.1799182976393417E-12</v>
      </c>
      <c r="IA117" s="86">
        <f t="shared" si="425"/>
        <v>2.3089294404409707E-11</v>
      </c>
      <c r="IB117" s="86">
        <f t="shared" si="426"/>
        <v>1.3452347696637555E-9</v>
      </c>
      <c r="IC117" s="86">
        <f t="shared" si="427"/>
        <v>8.4228985380783889E-11</v>
      </c>
      <c r="ID117" s="86">
        <f t="shared" si="428"/>
        <v>3.8505126571237656E-10</v>
      </c>
      <c r="IE117" s="86">
        <f t="shared" si="429"/>
        <v>5.6246055983456217E-11</v>
      </c>
      <c r="IF117" s="86">
        <f t="shared" si="430"/>
        <v>1.0066849595848576E-8</v>
      </c>
      <c r="IG117" s="86">
        <f t="shared" si="431"/>
        <v>4.3619202249549717E-8</v>
      </c>
      <c r="II117" s="86">
        <f t="shared" si="328"/>
        <v>1.0682275658345532E-229</v>
      </c>
      <c r="IJ117" s="86">
        <f t="shared" si="329"/>
        <v>5.4342617426945272E-49</v>
      </c>
      <c r="IK117" s="86">
        <f t="shared" si="330"/>
        <v>3.9646919473499386E-48</v>
      </c>
      <c r="IL117" s="86">
        <f t="shared" si="331"/>
        <v>1.5865064381583357E-52</v>
      </c>
      <c r="IM117" s="86">
        <f t="shared" si="332"/>
        <v>9.422926609447968E-60</v>
      </c>
      <c r="IN117" s="86">
        <f t="shared" si="333"/>
        <v>5.9849757369443422E-58</v>
      </c>
      <c r="IO117" s="86">
        <f t="shared" si="334"/>
        <v>7.8663500608075629E-51</v>
      </c>
      <c r="IP117" s="86">
        <f t="shared" si="335"/>
        <v>8.4320606380449289E-60</v>
      </c>
      <c r="IQ117" s="86">
        <f t="shared" si="336"/>
        <v>1.7316056682336554E-56</v>
      </c>
      <c r="IR117" s="86">
        <f t="shared" si="337"/>
        <v>5.3734712137700622E-44</v>
      </c>
      <c r="IS117" s="86">
        <f t="shared" si="338"/>
        <v>1.068686786608508E-50</v>
      </c>
      <c r="IT117" s="86">
        <f t="shared" si="339"/>
        <v>2.8199212856791988E-49</v>
      </c>
      <c r="IU117" s="86">
        <f t="shared" si="340"/>
        <v>1.4662642286168568E-51</v>
      </c>
      <c r="IV117" s="86">
        <f t="shared" si="341"/>
        <v>7.2885406197887338E-50</v>
      </c>
      <c r="IW117" s="86">
        <f t="shared" si="342"/>
        <v>2.7705337959541575E-28</v>
      </c>
      <c r="IY117" s="86">
        <f t="shared" si="343"/>
        <v>2.0483291595925371E-5</v>
      </c>
      <c r="IZ117" s="86">
        <f t="shared" si="344"/>
        <v>2.5662377989302695E-2</v>
      </c>
      <c r="JA117" s="86">
        <f t="shared" si="345"/>
        <v>3.0579988509822208E-2</v>
      </c>
      <c r="JB117" s="86">
        <f t="shared" si="346"/>
        <v>1.3792384062610069E-6</v>
      </c>
      <c r="JC117" s="86">
        <f t="shared" si="347"/>
        <v>2.1633060341711484E-4</v>
      </c>
      <c r="JD117" s="86">
        <f t="shared" si="348"/>
        <v>4.0472278375340315E-4</v>
      </c>
      <c r="JE117" s="86">
        <f t="shared" si="349"/>
        <v>6.0432619954025189E-5</v>
      </c>
      <c r="JF117" s="86">
        <f t="shared" si="350"/>
        <v>4.7506651721935723E-7</v>
      </c>
      <c r="JG117" s="86">
        <f t="shared" si="351"/>
        <v>1.7417449949422087E-7</v>
      </c>
      <c r="JH117" s="86">
        <f t="shared" si="352"/>
        <v>3.6626906180579022E-7</v>
      </c>
      <c r="JI117" s="86">
        <f t="shared" si="353"/>
        <v>3.4505580916803158E-9</v>
      </c>
      <c r="JJ117" s="86">
        <f t="shared" si="354"/>
        <v>2.2133650038225509E-7</v>
      </c>
      <c r="JK117" s="86">
        <f t="shared" si="355"/>
        <v>8.4370496028921137E-6</v>
      </c>
      <c r="JL117" s="86">
        <f t="shared" si="356"/>
        <v>3.0726156659605151E-4</v>
      </c>
      <c r="JM117" s="86">
        <f t="shared" si="357"/>
        <v>4.1774560274043164E-4</v>
      </c>
    </row>
    <row r="118" spans="2:273" x14ac:dyDescent="0.25">
      <c r="B118" s="2">
        <v>91</v>
      </c>
      <c r="C118" s="37">
        <v>62.170999999999999</v>
      </c>
      <c r="D118" s="37">
        <v>59.237000000000002</v>
      </c>
      <c r="E118" s="37">
        <v>57.152999999999999</v>
      </c>
      <c r="F118" s="37">
        <v>55.796999999999997</v>
      </c>
      <c r="G118" s="37">
        <v>55.932000000000002</v>
      </c>
      <c r="H118" s="37">
        <v>57.5</v>
      </c>
      <c r="I118" s="37">
        <v>58.164000000000001</v>
      </c>
      <c r="J118" s="37">
        <v>56.246000000000002</v>
      </c>
      <c r="K118" s="37">
        <v>57.869</v>
      </c>
      <c r="L118" s="37">
        <v>61.262</v>
      </c>
      <c r="M118" s="37">
        <v>59.069000000000003</v>
      </c>
      <c r="N118" s="37">
        <v>56.338999999999999</v>
      </c>
      <c r="O118" s="37">
        <v>53.186</v>
      </c>
      <c r="P118" s="37">
        <v>54.728999999999999</v>
      </c>
      <c r="Q118" s="37">
        <v>53.39</v>
      </c>
      <c r="S118" s="4">
        <f t="shared" si="229"/>
        <v>62.186772589141469</v>
      </c>
      <c r="T118" s="4">
        <f t="shared" si="230"/>
        <v>60.262087632824823</v>
      </c>
      <c r="U118" s="4">
        <f t="shared" si="231"/>
        <v>57.752439202375747</v>
      </c>
      <c r="V118" s="4">
        <f t="shared" si="232"/>
        <v>55.911990238103208</v>
      </c>
      <c r="W118" s="4">
        <f t="shared" si="233"/>
        <v>55.429491965743253</v>
      </c>
      <c r="X118" s="4">
        <f t="shared" si="234"/>
        <v>59.023223495441357</v>
      </c>
      <c r="Y118" s="4">
        <f t="shared" si="235"/>
        <v>58.216350116542984</v>
      </c>
      <c r="Z118" s="4">
        <f t="shared" si="236"/>
        <v>57.872063718496186</v>
      </c>
      <c r="AA118" s="4">
        <f t="shared" si="237"/>
        <v>58.911581489713619</v>
      </c>
      <c r="AB118" s="4">
        <f t="shared" si="238"/>
        <v>61.377692809404842</v>
      </c>
      <c r="AC118" s="4">
        <f t="shared" si="239"/>
        <v>59.389043294983409</v>
      </c>
      <c r="AD118" s="4">
        <f t="shared" si="240"/>
        <v>57.07642665165487</v>
      </c>
      <c r="AE118" s="4">
        <f t="shared" si="241"/>
        <v>54.800439371333205</v>
      </c>
      <c r="AF118" s="4">
        <f t="shared" si="242"/>
        <v>55.161711344542304</v>
      </c>
      <c r="AG118" s="4">
        <f t="shared" si="243"/>
        <v>54.7424179529798</v>
      </c>
      <c r="AI118" s="4">
        <f t="shared" si="244"/>
        <v>-1.577258914146995E-2</v>
      </c>
      <c r="AJ118" s="4">
        <f t="shared" si="245"/>
        <v>-1.0250876328248211</v>
      </c>
      <c r="AK118" s="4">
        <f t="shared" si="246"/>
        <v>-0.59943920237574844</v>
      </c>
      <c r="AL118" s="4">
        <f t="shared" si="247"/>
        <v>-0.11499023810321063</v>
      </c>
      <c r="AM118" s="4">
        <f t="shared" si="248"/>
        <v>0.50250803425674917</v>
      </c>
      <c r="AN118" s="4">
        <f t="shared" si="249"/>
        <v>-1.523223495441357</v>
      </c>
      <c r="AO118" s="4">
        <f t="shared" si="250"/>
        <v>-5.235011654298205E-2</v>
      </c>
      <c r="AP118" s="4">
        <f t="shared" si="251"/>
        <v>-1.6260637184961837</v>
      </c>
      <c r="AQ118" s="4">
        <f t="shared" si="252"/>
        <v>-1.0425814897136192</v>
      </c>
      <c r="AR118" s="4">
        <f t="shared" si="253"/>
        <v>-0.11569280940484106</v>
      </c>
      <c r="AS118" s="4">
        <f t="shared" si="254"/>
        <v>-0.32004329498340667</v>
      </c>
      <c r="AT118" s="4">
        <f t="shared" si="255"/>
        <v>-0.73742665165487153</v>
      </c>
      <c r="AU118" s="4">
        <f t="shared" si="256"/>
        <v>-1.614439371333205</v>
      </c>
      <c r="AV118" s="4">
        <f t="shared" si="358"/>
        <v>-0.4327113445423052</v>
      </c>
      <c r="AW118" s="4">
        <f t="shared" si="358"/>
        <v>-1.3524179529797991</v>
      </c>
      <c r="AY118" s="2">
        <f t="shared" si="308"/>
        <v>62.186727841150606</v>
      </c>
      <c r="AZ118" s="2">
        <f t="shared" si="359"/>
        <v>59.797275742247059</v>
      </c>
      <c r="BA118" s="2">
        <f t="shared" si="360"/>
        <v>57.113180721253535</v>
      </c>
      <c r="BB118" s="2">
        <f t="shared" si="361"/>
        <v>55.911988471585062</v>
      </c>
      <c r="BC118" s="2">
        <f t="shared" si="362"/>
        <v>55.428690443275784</v>
      </c>
      <c r="BD118" s="2">
        <f t="shared" si="363"/>
        <v>59.021594961368578</v>
      </c>
      <c r="BE118" s="2">
        <f t="shared" si="364"/>
        <v>58.216177302375968</v>
      </c>
      <c r="BF118" s="2">
        <f t="shared" si="365"/>
        <v>57.872063402333382</v>
      </c>
      <c r="BG118" s="2">
        <f t="shared" si="366"/>
        <v>58.911581362382933</v>
      </c>
      <c r="BH118" s="2">
        <f t="shared" si="367"/>
        <v>61.377691205265357</v>
      </c>
      <c r="BI118" s="2">
        <f t="shared" si="368"/>
        <v>59.389043161848612</v>
      </c>
      <c r="BJ118" s="2">
        <f t="shared" si="369"/>
        <v>57.076425845392613</v>
      </c>
      <c r="BK118" s="2">
        <f t="shared" si="370"/>
        <v>54.800424516254985</v>
      </c>
      <c r="BL118" s="2">
        <f t="shared" si="371"/>
        <v>55.160552760262092</v>
      </c>
      <c r="BM118" s="2">
        <f t="shared" si="372"/>
        <v>54.741414249527175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62.170999999999999</v>
      </c>
      <c r="CF118" s="2" t="str">
        <f t="shared" si="310"/>
        <v/>
      </c>
      <c r="CG118" s="2" t="str">
        <f t="shared" si="311"/>
        <v/>
      </c>
      <c r="CH118" s="2">
        <f t="shared" si="312"/>
        <v>55.796999999999997</v>
      </c>
      <c r="CI118" s="2">
        <f t="shared" si="313"/>
        <v>55.932000000000002</v>
      </c>
      <c r="CJ118" s="2">
        <f t="shared" si="314"/>
        <v>57.5</v>
      </c>
      <c r="CK118" s="2">
        <f t="shared" si="315"/>
        <v>58.164000000000001</v>
      </c>
      <c r="CL118" s="2">
        <f t="shared" si="316"/>
        <v>56.246000000000002</v>
      </c>
      <c r="CM118" s="2">
        <f t="shared" si="317"/>
        <v>57.869</v>
      </c>
      <c r="CN118" s="2">
        <f t="shared" si="318"/>
        <v>61.262</v>
      </c>
      <c r="CO118" s="2">
        <f t="shared" si="319"/>
        <v>59.069000000000003</v>
      </c>
      <c r="CP118" s="2">
        <f t="shared" si="320"/>
        <v>56.338999999999999</v>
      </c>
      <c r="CQ118" s="2">
        <f t="shared" si="321"/>
        <v>53.186</v>
      </c>
      <c r="CR118" s="2">
        <f t="shared" si="322"/>
        <v>54.728999999999999</v>
      </c>
      <c r="CS118" s="2">
        <f t="shared" si="323"/>
        <v>53.39</v>
      </c>
      <c r="CU118" s="2">
        <f t="shared" si="273"/>
        <v>62.170999999999999</v>
      </c>
      <c r="CV118" s="2" t="str">
        <f t="shared" si="274"/>
        <v/>
      </c>
      <c r="CW118" s="2" t="str">
        <f t="shared" si="275"/>
        <v/>
      </c>
      <c r="CX118" s="2">
        <f t="shared" si="276"/>
        <v>55.796999999999997</v>
      </c>
      <c r="CY118" s="2">
        <f t="shared" si="277"/>
        <v>55.932000000000002</v>
      </c>
      <c r="CZ118" s="2">
        <f t="shared" si="278"/>
        <v>57.5</v>
      </c>
      <c r="DA118" s="2">
        <f t="shared" si="279"/>
        <v>58.164000000000001</v>
      </c>
      <c r="DB118" s="2">
        <f t="shared" si="280"/>
        <v>56.246000000000002</v>
      </c>
      <c r="DC118" s="2">
        <f t="shared" si="281"/>
        <v>57.869</v>
      </c>
      <c r="DD118" s="2">
        <f t="shared" si="282"/>
        <v>61.262</v>
      </c>
      <c r="DE118" s="2">
        <f t="shared" si="283"/>
        <v>59.069000000000003</v>
      </c>
      <c r="DF118" s="2">
        <f t="shared" si="284"/>
        <v>56.338999999999999</v>
      </c>
      <c r="DG118" s="2">
        <f t="shared" si="285"/>
        <v>53.186</v>
      </c>
      <c r="DH118" s="2">
        <f t="shared" si="286"/>
        <v>54.728999999999999</v>
      </c>
      <c r="DI118" s="2">
        <f t="shared" si="287"/>
        <v>53.39</v>
      </c>
      <c r="DK118" s="2">
        <f t="shared" si="288"/>
        <v>93.076058558558557</v>
      </c>
      <c r="DL118" s="2">
        <f t="shared" si="373"/>
        <v>85.293361943319837</v>
      </c>
      <c r="DM118" s="2">
        <f t="shared" si="373"/>
        <v>82.552329268292667</v>
      </c>
      <c r="DN118" s="2">
        <f t="shared" si="373"/>
        <v>79.3585482000219</v>
      </c>
      <c r="DO118" s="2">
        <f t="shared" si="373"/>
        <v>82.514612324929971</v>
      </c>
      <c r="DP118" s="2">
        <f t="shared" si="373"/>
        <v>84.318548691548699</v>
      </c>
      <c r="DQ118" s="2">
        <f t="shared" si="373"/>
        <v>86.706865722865743</v>
      </c>
      <c r="DR118" s="2">
        <f t="shared" si="373"/>
        <v>80.292020610516943</v>
      </c>
      <c r="DS118" s="2">
        <f t="shared" si="373"/>
        <v>77.681859893048127</v>
      </c>
      <c r="DT118" s="2">
        <f t="shared" si="373"/>
        <v>84.21704705882351</v>
      </c>
      <c r="DU118" s="2">
        <f t="shared" si="373"/>
        <v>83.550173109243687</v>
      </c>
      <c r="DV118" s="2">
        <f t="shared" si="373"/>
        <v>76.853117331617341</v>
      </c>
      <c r="DW118" s="2">
        <f t="shared" si="373"/>
        <v>75.540116806722679</v>
      </c>
      <c r="DX118" s="2">
        <f t="shared" si="373"/>
        <v>71.956752228163964</v>
      </c>
      <c r="DY118" s="2">
        <f t="shared" si="373"/>
        <v>65.698637931034483</v>
      </c>
      <c r="EA118" s="2">
        <f t="shared" si="228"/>
        <v>61.991719486671244</v>
      </c>
      <c r="EB118" s="2">
        <f t="shared" si="290"/>
        <v>59.575213010549106</v>
      </c>
      <c r="EC118" s="2">
        <f t="shared" si="291"/>
        <v>56.834579578949395</v>
      </c>
      <c r="ED118" s="2">
        <f t="shared" si="292"/>
        <v>55.681352532891324</v>
      </c>
      <c r="EE118" s="2">
        <f t="shared" si="293"/>
        <v>55.122939675573221</v>
      </c>
      <c r="EF118" s="2">
        <f t="shared" si="294"/>
        <v>58.746549189253706</v>
      </c>
      <c r="EG118" s="2">
        <f t="shared" si="295"/>
        <v>57.91723457372413</v>
      </c>
      <c r="EH118" s="2">
        <f t="shared" si="296"/>
        <v>57.602994217841449</v>
      </c>
      <c r="EI118" s="2">
        <f t="shared" si="297"/>
        <v>58.698778413538392</v>
      </c>
      <c r="EJ118" s="2">
        <f t="shared" si="298"/>
        <v>61.098410189772842</v>
      </c>
      <c r="EK118" s="2">
        <f t="shared" si="299"/>
        <v>59.081318518802561</v>
      </c>
      <c r="EL118" s="2">
        <f t="shared" si="300"/>
        <v>56.851908947035241</v>
      </c>
      <c r="EM118" s="2">
        <f t="shared" si="301"/>
        <v>54.561858690755628</v>
      </c>
      <c r="EN118" s="2">
        <f t="shared" si="302"/>
        <v>54.934720375621765</v>
      </c>
      <c r="EO118" s="2">
        <f t="shared" si="303"/>
        <v>54.551157039249524</v>
      </c>
      <c r="EQ118" s="2">
        <f t="shared" si="304"/>
        <v>61.991719486671244</v>
      </c>
      <c r="ER118" s="2">
        <f t="shared" si="374"/>
        <v>58.99587784251208</v>
      </c>
      <c r="ES118" s="2">
        <f t="shared" si="374"/>
        <v>56.931636538809819</v>
      </c>
      <c r="ET118" s="2">
        <f t="shared" si="374"/>
        <v>55.116146384666486</v>
      </c>
      <c r="EU118" s="2">
        <f t="shared" si="374"/>
        <v>54.838603957605542</v>
      </c>
      <c r="EV118" s="2">
        <f t="shared" si="374"/>
        <v>58.520274418649279</v>
      </c>
      <c r="EW118" s="2">
        <f t="shared" si="374"/>
        <v>58.003560887263674</v>
      </c>
      <c r="EX118" s="2">
        <f t="shared" si="374"/>
        <v>57.280518251457181</v>
      </c>
      <c r="EY118" s="2">
        <f t="shared" si="374"/>
        <v>58.320130110572393</v>
      </c>
      <c r="EZ118" s="2">
        <f t="shared" si="374"/>
        <v>60.843189160531011</v>
      </c>
      <c r="FA118" s="2">
        <f t="shared" si="374"/>
        <v>58.612104380461638</v>
      </c>
      <c r="FB118" s="2">
        <f t="shared" si="374"/>
        <v>57.514874448891149</v>
      </c>
      <c r="FC118" s="2">
        <f t="shared" si="374"/>
        <v>54.988675940973245</v>
      </c>
      <c r="FD118" s="2">
        <f t="shared" si="374"/>
        <v>54.909791825642365</v>
      </c>
      <c r="FE118" s="2">
        <f t="shared" si="374"/>
        <v>54.661549073485375</v>
      </c>
      <c r="FG118" s="2">
        <f t="shared" si="306"/>
        <v>0.99372647576554951</v>
      </c>
      <c r="FH118" s="2">
        <f t="shared" si="375"/>
        <v>0.9912777534306163</v>
      </c>
      <c r="FI118" s="2">
        <f t="shared" si="375"/>
        <v>0.98918497866534283</v>
      </c>
      <c r="FJ118" s="2">
        <f t="shared" si="375"/>
        <v>0.99013595517531916</v>
      </c>
      <c r="FK118" s="2">
        <f t="shared" si="375"/>
        <v>0.98878951127917925</v>
      </c>
      <c r="FL118" s="2">
        <f t="shared" si="375"/>
        <v>0.98919986037491581</v>
      </c>
      <c r="FM118" s="2">
        <f t="shared" si="375"/>
        <v>0.98963202436621389</v>
      </c>
      <c r="FN118" s="2">
        <f t="shared" si="375"/>
        <v>0.98805969992798226</v>
      </c>
      <c r="FO118" s="2">
        <f t="shared" si="375"/>
        <v>0.98866626835639126</v>
      </c>
      <c r="FP118" s="2">
        <f t="shared" si="375"/>
        <v>0.98784891669015618</v>
      </c>
      <c r="FQ118" s="2">
        <f t="shared" si="375"/>
        <v>0.98729035511147967</v>
      </c>
      <c r="FR118" s="2">
        <f t="shared" si="375"/>
        <v>0.98901079717890461</v>
      </c>
      <c r="FS118" s="2">
        <f t="shared" si="375"/>
        <v>0.98874802217917046</v>
      </c>
      <c r="FT118" s="2">
        <f t="shared" si="375"/>
        <v>0.98672641143535122</v>
      </c>
      <c r="FU118" s="2">
        <f t="shared" si="375"/>
        <v>0.98296272209094337</v>
      </c>
      <c r="FW118" s="2">
        <f t="shared" si="324"/>
        <v>4.2860401837932174E-6</v>
      </c>
      <c r="FX118" s="2">
        <f t="shared" si="376"/>
        <v>3.8963707476233254E-3</v>
      </c>
      <c r="FY118" s="2">
        <f t="shared" si="377"/>
        <v>4.7717416163082071E-3</v>
      </c>
      <c r="FZ118" s="2">
        <f t="shared" si="378"/>
        <v>5.1609146481072969E-3</v>
      </c>
      <c r="GA118" s="2">
        <f t="shared" si="379"/>
        <v>4.6538985215274515E-3</v>
      </c>
      <c r="GB118" s="2">
        <f t="shared" si="380"/>
        <v>5.0177622518995171E-3</v>
      </c>
      <c r="GC118" s="2">
        <f t="shared" si="381"/>
        <v>5.2421373424817444E-3</v>
      </c>
      <c r="GD118" s="2">
        <f t="shared" si="382"/>
        <v>5.7201130342286952E-3</v>
      </c>
      <c r="GE118" s="2">
        <f t="shared" si="383"/>
        <v>6.1962575682958567E-3</v>
      </c>
      <c r="GF118" s="2">
        <f t="shared" si="384"/>
        <v>6.4080421515694446E-3</v>
      </c>
      <c r="GG118" s="2">
        <f t="shared" si="385"/>
        <v>6.9601688449539298E-3</v>
      </c>
      <c r="GH118" s="2">
        <f t="shared" si="386"/>
        <v>7.1188662743222565E-3</v>
      </c>
      <c r="GI118" s="2">
        <f t="shared" si="387"/>
        <v>5.9016603887688795E-3</v>
      </c>
      <c r="GJ118" s="2">
        <f t="shared" si="388"/>
        <v>4.4552412697246128E-3</v>
      </c>
      <c r="GK118" s="2">
        <f t="shared" si="389"/>
        <v>3.0299318309919467E-3</v>
      </c>
      <c r="GM118" s="86">
        <f t="shared" si="325"/>
        <v>2.3181812565931568E-37</v>
      </c>
      <c r="GN118" s="86">
        <f t="shared" si="390"/>
        <v>4.9289475764510728E-34</v>
      </c>
      <c r="GO118" s="86">
        <f t="shared" si="391"/>
        <v>2.246484637980112E-26</v>
      </c>
      <c r="GP118" s="86">
        <f t="shared" si="392"/>
        <v>5.651965550580543E-52</v>
      </c>
      <c r="GQ118" s="86">
        <f t="shared" si="393"/>
        <v>5.9854506450120985E-33</v>
      </c>
      <c r="GR118" s="86">
        <f t="shared" si="394"/>
        <v>1.0535415063787833E-40</v>
      </c>
      <c r="GS118" s="86">
        <f t="shared" si="395"/>
        <v>2.9924968007453593E-43</v>
      </c>
      <c r="GT118" s="86">
        <f t="shared" si="396"/>
        <v>1.8080705088814982E-45</v>
      </c>
      <c r="GU118" s="86">
        <f t="shared" si="397"/>
        <v>1.4447445900093261E-48</v>
      </c>
      <c r="GV118" s="86">
        <f t="shared" si="398"/>
        <v>1.4486115584471379E-39</v>
      </c>
      <c r="GW118" s="86">
        <f t="shared" si="399"/>
        <v>8.8030791392029163E-46</v>
      </c>
      <c r="GX118" s="86">
        <f t="shared" si="400"/>
        <v>5.0708586796471657E-54</v>
      </c>
      <c r="GY118" s="86">
        <f t="shared" si="401"/>
        <v>3.2484451629618731E-48</v>
      </c>
      <c r="GZ118" s="86">
        <f t="shared" si="402"/>
        <v>2.2657092396141382E-35</v>
      </c>
      <c r="HA118" s="86">
        <f t="shared" si="403"/>
        <v>4.614803385484049E-51</v>
      </c>
      <c r="HC118" s="86">
        <f t="shared" si="326"/>
        <v>4.0740375871889539E-6</v>
      </c>
      <c r="HD118" s="86">
        <f t="shared" si="404"/>
        <v>1.1514273413250281E-2</v>
      </c>
      <c r="HE118" s="86">
        <f t="shared" si="405"/>
        <v>1.2365540381049261E-2</v>
      </c>
      <c r="HF118" s="86">
        <f t="shared" si="406"/>
        <v>8.076412445888106E-8</v>
      </c>
      <c r="HG118" s="86">
        <f t="shared" si="407"/>
        <v>2.8583334337835792E-5</v>
      </c>
      <c r="HH118" s="86">
        <f t="shared" si="408"/>
        <v>7.7343418004484129E-5</v>
      </c>
      <c r="HI118" s="86">
        <f t="shared" si="409"/>
        <v>7.3279249871529689E-6</v>
      </c>
      <c r="HJ118" s="86">
        <f t="shared" si="410"/>
        <v>1.8776550356404252E-8</v>
      </c>
      <c r="HK118" s="86">
        <f t="shared" si="411"/>
        <v>6.2567358403253778E-9</v>
      </c>
      <c r="HL118" s="86">
        <f t="shared" si="412"/>
        <v>1.1395475341730525E-8</v>
      </c>
      <c r="HM118" s="86">
        <f t="shared" si="413"/>
        <v>3.5238645629227922E-11</v>
      </c>
      <c r="HN118" s="86">
        <f t="shared" si="414"/>
        <v>9.2190552999869214E-9</v>
      </c>
      <c r="HO118" s="86">
        <f t="shared" si="415"/>
        <v>6.6864390099704338E-7</v>
      </c>
      <c r="HP118" s="86">
        <f t="shared" si="416"/>
        <v>3.853768994446121E-5</v>
      </c>
      <c r="HQ118" s="86">
        <f t="shared" si="417"/>
        <v>4.2705597702249062E-5</v>
      </c>
      <c r="HS118" s="86">
        <f t="shared" si="327"/>
        <v>6.9880510319105932E-25</v>
      </c>
      <c r="HT118" s="86">
        <f t="shared" si="418"/>
        <v>4.8506649867634298E-10</v>
      </c>
      <c r="HU118" s="86">
        <f t="shared" si="419"/>
        <v>2.9572989697674212E-10</v>
      </c>
      <c r="HV118" s="86">
        <f t="shared" si="420"/>
        <v>6.5323950067491709E-10</v>
      </c>
      <c r="HW118" s="86">
        <f t="shared" si="421"/>
        <v>2.8217195831341015E-12</v>
      </c>
      <c r="HX118" s="86">
        <f t="shared" si="422"/>
        <v>1.3240510964956694E-11</v>
      </c>
      <c r="HY118" s="86">
        <f t="shared" si="423"/>
        <v>2.7144698875364826E-10</v>
      </c>
      <c r="HZ118" s="86">
        <f t="shared" si="424"/>
        <v>1.2988266762073416E-11</v>
      </c>
      <c r="IA118" s="86">
        <f t="shared" si="425"/>
        <v>1.2359767552525013E-10</v>
      </c>
      <c r="IB118" s="86">
        <f t="shared" si="426"/>
        <v>5.1985059157914913E-9</v>
      </c>
      <c r="IC118" s="86">
        <f t="shared" si="427"/>
        <v>4.0833031432543714E-10</v>
      </c>
      <c r="ID118" s="86">
        <f t="shared" si="428"/>
        <v>1.7398830736011817E-9</v>
      </c>
      <c r="IE118" s="86">
        <f t="shared" si="429"/>
        <v>2.6670096846582455E-10</v>
      </c>
      <c r="IF118" s="86">
        <f t="shared" si="430"/>
        <v>2.9549888303019159E-8</v>
      </c>
      <c r="IG118" s="86">
        <f t="shared" si="431"/>
        <v>1.0698574999986108E-7</v>
      </c>
      <c r="II118" s="86">
        <f t="shared" si="328"/>
        <v>2.4145457938282941E-226</v>
      </c>
      <c r="IJ118" s="86">
        <f t="shared" si="329"/>
        <v>1.8439849724177604E-47</v>
      </c>
      <c r="IK118" s="86">
        <f t="shared" si="330"/>
        <v>1.4348470435906544E-46</v>
      </c>
      <c r="IL118" s="86">
        <f t="shared" si="331"/>
        <v>8.5337167308032792E-51</v>
      </c>
      <c r="IM118" s="86">
        <f t="shared" si="332"/>
        <v>8.1865835634786734E-58</v>
      </c>
      <c r="IN118" s="86">
        <f t="shared" si="333"/>
        <v>4.8089237677192214E-56</v>
      </c>
      <c r="IO118" s="86">
        <f t="shared" si="334"/>
        <v>3.7476862276377628E-49</v>
      </c>
      <c r="IP118" s="86">
        <f t="shared" si="335"/>
        <v>8.7584678429128846E-58</v>
      </c>
      <c r="IQ118" s="86">
        <f t="shared" si="336"/>
        <v>1.4774147430515583E-54</v>
      </c>
      <c r="IR118" s="86">
        <f t="shared" si="337"/>
        <v>1.7055073930767109E-42</v>
      </c>
      <c r="IS118" s="86">
        <f t="shared" si="338"/>
        <v>6.2503836640241861E-49</v>
      </c>
      <c r="IT118" s="86">
        <f t="shared" si="339"/>
        <v>1.4922698915779537E-47</v>
      </c>
      <c r="IU118" s="86">
        <f t="shared" si="340"/>
        <v>8.0834121288355822E-50</v>
      </c>
      <c r="IV118" s="86">
        <f t="shared" si="341"/>
        <v>2.8789460359253992E-48</v>
      </c>
      <c r="IW118" s="86">
        <f t="shared" si="342"/>
        <v>1.8584153742045603E-27</v>
      </c>
      <c r="IY118" s="86">
        <f t="shared" si="343"/>
        <v>4.0740375871889539E-6</v>
      </c>
      <c r="IZ118" s="86">
        <f t="shared" si="344"/>
        <v>1.1514273898316781E-2</v>
      </c>
      <c r="JA118" s="86">
        <f t="shared" si="345"/>
        <v>1.2365540676779158E-2</v>
      </c>
      <c r="JB118" s="86">
        <f t="shared" si="346"/>
        <v>8.1417363959555981E-8</v>
      </c>
      <c r="JC118" s="86">
        <f t="shared" si="347"/>
        <v>2.8583337159555375E-5</v>
      </c>
      <c r="JD118" s="86">
        <f t="shared" si="348"/>
        <v>7.7343431244995098E-5</v>
      </c>
      <c r="JE118" s="86">
        <f t="shared" si="349"/>
        <v>7.328196434141723E-6</v>
      </c>
      <c r="JF118" s="86">
        <f t="shared" si="350"/>
        <v>1.8789538623166325E-8</v>
      </c>
      <c r="JG118" s="86">
        <f t="shared" si="351"/>
        <v>6.380333515850628E-9</v>
      </c>
      <c r="JH118" s="86">
        <f t="shared" si="352"/>
        <v>1.6593981257522018E-8</v>
      </c>
      <c r="JI118" s="86">
        <f t="shared" si="353"/>
        <v>4.4356895995466504E-10</v>
      </c>
      <c r="JJ118" s="86">
        <f t="shared" si="354"/>
        <v>1.0958938373588102E-8</v>
      </c>
      <c r="JK118" s="86">
        <f t="shared" si="355"/>
        <v>6.6891060196550923E-7</v>
      </c>
      <c r="JL118" s="86">
        <f t="shared" si="356"/>
        <v>3.8567239832764229E-5</v>
      </c>
      <c r="JM118" s="86">
        <f t="shared" si="357"/>
        <v>4.281258345224892E-5</v>
      </c>
    </row>
    <row r="119" spans="2:273" x14ac:dyDescent="0.25">
      <c r="B119" s="2">
        <v>92</v>
      </c>
      <c r="C119" s="37">
        <v>64.486000000000004</v>
      </c>
      <c r="D119" s="37">
        <v>60.033999999999999</v>
      </c>
      <c r="E119" s="37">
        <v>55.475000000000001</v>
      </c>
      <c r="F119" s="37">
        <v>56.203000000000003</v>
      </c>
      <c r="G119" s="37">
        <v>54.898000000000003</v>
      </c>
      <c r="H119" s="37">
        <v>56.082999999999998</v>
      </c>
      <c r="I119" s="37">
        <v>57.311</v>
      </c>
      <c r="J119" s="37">
        <v>55.884999999999998</v>
      </c>
      <c r="K119" s="37">
        <v>57.639000000000003</v>
      </c>
      <c r="L119" s="37">
        <v>59.475000000000001</v>
      </c>
      <c r="M119" s="37">
        <v>57.448</v>
      </c>
      <c r="N119" s="37">
        <v>55.847000000000001</v>
      </c>
      <c r="O119" s="37">
        <v>53.305</v>
      </c>
      <c r="P119" s="37">
        <v>54.406999999999996</v>
      </c>
      <c r="Q119" s="37">
        <v>53.914999999999999</v>
      </c>
      <c r="S119" s="4">
        <f t="shared" si="229"/>
        <v>62.110782740845295</v>
      </c>
      <c r="T119" s="4">
        <f t="shared" si="230"/>
        <v>59.841644580001457</v>
      </c>
      <c r="U119" s="4">
        <f t="shared" si="231"/>
        <v>57.210372030766962</v>
      </c>
      <c r="V119" s="4">
        <f t="shared" si="232"/>
        <v>55.797961476173938</v>
      </c>
      <c r="W119" s="4">
        <f t="shared" si="233"/>
        <v>55.318507055185307</v>
      </c>
      <c r="X119" s="4">
        <f t="shared" si="234"/>
        <v>58.865150326868715</v>
      </c>
      <c r="Y119" s="4">
        <f t="shared" si="235"/>
        <v>58.081062051488416</v>
      </c>
      <c r="Z119" s="4">
        <f t="shared" si="236"/>
        <v>57.700268731287544</v>
      </c>
      <c r="AA119" s="4">
        <f t="shared" si="237"/>
        <v>58.730534106666411</v>
      </c>
      <c r="AB119" s="4">
        <f t="shared" si="238"/>
        <v>61.19123218581344</v>
      </c>
      <c r="AC119" s="4">
        <f t="shared" si="239"/>
        <v>59.230116147821818</v>
      </c>
      <c r="AD119" s="4">
        <f t="shared" si="240"/>
        <v>57.041984276907463</v>
      </c>
      <c r="AE119" s="4">
        <f t="shared" si="241"/>
        <v>54.726343415135311</v>
      </c>
      <c r="AF119" s="4">
        <f t="shared" si="242"/>
        <v>55.043090729211087</v>
      </c>
      <c r="AG119" s="4">
        <f t="shared" si="243"/>
        <v>54.674444385898745</v>
      </c>
      <c r="AI119" s="4">
        <f t="shared" si="244"/>
        <v>2.3752172591547094</v>
      </c>
      <c r="AJ119" s="4">
        <f t="shared" si="245"/>
        <v>0.19235541999854178</v>
      </c>
      <c r="AK119" s="4">
        <f t="shared" si="246"/>
        <v>-1.7353720307669604</v>
      </c>
      <c r="AL119" s="4">
        <f t="shared" si="247"/>
        <v>0.40503852382606453</v>
      </c>
      <c r="AM119" s="4">
        <f t="shared" si="248"/>
        <v>-0.42050705518530407</v>
      </c>
      <c r="AN119" s="4">
        <f t="shared" si="249"/>
        <v>-2.7821503268687167</v>
      </c>
      <c r="AO119" s="4">
        <f t="shared" si="250"/>
        <v>-0.77006205148841644</v>
      </c>
      <c r="AP119" s="4">
        <f t="shared" si="251"/>
        <v>-1.8152687312875457</v>
      </c>
      <c r="AQ119" s="4">
        <f t="shared" si="252"/>
        <v>-1.0915341066664084</v>
      </c>
      <c r="AR119" s="4">
        <f t="shared" si="253"/>
        <v>-1.7162321858134391</v>
      </c>
      <c r="AS119" s="4">
        <f t="shared" si="254"/>
        <v>-1.7821161478218173</v>
      </c>
      <c r="AT119" s="4">
        <f t="shared" si="255"/>
        <v>-1.1949842769074621</v>
      </c>
      <c r="AU119" s="4">
        <f t="shared" si="256"/>
        <v>-1.4213434151353113</v>
      </c>
      <c r="AV119" s="4">
        <f t="shared" si="358"/>
        <v>-0.63609072921109089</v>
      </c>
      <c r="AW119" s="4">
        <f t="shared" si="358"/>
        <v>-0.75944438589874608</v>
      </c>
      <c r="AY119" s="2">
        <f t="shared" si="308"/>
        <v>62.110776949254927</v>
      </c>
      <c r="AZ119" s="2">
        <f t="shared" si="359"/>
        <v>59.689372550094582</v>
      </c>
      <c r="BA119" s="2">
        <f t="shared" si="360"/>
        <v>57.025940221008547</v>
      </c>
      <c r="BB119" s="2">
        <f t="shared" si="361"/>
        <v>55.797961010563263</v>
      </c>
      <c r="BC119" s="2">
        <f t="shared" si="362"/>
        <v>55.318444370355877</v>
      </c>
      <c r="BD119" s="2">
        <f t="shared" si="363"/>
        <v>58.864957586843772</v>
      </c>
      <c r="BE119" s="2">
        <f t="shared" si="364"/>
        <v>58.081049111487943</v>
      </c>
      <c r="BF119" s="2">
        <f t="shared" si="365"/>
        <v>57.700268706786204</v>
      </c>
      <c r="BG119" s="2">
        <f t="shared" si="366"/>
        <v>58.730533947775498</v>
      </c>
      <c r="BH119" s="2">
        <f t="shared" si="367"/>
        <v>61.191227469960467</v>
      </c>
      <c r="BI119" s="2">
        <f t="shared" si="368"/>
        <v>59.230115563908448</v>
      </c>
      <c r="BJ119" s="2">
        <f t="shared" si="369"/>
        <v>57.041981622494106</v>
      </c>
      <c r="BK119" s="2">
        <f t="shared" si="370"/>
        <v>54.726342270421853</v>
      </c>
      <c r="BL119" s="2">
        <f t="shared" si="371"/>
        <v>55.042965132358525</v>
      </c>
      <c r="BM119" s="2">
        <f t="shared" si="372"/>
        <v>54.674169551244916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64.486000000000004</v>
      </c>
      <c r="CF119" s="2">
        <f t="shared" si="310"/>
        <v>60.033999999999999</v>
      </c>
      <c r="CG119" s="2">
        <f t="shared" si="311"/>
        <v>55.475000000000001</v>
      </c>
      <c r="CH119" s="2">
        <f t="shared" si="312"/>
        <v>56.203000000000003</v>
      </c>
      <c r="CI119" s="2">
        <f t="shared" si="313"/>
        <v>54.898000000000003</v>
      </c>
      <c r="CJ119" s="2">
        <f t="shared" si="314"/>
        <v>56.082999999999998</v>
      </c>
      <c r="CK119" s="2">
        <f t="shared" si="315"/>
        <v>57.311</v>
      </c>
      <c r="CL119" s="2">
        <f t="shared" si="316"/>
        <v>55.884999999999998</v>
      </c>
      <c r="CM119" s="2">
        <f t="shared" si="317"/>
        <v>57.639000000000003</v>
      </c>
      <c r="CN119" s="2">
        <f t="shared" si="318"/>
        <v>59.475000000000001</v>
      </c>
      <c r="CO119" s="2">
        <f t="shared" si="319"/>
        <v>57.448</v>
      </c>
      <c r="CP119" s="2">
        <f t="shared" si="320"/>
        <v>55.847000000000001</v>
      </c>
      <c r="CQ119" s="2">
        <f t="shared" si="321"/>
        <v>53.305</v>
      </c>
      <c r="CR119" s="2">
        <f t="shared" si="322"/>
        <v>54.406999999999996</v>
      </c>
      <c r="CS119" s="2">
        <f t="shared" si="323"/>
        <v>53.914999999999999</v>
      </c>
      <c r="CU119" s="2">
        <f t="shared" si="273"/>
        <v>64.486000000000004</v>
      </c>
      <c r="CV119" s="2">
        <f t="shared" si="274"/>
        <v>60.033999999999999</v>
      </c>
      <c r="CW119" s="2">
        <f t="shared" si="275"/>
        <v>55.475000000000001</v>
      </c>
      <c r="CX119" s="2">
        <f t="shared" si="276"/>
        <v>56.203000000000003</v>
      </c>
      <c r="CY119" s="2">
        <f t="shared" si="277"/>
        <v>54.898000000000003</v>
      </c>
      <c r="CZ119" s="2">
        <f t="shared" si="278"/>
        <v>56.082999999999998</v>
      </c>
      <c r="DA119" s="2">
        <f t="shared" si="279"/>
        <v>57.311</v>
      </c>
      <c r="DB119" s="2">
        <f t="shared" si="280"/>
        <v>55.884999999999998</v>
      </c>
      <c r="DC119" s="2">
        <f t="shared" si="281"/>
        <v>57.639000000000003</v>
      </c>
      <c r="DD119" s="2">
        <f t="shared" si="282"/>
        <v>59.475000000000001</v>
      </c>
      <c r="DE119" s="2">
        <f t="shared" si="283"/>
        <v>57.448</v>
      </c>
      <c r="DF119" s="2">
        <f t="shared" si="284"/>
        <v>55.847000000000001</v>
      </c>
      <c r="DG119" s="2">
        <f t="shared" si="285"/>
        <v>53.305</v>
      </c>
      <c r="DH119" s="2">
        <f t="shared" si="286"/>
        <v>54.406999999999996</v>
      </c>
      <c r="DI119" s="2">
        <f t="shared" si="287"/>
        <v>53.914999999999999</v>
      </c>
      <c r="DK119" s="2">
        <f t="shared" si="288"/>
        <v>93.293798584298585</v>
      </c>
      <c r="DL119" s="2">
        <f t="shared" si="373"/>
        <v>85.535171457489881</v>
      </c>
      <c r="DM119" s="2">
        <f t="shared" si="373"/>
        <v>82.814676132404173</v>
      </c>
      <c r="DN119" s="2">
        <f t="shared" si="373"/>
        <v>79.58537509574353</v>
      </c>
      <c r="DO119" s="2">
        <f t="shared" si="373"/>
        <v>82.786895238095241</v>
      </c>
      <c r="DP119" s="2">
        <f t="shared" si="373"/>
        <v>84.60168356928358</v>
      </c>
      <c r="DQ119" s="2">
        <f t="shared" si="373"/>
        <v>87.019254268554292</v>
      </c>
      <c r="DR119" s="2">
        <f t="shared" si="373"/>
        <v>80.54183444741534</v>
      </c>
      <c r="DS119" s="2">
        <f t="shared" si="373"/>
        <v>77.859346065699015</v>
      </c>
      <c r="DT119" s="2">
        <f t="shared" si="373"/>
        <v>84.451952100840316</v>
      </c>
      <c r="DU119" s="2">
        <f t="shared" si="373"/>
        <v>83.78169243697478</v>
      </c>
      <c r="DV119" s="2">
        <f t="shared" si="373"/>
        <v>77.02200343200343</v>
      </c>
      <c r="DW119" s="2">
        <f t="shared" si="373"/>
        <v>75.740314285714277</v>
      </c>
      <c r="DX119" s="2">
        <f t="shared" si="373"/>
        <v>72.150350155971452</v>
      </c>
      <c r="DY119" s="2">
        <f t="shared" si="373"/>
        <v>65.837068965517233</v>
      </c>
      <c r="EA119" s="2">
        <f t="shared" si="228"/>
        <v>61.931236248803174</v>
      </c>
      <c r="EB119" s="2">
        <f t="shared" si="290"/>
        <v>59.484337192318108</v>
      </c>
      <c r="EC119" s="2">
        <f t="shared" si="291"/>
        <v>56.768331002642313</v>
      </c>
      <c r="ED119" s="2">
        <f t="shared" si="292"/>
        <v>55.584829707517514</v>
      </c>
      <c r="EE119" s="2">
        <f t="shared" si="293"/>
        <v>55.035814656381845</v>
      </c>
      <c r="EF119" s="2">
        <f t="shared" si="294"/>
        <v>58.609859614839579</v>
      </c>
      <c r="EG119" s="2">
        <f t="shared" si="295"/>
        <v>57.80411473228768</v>
      </c>
      <c r="EH119" s="2">
        <f t="shared" si="296"/>
        <v>57.450363479571472</v>
      </c>
      <c r="EI119" s="2">
        <f t="shared" si="297"/>
        <v>58.532867702993215</v>
      </c>
      <c r="EJ119" s="2">
        <f t="shared" si="298"/>
        <v>60.931970384219881</v>
      </c>
      <c r="EK119" s="2">
        <f t="shared" si="299"/>
        <v>58.94519063322852</v>
      </c>
      <c r="EL119" s="2">
        <f t="shared" si="300"/>
        <v>56.83473306604769</v>
      </c>
      <c r="EM119" s="2">
        <f t="shared" si="301"/>
        <v>54.505659743462076</v>
      </c>
      <c r="EN119" s="2">
        <f t="shared" si="302"/>
        <v>54.833211205894649</v>
      </c>
      <c r="EO119" s="2">
        <f t="shared" si="303"/>
        <v>54.497465713413497</v>
      </c>
      <c r="EQ119" s="2">
        <f t="shared" si="304"/>
        <v>61.931236248803174</v>
      </c>
      <c r="ER119" s="2">
        <f t="shared" si="374"/>
        <v>58.933476657459586</v>
      </c>
      <c r="ES119" s="2">
        <f t="shared" si="374"/>
        <v>56.856014272519843</v>
      </c>
      <c r="ET119" s="2">
        <f t="shared" si="374"/>
        <v>55.060088918409434</v>
      </c>
      <c r="EU119" s="2">
        <f t="shared" si="374"/>
        <v>54.765277879702865</v>
      </c>
      <c r="EV119" s="2">
        <f t="shared" si="374"/>
        <v>58.398743380835882</v>
      </c>
      <c r="EW119" s="2">
        <f t="shared" si="374"/>
        <v>57.879373424538009</v>
      </c>
      <c r="EX119" s="2">
        <f t="shared" si="374"/>
        <v>57.160336725069442</v>
      </c>
      <c r="EY119" s="2">
        <f t="shared" si="374"/>
        <v>58.193980208450022</v>
      </c>
      <c r="EZ119" s="2">
        <f t="shared" si="374"/>
        <v>60.694367180828138</v>
      </c>
      <c r="FA119" s="2">
        <f t="shared" si="374"/>
        <v>58.51438473110862</v>
      </c>
      <c r="FB119" s="2">
        <f t="shared" si="374"/>
        <v>57.4411718417483</v>
      </c>
      <c r="FC119" s="2">
        <f t="shared" si="374"/>
        <v>54.901203622676064</v>
      </c>
      <c r="FD119" s="2">
        <f t="shared" si="374"/>
        <v>54.807297114731327</v>
      </c>
      <c r="FE119" s="2">
        <f t="shared" si="374"/>
        <v>54.570475080368453</v>
      </c>
      <c r="FG119" s="2">
        <f t="shared" si="306"/>
        <v>0.99427531786047496</v>
      </c>
      <c r="FH119" s="2">
        <f t="shared" si="375"/>
        <v>0.99203910689305008</v>
      </c>
      <c r="FI119" s="2">
        <f t="shared" si="375"/>
        <v>0.99012718830141033</v>
      </c>
      <c r="FJ119" s="2">
        <f t="shared" si="375"/>
        <v>0.99099606942731822</v>
      </c>
      <c r="FK119" s="2">
        <f t="shared" si="375"/>
        <v>0.98976581775949302</v>
      </c>
      <c r="FL119" s="2">
        <f t="shared" si="375"/>
        <v>0.99014078643183479</v>
      </c>
      <c r="FM119" s="2">
        <f t="shared" si="375"/>
        <v>0.99053565981116709</v>
      </c>
      <c r="FN119" s="2">
        <f t="shared" si="375"/>
        <v>0.98909886399055202</v>
      </c>
      <c r="FO119" s="2">
        <f t="shared" si="375"/>
        <v>0.98965319558618192</v>
      </c>
      <c r="FP119" s="2">
        <f t="shared" si="375"/>
        <v>0.98890621924469901</v>
      </c>
      <c r="FQ119" s="2">
        <f t="shared" si="375"/>
        <v>0.9883956888686839</v>
      </c>
      <c r="FR119" s="2">
        <f t="shared" si="375"/>
        <v>0.98996802768894654</v>
      </c>
      <c r="FS119" s="2">
        <f t="shared" si="375"/>
        <v>0.98972790435350888</v>
      </c>
      <c r="FT119" s="2">
        <f t="shared" si="375"/>
        <v>0.98788018823690915</v>
      </c>
      <c r="FU119" s="2">
        <f t="shared" si="375"/>
        <v>0.98443848967932446</v>
      </c>
      <c r="FW119" s="2">
        <f t="shared" si="324"/>
        <v>4.6995476660155443E-6</v>
      </c>
      <c r="FX119" s="2">
        <f t="shared" si="376"/>
        <v>4.270680156891366E-3</v>
      </c>
      <c r="FY119" s="2">
        <f t="shared" si="377"/>
        <v>5.2297030466256804E-3</v>
      </c>
      <c r="FZ119" s="2">
        <f t="shared" si="378"/>
        <v>5.6560141653513637E-3</v>
      </c>
      <c r="GA119" s="2">
        <f t="shared" si="379"/>
        <v>5.1006080842428032E-3</v>
      </c>
      <c r="GB119" s="2">
        <f t="shared" si="380"/>
        <v>5.4992047120616724E-3</v>
      </c>
      <c r="GC119" s="2">
        <f t="shared" si="381"/>
        <v>5.7449837604524306E-3</v>
      </c>
      <c r="GD119" s="2">
        <f t="shared" si="382"/>
        <v>6.2685198373636838E-3</v>
      </c>
      <c r="GE119" s="2">
        <f t="shared" si="383"/>
        <v>6.7900022325059449E-3</v>
      </c>
      <c r="GF119" s="2">
        <f t="shared" si="384"/>
        <v>7.0219372823039179E-3</v>
      </c>
      <c r="GG119" s="2">
        <f t="shared" si="385"/>
        <v>7.626552115634914E-3</v>
      </c>
      <c r="GH119" s="2">
        <f t="shared" si="386"/>
        <v>7.8003242684023932E-3</v>
      </c>
      <c r="GI119" s="2">
        <f t="shared" si="387"/>
        <v>6.4673595421358039E-3</v>
      </c>
      <c r="GJ119" s="2">
        <f t="shared" si="388"/>
        <v>4.8829760434382285E-3</v>
      </c>
      <c r="GK119" s="2">
        <f t="shared" si="389"/>
        <v>3.3212833031178034E-3</v>
      </c>
      <c r="GM119" s="86">
        <f t="shared" si="325"/>
        <v>2.5571611891452657E-39</v>
      </c>
      <c r="GN119" s="86">
        <f t="shared" si="390"/>
        <v>3.8948378696363642E-36</v>
      </c>
      <c r="GO119" s="86">
        <f t="shared" si="391"/>
        <v>4.9570381974724619E-28</v>
      </c>
      <c r="GP119" s="86">
        <f t="shared" si="392"/>
        <v>4.4136430062087273E-55</v>
      </c>
      <c r="GQ119" s="86">
        <f t="shared" si="393"/>
        <v>6.3227217901109641E-35</v>
      </c>
      <c r="GR119" s="86">
        <f t="shared" si="394"/>
        <v>3.9672999083452415E-43</v>
      </c>
      <c r="GS119" s="86">
        <f t="shared" si="395"/>
        <v>8.2729546867932375E-46</v>
      </c>
      <c r="GT119" s="86">
        <f t="shared" si="396"/>
        <v>3.6103198676912108E-48</v>
      </c>
      <c r="GU119" s="86">
        <f t="shared" si="397"/>
        <v>1.7515076815340186E-51</v>
      </c>
      <c r="GV119" s="86">
        <f t="shared" si="398"/>
        <v>5.2824902399949079E-42</v>
      </c>
      <c r="GW119" s="86">
        <f t="shared" si="399"/>
        <v>1.3205304786224171E-48</v>
      </c>
      <c r="GX119" s="86">
        <f t="shared" si="400"/>
        <v>2.5842259939876415E-57</v>
      </c>
      <c r="GY119" s="86">
        <f t="shared" si="401"/>
        <v>3.8568672767909764E-51</v>
      </c>
      <c r="GZ119" s="86">
        <f t="shared" si="402"/>
        <v>1.5335187840459794E-37</v>
      </c>
      <c r="HA119" s="86">
        <f t="shared" si="403"/>
        <v>2.468518607347806E-54</v>
      </c>
      <c r="HC119" s="86">
        <f t="shared" si="326"/>
        <v>7.1784642566674748E-7</v>
      </c>
      <c r="HD119" s="86">
        <f t="shared" si="404"/>
        <v>4.6867129265958964E-3</v>
      </c>
      <c r="HE119" s="86">
        <f t="shared" si="405"/>
        <v>4.3907662763536205E-3</v>
      </c>
      <c r="HF119" s="86">
        <f t="shared" si="406"/>
        <v>3.5345122125036232E-9</v>
      </c>
      <c r="HG119" s="86">
        <f t="shared" si="407"/>
        <v>2.9664794449501574E-6</v>
      </c>
      <c r="HH119" s="86">
        <f t="shared" si="408"/>
        <v>1.2388942244783251E-5</v>
      </c>
      <c r="HI119" s="86">
        <f t="shared" si="409"/>
        <v>7.0761641548386106E-7</v>
      </c>
      <c r="HJ119" s="86">
        <f t="shared" si="410"/>
        <v>5.2486572926164387E-10</v>
      </c>
      <c r="HK119" s="86">
        <f t="shared" si="411"/>
        <v>1.5944835279174188E-10</v>
      </c>
      <c r="HL119" s="86">
        <f t="shared" si="412"/>
        <v>2.4056037527280061E-10</v>
      </c>
      <c r="HM119" s="86">
        <f t="shared" si="413"/>
        <v>2.2213937111896567E-13</v>
      </c>
      <c r="HN119" s="86">
        <f t="shared" si="414"/>
        <v>2.7948068648151589E-10</v>
      </c>
      <c r="HO119" s="86">
        <f t="shared" si="415"/>
        <v>4.0454400990722202E-8</v>
      </c>
      <c r="HP119" s="86">
        <f t="shared" si="416"/>
        <v>3.7086882738756731E-6</v>
      </c>
      <c r="HQ119" s="86">
        <f t="shared" si="417"/>
        <v>3.1472328989902427E-6</v>
      </c>
      <c r="HS119" s="86">
        <f t="shared" si="327"/>
        <v>6.205826914704443E-24</v>
      </c>
      <c r="HT119" s="86">
        <f t="shared" si="418"/>
        <v>1.8473636315507518E-9</v>
      </c>
      <c r="HU119" s="86">
        <f t="shared" si="419"/>
        <v>1.1878727317892776E-9</v>
      </c>
      <c r="HV119" s="86">
        <f t="shared" si="420"/>
        <v>2.775518504305128E-9</v>
      </c>
      <c r="HW119" s="86">
        <f t="shared" si="421"/>
        <v>1.5581688672508606E-11</v>
      </c>
      <c r="HX119" s="86">
        <f t="shared" si="422"/>
        <v>6.9152766431892461E-11</v>
      </c>
      <c r="HY119" s="86">
        <f t="shared" si="423"/>
        <v>1.1660137399143728E-9</v>
      </c>
      <c r="HZ119" s="86">
        <f t="shared" si="424"/>
        <v>7.2652953264824246E-11</v>
      </c>
      <c r="IA119" s="86">
        <f t="shared" si="425"/>
        <v>6.2230891394688123E-10</v>
      </c>
      <c r="IB119" s="86">
        <f t="shared" si="426"/>
        <v>1.9153221602499502E-8</v>
      </c>
      <c r="IC119" s="86">
        <f t="shared" si="427"/>
        <v>1.8693394496297522E-9</v>
      </c>
      <c r="ID119" s="86">
        <f t="shared" si="428"/>
        <v>7.4334452786991057E-9</v>
      </c>
      <c r="IE119" s="86">
        <f t="shared" si="429"/>
        <v>1.1973467741906915E-9</v>
      </c>
      <c r="IF119" s="86">
        <f t="shared" si="430"/>
        <v>8.3884621636665791E-8</v>
      </c>
      <c r="IG119" s="86">
        <f t="shared" si="431"/>
        <v>2.558800722050782E-7</v>
      </c>
      <c r="II119" s="86">
        <f t="shared" si="328"/>
        <v>5.1541097175358731E-223</v>
      </c>
      <c r="IJ119" s="86">
        <f t="shared" si="329"/>
        <v>5.9072836315564205E-46</v>
      </c>
      <c r="IK119" s="86">
        <f t="shared" si="330"/>
        <v>4.8865447415052235E-45</v>
      </c>
      <c r="IL119" s="86">
        <f t="shared" si="331"/>
        <v>4.2860823548540297E-49</v>
      </c>
      <c r="IM119" s="86">
        <f t="shared" si="332"/>
        <v>6.5958219325494003E-56</v>
      </c>
      <c r="IN119" s="86">
        <f t="shared" si="333"/>
        <v>3.5843270475630315E-54</v>
      </c>
      <c r="IO119" s="86">
        <f t="shared" si="334"/>
        <v>1.6703548227976997E-47</v>
      </c>
      <c r="IP119" s="86">
        <f t="shared" si="335"/>
        <v>8.3850259296496105E-56</v>
      </c>
      <c r="IQ119" s="86">
        <f t="shared" si="336"/>
        <v>1.1644522325840216E-52</v>
      </c>
      <c r="IR119" s="86">
        <f t="shared" si="337"/>
        <v>5.0881640121954061E-41</v>
      </c>
      <c r="IS119" s="86">
        <f t="shared" si="338"/>
        <v>3.3942746302030137E-47</v>
      </c>
      <c r="IT119" s="86">
        <f t="shared" si="339"/>
        <v>7.3434331647383754E-46</v>
      </c>
      <c r="IU119" s="86">
        <f t="shared" si="340"/>
        <v>4.1518671839648926E-48</v>
      </c>
      <c r="IV119" s="86">
        <f t="shared" si="341"/>
        <v>1.0693398063159748E-46</v>
      </c>
      <c r="IW119" s="86">
        <f t="shared" si="342"/>
        <v>1.2103240966140209E-26</v>
      </c>
      <c r="IY119" s="86">
        <f t="shared" si="343"/>
        <v>7.1784642566674748E-7</v>
      </c>
      <c r="IZ119" s="86">
        <f t="shared" si="344"/>
        <v>4.6867147739595282E-3</v>
      </c>
      <c r="JA119" s="86">
        <f t="shared" si="345"/>
        <v>4.3907674642263521E-3</v>
      </c>
      <c r="JB119" s="86">
        <f t="shared" si="346"/>
        <v>6.3100307168087515E-9</v>
      </c>
      <c r="JC119" s="86">
        <f t="shared" si="347"/>
        <v>2.96649502663883E-6</v>
      </c>
      <c r="JD119" s="86">
        <f t="shared" si="348"/>
        <v>1.2389011397549682E-5</v>
      </c>
      <c r="JE119" s="86">
        <f t="shared" si="349"/>
        <v>7.0878242922377541E-7</v>
      </c>
      <c r="JF119" s="86">
        <f t="shared" si="350"/>
        <v>5.9751868252646812E-10</v>
      </c>
      <c r="JG119" s="86">
        <f t="shared" si="351"/>
        <v>7.8175726673862313E-10</v>
      </c>
      <c r="JH119" s="86">
        <f t="shared" si="352"/>
        <v>1.9393781977772302E-8</v>
      </c>
      <c r="JI119" s="86">
        <f t="shared" si="353"/>
        <v>1.869561589000871E-9</v>
      </c>
      <c r="JJ119" s="86">
        <f t="shared" si="354"/>
        <v>7.7129259651806218E-9</v>
      </c>
      <c r="JK119" s="86">
        <f t="shared" si="355"/>
        <v>4.1651747764912895E-8</v>
      </c>
      <c r="JL119" s="86">
        <f t="shared" si="356"/>
        <v>3.7925728955123388E-6</v>
      </c>
      <c r="JM119" s="86">
        <f t="shared" si="357"/>
        <v>3.4031129711953209E-6</v>
      </c>
    </row>
    <row r="120" spans="2:273" x14ac:dyDescent="0.25">
      <c r="B120" s="2">
        <v>93</v>
      </c>
      <c r="C120" s="37">
        <v>62.886000000000003</v>
      </c>
      <c r="D120" s="37">
        <v>59.966000000000001</v>
      </c>
      <c r="E120" s="37">
        <v>55.356000000000002</v>
      </c>
      <c r="F120" s="37">
        <v>55.508000000000003</v>
      </c>
      <c r="G120" s="37">
        <v>55.152999999999999</v>
      </c>
      <c r="H120" s="37">
        <v>57.167000000000002</v>
      </c>
      <c r="I120" s="37">
        <v>56.704999999999998</v>
      </c>
      <c r="J120" s="37">
        <v>56.048999999999999</v>
      </c>
      <c r="K120" s="37">
        <v>55.933999999999997</v>
      </c>
      <c r="L120" s="37">
        <v>59.475000000000001</v>
      </c>
      <c r="M120" s="37">
        <v>59.259</v>
      </c>
      <c r="N120" s="37">
        <v>55.932000000000002</v>
      </c>
      <c r="O120" s="37">
        <v>53.762999999999998</v>
      </c>
      <c r="P120" s="37">
        <v>53.898000000000003</v>
      </c>
      <c r="Q120" s="37">
        <v>53.152999999999999</v>
      </c>
      <c r="S120" s="4">
        <f t="shared" si="229"/>
        <v>62.036032575393058</v>
      </c>
      <c r="T120" s="4">
        <f t="shared" si="230"/>
        <v>59.627223259741193</v>
      </c>
      <c r="U120" s="4">
        <f t="shared" si="231"/>
        <v>56.986160590733455</v>
      </c>
      <c r="V120" s="4">
        <f t="shared" si="232"/>
        <v>55.685205255374839</v>
      </c>
      <c r="W120" s="4">
        <f t="shared" si="233"/>
        <v>55.209869187236301</v>
      </c>
      <c r="X120" s="4">
        <f t="shared" si="234"/>
        <v>58.709699887893834</v>
      </c>
      <c r="Y120" s="4">
        <f t="shared" si="235"/>
        <v>57.947459571850231</v>
      </c>
      <c r="Z120" s="4">
        <f t="shared" si="236"/>
        <v>57.52976318580005</v>
      </c>
      <c r="AA120" s="4">
        <f t="shared" si="237"/>
        <v>58.550514045273751</v>
      </c>
      <c r="AB120" s="4">
        <f t="shared" si="238"/>
        <v>61.006117956475308</v>
      </c>
      <c r="AC120" s="4">
        <f t="shared" si="239"/>
        <v>59.072800858627289</v>
      </c>
      <c r="AD120" s="4">
        <f t="shared" si="240"/>
        <v>57.008833022014031</v>
      </c>
      <c r="AE120" s="4">
        <f t="shared" si="241"/>
        <v>54.6535602684746</v>
      </c>
      <c r="AF120" s="4">
        <f t="shared" si="242"/>
        <v>54.926554005597737</v>
      </c>
      <c r="AG120" s="4">
        <f t="shared" si="243"/>
        <v>54.608303929911138</v>
      </c>
      <c r="AI120" s="4">
        <f t="shared" si="244"/>
        <v>0.84996742460694463</v>
      </c>
      <c r="AJ120" s="4">
        <f t="shared" si="245"/>
        <v>0.33877674025880822</v>
      </c>
      <c r="AK120" s="4">
        <f t="shared" si="246"/>
        <v>-1.6301605907334533</v>
      </c>
      <c r="AL120" s="4">
        <f t="shared" si="247"/>
        <v>-0.17720525537483667</v>
      </c>
      <c r="AM120" s="4">
        <f t="shared" si="248"/>
        <v>-5.6869187236301855E-2</v>
      </c>
      <c r="AN120" s="4">
        <f t="shared" si="249"/>
        <v>-1.5426998878938321</v>
      </c>
      <c r="AO120" s="4">
        <f t="shared" si="250"/>
        <v>-1.2424595718502331</v>
      </c>
      <c r="AP120" s="4">
        <f t="shared" si="251"/>
        <v>-1.4807631858000505</v>
      </c>
      <c r="AQ120" s="4">
        <f t="shared" si="252"/>
        <v>-2.6165140452737532</v>
      </c>
      <c r="AR120" s="4">
        <f t="shared" si="253"/>
        <v>-1.5311179564753061</v>
      </c>
      <c r="AS120" s="4">
        <f t="shared" si="254"/>
        <v>0.1861991413727111</v>
      </c>
      <c r="AT120" s="4">
        <f t="shared" si="255"/>
        <v>-1.0768330220140285</v>
      </c>
      <c r="AU120" s="4">
        <f t="shared" si="256"/>
        <v>-0.89056026847460146</v>
      </c>
      <c r="AV120" s="4">
        <f t="shared" si="358"/>
        <v>-1.0285540055977336</v>
      </c>
      <c r="AW120" s="4">
        <f t="shared" si="358"/>
        <v>-1.455303929911139</v>
      </c>
      <c r="AY120" s="2">
        <f t="shared" si="308"/>
        <v>62.036031924404682</v>
      </c>
      <c r="AZ120" s="2">
        <f t="shared" si="359"/>
        <v>59.582705929021728</v>
      </c>
      <c r="BA120" s="2">
        <f t="shared" si="360"/>
        <v>56.940220627877572</v>
      </c>
      <c r="BB120" s="2">
        <f t="shared" si="361"/>
        <v>55.68520365866182</v>
      </c>
      <c r="BC120" s="2">
        <f t="shared" si="362"/>
        <v>55.209865413479243</v>
      </c>
      <c r="BD120" s="2">
        <f t="shared" si="363"/>
        <v>58.709681161913686</v>
      </c>
      <c r="BE120" s="2">
        <f t="shared" si="364"/>
        <v>57.947457906539789</v>
      </c>
      <c r="BF120" s="2">
        <f t="shared" si="365"/>
        <v>57.52976309359385</v>
      </c>
      <c r="BG120" s="2">
        <f t="shared" si="366"/>
        <v>58.550513329612627</v>
      </c>
      <c r="BH120" s="2">
        <f t="shared" si="367"/>
        <v>61.006102020492804</v>
      </c>
      <c r="BI120" s="2">
        <f t="shared" si="368"/>
        <v>59.072798430669721</v>
      </c>
      <c r="BJ120" s="2">
        <f t="shared" si="369"/>
        <v>57.00882273271079</v>
      </c>
      <c r="BK120" s="2">
        <f t="shared" si="370"/>
        <v>54.653558288872418</v>
      </c>
      <c r="BL120" s="2">
        <f t="shared" si="371"/>
        <v>54.926441102052202</v>
      </c>
      <c r="BM120" s="2">
        <f t="shared" si="372"/>
        <v>54.607789806227203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62.886000000000003</v>
      </c>
      <c r="CF120" s="2">
        <f t="shared" si="310"/>
        <v>59.966000000000001</v>
      </c>
      <c r="CG120" s="2">
        <f t="shared" si="311"/>
        <v>55.356000000000002</v>
      </c>
      <c r="CH120" s="2">
        <f t="shared" si="312"/>
        <v>55.508000000000003</v>
      </c>
      <c r="CI120" s="2">
        <f t="shared" si="313"/>
        <v>55.152999999999999</v>
      </c>
      <c r="CJ120" s="2">
        <f t="shared" si="314"/>
        <v>57.167000000000002</v>
      </c>
      <c r="CK120" s="2">
        <f t="shared" si="315"/>
        <v>56.704999999999998</v>
      </c>
      <c r="CL120" s="2">
        <f t="shared" si="316"/>
        <v>56.048999999999999</v>
      </c>
      <c r="CM120" s="2">
        <f t="shared" si="317"/>
        <v>55.933999999999997</v>
      </c>
      <c r="CN120" s="2">
        <f t="shared" si="318"/>
        <v>59.475000000000001</v>
      </c>
      <c r="CO120" s="2">
        <f t="shared" si="319"/>
        <v>59.259</v>
      </c>
      <c r="CP120" s="2">
        <f t="shared" si="320"/>
        <v>55.932000000000002</v>
      </c>
      <c r="CQ120" s="2">
        <f t="shared" si="321"/>
        <v>53.762999999999998</v>
      </c>
      <c r="CR120" s="2">
        <f t="shared" si="322"/>
        <v>53.898000000000003</v>
      </c>
      <c r="CS120" s="2">
        <f t="shared" si="323"/>
        <v>53.152999999999999</v>
      </c>
      <c r="CU120" s="2">
        <f t="shared" si="273"/>
        <v>62.886000000000003</v>
      </c>
      <c r="CV120" s="2">
        <f t="shared" si="274"/>
        <v>59.966000000000001</v>
      </c>
      <c r="CW120" s="2">
        <f t="shared" si="275"/>
        <v>55.356000000000002</v>
      </c>
      <c r="CX120" s="2">
        <f t="shared" si="276"/>
        <v>55.508000000000003</v>
      </c>
      <c r="CY120" s="2">
        <f t="shared" si="277"/>
        <v>55.152999999999999</v>
      </c>
      <c r="CZ120" s="2">
        <f t="shared" si="278"/>
        <v>57.167000000000002</v>
      </c>
      <c r="DA120" s="2">
        <f t="shared" si="279"/>
        <v>56.704999999999998</v>
      </c>
      <c r="DB120" s="2">
        <f t="shared" si="280"/>
        <v>56.048999999999999</v>
      </c>
      <c r="DC120" s="2">
        <f t="shared" si="281"/>
        <v>55.933999999999997</v>
      </c>
      <c r="DD120" s="2">
        <f t="shared" si="282"/>
        <v>59.475000000000001</v>
      </c>
      <c r="DE120" s="2">
        <f t="shared" si="283"/>
        <v>59.259</v>
      </c>
      <c r="DF120" s="2">
        <f t="shared" si="284"/>
        <v>55.932000000000002</v>
      </c>
      <c r="DG120" s="2">
        <f t="shared" si="285"/>
        <v>53.762999999999998</v>
      </c>
      <c r="DH120" s="2">
        <f t="shared" si="286"/>
        <v>53.898000000000003</v>
      </c>
      <c r="DI120" s="2">
        <f t="shared" si="287"/>
        <v>53.152999999999999</v>
      </c>
      <c r="DK120" s="2">
        <f t="shared" si="288"/>
        <v>93.511538610038613</v>
      </c>
      <c r="DL120" s="2">
        <f t="shared" si="373"/>
        <v>85.776980971659924</v>
      </c>
      <c r="DM120" s="2">
        <f t="shared" si="373"/>
        <v>83.077022996515666</v>
      </c>
      <c r="DN120" s="2">
        <f t="shared" si="373"/>
        <v>79.812201991465173</v>
      </c>
      <c r="DO120" s="2">
        <f t="shared" si="373"/>
        <v>83.059178151260511</v>
      </c>
      <c r="DP120" s="2">
        <f t="shared" si="373"/>
        <v>84.884818447018461</v>
      </c>
      <c r="DQ120" s="2">
        <f t="shared" si="373"/>
        <v>87.331642814242826</v>
      </c>
      <c r="DR120" s="2">
        <f t="shared" si="373"/>
        <v>80.791648284313737</v>
      </c>
      <c r="DS120" s="2">
        <f t="shared" si="373"/>
        <v>78.036832238349888</v>
      </c>
      <c r="DT120" s="2">
        <f t="shared" si="373"/>
        <v>84.686857142857136</v>
      </c>
      <c r="DU120" s="2">
        <f t="shared" si="373"/>
        <v>84.013211764705872</v>
      </c>
      <c r="DV120" s="2">
        <f t="shared" si="373"/>
        <v>77.190889532389534</v>
      </c>
      <c r="DW120" s="2">
        <f t="shared" si="373"/>
        <v>75.940511764705874</v>
      </c>
      <c r="DX120" s="2">
        <f t="shared" si="373"/>
        <v>72.34394808377894</v>
      </c>
      <c r="DY120" s="2">
        <f t="shared" si="373"/>
        <v>65.975499999999997</v>
      </c>
      <c r="EA120" s="2">
        <f t="shared" si="228"/>
        <v>61.870753010935097</v>
      </c>
      <c r="EB120" s="2">
        <f t="shared" si="290"/>
        <v>59.39346137408711</v>
      </c>
      <c r="EC120" s="2">
        <f t="shared" si="291"/>
        <v>56.702082426335238</v>
      </c>
      <c r="ED120" s="2">
        <f t="shared" si="292"/>
        <v>55.488306882143711</v>
      </c>
      <c r="EE120" s="2">
        <f t="shared" si="293"/>
        <v>54.948689637190483</v>
      </c>
      <c r="EF120" s="2">
        <f t="shared" si="294"/>
        <v>58.473170040425444</v>
      </c>
      <c r="EG120" s="2">
        <f t="shared" si="295"/>
        <v>57.690994890851229</v>
      </c>
      <c r="EH120" s="2">
        <f t="shared" si="296"/>
        <v>57.297732741301495</v>
      </c>
      <c r="EI120" s="2">
        <f t="shared" si="297"/>
        <v>58.366956992448046</v>
      </c>
      <c r="EJ120" s="2">
        <f t="shared" si="298"/>
        <v>60.765530578666926</v>
      </c>
      <c r="EK120" s="2">
        <f t="shared" si="299"/>
        <v>58.809062747654465</v>
      </c>
      <c r="EL120" s="2">
        <f t="shared" si="300"/>
        <v>56.817557185060139</v>
      </c>
      <c r="EM120" s="2">
        <f t="shared" si="301"/>
        <v>54.44946079616853</v>
      </c>
      <c r="EN120" s="2">
        <f t="shared" si="302"/>
        <v>54.731702036167533</v>
      </c>
      <c r="EO120" s="2">
        <f t="shared" si="303"/>
        <v>54.443774387577477</v>
      </c>
      <c r="EQ120" s="2">
        <f t="shared" si="304"/>
        <v>61.870753010935097</v>
      </c>
      <c r="ER120" s="2">
        <f t="shared" si="374"/>
        <v>58.871075472407092</v>
      </c>
      <c r="ES120" s="2">
        <f t="shared" si="374"/>
        <v>56.78039200622986</v>
      </c>
      <c r="ET120" s="2">
        <f t="shared" si="374"/>
        <v>55.004031452152375</v>
      </c>
      <c r="EU120" s="2">
        <f t="shared" si="374"/>
        <v>54.69195180180018</v>
      </c>
      <c r="EV120" s="2">
        <f t="shared" si="374"/>
        <v>58.277212343022484</v>
      </c>
      <c r="EW120" s="2">
        <f t="shared" si="374"/>
        <v>57.755185961812344</v>
      </c>
      <c r="EX120" s="2">
        <f t="shared" si="374"/>
        <v>57.040155198681703</v>
      </c>
      <c r="EY120" s="2">
        <f t="shared" si="374"/>
        <v>58.06783030632765</v>
      </c>
      <c r="EZ120" s="2">
        <f t="shared" si="374"/>
        <v>60.545545201125258</v>
      </c>
      <c r="FA120" s="2">
        <f t="shared" si="374"/>
        <v>58.416665081755603</v>
      </c>
      <c r="FB120" s="2">
        <f t="shared" si="374"/>
        <v>57.367469234605458</v>
      </c>
      <c r="FC120" s="2">
        <f t="shared" si="374"/>
        <v>54.813731304378877</v>
      </c>
      <c r="FD120" s="2">
        <f t="shared" si="374"/>
        <v>54.704802403820295</v>
      </c>
      <c r="FE120" s="2">
        <f t="shared" si="374"/>
        <v>54.479401087251532</v>
      </c>
      <c r="FG120" s="2">
        <f t="shared" si="306"/>
        <v>0.99477639665576867</v>
      </c>
      <c r="FH120" s="2">
        <f t="shared" si="375"/>
        <v>0.99273448990692448</v>
      </c>
      <c r="FI120" s="2">
        <f t="shared" si="375"/>
        <v>0.99098806003998718</v>
      </c>
      <c r="FJ120" s="2">
        <f t="shared" si="375"/>
        <v>0.9917818068714237</v>
      </c>
      <c r="FK120" s="2">
        <f t="shared" si="375"/>
        <v>0.99065790233280793</v>
      </c>
      <c r="FL120" s="2">
        <f t="shared" si="375"/>
        <v>0.99100048324218459</v>
      </c>
      <c r="FM120" s="2">
        <f t="shared" si="375"/>
        <v>0.99136122513990166</v>
      </c>
      <c r="FN120" s="2">
        <f t="shared" si="375"/>
        <v>0.99004850050081306</v>
      </c>
      <c r="FO120" s="2">
        <f t="shared" si="375"/>
        <v>0.99055500343435465</v>
      </c>
      <c r="FP120" s="2">
        <f t="shared" si="375"/>
        <v>0.98987246588697009</v>
      </c>
      <c r="FQ120" s="2">
        <f t="shared" si="375"/>
        <v>0.98940592534695737</v>
      </c>
      <c r="FR120" s="2">
        <f t="shared" si="375"/>
        <v>0.99084264927454735</v>
      </c>
      <c r="FS120" s="2">
        <f t="shared" si="375"/>
        <v>0.99062326242195031</v>
      </c>
      <c r="FT120" s="2">
        <f t="shared" si="375"/>
        <v>0.9889348002385896</v>
      </c>
      <c r="FU120" s="2">
        <f t="shared" si="375"/>
        <v>0.98578827458775509</v>
      </c>
      <c r="FW120" s="2">
        <f t="shared" si="324"/>
        <v>5.1529492111544634E-6</v>
      </c>
      <c r="FX120" s="2">
        <f t="shared" si="376"/>
        <v>4.6807790649530416E-3</v>
      </c>
      <c r="FY120" s="2">
        <f t="shared" si="377"/>
        <v>5.7313635901536601E-3</v>
      </c>
      <c r="FZ120" s="2">
        <f t="shared" si="378"/>
        <v>6.1983139007858292E-3</v>
      </c>
      <c r="GA120" s="2">
        <f t="shared" si="379"/>
        <v>5.5899547488702066E-3</v>
      </c>
      <c r="GB120" s="2">
        <f t="shared" si="380"/>
        <v>6.0265606509560731E-3</v>
      </c>
      <c r="GC120" s="2">
        <f t="shared" si="381"/>
        <v>6.2957599069492758E-3</v>
      </c>
      <c r="GD120" s="2">
        <f t="shared" si="382"/>
        <v>6.8691410356493381E-3</v>
      </c>
      <c r="GE120" s="2">
        <f t="shared" si="383"/>
        <v>7.4402154100699702E-3</v>
      </c>
      <c r="GF120" s="2">
        <f t="shared" si="384"/>
        <v>7.6941885901645303E-3</v>
      </c>
      <c r="GG120" s="2">
        <f t="shared" si="385"/>
        <v>8.3561996483428862E-3</v>
      </c>
      <c r="GH120" s="2">
        <f t="shared" si="386"/>
        <v>8.5464537535312295E-3</v>
      </c>
      <c r="GI120" s="2">
        <f t="shared" si="387"/>
        <v>7.0868967902432446E-3</v>
      </c>
      <c r="GJ120" s="2">
        <f t="shared" si="388"/>
        <v>5.3515556422008021E-3</v>
      </c>
      <c r="GK120" s="2">
        <f t="shared" si="389"/>
        <v>3.6405481790533429E-3</v>
      </c>
      <c r="GM120" s="86">
        <f t="shared" si="325"/>
        <v>2.5040301985692151E-41</v>
      </c>
      <c r="GN120" s="86">
        <f t="shared" si="390"/>
        <v>2.6474769772780541E-38</v>
      </c>
      <c r="GO120" s="86">
        <f t="shared" si="391"/>
        <v>9.6854878306773637E-30</v>
      </c>
      <c r="GP120" s="86">
        <f t="shared" si="392"/>
        <v>2.7848573686013774E-58</v>
      </c>
      <c r="GQ120" s="86">
        <f t="shared" si="393"/>
        <v>5.8198876993420161E-37</v>
      </c>
      <c r="GR120" s="86">
        <f t="shared" si="394"/>
        <v>1.2645693169484404E-45</v>
      </c>
      <c r="GS120" s="86">
        <f t="shared" si="395"/>
        <v>1.9209152934471064E-48</v>
      </c>
      <c r="GT120" s="86">
        <f t="shared" si="396"/>
        <v>5.9940862044164754E-51</v>
      </c>
      <c r="GU120" s="86">
        <f t="shared" si="397"/>
        <v>1.7363161719453422E-54</v>
      </c>
      <c r="GV120" s="86">
        <f t="shared" si="398"/>
        <v>1.6195863007359117E-44</v>
      </c>
      <c r="GW120" s="86">
        <f t="shared" si="399"/>
        <v>1.6213437282918949E-51</v>
      </c>
      <c r="GX120" s="86">
        <f t="shared" si="400"/>
        <v>1.046389054167348E-60</v>
      </c>
      <c r="GY120" s="86">
        <f t="shared" si="401"/>
        <v>3.734355079921074E-54</v>
      </c>
      <c r="GZ120" s="86">
        <f t="shared" si="402"/>
        <v>8.8968170798794594E-40</v>
      </c>
      <c r="HA120" s="86">
        <f t="shared" si="403"/>
        <v>1.0385321200736737E-57</v>
      </c>
      <c r="HC120" s="86">
        <f t="shared" si="326"/>
        <v>1.1205955411720801E-7</v>
      </c>
      <c r="HD120" s="86">
        <f t="shared" si="404"/>
        <v>1.7300998943947802E-3</v>
      </c>
      <c r="HE120" s="86">
        <f t="shared" si="405"/>
        <v>1.3678296025365685E-3</v>
      </c>
      <c r="HF120" s="86">
        <f t="shared" si="406"/>
        <v>1.1555882267783768E-10</v>
      </c>
      <c r="HG120" s="86">
        <f t="shared" si="407"/>
        <v>2.4171496794283442E-7</v>
      </c>
      <c r="HH120" s="86">
        <f t="shared" si="408"/>
        <v>1.663267122699163E-6</v>
      </c>
      <c r="HI120" s="86">
        <f t="shared" si="409"/>
        <v>5.4397199185807173E-8</v>
      </c>
      <c r="HJ120" s="86">
        <f t="shared" si="410"/>
        <v>1.0373859761475371E-11</v>
      </c>
      <c r="HK120" s="86">
        <f t="shared" si="411"/>
        <v>2.8817345936730444E-12</v>
      </c>
      <c r="HL120" s="86">
        <f t="shared" si="412"/>
        <v>3.4304471710633931E-12</v>
      </c>
      <c r="HM120" s="86">
        <f t="shared" si="413"/>
        <v>8.4281067180095787E-16</v>
      </c>
      <c r="HN120" s="86">
        <f t="shared" si="414"/>
        <v>6.1545799339630918E-12</v>
      </c>
      <c r="HO120" s="86">
        <f t="shared" si="415"/>
        <v>1.8679657564835388E-9</v>
      </c>
      <c r="HP120" s="86">
        <f t="shared" si="416"/>
        <v>2.7361477044796075E-7</v>
      </c>
      <c r="HQ120" s="86">
        <f t="shared" si="417"/>
        <v>1.6704027986869184E-7</v>
      </c>
      <c r="HS120" s="86">
        <f t="shared" si="327"/>
        <v>5.2706833788606929E-23</v>
      </c>
      <c r="HT120" s="86">
        <f t="shared" si="418"/>
        <v>6.7303912832112854E-9</v>
      </c>
      <c r="HU120" s="86">
        <f t="shared" si="419"/>
        <v>4.5528119263082783E-9</v>
      </c>
      <c r="HV120" s="86">
        <f t="shared" si="420"/>
        <v>1.118612473737207E-8</v>
      </c>
      <c r="HW120" s="86">
        <f t="shared" si="421"/>
        <v>8.1165991412685211E-11</v>
      </c>
      <c r="HX120" s="86">
        <f t="shared" si="422"/>
        <v>3.407983010785859E-10</v>
      </c>
      <c r="HY120" s="86">
        <f t="shared" si="423"/>
        <v>4.7577296012443536E-9</v>
      </c>
      <c r="HZ120" s="86">
        <f t="shared" si="424"/>
        <v>3.8157910736252599E-10</v>
      </c>
      <c r="IA120" s="86">
        <f t="shared" si="425"/>
        <v>2.9474030932008836E-9</v>
      </c>
      <c r="IB120" s="86">
        <f t="shared" si="426"/>
        <v>6.7285991736749011E-8</v>
      </c>
      <c r="IC120" s="86">
        <f t="shared" si="427"/>
        <v>8.0822421526705504E-9</v>
      </c>
      <c r="ID120" s="86">
        <f t="shared" si="428"/>
        <v>3.0031164564770473E-8</v>
      </c>
      <c r="IE120" s="86">
        <f t="shared" si="429"/>
        <v>5.0899668262886483E-9</v>
      </c>
      <c r="IF120" s="86">
        <f t="shared" si="430"/>
        <v>2.3030191346342371E-7</v>
      </c>
      <c r="IG120" s="86">
        <f t="shared" si="431"/>
        <v>5.9679744860369701E-7</v>
      </c>
      <c r="II120" s="86">
        <f t="shared" si="328"/>
        <v>1.0390077292997287E-219</v>
      </c>
      <c r="IJ120" s="86">
        <f t="shared" si="329"/>
        <v>1.7866346473273396E-44</v>
      </c>
      <c r="IK120" s="86">
        <f t="shared" si="330"/>
        <v>1.5660390409185248E-43</v>
      </c>
      <c r="IL120" s="86">
        <f t="shared" si="331"/>
        <v>2.0100795483127963E-47</v>
      </c>
      <c r="IM120" s="86">
        <f t="shared" si="332"/>
        <v>4.9282052266072943E-54</v>
      </c>
      <c r="IN120" s="86">
        <f t="shared" si="333"/>
        <v>2.478255585733605E-52</v>
      </c>
      <c r="IO120" s="86">
        <f t="shared" si="334"/>
        <v>6.9648918894722074E-46</v>
      </c>
      <c r="IP120" s="86">
        <f t="shared" si="335"/>
        <v>7.3989038480249947E-54</v>
      </c>
      <c r="IQ120" s="86">
        <f t="shared" si="336"/>
        <v>8.4783593753424295E-51</v>
      </c>
      <c r="IR120" s="86">
        <f t="shared" si="337"/>
        <v>1.426863797099479E-39</v>
      </c>
      <c r="IS120" s="86">
        <f t="shared" si="338"/>
        <v>1.7114994341567545E-45</v>
      </c>
      <c r="IT120" s="86">
        <f t="shared" si="339"/>
        <v>3.3604526233526994E-44</v>
      </c>
      <c r="IU120" s="86">
        <f t="shared" si="340"/>
        <v>1.9868420224109429E-46</v>
      </c>
      <c r="IV120" s="86">
        <f t="shared" si="341"/>
        <v>3.7350065678602172E-45</v>
      </c>
      <c r="IW120" s="86">
        <f t="shared" si="342"/>
        <v>7.6532052331709391E-26</v>
      </c>
      <c r="IY120" s="86">
        <f t="shared" si="343"/>
        <v>1.1205955411720806E-7</v>
      </c>
      <c r="IZ120" s="86">
        <f t="shared" si="344"/>
        <v>1.7301066247860633E-3</v>
      </c>
      <c r="JA120" s="86">
        <f t="shared" si="345"/>
        <v>1.3678341553484948E-3</v>
      </c>
      <c r="JB120" s="86">
        <f t="shared" si="346"/>
        <v>1.1301683560049907E-8</v>
      </c>
      <c r="JC120" s="86">
        <f t="shared" si="347"/>
        <v>2.4179613393424712E-7</v>
      </c>
      <c r="JD120" s="86">
        <f t="shared" si="348"/>
        <v>1.6636079210002415E-6</v>
      </c>
      <c r="JE120" s="86">
        <f t="shared" si="349"/>
        <v>5.9154928787051526E-8</v>
      </c>
      <c r="JF120" s="86">
        <f t="shared" si="350"/>
        <v>3.9195296712400134E-10</v>
      </c>
      <c r="JG120" s="86">
        <f t="shared" si="351"/>
        <v>2.9502848277945567E-9</v>
      </c>
      <c r="JH120" s="86">
        <f t="shared" si="352"/>
        <v>6.7289422183920072E-8</v>
      </c>
      <c r="JI120" s="86">
        <f t="shared" si="353"/>
        <v>8.082242995481222E-9</v>
      </c>
      <c r="JJ120" s="86">
        <f t="shared" si="354"/>
        <v>3.0037319144704434E-8</v>
      </c>
      <c r="JK120" s="86">
        <f t="shared" si="355"/>
        <v>6.9579325827721871E-9</v>
      </c>
      <c r="JL120" s="86">
        <f t="shared" si="356"/>
        <v>5.0391668391138449E-7</v>
      </c>
      <c r="JM120" s="86">
        <f t="shared" si="357"/>
        <v>7.6383772847238885E-7</v>
      </c>
    </row>
    <row r="121" spans="2:273" x14ac:dyDescent="0.25">
      <c r="B121" s="2">
        <v>94</v>
      </c>
      <c r="C121" s="37">
        <v>64.114000000000004</v>
      </c>
      <c r="D121" s="37">
        <v>59.61</v>
      </c>
      <c r="E121" s="37">
        <v>56.051000000000002</v>
      </c>
      <c r="F121" s="37">
        <v>54.982999999999997</v>
      </c>
      <c r="G121" s="37">
        <v>54.203000000000003</v>
      </c>
      <c r="H121" s="37">
        <v>58.3</v>
      </c>
      <c r="I121" s="37">
        <v>57.689</v>
      </c>
      <c r="J121" s="37">
        <v>55.884999999999998</v>
      </c>
      <c r="K121" s="37">
        <v>55.951000000000001</v>
      </c>
      <c r="L121" s="37">
        <v>60.902000000000001</v>
      </c>
      <c r="M121" s="37">
        <v>58.137999999999998</v>
      </c>
      <c r="N121" s="37">
        <v>55.728999999999999</v>
      </c>
      <c r="O121" s="37">
        <v>54</v>
      </c>
      <c r="P121" s="37">
        <v>55.051000000000002</v>
      </c>
      <c r="Q121" s="37">
        <v>52.491999999999997</v>
      </c>
      <c r="S121" s="4">
        <f t="shared" si="229"/>
        <v>61.96240137081768</v>
      </c>
      <c r="T121" s="4">
        <f t="shared" si="230"/>
        <v>59.488795902955161</v>
      </c>
      <c r="U121" s="4">
        <f t="shared" si="231"/>
        <v>56.865782455773143</v>
      </c>
      <c r="V121" s="4">
        <f t="shared" si="232"/>
        <v>55.573642231835962</v>
      </c>
      <c r="W121" s="4">
        <f t="shared" si="233"/>
        <v>55.102842380595369</v>
      </c>
      <c r="X121" s="4">
        <f t="shared" si="234"/>
        <v>58.555686270268659</v>
      </c>
      <c r="Y121" s="4">
        <f t="shared" si="235"/>
        <v>57.81530618400361</v>
      </c>
      <c r="Z121" s="4">
        <f t="shared" si="236"/>
        <v>57.360478386286381</v>
      </c>
      <c r="AA121" s="4">
        <f t="shared" si="237"/>
        <v>58.371471443075791</v>
      </c>
      <c r="AB121" s="4">
        <f t="shared" si="238"/>
        <v>60.822290894058654</v>
      </c>
      <c r="AC121" s="4">
        <f t="shared" si="239"/>
        <v>58.91700655054656</v>
      </c>
      <c r="AD121" s="4">
        <f t="shared" si="240"/>
        <v>56.976881082475536</v>
      </c>
      <c r="AE121" s="4">
        <f t="shared" si="241"/>
        <v>54.581986170576094</v>
      </c>
      <c r="AF121" s="4">
        <f t="shared" si="242"/>
        <v>54.811196782023906</v>
      </c>
      <c r="AG121" s="4">
        <f t="shared" si="243"/>
        <v>54.543352277896496</v>
      </c>
      <c r="AI121" s="4">
        <f t="shared" si="244"/>
        <v>2.1515986291823239</v>
      </c>
      <c r="AJ121" s="4">
        <f t="shared" si="245"/>
        <v>0.12120409704483848</v>
      </c>
      <c r="AK121" s="4">
        <f t="shared" si="246"/>
        <v>-0.81478245577314112</v>
      </c>
      <c r="AL121" s="4">
        <f t="shared" si="247"/>
        <v>-0.59064223183596454</v>
      </c>
      <c r="AM121" s="4">
        <f t="shared" si="248"/>
        <v>-0.89984238059536636</v>
      </c>
      <c r="AN121" s="4">
        <f t="shared" si="249"/>
        <v>-0.25568627026866153</v>
      </c>
      <c r="AO121" s="4">
        <f t="shared" si="250"/>
        <v>-0.12630618400361016</v>
      </c>
      <c r="AP121" s="4">
        <f t="shared" si="251"/>
        <v>-1.4754783862863832</v>
      </c>
      <c r="AQ121" s="4">
        <f t="shared" si="252"/>
        <v>-2.4204714430757903</v>
      </c>
      <c r="AR121" s="4">
        <f t="shared" si="253"/>
        <v>7.9709105941347502E-2</v>
      </c>
      <c r="AS121" s="4">
        <f t="shared" si="254"/>
        <v>-0.77900655054656198</v>
      </c>
      <c r="AT121" s="4">
        <f t="shared" si="255"/>
        <v>-1.2478810824755371</v>
      </c>
      <c r="AU121" s="4">
        <f t="shared" si="256"/>
        <v>-0.58198617057609425</v>
      </c>
      <c r="AV121" s="4">
        <f t="shared" si="358"/>
        <v>0.23980321797609605</v>
      </c>
      <c r="AW121" s="4">
        <f t="shared" si="358"/>
        <v>-2.0513522778964983</v>
      </c>
      <c r="AY121" s="2">
        <f t="shared" si="308"/>
        <v>61.96240130729808</v>
      </c>
      <c r="AZ121" s="2">
        <f t="shared" si="359"/>
        <v>59.477192564483239</v>
      </c>
      <c r="BA121" s="2">
        <f t="shared" si="360"/>
        <v>56.855917011136071</v>
      </c>
      <c r="BB121" s="2">
        <f t="shared" si="361"/>
        <v>55.573636366981589</v>
      </c>
      <c r="BC121" s="2">
        <f t="shared" si="362"/>
        <v>55.102842141807798</v>
      </c>
      <c r="BD121" s="2">
        <f t="shared" si="363"/>
        <v>58.555684486688122</v>
      </c>
      <c r="BE121" s="2">
        <f t="shared" si="364"/>
        <v>57.81530265337279</v>
      </c>
      <c r="BF121" s="2">
        <f t="shared" si="365"/>
        <v>57.360477949529255</v>
      </c>
      <c r="BG121" s="2">
        <f t="shared" si="366"/>
        <v>58.371468381959822</v>
      </c>
      <c r="BH121" s="2">
        <f t="shared" si="367"/>
        <v>60.822239564985907</v>
      </c>
      <c r="BI121" s="2">
        <f t="shared" si="368"/>
        <v>58.916997029290755</v>
      </c>
      <c r="BJ121" s="2">
        <f t="shared" si="369"/>
        <v>56.976843372295399</v>
      </c>
      <c r="BK121" s="2">
        <f t="shared" si="370"/>
        <v>54.581978593367964</v>
      </c>
      <c r="BL121" s="2">
        <f t="shared" si="371"/>
        <v>54.810918966669583</v>
      </c>
      <c r="BM121" s="2">
        <f t="shared" si="372"/>
        <v>54.542222006553196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64.114000000000004</v>
      </c>
      <c r="CF121" s="2">
        <f t="shared" si="310"/>
        <v>59.61</v>
      </c>
      <c r="CG121" s="2">
        <f t="shared" si="311"/>
        <v>56.051000000000002</v>
      </c>
      <c r="CH121" s="2">
        <f t="shared" si="312"/>
        <v>54.982999999999997</v>
      </c>
      <c r="CI121" s="2">
        <f t="shared" si="313"/>
        <v>54.203000000000003</v>
      </c>
      <c r="CJ121" s="2">
        <f t="shared" si="314"/>
        <v>58.3</v>
      </c>
      <c r="CK121" s="2">
        <f t="shared" si="315"/>
        <v>57.689</v>
      </c>
      <c r="CL121" s="2">
        <f t="shared" si="316"/>
        <v>55.884999999999998</v>
      </c>
      <c r="CM121" s="2">
        <f t="shared" si="317"/>
        <v>55.951000000000001</v>
      </c>
      <c r="CN121" s="2">
        <f t="shared" si="318"/>
        <v>60.902000000000001</v>
      </c>
      <c r="CO121" s="2">
        <f t="shared" si="319"/>
        <v>58.137999999999998</v>
      </c>
      <c r="CP121" s="2">
        <f t="shared" si="320"/>
        <v>55.728999999999999</v>
      </c>
      <c r="CQ121" s="2">
        <f t="shared" si="321"/>
        <v>54</v>
      </c>
      <c r="CR121" s="2">
        <f t="shared" si="322"/>
        <v>55.051000000000002</v>
      </c>
      <c r="CS121" s="2">
        <f t="shared" si="323"/>
        <v>52.491999999999997</v>
      </c>
      <c r="CU121" s="2">
        <f t="shared" si="273"/>
        <v>64.114000000000004</v>
      </c>
      <c r="CV121" s="2">
        <f t="shared" si="274"/>
        <v>59.61</v>
      </c>
      <c r="CW121" s="2">
        <f t="shared" si="275"/>
        <v>56.051000000000002</v>
      </c>
      <c r="CX121" s="2">
        <f t="shared" si="276"/>
        <v>54.982999999999997</v>
      </c>
      <c r="CY121" s="2">
        <f t="shared" si="277"/>
        <v>54.203000000000003</v>
      </c>
      <c r="CZ121" s="2">
        <f t="shared" si="278"/>
        <v>58.3</v>
      </c>
      <c r="DA121" s="2">
        <f t="shared" si="279"/>
        <v>57.689</v>
      </c>
      <c r="DB121" s="2">
        <f t="shared" si="280"/>
        <v>55.884999999999998</v>
      </c>
      <c r="DC121" s="2">
        <f t="shared" si="281"/>
        <v>55.951000000000001</v>
      </c>
      <c r="DD121" s="2">
        <f t="shared" si="282"/>
        <v>60.902000000000001</v>
      </c>
      <c r="DE121" s="2">
        <f t="shared" si="283"/>
        <v>58.137999999999998</v>
      </c>
      <c r="DF121" s="2">
        <f t="shared" si="284"/>
        <v>55.728999999999999</v>
      </c>
      <c r="DG121" s="2">
        <f t="shared" si="285"/>
        <v>54</v>
      </c>
      <c r="DH121" s="2">
        <f t="shared" si="286"/>
        <v>55.051000000000002</v>
      </c>
      <c r="DI121" s="2">
        <f t="shared" si="287"/>
        <v>52.491999999999997</v>
      </c>
      <c r="DK121" s="2">
        <f t="shared" si="288"/>
        <v>93.729278635778641</v>
      </c>
      <c r="DL121" s="2">
        <f t="shared" si="373"/>
        <v>86.018790485829953</v>
      </c>
      <c r="DM121" s="2">
        <f t="shared" si="373"/>
        <v>83.339369860627158</v>
      </c>
      <c r="DN121" s="2">
        <f t="shared" si="373"/>
        <v>80.039028887186802</v>
      </c>
      <c r="DO121" s="2">
        <f t="shared" si="373"/>
        <v>83.331461064425781</v>
      </c>
      <c r="DP121" s="2">
        <f t="shared" si="373"/>
        <v>85.167953324753341</v>
      </c>
      <c r="DQ121" s="2">
        <f t="shared" si="373"/>
        <v>87.644031359931375</v>
      </c>
      <c r="DR121" s="2">
        <f t="shared" si="373"/>
        <v>81.041462121212135</v>
      </c>
      <c r="DS121" s="2">
        <f t="shared" si="373"/>
        <v>78.214318411000761</v>
      </c>
      <c r="DT121" s="2">
        <f t="shared" si="373"/>
        <v>84.921762184873941</v>
      </c>
      <c r="DU121" s="2">
        <f t="shared" si="373"/>
        <v>84.244731092436965</v>
      </c>
      <c r="DV121" s="2">
        <f t="shared" si="373"/>
        <v>77.359775632775637</v>
      </c>
      <c r="DW121" s="2">
        <f t="shared" si="373"/>
        <v>76.140709243697472</v>
      </c>
      <c r="DX121" s="2">
        <f t="shared" si="373"/>
        <v>72.537546011586429</v>
      </c>
      <c r="DY121" s="2">
        <f t="shared" si="373"/>
        <v>66.113931034482761</v>
      </c>
      <c r="EA121" s="2">
        <f t="shared" si="228"/>
        <v>61.810269773067027</v>
      </c>
      <c r="EB121" s="2">
        <f t="shared" si="290"/>
        <v>59.302585555856112</v>
      </c>
      <c r="EC121" s="2">
        <f t="shared" si="291"/>
        <v>56.635833850028156</v>
      </c>
      <c r="ED121" s="2">
        <f t="shared" si="292"/>
        <v>55.391784056769907</v>
      </c>
      <c r="EE121" s="2">
        <f t="shared" si="293"/>
        <v>54.861564617999115</v>
      </c>
      <c r="EF121" s="2">
        <f t="shared" si="294"/>
        <v>58.336480466011317</v>
      </c>
      <c r="EG121" s="2">
        <f t="shared" si="295"/>
        <v>57.577875049414779</v>
      </c>
      <c r="EH121" s="2">
        <f t="shared" si="296"/>
        <v>57.145102003031518</v>
      </c>
      <c r="EI121" s="2">
        <f t="shared" si="297"/>
        <v>58.201046281902869</v>
      </c>
      <c r="EJ121" s="2">
        <f t="shared" si="298"/>
        <v>60.599090773113964</v>
      </c>
      <c r="EK121" s="2">
        <f t="shared" si="299"/>
        <v>58.672934862080425</v>
      </c>
      <c r="EL121" s="2">
        <f t="shared" si="300"/>
        <v>56.800381304072587</v>
      </c>
      <c r="EM121" s="2">
        <f t="shared" si="301"/>
        <v>54.393261848874978</v>
      </c>
      <c r="EN121" s="2">
        <f t="shared" si="302"/>
        <v>54.630192866440417</v>
      </c>
      <c r="EO121" s="2">
        <f t="shared" si="303"/>
        <v>54.390083061741457</v>
      </c>
      <c r="EQ121" s="2">
        <f t="shared" si="304"/>
        <v>61.810269773067027</v>
      </c>
      <c r="ER121" s="2">
        <f t="shared" si="374"/>
        <v>58.808674287354599</v>
      </c>
      <c r="ES121" s="2">
        <f t="shared" si="374"/>
        <v>56.704769739939884</v>
      </c>
      <c r="ET121" s="2">
        <f t="shared" si="374"/>
        <v>54.947973985895324</v>
      </c>
      <c r="EU121" s="2">
        <f t="shared" si="374"/>
        <v>54.618625723897502</v>
      </c>
      <c r="EV121" s="2">
        <f t="shared" si="374"/>
        <v>58.155681305209086</v>
      </c>
      <c r="EW121" s="2">
        <f t="shared" si="374"/>
        <v>57.630998499086679</v>
      </c>
      <c r="EX121" s="2">
        <f t="shared" si="374"/>
        <v>56.919973672293963</v>
      </c>
      <c r="EY121" s="2">
        <f t="shared" si="374"/>
        <v>57.941680404205279</v>
      </c>
      <c r="EZ121" s="2">
        <f t="shared" si="374"/>
        <v>60.396723221422377</v>
      </c>
      <c r="FA121" s="2">
        <f t="shared" si="374"/>
        <v>58.318945432402586</v>
      </c>
      <c r="FB121" s="2">
        <f t="shared" si="374"/>
        <v>57.293766627462617</v>
      </c>
      <c r="FC121" s="2">
        <f t="shared" si="374"/>
        <v>54.726258986081689</v>
      </c>
      <c r="FD121" s="2">
        <f t="shared" si="374"/>
        <v>54.602307692909257</v>
      </c>
      <c r="FE121" s="2">
        <f t="shared" si="374"/>
        <v>54.388327094134617</v>
      </c>
      <c r="FG121" s="2">
        <f t="shared" si="306"/>
        <v>0.99523382649864234</v>
      </c>
      <c r="FH121" s="2">
        <f t="shared" si="375"/>
        <v>0.99336953727878075</v>
      </c>
      <c r="FI121" s="2">
        <f t="shared" si="375"/>
        <v>0.99177449063024214</v>
      </c>
      <c r="FJ121" s="2">
        <f t="shared" si="375"/>
        <v>0.9924994950823407</v>
      </c>
      <c r="FK121" s="2">
        <f t="shared" si="375"/>
        <v>0.99147289635758962</v>
      </c>
      <c r="FL121" s="2">
        <f t="shared" si="375"/>
        <v>0.9917858387027525</v>
      </c>
      <c r="FM121" s="2">
        <f t="shared" si="375"/>
        <v>0.99211535042043775</v>
      </c>
      <c r="FN121" s="2">
        <f t="shared" si="375"/>
        <v>0.9909161705690348</v>
      </c>
      <c r="FO121" s="2">
        <f t="shared" si="375"/>
        <v>0.9913788961229677</v>
      </c>
      <c r="FP121" s="2">
        <f t="shared" si="375"/>
        <v>0.99075534107513219</v>
      </c>
      <c r="FQ121" s="2">
        <f t="shared" si="375"/>
        <v>0.99032907419714744</v>
      </c>
      <c r="FR121" s="2">
        <f t="shared" si="375"/>
        <v>0.99164166216792138</v>
      </c>
      <c r="FS121" s="2">
        <f t="shared" si="375"/>
        <v>0.99144125228535918</v>
      </c>
      <c r="FT121" s="2">
        <f t="shared" si="375"/>
        <v>0.98989858296014266</v>
      </c>
      <c r="FU121" s="2">
        <f t="shared" si="375"/>
        <v>0.98702252433298665</v>
      </c>
      <c r="FW121" s="2">
        <f t="shared" si="324"/>
        <v>5.6500936469356033E-6</v>
      </c>
      <c r="FX121" s="2">
        <f t="shared" si="376"/>
        <v>5.1300554879171829E-3</v>
      </c>
      <c r="FY121" s="2">
        <f t="shared" si="377"/>
        <v>6.2808422088941537E-3</v>
      </c>
      <c r="FZ121" s="2">
        <f t="shared" si="378"/>
        <v>6.7922542624494521E-3</v>
      </c>
      <c r="GA121" s="2">
        <f t="shared" si="379"/>
        <v>6.1259597158820692E-3</v>
      </c>
      <c r="GB121" s="2">
        <f t="shared" si="380"/>
        <v>6.6041524878960711E-3</v>
      </c>
      <c r="GC121" s="2">
        <f t="shared" si="381"/>
        <v>6.8989730053642334E-3</v>
      </c>
      <c r="GD121" s="2">
        <f t="shared" si="382"/>
        <v>7.526875143542713E-3</v>
      </c>
      <c r="GE121" s="2">
        <f t="shared" si="383"/>
        <v>8.1521821840603338E-3</v>
      </c>
      <c r="GF121" s="2">
        <f t="shared" si="384"/>
        <v>8.4302520693074444E-3</v>
      </c>
      <c r="GG121" s="2">
        <f t="shared" si="385"/>
        <v>9.1550100297076459E-3</v>
      </c>
      <c r="GH121" s="2">
        <f t="shared" si="386"/>
        <v>9.3632797361053212E-3</v>
      </c>
      <c r="GI121" s="2">
        <f t="shared" si="387"/>
        <v>7.7653184197461426E-3</v>
      </c>
      <c r="GJ121" s="2">
        <f t="shared" si="388"/>
        <v>5.8648360128173817E-3</v>
      </c>
      <c r="GK121" s="2">
        <f t="shared" si="389"/>
        <v>3.9903801450711356E-3</v>
      </c>
      <c r="GM121" s="86">
        <f t="shared" si="325"/>
        <v>2.1765938631593499E-43</v>
      </c>
      <c r="GN121" s="86">
        <f t="shared" si="390"/>
        <v>1.5479642186790879E-40</v>
      </c>
      <c r="GO121" s="86">
        <f t="shared" si="391"/>
        <v>1.6756273233335212E-31</v>
      </c>
      <c r="GP121" s="86">
        <f t="shared" si="392"/>
        <v>1.4196988538394419E-61</v>
      </c>
      <c r="GQ121" s="86">
        <f t="shared" si="393"/>
        <v>4.6677461525749834E-39</v>
      </c>
      <c r="GR121" s="86">
        <f t="shared" si="394"/>
        <v>3.4117240457462888E-48</v>
      </c>
      <c r="GS121" s="86">
        <f t="shared" si="395"/>
        <v>3.7459008382466417E-51</v>
      </c>
      <c r="GT121" s="86">
        <f t="shared" si="396"/>
        <v>8.2742180539438965E-54</v>
      </c>
      <c r="GU121" s="86">
        <f t="shared" si="397"/>
        <v>1.4074094715011873E-57</v>
      </c>
      <c r="GV121" s="86">
        <f t="shared" si="398"/>
        <v>4.1747016141220893E-47</v>
      </c>
      <c r="GW121" s="86">
        <f t="shared" si="399"/>
        <v>1.6292660202438691E-54</v>
      </c>
      <c r="GX121" s="86">
        <f t="shared" si="400"/>
        <v>3.3662620782120854E-64</v>
      </c>
      <c r="GY121" s="86">
        <f t="shared" si="401"/>
        <v>2.9484704189388883E-57</v>
      </c>
      <c r="GZ121" s="86">
        <f t="shared" si="402"/>
        <v>4.4240325392869644E-42</v>
      </c>
      <c r="HA121" s="86">
        <f t="shared" si="403"/>
        <v>3.4362022754591356E-61</v>
      </c>
      <c r="HC121" s="86">
        <f t="shared" si="326"/>
        <v>1.5498931222208731E-8</v>
      </c>
      <c r="HD121" s="86">
        <f t="shared" si="404"/>
        <v>5.7916396321924053E-4</v>
      </c>
      <c r="HE121" s="86">
        <f t="shared" si="405"/>
        <v>3.7364731145917779E-4</v>
      </c>
      <c r="HF121" s="86">
        <f t="shared" si="406"/>
        <v>2.8221644374209181E-12</v>
      </c>
      <c r="HG121" s="86">
        <f t="shared" si="407"/>
        <v>1.5460135383336881E-8</v>
      </c>
      <c r="HH121" s="86">
        <f t="shared" si="408"/>
        <v>1.8716476774142096E-7</v>
      </c>
      <c r="HI121" s="86">
        <f t="shared" si="409"/>
        <v>3.3285254459468056E-9</v>
      </c>
      <c r="HJ121" s="86">
        <f t="shared" si="410"/>
        <v>1.4495977499025752E-13</v>
      </c>
      <c r="HK121" s="86">
        <f t="shared" si="411"/>
        <v>3.6932791038492287E-14</v>
      </c>
      <c r="HL121" s="86">
        <f t="shared" si="412"/>
        <v>3.3031112845356265E-14</v>
      </c>
      <c r="HM121" s="86">
        <f t="shared" si="413"/>
        <v>1.923989525202982E-18</v>
      </c>
      <c r="HN121" s="86">
        <f t="shared" si="414"/>
        <v>9.84429232889696E-14</v>
      </c>
      <c r="HO121" s="86">
        <f t="shared" si="415"/>
        <v>6.5818354176419444E-11</v>
      </c>
      <c r="HP121" s="86">
        <f t="shared" si="416"/>
        <v>1.5468679828154665E-8</v>
      </c>
      <c r="HQ121" s="86">
        <f t="shared" si="417"/>
        <v>6.3827382705032507E-9</v>
      </c>
      <c r="HS121" s="86">
        <f t="shared" si="327"/>
        <v>4.2811981691841085E-22</v>
      </c>
      <c r="HT121" s="86">
        <f t="shared" si="418"/>
        <v>2.3458246511007734E-8</v>
      </c>
      <c r="HU121" s="86">
        <f t="shared" si="419"/>
        <v>1.6651632278336718E-8</v>
      </c>
      <c r="HV121" s="86">
        <f t="shared" si="420"/>
        <v>4.2768102906020324E-8</v>
      </c>
      <c r="HW121" s="86">
        <f t="shared" si="421"/>
        <v>3.9886578409712004E-10</v>
      </c>
      <c r="HX121" s="86">
        <f t="shared" si="422"/>
        <v>1.584912976759909E-9</v>
      </c>
      <c r="HY121" s="86">
        <f t="shared" si="423"/>
        <v>1.8442095565199325E-8</v>
      </c>
      <c r="HZ121" s="86">
        <f t="shared" si="424"/>
        <v>1.8818599659434244E-9</v>
      </c>
      <c r="IA121" s="86">
        <f t="shared" si="425"/>
        <v>1.3132791493669609E-8</v>
      </c>
      <c r="IB121" s="86">
        <f t="shared" si="426"/>
        <v>2.2540701952455323E-7</v>
      </c>
      <c r="IC121" s="86">
        <f t="shared" si="427"/>
        <v>3.3005600888498111E-8</v>
      </c>
      <c r="ID121" s="86">
        <f t="shared" si="428"/>
        <v>1.1473982527421865E-7</v>
      </c>
      <c r="IE121" s="86">
        <f t="shared" si="429"/>
        <v>2.0490388450156306E-8</v>
      </c>
      <c r="IF121" s="86">
        <f t="shared" si="430"/>
        <v>6.1154442163505128E-7</v>
      </c>
      <c r="IG121" s="86">
        <f t="shared" si="431"/>
        <v>1.3574268317334064E-6</v>
      </c>
      <c r="II121" s="86">
        <f t="shared" si="328"/>
        <v>1.9780222433116287E-216</v>
      </c>
      <c r="IJ121" s="86">
        <f t="shared" si="329"/>
        <v>5.1015860507418381E-43</v>
      </c>
      <c r="IK121" s="86">
        <f t="shared" si="330"/>
        <v>4.722938236054908E-42</v>
      </c>
      <c r="IL121" s="86">
        <f t="shared" si="331"/>
        <v>8.8024020829258499E-46</v>
      </c>
      <c r="IM121" s="86">
        <f t="shared" si="332"/>
        <v>3.4148121470138387E-52</v>
      </c>
      <c r="IN121" s="86">
        <f t="shared" si="333"/>
        <v>1.58952737372692E-50</v>
      </c>
      <c r="IO121" s="86">
        <f t="shared" si="334"/>
        <v>2.7169707993018209E-44</v>
      </c>
      <c r="IP121" s="86">
        <f t="shared" si="335"/>
        <v>6.0175842022592304E-52</v>
      </c>
      <c r="IQ121" s="86">
        <f t="shared" si="336"/>
        <v>5.7026696290917355E-49</v>
      </c>
      <c r="IR121" s="86">
        <f t="shared" si="337"/>
        <v>3.7611724276298505E-38</v>
      </c>
      <c r="IS121" s="86">
        <f t="shared" si="338"/>
        <v>8.0131217371875264E-44</v>
      </c>
      <c r="IT121" s="86">
        <f t="shared" si="339"/>
        <v>1.430042875990196E-42</v>
      </c>
      <c r="IU121" s="86">
        <f t="shared" si="340"/>
        <v>8.8584869186682247E-45</v>
      </c>
      <c r="IV121" s="86">
        <f t="shared" si="341"/>
        <v>1.2267746958199927E-43</v>
      </c>
      <c r="IW121" s="86">
        <f t="shared" si="342"/>
        <v>4.6986296698243705E-25</v>
      </c>
      <c r="IY121" s="86">
        <f t="shared" si="343"/>
        <v>1.5498931222209157E-8</v>
      </c>
      <c r="IZ121" s="86">
        <f t="shared" si="344"/>
        <v>5.7918742146575151E-4</v>
      </c>
      <c r="JA121" s="86">
        <f t="shared" si="345"/>
        <v>3.7366396309145613E-4</v>
      </c>
      <c r="JB121" s="86">
        <f t="shared" si="346"/>
        <v>4.2770925070457748E-8</v>
      </c>
      <c r="JC121" s="86">
        <f t="shared" si="347"/>
        <v>1.5859001167434002E-8</v>
      </c>
      <c r="JD121" s="86">
        <f t="shared" si="348"/>
        <v>1.8874968071818086E-7</v>
      </c>
      <c r="JE121" s="86">
        <f t="shared" si="349"/>
        <v>2.1770621011146132E-8</v>
      </c>
      <c r="JF121" s="86">
        <f t="shared" si="350"/>
        <v>1.8820049257184145E-9</v>
      </c>
      <c r="JG121" s="86">
        <f t="shared" si="351"/>
        <v>1.3132828426460647E-8</v>
      </c>
      <c r="JH121" s="86">
        <f t="shared" si="352"/>
        <v>2.2540705255566609E-7</v>
      </c>
      <c r="JI121" s="86">
        <f t="shared" si="353"/>
        <v>3.30056008904221E-8</v>
      </c>
      <c r="JJ121" s="86">
        <f t="shared" si="354"/>
        <v>1.1473992371714195E-7</v>
      </c>
      <c r="JK121" s="86">
        <f t="shared" si="355"/>
        <v>2.0556206804332724E-8</v>
      </c>
      <c r="JL121" s="86">
        <f t="shared" si="356"/>
        <v>6.2701310146320598E-7</v>
      </c>
      <c r="JM121" s="86">
        <f t="shared" si="357"/>
        <v>1.3638095700039096E-6</v>
      </c>
    </row>
    <row r="122" spans="2:273" x14ac:dyDescent="0.25">
      <c r="B122" s="2">
        <v>95</v>
      </c>
      <c r="C122" s="37">
        <v>62.8</v>
      </c>
      <c r="D122" s="37">
        <v>58.542000000000002</v>
      </c>
      <c r="E122" s="37">
        <v>55.237000000000002</v>
      </c>
      <c r="F122" s="37">
        <v>55.372999999999998</v>
      </c>
      <c r="G122" s="37">
        <v>55.356000000000002</v>
      </c>
      <c r="H122" s="37">
        <v>56.85</v>
      </c>
      <c r="I122" s="37">
        <v>56.328000000000003</v>
      </c>
      <c r="J122" s="37">
        <v>56.786999999999999</v>
      </c>
      <c r="K122" s="37">
        <v>56.902000000000001</v>
      </c>
      <c r="L122" s="37">
        <v>62.311</v>
      </c>
      <c r="M122" s="37">
        <v>58.552</v>
      </c>
      <c r="N122" s="37">
        <v>56.406999999999996</v>
      </c>
      <c r="O122" s="37">
        <v>54</v>
      </c>
      <c r="P122" s="37">
        <v>54.847000000000001</v>
      </c>
      <c r="Q122" s="37">
        <v>53.372999999999998</v>
      </c>
      <c r="S122" s="4">
        <f t="shared" si="229"/>
        <v>61.889800247986663</v>
      </c>
      <c r="T122" s="4">
        <f t="shared" si="230"/>
        <v>59.375450437142511</v>
      </c>
      <c r="U122" s="4">
        <f t="shared" si="231"/>
        <v>56.774758759788362</v>
      </c>
      <c r="V122" s="4">
        <f t="shared" si="232"/>
        <v>55.463204888384261</v>
      </c>
      <c r="W122" s="4">
        <f t="shared" si="233"/>
        <v>54.997270072025216</v>
      </c>
      <c r="X122" s="4">
        <f t="shared" si="234"/>
        <v>58.402891733385907</v>
      </c>
      <c r="Y122" s="4">
        <f t="shared" si="235"/>
        <v>57.684499821375411</v>
      </c>
      <c r="Z122" s="4">
        <f t="shared" si="236"/>
        <v>57.19234988069914</v>
      </c>
      <c r="AA122" s="4">
        <f t="shared" si="237"/>
        <v>58.19336306409884</v>
      </c>
      <c r="AB122" s="4">
        <f t="shared" si="238"/>
        <v>60.639725585950323</v>
      </c>
      <c r="AC122" s="4">
        <f t="shared" si="239"/>
        <v>58.762657554243042</v>
      </c>
      <c r="AD122" s="4">
        <f t="shared" si="240"/>
        <v>56.946073758595013</v>
      </c>
      <c r="AE122" s="4">
        <f t="shared" si="241"/>
        <v>54.511541944342824</v>
      </c>
      <c r="AF122" s="4">
        <f t="shared" si="242"/>
        <v>54.697027703865878</v>
      </c>
      <c r="AG122" s="4">
        <f t="shared" si="243"/>
        <v>54.479843992206114</v>
      </c>
      <c r="AI122" s="4">
        <f t="shared" si="244"/>
        <v>0.91019975201333381</v>
      </c>
      <c r="AJ122" s="4">
        <f t="shared" si="245"/>
        <v>-0.83345043714250977</v>
      </c>
      <c r="AK122" s="4">
        <f t="shared" si="246"/>
        <v>-1.5377587597883604</v>
      </c>
      <c r="AL122" s="4">
        <f t="shared" si="247"/>
        <v>-9.0204888384263882E-2</v>
      </c>
      <c r="AM122" s="4">
        <f t="shared" si="248"/>
        <v>0.35872992797478531</v>
      </c>
      <c r="AN122" s="4">
        <f t="shared" si="249"/>
        <v>-1.5528917333859056</v>
      </c>
      <c r="AO122" s="4">
        <f t="shared" si="250"/>
        <v>-1.356499821375408</v>
      </c>
      <c r="AP122" s="4">
        <f t="shared" si="251"/>
        <v>-0.40534988069914135</v>
      </c>
      <c r="AQ122" s="4">
        <f t="shared" si="252"/>
        <v>-1.2913630640988387</v>
      </c>
      <c r="AR122" s="4">
        <f t="shared" si="253"/>
        <v>1.6712744140496767</v>
      </c>
      <c r="AS122" s="4">
        <f t="shared" si="254"/>
        <v>-0.210657554243042</v>
      </c>
      <c r="AT122" s="4">
        <f t="shared" si="255"/>
        <v>-0.53907375859501627</v>
      </c>
      <c r="AU122" s="4">
        <f t="shared" si="256"/>
        <v>-0.51154194434282374</v>
      </c>
      <c r="AV122" s="4">
        <f t="shared" si="358"/>
        <v>0.14997229613412344</v>
      </c>
      <c r="AW122" s="4">
        <f t="shared" si="358"/>
        <v>-1.106843992206116</v>
      </c>
      <c r="AY122" s="2">
        <f t="shared" si="308"/>
        <v>61.889800242608452</v>
      </c>
      <c r="AZ122" s="2">
        <f t="shared" si="359"/>
        <v>59.372754532695822</v>
      </c>
      <c r="BA122" s="2">
        <f t="shared" si="360"/>
        <v>56.772930486458222</v>
      </c>
      <c r="BB122" s="2">
        <f t="shared" si="361"/>
        <v>55.46318446494994</v>
      </c>
      <c r="BC122" s="2">
        <f t="shared" si="362"/>
        <v>54.997269771104094</v>
      </c>
      <c r="BD122" s="2">
        <f t="shared" si="363"/>
        <v>58.40289033979321</v>
      </c>
      <c r="BE122" s="2">
        <f t="shared" si="364"/>
        <v>57.684487433615921</v>
      </c>
      <c r="BF122" s="2">
        <f t="shared" si="365"/>
        <v>57.192347939025758</v>
      </c>
      <c r="BG122" s="2">
        <f t="shared" si="366"/>
        <v>58.193350764685064</v>
      </c>
      <c r="BH122" s="2">
        <f t="shared" si="367"/>
        <v>60.639568152223084</v>
      </c>
      <c r="BI122" s="2">
        <f t="shared" si="368"/>
        <v>58.762622341049635</v>
      </c>
      <c r="BJ122" s="2">
        <f t="shared" si="369"/>
        <v>56.945943259516234</v>
      </c>
      <c r="BK122" s="2">
        <f t="shared" si="370"/>
        <v>54.511514206819598</v>
      </c>
      <c r="BL122" s="2">
        <f t="shared" si="371"/>
        <v>54.696339342225265</v>
      </c>
      <c r="BM122" s="2">
        <f t="shared" si="372"/>
        <v>54.477414422367872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62.8</v>
      </c>
      <c r="CF122" s="2">
        <f t="shared" si="310"/>
        <v>58.542000000000002</v>
      </c>
      <c r="CG122" s="2">
        <f t="shared" si="311"/>
        <v>55.237000000000002</v>
      </c>
      <c r="CH122" s="2">
        <f t="shared" si="312"/>
        <v>55.372999999999998</v>
      </c>
      <c r="CI122" s="2">
        <f t="shared" si="313"/>
        <v>55.356000000000002</v>
      </c>
      <c r="CJ122" s="2">
        <f t="shared" si="314"/>
        <v>56.85</v>
      </c>
      <c r="CK122" s="2">
        <f t="shared" si="315"/>
        <v>56.328000000000003</v>
      </c>
      <c r="CL122" s="2">
        <f t="shared" si="316"/>
        <v>56.786999999999999</v>
      </c>
      <c r="CM122" s="2">
        <f t="shared" si="317"/>
        <v>56.902000000000001</v>
      </c>
      <c r="CN122" s="2">
        <f t="shared" si="318"/>
        <v>62.311</v>
      </c>
      <c r="CO122" s="2">
        <f t="shared" si="319"/>
        <v>58.552</v>
      </c>
      <c r="CP122" s="2">
        <f t="shared" si="320"/>
        <v>56.406999999999996</v>
      </c>
      <c r="CQ122" s="2">
        <f t="shared" si="321"/>
        <v>54</v>
      </c>
      <c r="CR122" s="2">
        <f t="shared" si="322"/>
        <v>54.847000000000001</v>
      </c>
      <c r="CS122" s="2">
        <f t="shared" si="323"/>
        <v>53.372999999999998</v>
      </c>
      <c r="CU122" s="2">
        <f t="shared" si="273"/>
        <v>62.8</v>
      </c>
      <c r="CV122" s="2">
        <f t="shared" si="274"/>
        <v>58.542000000000002</v>
      </c>
      <c r="CW122" s="2">
        <f t="shared" si="275"/>
        <v>55.237000000000002</v>
      </c>
      <c r="CX122" s="2">
        <f t="shared" si="276"/>
        <v>55.372999999999998</v>
      </c>
      <c r="CY122" s="2">
        <f t="shared" si="277"/>
        <v>55.356000000000002</v>
      </c>
      <c r="CZ122" s="2">
        <f t="shared" si="278"/>
        <v>56.85</v>
      </c>
      <c r="DA122" s="2">
        <f t="shared" si="279"/>
        <v>56.328000000000003</v>
      </c>
      <c r="DB122" s="2">
        <f t="shared" si="280"/>
        <v>56.786999999999999</v>
      </c>
      <c r="DC122" s="2">
        <f t="shared" si="281"/>
        <v>56.902000000000001</v>
      </c>
      <c r="DD122" s="2">
        <f t="shared" si="282"/>
        <v>62.311</v>
      </c>
      <c r="DE122" s="2">
        <f t="shared" si="283"/>
        <v>58.552</v>
      </c>
      <c r="DF122" s="2">
        <f t="shared" si="284"/>
        <v>56.406999999999996</v>
      </c>
      <c r="DG122" s="2">
        <f t="shared" si="285"/>
        <v>54</v>
      </c>
      <c r="DH122" s="2">
        <f t="shared" si="286"/>
        <v>54.847000000000001</v>
      </c>
      <c r="DI122" s="2">
        <f t="shared" si="287"/>
        <v>53.372999999999998</v>
      </c>
      <c r="DK122" s="2">
        <f t="shared" si="288"/>
        <v>93.947018661518669</v>
      </c>
      <c r="DL122" s="2">
        <f t="shared" si="373"/>
        <v>86.260599999999997</v>
      </c>
      <c r="DM122" s="2">
        <f t="shared" si="373"/>
        <v>83.601716724738665</v>
      </c>
      <c r="DN122" s="2">
        <f t="shared" si="373"/>
        <v>80.265855782908432</v>
      </c>
      <c r="DO122" s="2">
        <f t="shared" si="373"/>
        <v>83.603743977591037</v>
      </c>
      <c r="DP122" s="2">
        <f t="shared" si="373"/>
        <v>85.451088202488222</v>
      </c>
      <c r="DQ122" s="2">
        <f t="shared" si="373"/>
        <v>87.956419905619924</v>
      </c>
      <c r="DR122" s="2">
        <f t="shared" si="373"/>
        <v>81.291275958110532</v>
      </c>
      <c r="DS122" s="2">
        <f t="shared" si="373"/>
        <v>78.391804583651634</v>
      </c>
      <c r="DT122" s="2">
        <f t="shared" si="373"/>
        <v>85.156667226890747</v>
      </c>
      <c r="DU122" s="2">
        <f t="shared" si="373"/>
        <v>84.476250420168057</v>
      </c>
      <c r="DV122" s="2">
        <f t="shared" si="373"/>
        <v>77.528661733161741</v>
      </c>
      <c r="DW122" s="2">
        <f t="shared" si="373"/>
        <v>76.34090672268907</v>
      </c>
      <c r="DX122" s="2">
        <f t="shared" si="373"/>
        <v>72.731143939393917</v>
      </c>
      <c r="DY122" s="2">
        <f t="shared" si="373"/>
        <v>66.25236206896551</v>
      </c>
      <c r="EA122" s="2">
        <f t="shared" si="228"/>
        <v>61.74978653519895</v>
      </c>
      <c r="EB122" s="2">
        <f t="shared" si="290"/>
        <v>59.211709737625114</v>
      </c>
      <c r="EC122" s="2">
        <f t="shared" si="291"/>
        <v>56.569585273721074</v>
      </c>
      <c r="ED122" s="2">
        <f t="shared" si="292"/>
        <v>55.295261231396104</v>
      </c>
      <c r="EE122" s="2">
        <f t="shared" si="293"/>
        <v>54.774439598807746</v>
      </c>
      <c r="EF122" s="2">
        <f t="shared" si="294"/>
        <v>58.199790891597189</v>
      </c>
      <c r="EG122" s="2">
        <f t="shared" si="295"/>
        <v>57.464755207978328</v>
      </c>
      <c r="EH122" s="2">
        <f t="shared" si="296"/>
        <v>56.992471264761541</v>
      </c>
      <c r="EI122" s="2">
        <f t="shared" si="297"/>
        <v>58.035135571357699</v>
      </c>
      <c r="EJ122" s="2">
        <f t="shared" si="298"/>
        <v>60.432650967561003</v>
      </c>
      <c r="EK122" s="2">
        <f t="shared" si="299"/>
        <v>58.536806976506377</v>
      </c>
      <c r="EL122" s="2">
        <f t="shared" si="300"/>
        <v>56.783205423085043</v>
      </c>
      <c r="EM122" s="2">
        <f t="shared" si="301"/>
        <v>54.337062901581433</v>
      </c>
      <c r="EN122" s="2">
        <f t="shared" si="302"/>
        <v>54.528683696713301</v>
      </c>
      <c r="EO122" s="2">
        <f t="shared" si="303"/>
        <v>54.336391735905437</v>
      </c>
      <c r="EQ122" s="2">
        <f t="shared" si="304"/>
        <v>61.74978653519895</v>
      </c>
      <c r="ER122" s="2">
        <f t="shared" si="374"/>
        <v>58.746273102302098</v>
      </c>
      <c r="ES122" s="2">
        <f t="shared" si="374"/>
        <v>56.629147473649908</v>
      </c>
      <c r="ET122" s="2">
        <f t="shared" si="374"/>
        <v>54.891916519638272</v>
      </c>
      <c r="EU122" s="2">
        <f t="shared" si="374"/>
        <v>54.545299645994817</v>
      </c>
      <c r="EV122" s="2">
        <f t="shared" si="374"/>
        <v>58.034150267395688</v>
      </c>
      <c r="EW122" s="2">
        <f t="shared" si="374"/>
        <v>57.506811036361015</v>
      </c>
      <c r="EX122" s="2">
        <f t="shared" si="374"/>
        <v>56.799792145906231</v>
      </c>
      <c r="EY122" s="2">
        <f t="shared" si="374"/>
        <v>57.815530502082908</v>
      </c>
      <c r="EZ122" s="2">
        <f t="shared" si="374"/>
        <v>60.247901241719504</v>
      </c>
      <c r="FA122" s="2">
        <f t="shared" si="374"/>
        <v>58.221225783049576</v>
      </c>
      <c r="FB122" s="2">
        <f t="shared" si="374"/>
        <v>57.220064020319768</v>
      </c>
      <c r="FC122" s="2">
        <f t="shared" si="374"/>
        <v>54.638786667784501</v>
      </c>
      <c r="FD122" s="2">
        <f t="shared" si="374"/>
        <v>54.499812981998218</v>
      </c>
      <c r="FE122" s="2">
        <f t="shared" si="374"/>
        <v>54.297253101017695</v>
      </c>
      <c r="FG122" s="2">
        <f t="shared" si="306"/>
        <v>0.99565137441441576</v>
      </c>
      <c r="FH122" s="2">
        <f t="shared" si="375"/>
        <v>0.99394941616414823</v>
      </c>
      <c r="FI122" s="2">
        <f t="shared" si="375"/>
        <v>0.99249281292638214</v>
      </c>
      <c r="FJ122" s="2">
        <f t="shared" si="375"/>
        <v>0.99315494072769561</v>
      </c>
      <c r="FK122" s="2">
        <f t="shared" si="375"/>
        <v>0.99221734978422738</v>
      </c>
      <c r="FL122" s="2">
        <f t="shared" si="375"/>
        <v>0.99250317747855332</v>
      </c>
      <c r="FM122" s="2">
        <f t="shared" si="375"/>
        <v>0.99280412187989775</v>
      </c>
      <c r="FN122" s="2">
        <f t="shared" si="375"/>
        <v>0.99170882213566847</v>
      </c>
      <c r="FO122" s="2">
        <f t="shared" si="375"/>
        <v>0.99213149105171949</v>
      </c>
      <c r="FP122" s="2">
        <f t="shared" si="375"/>
        <v>0.99156190705829339</v>
      </c>
      <c r="FQ122" s="2">
        <f t="shared" si="375"/>
        <v>0.99117249919728334</v>
      </c>
      <c r="FR122" s="2">
        <f t="shared" si="375"/>
        <v>0.99237149496652499</v>
      </c>
      <c r="FS122" s="2">
        <f t="shared" si="375"/>
        <v>0.99218844661152827</v>
      </c>
      <c r="FT122" s="2">
        <f t="shared" si="375"/>
        <v>0.99077920258183283</v>
      </c>
      <c r="FU122" s="2">
        <f t="shared" si="375"/>
        <v>0.98815087127437862</v>
      </c>
      <c r="FW122" s="2">
        <f t="shared" si="324"/>
        <v>6.1952011129607151E-6</v>
      </c>
      <c r="FX122" s="2">
        <f t="shared" si="376"/>
        <v>5.6222113386615556E-3</v>
      </c>
      <c r="FY122" s="2">
        <f t="shared" si="377"/>
        <v>6.8826359036378397E-3</v>
      </c>
      <c r="FZ122" s="2">
        <f t="shared" si="378"/>
        <v>7.4426814792251357E-3</v>
      </c>
      <c r="GA122" s="2">
        <f t="shared" si="379"/>
        <v>6.7130137231870991E-3</v>
      </c>
      <c r="GB122" s="2">
        <f t="shared" si="380"/>
        <v>7.2366982960394895E-3</v>
      </c>
      <c r="GC122" s="2">
        <f t="shared" si="381"/>
        <v>7.5595418415535433E-3</v>
      </c>
      <c r="GD122" s="2">
        <f t="shared" si="382"/>
        <v>8.247065631338913E-3</v>
      </c>
      <c r="GE122" s="2">
        <f t="shared" si="383"/>
        <v>8.9316651911856594E-3</v>
      </c>
      <c r="GF122" s="2">
        <f t="shared" si="384"/>
        <v>9.2360755537409401E-3</v>
      </c>
      <c r="GG122" s="2">
        <f t="shared" si="385"/>
        <v>1.002941031758983E-2</v>
      </c>
      <c r="GH122" s="2">
        <f t="shared" si="386"/>
        <v>1.0257366059407842E-2</v>
      </c>
      <c r="GI122" s="2">
        <f t="shared" si="387"/>
        <v>8.5081281805928291E-3</v>
      </c>
      <c r="GJ122" s="2">
        <f t="shared" si="388"/>
        <v>6.427028214352694E-3</v>
      </c>
      <c r="GK122" s="2">
        <f t="shared" si="389"/>
        <v>4.3736810232113781E-3</v>
      </c>
      <c r="GM122" s="86">
        <f t="shared" si="325"/>
        <v>1.6794159592145978E-45</v>
      </c>
      <c r="GN122" s="86">
        <f t="shared" si="390"/>
        <v>7.7849400590600374E-43</v>
      </c>
      <c r="GO122" s="86">
        <f t="shared" si="391"/>
        <v>2.5666583831748293E-33</v>
      </c>
      <c r="GP122" s="86">
        <f t="shared" si="392"/>
        <v>5.8473369021736824E-65</v>
      </c>
      <c r="GQ122" s="86">
        <f t="shared" si="393"/>
        <v>3.2618382399929033E-41</v>
      </c>
      <c r="GR122" s="86">
        <f t="shared" si="394"/>
        <v>7.7905812504224084E-51</v>
      </c>
      <c r="GS122" s="86">
        <f t="shared" si="395"/>
        <v>6.1346007002892724E-54</v>
      </c>
      <c r="GT122" s="86">
        <f t="shared" si="396"/>
        <v>9.4959610289872959E-57</v>
      </c>
      <c r="GU122" s="86">
        <f t="shared" si="397"/>
        <v>9.3275546997801237E-61</v>
      </c>
      <c r="GV122" s="86">
        <f t="shared" si="398"/>
        <v>9.046527608521907E-50</v>
      </c>
      <c r="GW122" s="86">
        <f t="shared" si="399"/>
        <v>1.3399185402015239E-57</v>
      </c>
      <c r="GX122" s="86">
        <f t="shared" si="400"/>
        <v>8.6034924110472586E-68</v>
      </c>
      <c r="GY122" s="86">
        <f t="shared" si="401"/>
        <v>1.8982718771149464E-60</v>
      </c>
      <c r="GZ122" s="86">
        <f t="shared" si="402"/>
        <v>1.8854688139276774E-44</v>
      </c>
      <c r="HA122" s="86">
        <f t="shared" si="403"/>
        <v>8.9410772278424203E-65</v>
      </c>
      <c r="HC122" s="86">
        <f t="shared" si="326"/>
        <v>1.899348456552074E-9</v>
      </c>
      <c r="HD122" s="86">
        <f t="shared" si="404"/>
        <v>1.7581941388117856E-4</v>
      </c>
      <c r="HE122" s="86">
        <f t="shared" si="405"/>
        <v>8.9477891505003552E-5</v>
      </c>
      <c r="HF122" s="86">
        <f t="shared" si="406"/>
        <v>5.1480452973608102E-14</v>
      </c>
      <c r="HG122" s="86">
        <f t="shared" si="407"/>
        <v>7.7614932503406107E-10</v>
      </c>
      <c r="HH122" s="86">
        <f t="shared" si="408"/>
        <v>1.7654391301788776E-8</v>
      </c>
      <c r="HI122" s="86">
        <f t="shared" si="409"/>
        <v>1.6210712706730009E-10</v>
      </c>
      <c r="HJ122" s="86">
        <f t="shared" si="410"/>
        <v>1.4320184212259114E-15</v>
      </c>
      <c r="HK122" s="86">
        <f t="shared" si="411"/>
        <v>3.3564049875854418E-16</v>
      </c>
      <c r="HL122" s="86">
        <f t="shared" si="412"/>
        <v>2.1470221718460743E-16</v>
      </c>
      <c r="HM122" s="86">
        <f t="shared" si="413"/>
        <v>2.6422534165868726E-21</v>
      </c>
      <c r="HN122" s="86">
        <f t="shared" si="414"/>
        <v>1.1436405776716893E-15</v>
      </c>
      <c r="HO122" s="86">
        <f t="shared" si="415"/>
        <v>1.769616980943535E-12</v>
      </c>
      <c r="HP122" s="86">
        <f t="shared" si="416"/>
        <v>6.6999717489747468E-10</v>
      </c>
      <c r="HQ122" s="86">
        <f t="shared" si="417"/>
        <v>1.7556716311914331E-10</v>
      </c>
      <c r="HS122" s="86">
        <f t="shared" si="327"/>
        <v>3.3258509495062164E-21</v>
      </c>
      <c r="HT122" s="86">
        <f t="shared" si="418"/>
        <v>7.8226065503990519E-8</v>
      </c>
      <c r="HU122" s="86">
        <f t="shared" si="419"/>
        <v>5.8121463215343185E-8</v>
      </c>
      <c r="HV122" s="86">
        <f t="shared" si="420"/>
        <v>1.5513521628011232E-7</v>
      </c>
      <c r="HW122" s="86">
        <f t="shared" si="421"/>
        <v>1.8493122063305402E-9</v>
      </c>
      <c r="HX122" s="86">
        <f t="shared" si="422"/>
        <v>6.9562388083388884E-9</v>
      </c>
      <c r="HY122" s="86">
        <f t="shared" si="423"/>
        <v>6.791660406247247E-8</v>
      </c>
      <c r="HZ122" s="86">
        <f t="shared" si="424"/>
        <v>8.7158177209185009E-9</v>
      </c>
      <c r="IA122" s="86">
        <f t="shared" si="425"/>
        <v>5.5056664546179623E-8</v>
      </c>
      <c r="IB122" s="86">
        <f t="shared" si="426"/>
        <v>7.2013646408713388E-7</v>
      </c>
      <c r="IC122" s="86">
        <f t="shared" si="427"/>
        <v>1.2732257271680133E-7</v>
      </c>
      <c r="ID122" s="86">
        <f t="shared" si="428"/>
        <v>4.146384511097786E-7</v>
      </c>
      <c r="IE122" s="86">
        <f t="shared" si="429"/>
        <v>7.8121495125003293E-8</v>
      </c>
      <c r="IF122" s="86">
        <f t="shared" si="430"/>
        <v>1.5707341429148985E-6</v>
      </c>
      <c r="IG122" s="86">
        <f t="shared" si="431"/>
        <v>3.0111014751267574E-6</v>
      </c>
      <c r="II122" s="86">
        <f t="shared" si="328"/>
        <v>3.5562412332936452E-213</v>
      </c>
      <c r="IJ122" s="86">
        <f t="shared" si="329"/>
        <v>1.3753096109579073E-41</v>
      </c>
      <c r="IK122" s="86">
        <f t="shared" si="330"/>
        <v>1.3404039764715484E-40</v>
      </c>
      <c r="IL122" s="86">
        <f t="shared" si="331"/>
        <v>3.5993942850195799E-44</v>
      </c>
      <c r="IM122" s="86">
        <f t="shared" si="332"/>
        <v>2.1943595622875928E-50</v>
      </c>
      <c r="IN122" s="86">
        <f t="shared" si="333"/>
        <v>9.4575438343808624E-49</v>
      </c>
      <c r="IO122" s="86">
        <f t="shared" si="334"/>
        <v>9.9157503602816643E-43</v>
      </c>
      <c r="IP122" s="86">
        <f t="shared" si="335"/>
        <v>4.5110141093915429E-50</v>
      </c>
      <c r="IQ122" s="86">
        <f t="shared" si="336"/>
        <v>3.5434516067813155E-47</v>
      </c>
      <c r="IR122" s="86">
        <f t="shared" si="337"/>
        <v>9.3194216932212601E-37</v>
      </c>
      <c r="IS122" s="86">
        <f t="shared" si="338"/>
        <v>3.4835974756257125E-42</v>
      </c>
      <c r="IT122" s="86">
        <f t="shared" si="339"/>
        <v>5.6592530809612076E-41</v>
      </c>
      <c r="IU122" s="86">
        <f t="shared" si="340"/>
        <v>3.6799129451543354E-43</v>
      </c>
      <c r="IV122" s="86">
        <f t="shared" si="341"/>
        <v>3.7891400532002237E-42</v>
      </c>
      <c r="IW122" s="86">
        <f t="shared" si="342"/>
        <v>2.8008432077661365E-24</v>
      </c>
      <c r="IY122" s="86">
        <f t="shared" si="343"/>
        <v>1.8993484565553997E-9</v>
      </c>
      <c r="IZ122" s="86">
        <f t="shared" si="344"/>
        <v>1.7589763994668256E-4</v>
      </c>
      <c r="JA122" s="86">
        <f t="shared" si="345"/>
        <v>8.9536012968218897E-5</v>
      </c>
      <c r="JB122" s="86">
        <f t="shared" si="346"/>
        <v>1.5513526776056529E-7</v>
      </c>
      <c r="JC122" s="86">
        <f t="shared" si="347"/>
        <v>2.6254615313646012E-9</v>
      </c>
      <c r="JD122" s="86">
        <f t="shared" si="348"/>
        <v>2.4610630110127666E-8</v>
      </c>
      <c r="JE122" s="86">
        <f t="shared" si="349"/>
        <v>6.8078711189539776E-8</v>
      </c>
      <c r="JF122" s="86">
        <f t="shared" si="350"/>
        <v>8.7158191529369225E-9</v>
      </c>
      <c r="JG122" s="86">
        <f t="shared" si="351"/>
        <v>5.5056664881820121E-8</v>
      </c>
      <c r="JH122" s="86">
        <f t="shared" si="352"/>
        <v>7.2013646430183609E-7</v>
      </c>
      <c r="JI122" s="86">
        <f t="shared" si="353"/>
        <v>1.2732257271680398E-7</v>
      </c>
      <c r="JJ122" s="86">
        <f t="shared" si="354"/>
        <v>4.1463845225341919E-7</v>
      </c>
      <c r="JK122" s="86">
        <f t="shared" si="355"/>
        <v>7.8123264741984234E-8</v>
      </c>
      <c r="JL122" s="86">
        <f t="shared" si="356"/>
        <v>1.571404140089796E-6</v>
      </c>
      <c r="JM122" s="86">
        <f t="shared" si="357"/>
        <v>3.0112770422898765E-6</v>
      </c>
    </row>
    <row r="123" spans="2:273" x14ac:dyDescent="0.25">
      <c r="B123" s="2">
        <v>96</v>
      </c>
      <c r="C123" s="37">
        <v>63.170999999999999</v>
      </c>
      <c r="D123" s="37">
        <v>59.814</v>
      </c>
      <c r="E123" s="37">
        <v>56.203000000000003</v>
      </c>
      <c r="F123" s="37">
        <v>55.661000000000001</v>
      </c>
      <c r="G123" s="37">
        <v>54.457999999999998</v>
      </c>
      <c r="H123" s="37">
        <v>57.017000000000003</v>
      </c>
      <c r="I123" s="37">
        <v>57.131</v>
      </c>
      <c r="J123" s="37">
        <v>56.671999999999997</v>
      </c>
      <c r="K123" s="37">
        <v>57.033000000000001</v>
      </c>
      <c r="L123" s="37">
        <v>60.246000000000002</v>
      </c>
      <c r="M123" s="37">
        <v>57.707000000000001</v>
      </c>
      <c r="N123" s="37">
        <v>56.762999999999998</v>
      </c>
      <c r="O123" s="37">
        <v>53.22</v>
      </c>
      <c r="P123" s="37">
        <v>55.051000000000002</v>
      </c>
      <c r="Q123" s="37">
        <v>55.051000000000002</v>
      </c>
      <c r="S123" s="4">
        <f t="shared" si="229"/>
        <v>61.818150049123453</v>
      </c>
      <c r="T123" s="4">
        <f t="shared" si="230"/>
        <v>59.269882649269547</v>
      </c>
      <c r="U123" s="4">
        <f t="shared" si="231"/>
        <v>56.691473377436729</v>
      </c>
      <c r="V123" s="4">
        <f t="shared" si="232"/>
        <v>55.353845935516752</v>
      </c>
      <c r="W123" s="4">
        <f t="shared" si="233"/>
        <v>54.893051194189802</v>
      </c>
      <c r="X123" s="4">
        <f t="shared" si="234"/>
        <v>58.251230677353384</v>
      </c>
      <c r="Y123" s="4">
        <f t="shared" si="235"/>
        <v>57.554962912331938</v>
      </c>
      <c r="Z123" s="4">
        <f t="shared" si="236"/>
        <v>57.025319275669503</v>
      </c>
      <c r="AA123" s="4">
        <f t="shared" si="237"/>
        <v>58.016161529616085</v>
      </c>
      <c r="AB123" s="4">
        <f t="shared" si="238"/>
        <v>60.458479114628432</v>
      </c>
      <c r="AC123" s="4">
        <f t="shared" si="239"/>
        <v>58.609713917100237</v>
      </c>
      <c r="AD123" s="4">
        <f t="shared" si="240"/>
        <v>56.916453542443165</v>
      </c>
      <c r="AE123" s="4">
        <f t="shared" si="241"/>
        <v>54.442176892388723</v>
      </c>
      <c r="AF123" s="4">
        <f t="shared" si="242"/>
        <v>54.584294291107916</v>
      </c>
      <c r="AG123" s="4">
        <f t="shared" si="243"/>
        <v>54.41840556511827</v>
      </c>
      <c r="AI123" s="4">
        <f t="shared" si="244"/>
        <v>1.3528499508765464</v>
      </c>
      <c r="AJ123" s="4">
        <f t="shared" si="245"/>
        <v>0.54411735073045264</v>
      </c>
      <c r="AK123" s="4">
        <f t="shared" si="246"/>
        <v>-0.48847337743672625</v>
      </c>
      <c r="AL123" s="4">
        <f t="shared" si="247"/>
        <v>0.30715406448324956</v>
      </c>
      <c r="AM123" s="4">
        <f t="shared" si="248"/>
        <v>-0.43505119418980343</v>
      </c>
      <c r="AN123" s="4">
        <f t="shared" si="249"/>
        <v>-1.2342306773533807</v>
      </c>
      <c r="AO123" s="4">
        <f t="shared" si="250"/>
        <v>-0.4239629123319375</v>
      </c>
      <c r="AP123" s="4">
        <f t="shared" si="251"/>
        <v>-0.35331927566950583</v>
      </c>
      <c r="AQ123" s="4">
        <f t="shared" si="252"/>
        <v>-0.98316152961608339</v>
      </c>
      <c r="AR123" s="4">
        <f t="shared" si="253"/>
        <v>-0.2124791146284295</v>
      </c>
      <c r="AS123" s="4">
        <f t="shared" si="254"/>
        <v>-0.90271391710023607</v>
      </c>
      <c r="AT123" s="4">
        <f t="shared" si="255"/>
        <v>-0.15345354244316667</v>
      </c>
      <c r="AU123" s="4">
        <f t="shared" si="256"/>
        <v>-1.222176892388724</v>
      </c>
      <c r="AV123" s="4">
        <f t="shared" ref="AV123:AW138" si="432">IF(OR($B123 &lt; P$230, $B123 &gt; P$233), 0, P123-AF123)</f>
        <v>0.46670570889208562</v>
      </c>
      <c r="AW123" s="4">
        <f t="shared" si="432"/>
        <v>0.63259443488173162</v>
      </c>
      <c r="AY123" s="2">
        <f t="shared" si="308"/>
        <v>61.818150048728427</v>
      </c>
      <c r="AZ123" s="2">
        <f t="shared" si="359"/>
        <v>59.269319111296994</v>
      </c>
      <c r="BA123" s="2">
        <f t="shared" si="360"/>
        <v>56.691167961122026</v>
      </c>
      <c r="BB123" s="2">
        <f t="shared" si="361"/>
        <v>55.353778561512094</v>
      </c>
      <c r="BC123" s="2">
        <f t="shared" si="362"/>
        <v>54.8930499538737</v>
      </c>
      <c r="BD123" s="2">
        <f t="shared" si="363"/>
        <v>58.251225508239799</v>
      </c>
      <c r="BE123" s="2">
        <f t="shared" si="364"/>
        <v>57.554921300926658</v>
      </c>
      <c r="BF123" s="2">
        <f t="shared" si="365"/>
        <v>57.025311181694406</v>
      </c>
      <c r="BG123" s="2">
        <f t="shared" si="366"/>
        <v>58.016115109300827</v>
      </c>
      <c r="BH123" s="2">
        <f t="shared" si="367"/>
        <v>60.458019302337085</v>
      </c>
      <c r="BI123" s="2">
        <f t="shared" si="368"/>
        <v>58.609591095535109</v>
      </c>
      <c r="BJ123" s="2">
        <f t="shared" si="369"/>
        <v>56.916027129745594</v>
      </c>
      <c r="BK123" s="2">
        <f t="shared" si="370"/>
        <v>54.442080866408752</v>
      </c>
      <c r="BL123" s="2">
        <f t="shared" si="371"/>
        <v>54.582645251848803</v>
      </c>
      <c r="BM123" s="2">
        <f t="shared" si="372"/>
        <v>54.413316671434799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63.170999999999999</v>
      </c>
      <c r="CF123" s="2">
        <f t="shared" si="310"/>
        <v>59.814</v>
      </c>
      <c r="CG123" s="2">
        <f t="shared" si="311"/>
        <v>56.203000000000003</v>
      </c>
      <c r="CH123" s="2">
        <f t="shared" si="312"/>
        <v>55.661000000000001</v>
      </c>
      <c r="CI123" s="2">
        <f t="shared" si="313"/>
        <v>54.457999999999998</v>
      </c>
      <c r="CJ123" s="2">
        <f t="shared" si="314"/>
        <v>57.017000000000003</v>
      </c>
      <c r="CK123" s="2">
        <f t="shared" si="315"/>
        <v>57.131</v>
      </c>
      <c r="CL123" s="2">
        <f t="shared" si="316"/>
        <v>56.671999999999997</v>
      </c>
      <c r="CM123" s="2">
        <f t="shared" si="317"/>
        <v>57.033000000000001</v>
      </c>
      <c r="CN123" s="2">
        <f t="shared" si="318"/>
        <v>60.246000000000002</v>
      </c>
      <c r="CO123" s="2">
        <f t="shared" si="319"/>
        <v>57.707000000000001</v>
      </c>
      <c r="CP123" s="2">
        <f t="shared" si="320"/>
        <v>56.762999999999998</v>
      </c>
      <c r="CQ123" s="2">
        <f t="shared" si="321"/>
        <v>53.22</v>
      </c>
      <c r="CR123" s="2">
        <f t="shared" si="322"/>
        <v>55.051000000000002</v>
      </c>
      <c r="CS123" s="2">
        <f t="shared" si="323"/>
        <v>55.051000000000002</v>
      </c>
      <c r="CU123" s="2">
        <f t="shared" si="273"/>
        <v>63.170999999999999</v>
      </c>
      <c r="CV123" s="2">
        <f t="shared" si="274"/>
        <v>59.814</v>
      </c>
      <c r="CW123" s="2">
        <f t="shared" si="275"/>
        <v>56.203000000000003</v>
      </c>
      <c r="CX123" s="2">
        <f t="shared" si="276"/>
        <v>55.661000000000001</v>
      </c>
      <c r="CY123" s="2">
        <f t="shared" si="277"/>
        <v>54.457999999999998</v>
      </c>
      <c r="CZ123" s="2">
        <f t="shared" si="278"/>
        <v>57.017000000000003</v>
      </c>
      <c r="DA123" s="2">
        <f t="shared" si="279"/>
        <v>57.131</v>
      </c>
      <c r="DB123" s="2">
        <f t="shared" si="280"/>
        <v>56.671999999999997</v>
      </c>
      <c r="DC123" s="2">
        <f t="shared" si="281"/>
        <v>57.033000000000001</v>
      </c>
      <c r="DD123" s="2">
        <f t="shared" si="282"/>
        <v>60.246000000000002</v>
      </c>
      <c r="DE123" s="2">
        <f t="shared" si="283"/>
        <v>57.707000000000001</v>
      </c>
      <c r="DF123" s="2">
        <f t="shared" si="284"/>
        <v>56.762999999999998</v>
      </c>
      <c r="DG123" s="2">
        <f t="shared" si="285"/>
        <v>53.22</v>
      </c>
      <c r="DH123" s="2">
        <f t="shared" si="286"/>
        <v>55.051000000000002</v>
      </c>
      <c r="DI123" s="2">
        <f t="shared" si="287"/>
        <v>55.051000000000002</v>
      </c>
      <c r="DK123" s="2">
        <f t="shared" si="288"/>
        <v>94.164758687258683</v>
      </c>
      <c r="DL123" s="2">
        <f t="shared" ref="DL123:DY138" si="433">BP$228*$B123+BP$229</f>
        <v>86.50240951417004</v>
      </c>
      <c r="DM123" s="2">
        <f t="shared" si="433"/>
        <v>83.864063588850158</v>
      </c>
      <c r="DN123" s="2">
        <f t="shared" si="433"/>
        <v>80.492682678630061</v>
      </c>
      <c r="DO123" s="2">
        <f t="shared" si="433"/>
        <v>83.876026890756307</v>
      </c>
      <c r="DP123" s="2">
        <f t="shared" si="433"/>
        <v>85.734223080223103</v>
      </c>
      <c r="DQ123" s="2">
        <f t="shared" si="433"/>
        <v>88.268808451308473</v>
      </c>
      <c r="DR123" s="2">
        <f t="shared" si="433"/>
        <v>81.541089795008929</v>
      </c>
      <c r="DS123" s="2">
        <f t="shared" si="433"/>
        <v>78.569290756302522</v>
      </c>
      <c r="DT123" s="2">
        <f t="shared" si="433"/>
        <v>85.391572268907552</v>
      </c>
      <c r="DU123" s="2">
        <f t="shared" si="433"/>
        <v>84.70776974789915</v>
      </c>
      <c r="DV123" s="2">
        <f t="shared" si="433"/>
        <v>77.697547833547844</v>
      </c>
      <c r="DW123" s="2">
        <f t="shared" si="433"/>
        <v>76.541104201680668</v>
      </c>
      <c r="DX123" s="2">
        <f t="shared" si="433"/>
        <v>72.924741867201405</v>
      </c>
      <c r="DY123" s="2">
        <f t="shared" si="433"/>
        <v>66.390793103448274</v>
      </c>
      <c r="EA123" s="2">
        <f t="shared" si="228"/>
        <v>61.689303297330881</v>
      </c>
      <c r="EB123" s="2">
        <f t="shared" si="290"/>
        <v>59.120833919394116</v>
      </c>
      <c r="EC123" s="2">
        <f t="shared" si="291"/>
        <v>56.503336697413999</v>
      </c>
      <c r="ED123" s="2">
        <f t="shared" si="292"/>
        <v>55.198738406022301</v>
      </c>
      <c r="EE123" s="2">
        <f t="shared" si="293"/>
        <v>54.687314579616377</v>
      </c>
      <c r="EF123" s="2">
        <f t="shared" si="294"/>
        <v>58.063101317183055</v>
      </c>
      <c r="EG123" s="2">
        <f t="shared" si="295"/>
        <v>57.351635366541878</v>
      </c>
      <c r="EH123" s="2">
        <f t="shared" si="296"/>
        <v>56.839840526491564</v>
      </c>
      <c r="EI123" s="2">
        <f t="shared" si="297"/>
        <v>57.869224860812523</v>
      </c>
      <c r="EJ123" s="2">
        <f t="shared" si="298"/>
        <v>60.266211162008048</v>
      </c>
      <c r="EK123" s="2">
        <f t="shared" si="299"/>
        <v>58.400679090932329</v>
      </c>
      <c r="EL123" s="2">
        <f t="shared" si="300"/>
        <v>56.766029542097492</v>
      </c>
      <c r="EM123" s="2">
        <f t="shared" si="301"/>
        <v>54.280863954287881</v>
      </c>
      <c r="EN123" s="2">
        <f t="shared" si="302"/>
        <v>54.427174526986185</v>
      </c>
      <c r="EO123" s="2">
        <f t="shared" si="303"/>
        <v>54.28270041006941</v>
      </c>
      <c r="EQ123" s="2">
        <f t="shared" si="304"/>
        <v>61.689303297330881</v>
      </c>
      <c r="ER123" s="2">
        <f t="shared" ref="ER123:FE138" si="434">CV$228*$B123+CV$229</f>
        <v>58.683871917249604</v>
      </c>
      <c r="ES123" s="2">
        <f t="shared" si="434"/>
        <v>56.553525207359925</v>
      </c>
      <c r="ET123" s="2">
        <f t="shared" si="434"/>
        <v>54.835859053381213</v>
      </c>
      <c r="EU123" s="2">
        <f t="shared" si="434"/>
        <v>54.471973568092139</v>
      </c>
      <c r="EV123" s="2">
        <f t="shared" si="434"/>
        <v>57.91261922958229</v>
      </c>
      <c r="EW123" s="2">
        <f t="shared" si="434"/>
        <v>57.382623573635357</v>
      </c>
      <c r="EX123" s="2">
        <f t="shared" si="434"/>
        <v>56.679610619518492</v>
      </c>
      <c r="EY123" s="2">
        <f t="shared" si="434"/>
        <v>57.689380599960536</v>
      </c>
      <c r="EZ123" s="2">
        <f t="shared" si="434"/>
        <v>60.099079262016623</v>
      </c>
      <c r="FA123" s="2">
        <f t="shared" si="434"/>
        <v>58.123506133696559</v>
      </c>
      <c r="FB123" s="2">
        <f t="shared" si="434"/>
        <v>57.146361413176919</v>
      </c>
      <c r="FC123" s="2">
        <f t="shared" si="434"/>
        <v>54.55131434948732</v>
      </c>
      <c r="FD123" s="2">
        <f t="shared" si="434"/>
        <v>54.39731827108718</v>
      </c>
      <c r="FE123" s="2">
        <f t="shared" si="434"/>
        <v>54.20617910790078</v>
      </c>
      <c r="FG123" s="2">
        <f t="shared" si="306"/>
        <v>0.99603248823302071</v>
      </c>
      <c r="FH123" s="2">
        <f t="shared" ref="FH123:FU138" si="435">POWER(10,($B123-D$231)/D$229)/(1+POWER(10,($B123-D$231)/D$229))</f>
        <v>0.99447886258214835</v>
      </c>
      <c r="FI123" s="2">
        <f t="shared" si="435"/>
        <v>0.99314883847357793</v>
      </c>
      <c r="FJ123" s="2">
        <f t="shared" si="435"/>
        <v>0.99375346951840993</v>
      </c>
      <c r="FK123" s="2">
        <f t="shared" si="435"/>
        <v>0.99289727477719103</v>
      </c>
      <c r="FL123" s="2">
        <f t="shared" si="435"/>
        <v>0.99315830354907897</v>
      </c>
      <c r="FM123" s="2">
        <f t="shared" si="435"/>
        <v>0.99343312327687194</v>
      </c>
      <c r="FN123" s="2">
        <f t="shared" si="435"/>
        <v>0.99243283541451011</v>
      </c>
      <c r="FO123" s="2">
        <f t="shared" si="435"/>
        <v>0.99281886273590703</v>
      </c>
      <c r="FP123" s="2">
        <f t="shared" si="435"/>
        <v>0.99229864982370974</v>
      </c>
      <c r="FQ123" s="2">
        <f t="shared" si="435"/>
        <v>0.99194296548831362</v>
      </c>
      <c r="FR123" s="2">
        <f t="shared" si="435"/>
        <v>0.99303804767968806</v>
      </c>
      <c r="FS123" s="2">
        <f t="shared" si="435"/>
        <v>0.99287087856402645</v>
      </c>
      <c r="FT123" s="2">
        <f t="shared" si="435"/>
        <v>0.99158370441213117</v>
      </c>
      <c r="FU123" s="2">
        <f t="shared" si="435"/>
        <v>0.98918218756933862</v>
      </c>
      <c r="FW123" s="2">
        <f t="shared" si="324"/>
        <v>6.7928988809553362E-6</v>
      </c>
      <c r="FX123" s="2">
        <f t="shared" si="376"/>
        <v>6.1612901349762548E-3</v>
      </c>
      <c r="FY123" s="2">
        <f t="shared" si="377"/>
        <v>7.5416523599269297E-3</v>
      </c>
      <c r="FZ123" s="2">
        <f t="shared" si="378"/>
        <v>8.1548822967030532E-3</v>
      </c>
      <c r="GA123" s="2">
        <f t="shared" si="379"/>
        <v>7.3559090538380277E-3</v>
      </c>
      <c r="GB123" s="2">
        <f t="shared" si="380"/>
        <v>7.9293457545280537E-3</v>
      </c>
      <c r="GC123" s="2">
        <f t="shared" si="381"/>
        <v>8.2828318763671673E-3</v>
      </c>
      <c r="GD123" s="2">
        <f t="shared" si="382"/>
        <v>9.0355384122199796E-3</v>
      </c>
      <c r="GE123" s="2">
        <f t="shared" si="383"/>
        <v>9.784944343737171E-3</v>
      </c>
      <c r="GF123" s="2">
        <f t="shared" si="384"/>
        <v>1.0118139391880809E-2</v>
      </c>
      <c r="GG123" s="2">
        <f t="shared" si="385"/>
        <v>1.0986399080350647E-2</v>
      </c>
      <c r="GH123" s="2">
        <f t="shared" si="386"/>
        <v>1.1235859091051332E-2</v>
      </c>
      <c r="GI123" s="2">
        <f t="shared" si="387"/>
        <v>9.321325640491155E-3</v>
      </c>
      <c r="GJ123" s="2">
        <f t="shared" si="388"/>
        <v>7.0427293313192179E-3</v>
      </c>
      <c r="GK123" s="2">
        <f t="shared" si="389"/>
        <v>4.793623138341003E-3</v>
      </c>
      <c r="GM123" s="86">
        <f t="shared" si="325"/>
        <v>1.1501904933365806E-47</v>
      </c>
      <c r="GN123" s="86">
        <f t="shared" si="390"/>
        <v>3.3674127515243854E-45</v>
      </c>
      <c r="GO123" s="86">
        <f t="shared" si="391"/>
        <v>3.4807516643729266E-35</v>
      </c>
      <c r="GP123" s="86">
        <f t="shared" si="392"/>
        <v>1.9456789097283601E-68</v>
      </c>
      <c r="GQ123" s="86">
        <f t="shared" si="393"/>
        <v>1.9859219321718433E-43</v>
      </c>
      <c r="GR123" s="86">
        <f t="shared" si="394"/>
        <v>1.5056120020559313E-53</v>
      </c>
      <c r="GS123" s="86">
        <f t="shared" si="395"/>
        <v>8.4368666447209102E-57</v>
      </c>
      <c r="GT123" s="86">
        <f t="shared" si="396"/>
        <v>9.0602803135140637E-60</v>
      </c>
      <c r="GU123" s="86">
        <f t="shared" si="397"/>
        <v>5.0542079304065848E-64</v>
      </c>
      <c r="GV123" s="86">
        <f t="shared" si="398"/>
        <v>1.6479891710489112E-52</v>
      </c>
      <c r="GW123" s="86">
        <f t="shared" si="399"/>
        <v>9.0181033065713506E-61</v>
      </c>
      <c r="GX123" s="86">
        <f t="shared" si="400"/>
        <v>1.7468491818733339E-71</v>
      </c>
      <c r="GY123" s="86">
        <f t="shared" si="401"/>
        <v>9.9651149921281629E-64</v>
      </c>
      <c r="GZ123" s="86">
        <f t="shared" si="402"/>
        <v>6.8868201160290877E-47</v>
      </c>
      <c r="HA123" s="86">
        <f t="shared" si="403"/>
        <v>1.8294994838046691E-68</v>
      </c>
      <c r="HC123" s="86">
        <f t="shared" si="326"/>
        <v>2.0623373330132538E-10</v>
      </c>
      <c r="HD123" s="86">
        <f t="shared" si="404"/>
        <v>4.8406515539138957E-5</v>
      </c>
      <c r="HE123" s="86">
        <f t="shared" si="405"/>
        <v>1.8782495720857674E-5</v>
      </c>
      <c r="HF123" s="86">
        <f t="shared" si="406"/>
        <v>7.0140462227949698E-16</v>
      </c>
      <c r="HG123" s="86">
        <f t="shared" si="407"/>
        <v>3.0584340559736949E-11</v>
      </c>
      <c r="HH123" s="86">
        <f t="shared" si="408"/>
        <v>1.39596697632516E-9</v>
      </c>
      <c r="HI123" s="86">
        <f t="shared" si="409"/>
        <v>6.2838132137093747E-12</v>
      </c>
      <c r="HJ123" s="86">
        <f t="shared" si="410"/>
        <v>1.0000513432600301E-17</v>
      </c>
      <c r="HK123" s="86">
        <f t="shared" si="411"/>
        <v>2.1628068060303707E-18</v>
      </c>
      <c r="HL123" s="86">
        <f t="shared" si="412"/>
        <v>9.4196200151703416E-19</v>
      </c>
      <c r="HM123" s="86">
        <f t="shared" si="413"/>
        <v>2.1827403818408153E-24</v>
      </c>
      <c r="HN123" s="86">
        <f t="shared" si="414"/>
        <v>9.6492817834694877E-18</v>
      </c>
      <c r="HO123" s="86">
        <f t="shared" si="415"/>
        <v>3.6304167620750842E-14</v>
      </c>
      <c r="HP123" s="86">
        <f t="shared" si="416"/>
        <v>2.2231301099401815E-11</v>
      </c>
      <c r="HQ123" s="86">
        <f t="shared" si="417"/>
        <v>3.4763772450791585E-12</v>
      </c>
      <c r="HS123" s="86">
        <f t="shared" si="327"/>
        <v>2.4710850473869577E-20</v>
      </c>
      <c r="HT123" s="86">
        <f t="shared" si="418"/>
        <v>2.4960013111758285E-7</v>
      </c>
      <c r="HU123" s="86">
        <f t="shared" si="419"/>
        <v>1.9362335816066229E-7</v>
      </c>
      <c r="HV123" s="86">
        <f t="shared" si="420"/>
        <v>5.3395061834983869E-7</v>
      </c>
      <c r="HW123" s="86">
        <f t="shared" si="421"/>
        <v>8.0903261429341361E-9</v>
      </c>
      <c r="HX123" s="86">
        <f t="shared" si="422"/>
        <v>2.8817074432226311E-8</v>
      </c>
      <c r="HY123" s="86">
        <f t="shared" si="423"/>
        <v>2.3765222481208557E-7</v>
      </c>
      <c r="HZ123" s="86">
        <f t="shared" si="424"/>
        <v>3.7913949525557499E-8</v>
      </c>
      <c r="IA123" s="86">
        <f t="shared" si="425"/>
        <v>2.1719773266632531E-7</v>
      </c>
      <c r="IB123" s="86">
        <f t="shared" si="426"/>
        <v>2.194401901057246E-6</v>
      </c>
      <c r="IC123" s="86">
        <f t="shared" si="427"/>
        <v>4.6402421542894906E-7</v>
      </c>
      <c r="ID123" s="86">
        <f t="shared" si="428"/>
        <v>1.4174177347617875E-6</v>
      </c>
      <c r="IE123" s="86">
        <f t="shared" si="429"/>
        <v>2.8211474064757836E-7</v>
      </c>
      <c r="IF123" s="86">
        <f t="shared" si="430"/>
        <v>3.9025920950491782E-6</v>
      </c>
      <c r="IG123" s="86">
        <f t="shared" si="431"/>
        <v>6.5144237577035315E-6</v>
      </c>
      <c r="II123" s="86">
        <f t="shared" si="328"/>
        <v>6.0380859258665544E-210</v>
      </c>
      <c r="IJ123" s="86">
        <f t="shared" si="329"/>
        <v>3.5004672329344863E-40</v>
      </c>
      <c r="IK123" s="86">
        <f t="shared" si="330"/>
        <v>3.5799581498660604E-39</v>
      </c>
      <c r="IL123" s="86">
        <f t="shared" si="331"/>
        <v>1.3743685823726814E-42</v>
      </c>
      <c r="IM123" s="86">
        <f t="shared" si="332"/>
        <v>1.3077259297127564E-48</v>
      </c>
      <c r="IN123" s="86">
        <f t="shared" si="333"/>
        <v>5.2201430061492441E-47</v>
      </c>
      <c r="IO123" s="86">
        <f t="shared" si="334"/>
        <v>3.3856462152965235E-41</v>
      </c>
      <c r="IP123" s="86">
        <f t="shared" si="335"/>
        <v>3.1169448216156417E-48</v>
      </c>
      <c r="IQ123" s="86">
        <f t="shared" si="336"/>
        <v>2.0340549395335969E-45</v>
      </c>
      <c r="IR123" s="86">
        <f t="shared" si="337"/>
        <v>2.1706294438134232E-35</v>
      </c>
      <c r="IS123" s="86">
        <f t="shared" si="338"/>
        <v>1.4062477442669669E-40</v>
      </c>
      <c r="IT123" s="86">
        <f t="shared" si="339"/>
        <v>2.0827369932022835E-39</v>
      </c>
      <c r="IU123" s="86">
        <f t="shared" si="340"/>
        <v>1.4243053087575514E-41</v>
      </c>
      <c r="IV123" s="86">
        <f t="shared" si="341"/>
        <v>1.1005854453831363E-40</v>
      </c>
      <c r="IW123" s="86">
        <f t="shared" si="342"/>
        <v>1.6210627214142369E-23</v>
      </c>
      <c r="IY123" s="86">
        <f t="shared" si="343"/>
        <v>2.0623373332603624E-10</v>
      </c>
      <c r="IZ123" s="86">
        <f t="shared" si="344"/>
        <v>4.8656115670256539E-5</v>
      </c>
      <c r="JA123" s="86">
        <f t="shared" si="345"/>
        <v>1.8976119079018336E-5</v>
      </c>
      <c r="JB123" s="86">
        <f t="shared" si="346"/>
        <v>5.3395061905124328E-7</v>
      </c>
      <c r="JC123" s="86">
        <f t="shared" si="347"/>
        <v>8.1209104834938723E-9</v>
      </c>
      <c r="JD123" s="86">
        <f t="shared" si="348"/>
        <v>3.021304140855147E-8</v>
      </c>
      <c r="JE123" s="86">
        <f t="shared" si="349"/>
        <v>2.3765850862529927E-7</v>
      </c>
      <c r="JF123" s="86">
        <f t="shared" si="350"/>
        <v>3.7913949535558013E-8</v>
      </c>
      <c r="JG123" s="86">
        <f t="shared" si="351"/>
        <v>2.1719773266848813E-7</v>
      </c>
      <c r="JH123" s="86">
        <f t="shared" si="352"/>
        <v>2.1944019010581879E-6</v>
      </c>
      <c r="JI123" s="86">
        <f t="shared" si="353"/>
        <v>4.6402421542894906E-7</v>
      </c>
      <c r="JJ123" s="86">
        <f t="shared" si="354"/>
        <v>1.4174177347714367E-6</v>
      </c>
      <c r="JK123" s="86">
        <f t="shared" si="355"/>
        <v>2.8211477695174596E-7</v>
      </c>
      <c r="JL123" s="86">
        <f t="shared" si="356"/>
        <v>3.902614326350278E-6</v>
      </c>
      <c r="JM123" s="86">
        <f t="shared" si="357"/>
        <v>6.5144272340807766E-6</v>
      </c>
    </row>
    <row r="124" spans="2:273" x14ac:dyDescent="0.25">
      <c r="B124" s="2">
        <v>97</v>
      </c>
      <c r="C124" s="37">
        <v>63.170999999999999</v>
      </c>
      <c r="D124" s="37">
        <v>58.237000000000002</v>
      </c>
      <c r="E124" s="37">
        <v>56.39</v>
      </c>
      <c r="F124" s="37">
        <v>53.695</v>
      </c>
      <c r="G124" s="37">
        <v>55.186</v>
      </c>
      <c r="H124" s="37">
        <v>58.216999999999999</v>
      </c>
      <c r="I124" s="37">
        <v>57.540999999999997</v>
      </c>
      <c r="J124" s="37">
        <v>55.491999999999997</v>
      </c>
      <c r="K124" s="37">
        <v>57.066000000000003</v>
      </c>
      <c r="L124" s="37">
        <v>60.015999999999998</v>
      </c>
      <c r="M124" s="37">
        <v>57.637999999999998</v>
      </c>
      <c r="N124" s="37">
        <v>56.237000000000002</v>
      </c>
      <c r="O124" s="37">
        <v>54.253999999999998</v>
      </c>
      <c r="P124" s="37">
        <v>54.982999999999997</v>
      </c>
      <c r="Q124" s="37">
        <v>53.406999999999996</v>
      </c>
      <c r="S124" s="4">
        <f t="shared" si="229"/>
        <v>61.747377808533912</v>
      </c>
      <c r="T124" s="4">
        <f t="shared" si="230"/>
        <v>59.166941148982133</v>
      </c>
      <c r="U124" s="4">
        <f t="shared" si="231"/>
        <v>56.610628859834186</v>
      </c>
      <c r="V124" s="4">
        <f t="shared" si="232"/>
        <v>55.245564987711454</v>
      </c>
      <c r="W124" s="4">
        <f t="shared" si="233"/>
        <v>54.790095469862635</v>
      </c>
      <c r="X124" s="4">
        <f t="shared" si="234"/>
        <v>58.100640145187015</v>
      </c>
      <c r="Y124" s="4">
        <f t="shared" si="235"/>
        <v>57.426650731756752</v>
      </c>
      <c r="Z124" s="4">
        <f t="shared" si="236"/>
        <v>56.85934103013934</v>
      </c>
      <c r="AA124" s="4">
        <f t="shared" si="237"/>
        <v>57.839883748650543</v>
      </c>
      <c r="AB124" s="4">
        <f t="shared" si="238"/>
        <v>60.278806924873294</v>
      </c>
      <c r="AC124" s="4">
        <f t="shared" si="239"/>
        <v>58.458229798803586</v>
      </c>
      <c r="AD124" s="4">
        <f t="shared" si="240"/>
        <v>56.888319832198924</v>
      </c>
      <c r="AE124" s="4">
        <f t="shared" si="241"/>
        <v>54.373913091496306</v>
      </c>
      <c r="AF124" s="4">
        <f t="shared" si="242"/>
        <v>54.473599003262436</v>
      </c>
      <c r="AG124" s="4">
        <f t="shared" si="243"/>
        <v>54.360265713562832</v>
      </c>
      <c r="AI124" s="4">
        <f t="shared" si="244"/>
        <v>1.4236221914660874</v>
      </c>
      <c r="AJ124" s="4">
        <f t="shared" si="245"/>
        <v>-0.92994114898213098</v>
      </c>
      <c r="AK124" s="4">
        <f t="shared" si="246"/>
        <v>-0.22062885983418568</v>
      </c>
      <c r="AL124" s="4">
        <f t="shared" si="247"/>
        <v>-1.5505649877114536</v>
      </c>
      <c r="AM124" s="4">
        <f t="shared" si="248"/>
        <v>0.39590453013736493</v>
      </c>
      <c r="AN124" s="4">
        <f t="shared" si="249"/>
        <v>0.11635985481298405</v>
      </c>
      <c r="AO124" s="4">
        <f t="shared" si="250"/>
        <v>0.11434926824324521</v>
      </c>
      <c r="AP124" s="4">
        <f t="shared" si="251"/>
        <v>-1.3673410301393432</v>
      </c>
      <c r="AQ124" s="4">
        <f t="shared" si="252"/>
        <v>-0.77388374865054033</v>
      </c>
      <c r="AR124" s="4">
        <f t="shared" si="253"/>
        <v>-0.2628069248732956</v>
      </c>
      <c r="AS124" s="4">
        <f t="shared" si="254"/>
        <v>-0.82022979880358804</v>
      </c>
      <c r="AT124" s="4">
        <f t="shared" si="255"/>
        <v>-0.6513198321989222</v>
      </c>
      <c r="AU124" s="4">
        <f t="shared" si="256"/>
        <v>-0.1199130914963078</v>
      </c>
      <c r="AV124" s="4">
        <f t="shared" si="432"/>
        <v>0.50940099673756123</v>
      </c>
      <c r="AW124" s="4">
        <f t="shared" si="432"/>
        <v>-0.95326571356283551</v>
      </c>
      <c r="AY124" s="2">
        <f t="shared" si="308"/>
        <v>61.747377808508752</v>
      </c>
      <c r="AZ124" s="2">
        <f t="shared" si="359"/>
        <v>59.166818589079185</v>
      </c>
      <c r="BA124" s="2">
        <f t="shared" si="360"/>
        <v>56.61054186579306</v>
      </c>
      <c r="BB124" s="2">
        <f t="shared" si="361"/>
        <v>55.245354442029623</v>
      </c>
      <c r="BC124" s="2">
        <f t="shared" si="362"/>
        <v>54.790090555076993</v>
      </c>
      <c r="BD124" s="2">
        <f t="shared" si="363"/>
        <v>58.10062078618747</v>
      </c>
      <c r="BE124" s="2">
        <f t="shared" si="364"/>
        <v>57.42651811052778</v>
      </c>
      <c r="BF124" s="2">
        <f t="shared" si="365"/>
        <v>56.859309393070077</v>
      </c>
      <c r="BG124" s="2">
        <f t="shared" si="366"/>
        <v>57.839719178610068</v>
      </c>
      <c r="BH124" s="2">
        <f t="shared" si="367"/>
        <v>60.277528097828039</v>
      </c>
      <c r="BI124" s="2">
        <f t="shared" si="368"/>
        <v>58.457825779720011</v>
      </c>
      <c r="BJ124" s="2">
        <f t="shared" si="369"/>
        <v>56.887004223769104</v>
      </c>
      <c r="BK124" s="2">
        <f t="shared" si="370"/>
        <v>54.373598721909616</v>
      </c>
      <c r="BL124" s="2">
        <f t="shared" si="371"/>
        <v>54.46978217689864</v>
      </c>
      <c r="BM124" s="2">
        <f t="shared" si="372"/>
        <v>54.349879747042245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63.170999999999999</v>
      </c>
      <c r="CF124" s="2">
        <f t="shared" si="310"/>
        <v>58.237000000000002</v>
      </c>
      <c r="CG124" s="2">
        <f t="shared" si="311"/>
        <v>56.39</v>
      </c>
      <c r="CH124" s="2">
        <f t="shared" si="312"/>
        <v>53.695</v>
      </c>
      <c r="CI124" s="2">
        <f t="shared" si="313"/>
        <v>55.186</v>
      </c>
      <c r="CJ124" s="2">
        <f t="shared" si="314"/>
        <v>58.216999999999999</v>
      </c>
      <c r="CK124" s="2">
        <f t="shared" si="315"/>
        <v>57.540999999999997</v>
      </c>
      <c r="CL124" s="2">
        <f t="shared" si="316"/>
        <v>55.491999999999997</v>
      </c>
      <c r="CM124" s="2">
        <f t="shared" si="317"/>
        <v>57.066000000000003</v>
      </c>
      <c r="CN124" s="2">
        <f t="shared" si="318"/>
        <v>60.015999999999998</v>
      </c>
      <c r="CO124" s="2">
        <f t="shared" si="319"/>
        <v>57.637999999999998</v>
      </c>
      <c r="CP124" s="2">
        <f t="shared" si="320"/>
        <v>56.237000000000002</v>
      </c>
      <c r="CQ124" s="2">
        <f t="shared" si="321"/>
        <v>54.253999999999998</v>
      </c>
      <c r="CR124" s="2">
        <f t="shared" si="322"/>
        <v>54.982999999999997</v>
      </c>
      <c r="CS124" s="2">
        <f t="shared" si="323"/>
        <v>53.406999999999996</v>
      </c>
      <c r="CU124" s="2">
        <f t="shared" si="273"/>
        <v>63.170999999999999</v>
      </c>
      <c r="CV124" s="2">
        <f t="shared" si="274"/>
        <v>58.237000000000002</v>
      </c>
      <c r="CW124" s="2">
        <f t="shared" si="275"/>
        <v>56.39</v>
      </c>
      <c r="CX124" s="2">
        <f t="shared" si="276"/>
        <v>53.695</v>
      </c>
      <c r="CY124" s="2">
        <f t="shared" si="277"/>
        <v>55.186</v>
      </c>
      <c r="CZ124" s="2">
        <f t="shared" si="278"/>
        <v>58.216999999999999</v>
      </c>
      <c r="DA124" s="2">
        <f t="shared" si="279"/>
        <v>57.540999999999997</v>
      </c>
      <c r="DB124" s="2">
        <f t="shared" si="280"/>
        <v>55.491999999999997</v>
      </c>
      <c r="DC124" s="2">
        <f t="shared" si="281"/>
        <v>57.066000000000003</v>
      </c>
      <c r="DD124" s="2">
        <f t="shared" si="282"/>
        <v>60.015999999999998</v>
      </c>
      <c r="DE124" s="2">
        <f t="shared" si="283"/>
        <v>57.637999999999998</v>
      </c>
      <c r="DF124" s="2">
        <f t="shared" si="284"/>
        <v>56.237000000000002</v>
      </c>
      <c r="DG124" s="2">
        <f t="shared" si="285"/>
        <v>54.253999999999998</v>
      </c>
      <c r="DH124" s="2">
        <f t="shared" si="286"/>
        <v>54.982999999999997</v>
      </c>
      <c r="DI124" s="2">
        <f t="shared" si="287"/>
        <v>53.406999999999996</v>
      </c>
      <c r="DK124" s="2">
        <f t="shared" si="288"/>
        <v>94.382498712998711</v>
      </c>
      <c r="DL124" s="2">
        <f t="shared" si="433"/>
        <v>86.744219028340083</v>
      </c>
      <c r="DM124" s="2">
        <f t="shared" si="433"/>
        <v>84.126410452961665</v>
      </c>
      <c r="DN124" s="2">
        <f t="shared" si="433"/>
        <v>80.71950957435169</v>
      </c>
      <c r="DO124" s="2">
        <f t="shared" si="433"/>
        <v>84.148309803921563</v>
      </c>
      <c r="DP124" s="2">
        <f t="shared" si="433"/>
        <v>86.017357957957969</v>
      </c>
      <c r="DQ124" s="2">
        <f t="shared" si="433"/>
        <v>88.581196996997022</v>
      </c>
      <c r="DR124" s="2">
        <f t="shared" si="433"/>
        <v>81.790903631907327</v>
      </c>
      <c r="DS124" s="2">
        <f t="shared" si="433"/>
        <v>78.746776928953409</v>
      </c>
      <c r="DT124" s="2">
        <f t="shared" si="433"/>
        <v>85.626477310924358</v>
      </c>
      <c r="DU124" s="2">
        <f t="shared" si="433"/>
        <v>84.939289075630242</v>
      </c>
      <c r="DV124" s="2">
        <f t="shared" si="433"/>
        <v>77.866433933933934</v>
      </c>
      <c r="DW124" s="2">
        <f t="shared" si="433"/>
        <v>76.741301680672265</v>
      </c>
      <c r="DX124" s="2">
        <f t="shared" si="433"/>
        <v>73.118339795008893</v>
      </c>
      <c r="DY124" s="2">
        <f t="shared" si="433"/>
        <v>66.529224137931024</v>
      </c>
      <c r="EA124" s="2">
        <f t="shared" si="228"/>
        <v>61.628820059462804</v>
      </c>
      <c r="EB124" s="2">
        <f t="shared" si="290"/>
        <v>59.029958101163118</v>
      </c>
      <c r="EC124" s="2">
        <f t="shared" si="291"/>
        <v>56.437088121106918</v>
      </c>
      <c r="ED124" s="2">
        <f t="shared" si="292"/>
        <v>55.10221558064849</v>
      </c>
      <c r="EE124" s="2">
        <f t="shared" si="293"/>
        <v>54.600189560425008</v>
      </c>
      <c r="EF124" s="2">
        <f t="shared" si="294"/>
        <v>57.926411742768927</v>
      </c>
      <c r="EG124" s="2">
        <f t="shared" si="295"/>
        <v>57.238515525105427</v>
      </c>
      <c r="EH124" s="2">
        <f t="shared" si="296"/>
        <v>56.687209788221587</v>
      </c>
      <c r="EI124" s="2">
        <f t="shared" si="297"/>
        <v>57.703314150267346</v>
      </c>
      <c r="EJ124" s="2">
        <f t="shared" si="298"/>
        <v>60.099771356455093</v>
      </c>
      <c r="EK124" s="2">
        <f t="shared" si="299"/>
        <v>58.264551205358281</v>
      </c>
      <c r="EL124" s="2">
        <f t="shared" si="300"/>
        <v>56.748853661109941</v>
      </c>
      <c r="EM124" s="2">
        <f t="shared" si="301"/>
        <v>54.224665006994336</v>
      </c>
      <c r="EN124" s="2">
        <f t="shared" si="302"/>
        <v>54.325665357259069</v>
      </c>
      <c r="EO124" s="2">
        <f t="shared" si="303"/>
        <v>54.22900908423339</v>
      </c>
      <c r="EQ124" s="2">
        <f t="shared" si="304"/>
        <v>61.628820059462804</v>
      </c>
      <c r="ER124" s="2">
        <f t="shared" si="434"/>
        <v>58.62147073219711</v>
      </c>
      <c r="ES124" s="2">
        <f t="shared" si="434"/>
        <v>56.477902941069949</v>
      </c>
      <c r="ET124" s="2">
        <f t="shared" si="434"/>
        <v>54.779801587124162</v>
      </c>
      <c r="EU124" s="2">
        <f t="shared" si="434"/>
        <v>54.398647490189461</v>
      </c>
      <c r="EV124" s="2">
        <f t="shared" si="434"/>
        <v>57.791088191768893</v>
      </c>
      <c r="EW124" s="2">
        <f t="shared" si="434"/>
        <v>57.258436110909692</v>
      </c>
      <c r="EX124" s="2">
        <f t="shared" si="434"/>
        <v>56.559429093130753</v>
      </c>
      <c r="EY124" s="2">
        <f t="shared" si="434"/>
        <v>57.563230697838165</v>
      </c>
      <c r="EZ124" s="2">
        <f t="shared" si="434"/>
        <v>59.95025728231375</v>
      </c>
      <c r="FA124" s="2">
        <f t="shared" si="434"/>
        <v>58.025786484343541</v>
      </c>
      <c r="FB124" s="2">
        <f t="shared" si="434"/>
        <v>57.072658806034077</v>
      </c>
      <c r="FC124" s="2">
        <f t="shared" si="434"/>
        <v>54.463842031190133</v>
      </c>
      <c r="FD124" s="2">
        <f t="shared" si="434"/>
        <v>54.294823560176141</v>
      </c>
      <c r="FE124" s="2">
        <f t="shared" si="434"/>
        <v>54.115105114783859</v>
      </c>
      <c r="FG124" s="2">
        <f t="shared" si="306"/>
        <v>0.99638032264100662</v>
      </c>
      <c r="FH124" s="2">
        <f t="shared" si="435"/>
        <v>0.99496221547237695</v>
      </c>
      <c r="FI124" s="2">
        <f t="shared" si="435"/>
        <v>0.99374789748356829</v>
      </c>
      <c r="FJ124" s="2">
        <f t="shared" si="435"/>
        <v>0.99429996359866368</v>
      </c>
      <c r="FK124" s="2">
        <f t="shared" si="435"/>
        <v>0.99351818671545367</v>
      </c>
      <c r="FL124" s="2">
        <f t="shared" si="435"/>
        <v>0.99375654014476189</v>
      </c>
      <c r="FM124" s="2">
        <f t="shared" si="435"/>
        <v>0.99400747468294393</v>
      </c>
      <c r="FN124" s="2">
        <f t="shared" si="435"/>
        <v>0.99309406570724579</v>
      </c>
      <c r="FO124" s="2">
        <f t="shared" si="435"/>
        <v>0.99344658412020492</v>
      </c>
      <c r="FP124" s="2">
        <f t="shared" si="435"/>
        <v>0.99297152241676612</v>
      </c>
      <c r="FQ124" s="2">
        <f t="shared" si="435"/>
        <v>0.99264668419357294</v>
      </c>
      <c r="FR124" s="2">
        <f t="shared" si="435"/>
        <v>0.99364673215922861</v>
      </c>
      <c r="FS124" s="2">
        <f t="shared" si="435"/>
        <v>0.993494082908429</v>
      </c>
      <c r="FT124" s="2">
        <f t="shared" si="435"/>
        <v>0.99231855876075592</v>
      </c>
      <c r="FU124" s="2">
        <f t="shared" si="435"/>
        <v>0.99012463793941197</v>
      </c>
      <c r="FW124" s="2">
        <f t="shared" si="324"/>
        <v>7.4482606302314907E-6</v>
      </c>
      <c r="FX124" s="2">
        <f t="shared" si="376"/>
        <v>6.7517068749281999E-3</v>
      </c>
      <c r="FY124" s="2">
        <f t="shared" si="377"/>
        <v>8.2632449970464917E-3</v>
      </c>
      <c r="FZ124" s="2">
        <f t="shared" si="378"/>
        <v>8.9346211534514098E-3</v>
      </c>
      <c r="GA124" s="2">
        <f t="shared" si="379"/>
        <v>8.0598739200404296E-3</v>
      </c>
      <c r="GB124" s="2">
        <f t="shared" si="380"/>
        <v>8.687708554504233E-3</v>
      </c>
      <c r="GC124" s="2">
        <f t="shared" si="381"/>
        <v>9.0746928526453021E-3</v>
      </c>
      <c r="GD124" s="2">
        <f t="shared" si="382"/>
        <v>9.8986418920929322E-3</v>
      </c>
      <c r="GE124" s="2">
        <f t="shared" si="383"/>
        <v>1.0718859158257734E-2</v>
      </c>
      <c r="GF124" s="2">
        <f t="shared" si="384"/>
        <v>1.1083499739767031E-2</v>
      </c>
      <c r="GG124" s="2">
        <f t="shared" si="385"/>
        <v>1.2033592064307227E-2</v>
      </c>
      <c r="GH124" s="2">
        <f t="shared" si="386"/>
        <v>1.2306534035647734E-2</v>
      </c>
      <c r="GI124" s="2">
        <f t="shared" si="387"/>
        <v>1.0211447121727514E-2</v>
      </c>
      <c r="GJ124" s="2">
        <f t="shared" si="388"/>
        <v>7.7169557146052701E-3</v>
      </c>
      <c r="GK124" s="2">
        <f t="shared" si="389"/>
        <v>5.2536735321875557E-3</v>
      </c>
      <c r="GM124" s="86">
        <f t="shared" si="325"/>
        <v>6.9919823637766521E-50</v>
      </c>
      <c r="GN124" s="86">
        <f t="shared" si="390"/>
        <v>1.2527562208444096E-47</v>
      </c>
      <c r="GO124" s="86">
        <f t="shared" si="391"/>
        <v>4.1790108570940179E-37</v>
      </c>
      <c r="GP124" s="86">
        <f t="shared" si="392"/>
        <v>5.2302118344188106E-72</v>
      </c>
      <c r="GQ124" s="86">
        <f t="shared" si="393"/>
        <v>1.0533916176320511E-45</v>
      </c>
      <c r="GR124" s="86">
        <f t="shared" si="394"/>
        <v>2.4625631560016222E-56</v>
      </c>
      <c r="GS124" s="86">
        <f t="shared" si="395"/>
        <v>9.7437273513005468E-60</v>
      </c>
      <c r="GT124" s="86">
        <f t="shared" si="396"/>
        <v>7.1865287499158208E-63</v>
      </c>
      <c r="GU124" s="86">
        <f t="shared" si="397"/>
        <v>2.239030532727444E-67</v>
      </c>
      <c r="GV124" s="86">
        <f t="shared" si="398"/>
        <v>2.5236266151766442E-55</v>
      </c>
      <c r="GW124" s="86">
        <f t="shared" si="399"/>
        <v>4.9668934632598121E-64</v>
      </c>
      <c r="GX124" s="86">
        <f t="shared" si="400"/>
        <v>2.8175581878533563E-75</v>
      </c>
      <c r="GY124" s="86">
        <f t="shared" si="401"/>
        <v>4.2653205131829179E-67</v>
      </c>
      <c r="GZ124" s="86">
        <f t="shared" si="402"/>
        <v>2.1557525631735207E-49</v>
      </c>
      <c r="HA124" s="86">
        <f t="shared" si="403"/>
        <v>2.9436538689209556E-72</v>
      </c>
      <c r="HC124" s="86">
        <f t="shared" si="326"/>
        <v>1.9840681775996946E-11</v>
      </c>
      <c r="HD124" s="86">
        <f t="shared" si="404"/>
        <v>1.2088204872786432E-5</v>
      </c>
      <c r="HE124" s="86">
        <f t="shared" si="405"/>
        <v>3.456036216739866E-6</v>
      </c>
      <c r="HF124" s="86">
        <f t="shared" si="406"/>
        <v>7.1374560989130201E-18</v>
      </c>
      <c r="HG124" s="86">
        <f t="shared" si="407"/>
        <v>9.4596796644509101E-13</v>
      </c>
      <c r="HH124" s="86">
        <f t="shared" si="408"/>
        <v>9.2534253907394302E-11</v>
      </c>
      <c r="HI124" s="86">
        <f t="shared" si="409"/>
        <v>1.9387103258546402E-13</v>
      </c>
      <c r="HJ124" s="86">
        <f t="shared" si="410"/>
        <v>4.9366791686009278E-20</v>
      </c>
      <c r="HK124" s="86">
        <f t="shared" si="411"/>
        <v>9.8811353332843821E-21</v>
      </c>
      <c r="HL124" s="86">
        <f t="shared" si="412"/>
        <v>2.7891989757587E-21</v>
      </c>
      <c r="HM124" s="86">
        <f t="shared" si="413"/>
        <v>1.0845443454351899E-27</v>
      </c>
      <c r="HN124" s="86">
        <f t="shared" si="414"/>
        <v>5.9125366126986149E-20</v>
      </c>
      <c r="HO124" s="86">
        <f t="shared" si="415"/>
        <v>5.6828494255228524E-16</v>
      </c>
      <c r="HP124" s="86">
        <f t="shared" si="416"/>
        <v>5.6509058392053292E-13</v>
      </c>
      <c r="HQ124" s="86">
        <f t="shared" si="417"/>
        <v>4.9551032886318054E-14</v>
      </c>
      <c r="HS124" s="86">
        <f t="shared" si="327"/>
        <v>1.756018203283568E-19</v>
      </c>
      <c r="HT124" s="86">
        <f t="shared" si="418"/>
        <v>7.6210685915906397E-7</v>
      </c>
      <c r="HU124" s="86">
        <f t="shared" si="419"/>
        <v>6.1569168671060824E-7</v>
      </c>
      <c r="HV124" s="86">
        <f t="shared" si="420"/>
        <v>1.7440057626699326E-6</v>
      </c>
      <c r="HW124" s="86">
        <f t="shared" si="421"/>
        <v>3.3399516811929929E-8</v>
      </c>
      <c r="HX124" s="86">
        <f t="shared" si="422"/>
        <v>1.1268909435295099E-7</v>
      </c>
      <c r="HY124" s="86">
        <f t="shared" si="423"/>
        <v>7.9023808892092817E-7</v>
      </c>
      <c r="HZ124" s="86">
        <f t="shared" si="424"/>
        <v>1.5492370741623335E-7</v>
      </c>
      <c r="IA124" s="86">
        <f t="shared" si="425"/>
        <v>8.0641237541135723E-7</v>
      </c>
      <c r="IB124" s="86">
        <f t="shared" si="426"/>
        <v>6.3786152943742115E-6</v>
      </c>
      <c r="IC124" s="86">
        <f t="shared" si="427"/>
        <v>1.59792105049741E-6</v>
      </c>
      <c r="ID124" s="86">
        <f t="shared" si="428"/>
        <v>4.5842217290988687E-6</v>
      </c>
      <c r="IE124" s="86">
        <f t="shared" si="429"/>
        <v>9.6509759249258908E-7</v>
      </c>
      <c r="IF124" s="86">
        <f t="shared" si="430"/>
        <v>9.3802406756585984E-6</v>
      </c>
      <c r="IG124" s="86">
        <f t="shared" si="431"/>
        <v>1.3746503667500973E-5</v>
      </c>
      <c r="II124" s="86">
        <f t="shared" si="328"/>
        <v>9.6817929756023438E-207</v>
      </c>
      <c r="IJ124" s="86">
        <f t="shared" si="329"/>
        <v>8.4117537156672144E-39</v>
      </c>
      <c r="IK124" s="86">
        <f t="shared" si="330"/>
        <v>8.9979652011872759E-38</v>
      </c>
      <c r="IL124" s="86">
        <f t="shared" si="331"/>
        <v>4.9003624244119912E-41</v>
      </c>
      <c r="IM124" s="86">
        <f t="shared" si="332"/>
        <v>7.2276806078415408E-47</v>
      </c>
      <c r="IN124" s="86">
        <f t="shared" si="333"/>
        <v>2.6729182122225894E-45</v>
      </c>
      <c r="IO124" s="86">
        <f t="shared" si="334"/>
        <v>1.081530058594833E-39</v>
      </c>
      <c r="IP124" s="86">
        <f t="shared" si="335"/>
        <v>1.9851484587315265E-46</v>
      </c>
      <c r="IQ124" s="86">
        <f t="shared" si="336"/>
        <v>1.0786810688629865E-43</v>
      </c>
      <c r="IR124" s="86">
        <f t="shared" si="337"/>
        <v>4.7524743611788287E-34</v>
      </c>
      <c r="IS124" s="86">
        <f t="shared" si="338"/>
        <v>5.2712077812824035E-39</v>
      </c>
      <c r="IT124" s="86">
        <f t="shared" si="339"/>
        <v>7.1282327756689836E-38</v>
      </c>
      <c r="IU124" s="86">
        <f t="shared" si="340"/>
        <v>5.1364408358899771E-40</v>
      </c>
      <c r="IV124" s="86">
        <f t="shared" si="341"/>
        <v>3.0062095041024555E-39</v>
      </c>
      <c r="IW124" s="86">
        <f t="shared" si="342"/>
        <v>9.1097860454811533E-23</v>
      </c>
      <c r="IY124" s="86">
        <f t="shared" si="343"/>
        <v>1.9840681951598766E-11</v>
      </c>
      <c r="IZ124" s="86">
        <f t="shared" si="344"/>
        <v>1.2850311731945496E-5</v>
      </c>
      <c r="JA124" s="86">
        <f t="shared" si="345"/>
        <v>4.0717279034504746E-6</v>
      </c>
      <c r="JB124" s="86">
        <f t="shared" si="346"/>
        <v>1.7440057626770702E-6</v>
      </c>
      <c r="JC124" s="86">
        <f t="shared" si="347"/>
        <v>3.3400462779896371E-8</v>
      </c>
      <c r="JD124" s="86">
        <f t="shared" si="348"/>
        <v>1.1278162860685838E-7</v>
      </c>
      <c r="JE124" s="86">
        <f t="shared" si="349"/>
        <v>7.902382827919608E-7</v>
      </c>
      <c r="JF124" s="86">
        <f t="shared" si="350"/>
        <v>1.5492370741628272E-7</v>
      </c>
      <c r="JG124" s="86">
        <f t="shared" si="351"/>
        <v>8.0641237541136708E-7</v>
      </c>
      <c r="JH124" s="86">
        <f t="shared" si="352"/>
        <v>6.3786152943742141E-6</v>
      </c>
      <c r="JI124" s="86">
        <f t="shared" si="353"/>
        <v>1.59792105049741E-6</v>
      </c>
      <c r="JJ124" s="86">
        <f t="shared" si="354"/>
        <v>4.584221729098928E-6</v>
      </c>
      <c r="JK124" s="86">
        <f t="shared" si="355"/>
        <v>9.6509759306087407E-7</v>
      </c>
      <c r="JL124" s="86">
        <f t="shared" si="356"/>
        <v>9.3802412407491821E-6</v>
      </c>
      <c r="JM124" s="86">
        <f t="shared" si="357"/>
        <v>1.3746503717052006E-5</v>
      </c>
    </row>
    <row r="125" spans="2:273" x14ac:dyDescent="0.25">
      <c r="B125" s="2">
        <v>98</v>
      </c>
      <c r="C125" s="37">
        <v>62.856999999999999</v>
      </c>
      <c r="D125" s="37">
        <v>59.627000000000002</v>
      </c>
      <c r="E125" s="37">
        <v>56.475000000000001</v>
      </c>
      <c r="F125" s="37">
        <v>55.491999999999997</v>
      </c>
      <c r="G125" s="37">
        <v>53.762999999999998</v>
      </c>
      <c r="H125" s="37">
        <v>55.5</v>
      </c>
      <c r="I125" s="37">
        <v>56.557000000000002</v>
      </c>
      <c r="J125" s="37">
        <v>55.720999999999997</v>
      </c>
      <c r="K125" s="37">
        <v>56.442999999999998</v>
      </c>
      <c r="L125" s="37">
        <v>59.622999999999998</v>
      </c>
      <c r="M125" s="37">
        <v>57.241</v>
      </c>
      <c r="N125" s="37">
        <v>56.136000000000003</v>
      </c>
      <c r="O125" s="37">
        <v>53.746000000000002</v>
      </c>
      <c r="P125" s="37">
        <v>52.814</v>
      </c>
      <c r="Q125" s="37">
        <v>53.491999999999997</v>
      </c>
      <c r="S125" s="4">
        <f t="shared" si="229"/>
        <v>61.677415981156678</v>
      </c>
      <c r="T125" s="4">
        <f t="shared" si="230"/>
        <v>59.065263544120242</v>
      </c>
      <c r="U125" s="4">
        <f t="shared" si="231"/>
        <v>56.53111248294725</v>
      </c>
      <c r="V125" s="4">
        <f t="shared" si="232"/>
        <v>55.138476256241709</v>
      </c>
      <c r="W125" s="4">
        <f t="shared" si="233"/>
        <v>54.68832377123924</v>
      </c>
      <c r="X125" s="4">
        <f t="shared" si="234"/>
        <v>57.951079342132751</v>
      </c>
      <c r="Y125" s="4">
        <f t="shared" si="235"/>
        <v>57.299597338493498</v>
      </c>
      <c r="Z125" s="4">
        <f t="shared" si="236"/>
        <v>56.694403948465101</v>
      </c>
      <c r="AA125" s="4">
        <f t="shared" si="237"/>
        <v>57.664672046735788</v>
      </c>
      <c r="AB125" s="4">
        <f t="shared" si="238"/>
        <v>60.101420057483885</v>
      </c>
      <c r="AC125" s="4">
        <f t="shared" si="239"/>
        <v>58.308508022391891</v>
      </c>
      <c r="AD125" s="4">
        <f t="shared" si="240"/>
        <v>56.862620401683188</v>
      </c>
      <c r="AE125" s="4">
        <f t="shared" si="241"/>
        <v>54.306965269008295</v>
      </c>
      <c r="AF125" s="4">
        <f t="shared" si="242"/>
        <v>54.366233540311484</v>
      </c>
      <c r="AG125" s="4">
        <f t="shared" si="243"/>
        <v>54.307709804150285</v>
      </c>
      <c r="AI125" s="4">
        <f t="shared" si="244"/>
        <v>1.1795840188433218</v>
      </c>
      <c r="AJ125" s="4">
        <f t="shared" si="245"/>
        <v>0.5617364558797604</v>
      </c>
      <c r="AK125" s="4">
        <f t="shared" si="246"/>
        <v>-5.6112482947249021E-2</v>
      </c>
      <c r="AL125" s="4">
        <f t="shared" si="247"/>
        <v>0.35352374375828788</v>
      </c>
      <c r="AM125" s="4">
        <f t="shared" si="248"/>
        <v>-0.92532377123924192</v>
      </c>
      <c r="AN125" s="4">
        <f t="shared" si="249"/>
        <v>-2.4510793421327506</v>
      </c>
      <c r="AO125" s="4">
        <f t="shared" si="250"/>
        <v>-0.7425973384934963</v>
      </c>
      <c r="AP125" s="4">
        <f t="shared" si="251"/>
        <v>-0.97340394846510492</v>
      </c>
      <c r="AQ125" s="4">
        <f t="shared" si="252"/>
        <v>-1.2216720467357902</v>
      </c>
      <c r="AR125" s="4">
        <f t="shared" si="253"/>
        <v>-0.47842005748388772</v>
      </c>
      <c r="AS125" s="4">
        <f t="shared" si="254"/>
        <v>-1.0675080223918911</v>
      </c>
      <c r="AT125" s="4">
        <f t="shared" si="255"/>
        <v>-0.72662040168318498</v>
      </c>
      <c r="AU125" s="4">
        <f t="shared" si="256"/>
        <v>-0.56096526900829247</v>
      </c>
      <c r="AV125" s="4">
        <f t="shared" si="432"/>
        <v>-1.5522335403114838</v>
      </c>
      <c r="AW125" s="4">
        <f t="shared" si="432"/>
        <v>-0.81570980415028771</v>
      </c>
      <c r="AY125" s="2">
        <f t="shared" si="308"/>
        <v>61.677415981155285</v>
      </c>
      <c r="AZ125" s="2">
        <f t="shared" si="359"/>
        <v>59.065190078248364</v>
      </c>
      <c r="BA125" s="2">
        <f t="shared" si="360"/>
        <v>56.530969877355119</v>
      </c>
      <c r="BB125" s="2">
        <f t="shared" si="361"/>
        <v>55.137852965470785</v>
      </c>
      <c r="BC125" s="2">
        <f t="shared" si="362"/>
        <v>54.688305419079256</v>
      </c>
      <c r="BD125" s="2">
        <f t="shared" si="363"/>
        <v>57.951010949106887</v>
      </c>
      <c r="BE125" s="2">
        <f t="shared" si="364"/>
        <v>57.299196327626511</v>
      </c>
      <c r="BF125" s="2">
        <f t="shared" si="365"/>
        <v>56.694287996177827</v>
      </c>
      <c r="BG125" s="2">
        <f t="shared" si="366"/>
        <v>57.66412400645104</v>
      </c>
      <c r="BH125" s="2">
        <f t="shared" si="367"/>
        <v>60.098033242397648</v>
      </c>
      <c r="BI125" s="2">
        <f t="shared" si="368"/>
        <v>58.307254629672499</v>
      </c>
      <c r="BJ125" s="2">
        <f t="shared" si="369"/>
        <v>56.858787770726273</v>
      </c>
      <c r="BK125" s="2">
        <f t="shared" si="370"/>
        <v>54.305992022523363</v>
      </c>
      <c r="BL125" s="2">
        <f t="shared" si="371"/>
        <v>54.357698076730863</v>
      </c>
      <c r="BM125" s="2">
        <f t="shared" si="372"/>
        <v>54.287056009350792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62.856999999999999</v>
      </c>
      <c r="CF125" s="2">
        <f t="shared" si="310"/>
        <v>59.627000000000002</v>
      </c>
      <c r="CG125" s="2">
        <f t="shared" si="311"/>
        <v>56.475000000000001</v>
      </c>
      <c r="CH125" s="2">
        <f t="shared" si="312"/>
        <v>55.491999999999997</v>
      </c>
      <c r="CI125" s="2">
        <f t="shared" si="313"/>
        <v>53.762999999999998</v>
      </c>
      <c r="CJ125" s="2">
        <f t="shared" si="314"/>
        <v>55.5</v>
      </c>
      <c r="CK125" s="2">
        <f t="shared" si="315"/>
        <v>56.557000000000002</v>
      </c>
      <c r="CL125" s="2">
        <f t="shared" si="316"/>
        <v>55.720999999999997</v>
      </c>
      <c r="CM125" s="2">
        <f t="shared" si="317"/>
        <v>56.442999999999998</v>
      </c>
      <c r="CN125" s="2">
        <f t="shared" si="318"/>
        <v>59.622999999999998</v>
      </c>
      <c r="CO125" s="2">
        <f t="shared" si="319"/>
        <v>57.241</v>
      </c>
      <c r="CP125" s="2">
        <f t="shared" si="320"/>
        <v>56.136000000000003</v>
      </c>
      <c r="CQ125" s="2">
        <f t="shared" si="321"/>
        <v>53.746000000000002</v>
      </c>
      <c r="CR125" s="2">
        <f t="shared" si="322"/>
        <v>52.814</v>
      </c>
      <c r="CS125" s="2">
        <f t="shared" si="323"/>
        <v>53.491999999999997</v>
      </c>
      <c r="CU125" s="2">
        <f t="shared" si="273"/>
        <v>62.856999999999999</v>
      </c>
      <c r="CV125" s="2">
        <f t="shared" si="274"/>
        <v>59.627000000000002</v>
      </c>
      <c r="CW125" s="2">
        <f t="shared" si="275"/>
        <v>56.475000000000001</v>
      </c>
      <c r="CX125" s="2">
        <f t="shared" si="276"/>
        <v>55.491999999999997</v>
      </c>
      <c r="CY125" s="2">
        <f t="shared" si="277"/>
        <v>53.762999999999998</v>
      </c>
      <c r="CZ125" s="2">
        <f t="shared" si="278"/>
        <v>55.5</v>
      </c>
      <c r="DA125" s="2">
        <f t="shared" si="279"/>
        <v>56.557000000000002</v>
      </c>
      <c r="DB125" s="2">
        <f t="shared" si="280"/>
        <v>55.720999999999997</v>
      </c>
      <c r="DC125" s="2">
        <f t="shared" si="281"/>
        <v>56.442999999999998</v>
      </c>
      <c r="DD125" s="2">
        <f t="shared" si="282"/>
        <v>59.622999999999998</v>
      </c>
      <c r="DE125" s="2">
        <f t="shared" si="283"/>
        <v>57.241</v>
      </c>
      <c r="DF125" s="2">
        <f t="shared" si="284"/>
        <v>56.136000000000003</v>
      </c>
      <c r="DG125" s="2">
        <f t="shared" si="285"/>
        <v>53.746000000000002</v>
      </c>
      <c r="DH125" s="2">
        <f t="shared" si="286"/>
        <v>52.814</v>
      </c>
      <c r="DI125" s="2">
        <f t="shared" si="287"/>
        <v>53.491999999999997</v>
      </c>
      <c r="DK125" s="2">
        <f t="shared" si="288"/>
        <v>94.600238738738739</v>
      </c>
      <c r="DL125" s="2">
        <f t="shared" si="433"/>
        <v>86.986028542510127</v>
      </c>
      <c r="DM125" s="2">
        <f t="shared" si="433"/>
        <v>84.388757317073157</v>
      </c>
      <c r="DN125" s="2">
        <f t="shared" si="433"/>
        <v>80.946336470073334</v>
      </c>
      <c r="DO125" s="2">
        <f t="shared" si="433"/>
        <v>84.420592717086834</v>
      </c>
      <c r="DP125" s="2">
        <f t="shared" si="433"/>
        <v>86.30049283569285</v>
      </c>
      <c r="DQ125" s="2">
        <f t="shared" si="433"/>
        <v>88.893585542685557</v>
      </c>
      <c r="DR125" s="2">
        <f t="shared" si="433"/>
        <v>82.040717468805724</v>
      </c>
      <c r="DS125" s="2">
        <f t="shared" si="433"/>
        <v>78.924263101604282</v>
      </c>
      <c r="DT125" s="2">
        <f t="shared" si="433"/>
        <v>85.861382352941163</v>
      </c>
      <c r="DU125" s="2">
        <f t="shared" si="433"/>
        <v>85.170808403361335</v>
      </c>
      <c r="DV125" s="2">
        <f t="shared" si="433"/>
        <v>78.035320034320037</v>
      </c>
      <c r="DW125" s="2">
        <f t="shared" si="433"/>
        <v>76.941499159663863</v>
      </c>
      <c r="DX125" s="2">
        <f t="shared" si="433"/>
        <v>73.311937722816367</v>
      </c>
      <c r="DY125" s="2">
        <f t="shared" si="433"/>
        <v>66.667655172413788</v>
      </c>
      <c r="EA125" s="2">
        <f t="shared" si="228"/>
        <v>61.568336821594734</v>
      </c>
      <c r="EB125" s="2">
        <f t="shared" si="290"/>
        <v>58.939082282932119</v>
      </c>
      <c r="EC125" s="2">
        <f t="shared" si="291"/>
        <v>56.370839544799843</v>
      </c>
      <c r="ED125" s="2">
        <f t="shared" si="292"/>
        <v>55.005692755274694</v>
      </c>
      <c r="EE125" s="2">
        <f t="shared" si="293"/>
        <v>54.513064541233639</v>
      </c>
      <c r="EF125" s="2">
        <f t="shared" si="294"/>
        <v>57.7897221683548</v>
      </c>
      <c r="EG125" s="2">
        <f t="shared" si="295"/>
        <v>57.125395683668977</v>
      </c>
      <c r="EH125" s="2">
        <f t="shared" si="296"/>
        <v>56.53457904995161</v>
      </c>
      <c r="EI125" s="2">
        <f t="shared" si="297"/>
        <v>57.537403439722169</v>
      </c>
      <c r="EJ125" s="2">
        <f t="shared" si="298"/>
        <v>59.933331550902125</v>
      </c>
      <c r="EK125" s="2">
        <f t="shared" si="299"/>
        <v>58.128423319784233</v>
      </c>
      <c r="EL125" s="2">
        <f t="shared" si="300"/>
        <v>56.731677780122389</v>
      </c>
      <c r="EM125" s="2">
        <f t="shared" si="301"/>
        <v>54.168466059700783</v>
      </c>
      <c r="EN125" s="2">
        <f t="shared" si="302"/>
        <v>54.224156187531953</v>
      </c>
      <c r="EO125" s="2">
        <f t="shared" si="303"/>
        <v>54.17531775839737</v>
      </c>
      <c r="EQ125" s="2">
        <f t="shared" si="304"/>
        <v>61.568336821594734</v>
      </c>
      <c r="ER125" s="2">
        <f t="shared" si="434"/>
        <v>58.559069547144617</v>
      </c>
      <c r="ES125" s="2">
        <f t="shared" si="434"/>
        <v>56.402280674779973</v>
      </c>
      <c r="ET125" s="2">
        <f t="shared" si="434"/>
        <v>54.723744120867103</v>
      </c>
      <c r="EU125" s="2">
        <f t="shared" si="434"/>
        <v>54.325321412286776</v>
      </c>
      <c r="EV125" s="2">
        <f t="shared" si="434"/>
        <v>57.669557153955495</v>
      </c>
      <c r="EW125" s="2">
        <f t="shared" si="434"/>
        <v>57.134248648184027</v>
      </c>
      <c r="EX125" s="2">
        <f t="shared" si="434"/>
        <v>56.43924756674302</v>
      </c>
      <c r="EY125" s="2">
        <f t="shared" si="434"/>
        <v>57.437080795715794</v>
      </c>
      <c r="EZ125" s="2">
        <f t="shared" si="434"/>
        <v>59.801435302610869</v>
      </c>
      <c r="FA125" s="2">
        <f t="shared" si="434"/>
        <v>57.928066834990531</v>
      </c>
      <c r="FB125" s="2">
        <f t="shared" si="434"/>
        <v>56.998956198891236</v>
      </c>
      <c r="FC125" s="2">
        <f t="shared" si="434"/>
        <v>54.376369712892952</v>
      </c>
      <c r="FD125" s="2">
        <f t="shared" si="434"/>
        <v>54.19232884926511</v>
      </c>
      <c r="FE125" s="2">
        <f t="shared" si="434"/>
        <v>54.024031121666937</v>
      </c>
      <c r="FG125" s="2">
        <f t="shared" si="306"/>
        <v>0.9966977632764179</v>
      </c>
      <c r="FH125" s="2">
        <f t="shared" si="435"/>
        <v>0.99540344838904959</v>
      </c>
      <c r="FI125" s="2">
        <f t="shared" si="435"/>
        <v>0.99429487624924595</v>
      </c>
      <c r="FJ125" s="2">
        <f t="shared" si="435"/>
        <v>0.99479889644840458</v>
      </c>
      <c r="FK125" s="2">
        <f t="shared" si="435"/>
        <v>0.99408514260927605</v>
      </c>
      <c r="FL125" s="2">
        <f t="shared" si="435"/>
        <v>0.99430276712336196</v>
      </c>
      <c r="FM125" s="2">
        <f t="shared" si="435"/>
        <v>0.99453186873438915</v>
      </c>
      <c r="FN125" s="2">
        <f t="shared" si="435"/>
        <v>0.99369788360472655</v>
      </c>
      <c r="FO125" s="2">
        <f t="shared" si="435"/>
        <v>0.99401976530270186</v>
      </c>
      <c r="FP125" s="2">
        <f t="shared" si="435"/>
        <v>0.99358598564202727</v>
      </c>
      <c r="FQ125" s="2">
        <f t="shared" si="435"/>
        <v>0.99328935441053168</v>
      </c>
      <c r="FR125" s="2">
        <f t="shared" si="435"/>
        <v>0.99420250995851189</v>
      </c>
      <c r="FS125" s="2">
        <f t="shared" si="435"/>
        <v>0.9940631345328067</v>
      </c>
      <c r="FT125" s="2">
        <f t="shared" si="435"/>
        <v>0.99298970418419097</v>
      </c>
      <c r="FU125" s="2">
        <f t="shared" si="435"/>
        <v>0.99098573003528412</v>
      </c>
      <c r="FW125" s="2">
        <f t="shared" si="324"/>
        <v>8.1668495115853404E-6</v>
      </c>
      <c r="FX125" s="2">
        <f t="shared" si="376"/>
        <v>7.3982801908782456E-3</v>
      </c>
      <c r="FY125" s="2">
        <f t="shared" si="377"/>
        <v>9.05325050937697E-3</v>
      </c>
      <c r="FZ125" s="2">
        <f t="shared" si="378"/>
        <v>9.7881799123343341E-3</v>
      </c>
      <c r="GA125" s="2">
        <f t="shared" si="379"/>
        <v>8.8306093166654713E-3</v>
      </c>
      <c r="GB125" s="2">
        <f t="shared" si="380"/>
        <v>9.5179053393879293E-3</v>
      </c>
      <c r="GC125" s="2">
        <f t="shared" si="381"/>
        <v>9.9414989678906582E-3</v>
      </c>
      <c r="GD125" s="2">
        <f t="shared" si="382"/>
        <v>1.0843289630745873E-2</v>
      </c>
      <c r="GE125" s="2">
        <f t="shared" si="383"/>
        <v>1.1740853712759458E-2</v>
      </c>
      <c r="GF125" s="2">
        <f t="shared" si="384"/>
        <v>1.2139834481613876E-2</v>
      </c>
      <c r="GG125" s="2">
        <f t="shared" si="385"/>
        <v>1.3179270460187796E-2</v>
      </c>
      <c r="GH125" s="2">
        <f t="shared" si="386"/>
        <v>1.3477843831709555E-2</v>
      </c>
      <c r="GI125" s="2">
        <f t="shared" si="387"/>
        <v>1.1185609259160982E-2</v>
      </c>
      <c r="GJ125" s="2">
        <f t="shared" si="388"/>
        <v>8.4551786492481438E-3</v>
      </c>
      <c r="GK125" s="2">
        <f t="shared" si="389"/>
        <v>5.7576201418787195E-3</v>
      </c>
      <c r="GM125" s="86">
        <f t="shared" si="325"/>
        <v>3.7725858304117059E-52</v>
      </c>
      <c r="GN125" s="86">
        <f t="shared" si="390"/>
        <v>4.0082017582333501E-50</v>
      </c>
      <c r="GO125" s="86">
        <f t="shared" si="391"/>
        <v>4.4417284685226345E-39</v>
      </c>
      <c r="GP125" s="86">
        <f t="shared" si="392"/>
        <v>1.1357624919061814E-75</v>
      </c>
      <c r="GQ125" s="86">
        <f t="shared" si="393"/>
        <v>4.8677704588543888E-48</v>
      </c>
      <c r="GR125" s="86">
        <f t="shared" si="394"/>
        <v>3.4086141946468231E-59</v>
      </c>
      <c r="GS125" s="86">
        <f t="shared" si="395"/>
        <v>9.4493834861050256E-63</v>
      </c>
      <c r="GT125" s="86">
        <f t="shared" si="396"/>
        <v>4.7386733852369039E-66</v>
      </c>
      <c r="GU125" s="86">
        <f t="shared" si="397"/>
        <v>8.109114006876403E-71</v>
      </c>
      <c r="GV125" s="86">
        <f t="shared" si="398"/>
        <v>3.2484623256073936E-58</v>
      </c>
      <c r="GW125" s="86">
        <f t="shared" si="399"/>
        <v>2.2385720279237743E-67</v>
      </c>
      <c r="GX125" s="86">
        <f t="shared" si="400"/>
        <v>3.6100364326094068E-79</v>
      </c>
      <c r="GY125" s="86">
        <f t="shared" si="401"/>
        <v>1.4885072160210633E-70</v>
      </c>
      <c r="GZ125" s="86">
        <f t="shared" si="402"/>
        <v>5.7828728920143019E-52</v>
      </c>
      <c r="HA125" s="86">
        <f t="shared" si="403"/>
        <v>3.7242206797677275E-76</v>
      </c>
      <c r="HC125" s="86">
        <f t="shared" si="326"/>
        <v>1.6911181561240316E-12</v>
      </c>
      <c r="HD125" s="86">
        <f t="shared" si="404"/>
        <v>2.7383584056462862E-6</v>
      </c>
      <c r="HE125" s="86">
        <f t="shared" si="405"/>
        <v>5.5746305631824773E-7</v>
      </c>
      <c r="HF125" s="86">
        <f t="shared" si="406"/>
        <v>5.4242494584035586E-20</v>
      </c>
      <c r="HG125" s="86">
        <f t="shared" si="407"/>
        <v>2.2965089641024856E-14</v>
      </c>
      <c r="HH125" s="86">
        <f t="shared" si="408"/>
        <v>5.1419289814129898E-12</v>
      </c>
      <c r="HI125" s="86">
        <f t="shared" si="409"/>
        <v>4.7605910309956451E-15</v>
      </c>
      <c r="HJ125" s="86">
        <f t="shared" si="410"/>
        <v>1.722411141521219E-22</v>
      </c>
      <c r="HK125" s="86">
        <f t="shared" si="411"/>
        <v>3.2003053059095326E-23</v>
      </c>
      <c r="HL125" s="86">
        <f t="shared" si="412"/>
        <v>5.5737555515406759E-24</v>
      </c>
      <c r="HM125" s="86">
        <f t="shared" si="413"/>
        <v>3.2409038372553329E-31</v>
      </c>
      <c r="HN125" s="86">
        <f t="shared" si="414"/>
        <v>2.6307946153539733E-22</v>
      </c>
      <c r="HO125" s="86">
        <f t="shared" si="415"/>
        <v>6.7871123280391625E-18</v>
      </c>
      <c r="HP125" s="86">
        <f t="shared" si="416"/>
        <v>1.100333813141833E-14</v>
      </c>
      <c r="HQ125" s="86">
        <f t="shared" si="417"/>
        <v>5.0838562661794155E-16</v>
      </c>
      <c r="HS125" s="86">
        <f t="shared" si="327"/>
        <v>1.1935380802329973E-18</v>
      </c>
      <c r="HT125" s="86">
        <f t="shared" si="418"/>
        <v>2.226943512088983E-6</v>
      </c>
      <c r="HU125" s="86">
        <f t="shared" si="419"/>
        <v>1.8689623197131332E-6</v>
      </c>
      <c r="HV125" s="86">
        <f t="shared" si="420"/>
        <v>5.4064618409628845E-6</v>
      </c>
      <c r="HW125" s="86">
        <f t="shared" si="421"/>
        <v>1.301319077983672E-7</v>
      </c>
      <c r="HX125" s="86">
        <f t="shared" si="422"/>
        <v>4.160316973514136E-7</v>
      </c>
      <c r="HY125" s="86">
        <f t="shared" si="423"/>
        <v>2.4973515226942105E-6</v>
      </c>
      <c r="HZ125" s="86">
        <f t="shared" si="424"/>
        <v>5.9474321609996012E-7</v>
      </c>
      <c r="IA125" s="86">
        <f t="shared" si="425"/>
        <v>2.8183008628776046E-6</v>
      </c>
      <c r="IB125" s="86">
        <f t="shared" si="426"/>
        <v>1.7689135723958442E-5</v>
      </c>
      <c r="IC125" s="86">
        <f t="shared" si="427"/>
        <v>5.200185221740341E-6</v>
      </c>
      <c r="ID125" s="86">
        <f t="shared" si="428"/>
        <v>1.4029672232204207E-5</v>
      </c>
      <c r="IE125" s="86">
        <f t="shared" si="429"/>
        <v>3.1280137028915775E-6</v>
      </c>
      <c r="IF125" s="86">
        <f t="shared" si="430"/>
        <v>2.1813381731874517E-5</v>
      </c>
      <c r="IG125" s="86">
        <f t="shared" si="431"/>
        <v>2.8294376145207291E-5</v>
      </c>
      <c r="II125" s="86">
        <f t="shared" si="328"/>
        <v>1.4660916637011614E-203</v>
      </c>
      <c r="IJ125" s="86">
        <f t="shared" si="329"/>
        <v>1.9084774901735375E-37</v>
      </c>
      <c r="IK125" s="86">
        <f t="shared" si="330"/>
        <v>2.1283370177867226E-36</v>
      </c>
      <c r="IL125" s="86">
        <f t="shared" si="331"/>
        <v>1.6315872347792675E-39</v>
      </c>
      <c r="IM125" s="86">
        <f t="shared" si="332"/>
        <v>3.7047597146259873E-45</v>
      </c>
      <c r="IN125" s="86">
        <f t="shared" si="333"/>
        <v>1.2696792754610738E-43</v>
      </c>
      <c r="IO125" s="86">
        <f t="shared" si="334"/>
        <v>3.2323815497949151E-38</v>
      </c>
      <c r="IP125" s="86">
        <f t="shared" si="335"/>
        <v>1.1653924406031071E-44</v>
      </c>
      <c r="IQ125" s="86">
        <f t="shared" si="336"/>
        <v>5.2847486909225774E-42</v>
      </c>
      <c r="IR125" s="86">
        <f t="shared" si="337"/>
        <v>9.7813315025774035E-33</v>
      </c>
      <c r="IS125" s="86">
        <f t="shared" si="338"/>
        <v>1.8347633172897292E-37</v>
      </c>
      <c r="IT125" s="86">
        <f t="shared" si="339"/>
        <v>2.2688653917868841E-36</v>
      </c>
      <c r="IU125" s="86">
        <f t="shared" si="340"/>
        <v>1.7259236883796589E-38</v>
      </c>
      <c r="IV125" s="86">
        <f t="shared" si="341"/>
        <v>7.7220478013150154E-38</v>
      </c>
      <c r="IW125" s="86">
        <f t="shared" si="342"/>
        <v>4.9707046843093404E-22</v>
      </c>
      <c r="IY125" s="86">
        <f t="shared" si="343"/>
        <v>1.6911193496621119E-12</v>
      </c>
      <c r="IZ125" s="86">
        <f t="shared" si="344"/>
        <v>4.9653019177352693E-6</v>
      </c>
      <c r="JA125" s="86">
        <f t="shared" si="345"/>
        <v>2.4264253760313808E-6</v>
      </c>
      <c r="JB125" s="86">
        <f t="shared" si="346"/>
        <v>5.4064618409629387E-6</v>
      </c>
      <c r="JC125" s="86">
        <f t="shared" si="347"/>
        <v>1.3013193076345684E-7</v>
      </c>
      <c r="JD125" s="86">
        <f t="shared" si="348"/>
        <v>4.1603683928039499E-7</v>
      </c>
      <c r="JE125" s="86">
        <f t="shared" si="349"/>
        <v>2.4973515274548017E-6</v>
      </c>
      <c r="JF125" s="86">
        <f t="shared" si="350"/>
        <v>5.9474321609996033E-7</v>
      </c>
      <c r="JG125" s="86">
        <f t="shared" si="351"/>
        <v>2.8183008628776046E-6</v>
      </c>
      <c r="JH125" s="86">
        <f t="shared" si="352"/>
        <v>1.7689135723958442E-5</v>
      </c>
      <c r="JI125" s="86">
        <f t="shared" si="353"/>
        <v>5.200185221740341E-6</v>
      </c>
      <c r="JJ125" s="86">
        <f t="shared" si="354"/>
        <v>1.4029672232204207E-5</v>
      </c>
      <c r="JK125" s="86">
        <f t="shared" si="355"/>
        <v>3.1280137028983647E-6</v>
      </c>
      <c r="JL125" s="86">
        <f t="shared" si="356"/>
        <v>2.1813381742877854E-5</v>
      </c>
      <c r="JM125" s="86">
        <f t="shared" si="357"/>
        <v>2.8294376145715677E-5</v>
      </c>
    </row>
    <row r="126" spans="2:273" x14ac:dyDescent="0.25">
      <c r="B126" s="2">
        <v>99</v>
      </c>
      <c r="C126" s="37">
        <v>61.228999999999999</v>
      </c>
      <c r="D126" s="37">
        <v>57.932000000000002</v>
      </c>
      <c r="E126" s="37">
        <v>56.457999999999998</v>
      </c>
      <c r="F126" s="37">
        <v>54.203000000000003</v>
      </c>
      <c r="G126" s="37">
        <v>54.237000000000002</v>
      </c>
      <c r="H126" s="37">
        <v>57.067</v>
      </c>
      <c r="I126" s="37">
        <v>56.671999999999997</v>
      </c>
      <c r="J126" s="37">
        <v>56.164000000000001</v>
      </c>
      <c r="K126" s="37">
        <v>56.115000000000002</v>
      </c>
      <c r="L126" s="37">
        <v>61.066000000000003</v>
      </c>
      <c r="M126" s="37">
        <v>58.31</v>
      </c>
      <c r="N126" s="37">
        <v>58.136000000000003</v>
      </c>
      <c r="O126" s="37">
        <v>55.203000000000003</v>
      </c>
      <c r="P126" s="37">
        <v>53.966000000000001</v>
      </c>
      <c r="Q126" s="37">
        <v>55.661000000000001</v>
      </c>
      <c r="S126" s="4">
        <f t="shared" si="229"/>
        <v>61.608202035182245</v>
      </c>
      <c r="T126" s="4">
        <f t="shared" si="230"/>
        <v>58.964529840651501</v>
      </c>
      <c r="U126" s="4">
        <f t="shared" si="231"/>
        <v>56.452757920091479</v>
      </c>
      <c r="V126" s="4">
        <f t="shared" si="232"/>
        <v>55.032967901494047</v>
      </c>
      <c r="W126" s="4">
        <f t="shared" si="233"/>
        <v>54.58767870160154</v>
      </c>
      <c r="X126" s="4">
        <f t="shared" si="234"/>
        <v>57.802562425662252</v>
      </c>
      <c r="Y126" s="4">
        <f t="shared" si="235"/>
        <v>57.174029199506933</v>
      </c>
      <c r="Z126" s="4">
        <f t="shared" si="236"/>
        <v>56.530594694840495</v>
      </c>
      <c r="AA126" s="4">
        <f t="shared" si="237"/>
        <v>57.491008348355209</v>
      </c>
      <c r="AB126" s="4">
        <f t="shared" si="238"/>
        <v>59.92801830805017</v>
      </c>
      <c r="AC126" s="4">
        <f t="shared" si="239"/>
        <v>58.161478777015191</v>
      </c>
      <c r="AD126" s="4">
        <f t="shared" si="240"/>
        <v>56.841836907890361</v>
      </c>
      <c r="AE126" s="4">
        <f t="shared" si="241"/>
        <v>54.242038078617199</v>
      </c>
      <c r="AF126" s="4">
        <f t="shared" si="242"/>
        <v>54.264785257984471</v>
      </c>
      <c r="AG126" s="4">
        <f t="shared" si="243"/>
        <v>54.264819615585033</v>
      </c>
      <c r="AI126" s="4">
        <f t="shared" si="244"/>
        <v>-0.37920203518224582</v>
      </c>
      <c r="AJ126" s="4">
        <f t="shared" si="245"/>
        <v>-1.0325298406514989</v>
      </c>
      <c r="AK126" s="4">
        <f t="shared" si="246"/>
        <v>5.24207990851977E-3</v>
      </c>
      <c r="AL126" s="4">
        <f t="shared" si="247"/>
        <v>-0.82996790149404376</v>
      </c>
      <c r="AM126" s="4">
        <f t="shared" si="248"/>
        <v>-0.35067870160153802</v>
      </c>
      <c r="AN126" s="4">
        <f t="shared" si="249"/>
        <v>-0.73556242566225194</v>
      </c>
      <c r="AO126" s="4">
        <f t="shared" si="250"/>
        <v>-0.5020291995069357</v>
      </c>
      <c r="AP126" s="4">
        <f t="shared" si="251"/>
        <v>-0.36659469484049367</v>
      </c>
      <c r="AQ126" s="4">
        <f t="shared" si="252"/>
        <v>-1.3760083483552066</v>
      </c>
      <c r="AR126" s="4">
        <f t="shared" si="253"/>
        <v>1.1379816919498325</v>
      </c>
      <c r="AS126" s="4">
        <f t="shared" si="254"/>
        <v>0.14852122298481163</v>
      </c>
      <c r="AT126" s="4">
        <f t="shared" si="255"/>
        <v>1.2941630921096419</v>
      </c>
      <c r="AU126" s="4">
        <f t="shared" si="256"/>
        <v>0.96096192138280401</v>
      </c>
      <c r="AV126" s="4">
        <f t="shared" si="432"/>
        <v>-0.29878525798446987</v>
      </c>
      <c r="AW126" s="4">
        <f t="shared" si="432"/>
        <v>1.3961803844149685</v>
      </c>
      <c r="AY126" s="2">
        <f t="shared" si="308"/>
        <v>61.608202035182181</v>
      </c>
      <c r="AZ126" s="2">
        <f t="shared" si="359"/>
        <v>58.964375332128149</v>
      </c>
      <c r="BA126" s="2">
        <f t="shared" si="360"/>
        <v>56.452374636453698</v>
      </c>
      <c r="BB126" s="2">
        <f t="shared" si="361"/>
        <v>55.031219965864459</v>
      </c>
      <c r="BC126" s="2">
        <f t="shared" si="362"/>
        <v>54.587614132617318</v>
      </c>
      <c r="BD126" s="2">
        <f t="shared" si="363"/>
        <v>57.802334709013259</v>
      </c>
      <c r="BE126" s="2">
        <f t="shared" si="364"/>
        <v>57.172878819429336</v>
      </c>
      <c r="BF126" s="2">
        <f t="shared" si="365"/>
        <v>56.530196210657323</v>
      </c>
      <c r="BG126" s="2">
        <f t="shared" si="366"/>
        <v>57.489294023161278</v>
      </c>
      <c r="BH126" s="2">
        <f t="shared" si="367"/>
        <v>59.919477094192615</v>
      </c>
      <c r="BI126" s="2">
        <f t="shared" si="368"/>
        <v>58.157811611662638</v>
      </c>
      <c r="BJ126" s="2">
        <f t="shared" si="369"/>
        <v>56.831294466503046</v>
      </c>
      <c r="BK126" s="2">
        <f t="shared" si="370"/>
        <v>54.239188794832295</v>
      </c>
      <c r="BL126" s="2">
        <f t="shared" si="371"/>
        <v>54.246343382350091</v>
      </c>
      <c r="BM126" s="2">
        <f t="shared" si="372"/>
        <v>54.224799144581389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61.228999999999999</v>
      </c>
      <c r="CF126" s="2">
        <f t="shared" si="310"/>
        <v>57.932000000000002</v>
      </c>
      <c r="CG126" s="2">
        <f t="shared" si="311"/>
        <v>56.457999999999998</v>
      </c>
      <c r="CH126" s="2">
        <f t="shared" si="312"/>
        <v>54.203000000000003</v>
      </c>
      <c r="CI126" s="2">
        <f t="shared" si="313"/>
        <v>54.237000000000002</v>
      </c>
      <c r="CJ126" s="2">
        <f t="shared" si="314"/>
        <v>57.067</v>
      </c>
      <c r="CK126" s="2">
        <f t="shared" si="315"/>
        <v>56.671999999999997</v>
      </c>
      <c r="CL126" s="2">
        <f t="shared" si="316"/>
        <v>56.164000000000001</v>
      </c>
      <c r="CM126" s="2">
        <f t="shared" si="317"/>
        <v>56.115000000000002</v>
      </c>
      <c r="CN126" s="2">
        <f t="shared" si="318"/>
        <v>61.066000000000003</v>
      </c>
      <c r="CO126" s="2">
        <f t="shared" si="319"/>
        <v>58.31</v>
      </c>
      <c r="CP126" s="2">
        <f t="shared" si="320"/>
        <v>58.136000000000003</v>
      </c>
      <c r="CQ126" s="2">
        <f t="shared" si="321"/>
        <v>55.203000000000003</v>
      </c>
      <c r="CR126" s="2">
        <f t="shared" si="322"/>
        <v>53.966000000000001</v>
      </c>
      <c r="CS126" s="2">
        <f t="shared" si="323"/>
        <v>55.661000000000001</v>
      </c>
      <c r="CU126" s="2">
        <f t="shared" si="273"/>
        <v>61.228999999999999</v>
      </c>
      <c r="CV126" s="2">
        <f t="shared" si="274"/>
        <v>57.932000000000002</v>
      </c>
      <c r="CW126" s="2">
        <f t="shared" si="275"/>
        <v>56.457999999999998</v>
      </c>
      <c r="CX126" s="2">
        <f t="shared" si="276"/>
        <v>54.203000000000003</v>
      </c>
      <c r="CY126" s="2">
        <f t="shared" si="277"/>
        <v>54.237000000000002</v>
      </c>
      <c r="CZ126" s="2">
        <f t="shared" si="278"/>
        <v>57.067</v>
      </c>
      <c r="DA126" s="2">
        <f t="shared" si="279"/>
        <v>56.671999999999997</v>
      </c>
      <c r="DB126" s="2">
        <f t="shared" si="280"/>
        <v>56.164000000000001</v>
      </c>
      <c r="DC126" s="2">
        <f t="shared" si="281"/>
        <v>56.115000000000002</v>
      </c>
      <c r="DD126" s="2">
        <f t="shared" si="282"/>
        <v>61.066000000000003</v>
      </c>
      <c r="DE126" s="2">
        <f t="shared" si="283"/>
        <v>58.31</v>
      </c>
      <c r="DF126" s="2">
        <f t="shared" si="284"/>
        <v>58.136000000000003</v>
      </c>
      <c r="DG126" s="2">
        <f t="shared" si="285"/>
        <v>55.203000000000003</v>
      </c>
      <c r="DH126" s="2">
        <f t="shared" si="286"/>
        <v>53.966000000000001</v>
      </c>
      <c r="DI126" s="2">
        <f t="shared" si="287"/>
        <v>55.661000000000001</v>
      </c>
      <c r="DK126" s="2">
        <f t="shared" si="288"/>
        <v>94.817978764478767</v>
      </c>
      <c r="DL126" s="2">
        <f t="shared" si="433"/>
        <v>87.227838056680156</v>
      </c>
      <c r="DM126" s="2">
        <f t="shared" si="433"/>
        <v>84.65110418118465</v>
      </c>
      <c r="DN126" s="2">
        <f t="shared" si="433"/>
        <v>81.173163365794963</v>
      </c>
      <c r="DO126" s="2">
        <f t="shared" si="433"/>
        <v>84.692875630252104</v>
      </c>
      <c r="DP126" s="2">
        <f t="shared" si="433"/>
        <v>86.583627713427731</v>
      </c>
      <c r="DQ126" s="2">
        <f t="shared" si="433"/>
        <v>89.205974088374106</v>
      </c>
      <c r="DR126" s="2">
        <f t="shared" si="433"/>
        <v>82.290531305704121</v>
      </c>
      <c r="DS126" s="2">
        <f t="shared" si="433"/>
        <v>79.101749274255155</v>
      </c>
      <c r="DT126" s="2">
        <f t="shared" si="433"/>
        <v>86.096287394957969</v>
      </c>
      <c r="DU126" s="2">
        <f t="shared" si="433"/>
        <v>85.402327731092427</v>
      </c>
      <c r="DV126" s="2">
        <f t="shared" si="433"/>
        <v>78.204206134706141</v>
      </c>
      <c r="DW126" s="2">
        <f t="shared" si="433"/>
        <v>77.141696638655461</v>
      </c>
      <c r="DX126" s="2">
        <f t="shared" si="433"/>
        <v>73.505535650623855</v>
      </c>
      <c r="DY126" s="2">
        <f t="shared" si="433"/>
        <v>66.806086206896552</v>
      </c>
      <c r="EA126" s="2">
        <f t="shared" si="228"/>
        <v>61.507853583726657</v>
      </c>
      <c r="EB126" s="2">
        <f t="shared" si="290"/>
        <v>58.848206464701121</v>
      </c>
      <c r="EC126" s="2">
        <f t="shared" si="291"/>
        <v>56.304590968492761</v>
      </c>
      <c r="ED126" s="2">
        <f t="shared" si="292"/>
        <v>54.909169929900884</v>
      </c>
      <c r="EE126" s="2">
        <f t="shared" si="293"/>
        <v>54.42593952204227</v>
      </c>
      <c r="EF126" s="2">
        <f t="shared" si="294"/>
        <v>57.653032593940672</v>
      </c>
      <c r="EG126" s="2">
        <f t="shared" si="295"/>
        <v>57.012275842232526</v>
      </c>
      <c r="EH126" s="2">
        <f t="shared" si="296"/>
        <v>56.381948311681633</v>
      </c>
      <c r="EI126" s="2">
        <f t="shared" si="297"/>
        <v>57.371492729177</v>
      </c>
      <c r="EJ126" s="2">
        <f t="shared" si="298"/>
        <v>59.76689174534917</v>
      </c>
      <c r="EK126" s="2">
        <f t="shared" si="299"/>
        <v>57.992295434210192</v>
      </c>
      <c r="EL126" s="2">
        <f t="shared" si="300"/>
        <v>56.714501899134838</v>
      </c>
      <c r="EM126" s="2">
        <f t="shared" si="301"/>
        <v>54.112267112407238</v>
      </c>
      <c r="EN126" s="2">
        <f t="shared" si="302"/>
        <v>54.122647017804837</v>
      </c>
      <c r="EO126" s="2">
        <f t="shared" si="303"/>
        <v>54.121626432561349</v>
      </c>
      <c r="EQ126" s="2">
        <f t="shared" si="304"/>
        <v>61.507853583726657</v>
      </c>
      <c r="ER126" s="2">
        <f t="shared" si="434"/>
        <v>58.496668362092123</v>
      </c>
      <c r="ES126" s="2">
        <f t="shared" si="434"/>
        <v>56.326658408489997</v>
      </c>
      <c r="ET126" s="2">
        <f t="shared" si="434"/>
        <v>54.667686654610051</v>
      </c>
      <c r="EU126" s="2">
        <f t="shared" si="434"/>
        <v>54.251995334384098</v>
      </c>
      <c r="EV126" s="2">
        <f t="shared" si="434"/>
        <v>57.548026116142097</v>
      </c>
      <c r="EW126" s="2">
        <f t="shared" si="434"/>
        <v>57.010061185458362</v>
      </c>
      <c r="EX126" s="2">
        <f t="shared" si="434"/>
        <v>56.319066040355281</v>
      </c>
      <c r="EY126" s="2">
        <f t="shared" si="434"/>
        <v>57.310930893593422</v>
      </c>
      <c r="EZ126" s="2">
        <f t="shared" si="434"/>
        <v>59.652613322907996</v>
      </c>
      <c r="FA126" s="2">
        <f t="shared" si="434"/>
        <v>57.830347185637514</v>
      </c>
      <c r="FB126" s="2">
        <f t="shared" si="434"/>
        <v>56.925253591748387</v>
      </c>
      <c r="FC126" s="2">
        <f t="shared" si="434"/>
        <v>54.288897394595764</v>
      </c>
      <c r="FD126" s="2">
        <f t="shared" si="434"/>
        <v>54.089834138354071</v>
      </c>
      <c r="FE126" s="2">
        <f t="shared" si="434"/>
        <v>53.932957128550015</v>
      </c>
      <c r="FG126" s="2">
        <f t="shared" si="306"/>
        <v>0.99698744898402503</v>
      </c>
      <c r="FH126" s="2">
        <f t="shared" si="435"/>
        <v>0.99580619893807842</v>
      </c>
      <c r="FI126" s="2">
        <f t="shared" si="435"/>
        <v>0.99479425207098704</v>
      </c>
      <c r="FJ126" s="2">
        <f t="shared" si="435"/>
        <v>0.99525436538861645</v>
      </c>
      <c r="FK126" s="2">
        <f t="shared" si="435"/>
        <v>0.99460277699766475</v>
      </c>
      <c r="FL126" s="2">
        <f t="shared" si="435"/>
        <v>0.9948014558593441</v>
      </c>
      <c r="FM126" s="2">
        <f t="shared" si="435"/>
        <v>0.99501060443551881</v>
      </c>
      <c r="FN126" s="2">
        <f t="shared" si="435"/>
        <v>0.99424921262190435</v>
      </c>
      <c r="FO126" s="2">
        <f t="shared" si="435"/>
        <v>0.99454308973073546</v>
      </c>
      <c r="FP126" s="2">
        <f t="shared" si="435"/>
        <v>0.99414704618684213</v>
      </c>
      <c r="FQ126" s="2">
        <f t="shared" si="435"/>
        <v>0.99387620260097576</v>
      </c>
      <c r="FR126" s="2">
        <f t="shared" si="435"/>
        <v>0.99470992768908295</v>
      </c>
      <c r="FS126" s="2">
        <f t="shared" si="435"/>
        <v>0.99458268444585574</v>
      </c>
      <c r="FT126" s="2">
        <f t="shared" si="435"/>
        <v>0.99360258811303059</v>
      </c>
      <c r="FU126" s="2">
        <f t="shared" si="435"/>
        <v>0.99177236226621401</v>
      </c>
      <c r="FW126" s="2">
        <f t="shared" si="324"/>
        <v>8.9547653649711643E-6</v>
      </c>
      <c r="FX126" s="2">
        <f t="shared" si="376"/>
        <v>8.1062668860319397E-3</v>
      </c>
      <c r="FY126" s="2">
        <f t="shared" si="377"/>
        <v>9.9180289718498824E-3</v>
      </c>
      <c r="FZ126" s="2">
        <f t="shared" si="378"/>
        <v>1.0722400198690897E-2</v>
      </c>
      <c r="GA126" s="2">
        <f t="shared" si="379"/>
        <v>9.674328421373125E-3</v>
      </c>
      <c r="GB126" s="2">
        <f t="shared" si="380"/>
        <v>1.0426601238947645E-2</v>
      </c>
      <c r="GC126" s="2">
        <f t="shared" si="381"/>
        <v>1.0890191659850274E-2</v>
      </c>
      <c r="GD126" s="2">
        <f t="shared" si="382"/>
        <v>1.1877005631746684E-2</v>
      </c>
      <c r="GE126" s="2">
        <f t="shared" si="383"/>
        <v>1.285902421551229E-2</v>
      </c>
      <c r="GF126" s="2">
        <f t="shared" si="384"/>
        <v>1.3295491743959434E-2</v>
      </c>
      <c r="GG126" s="2">
        <f t="shared" si="385"/>
        <v>1.4432431687119791E-2</v>
      </c>
      <c r="GH126" s="2">
        <f t="shared" si="386"/>
        <v>1.4758970536545207E-2</v>
      </c>
      <c r="GI126" s="2">
        <f t="shared" si="387"/>
        <v>1.2251555184243134E-2</v>
      </c>
      <c r="GJ126" s="2">
        <f t="shared" si="388"/>
        <v>9.2633625344836004E-3</v>
      </c>
      <c r="GK126" s="2">
        <f t="shared" si="389"/>
        <v>6.3096000602834252E-3</v>
      </c>
      <c r="GM126" s="86">
        <f t="shared" si="325"/>
        <v>1.8066586131079386E-54</v>
      </c>
      <c r="GN126" s="86">
        <f t="shared" si="390"/>
        <v>1.1028848705262371E-52</v>
      </c>
      <c r="GO126" s="86">
        <f t="shared" si="391"/>
        <v>4.1791927506162315E-41</v>
      </c>
      <c r="GP126" s="86">
        <f t="shared" si="392"/>
        <v>1.9923336346844747E-79</v>
      </c>
      <c r="GQ126" s="86">
        <f t="shared" si="393"/>
        <v>1.9596052993125363E-50</v>
      </c>
      <c r="GR126" s="86">
        <f t="shared" si="394"/>
        <v>3.9927362534003253E-62</v>
      </c>
      <c r="GS126" s="86">
        <f t="shared" si="395"/>
        <v>7.6948942162575651E-66</v>
      </c>
      <c r="GT126" s="86">
        <f t="shared" si="396"/>
        <v>2.5974116288891806E-69</v>
      </c>
      <c r="GU126" s="86">
        <f t="shared" si="397"/>
        <v>2.4009286234256338E-74</v>
      </c>
      <c r="GV126" s="86">
        <f t="shared" si="398"/>
        <v>3.5147744532527066E-61</v>
      </c>
      <c r="GW126" s="86">
        <f t="shared" si="399"/>
        <v>8.2557942698961868E-71</v>
      </c>
      <c r="GX126" s="86">
        <f t="shared" si="400"/>
        <v>3.6741509495140571E-83</v>
      </c>
      <c r="GY126" s="86">
        <f t="shared" si="401"/>
        <v>4.2351201708224998E-74</v>
      </c>
      <c r="GZ126" s="86">
        <f t="shared" si="402"/>
        <v>1.3293456814996303E-54</v>
      </c>
      <c r="HA126" s="86">
        <f t="shared" si="403"/>
        <v>3.704775240096183E-80</v>
      </c>
      <c r="HC126" s="86">
        <f t="shared" si="326"/>
        <v>1.2769726960695734E-13</v>
      </c>
      <c r="HD126" s="86">
        <f t="shared" si="404"/>
        <v>5.6276956973447633E-7</v>
      </c>
      <c r="HE126" s="86">
        <f t="shared" si="405"/>
        <v>7.8831103263777392E-8</v>
      </c>
      <c r="HF126" s="86">
        <f t="shared" si="406"/>
        <v>3.0783548936777559E-22</v>
      </c>
      <c r="HG126" s="86">
        <f t="shared" si="407"/>
        <v>4.3757176584551774E-16</v>
      </c>
      <c r="HH126" s="86">
        <f t="shared" si="408"/>
        <v>2.3950661116111212E-13</v>
      </c>
      <c r="HI126" s="86">
        <f t="shared" si="409"/>
        <v>9.303473018480948E-17</v>
      </c>
      <c r="HJ126" s="86">
        <f t="shared" si="410"/>
        <v>4.2468220111776124E-25</v>
      </c>
      <c r="HK126" s="86">
        <f t="shared" si="411"/>
        <v>7.3469663425971598E-26</v>
      </c>
      <c r="HL126" s="86">
        <f t="shared" si="412"/>
        <v>7.5163999101322347E-27</v>
      </c>
      <c r="HM126" s="86">
        <f t="shared" si="413"/>
        <v>5.8237783168426677E-35</v>
      </c>
      <c r="HN126" s="86">
        <f t="shared" si="414"/>
        <v>8.4993008479490054E-25</v>
      </c>
      <c r="HO126" s="86">
        <f t="shared" si="415"/>
        <v>6.1841063496504345E-20</v>
      </c>
      <c r="HP126" s="86">
        <f t="shared" si="416"/>
        <v>1.6412231197456036E-16</v>
      </c>
      <c r="HQ126" s="86">
        <f t="shared" si="417"/>
        <v>3.7539927343894367E-18</v>
      </c>
      <c r="HS126" s="86">
        <f t="shared" si="327"/>
        <v>7.7592485338450184E-18</v>
      </c>
      <c r="HT126" s="86">
        <f t="shared" si="418"/>
        <v>6.2283650769510667E-6</v>
      </c>
      <c r="HU126" s="86">
        <f t="shared" si="419"/>
        <v>5.4165412106656374E-6</v>
      </c>
      <c r="HV126" s="86">
        <f t="shared" si="420"/>
        <v>1.5909863988395506E-5</v>
      </c>
      <c r="HW126" s="86">
        <f t="shared" si="421"/>
        <v>4.7857915293114844E-7</v>
      </c>
      <c r="HX126" s="86">
        <f t="shared" si="422"/>
        <v>1.4502602662901812E-6</v>
      </c>
      <c r="HY126" s="86">
        <f t="shared" si="423"/>
        <v>7.5018591824749259E-6</v>
      </c>
      <c r="HZ126" s="86">
        <f t="shared" si="424"/>
        <v>2.1453918554928868E-6</v>
      </c>
      <c r="IA126" s="86">
        <f t="shared" si="425"/>
        <v>9.2731354875038396E-6</v>
      </c>
      <c r="IB126" s="86">
        <f t="shared" si="426"/>
        <v>4.6808531778332987E-5</v>
      </c>
      <c r="IC126" s="86">
        <f t="shared" si="427"/>
        <v>1.5995915812103045E-5</v>
      </c>
      <c r="ID126" s="86">
        <f t="shared" si="428"/>
        <v>4.0637566783592306E-5</v>
      </c>
      <c r="IE126" s="86">
        <f t="shared" si="429"/>
        <v>9.6069852148440391E-6</v>
      </c>
      <c r="IF126" s="86">
        <f t="shared" si="430"/>
        <v>4.9081947030854358E-5</v>
      </c>
      <c r="IG126" s="86">
        <f t="shared" si="431"/>
        <v>5.6810398199118996E-5</v>
      </c>
      <c r="II126" s="86">
        <f t="shared" si="328"/>
        <v>2.0966005627252048E-200</v>
      </c>
      <c r="IJ126" s="86">
        <f t="shared" si="329"/>
        <v>4.0882056561795496E-36</v>
      </c>
      <c r="IK126" s="86">
        <f t="shared" si="330"/>
        <v>4.7377500935379297E-35</v>
      </c>
      <c r="IL126" s="86">
        <f t="shared" si="331"/>
        <v>5.0728939610823455E-38</v>
      </c>
      <c r="IM126" s="86">
        <f t="shared" si="332"/>
        <v>1.761188872232707E-43</v>
      </c>
      <c r="IN126" s="86">
        <f t="shared" si="333"/>
        <v>5.5951750819270457E-42</v>
      </c>
      <c r="IO126" s="86">
        <f t="shared" si="334"/>
        <v>9.0385751098799436E-37</v>
      </c>
      <c r="IP126" s="86">
        <f t="shared" si="335"/>
        <v>6.3062835237686898E-43</v>
      </c>
      <c r="IQ126" s="86">
        <f t="shared" si="336"/>
        <v>2.392013539513264E-40</v>
      </c>
      <c r="IR126" s="86">
        <f t="shared" si="337"/>
        <v>1.892463088611748E-31</v>
      </c>
      <c r="IS126" s="86">
        <f t="shared" si="338"/>
        <v>5.9303348118974439E-36</v>
      </c>
      <c r="IT126" s="86">
        <f t="shared" si="339"/>
        <v>6.716186425369474E-35</v>
      </c>
      <c r="IU126" s="86">
        <f t="shared" si="340"/>
        <v>5.4036576870137746E-37</v>
      </c>
      <c r="IV126" s="86">
        <f t="shared" si="341"/>
        <v>1.8653880342448711E-36</v>
      </c>
      <c r="IW126" s="86">
        <f t="shared" si="342"/>
        <v>2.6335008735007322E-21</v>
      </c>
      <c r="IY126" s="86">
        <f t="shared" si="343"/>
        <v>1.2770502885549118E-13</v>
      </c>
      <c r="IZ126" s="86">
        <f t="shared" si="344"/>
        <v>6.7911346466855433E-6</v>
      </c>
      <c r="JA126" s="86">
        <f t="shared" si="345"/>
        <v>5.4953723139294151E-6</v>
      </c>
      <c r="JB126" s="86">
        <f t="shared" si="346"/>
        <v>1.5909863988395506E-5</v>
      </c>
      <c r="JC126" s="86">
        <f t="shared" si="347"/>
        <v>4.7857915336872015E-7</v>
      </c>
      <c r="JD126" s="86">
        <f t="shared" si="348"/>
        <v>1.4502605057967923E-6</v>
      </c>
      <c r="JE126" s="86">
        <f t="shared" si="349"/>
        <v>7.5018591825679607E-6</v>
      </c>
      <c r="JF126" s="86">
        <f t="shared" si="350"/>
        <v>2.1453918554928868E-6</v>
      </c>
      <c r="JG126" s="86">
        <f t="shared" si="351"/>
        <v>9.2731354875038396E-6</v>
      </c>
      <c r="JH126" s="86">
        <f t="shared" si="352"/>
        <v>4.6808531778332987E-5</v>
      </c>
      <c r="JI126" s="86">
        <f t="shared" si="353"/>
        <v>1.5995915812103045E-5</v>
      </c>
      <c r="JJ126" s="86">
        <f t="shared" si="354"/>
        <v>4.0637566783592306E-5</v>
      </c>
      <c r="JK126" s="86">
        <f t="shared" si="355"/>
        <v>9.6069852148441018E-6</v>
      </c>
      <c r="JL126" s="86">
        <f t="shared" si="356"/>
        <v>4.9081947031018479E-5</v>
      </c>
      <c r="JM126" s="86">
        <f t="shared" si="357"/>
        <v>5.681039819912275E-5</v>
      </c>
    </row>
    <row r="127" spans="2:273" x14ac:dyDescent="0.25">
      <c r="B127" s="2">
        <v>100</v>
      </c>
      <c r="C127" s="37">
        <v>62.686</v>
      </c>
      <c r="D127" s="37">
        <v>58.39</v>
      </c>
      <c r="E127" s="37">
        <v>56.593000000000004</v>
      </c>
      <c r="F127" s="37">
        <v>55.746000000000002</v>
      </c>
      <c r="G127" s="37">
        <v>54.881</v>
      </c>
      <c r="H127" s="37">
        <v>57.817</v>
      </c>
      <c r="I127" s="37">
        <v>56.573999999999998</v>
      </c>
      <c r="J127" s="37">
        <v>55.311</v>
      </c>
      <c r="K127" s="37">
        <v>56.393000000000001</v>
      </c>
      <c r="L127" s="37">
        <v>59.786999999999999</v>
      </c>
      <c r="M127" s="37">
        <v>56.792999999999999</v>
      </c>
      <c r="N127" s="37">
        <v>57.356000000000002</v>
      </c>
      <c r="O127" s="37">
        <v>55.017000000000003</v>
      </c>
      <c r="P127" s="37">
        <v>53.863999999999997</v>
      </c>
      <c r="Q127" s="37">
        <v>54.322000000000003</v>
      </c>
      <c r="S127" s="4">
        <f t="shared" si="229"/>
        <v>61.539678102109313</v>
      </c>
      <c r="T127" s="4">
        <f t="shared" si="230"/>
        <v>58.864710394654679</v>
      </c>
      <c r="U127" s="4">
        <f t="shared" si="231"/>
        <v>56.375695960719959</v>
      </c>
      <c r="V127" s="4">
        <f t="shared" si="232"/>
        <v>54.930049716036613</v>
      </c>
      <c r="W127" s="4">
        <f t="shared" si="233"/>
        <v>54.4881558374734</v>
      </c>
      <c r="X127" s="4">
        <f t="shared" si="234"/>
        <v>57.655249196621163</v>
      </c>
      <c r="Y127" s="4">
        <f t="shared" si="235"/>
        <v>57.050623530952464</v>
      </c>
      <c r="Z127" s="4">
        <f t="shared" si="236"/>
        <v>56.368271203830112</v>
      </c>
      <c r="AA127" s="4">
        <f t="shared" si="237"/>
        <v>57.320234415302963</v>
      </c>
      <c r="AB127" s="4">
        <f t="shared" si="238"/>
        <v>59.762317118855535</v>
      </c>
      <c r="AC127" s="4">
        <f t="shared" si="239"/>
        <v>58.019555264743886</v>
      </c>
      <c r="AD127" s="4">
        <f t="shared" si="240"/>
        <v>56.831825573219369</v>
      </c>
      <c r="AE127" s="4">
        <f t="shared" si="241"/>
        <v>54.1810087356574</v>
      </c>
      <c r="AF127" s="4">
        <f t="shared" si="242"/>
        <v>54.174168805474366</v>
      </c>
      <c r="AG127" s="4">
        <f t="shared" si="243"/>
        <v>54.238624440661759</v>
      </c>
      <c r="AI127" s="4">
        <f t="shared" si="244"/>
        <v>1.1463218978906866</v>
      </c>
      <c r="AJ127" s="4">
        <f t="shared" si="245"/>
        <v>-0.47471039465467868</v>
      </c>
      <c r="AK127" s="4">
        <f t="shared" si="246"/>
        <v>0.21730403928004449</v>
      </c>
      <c r="AL127" s="4">
        <f t="shared" si="247"/>
        <v>0.81595028396338876</v>
      </c>
      <c r="AM127" s="4">
        <f t="shared" si="248"/>
        <v>0.39284416252660037</v>
      </c>
      <c r="AN127" s="4">
        <f t="shared" si="249"/>
        <v>0.16175080337883685</v>
      </c>
      <c r="AO127" s="4">
        <f t="shared" si="250"/>
        <v>-0.47662353095246601</v>
      </c>
      <c r="AP127" s="4">
        <f t="shared" si="251"/>
        <v>-1.057271203830112</v>
      </c>
      <c r="AQ127" s="4">
        <f t="shared" si="252"/>
        <v>-0.92723441530296213</v>
      </c>
      <c r="AR127" s="4">
        <f t="shared" si="253"/>
        <v>2.4682881144464375E-2</v>
      </c>
      <c r="AS127" s="4">
        <f t="shared" si="254"/>
        <v>-1.2265552647438867</v>
      </c>
      <c r="AT127" s="4">
        <f t="shared" si="255"/>
        <v>0.52417442678063253</v>
      </c>
      <c r="AU127" s="4">
        <f t="shared" si="256"/>
        <v>0.83599126434260285</v>
      </c>
      <c r="AV127" s="4">
        <f t="shared" si="432"/>
        <v>-0.31016880547436898</v>
      </c>
      <c r="AW127" s="4">
        <f t="shared" si="432"/>
        <v>8.3375559338243477E-2</v>
      </c>
      <c r="AY127" s="2">
        <f t="shared" si="308"/>
        <v>61.539678102109313</v>
      </c>
      <c r="AZ127" s="2">
        <f t="shared" si="359"/>
        <v>58.864320570780123</v>
      </c>
      <c r="BA127" s="2">
        <f t="shared" si="360"/>
        <v>56.374683462725564</v>
      </c>
      <c r="BB127" s="2">
        <f t="shared" si="361"/>
        <v>54.925406161454816</v>
      </c>
      <c r="BC127" s="2">
        <f t="shared" si="362"/>
        <v>54.487941787788884</v>
      </c>
      <c r="BD127" s="2">
        <f t="shared" si="363"/>
        <v>57.654534655701497</v>
      </c>
      <c r="BE127" s="2">
        <f t="shared" si="364"/>
        <v>57.047492634700603</v>
      </c>
      <c r="BF127" s="2">
        <f t="shared" si="365"/>
        <v>56.366987125405309</v>
      </c>
      <c r="BG127" s="2">
        <f t="shared" si="366"/>
        <v>57.315197171759309</v>
      </c>
      <c r="BH127" s="2">
        <f t="shared" si="367"/>
        <v>59.741805679239235</v>
      </c>
      <c r="BI127" s="2">
        <f t="shared" si="368"/>
        <v>58.009436398520933</v>
      </c>
      <c r="BJ127" s="2">
        <f t="shared" si="369"/>
        <v>56.8044439479308</v>
      </c>
      <c r="BK127" s="2">
        <f t="shared" si="370"/>
        <v>54.173120513882559</v>
      </c>
      <c r="BL127" s="2">
        <f t="shared" si="371"/>
        <v>54.135670968498857</v>
      </c>
      <c r="BM127" s="2">
        <f t="shared" si="372"/>
        <v>54.163064095806789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62.686</v>
      </c>
      <c r="CF127" s="2">
        <f t="shared" si="310"/>
        <v>58.39</v>
      </c>
      <c r="CG127" s="2">
        <f t="shared" si="311"/>
        <v>56.593000000000004</v>
      </c>
      <c r="CH127" s="2">
        <f t="shared" si="312"/>
        <v>55.746000000000002</v>
      </c>
      <c r="CI127" s="2">
        <f t="shared" si="313"/>
        <v>54.881</v>
      </c>
      <c r="CJ127" s="2">
        <f t="shared" si="314"/>
        <v>57.817</v>
      </c>
      <c r="CK127" s="2">
        <f t="shared" si="315"/>
        <v>56.573999999999998</v>
      </c>
      <c r="CL127" s="2">
        <f t="shared" si="316"/>
        <v>55.311</v>
      </c>
      <c r="CM127" s="2">
        <f t="shared" si="317"/>
        <v>56.393000000000001</v>
      </c>
      <c r="CN127" s="2">
        <f t="shared" si="318"/>
        <v>59.786999999999999</v>
      </c>
      <c r="CO127" s="2">
        <f t="shared" si="319"/>
        <v>56.792999999999999</v>
      </c>
      <c r="CP127" s="2">
        <f t="shared" si="320"/>
        <v>57.356000000000002</v>
      </c>
      <c r="CQ127" s="2">
        <f t="shared" si="321"/>
        <v>55.017000000000003</v>
      </c>
      <c r="CR127" s="2">
        <f t="shared" si="322"/>
        <v>53.863999999999997</v>
      </c>
      <c r="CS127" s="2">
        <f t="shared" si="323"/>
        <v>54.322000000000003</v>
      </c>
      <c r="CU127" s="2">
        <f t="shared" si="273"/>
        <v>62.686</v>
      </c>
      <c r="CV127" s="2">
        <f t="shared" si="274"/>
        <v>58.39</v>
      </c>
      <c r="CW127" s="2">
        <f t="shared" si="275"/>
        <v>56.593000000000004</v>
      </c>
      <c r="CX127" s="2">
        <f t="shared" si="276"/>
        <v>55.746000000000002</v>
      </c>
      <c r="CY127" s="2">
        <f t="shared" si="277"/>
        <v>54.881</v>
      </c>
      <c r="CZ127" s="2">
        <f t="shared" si="278"/>
        <v>57.817</v>
      </c>
      <c r="DA127" s="2">
        <f t="shared" si="279"/>
        <v>56.573999999999998</v>
      </c>
      <c r="DB127" s="2">
        <f t="shared" si="280"/>
        <v>55.311</v>
      </c>
      <c r="DC127" s="2">
        <f t="shared" si="281"/>
        <v>56.393000000000001</v>
      </c>
      <c r="DD127" s="2">
        <f t="shared" si="282"/>
        <v>59.786999999999999</v>
      </c>
      <c r="DE127" s="2">
        <f t="shared" si="283"/>
        <v>56.792999999999999</v>
      </c>
      <c r="DF127" s="2">
        <f t="shared" si="284"/>
        <v>57.356000000000002</v>
      </c>
      <c r="DG127" s="2">
        <f t="shared" si="285"/>
        <v>55.017000000000003</v>
      </c>
      <c r="DH127" s="2">
        <f t="shared" si="286"/>
        <v>53.863999999999997</v>
      </c>
      <c r="DI127" s="2">
        <f t="shared" si="287"/>
        <v>54.322000000000003</v>
      </c>
      <c r="DK127" s="2">
        <f t="shared" si="288"/>
        <v>95.035718790218795</v>
      </c>
      <c r="DL127" s="2">
        <f t="shared" si="433"/>
        <v>87.469647570850199</v>
      </c>
      <c r="DM127" s="2">
        <f t="shared" si="433"/>
        <v>84.913451045296156</v>
      </c>
      <c r="DN127" s="2">
        <f t="shared" si="433"/>
        <v>81.399990261516592</v>
      </c>
      <c r="DO127" s="2">
        <f t="shared" si="433"/>
        <v>84.965158543417374</v>
      </c>
      <c r="DP127" s="2">
        <f t="shared" si="433"/>
        <v>86.866762591162612</v>
      </c>
      <c r="DQ127" s="2">
        <f t="shared" si="433"/>
        <v>89.518362634062655</v>
      </c>
      <c r="DR127" s="2">
        <f t="shared" si="433"/>
        <v>82.540345142602504</v>
      </c>
      <c r="DS127" s="2">
        <f t="shared" si="433"/>
        <v>79.279235446906029</v>
      </c>
      <c r="DT127" s="2">
        <f t="shared" si="433"/>
        <v>86.331192436974774</v>
      </c>
      <c r="DU127" s="2">
        <f t="shared" si="433"/>
        <v>85.63384705882352</v>
      </c>
      <c r="DV127" s="2">
        <f t="shared" si="433"/>
        <v>78.37309223509223</v>
      </c>
      <c r="DW127" s="2">
        <f t="shared" si="433"/>
        <v>77.341894117647058</v>
      </c>
      <c r="DX127" s="2">
        <f t="shared" si="433"/>
        <v>73.699133578431343</v>
      </c>
      <c r="DY127" s="2">
        <f t="shared" si="433"/>
        <v>66.944517241379302</v>
      </c>
      <c r="EA127" s="2">
        <f t="shared" si="228"/>
        <v>61.447370345858587</v>
      </c>
      <c r="EB127" s="2">
        <f t="shared" si="290"/>
        <v>58.757330646470123</v>
      </c>
      <c r="EC127" s="2">
        <f t="shared" si="291"/>
        <v>56.238342392185686</v>
      </c>
      <c r="ED127" s="2">
        <f t="shared" si="292"/>
        <v>54.81264710452708</v>
      </c>
      <c r="EE127" s="2">
        <f t="shared" si="293"/>
        <v>54.338814502850902</v>
      </c>
      <c r="EF127" s="2">
        <f t="shared" si="294"/>
        <v>57.516343019526545</v>
      </c>
      <c r="EG127" s="2">
        <f t="shared" si="295"/>
        <v>56.899156000796076</v>
      </c>
      <c r="EH127" s="2">
        <f t="shared" si="296"/>
        <v>56.229317573411656</v>
      </c>
      <c r="EI127" s="2">
        <f t="shared" si="297"/>
        <v>57.20558201863183</v>
      </c>
      <c r="EJ127" s="2">
        <f t="shared" si="298"/>
        <v>59.600451939796216</v>
      </c>
      <c r="EK127" s="2">
        <f t="shared" si="299"/>
        <v>57.856167548636137</v>
      </c>
      <c r="EL127" s="2">
        <f t="shared" si="300"/>
        <v>56.697326018147294</v>
      </c>
      <c r="EM127" s="2">
        <f t="shared" si="301"/>
        <v>54.056068165113686</v>
      </c>
      <c r="EN127" s="2">
        <f t="shared" si="302"/>
        <v>54.021137848077714</v>
      </c>
      <c r="EO127" s="2">
        <f t="shared" si="303"/>
        <v>54.067935106725329</v>
      </c>
      <c r="EQ127" s="2">
        <f t="shared" si="304"/>
        <v>61.447370345858587</v>
      </c>
      <c r="ER127" s="2">
        <f t="shared" si="434"/>
        <v>58.434267177039629</v>
      </c>
      <c r="ES127" s="2">
        <f t="shared" si="434"/>
        <v>56.251036142200022</v>
      </c>
      <c r="ET127" s="2">
        <f t="shared" si="434"/>
        <v>54.611629188352993</v>
      </c>
      <c r="EU127" s="2">
        <f t="shared" si="434"/>
        <v>54.178669256481413</v>
      </c>
      <c r="EV127" s="2">
        <f t="shared" si="434"/>
        <v>57.426495078328699</v>
      </c>
      <c r="EW127" s="2">
        <f t="shared" si="434"/>
        <v>56.885873722732697</v>
      </c>
      <c r="EX127" s="2">
        <f t="shared" si="434"/>
        <v>56.198884513967542</v>
      </c>
      <c r="EY127" s="2">
        <f t="shared" si="434"/>
        <v>57.184780991471051</v>
      </c>
      <c r="EZ127" s="2">
        <f t="shared" si="434"/>
        <v>59.503791343205116</v>
      </c>
      <c r="FA127" s="2">
        <f t="shared" si="434"/>
        <v>57.732627536284497</v>
      </c>
      <c r="FB127" s="2">
        <f t="shared" si="434"/>
        <v>56.851550984605545</v>
      </c>
      <c r="FC127" s="2">
        <f t="shared" si="434"/>
        <v>54.201425076298577</v>
      </c>
      <c r="FD127" s="2">
        <f t="shared" si="434"/>
        <v>53.987339427443032</v>
      </c>
      <c r="FE127" s="2">
        <f t="shared" si="434"/>
        <v>53.8418831354331</v>
      </c>
      <c r="FG127" s="2">
        <f t="shared" si="306"/>
        <v>0.99725179234687178</v>
      </c>
      <c r="FH127" s="2">
        <f t="shared" si="435"/>
        <v>0.99617379606960377</v>
      </c>
      <c r="FI127" s="2">
        <f t="shared" si="435"/>
        <v>0.99525012578479499</v>
      </c>
      <c r="FJ127" s="2">
        <f t="shared" si="435"/>
        <v>0.99567012179177272</v>
      </c>
      <c r="FK127" s="2">
        <f t="shared" si="435"/>
        <v>0.99507533541040982</v>
      </c>
      <c r="FL127" s="2">
        <f t="shared" si="435"/>
        <v>0.99525670173653635</v>
      </c>
      <c r="FM127" s="2">
        <f t="shared" si="435"/>
        <v>0.99544761860998665</v>
      </c>
      <c r="FN127" s="2">
        <f t="shared" si="435"/>
        <v>0.99475256433740733</v>
      </c>
      <c r="FO127" s="2">
        <f t="shared" si="435"/>
        <v>0.99502084795038825</v>
      </c>
      <c r="FP127" s="2">
        <f t="shared" si="435"/>
        <v>0.99465929223437943</v>
      </c>
      <c r="FQ127" s="2">
        <f t="shared" si="435"/>
        <v>0.99441201943483459</v>
      </c>
      <c r="FR127" s="2">
        <f t="shared" si="435"/>
        <v>0.99517314996229889</v>
      </c>
      <c r="FS127" s="2">
        <f t="shared" si="435"/>
        <v>0.99505699333589748</v>
      </c>
      <c r="FT127" s="2">
        <f t="shared" si="435"/>
        <v>0.99416220490345708</v>
      </c>
      <c r="FU127" s="2">
        <f t="shared" si="435"/>
        <v>0.99249086902214945</v>
      </c>
      <c r="FW127" s="2">
        <f t="shared" si="324"/>
        <v>9.8186964915082577E-6</v>
      </c>
      <c r="FX127" s="2">
        <f t="shared" si="376"/>
        <v>8.881398945867959E-3</v>
      </c>
      <c r="FY127" s="2">
        <f t="shared" si="377"/>
        <v>1.086450655745093E-2</v>
      </c>
      <c r="FZ127" s="2">
        <f t="shared" si="378"/>
        <v>1.1744728367076736E-2</v>
      </c>
      <c r="GA127" s="2">
        <f t="shared" si="379"/>
        <v>1.0597798596466907E-2</v>
      </c>
      <c r="GB127" s="2">
        <f t="shared" si="380"/>
        <v>1.1421052028968754E-2</v>
      </c>
      <c r="GC127" s="2">
        <f t="shared" si="381"/>
        <v>1.1928325020749359E-2</v>
      </c>
      <c r="GD127" s="2">
        <f t="shared" si="382"/>
        <v>1.3007972238488427E-2</v>
      </c>
      <c r="GE127" s="2">
        <f t="shared" si="383"/>
        <v>1.408216911926008E-2</v>
      </c>
      <c r="GF127" s="2">
        <f t="shared" si="384"/>
        <v>1.4559540916253591E-2</v>
      </c>
      <c r="GG127" s="2">
        <f t="shared" si="385"/>
        <v>1.5802842547639844E-2</v>
      </c>
      <c r="GH127" s="2">
        <f t="shared" si="386"/>
        <v>1.6159879034401282E-2</v>
      </c>
      <c r="GI127" s="2">
        <f t="shared" si="387"/>
        <v>1.3417703296479261E-2</v>
      </c>
      <c r="GJ127" s="2">
        <f t="shared" si="388"/>
        <v>1.0148005642461608E-2</v>
      </c>
      <c r="GK127" s="2">
        <f t="shared" si="389"/>
        <v>6.9141299930668412E-3</v>
      </c>
      <c r="GM127" s="86">
        <f t="shared" si="325"/>
        <v>7.6789488854082713E-57</v>
      </c>
      <c r="GN127" s="86">
        <f t="shared" si="390"/>
        <v>2.6097220703643516E-55</v>
      </c>
      <c r="GO127" s="86">
        <f t="shared" si="391"/>
        <v>3.4808051003741227E-43</v>
      </c>
      <c r="GP127" s="86">
        <f t="shared" si="392"/>
        <v>2.8231246982542457E-83</v>
      </c>
      <c r="GQ127" s="86">
        <f t="shared" si="393"/>
        <v>6.8721424613535107E-53</v>
      </c>
      <c r="GR127" s="86">
        <f t="shared" si="394"/>
        <v>3.9577907312903549E-65</v>
      </c>
      <c r="GS127" s="86">
        <f t="shared" si="395"/>
        <v>5.2615055668512456E-69</v>
      </c>
      <c r="GT127" s="86">
        <f t="shared" si="396"/>
        <v>1.183473314116483E-72</v>
      </c>
      <c r="GU127" s="86">
        <f t="shared" si="397"/>
        <v>5.8111825541970483E-78</v>
      </c>
      <c r="GV127" s="86">
        <f t="shared" si="398"/>
        <v>3.196465196641876E-64</v>
      </c>
      <c r="GW127" s="86">
        <f t="shared" si="399"/>
        <v>2.4913473355660074E-74</v>
      </c>
      <c r="GX127" s="86">
        <f t="shared" si="400"/>
        <v>2.9702683006110675E-87</v>
      </c>
      <c r="GY127" s="86">
        <f t="shared" si="401"/>
        <v>9.8238719098958652E-78</v>
      </c>
      <c r="GZ127" s="86">
        <f t="shared" si="402"/>
        <v>2.6185919716227879E-57</v>
      </c>
      <c r="HA127" s="86">
        <f t="shared" si="403"/>
        <v>2.8976833613399949E-84</v>
      </c>
      <c r="HC127" s="86">
        <f t="shared" si="326"/>
        <v>8.5416757677356335E-15</v>
      </c>
      <c r="HD127" s="86">
        <f t="shared" si="404"/>
        <v>1.0493277238370134E-7</v>
      </c>
      <c r="HE127" s="86">
        <f t="shared" si="405"/>
        <v>9.773463642995417E-9</v>
      </c>
      <c r="HF127" s="86">
        <f t="shared" si="406"/>
        <v>1.3044628489284618E-24</v>
      </c>
      <c r="HG127" s="86">
        <f t="shared" si="407"/>
        <v>6.5430290095542853E-18</v>
      </c>
      <c r="HH127" s="86">
        <f t="shared" si="408"/>
        <v>9.3504495600114089E-15</v>
      </c>
      <c r="HI127" s="86">
        <f t="shared" si="409"/>
        <v>1.4468761740967453E-18</v>
      </c>
      <c r="HJ127" s="86">
        <f t="shared" si="410"/>
        <v>7.3984754711943002E-28</v>
      </c>
      <c r="HK127" s="86">
        <f t="shared" si="411"/>
        <v>1.1953201766027873E-28</v>
      </c>
      <c r="HL127" s="86">
        <f t="shared" si="412"/>
        <v>6.8395954859441917E-30</v>
      </c>
      <c r="HM127" s="86">
        <f t="shared" si="413"/>
        <v>6.2921666842297844E-39</v>
      </c>
      <c r="HN127" s="86">
        <f t="shared" si="414"/>
        <v>1.9934355443471392E-27</v>
      </c>
      <c r="HO127" s="86">
        <f t="shared" si="415"/>
        <v>4.2982714574948284E-22</v>
      </c>
      <c r="HP127" s="86">
        <f t="shared" si="416"/>
        <v>1.8750729637332059E-18</v>
      </c>
      <c r="HQ127" s="86">
        <f t="shared" si="417"/>
        <v>1.9946833952631533E-20</v>
      </c>
      <c r="HS127" s="86">
        <f t="shared" si="327"/>
        <v>4.8249189895138833E-17</v>
      </c>
      <c r="HT127" s="86">
        <f t="shared" si="418"/>
        <v>1.6674971098182922E-5</v>
      </c>
      <c r="HU127" s="86">
        <f t="shared" si="419"/>
        <v>1.4989468128722127E-5</v>
      </c>
      <c r="HV127" s="86">
        <f t="shared" si="420"/>
        <v>4.4451470987492122E-5</v>
      </c>
      <c r="HW127" s="86">
        <f t="shared" si="421"/>
        <v>1.6615511235438703E-6</v>
      </c>
      <c r="HX127" s="86">
        <f t="shared" si="422"/>
        <v>4.7743082741360923E-6</v>
      </c>
      <c r="HY127" s="86">
        <f t="shared" si="423"/>
        <v>2.1423717949648352E-5</v>
      </c>
      <c r="HZ127" s="86">
        <f t="shared" si="424"/>
        <v>7.2732959389756928E-6</v>
      </c>
      <c r="IA127" s="86">
        <f t="shared" si="425"/>
        <v>2.8732027279159866E-5</v>
      </c>
      <c r="IB127" s="86">
        <f t="shared" si="426"/>
        <v>1.1821104890334403E-4</v>
      </c>
      <c r="IC127" s="86">
        <f t="shared" si="427"/>
        <v>4.6517263581551193E-5</v>
      </c>
      <c r="ID127" s="86">
        <f t="shared" si="428"/>
        <v>1.1142975493497996E-4</v>
      </c>
      <c r="IE127" s="86">
        <f t="shared" si="429"/>
        <v>2.7964319397842503E-5</v>
      </c>
      <c r="IF127" s="86">
        <f t="shared" si="430"/>
        <v>1.0687006630139807E-4</v>
      </c>
      <c r="IG127" s="86">
        <f t="shared" si="431"/>
        <v>1.1127716883314051E-4</v>
      </c>
      <c r="II127" s="86">
        <f t="shared" si="328"/>
        <v>2.8315219631681337E-197</v>
      </c>
      <c r="IJ127" s="86">
        <f t="shared" si="329"/>
        <v>8.2685461571214816E-35</v>
      </c>
      <c r="IK127" s="86">
        <f t="shared" si="330"/>
        <v>9.9253500560891744E-34</v>
      </c>
      <c r="IL127" s="86">
        <f t="shared" si="331"/>
        <v>1.4728933445964283E-36</v>
      </c>
      <c r="IM127" s="86">
        <f t="shared" si="332"/>
        <v>7.7650253377012412E-42</v>
      </c>
      <c r="IN127" s="86">
        <f t="shared" si="333"/>
        <v>2.2874477520001417E-40</v>
      </c>
      <c r="IO127" s="86">
        <f t="shared" si="334"/>
        <v>2.3647070490717779E-35</v>
      </c>
      <c r="IP127" s="86">
        <f t="shared" si="335"/>
        <v>3.145604001441542E-41</v>
      </c>
      <c r="IQ127" s="86">
        <f t="shared" si="336"/>
        <v>1.0002728510050764E-38</v>
      </c>
      <c r="IR127" s="86">
        <f t="shared" si="337"/>
        <v>3.4420381661304996E-30</v>
      </c>
      <c r="IS127" s="86">
        <f t="shared" si="338"/>
        <v>1.7799825566215444E-34</v>
      </c>
      <c r="IT127" s="86">
        <f t="shared" si="339"/>
        <v>1.8489796827293247E-33</v>
      </c>
      <c r="IU127" s="86">
        <f t="shared" si="340"/>
        <v>1.5764066669229181E-35</v>
      </c>
      <c r="IV127" s="86">
        <f t="shared" si="341"/>
        <v>4.2377503212953175E-35</v>
      </c>
      <c r="IW127" s="86">
        <f t="shared" si="342"/>
        <v>1.3547501369222628E-20</v>
      </c>
      <c r="IY127" s="86">
        <f t="shared" si="343"/>
        <v>8.5899249576307719E-15</v>
      </c>
      <c r="IZ127" s="86">
        <f t="shared" si="344"/>
        <v>1.6779903870566623E-5</v>
      </c>
      <c r="JA127" s="86">
        <f t="shared" si="345"/>
        <v>1.4999241592365122E-5</v>
      </c>
      <c r="JB127" s="86">
        <f t="shared" si="346"/>
        <v>4.4451470987492122E-5</v>
      </c>
      <c r="JC127" s="86">
        <f t="shared" si="347"/>
        <v>1.6615511235504134E-6</v>
      </c>
      <c r="JD127" s="86">
        <f t="shared" si="348"/>
        <v>4.7743082834865415E-6</v>
      </c>
      <c r="JE127" s="86">
        <f t="shared" si="349"/>
        <v>2.1423717949649799E-5</v>
      </c>
      <c r="JF127" s="86">
        <f t="shared" si="350"/>
        <v>7.2732959389756928E-6</v>
      </c>
      <c r="JG127" s="86">
        <f t="shared" si="351"/>
        <v>2.8732027279159866E-5</v>
      </c>
      <c r="JH127" s="86">
        <f t="shared" si="352"/>
        <v>1.1821104890334403E-4</v>
      </c>
      <c r="JI127" s="86">
        <f t="shared" si="353"/>
        <v>4.6517263581551193E-5</v>
      </c>
      <c r="JJ127" s="86">
        <f t="shared" si="354"/>
        <v>1.1142975493497996E-4</v>
      </c>
      <c r="JK127" s="86">
        <f t="shared" si="355"/>
        <v>2.7964319397842503E-5</v>
      </c>
      <c r="JL127" s="86">
        <f t="shared" si="356"/>
        <v>1.0687006630139994E-4</v>
      </c>
      <c r="JM127" s="86">
        <f t="shared" si="357"/>
        <v>1.1127716883314054E-4</v>
      </c>
    </row>
    <row r="128" spans="2:273" x14ac:dyDescent="0.25">
      <c r="B128" s="2">
        <v>101</v>
      </c>
      <c r="C128" s="37">
        <v>61.856999999999999</v>
      </c>
      <c r="D128" s="37">
        <v>59.457999999999998</v>
      </c>
      <c r="E128" s="37">
        <v>56.762999999999998</v>
      </c>
      <c r="F128" s="37">
        <v>54.119</v>
      </c>
      <c r="G128" s="37">
        <v>53.982999999999997</v>
      </c>
      <c r="H128" s="37">
        <v>58.966999999999999</v>
      </c>
      <c r="I128" s="37">
        <v>56.246000000000002</v>
      </c>
      <c r="J128" s="37">
        <v>55.311</v>
      </c>
      <c r="K128" s="37">
        <v>57.164000000000001</v>
      </c>
      <c r="L128" s="37">
        <v>59.851999999999997</v>
      </c>
      <c r="M128" s="37">
        <v>57.792999999999999</v>
      </c>
      <c r="N128" s="37">
        <v>58.271000000000001</v>
      </c>
      <c r="O128" s="37">
        <v>56.237000000000002</v>
      </c>
      <c r="P128" s="37">
        <v>55.067999999999998</v>
      </c>
      <c r="Q128" s="37">
        <v>54.695</v>
      </c>
      <c r="S128" s="4">
        <f t="shared" si="229"/>
        <v>61.471790650428012</v>
      </c>
      <c r="T128" s="4">
        <f t="shared" si="230"/>
        <v>58.765929663576436</v>
      </c>
      <c r="U128" s="4">
        <f t="shared" si="231"/>
        <v>56.30038024674257</v>
      </c>
      <c r="V128" s="4">
        <f t="shared" si="232"/>
        <v>54.832053079174074</v>
      </c>
      <c r="W128" s="4">
        <f t="shared" si="233"/>
        <v>54.38988733720327</v>
      </c>
      <c r="X128" s="4">
        <f t="shared" si="234"/>
        <v>57.509670233189517</v>
      </c>
      <c r="Y128" s="4">
        <f t="shared" si="235"/>
        <v>56.931052993999849</v>
      </c>
      <c r="Z128" s="4">
        <f t="shared" si="236"/>
        <v>56.208497661513995</v>
      </c>
      <c r="AA128" s="4">
        <f t="shared" si="237"/>
        <v>57.155708121194159</v>
      </c>
      <c r="AB128" s="4">
        <f t="shared" si="238"/>
        <v>59.611873904107057</v>
      </c>
      <c r="AC128" s="4">
        <f t="shared" si="239"/>
        <v>57.88840679527744</v>
      </c>
      <c r="AD128" s="4">
        <f t="shared" si="240"/>
        <v>56.845309045868063</v>
      </c>
      <c r="AE128" s="4">
        <f t="shared" si="241"/>
        <v>54.128373338265142</v>
      </c>
      <c r="AF128" s="4">
        <f t="shared" si="242"/>
        <v>54.103282420375507</v>
      </c>
      <c r="AG128" s="4">
        <f t="shared" si="243"/>
        <v>54.240813454681785</v>
      </c>
      <c r="AI128" s="4">
        <f t="shared" si="244"/>
        <v>0.38520934957198705</v>
      </c>
      <c r="AJ128" s="4">
        <f t="shared" si="245"/>
        <v>0.69207033642356208</v>
      </c>
      <c r="AK128" s="4">
        <f t="shared" si="246"/>
        <v>0.4626197532574281</v>
      </c>
      <c r="AL128" s="4">
        <f t="shared" si="247"/>
        <v>-0.7130530791740739</v>
      </c>
      <c r="AM128" s="4">
        <f t="shared" si="248"/>
        <v>-0.40688733720327264</v>
      </c>
      <c r="AN128" s="4">
        <f t="shared" si="249"/>
        <v>1.4573297668104814</v>
      </c>
      <c r="AO128" s="4">
        <f t="shared" si="250"/>
        <v>-0.68505299399984665</v>
      </c>
      <c r="AP128" s="4">
        <f t="shared" si="251"/>
        <v>-0.89749766151399513</v>
      </c>
      <c r="AQ128" s="4">
        <f t="shared" si="252"/>
        <v>8.2918788058421455E-3</v>
      </c>
      <c r="AR128" s="4">
        <f t="shared" si="253"/>
        <v>0.24012609589293987</v>
      </c>
      <c r="AS128" s="4">
        <f t="shared" si="254"/>
        <v>-9.5406795277440892E-2</v>
      </c>
      <c r="AT128" s="4">
        <f t="shared" si="255"/>
        <v>1.4256909541319374</v>
      </c>
      <c r="AU128" s="4">
        <f t="shared" si="256"/>
        <v>2.1086266617348599</v>
      </c>
      <c r="AV128" s="4">
        <f t="shared" si="432"/>
        <v>0.9647175796244909</v>
      </c>
      <c r="AW128" s="4">
        <f t="shared" si="432"/>
        <v>0.45418654531821545</v>
      </c>
      <c r="AY128" s="2">
        <f t="shared" si="308"/>
        <v>61.471790650428012</v>
      </c>
      <c r="AZ128" s="2">
        <f t="shared" si="359"/>
        <v>58.764976316627305</v>
      </c>
      <c r="BA128" s="2">
        <f t="shared" si="360"/>
        <v>56.297828070091292</v>
      </c>
      <c r="BB128" s="2">
        <f t="shared" si="361"/>
        <v>54.820367074523865</v>
      </c>
      <c r="BC128" s="2">
        <f t="shared" si="362"/>
        <v>54.389218748401035</v>
      </c>
      <c r="BD128" s="2">
        <f t="shared" si="363"/>
        <v>57.507557188254886</v>
      </c>
      <c r="BE128" s="2">
        <f t="shared" si="364"/>
        <v>56.92296877414654</v>
      </c>
      <c r="BF128" s="2">
        <f t="shared" si="365"/>
        <v>56.204617759986014</v>
      </c>
      <c r="BG128" s="2">
        <f t="shared" si="366"/>
        <v>57.141805019265178</v>
      </c>
      <c r="BH128" s="2">
        <f t="shared" si="367"/>
        <v>59.564968690115919</v>
      </c>
      <c r="BI128" s="2">
        <f t="shared" si="368"/>
        <v>57.862074346286271</v>
      </c>
      <c r="BJ128" s="2">
        <f t="shared" si="369"/>
        <v>56.778158262796495</v>
      </c>
      <c r="BK128" s="2">
        <f t="shared" si="370"/>
        <v>54.107721768899459</v>
      </c>
      <c r="BL128" s="2">
        <f t="shared" si="371"/>
        <v>54.025636108139281</v>
      </c>
      <c r="BM128" s="2">
        <f t="shared" si="372"/>
        <v>54.101806968529345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61.856999999999999</v>
      </c>
      <c r="CF128" s="2">
        <f t="shared" si="310"/>
        <v>59.457999999999998</v>
      </c>
      <c r="CG128" s="2">
        <f t="shared" si="311"/>
        <v>56.762999999999998</v>
      </c>
      <c r="CH128" s="2">
        <f t="shared" si="312"/>
        <v>54.119</v>
      </c>
      <c r="CI128" s="2">
        <f t="shared" si="313"/>
        <v>53.982999999999997</v>
      </c>
      <c r="CJ128" s="2">
        <f t="shared" si="314"/>
        <v>58.966999999999999</v>
      </c>
      <c r="CK128" s="2">
        <f t="shared" si="315"/>
        <v>56.246000000000002</v>
      </c>
      <c r="CL128" s="2">
        <f t="shared" si="316"/>
        <v>55.311</v>
      </c>
      <c r="CM128" s="2">
        <f t="shared" si="317"/>
        <v>57.164000000000001</v>
      </c>
      <c r="CN128" s="2">
        <f t="shared" si="318"/>
        <v>59.851999999999997</v>
      </c>
      <c r="CO128" s="2">
        <f t="shared" si="319"/>
        <v>57.792999999999999</v>
      </c>
      <c r="CP128" s="2">
        <f t="shared" si="320"/>
        <v>58.271000000000001</v>
      </c>
      <c r="CQ128" s="2">
        <f t="shared" si="321"/>
        <v>56.237000000000002</v>
      </c>
      <c r="CR128" s="2">
        <f t="shared" si="322"/>
        <v>55.067999999999998</v>
      </c>
      <c r="CS128" s="2">
        <f t="shared" si="323"/>
        <v>54.695</v>
      </c>
      <c r="CU128" s="2">
        <f t="shared" si="273"/>
        <v>61.856999999999999</v>
      </c>
      <c r="CV128" s="2">
        <f t="shared" si="274"/>
        <v>59.457999999999998</v>
      </c>
      <c r="CW128" s="2">
        <f t="shared" si="275"/>
        <v>56.762999999999998</v>
      </c>
      <c r="CX128" s="2">
        <f t="shared" si="276"/>
        <v>54.119</v>
      </c>
      <c r="CY128" s="2">
        <f t="shared" si="277"/>
        <v>53.982999999999997</v>
      </c>
      <c r="CZ128" s="2">
        <f t="shared" si="278"/>
        <v>58.966999999999999</v>
      </c>
      <c r="DA128" s="2">
        <f t="shared" si="279"/>
        <v>56.246000000000002</v>
      </c>
      <c r="DB128" s="2">
        <f t="shared" si="280"/>
        <v>55.311</v>
      </c>
      <c r="DC128" s="2">
        <f t="shared" si="281"/>
        <v>57.164000000000001</v>
      </c>
      <c r="DD128" s="2">
        <f t="shared" si="282"/>
        <v>59.851999999999997</v>
      </c>
      <c r="DE128" s="2">
        <f t="shared" si="283"/>
        <v>57.792999999999999</v>
      </c>
      <c r="DF128" s="2">
        <f t="shared" si="284"/>
        <v>58.271000000000001</v>
      </c>
      <c r="DG128" s="2">
        <f t="shared" si="285"/>
        <v>56.237000000000002</v>
      </c>
      <c r="DH128" s="2">
        <f t="shared" si="286"/>
        <v>55.067999999999998</v>
      </c>
      <c r="DI128" s="2">
        <f t="shared" si="287"/>
        <v>54.695</v>
      </c>
      <c r="DK128" s="2">
        <f t="shared" si="288"/>
        <v>95.253458815958822</v>
      </c>
      <c r="DL128" s="2">
        <f t="shared" si="433"/>
        <v>87.711457085020243</v>
      </c>
      <c r="DM128" s="2">
        <f t="shared" si="433"/>
        <v>85.175797909407649</v>
      </c>
      <c r="DN128" s="2">
        <f t="shared" si="433"/>
        <v>81.626817157238222</v>
      </c>
      <c r="DO128" s="2">
        <f t="shared" si="433"/>
        <v>85.237441456582644</v>
      </c>
      <c r="DP128" s="2">
        <f t="shared" si="433"/>
        <v>87.149897468897478</v>
      </c>
      <c r="DQ128" s="2">
        <f t="shared" si="433"/>
        <v>89.830751179751189</v>
      </c>
      <c r="DR128" s="2">
        <f t="shared" si="433"/>
        <v>82.790158979500902</v>
      </c>
      <c r="DS128" s="2">
        <f t="shared" si="433"/>
        <v>79.456721619556916</v>
      </c>
      <c r="DT128" s="2">
        <f t="shared" si="433"/>
        <v>86.56609747899158</v>
      </c>
      <c r="DU128" s="2">
        <f t="shared" si="433"/>
        <v>85.865366386554612</v>
      </c>
      <c r="DV128" s="2">
        <f t="shared" si="433"/>
        <v>78.541978335478333</v>
      </c>
      <c r="DW128" s="2">
        <f t="shared" si="433"/>
        <v>77.542091596638642</v>
      </c>
      <c r="DX128" s="2">
        <f t="shared" si="433"/>
        <v>73.892731506238832</v>
      </c>
      <c r="DY128" s="2">
        <f t="shared" si="433"/>
        <v>67.082948275862066</v>
      </c>
      <c r="EA128" s="2">
        <f t="shared" si="228"/>
        <v>61.386887107990511</v>
      </c>
      <c r="EB128" s="2">
        <f t="shared" si="290"/>
        <v>58.666454828239125</v>
      </c>
      <c r="EC128" s="2">
        <f t="shared" si="291"/>
        <v>56.172093815878604</v>
      </c>
      <c r="ED128" s="2">
        <f t="shared" si="292"/>
        <v>54.716124279153277</v>
      </c>
      <c r="EE128" s="2">
        <f t="shared" si="293"/>
        <v>54.251689483659533</v>
      </c>
      <c r="EF128" s="2">
        <f t="shared" si="294"/>
        <v>57.37965344511241</v>
      </c>
      <c r="EG128" s="2">
        <f t="shared" si="295"/>
        <v>56.786036159359625</v>
      </c>
      <c r="EH128" s="2">
        <f t="shared" si="296"/>
        <v>56.076686835141679</v>
      </c>
      <c r="EI128" s="2">
        <f t="shared" si="297"/>
        <v>57.039671308086653</v>
      </c>
      <c r="EJ128" s="2">
        <f t="shared" si="298"/>
        <v>59.434012134243254</v>
      </c>
      <c r="EK128" s="2">
        <f t="shared" si="299"/>
        <v>57.720039663062096</v>
      </c>
      <c r="EL128" s="2">
        <f t="shared" si="300"/>
        <v>56.680150137159742</v>
      </c>
      <c r="EM128" s="2">
        <f t="shared" si="301"/>
        <v>53.999869217820141</v>
      </c>
      <c r="EN128" s="2">
        <f t="shared" si="302"/>
        <v>53.919628678350605</v>
      </c>
      <c r="EO128" s="2">
        <f t="shared" si="303"/>
        <v>54.014243780889302</v>
      </c>
      <c r="EQ128" s="2">
        <f t="shared" si="304"/>
        <v>61.386887107990511</v>
      </c>
      <c r="ER128" s="2">
        <f t="shared" si="434"/>
        <v>58.371865991987129</v>
      </c>
      <c r="ES128" s="2">
        <f t="shared" si="434"/>
        <v>56.175413875910039</v>
      </c>
      <c r="ET128" s="2">
        <f t="shared" si="434"/>
        <v>54.555571722095941</v>
      </c>
      <c r="EU128" s="2">
        <f t="shared" si="434"/>
        <v>54.105343178578735</v>
      </c>
      <c r="EV128" s="2">
        <f t="shared" si="434"/>
        <v>57.304964040515301</v>
      </c>
      <c r="EW128" s="2">
        <f t="shared" si="434"/>
        <v>56.761686260007039</v>
      </c>
      <c r="EX128" s="2">
        <f t="shared" si="434"/>
        <v>56.078702987579803</v>
      </c>
      <c r="EY128" s="2">
        <f t="shared" si="434"/>
        <v>57.05863108934868</v>
      </c>
      <c r="EZ128" s="2">
        <f t="shared" si="434"/>
        <v>59.354969363502235</v>
      </c>
      <c r="FA128" s="2">
        <f t="shared" si="434"/>
        <v>57.634907886931487</v>
      </c>
      <c r="FB128" s="2">
        <f t="shared" si="434"/>
        <v>56.777848377462696</v>
      </c>
      <c r="FC128" s="2">
        <f t="shared" si="434"/>
        <v>54.113952758001389</v>
      </c>
      <c r="FD128" s="2">
        <f t="shared" si="434"/>
        <v>53.884844716531994</v>
      </c>
      <c r="FE128" s="2">
        <f t="shared" si="434"/>
        <v>53.750809142316179</v>
      </c>
      <c r="FG128" s="2">
        <f t="shared" si="306"/>
        <v>0.99749299860731033</v>
      </c>
      <c r="FH128" s="2">
        <f t="shared" si="435"/>
        <v>0.99650928534228433</v>
      </c>
      <c r="FI128" s="2">
        <f t="shared" si="435"/>
        <v>0.99566625199458558</v>
      </c>
      <c r="FJ128" s="2">
        <f t="shared" si="435"/>
        <v>0.99604959910799362</v>
      </c>
      <c r="FK128" s="2">
        <f t="shared" si="435"/>
        <v>0.99550670549273967</v>
      </c>
      <c r="FL128" s="2">
        <f t="shared" si="435"/>
        <v>0.99567225434654816</v>
      </c>
      <c r="FM128" s="2">
        <f t="shared" si="435"/>
        <v>0.99584651510661371</v>
      </c>
      <c r="FN128" s="2">
        <f t="shared" si="435"/>
        <v>0.99521207112653709</v>
      </c>
      <c r="FO128" s="2">
        <f t="shared" si="435"/>
        <v>0.99545696900624048</v>
      </c>
      <c r="FP128" s="2">
        <f t="shared" si="435"/>
        <v>0.99512692665188396</v>
      </c>
      <c r="FQ128" s="2">
        <f t="shared" si="435"/>
        <v>0.99490119416483791</v>
      </c>
      <c r="FR128" s="2">
        <f t="shared" si="435"/>
        <v>0.99559599001646226</v>
      </c>
      <c r="FS128" s="2">
        <f t="shared" si="435"/>
        <v>0.99548996278830204</v>
      </c>
      <c r="FT128" s="2">
        <f t="shared" si="435"/>
        <v>0.99467313138034663</v>
      </c>
      <c r="FU128" s="2">
        <f t="shared" si="435"/>
        <v>0.99314706326708913</v>
      </c>
      <c r="FW128" s="2">
        <f t="shared" si="324"/>
        <v>1.076597641898323E-5</v>
      </c>
      <c r="FX128" s="2">
        <f t="shared" si="376"/>
        <v>9.7299231003547433E-3</v>
      </c>
      <c r="FY128" s="2">
        <f t="shared" si="377"/>
        <v>1.1900220883435913E-2</v>
      </c>
      <c r="FZ128" s="2">
        <f t="shared" si="378"/>
        <v>1.286326307943275E-2</v>
      </c>
      <c r="GA128" s="2">
        <f t="shared" si="379"/>
        <v>1.1608386018500314E-2</v>
      </c>
      <c r="GB128" s="2">
        <f t="shared" si="380"/>
        <v>1.2509150912328328E-2</v>
      </c>
      <c r="GC128" s="2">
        <f t="shared" si="381"/>
        <v>1.3064113815436285E-2</v>
      </c>
      <c r="GD128" s="2">
        <f t="shared" si="382"/>
        <v>1.424508056317831E-2</v>
      </c>
      <c r="GE128" s="2">
        <f t="shared" si="383"/>
        <v>1.5419841653331478E-2</v>
      </c>
      <c r="GF128" s="2">
        <f t="shared" si="384"/>
        <v>1.5941826024336268E-2</v>
      </c>
      <c r="GG128" s="2">
        <f t="shared" si="385"/>
        <v>1.730109452726938E-2</v>
      </c>
      <c r="GH128" s="2">
        <f t="shared" si="386"/>
        <v>1.7691372819132221E-2</v>
      </c>
      <c r="GI128" s="2">
        <f t="shared" si="387"/>
        <v>1.4693198529106345E-2</v>
      </c>
      <c r="GJ128" s="2">
        <f t="shared" si="388"/>
        <v>1.111618349646735E-2</v>
      </c>
      <c r="GK128" s="2">
        <f t="shared" si="389"/>
        <v>7.5761390222665965E-3</v>
      </c>
      <c r="GM128" s="86">
        <f t="shared" si="325"/>
        <v>2.8967253277710769E-59</v>
      </c>
      <c r="GN128" s="86">
        <f t="shared" si="390"/>
        <v>5.3104175476644419E-58</v>
      </c>
      <c r="GO128" s="86">
        <f t="shared" si="391"/>
        <v>2.5662561921441223E-45</v>
      </c>
      <c r="GP128" s="86">
        <f t="shared" si="392"/>
        <v>3.231316864651227E-87</v>
      </c>
      <c r="GQ128" s="86">
        <f t="shared" si="393"/>
        <v>2.0993672254703417E-55</v>
      </c>
      <c r="GR128" s="86">
        <f t="shared" si="394"/>
        <v>3.3198042561831588E-68</v>
      </c>
      <c r="GS128" s="86">
        <f t="shared" si="395"/>
        <v>3.0207435634086628E-72</v>
      </c>
      <c r="GT128" s="86">
        <f t="shared" si="396"/>
        <v>4.4822699558307159E-76</v>
      </c>
      <c r="GU128" s="86">
        <f t="shared" si="397"/>
        <v>1.1497862129213606E-81</v>
      </c>
      <c r="GV128" s="86">
        <f t="shared" si="398"/>
        <v>2.4433314682772412E-67</v>
      </c>
      <c r="GW128" s="86">
        <f t="shared" si="399"/>
        <v>6.1515475387434764E-78</v>
      </c>
      <c r="GX128" s="86">
        <f t="shared" si="400"/>
        <v>1.9072830306834926E-91</v>
      </c>
      <c r="GY128" s="86">
        <f t="shared" si="401"/>
        <v>1.8577590371544643E-81</v>
      </c>
      <c r="GZ128" s="86">
        <f t="shared" si="402"/>
        <v>4.4199811457730658E-60</v>
      </c>
      <c r="HA128" s="86">
        <f t="shared" si="403"/>
        <v>1.7819212843182584E-88</v>
      </c>
      <c r="HC128" s="86">
        <f t="shared" si="326"/>
        <v>5.0607860051581858E-16</v>
      </c>
      <c r="HD128" s="86">
        <f t="shared" si="404"/>
        <v>1.7751922118234822E-8</v>
      </c>
      <c r="HE128" s="86">
        <f t="shared" si="405"/>
        <v>1.0623878402966824E-9</v>
      </c>
      <c r="HF128" s="86">
        <f t="shared" si="406"/>
        <v>4.1268836645746082E-27</v>
      </c>
      <c r="HG128" s="86">
        <f t="shared" si="407"/>
        <v>7.6771947051669516E-20</v>
      </c>
      <c r="HH128" s="86">
        <f t="shared" si="408"/>
        <v>3.0592520302484997E-16</v>
      </c>
      <c r="HI128" s="86">
        <f t="shared" si="409"/>
        <v>1.7905027317907613E-20</v>
      </c>
      <c r="HJ128" s="86">
        <f t="shared" si="410"/>
        <v>9.1052396544307609E-31</v>
      </c>
      <c r="HK128" s="86">
        <f t="shared" si="411"/>
        <v>1.377979495878939E-31</v>
      </c>
      <c r="HL128" s="86">
        <f t="shared" si="412"/>
        <v>4.1992065151513856E-33</v>
      </c>
      <c r="HM128" s="86">
        <f t="shared" si="413"/>
        <v>4.0867890126150189E-43</v>
      </c>
      <c r="HN128" s="86">
        <f t="shared" si="414"/>
        <v>3.3937329201155126E-30</v>
      </c>
      <c r="HO128" s="86">
        <f t="shared" si="415"/>
        <v>2.2786555503615561E-24</v>
      </c>
      <c r="HP128" s="86">
        <f t="shared" si="416"/>
        <v>1.6407161413967107E-20</v>
      </c>
      <c r="HQ128" s="86">
        <f t="shared" si="417"/>
        <v>7.6249879456122193E-23</v>
      </c>
      <c r="HS128" s="86">
        <f t="shared" si="327"/>
        <v>2.8698486111841366E-16</v>
      </c>
      <c r="HT128" s="86">
        <f t="shared" si="418"/>
        <v>4.2740841080586757E-5</v>
      </c>
      <c r="HU128" s="86">
        <f t="shared" si="419"/>
        <v>3.9614867072135734E-5</v>
      </c>
      <c r="HV128" s="86">
        <f t="shared" si="420"/>
        <v>1.1793977730130207E-4</v>
      </c>
      <c r="HW128" s="86">
        <f t="shared" si="421"/>
        <v>5.4467178082756483E-6</v>
      </c>
      <c r="HX128" s="86">
        <f t="shared" si="422"/>
        <v>1.4845630039966642E-5</v>
      </c>
      <c r="HY128" s="86">
        <f t="shared" si="423"/>
        <v>5.8174828951478128E-5</v>
      </c>
      <c r="HZ128" s="86">
        <f t="shared" si="424"/>
        <v>2.3179076686507326E-5</v>
      </c>
      <c r="IA128" s="86">
        <f t="shared" si="425"/>
        <v>8.3851333543972926E-5</v>
      </c>
      <c r="IB128" s="86">
        <f t="shared" si="426"/>
        <v>2.8496510793350228E-4</v>
      </c>
      <c r="IC128" s="86">
        <f t="shared" si="427"/>
        <v>1.2791854824714257E-4</v>
      </c>
      <c r="ID128" s="86">
        <f t="shared" si="428"/>
        <v>2.8931821100279645E-4</v>
      </c>
      <c r="IE128" s="86">
        <f t="shared" si="429"/>
        <v>7.7162711502558413E-5</v>
      </c>
      <c r="IF128" s="86">
        <f t="shared" si="430"/>
        <v>2.252041308845261E-4</v>
      </c>
      <c r="IG128" s="86">
        <f t="shared" si="431"/>
        <v>2.1265140122356612E-4</v>
      </c>
      <c r="II128" s="86">
        <f t="shared" si="328"/>
        <v>3.6113889583410394E-194</v>
      </c>
      <c r="IJ128" s="86">
        <f t="shared" si="329"/>
        <v>1.5790000449946573E-33</v>
      </c>
      <c r="IK128" s="86">
        <f t="shared" si="330"/>
        <v>1.9568975632655583E-32</v>
      </c>
      <c r="IL128" s="86">
        <f t="shared" si="331"/>
        <v>3.9935937728254584E-35</v>
      </c>
      <c r="IM128" s="86">
        <f t="shared" si="332"/>
        <v>3.1752469767852634E-40</v>
      </c>
      <c r="IN128" s="86">
        <f t="shared" si="333"/>
        <v>8.6758791496695964E-39</v>
      </c>
      <c r="IO128" s="86">
        <f t="shared" si="334"/>
        <v>5.7884440748132092E-34</v>
      </c>
      <c r="IP128" s="86">
        <f t="shared" si="335"/>
        <v>1.4463436072873127E-39</v>
      </c>
      <c r="IQ128" s="86">
        <f t="shared" si="336"/>
        <v>3.8645319461208777E-37</v>
      </c>
      <c r="IR128" s="86">
        <f t="shared" si="337"/>
        <v>5.8853300710154517E-29</v>
      </c>
      <c r="IS128" s="86">
        <f t="shared" si="338"/>
        <v>4.961331968063376E-33</v>
      </c>
      <c r="IT128" s="86">
        <f t="shared" si="339"/>
        <v>4.7341899722610439E-32</v>
      </c>
      <c r="IU128" s="86">
        <f t="shared" si="340"/>
        <v>4.2851950294697653E-34</v>
      </c>
      <c r="IV128" s="86">
        <f t="shared" si="341"/>
        <v>9.0539353859104633E-34</v>
      </c>
      <c r="IW128" s="86">
        <f t="shared" si="342"/>
        <v>6.7670582909367133E-20</v>
      </c>
      <c r="IY128" s="86">
        <f t="shared" si="343"/>
        <v>7.9306346163423224E-16</v>
      </c>
      <c r="IZ128" s="86">
        <f t="shared" si="344"/>
        <v>4.2758593002704991E-5</v>
      </c>
      <c r="JA128" s="86">
        <f t="shared" si="345"/>
        <v>3.9615929459976032E-5</v>
      </c>
      <c r="JB128" s="86">
        <f t="shared" si="346"/>
        <v>1.1793977730130207E-4</v>
      </c>
      <c r="JC128" s="86">
        <f t="shared" si="347"/>
        <v>5.4467178082757254E-6</v>
      </c>
      <c r="JD128" s="86">
        <f t="shared" si="348"/>
        <v>1.4845630040272567E-5</v>
      </c>
      <c r="JE128" s="86">
        <f t="shared" si="349"/>
        <v>5.8174828951478148E-5</v>
      </c>
      <c r="JF128" s="86">
        <f t="shared" si="350"/>
        <v>2.3179076686507326E-5</v>
      </c>
      <c r="JG128" s="86">
        <f t="shared" si="351"/>
        <v>8.3851333543972926E-5</v>
      </c>
      <c r="JH128" s="86">
        <f t="shared" si="352"/>
        <v>2.8496510793350228E-4</v>
      </c>
      <c r="JI128" s="86">
        <f t="shared" si="353"/>
        <v>1.2791854824714257E-4</v>
      </c>
      <c r="JJ128" s="86">
        <f t="shared" si="354"/>
        <v>2.8931821100279645E-4</v>
      </c>
      <c r="JK128" s="86">
        <f t="shared" si="355"/>
        <v>7.7162711502558413E-5</v>
      </c>
      <c r="JL128" s="86">
        <f t="shared" si="356"/>
        <v>2.2520413088452613E-4</v>
      </c>
      <c r="JM128" s="86">
        <f t="shared" si="357"/>
        <v>2.1265140122356618E-4</v>
      </c>
    </row>
    <row r="129" spans="2:273" x14ac:dyDescent="0.25">
      <c r="B129" s="2">
        <v>102</v>
      </c>
      <c r="C129" s="37">
        <v>61.371000000000002</v>
      </c>
      <c r="D129" s="37">
        <v>57.627000000000002</v>
      </c>
      <c r="E129" s="37">
        <v>55.863999999999997</v>
      </c>
      <c r="F129" s="37">
        <v>55.78</v>
      </c>
      <c r="G129" s="37">
        <v>54.322000000000003</v>
      </c>
      <c r="H129" s="37">
        <v>58.033000000000001</v>
      </c>
      <c r="I129" s="37">
        <v>56.524999999999999</v>
      </c>
      <c r="J129" s="37">
        <v>55.720999999999997</v>
      </c>
      <c r="K129" s="37">
        <v>57.164000000000001</v>
      </c>
      <c r="L129" s="37">
        <v>59.426000000000002</v>
      </c>
      <c r="M129" s="37">
        <v>59.241</v>
      </c>
      <c r="N129" s="37">
        <v>57.61</v>
      </c>
      <c r="O129" s="37">
        <v>54.627000000000002</v>
      </c>
      <c r="P129" s="37">
        <v>54.356000000000002</v>
      </c>
      <c r="Q129" s="37">
        <v>56.067999999999998</v>
      </c>
      <c r="S129" s="4">
        <f t="shared" si="229"/>
        <v>61.404490179234195</v>
      </c>
      <c r="T129" s="4">
        <f t="shared" si="230"/>
        <v>58.668526784100699</v>
      </c>
      <c r="U129" s="4">
        <f t="shared" si="231"/>
        <v>56.227876111742674</v>
      </c>
      <c r="V129" s="4">
        <f t="shared" si="232"/>
        <v>54.743922375408651</v>
      </c>
      <c r="W129" s="4">
        <f t="shared" si="233"/>
        <v>54.293348116042196</v>
      </c>
      <c r="X129" s="4">
        <f t="shared" si="234"/>
        <v>57.367241414929858</v>
      </c>
      <c r="Y129" s="4">
        <f t="shared" si="235"/>
        <v>56.819045806150562</v>
      </c>
      <c r="Z129" s="4">
        <f t="shared" si="236"/>
        <v>56.054041671964605</v>
      </c>
      <c r="AA129" s="4">
        <f t="shared" si="237"/>
        <v>57.005138236226159</v>
      </c>
      <c r="AB129" s="4">
        <f t="shared" si="238"/>
        <v>59.49105915711548</v>
      </c>
      <c r="AC129" s="4">
        <f t="shared" si="239"/>
        <v>57.780302683963264</v>
      </c>
      <c r="AD129" s="4">
        <f t="shared" si="240"/>
        <v>56.907856445286946</v>
      </c>
      <c r="AE129" s="4">
        <f t="shared" si="241"/>
        <v>54.094057776915086</v>
      </c>
      <c r="AF129" s="4">
        <f t="shared" si="242"/>
        <v>54.067503267532452</v>
      </c>
      <c r="AG129" s="4">
        <f t="shared" si="243"/>
        <v>54.290160562215235</v>
      </c>
      <c r="AI129" s="4">
        <f t="shared" si="244"/>
        <v>-3.3490179234192397E-2</v>
      </c>
      <c r="AJ129" s="4">
        <f t="shared" si="245"/>
        <v>-1.0415267841006965</v>
      </c>
      <c r="AK129" s="4">
        <f t="shared" si="246"/>
        <v>-0.36387611174267676</v>
      </c>
      <c r="AL129" s="4">
        <f t="shared" si="247"/>
        <v>1.0360776245913499</v>
      </c>
      <c r="AM129" s="4">
        <f t="shared" si="248"/>
        <v>2.865188395780649E-2</v>
      </c>
      <c r="AN129" s="4">
        <f t="shared" si="249"/>
        <v>0.66575858507014374</v>
      </c>
      <c r="AO129" s="4">
        <f t="shared" si="250"/>
        <v>-0.29404580615056375</v>
      </c>
      <c r="AP129" s="4">
        <f t="shared" si="251"/>
        <v>-0.3330416719646081</v>
      </c>
      <c r="AQ129" s="4">
        <f t="shared" si="252"/>
        <v>0.15886176377384231</v>
      </c>
      <c r="AR129" s="4">
        <f t="shared" si="253"/>
        <v>-6.5059157115477717E-2</v>
      </c>
      <c r="AS129" s="4">
        <f t="shared" si="254"/>
        <v>1.460697316036736</v>
      </c>
      <c r="AT129" s="4">
        <f t="shared" si="255"/>
        <v>0.70214355471305367</v>
      </c>
      <c r="AU129" s="4">
        <f t="shared" si="256"/>
        <v>0.53294222308491612</v>
      </c>
      <c r="AV129" s="4">
        <f t="shared" si="432"/>
        <v>0.28849673246755003</v>
      </c>
      <c r="AW129" s="4">
        <f t="shared" si="432"/>
        <v>1.7778394377847633</v>
      </c>
      <c r="AY129" s="2">
        <f t="shared" si="308"/>
        <v>61.404490179234195</v>
      </c>
      <c r="AZ129" s="2">
        <f t="shared" si="359"/>
        <v>58.666297241842415</v>
      </c>
      <c r="BA129" s="2">
        <f t="shared" si="360"/>
        <v>56.221744283979298</v>
      </c>
      <c r="BB129" s="2">
        <f t="shared" si="361"/>
        <v>54.716062964433831</v>
      </c>
      <c r="BC129" s="2">
        <f t="shared" si="362"/>
        <v>54.291380422438621</v>
      </c>
      <c r="BD129" s="2">
        <f t="shared" si="363"/>
        <v>57.361352440512903</v>
      </c>
      <c r="BE129" s="2">
        <f t="shared" si="364"/>
        <v>56.799241954329936</v>
      </c>
      <c r="BF129" s="2">
        <f t="shared" si="365"/>
        <v>56.043049119409261</v>
      </c>
      <c r="BG129" s="2">
        <f t="shared" si="366"/>
        <v>56.969092867039713</v>
      </c>
      <c r="BH129" s="2">
        <f t="shared" si="367"/>
        <v>59.388919474244979</v>
      </c>
      <c r="BI129" s="2">
        <f t="shared" si="368"/>
        <v>57.715676475430428</v>
      </c>
      <c r="BJ129" s="2">
        <f t="shared" si="369"/>
        <v>56.752361335433228</v>
      </c>
      <c r="BK129" s="2">
        <f t="shared" si="370"/>
        <v>54.04292992472304</v>
      </c>
      <c r="BL129" s="2">
        <f t="shared" si="371"/>
        <v>53.916196412742224</v>
      </c>
      <c r="BM129" s="2">
        <f t="shared" si="372"/>
        <v>54.040984913703326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61.371000000000002</v>
      </c>
      <c r="CF129" s="2">
        <f t="shared" si="310"/>
        <v>57.627000000000002</v>
      </c>
      <c r="CG129" s="2">
        <f t="shared" si="311"/>
        <v>55.863999999999997</v>
      </c>
      <c r="CH129" s="2">
        <f t="shared" si="312"/>
        <v>55.78</v>
      </c>
      <c r="CI129" s="2">
        <f t="shared" si="313"/>
        <v>54.322000000000003</v>
      </c>
      <c r="CJ129" s="2">
        <f t="shared" si="314"/>
        <v>58.033000000000001</v>
      </c>
      <c r="CK129" s="2">
        <f t="shared" si="315"/>
        <v>56.524999999999999</v>
      </c>
      <c r="CL129" s="2">
        <f t="shared" si="316"/>
        <v>55.720999999999997</v>
      </c>
      <c r="CM129" s="2">
        <f t="shared" si="317"/>
        <v>57.164000000000001</v>
      </c>
      <c r="CN129" s="2">
        <f t="shared" si="318"/>
        <v>59.426000000000002</v>
      </c>
      <c r="CO129" s="2">
        <f t="shared" si="319"/>
        <v>59.241</v>
      </c>
      <c r="CP129" s="2">
        <f t="shared" si="320"/>
        <v>57.61</v>
      </c>
      <c r="CQ129" s="2">
        <f t="shared" si="321"/>
        <v>54.627000000000002</v>
      </c>
      <c r="CR129" s="2">
        <f t="shared" si="322"/>
        <v>54.356000000000002</v>
      </c>
      <c r="CS129" s="2">
        <f t="shared" si="323"/>
        <v>56.067999999999998</v>
      </c>
      <c r="CU129" s="2">
        <f t="shared" si="273"/>
        <v>61.371000000000002</v>
      </c>
      <c r="CV129" s="2">
        <f t="shared" si="274"/>
        <v>57.627000000000002</v>
      </c>
      <c r="CW129" s="2">
        <f t="shared" si="275"/>
        <v>55.863999999999997</v>
      </c>
      <c r="CX129" s="2">
        <f t="shared" si="276"/>
        <v>55.78</v>
      </c>
      <c r="CY129" s="2">
        <f t="shared" si="277"/>
        <v>54.322000000000003</v>
      </c>
      <c r="CZ129" s="2">
        <f t="shared" si="278"/>
        <v>58.033000000000001</v>
      </c>
      <c r="DA129" s="2">
        <f t="shared" si="279"/>
        <v>56.524999999999999</v>
      </c>
      <c r="DB129" s="2">
        <f t="shared" si="280"/>
        <v>55.720999999999997</v>
      </c>
      <c r="DC129" s="2">
        <f t="shared" si="281"/>
        <v>57.164000000000001</v>
      </c>
      <c r="DD129" s="2">
        <f t="shared" si="282"/>
        <v>59.426000000000002</v>
      </c>
      <c r="DE129" s="2">
        <f t="shared" si="283"/>
        <v>59.241</v>
      </c>
      <c r="DF129" s="2">
        <f t="shared" si="284"/>
        <v>57.61</v>
      </c>
      <c r="DG129" s="2">
        <f t="shared" si="285"/>
        <v>54.627000000000002</v>
      </c>
      <c r="DH129" s="2">
        <f t="shared" si="286"/>
        <v>54.356000000000002</v>
      </c>
      <c r="DI129" s="2">
        <f t="shared" si="287"/>
        <v>56.067999999999998</v>
      </c>
      <c r="DK129" s="2">
        <f t="shared" si="288"/>
        <v>95.47119884169885</v>
      </c>
      <c r="DL129" s="2">
        <f t="shared" si="433"/>
        <v>87.953266599190286</v>
      </c>
      <c r="DM129" s="2">
        <f t="shared" si="433"/>
        <v>85.438144773519156</v>
      </c>
      <c r="DN129" s="2">
        <f t="shared" si="433"/>
        <v>81.853644052959851</v>
      </c>
      <c r="DO129" s="2">
        <f t="shared" si="433"/>
        <v>85.5097243697479</v>
      </c>
      <c r="DP129" s="2">
        <f t="shared" si="433"/>
        <v>87.433032346632359</v>
      </c>
      <c r="DQ129" s="2">
        <f t="shared" si="433"/>
        <v>90.143139725439738</v>
      </c>
      <c r="DR129" s="2">
        <f t="shared" si="433"/>
        <v>83.039972816399299</v>
      </c>
      <c r="DS129" s="2">
        <f t="shared" si="433"/>
        <v>79.634207792207789</v>
      </c>
      <c r="DT129" s="2">
        <f t="shared" si="433"/>
        <v>86.801002521008385</v>
      </c>
      <c r="DU129" s="2">
        <f t="shared" si="433"/>
        <v>86.096885714285705</v>
      </c>
      <c r="DV129" s="2">
        <f t="shared" si="433"/>
        <v>78.710864435864437</v>
      </c>
      <c r="DW129" s="2">
        <f t="shared" si="433"/>
        <v>77.742289075630254</v>
      </c>
      <c r="DX129" s="2">
        <f t="shared" si="433"/>
        <v>74.08632943404632</v>
      </c>
      <c r="DY129" s="2">
        <f t="shared" si="433"/>
        <v>67.221379310344815</v>
      </c>
      <c r="EA129" s="2">
        <f t="shared" si="228"/>
        <v>61.326403870122441</v>
      </c>
      <c r="EB129" s="2">
        <f t="shared" si="290"/>
        <v>58.575579010008127</v>
      </c>
      <c r="EC129" s="2">
        <f t="shared" si="291"/>
        <v>56.105845239571522</v>
      </c>
      <c r="ED129" s="2">
        <f t="shared" si="292"/>
        <v>54.619601453779474</v>
      </c>
      <c r="EE129" s="2">
        <f t="shared" si="293"/>
        <v>54.164564464468164</v>
      </c>
      <c r="EF129" s="2">
        <f t="shared" si="294"/>
        <v>57.242963870698283</v>
      </c>
      <c r="EG129" s="2">
        <f t="shared" si="295"/>
        <v>56.672916317923175</v>
      </c>
      <c r="EH129" s="2">
        <f t="shared" si="296"/>
        <v>55.924056096871702</v>
      </c>
      <c r="EI129" s="2">
        <f t="shared" si="297"/>
        <v>56.873760597541477</v>
      </c>
      <c r="EJ129" s="2">
        <f t="shared" si="298"/>
        <v>59.267572328690292</v>
      </c>
      <c r="EK129" s="2">
        <f t="shared" si="299"/>
        <v>57.583911777488048</v>
      </c>
      <c r="EL129" s="2">
        <f t="shared" si="300"/>
        <v>56.662974256172191</v>
      </c>
      <c r="EM129" s="2">
        <f t="shared" si="301"/>
        <v>53.943670270526596</v>
      </c>
      <c r="EN129" s="2">
        <f t="shared" si="302"/>
        <v>53.818119508623482</v>
      </c>
      <c r="EO129" s="2">
        <f t="shared" si="303"/>
        <v>53.960552455053282</v>
      </c>
      <c r="EQ129" s="2">
        <f t="shared" si="304"/>
        <v>61.326403870122441</v>
      </c>
      <c r="ER129" s="2">
        <f t="shared" si="434"/>
        <v>58.309464806934635</v>
      </c>
      <c r="ES129" s="2">
        <f t="shared" si="434"/>
        <v>56.099791609620063</v>
      </c>
      <c r="ET129" s="2">
        <f t="shared" si="434"/>
        <v>54.499514255838882</v>
      </c>
      <c r="EU129" s="2">
        <f t="shared" si="434"/>
        <v>54.03201710067605</v>
      </c>
      <c r="EV129" s="2">
        <f t="shared" si="434"/>
        <v>57.183433002701904</v>
      </c>
      <c r="EW129" s="2">
        <f t="shared" si="434"/>
        <v>56.637498797281374</v>
      </c>
      <c r="EX129" s="2">
        <f t="shared" si="434"/>
        <v>55.95852146119207</v>
      </c>
      <c r="EY129" s="2">
        <f t="shared" si="434"/>
        <v>56.932481187226308</v>
      </c>
      <c r="EZ129" s="2">
        <f t="shared" si="434"/>
        <v>59.206147383799362</v>
      </c>
      <c r="FA129" s="2">
        <f t="shared" si="434"/>
        <v>57.537188237578469</v>
      </c>
      <c r="FB129" s="2">
        <f t="shared" si="434"/>
        <v>56.704145770319855</v>
      </c>
      <c r="FC129" s="2">
        <f t="shared" si="434"/>
        <v>54.026480439704208</v>
      </c>
      <c r="FD129" s="2">
        <f t="shared" si="434"/>
        <v>53.782350005620955</v>
      </c>
      <c r="FE129" s="2">
        <f t="shared" si="434"/>
        <v>53.659735149199264</v>
      </c>
      <c r="FG129" s="2">
        <f t="shared" si="306"/>
        <v>0.99771308308699003</v>
      </c>
      <c r="FH129" s="2">
        <f t="shared" si="435"/>
        <v>0.99681545227698631</v>
      </c>
      <c r="FI129" s="2">
        <f t="shared" si="435"/>
        <v>0.9960460671190724</v>
      </c>
      <c r="FJ129" s="2">
        <f t="shared" si="435"/>
        <v>0.99639593882220279</v>
      </c>
      <c r="FK129" s="2">
        <f t="shared" si="435"/>
        <v>0.99590044590028171</v>
      </c>
      <c r="FL129" s="2">
        <f t="shared" si="435"/>
        <v>0.99605154550350128</v>
      </c>
      <c r="FM129" s="2">
        <f t="shared" si="435"/>
        <v>0.99621059187278582</v>
      </c>
      <c r="FN129" s="2">
        <f t="shared" si="435"/>
        <v>0.99563151658912119</v>
      </c>
      <c r="FO129" s="2">
        <f t="shared" si="435"/>
        <v>0.99585504959811688</v>
      </c>
      <c r="FP129" s="2">
        <f t="shared" si="435"/>
        <v>0.99555379785350662</v>
      </c>
      <c r="FQ129" s="2">
        <f t="shared" si="435"/>
        <v>0.99534774662525516</v>
      </c>
      <c r="FR129" s="2">
        <f t="shared" si="435"/>
        <v>0.99598193813875013</v>
      </c>
      <c r="FS129" s="2">
        <f t="shared" si="435"/>
        <v>0.99588516426871077</v>
      </c>
      <c r="FT129" s="2">
        <f t="shared" si="435"/>
        <v>0.9951395599582451</v>
      </c>
      <c r="FU129" s="2">
        <f t="shared" si="435"/>
        <v>0.99374627652202252</v>
      </c>
      <c r="FW129" s="2">
        <f t="shared" si="324"/>
        <v>1.1804646142333514E-5</v>
      </c>
      <c r="FX129" s="2">
        <f t="shared" si="376"/>
        <v>1.0658642990471522E-2</v>
      </c>
      <c r="FY129" s="2">
        <f t="shared" si="377"/>
        <v>1.3033368962694955E-2</v>
      </c>
      <c r="FZ129" s="2">
        <f t="shared" si="378"/>
        <v>1.4086805428337578E-2</v>
      </c>
      <c r="GA129" s="2">
        <f t="shared" si="379"/>
        <v>1.2714102924023979E-2</v>
      </c>
      <c r="GB129" s="2">
        <f t="shared" si="380"/>
        <v>1.3699477871449197E-2</v>
      </c>
      <c r="GC129" s="2">
        <f t="shared" si="381"/>
        <v>1.4306484027544433E-2</v>
      </c>
      <c r="GD129" s="2">
        <f t="shared" si="382"/>
        <v>1.5597983312486021E-2</v>
      </c>
      <c r="GE129" s="2">
        <f t="shared" si="383"/>
        <v>1.6882404570423649E-2</v>
      </c>
      <c r="GF129" s="2">
        <f t="shared" si="384"/>
        <v>1.7453021221751894E-2</v>
      </c>
      <c r="GG129" s="2">
        <f t="shared" si="385"/>
        <v>1.8938660915003694E-2</v>
      </c>
      <c r="GH129" s="2">
        <f t="shared" si="386"/>
        <v>1.9365151500847416E-2</v>
      </c>
      <c r="GI129" s="2">
        <f t="shared" si="387"/>
        <v>1.6087965947955422E-2</v>
      </c>
      <c r="GJ129" s="2">
        <f t="shared" si="388"/>
        <v>1.2175594876102898E-2</v>
      </c>
      <c r="GK129" s="2">
        <f t="shared" si="389"/>
        <v>8.3010037776906475E-3</v>
      </c>
      <c r="GM129" s="86">
        <f t="shared" si="325"/>
        <v>9.6980496776245547E-62</v>
      </c>
      <c r="GN129" s="86">
        <f t="shared" si="390"/>
        <v>9.2922561596429863E-61</v>
      </c>
      <c r="GO129" s="86">
        <f t="shared" si="391"/>
        <v>1.6747129542718762E-47</v>
      </c>
      <c r="GP129" s="86">
        <f t="shared" si="392"/>
        <v>2.9874412774137432E-91</v>
      </c>
      <c r="GQ129" s="86">
        <f t="shared" si="393"/>
        <v>5.5865784060985923E-58</v>
      </c>
      <c r="GR129" s="86">
        <f t="shared" si="394"/>
        <v>2.3563424296141432E-71</v>
      </c>
      <c r="GS129" s="86">
        <f t="shared" si="395"/>
        <v>1.4561401047895839E-75</v>
      </c>
      <c r="GT129" s="86">
        <f t="shared" si="396"/>
        <v>1.4110693769909396E-79</v>
      </c>
      <c r="GU129" s="86">
        <f t="shared" si="397"/>
        <v>1.8596263501822479E-85</v>
      </c>
      <c r="GV129" s="86">
        <f t="shared" si="398"/>
        <v>1.5697214294805292E-70</v>
      </c>
      <c r="GW129" s="86">
        <f t="shared" si="399"/>
        <v>1.2427882422080922E-81</v>
      </c>
      <c r="GX129" s="86">
        <f t="shared" si="400"/>
        <v>9.7275563051919376E-96</v>
      </c>
      <c r="GY129" s="86">
        <f t="shared" si="401"/>
        <v>2.8640081121315136E-85</v>
      </c>
      <c r="GZ129" s="86">
        <f t="shared" si="402"/>
        <v>6.3926899567739351E-63</v>
      </c>
      <c r="HA129" s="86">
        <f t="shared" si="403"/>
        <v>8.6151245583597319E-93</v>
      </c>
      <c r="HC129" s="86">
        <f t="shared" si="326"/>
        <v>2.6556086685364663E-17</v>
      </c>
      <c r="HD129" s="86">
        <f t="shared" si="404"/>
        <v>2.7247841104582503E-9</v>
      </c>
      <c r="HE129" s="86">
        <f t="shared" si="405"/>
        <v>1.0125156621929486E-10</v>
      </c>
      <c r="HF129" s="86">
        <f t="shared" si="406"/>
        <v>9.7460609828182311E-30</v>
      </c>
      <c r="HG129" s="86">
        <f t="shared" si="407"/>
        <v>7.067357325016432E-22</v>
      </c>
      <c r="HH129" s="86">
        <f t="shared" si="408"/>
        <v>8.386934671811288E-18</v>
      </c>
      <c r="HI129" s="86">
        <f t="shared" si="409"/>
        <v>1.7628839743087413E-22</v>
      </c>
      <c r="HJ129" s="86">
        <f t="shared" si="410"/>
        <v>7.9146224515849847E-34</v>
      </c>
      <c r="HK129" s="86">
        <f t="shared" si="411"/>
        <v>1.1253963174703505E-34</v>
      </c>
      <c r="HL129" s="86">
        <f t="shared" si="412"/>
        <v>1.7392881369164738E-36</v>
      </c>
      <c r="HM129" s="86">
        <f t="shared" si="413"/>
        <v>1.5954276642181598E-47</v>
      </c>
      <c r="HN129" s="86">
        <f t="shared" si="414"/>
        <v>4.1931548857402585E-33</v>
      </c>
      <c r="HO129" s="86">
        <f t="shared" si="415"/>
        <v>9.2123180262622018E-27</v>
      </c>
      <c r="HP129" s="86">
        <f t="shared" si="416"/>
        <v>1.0994104770068476E-22</v>
      </c>
      <c r="HQ129" s="86">
        <f t="shared" si="417"/>
        <v>2.0964525496890825E-25</v>
      </c>
      <c r="HS129" s="86">
        <f t="shared" si="327"/>
        <v>1.6328225565633483E-15</v>
      </c>
      <c r="HT129" s="86">
        <f t="shared" si="418"/>
        <v>1.049000707027219E-4</v>
      </c>
      <c r="HU129" s="86">
        <f t="shared" si="419"/>
        <v>1.0000250030524365E-4</v>
      </c>
      <c r="HV129" s="86">
        <f t="shared" si="420"/>
        <v>2.9722724796639113E-4</v>
      </c>
      <c r="HW129" s="86">
        <f t="shared" si="421"/>
        <v>1.6861549059428264E-5</v>
      </c>
      <c r="HX129" s="86">
        <f t="shared" si="422"/>
        <v>4.361132297927062E-5</v>
      </c>
      <c r="HY129" s="86">
        <f t="shared" si="423"/>
        <v>1.5023707754430147E-4</v>
      </c>
      <c r="HZ129" s="86">
        <f t="shared" si="424"/>
        <v>6.9455489212730457E-5</v>
      </c>
      <c r="IA129" s="86">
        <f t="shared" si="425"/>
        <v>2.3055564653562624E-4</v>
      </c>
      <c r="IB129" s="86">
        <f t="shared" si="426"/>
        <v>6.5587749144543558E-4</v>
      </c>
      <c r="IC129" s="86">
        <f t="shared" si="427"/>
        <v>3.3272109030819632E-4</v>
      </c>
      <c r="ID129" s="86">
        <f t="shared" si="428"/>
        <v>7.1149886761559197E-4</v>
      </c>
      <c r="IE129" s="86">
        <f t="shared" si="429"/>
        <v>2.0188111108774423E-4</v>
      </c>
      <c r="IF129" s="86">
        <f t="shared" si="430"/>
        <v>4.5934436863406418E-4</v>
      </c>
      <c r="IG129" s="86">
        <f t="shared" si="431"/>
        <v>3.9650699037692075E-4</v>
      </c>
      <c r="II129" s="86">
        <f t="shared" si="328"/>
        <v>4.3498986045034627E-191</v>
      </c>
      <c r="IJ129" s="86">
        <f t="shared" si="329"/>
        <v>2.8470682027229133E-32</v>
      </c>
      <c r="IK129" s="86">
        <f t="shared" si="330"/>
        <v>3.6311648672857555E-31</v>
      </c>
      <c r="IL129" s="86">
        <f t="shared" si="331"/>
        <v>1.0112092116607015E-33</v>
      </c>
      <c r="IM129" s="86">
        <f t="shared" si="332"/>
        <v>1.2042505864084869E-38</v>
      </c>
      <c r="IN129" s="86">
        <f t="shared" si="333"/>
        <v>3.0528677788135294E-37</v>
      </c>
      <c r="IO129" s="86">
        <f t="shared" si="334"/>
        <v>1.3257480372650378E-32</v>
      </c>
      <c r="IP129" s="86">
        <f t="shared" si="335"/>
        <v>6.1303304158284034E-38</v>
      </c>
      <c r="IQ129" s="86">
        <f t="shared" si="336"/>
        <v>1.3794546478996397E-35</v>
      </c>
      <c r="IR129" s="86">
        <f t="shared" si="337"/>
        <v>9.4602239220193123E-28</v>
      </c>
      <c r="IS129" s="86">
        <f t="shared" si="338"/>
        <v>1.2842099844392187E-31</v>
      </c>
      <c r="IT129" s="86">
        <f t="shared" si="339"/>
        <v>1.1273861844538061E-30</v>
      </c>
      <c r="IU129" s="86">
        <f t="shared" si="340"/>
        <v>1.085432964588878E-32</v>
      </c>
      <c r="IV129" s="86">
        <f t="shared" si="341"/>
        <v>1.819206535340808E-32</v>
      </c>
      <c r="IW129" s="86">
        <f t="shared" si="342"/>
        <v>3.2821664551108442E-19</v>
      </c>
      <c r="IY129" s="86">
        <f t="shared" si="343"/>
        <v>1.659378643248713E-15</v>
      </c>
      <c r="IZ129" s="86">
        <f t="shared" si="344"/>
        <v>1.0490279548683236E-4</v>
      </c>
      <c r="JA129" s="86">
        <f t="shared" si="345"/>
        <v>1.0000260155680987E-4</v>
      </c>
      <c r="JB129" s="86">
        <f t="shared" si="346"/>
        <v>2.9722724796639113E-4</v>
      </c>
      <c r="JC129" s="86">
        <f t="shared" si="347"/>
        <v>1.6861549059428264E-5</v>
      </c>
      <c r="JD129" s="86">
        <f t="shared" si="348"/>
        <v>4.3611322979279009E-5</v>
      </c>
      <c r="JE129" s="86">
        <f t="shared" si="349"/>
        <v>1.5023707754430147E-4</v>
      </c>
      <c r="JF129" s="86">
        <f t="shared" si="350"/>
        <v>6.9455489212730457E-5</v>
      </c>
      <c r="JG129" s="86">
        <f t="shared" si="351"/>
        <v>2.3055564653562624E-4</v>
      </c>
      <c r="JH129" s="86">
        <f t="shared" si="352"/>
        <v>6.5587749144543558E-4</v>
      </c>
      <c r="JI129" s="86">
        <f t="shared" si="353"/>
        <v>3.3272109030819632E-4</v>
      </c>
      <c r="JJ129" s="86">
        <f t="shared" si="354"/>
        <v>7.1149886761559197E-4</v>
      </c>
      <c r="JK129" s="86">
        <f t="shared" si="355"/>
        <v>2.0188111108774423E-4</v>
      </c>
      <c r="JL129" s="86">
        <f t="shared" si="356"/>
        <v>4.5934436863406418E-4</v>
      </c>
      <c r="JM129" s="86">
        <f t="shared" si="357"/>
        <v>3.9650699037692107E-4</v>
      </c>
    </row>
    <row r="130" spans="2:273" x14ac:dyDescent="0.25">
      <c r="B130" s="2">
        <v>103</v>
      </c>
      <c r="C130" s="37">
        <v>61.686</v>
      </c>
      <c r="D130" s="37">
        <v>58.457999999999998</v>
      </c>
      <c r="E130" s="37">
        <v>56.881</v>
      </c>
      <c r="F130" s="37">
        <v>54.22</v>
      </c>
      <c r="G130" s="37">
        <v>55.524999999999999</v>
      </c>
      <c r="H130" s="37">
        <v>57.383000000000003</v>
      </c>
      <c r="I130" s="37">
        <v>57.491999999999997</v>
      </c>
      <c r="J130" s="37">
        <v>54.802999999999997</v>
      </c>
      <c r="K130" s="37">
        <v>57.246000000000002</v>
      </c>
      <c r="L130" s="37">
        <v>59.097999999999999</v>
      </c>
      <c r="M130" s="37">
        <v>60.171999999999997</v>
      </c>
      <c r="N130" s="37">
        <v>57.593000000000004</v>
      </c>
      <c r="O130" s="37">
        <v>56.287999999999997</v>
      </c>
      <c r="P130" s="37">
        <v>54.898000000000003</v>
      </c>
      <c r="Q130" s="37">
        <v>56.287999999999997</v>
      </c>
      <c r="S130" s="4">
        <f t="shared" si="229"/>
        <v>61.337730930834951</v>
      </c>
      <c r="T130" s="4">
        <f t="shared" si="230"/>
        <v>58.573224675450092</v>
      </c>
      <c r="U130" s="4">
        <f t="shared" si="231"/>
        <v>56.160413341619822</v>
      </c>
      <c r="V130" s="4">
        <f t="shared" si="232"/>
        <v>54.67537579628096</v>
      </c>
      <c r="W130" s="4">
        <f t="shared" si="233"/>
        <v>54.199823487109221</v>
      </c>
      <c r="X130" s="4">
        <f t="shared" si="234"/>
        <v>57.231341695984483</v>
      </c>
      <c r="Y130" s="4">
        <f t="shared" si="235"/>
        <v>56.722276377115911</v>
      </c>
      <c r="Z130" s="4">
        <f t="shared" si="236"/>
        <v>55.911449086258401</v>
      </c>
      <c r="AA130" s="4">
        <f t="shared" si="237"/>
        <v>56.884822018346298</v>
      </c>
      <c r="AB130" s="4">
        <f t="shared" si="238"/>
        <v>59.425410231386593</v>
      </c>
      <c r="AC130" s="4">
        <f t="shared" si="239"/>
        <v>57.719783095734854</v>
      </c>
      <c r="AD130" s="4">
        <f t="shared" si="240"/>
        <v>57.066960461419285</v>
      </c>
      <c r="AE130" s="4">
        <f t="shared" si="241"/>
        <v>54.098384341838447</v>
      </c>
      <c r="AF130" s="4">
        <f t="shared" si="242"/>
        <v>54.092183678373502</v>
      </c>
      <c r="AG130" s="4">
        <f t="shared" si="243"/>
        <v>54.415772666050806</v>
      </c>
      <c r="AI130" s="4">
        <f t="shared" si="244"/>
        <v>0.34826906916504896</v>
      </c>
      <c r="AJ130" s="4">
        <f t="shared" si="245"/>
        <v>-0.11522467545009363</v>
      </c>
      <c r="AK130" s="4">
        <f t="shared" si="246"/>
        <v>0.72058665838017788</v>
      </c>
      <c r="AL130" s="4">
        <f t="shared" si="247"/>
        <v>-0.45537579628096125</v>
      </c>
      <c r="AM130" s="4">
        <f t="shared" si="248"/>
        <v>1.3251765128907778</v>
      </c>
      <c r="AN130" s="4">
        <f t="shared" si="249"/>
        <v>0.15165830401551972</v>
      </c>
      <c r="AO130" s="4">
        <f t="shared" si="250"/>
        <v>0.76972362288408647</v>
      </c>
      <c r="AP130" s="4">
        <f t="shared" si="251"/>
        <v>-1.1084490862584033</v>
      </c>
      <c r="AQ130" s="4">
        <f t="shared" si="252"/>
        <v>0.36117798165370374</v>
      </c>
      <c r="AR130" s="4">
        <f t="shared" si="253"/>
        <v>-0.32741023138659386</v>
      </c>
      <c r="AS130" s="4">
        <f t="shared" si="254"/>
        <v>2.4522169042651427</v>
      </c>
      <c r="AT130" s="4">
        <f t="shared" si="255"/>
        <v>0.52603953858071861</v>
      </c>
      <c r="AU130" s="4">
        <f t="shared" si="256"/>
        <v>2.18961565816155</v>
      </c>
      <c r="AV130" s="4">
        <f t="shared" si="432"/>
        <v>0.80581632162650152</v>
      </c>
      <c r="AW130" s="4">
        <f t="shared" si="432"/>
        <v>1.8722273339491906</v>
      </c>
      <c r="AY130" s="2">
        <f t="shared" si="308"/>
        <v>61.337730930834951</v>
      </c>
      <c r="AZ130" s="2">
        <f t="shared" si="359"/>
        <v>58.568242028985964</v>
      </c>
      <c r="BA130" s="2">
        <f t="shared" si="360"/>
        <v>56.14637176191971</v>
      </c>
      <c r="BB130" s="2">
        <f t="shared" si="361"/>
        <v>54.612458776067491</v>
      </c>
      <c r="BC130" s="2">
        <f t="shared" si="362"/>
        <v>54.19436704291595</v>
      </c>
      <c r="BD130" s="2">
        <f t="shared" si="363"/>
        <v>57.215874203663347</v>
      </c>
      <c r="BE130" s="2">
        <f t="shared" si="364"/>
        <v>56.676250367327064</v>
      </c>
      <c r="BF130" s="2">
        <f t="shared" si="365"/>
        <v>55.882246246276004</v>
      </c>
      <c r="BG130" s="2">
        <f t="shared" si="366"/>
        <v>56.797039863507017</v>
      </c>
      <c r="BH130" s="2">
        <f t="shared" si="367"/>
        <v>59.213615015579883</v>
      </c>
      <c r="BI130" s="2">
        <f t="shared" si="368"/>
        <v>57.570199460249071</v>
      </c>
      <c r="BJ130" s="2">
        <f t="shared" si="369"/>
        <v>56.726978427539997</v>
      </c>
      <c r="BK130" s="2">
        <f t="shared" si="370"/>
        <v>53.978684779719451</v>
      </c>
      <c r="BL130" s="2">
        <f t="shared" si="371"/>
        <v>53.807311761321408</v>
      </c>
      <c r="BM130" s="2">
        <f t="shared" si="372"/>
        <v>53.980555990389924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61.686</v>
      </c>
      <c r="CF130" s="2">
        <f t="shared" si="310"/>
        <v>58.457999999999998</v>
      </c>
      <c r="CG130" s="2">
        <f t="shared" si="311"/>
        <v>56.881</v>
      </c>
      <c r="CH130" s="2">
        <f t="shared" si="312"/>
        <v>54.22</v>
      </c>
      <c r="CI130" s="2">
        <f t="shared" si="313"/>
        <v>55.524999999999999</v>
      </c>
      <c r="CJ130" s="2">
        <f t="shared" si="314"/>
        <v>57.383000000000003</v>
      </c>
      <c r="CK130" s="2">
        <f t="shared" si="315"/>
        <v>57.491999999999997</v>
      </c>
      <c r="CL130" s="2">
        <f t="shared" si="316"/>
        <v>54.802999999999997</v>
      </c>
      <c r="CM130" s="2">
        <f t="shared" si="317"/>
        <v>57.246000000000002</v>
      </c>
      <c r="CN130" s="2">
        <f t="shared" si="318"/>
        <v>59.097999999999999</v>
      </c>
      <c r="CO130" s="2">
        <f t="shared" si="319"/>
        <v>60.171999999999997</v>
      </c>
      <c r="CP130" s="2">
        <f t="shared" si="320"/>
        <v>57.593000000000004</v>
      </c>
      <c r="CQ130" s="2">
        <f t="shared" si="321"/>
        <v>56.287999999999997</v>
      </c>
      <c r="CR130" s="2">
        <f t="shared" si="322"/>
        <v>54.898000000000003</v>
      </c>
      <c r="CS130" s="2">
        <f t="shared" si="323"/>
        <v>56.287999999999997</v>
      </c>
      <c r="CU130" s="2">
        <f t="shared" si="273"/>
        <v>61.686</v>
      </c>
      <c r="CV130" s="2">
        <f t="shared" si="274"/>
        <v>58.457999999999998</v>
      </c>
      <c r="CW130" s="2">
        <f t="shared" si="275"/>
        <v>56.881</v>
      </c>
      <c r="CX130" s="2">
        <f t="shared" si="276"/>
        <v>54.22</v>
      </c>
      <c r="CY130" s="2">
        <f t="shared" si="277"/>
        <v>55.524999999999999</v>
      </c>
      <c r="CZ130" s="2">
        <f t="shared" si="278"/>
        <v>57.383000000000003</v>
      </c>
      <c r="DA130" s="2">
        <f t="shared" si="279"/>
        <v>57.491999999999997</v>
      </c>
      <c r="DB130" s="2">
        <f t="shared" si="280"/>
        <v>54.802999999999997</v>
      </c>
      <c r="DC130" s="2">
        <f t="shared" si="281"/>
        <v>57.246000000000002</v>
      </c>
      <c r="DD130" s="2">
        <f t="shared" si="282"/>
        <v>59.097999999999999</v>
      </c>
      <c r="DE130" s="2">
        <f t="shared" si="283"/>
        <v>60.171999999999997</v>
      </c>
      <c r="DF130" s="2">
        <f t="shared" si="284"/>
        <v>57.593000000000004</v>
      </c>
      <c r="DG130" s="2">
        <f t="shared" si="285"/>
        <v>56.287999999999997</v>
      </c>
      <c r="DH130" s="2">
        <f t="shared" si="286"/>
        <v>54.898000000000003</v>
      </c>
      <c r="DI130" s="2">
        <f t="shared" si="287"/>
        <v>56.287999999999997</v>
      </c>
      <c r="DK130" s="2">
        <f t="shared" si="288"/>
        <v>95.688938867438878</v>
      </c>
      <c r="DL130" s="2">
        <f t="shared" si="433"/>
        <v>88.195076113360329</v>
      </c>
      <c r="DM130" s="2">
        <f t="shared" si="433"/>
        <v>85.700491637630648</v>
      </c>
      <c r="DN130" s="2">
        <f t="shared" si="433"/>
        <v>82.080470948681494</v>
      </c>
      <c r="DO130" s="2">
        <f t="shared" si="433"/>
        <v>85.78200728291317</v>
      </c>
      <c r="DP130" s="2">
        <f t="shared" si="433"/>
        <v>87.71616722436724</v>
      </c>
      <c r="DQ130" s="2">
        <f t="shared" si="433"/>
        <v>90.455528271128287</v>
      </c>
      <c r="DR130" s="2">
        <f t="shared" si="433"/>
        <v>83.289786653297696</v>
      </c>
      <c r="DS130" s="2">
        <f t="shared" si="433"/>
        <v>79.811693964858677</v>
      </c>
      <c r="DT130" s="2">
        <f t="shared" si="433"/>
        <v>87.035907563025205</v>
      </c>
      <c r="DU130" s="2">
        <f t="shared" si="433"/>
        <v>86.328405042016797</v>
      </c>
      <c r="DV130" s="2">
        <f t="shared" si="433"/>
        <v>78.87975053625054</v>
      </c>
      <c r="DW130" s="2">
        <f t="shared" si="433"/>
        <v>77.942486554621837</v>
      </c>
      <c r="DX130" s="2">
        <f t="shared" si="433"/>
        <v>74.279927361853808</v>
      </c>
      <c r="DY130" s="2">
        <f t="shared" si="433"/>
        <v>67.359810344827579</v>
      </c>
      <c r="EA130" s="2">
        <f t="shared" si="228"/>
        <v>61.265920632254364</v>
      </c>
      <c r="EB130" s="2">
        <f t="shared" si="290"/>
        <v>58.484703191777129</v>
      </c>
      <c r="EC130" s="2">
        <f t="shared" si="291"/>
        <v>56.039596663264447</v>
      </c>
      <c r="ED130" s="2">
        <f t="shared" si="292"/>
        <v>54.523078628405671</v>
      </c>
      <c r="EE130" s="2">
        <f t="shared" si="293"/>
        <v>54.077439445276795</v>
      </c>
      <c r="EF130" s="2">
        <f t="shared" si="294"/>
        <v>57.106274296284155</v>
      </c>
      <c r="EG130" s="2">
        <f t="shared" si="295"/>
        <v>56.559796476486724</v>
      </c>
      <c r="EH130" s="2">
        <f t="shared" si="296"/>
        <v>55.771425358601725</v>
      </c>
      <c r="EI130" s="2">
        <f t="shared" si="297"/>
        <v>56.7078498869963</v>
      </c>
      <c r="EJ130" s="2">
        <f t="shared" si="298"/>
        <v>59.101132523137338</v>
      </c>
      <c r="EK130" s="2">
        <f t="shared" si="299"/>
        <v>57.447783891914</v>
      </c>
      <c r="EL130" s="2">
        <f t="shared" si="300"/>
        <v>56.64579837518464</v>
      </c>
      <c r="EM130" s="2">
        <f t="shared" si="301"/>
        <v>53.887471323233044</v>
      </c>
      <c r="EN130" s="2">
        <f t="shared" si="302"/>
        <v>53.716610338896366</v>
      </c>
      <c r="EO130" s="2">
        <f t="shared" si="303"/>
        <v>53.906861129217262</v>
      </c>
      <c r="EQ130" s="2">
        <f t="shared" si="304"/>
        <v>61.265920632254364</v>
      </c>
      <c r="ER130" s="2">
        <f t="shared" si="434"/>
        <v>58.247063621882141</v>
      </c>
      <c r="ES130" s="2">
        <f t="shared" si="434"/>
        <v>56.024169343330087</v>
      </c>
      <c r="ET130" s="2">
        <f t="shared" si="434"/>
        <v>54.44345678958183</v>
      </c>
      <c r="EU130" s="2">
        <f t="shared" si="434"/>
        <v>53.958691022773372</v>
      </c>
      <c r="EV130" s="2">
        <f t="shared" si="434"/>
        <v>57.061901964888506</v>
      </c>
      <c r="EW130" s="2">
        <f t="shared" si="434"/>
        <v>56.513311334555709</v>
      </c>
      <c r="EX130" s="2">
        <f t="shared" si="434"/>
        <v>55.838339934804331</v>
      </c>
      <c r="EY130" s="2">
        <f t="shared" si="434"/>
        <v>56.806331285103937</v>
      </c>
      <c r="EZ130" s="2">
        <f t="shared" si="434"/>
        <v>59.057325404096481</v>
      </c>
      <c r="FA130" s="2">
        <f t="shared" si="434"/>
        <v>57.439468588225452</v>
      </c>
      <c r="FB130" s="2">
        <f t="shared" si="434"/>
        <v>56.630443163177006</v>
      </c>
      <c r="FC130" s="2">
        <f t="shared" si="434"/>
        <v>53.939008121407021</v>
      </c>
      <c r="FD130" s="2">
        <f t="shared" si="434"/>
        <v>53.679855294709924</v>
      </c>
      <c r="FE130" s="2">
        <f t="shared" si="434"/>
        <v>53.568661156082342</v>
      </c>
      <c r="FG130" s="2">
        <f t="shared" si="306"/>
        <v>0.99791388721087804</v>
      </c>
      <c r="FH130" s="2">
        <f t="shared" si="435"/>
        <v>0.99709484391692615</v>
      </c>
      <c r="FI130" s="2">
        <f t="shared" si="435"/>
        <v>0.99639271536851381</v>
      </c>
      <c r="FJ130" s="2">
        <f t="shared" si="435"/>
        <v>0.99671201445970314</v>
      </c>
      <c r="FK130" s="2">
        <f t="shared" si="435"/>
        <v>0.99625981307805256</v>
      </c>
      <c r="FL130" s="2">
        <f t="shared" si="435"/>
        <v>0.99639771519038911</v>
      </c>
      <c r="FM130" s="2">
        <f t="shared" si="435"/>
        <v>0.99654286601197462</v>
      </c>
      <c r="FN130" s="2">
        <f t="shared" si="435"/>
        <v>0.9960143637821165</v>
      </c>
      <c r="FO130" s="2">
        <f t="shared" si="435"/>
        <v>0.9962183811079911</v>
      </c>
      <c r="FP130" s="2">
        <f t="shared" si="435"/>
        <v>0.9959434284462636</v>
      </c>
      <c r="FQ130" s="2">
        <f t="shared" si="435"/>
        <v>0.99575535695921691</v>
      </c>
      <c r="FR130" s="2">
        <f t="shared" si="435"/>
        <v>0.99633418799656803</v>
      </c>
      <c r="FS130" s="2">
        <f t="shared" si="435"/>
        <v>0.99624586598559683</v>
      </c>
      <c r="FT130" s="2">
        <f t="shared" si="435"/>
        <v>0.99556532943988452</v>
      </c>
      <c r="FU130" s="2">
        <f t="shared" si="435"/>
        <v>0.99429339628667712</v>
      </c>
      <c r="FW130" s="2">
        <f t="shared" si="324"/>
        <v>1.2943522366993763E-5</v>
      </c>
      <c r="FX130" s="2">
        <f t="shared" si="376"/>
        <v>1.167496396295656E-2</v>
      </c>
      <c r="FY130" s="2">
        <f t="shared" si="377"/>
        <v>1.4272857685846487E-2</v>
      </c>
      <c r="FZ130" s="2">
        <f t="shared" si="378"/>
        <v>1.5424911477564279E-2</v>
      </c>
      <c r="GA130" s="2">
        <f t="shared" si="379"/>
        <v>1.392365741208524E-2</v>
      </c>
      <c r="GB130" s="2">
        <f t="shared" si="380"/>
        <v>1.5001351484634511E-2</v>
      </c>
      <c r="GC130" s="2">
        <f t="shared" si="381"/>
        <v>1.5665125794053832E-2</v>
      </c>
      <c r="GD130" s="2">
        <f t="shared" si="382"/>
        <v>1.7077149795907104E-2</v>
      </c>
      <c r="GE130" s="2">
        <f t="shared" si="383"/>
        <v>1.8481086812552543E-2</v>
      </c>
      <c r="GF130" s="2">
        <f t="shared" si="384"/>
        <v>1.9104688064852635E-2</v>
      </c>
      <c r="GG130" s="2">
        <f t="shared" si="385"/>
        <v>2.0727955304079407E-2</v>
      </c>
      <c r="GH130" s="2">
        <f t="shared" si="386"/>
        <v>2.1193869563715394E-2</v>
      </c>
      <c r="GI130" s="2">
        <f t="shared" si="387"/>
        <v>1.7612766439309219E-2</v>
      </c>
      <c r="GJ130" s="2">
        <f t="shared" si="388"/>
        <v>1.3334610414150728E-2</v>
      </c>
      <c r="GK130" s="2">
        <f t="shared" si="389"/>
        <v>9.0945861047210478E-3</v>
      </c>
      <c r="GM130" s="86">
        <f t="shared" si="325"/>
        <v>2.8815438284880555E-64</v>
      </c>
      <c r="GN130" s="86">
        <f t="shared" si="390"/>
        <v>1.3981712041947681E-63</v>
      </c>
      <c r="GO130" s="86">
        <f t="shared" si="391"/>
        <v>9.673614397752321E-50</v>
      </c>
      <c r="GP130" s="86">
        <f t="shared" si="392"/>
        <v>2.2308950798333828E-95</v>
      </c>
      <c r="GQ130" s="86">
        <f t="shared" si="393"/>
        <v>1.2949526626965602E-60</v>
      </c>
      <c r="GR130" s="86">
        <f t="shared" si="394"/>
        <v>1.4152076766644488E-74</v>
      </c>
      <c r="GS130" s="86">
        <f t="shared" si="395"/>
        <v>5.8934242679149724E-79</v>
      </c>
      <c r="GT130" s="86">
        <f t="shared" si="396"/>
        <v>3.6923191985497409E-83</v>
      </c>
      <c r="GU130" s="86">
        <f t="shared" si="397"/>
        <v>2.4585540681416033E-89</v>
      </c>
      <c r="GV130" s="86">
        <f t="shared" si="398"/>
        <v>8.4757726876381549E-74</v>
      </c>
      <c r="GW130" s="86">
        <f t="shared" si="399"/>
        <v>2.0542879175693814E-85</v>
      </c>
      <c r="GX130" s="86">
        <f t="shared" si="400"/>
        <v>3.9404938567495985E-100</v>
      </c>
      <c r="GY130" s="86">
        <f t="shared" si="401"/>
        <v>3.5993699256498709E-89</v>
      </c>
      <c r="GZ130" s="86">
        <f t="shared" si="402"/>
        <v>7.9222087569158497E-66</v>
      </c>
      <c r="HA130" s="86">
        <f t="shared" si="403"/>
        <v>3.2745973653835103E-97</v>
      </c>
      <c r="HC130" s="86">
        <f t="shared" si="326"/>
        <v>1.2340678118454098E-18</v>
      </c>
      <c r="HD130" s="86">
        <f t="shared" si="404"/>
        <v>3.7945220012983385E-10</v>
      </c>
      <c r="HE130" s="86">
        <f t="shared" si="405"/>
        <v>8.4604016902654461E-12</v>
      </c>
      <c r="HF130" s="86">
        <f t="shared" si="406"/>
        <v>1.7178674281216821E-32</v>
      </c>
      <c r="HG130" s="86">
        <f t="shared" si="407"/>
        <v>5.1035699568263681E-24</v>
      </c>
      <c r="HH130" s="86">
        <f t="shared" si="408"/>
        <v>1.9263324747334716E-19</v>
      </c>
      <c r="HI130" s="86">
        <f t="shared" si="409"/>
        <v>1.3807685322220237E-24</v>
      </c>
      <c r="HJ130" s="86">
        <f t="shared" si="410"/>
        <v>4.8582453597186585E-37</v>
      </c>
      <c r="HK130" s="86">
        <f t="shared" si="411"/>
        <v>6.5102333804799859E-38</v>
      </c>
      <c r="HL130" s="86">
        <f t="shared" si="412"/>
        <v>4.8594809797161226E-40</v>
      </c>
      <c r="HM130" s="86">
        <f t="shared" si="413"/>
        <v>3.7429214734920865E-52</v>
      </c>
      <c r="HN130" s="86">
        <f t="shared" si="414"/>
        <v>3.7594446056250558E-36</v>
      </c>
      <c r="HO130" s="86">
        <f t="shared" si="415"/>
        <v>2.8398785646682639E-29</v>
      </c>
      <c r="HP130" s="86">
        <f t="shared" si="416"/>
        <v>5.6407432419931596E-25</v>
      </c>
      <c r="HQ130" s="86">
        <f t="shared" si="417"/>
        <v>4.1448274480229967E-28</v>
      </c>
      <c r="HS130" s="86">
        <f t="shared" si="327"/>
        <v>8.8867585923996821E-15</v>
      </c>
      <c r="HT130" s="86">
        <f t="shared" si="418"/>
        <v>2.465693501287857E-4</v>
      </c>
      <c r="HU130" s="86">
        <f t="shared" si="419"/>
        <v>2.4117148018982658E-4</v>
      </c>
      <c r="HV130" s="86">
        <f t="shared" si="420"/>
        <v>7.1167897361156137E-4</v>
      </c>
      <c r="HW130" s="86">
        <f t="shared" si="421"/>
        <v>4.9305122181628269E-5</v>
      </c>
      <c r="HX130" s="86">
        <f t="shared" si="422"/>
        <v>1.2106340885578057E-4</v>
      </c>
      <c r="HY130" s="86">
        <f t="shared" si="423"/>
        <v>3.6907923138926666E-4</v>
      </c>
      <c r="HZ130" s="86">
        <f t="shared" si="424"/>
        <v>1.957414019284026E-4</v>
      </c>
      <c r="IA130" s="86">
        <f t="shared" si="425"/>
        <v>5.9744599312750975E-4</v>
      </c>
      <c r="IB130" s="86">
        <f t="shared" si="426"/>
        <v>1.4416527462735667E-3</v>
      </c>
      <c r="IC130" s="86">
        <f t="shared" si="427"/>
        <v>8.1881089068299318E-4</v>
      </c>
      <c r="ID130" s="86">
        <f t="shared" si="428"/>
        <v>1.6578171438858097E-3</v>
      </c>
      <c r="IE130" s="86">
        <f t="shared" si="429"/>
        <v>5.0093468396460476E-4</v>
      </c>
      <c r="IF130" s="86">
        <f t="shared" si="430"/>
        <v>9.0699322181946691E-4</v>
      </c>
      <c r="IG130" s="86">
        <f t="shared" si="431"/>
        <v>7.2142922944216036E-4</v>
      </c>
      <c r="II130" s="86">
        <f t="shared" si="328"/>
        <v>4.948060384499433E-188</v>
      </c>
      <c r="IJ130" s="86">
        <f t="shared" si="329"/>
        <v>4.8471100020952765E-31</v>
      </c>
      <c r="IK130" s="86">
        <f t="shared" si="330"/>
        <v>6.3414259983459463E-30</v>
      </c>
      <c r="IL130" s="86">
        <f t="shared" si="331"/>
        <v>2.3911709813711097E-32</v>
      </c>
      <c r="IM130" s="86">
        <f t="shared" si="332"/>
        <v>4.236121482677806E-37</v>
      </c>
      <c r="IN130" s="86">
        <f t="shared" si="333"/>
        <v>9.9664967433870806E-36</v>
      </c>
      <c r="IO130" s="86">
        <f t="shared" si="334"/>
        <v>2.8410756990243719E-31</v>
      </c>
      <c r="IP130" s="86">
        <f t="shared" si="335"/>
        <v>2.395244619883626E-36</v>
      </c>
      <c r="IQ130" s="86">
        <f t="shared" si="336"/>
        <v>4.5494526407843721E-34</v>
      </c>
      <c r="IR130" s="86">
        <f t="shared" si="337"/>
        <v>1.4296067297836388E-26</v>
      </c>
      <c r="IS130" s="86">
        <f t="shared" si="338"/>
        <v>3.0870156810765992E-30</v>
      </c>
      <c r="IT130" s="86">
        <f t="shared" si="339"/>
        <v>2.4970267171744738E-29</v>
      </c>
      <c r="IU130" s="86">
        <f t="shared" si="340"/>
        <v>2.5619710797716138E-31</v>
      </c>
      <c r="IV130" s="86">
        <f t="shared" si="341"/>
        <v>3.4377664343611896E-31</v>
      </c>
      <c r="IW130" s="86">
        <f t="shared" si="342"/>
        <v>1.5457758544103919E-18</v>
      </c>
      <c r="IY130" s="86">
        <f t="shared" si="343"/>
        <v>8.8879926602115273E-15</v>
      </c>
      <c r="IZ130" s="86">
        <f t="shared" si="344"/>
        <v>2.4656972958098583E-4</v>
      </c>
      <c r="JA130" s="86">
        <f t="shared" si="345"/>
        <v>2.4117148865022826E-4</v>
      </c>
      <c r="JB130" s="86">
        <f t="shared" si="346"/>
        <v>7.1167897361156137E-4</v>
      </c>
      <c r="JC130" s="86">
        <f t="shared" si="347"/>
        <v>4.9305122181628269E-5</v>
      </c>
      <c r="JD130" s="86">
        <f t="shared" si="348"/>
        <v>1.2106340885578076E-4</v>
      </c>
      <c r="JE130" s="86">
        <f t="shared" si="349"/>
        <v>3.6907923138926666E-4</v>
      </c>
      <c r="JF130" s="86">
        <f t="shared" si="350"/>
        <v>1.957414019284026E-4</v>
      </c>
      <c r="JG130" s="86">
        <f t="shared" si="351"/>
        <v>5.9744599312750975E-4</v>
      </c>
      <c r="JH130" s="86">
        <f t="shared" si="352"/>
        <v>1.4416527462735667E-3</v>
      </c>
      <c r="JI130" s="86">
        <f t="shared" si="353"/>
        <v>8.1881089068299318E-4</v>
      </c>
      <c r="JJ130" s="86">
        <f t="shared" si="354"/>
        <v>1.6578171438858097E-3</v>
      </c>
      <c r="JK130" s="86">
        <f t="shared" si="355"/>
        <v>5.0093468396460476E-4</v>
      </c>
      <c r="JL130" s="86">
        <f t="shared" si="356"/>
        <v>9.0699322181946691E-4</v>
      </c>
      <c r="JM130" s="86">
        <f t="shared" si="357"/>
        <v>7.2142922944216188E-4</v>
      </c>
    </row>
    <row r="131" spans="2:273" x14ac:dyDescent="0.25">
      <c r="B131" s="2">
        <v>104</v>
      </c>
      <c r="C131" s="37">
        <v>60.686</v>
      </c>
      <c r="D131" s="37">
        <v>59.948999999999998</v>
      </c>
      <c r="E131" s="37">
        <v>56.338999999999999</v>
      </c>
      <c r="F131" s="37">
        <v>55.067999999999998</v>
      </c>
      <c r="G131" s="37">
        <v>54.796999999999997</v>
      </c>
      <c r="H131" s="37">
        <v>59.783000000000001</v>
      </c>
      <c r="I131" s="37">
        <v>57.59</v>
      </c>
      <c r="J131" s="37">
        <v>55.491999999999997</v>
      </c>
      <c r="K131" s="37">
        <v>56.18</v>
      </c>
      <c r="L131" s="37">
        <v>60.279000000000003</v>
      </c>
      <c r="M131" s="37">
        <v>57.914000000000001</v>
      </c>
      <c r="N131" s="37">
        <v>57.271000000000001</v>
      </c>
      <c r="O131" s="37">
        <v>54.677999999999997</v>
      </c>
      <c r="P131" s="37">
        <v>55.406999999999996</v>
      </c>
      <c r="Q131" s="37">
        <v>55.033999999999999</v>
      </c>
      <c r="S131" s="4">
        <f t="shared" si="229"/>
        <v>61.271470621569009</v>
      </c>
      <c r="T131" s="4">
        <f t="shared" si="230"/>
        <v>58.481413934707831</v>
      </c>
      <c r="U131" s="4">
        <f t="shared" si="231"/>
        <v>56.102300742553247</v>
      </c>
      <c r="V131" s="4">
        <f t="shared" si="232"/>
        <v>54.644127032108059</v>
      </c>
      <c r="W131" s="4">
        <f t="shared" si="233"/>
        <v>54.11238005450361</v>
      </c>
      <c r="X131" s="4">
        <f t="shared" si="234"/>
        <v>57.109366682248414</v>
      </c>
      <c r="Y131" s="4">
        <f t="shared" si="235"/>
        <v>56.655419779094274</v>
      </c>
      <c r="Z131" s="4">
        <f t="shared" si="236"/>
        <v>55.794922796438563</v>
      </c>
      <c r="AA131" s="4">
        <f t="shared" si="237"/>
        <v>56.826437492626724</v>
      </c>
      <c r="AB131" s="4">
        <f t="shared" si="238"/>
        <v>59.457217172750781</v>
      </c>
      <c r="AC131" s="4">
        <f t="shared" si="239"/>
        <v>57.752131183346961</v>
      </c>
      <c r="AD131" s="4">
        <f t="shared" si="240"/>
        <v>57.403823270571017</v>
      </c>
      <c r="AE131" s="4">
        <f t="shared" si="241"/>
        <v>54.179935616850237</v>
      </c>
      <c r="AF131" s="4">
        <f t="shared" si="242"/>
        <v>54.217140078903071</v>
      </c>
      <c r="AG131" s="4">
        <f t="shared" si="243"/>
        <v>54.661166237045222</v>
      </c>
      <c r="AI131" s="4">
        <f t="shared" si="244"/>
        <v>-0.58547062156900864</v>
      </c>
      <c r="AJ131" s="4">
        <f t="shared" si="245"/>
        <v>1.4675860652921671</v>
      </c>
      <c r="AK131" s="4">
        <f t="shared" si="246"/>
        <v>0.23669925744675169</v>
      </c>
      <c r="AL131" s="4">
        <f t="shared" si="247"/>
        <v>0.4238729678919384</v>
      </c>
      <c r="AM131" s="4">
        <f t="shared" si="248"/>
        <v>0.68461994549638661</v>
      </c>
      <c r="AN131" s="4">
        <f t="shared" si="249"/>
        <v>2.6736333177515874</v>
      </c>
      <c r="AO131" s="4">
        <f t="shared" si="250"/>
        <v>0.93458022090572967</v>
      </c>
      <c r="AP131" s="4">
        <f t="shared" si="251"/>
        <v>-0.30292279643856546</v>
      </c>
      <c r="AQ131" s="4">
        <f t="shared" si="252"/>
        <v>-0.64643749262672401</v>
      </c>
      <c r="AR131" s="4">
        <f t="shared" si="253"/>
        <v>0.82178282724922269</v>
      </c>
      <c r="AS131" s="4">
        <f t="shared" si="254"/>
        <v>0.16186881665304043</v>
      </c>
      <c r="AT131" s="4">
        <f t="shared" si="255"/>
        <v>-0.13282327057101639</v>
      </c>
      <c r="AU131" s="4">
        <f t="shared" si="256"/>
        <v>0.4980643831497602</v>
      </c>
      <c r="AV131" s="4">
        <f t="shared" si="432"/>
        <v>1.1898599210969252</v>
      </c>
      <c r="AW131" s="4">
        <f t="shared" si="432"/>
        <v>0.37283376295477666</v>
      </c>
      <c r="AY131" s="2">
        <f t="shared" si="308"/>
        <v>61.271470621569009</v>
      </c>
      <c r="AZ131" s="2">
        <f t="shared" si="359"/>
        <v>58.470773246143253</v>
      </c>
      <c r="BA131" s="2">
        <f t="shared" si="360"/>
        <v>56.071653718585814</v>
      </c>
      <c r="BB131" s="2">
        <f t="shared" si="361"/>
        <v>54.509524105502308</v>
      </c>
      <c r="BC131" s="2">
        <f t="shared" si="362"/>
        <v>54.098123458948862</v>
      </c>
      <c r="BD131" s="2">
        <f t="shared" si="363"/>
        <v>57.071079848660496</v>
      </c>
      <c r="BE131" s="2">
        <f t="shared" si="364"/>
        <v>56.553935437920636</v>
      </c>
      <c r="BF131" s="2">
        <f t="shared" si="365"/>
        <v>55.72217827373111</v>
      </c>
      <c r="BG131" s="2">
        <f t="shared" si="366"/>
        <v>56.625629122123598</v>
      </c>
      <c r="BH131" s="2">
        <f t="shared" si="367"/>
        <v>59.039015912911857</v>
      </c>
      <c r="BI131" s="2">
        <f t="shared" si="368"/>
        <v>57.425605629347992</v>
      </c>
      <c r="BJ131" s="2">
        <f t="shared" si="369"/>
        <v>56.701935593875184</v>
      </c>
      <c r="BK131" s="2">
        <f t="shared" si="370"/>
        <v>53.914928220671335</v>
      </c>
      <c r="BL131" s="2">
        <f t="shared" si="371"/>
        <v>53.698944220726716</v>
      </c>
      <c r="BM131" s="2">
        <f t="shared" si="372"/>
        <v>53.920479009817775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60.686</v>
      </c>
      <c r="CF131" s="2">
        <f t="shared" si="310"/>
        <v>59.948999999999998</v>
      </c>
      <c r="CG131" s="2">
        <f t="shared" si="311"/>
        <v>56.338999999999999</v>
      </c>
      <c r="CH131" s="2">
        <f t="shared" si="312"/>
        <v>55.067999999999998</v>
      </c>
      <c r="CI131" s="2">
        <f t="shared" si="313"/>
        <v>54.796999999999997</v>
      </c>
      <c r="CJ131" s="2">
        <f t="shared" si="314"/>
        <v>59.783000000000001</v>
      </c>
      <c r="CK131" s="2">
        <f t="shared" si="315"/>
        <v>57.59</v>
      </c>
      <c r="CL131" s="2">
        <f t="shared" si="316"/>
        <v>55.491999999999997</v>
      </c>
      <c r="CM131" s="2">
        <f t="shared" si="317"/>
        <v>56.18</v>
      </c>
      <c r="CN131" s="2">
        <f t="shared" si="318"/>
        <v>60.279000000000003</v>
      </c>
      <c r="CO131" s="2">
        <f t="shared" si="319"/>
        <v>57.914000000000001</v>
      </c>
      <c r="CP131" s="2">
        <f t="shared" si="320"/>
        <v>57.271000000000001</v>
      </c>
      <c r="CQ131" s="2">
        <f t="shared" si="321"/>
        <v>54.677999999999997</v>
      </c>
      <c r="CR131" s="2">
        <f t="shared" si="322"/>
        <v>55.406999999999996</v>
      </c>
      <c r="CS131" s="2">
        <f t="shared" si="323"/>
        <v>55.033999999999999</v>
      </c>
      <c r="CU131" s="2">
        <f t="shared" si="273"/>
        <v>60.686</v>
      </c>
      <c r="CV131" s="2">
        <f t="shared" si="274"/>
        <v>59.948999999999998</v>
      </c>
      <c r="CW131" s="2">
        <f t="shared" si="275"/>
        <v>56.338999999999999</v>
      </c>
      <c r="CX131" s="2">
        <f t="shared" si="276"/>
        <v>55.067999999999998</v>
      </c>
      <c r="CY131" s="2">
        <f t="shared" si="277"/>
        <v>54.796999999999997</v>
      </c>
      <c r="CZ131" s="2">
        <f t="shared" si="278"/>
        <v>59.783000000000001</v>
      </c>
      <c r="DA131" s="2">
        <f t="shared" si="279"/>
        <v>57.59</v>
      </c>
      <c r="DB131" s="2">
        <f t="shared" si="280"/>
        <v>55.491999999999997</v>
      </c>
      <c r="DC131" s="2">
        <f t="shared" si="281"/>
        <v>56.18</v>
      </c>
      <c r="DD131" s="2">
        <f t="shared" si="282"/>
        <v>60.279000000000003</v>
      </c>
      <c r="DE131" s="2">
        <f t="shared" si="283"/>
        <v>57.914000000000001</v>
      </c>
      <c r="DF131" s="2">
        <f t="shared" si="284"/>
        <v>57.271000000000001</v>
      </c>
      <c r="DG131" s="2">
        <f t="shared" si="285"/>
        <v>54.677999999999997</v>
      </c>
      <c r="DH131" s="2">
        <f t="shared" si="286"/>
        <v>55.406999999999996</v>
      </c>
      <c r="DI131" s="2">
        <f t="shared" si="287"/>
        <v>55.033999999999999</v>
      </c>
      <c r="DK131" s="2">
        <f t="shared" si="288"/>
        <v>95.906678893178892</v>
      </c>
      <c r="DL131" s="2">
        <f t="shared" si="433"/>
        <v>88.436885627530359</v>
      </c>
      <c r="DM131" s="2">
        <f t="shared" si="433"/>
        <v>85.962838501742141</v>
      </c>
      <c r="DN131" s="2">
        <f t="shared" si="433"/>
        <v>82.307297844403124</v>
      </c>
      <c r="DO131" s="2">
        <f t="shared" si="433"/>
        <v>86.054290196078426</v>
      </c>
      <c r="DP131" s="2">
        <f t="shared" si="433"/>
        <v>87.999302102102121</v>
      </c>
      <c r="DQ131" s="2">
        <f t="shared" si="433"/>
        <v>90.767916816816836</v>
      </c>
      <c r="DR131" s="2">
        <f t="shared" si="433"/>
        <v>83.539600490196094</v>
      </c>
      <c r="DS131" s="2">
        <f t="shared" si="433"/>
        <v>79.98918013750955</v>
      </c>
      <c r="DT131" s="2">
        <f t="shared" si="433"/>
        <v>87.270812605042011</v>
      </c>
      <c r="DU131" s="2">
        <f t="shared" si="433"/>
        <v>86.55992436974789</v>
      </c>
      <c r="DV131" s="2">
        <f t="shared" si="433"/>
        <v>79.048636636636644</v>
      </c>
      <c r="DW131" s="2">
        <f t="shared" si="433"/>
        <v>78.142684033613449</v>
      </c>
      <c r="DX131" s="2">
        <f t="shared" si="433"/>
        <v>74.473525289661296</v>
      </c>
      <c r="DY131" s="2">
        <f t="shared" si="433"/>
        <v>67.498241379310343</v>
      </c>
      <c r="EA131" s="2">
        <f t="shared" si="228"/>
        <v>61.205437394386294</v>
      </c>
      <c r="EB131" s="2">
        <f t="shared" si="290"/>
        <v>58.393827373546131</v>
      </c>
      <c r="EC131" s="2">
        <f t="shared" si="291"/>
        <v>55.973348086957365</v>
      </c>
      <c r="ED131" s="2">
        <f t="shared" si="292"/>
        <v>54.42655580303186</v>
      </c>
      <c r="EE131" s="2">
        <f t="shared" si="293"/>
        <v>53.990314426085426</v>
      </c>
      <c r="EF131" s="2">
        <f t="shared" si="294"/>
        <v>56.969584721870021</v>
      </c>
      <c r="EG131" s="2">
        <f t="shared" si="295"/>
        <v>56.446676635050274</v>
      </c>
      <c r="EH131" s="2">
        <f t="shared" si="296"/>
        <v>55.618794620331748</v>
      </c>
      <c r="EI131" s="2">
        <f t="shared" si="297"/>
        <v>56.54193917645113</v>
      </c>
      <c r="EJ131" s="2">
        <f t="shared" si="298"/>
        <v>58.934692717584376</v>
      </c>
      <c r="EK131" s="2">
        <f t="shared" si="299"/>
        <v>57.311656006339952</v>
      </c>
      <c r="EL131" s="2">
        <f t="shared" si="300"/>
        <v>56.628622494197089</v>
      </c>
      <c r="EM131" s="2">
        <f t="shared" si="301"/>
        <v>53.831272375939491</v>
      </c>
      <c r="EN131" s="2">
        <f t="shared" si="302"/>
        <v>53.61510116916925</v>
      </c>
      <c r="EO131" s="2">
        <f t="shared" si="303"/>
        <v>53.853169803381235</v>
      </c>
      <c r="EQ131" s="2">
        <f t="shared" si="304"/>
        <v>61.205437394386294</v>
      </c>
      <c r="ER131" s="2">
        <f t="shared" si="434"/>
        <v>58.184662436829647</v>
      </c>
      <c r="ES131" s="2">
        <f t="shared" si="434"/>
        <v>55.948547077040104</v>
      </c>
      <c r="ET131" s="2">
        <f t="shared" si="434"/>
        <v>54.387399323324772</v>
      </c>
      <c r="EU131" s="2">
        <f t="shared" si="434"/>
        <v>53.885364944870688</v>
      </c>
      <c r="EV131" s="2">
        <f t="shared" si="434"/>
        <v>56.940370927075108</v>
      </c>
      <c r="EW131" s="2">
        <f t="shared" si="434"/>
        <v>56.389123871830051</v>
      </c>
      <c r="EX131" s="2">
        <f t="shared" si="434"/>
        <v>55.718158408416599</v>
      </c>
      <c r="EY131" s="2">
        <f t="shared" si="434"/>
        <v>56.680181382981566</v>
      </c>
      <c r="EZ131" s="2">
        <f t="shared" si="434"/>
        <v>58.908503424393608</v>
      </c>
      <c r="FA131" s="2">
        <f t="shared" si="434"/>
        <v>57.341748938872442</v>
      </c>
      <c r="FB131" s="2">
        <f t="shared" si="434"/>
        <v>56.556740556034164</v>
      </c>
      <c r="FC131" s="2">
        <f t="shared" si="434"/>
        <v>53.85153580310984</v>
      </c>
      <c r="FD131" s="2">
        <f t="shared" si="434"/>
        <v>53.577360583798885</v>
      </c>
      <c r="FE131" s="2">
        <f t="shared" si="434"/>
        <v>53.47758716296542</v>
      </c>
      <c r="FG131" s="2">
        <f t="shared" si="306"/>
        <v>0.9980970932355544</v>
      </c>
      <c r="FH131" s="2">
        <f t="shared" si="435"/>
        <v>0.99734978870925528</v>
      </c>
      <c r="FI131" s="2">
        <f t="shared" si="435"/>
        <v>0.99670907276873222</v>
      </c>
      <c r="FJ131" s="2">
        <f t="shared" si="435"/>
        <v>0.99700045375761537</v>
      </c>
      <c r="FK131" s="2">
        <f t="shared" si="435"/>
        <v>0.99658778604031562</v>
      </c>
      <c r="FL131" s="2">
        <f t="shared" si="435"/>
        <v>0.99671363555448522</v>
      </c>
      <c r="FM131" s="2">
        <f t="shared" si="435"/>
        <v>0.99684609694304183</v>
      </c>
      <c r="FN131" s="2">
        <f t="shared" si="435"/>
        <v>0.99636378137192161</v>
      </c>
      <c r="FO131" s="2">
        <f t="shared" si="435"/>
        <v>0.99654997461364869</v>
      </c>
      <c r="FP131" s="2">
        <f t="shared" si="435"/>
        <v>0.99629904177333894</v>
      </c>
      <c r="FQ131" s="2">
        <f t="shared" si="435"/>
        <v>0.99612739318643129</v>
      </c>
      <c r="FR131" s="2">
        <f t="shared" si="435"/>
        <v>0.99665566099552672</v>
      </c>
      <c r="FS131" s="2">
        <f t="shared" si="435"/>
        <v>0.99657505774892496</v>
      </c>
      <c r="FT131" s="2">
        <f t="shared" si="435"/>
        <v>0.99595395360100059</v>
      </c>
      <c r="FU131" s="2">
        <f t="shared" si="435"/>
        <v>0.99479290097277395</v>
      </c>
      <c r="FW131" s="2">
        <f t="shared" si="324"/>
        <v>1.4192272333849174E-5</v>
      </c>
      <c r="FX131" s="2">
        <f t="shared" si="376"/>
        <v>1.2786940478986823E-2</v>
      </c>
      <c r="FY131" s="2">
        <f t="shared" si="377"/>
        <v>1.5628356696271752E-2</v>
      </c>
      <c r="FZ131" s="2">
        <f t="shared" si="378"/>
        <v>1.6887947016416174E-2</v>
      </c>
      <c r="GA131" s="2">
        <f t="shared" si="379"/>
        <v>1.5246505684335497E-2</v>
      </c>
      <c r="GB131" s="2">
        <f t="shared" si="380"/>
        <v>1.6424883027665576E-2</v>
      </c>
      <c r="GC131" s="2">
        <f t="shared" si="381"/>
        <v>1.7150548510228802E-2</v>
      </c>
      <c r="GD131" s="2">
        <f t="shared" si="382"/>
        <v>1.8693922808336018E-2</v>
      </c>
      <c r="GE131" s="2">
        <f t="shared" si="383"/>
        <v>2.0228041689294075E-2</v>
      </c>
      <c r="GF131" s="2">
        <f t="shared" si="384"/>
        <v>2.0909334118606956E-2</v>
      </c>
      <c r="GG131" s="2">
        <f t="shared" si="385"/>
        <v>2.2682390892930133E-2</v>
      </c>
      <c r="GH131" s="2">
        <f t="shared" si="386"/>
        <v>2.3191195756689195E-2</v>
      </c>
      <c r="GI131" s="2">
        <f t="shared" si="387"/>
        <v>1.9279254141673419E-2</v>
      </c>
      <c r="GJ131" s="2">
        <f t="shared" si="388"/>
        <v>1.4602323696025307E-2</v>
      </c>
      <c r="GK131" s="2">
        <f t="shared" si="389"/>
        <v>9.9632732992348434E-3</v>
      </c>
      <c r="GM131" s="86">
        <f t="shared" si="325"/>
        <v>7.5984050914213249E-67</v>
      </c>
      <c r="GN131" s="86">
        <f t="shared" si="390"/>
        <v>1.8089874397874999E-66</v>
      </c>
      <c r="GO131" s="86">
        <f t="shared" si="391"/>
        <v>4.9457704574740801E-52</v>
      </c>
      <c r="GP131" s="86">
        <f t="shared" si="392"/>
        <v>1.3455787594237144E-99</v>
      </c>
      <c r="GQ131" s="86">
        <f t="shared" si="393"/>
        <v>2.614582676681199E-63</v>
      </c>
      <c r="GR131" s="86">
        <f t="shared" si="394"/>
        <v>7.1919728887322396E-78</v>
      </c>
      <c r="GS131" s="86">
        <f t="shared" si="395"/>
        <v>2.0026170567578447E-82</v>
      </c>
      <c r="GT131" s="86">
        <f t="shared" si="396"/>
        <v>8.0304704385087765E-87</v>
      </c>
      <c r="GU131" s="86">
        <f t="shared" si="397"/>
        <v>2.6568648466843318E-93</v>
      </c>
      <c r="GV131" s="86">
        <f t="shared" si="398"/>
        <v>3.8462898066485025E-77</v>
      </c>
      <c r="GW131" s="86">
        <f t="shared" si="399"/>
        <v>2.7782187483795004E-89</v>
      </c>
      <c r="GX131" s="86">
        <f t="shared" si="400"/>
        <v>1.2677853062043413E-104</v>
      </c>
      <c r="GY131" s="86">
        <f t="shared" si="401"/>
        <v>3.6875338939702051E-93</v>
      </c>
      <c r="GZ131" s="86">
        <f t="shared" si="402"/>
        <v>8.4119727691100544E-69</v>
      </c>
      <c r="HA131" s="86">
        <f t="shared" si="403"/>
        <v>9.785121712661371E-102</v>
      </c>
      <c r="HC131" s="86">
        <f t="shared" si="326"/>
        <v>5.0781028818657083E-20</v>
      </c>
      <c r="HD131" s="86">
        <f t="shared" si="404"/>
        <v>4.7939733116115891E-11</v>
      </c>
      <c r="HE131" s="86">
        <f t="shared" si="405"/>
        <v>6.197623465626012E-13</v>
      </c>
      <c r="HF131" s="86">
        <f t="shared" si="406"/>
        <v>2.2596529350160164E-35</v>
      </c>
      <c r="HG131" s="86">
        <f t="shared" si="407"/>
        <v>2.8905742334554752E-26</v>
      </c>
      <c r="HH131" s="86">
        <f t="shared" si="408"/>
        <v>3.7062469946288469E-21</v>
      </c>
      <c r="HI131" s="86">
        <f t="shared" si="409"/>
        <v>8.6021709412047059E-27</v>
      </c>
      <c r="HJ131" s="86">
        <f t="shared" si="410"/>
        <v>2.1055429418073046E-40</v>
      </c>
      <c r="HK131" s="86">
        <f t="shared" si="411"/>
        <v>2.6671302972454964E-41</v>
      </c>
      <c r="HL131" s="86">
        <f t="shared" si="412"/>
        <v>9.1572776033440526E-44</v>
      </c>
      <c r="HM131" s="86">
        <f t="shared" si="413"/>
        <v>5.2760733792270473E-57</v>
      </c>
      <c r="HN131" s="86">
        <f t="shared" si="414"/>
        <v>2.4454586905865449E-39</v>
      </c>
      <c r="HO131" s="86">
        <f t="shared" si="415"/>
        <v>6.6743175705392642E-32</v>
      </c>
      <c r="HP131" s="86">
        <f t="shared" si="416"/>
        <v>2.2156328398555402E-27</v>
      </c>
      <c r="HQ131" s="86">
        <f t="shared" si="417"/>
        <v>5.8911775553574989E-31</v>
      </c>
      <c r="HS131" s="86">
        <f t="shared" si="327"/>
        <v>4.6268614795413012E-14</v>
      </c>
      <c r="HT131" s="86">
        <f t="shared" si="418"/>
        <v>5.5515991502932298E-4</v>
      </c>
      <c r="HU131" s="86">
        <f t="shared" si="419"/>
        <v>5.5577050190855478E-4</v>
      </c>
      <c r="HV131" s="86">
        <f t="shared" si="420"/>
        <v>1.6194794189289873E-3</v>
      </c>
      <c r="HW131" s="86">
        <f t="shared" si="421"/>
        <v>1.3621382881380062E-4</v>
      </c>
      <c r="HX131" s="86">
        <f t="shared" si="422"/>
        <v>3.1765366419149048E-4</v>
      </c>
      <c r="HY131" s="86">
        <f t="shared" si="423"/>
        <v>8.6272909865090658E-4</v>
      </c>
      <c r="HZ131" s="86">
        <f t="shared" si="424"/>
        <v>5.1899362962935704E-4</v>
      </c>
      <c r="IA131" s="86">
        <f t="shared" si="425"/>
        <v>1.4595991675677821E-3</v>
      </c>
      <c r="IB131" s="86">
        <f t="shared" si="426"/>
        <v>3.0271172169792776E-3</v>
      </c>
      <c r="IC131" s="86">
        <f t="shared" si="427"/>
        <v>1.9071766123144802E-3</v>
      </c>
      <c r="ID131" s="86">
        <f t="shared" si="428"/>
        <v>3.6611955503555557E-3</v>
      </c>
      <c r="IE131" s="86">
        <f t="shared" si="429"/>
        <v>1.1792110059575501E-3</v>
      </c>
      <c r="IF131" s="86">
        <f t="shared" si="430"/>
        <v>1.7339715683075746E-3</v>
      </c>
      <c r="IG131" s="86">
        <f t="shared" si="431"/>
        <v>1.2809747396987073E-3</v>
      </c>
      <c r="II131" s="86">
        <f t="shared" si="328"/>
        <v>5.3154777112710253E-185</v>
      </c>
      <c r="IJ131" s="86">
        <f t="shared" si="329"/>
        <v>7.7919127519531306E-30</v>
      </c>
      <c r="IK131" s="86">
        <f t="shared" si="330"/>
        <v>1.0423148147041947E-28</v>
      </c>
      <c r="IL131" s="86">
        <f t="shared" si="331"/>
        <v>5.2805745159348548E-31</v>
      </c>
      <c r="IM131" s="86">
        <f t="shared" si="332"/>
        <v>1.3821018901396889E-35</v>
      </c>
      <c r="IN131" s="86">
        <f t="shared" si="333"/>
        <v>3.0187381068406349E-34</v>
      </c>
      <c r="IO131" s="86">
        <f t="shared" si="334"/>
        <v>5.6968632812873451E-30</v>
      </c>
      <c r="IP131" s="86">
        <f t="shared" si="335"/>
        <v>8.6273741970375442E-35</v>
      </c>
      <c r="IQ131" s="86">
        <f t="shared" si="336"/>
        <v>1.3863145029116215E-32</v>
      </c>
      <c r="IR131" s="86">
        <f t="shared" si="337"/>
        <v>2.0310754792476481E-25</v>
      </c>
      <c r="IS131" s="86">
        <f t="shared" si="338"/>
        <v>6.8915540218371779E-29</v>
      </c>
      <c r="IT131" s="86">
        <f t="shared" si="339"/>
        <v>5.1440807535477529E-28</v>
      </c>
      <c r="IU131" s="86">
        <f t="shared" si="340"/>
        <v>5.6349949451939549E-30</v>
      </c>
      <c r="IV131" s="86">
        <f t="shared" si="341"/>
        <v>6.1098149869868977E-30</v>
      </c>
      <c r="IW131" s="86">
        <f t="shared" si="342"/>
        <v>7.0690851529889445E-18</v>
      </c>
      <c r="IY131" s="86">
        <f t="shared" si="343"/>
        <v>4.6268665576441832E-14</v>
      </c>
      <c r="IZ131" s="86">
        <f t="shared" si="344"/>
        <v>5.5515996296905611E-4</v>
      </c>
      <c r="JA131" s="86">
        <f t="shared" si="345"/>
        <v>5.5577050252831716E-4</v>
      </c>
      <c r="JB131" s="86">
        <f t="shared" si="346"/>
        <v>1.6194794189289873E-3</v>
      </c>
      <c r="JC131" s="86">
        <f t="shared" si="347"/>
        <v>1.3621382881380062E-4</v>
      </c>
      <c r="JD131" s="86">
        <f t="shared" si="348"/>
        <v>3.1765366419149048E-4</v>
      </c>
      <c r="JE131" s="86">
        <f t="shared" si="349"/>
        <v>8.6272909865090658E-4</v>
      </c>
      <c r="JF131" s="86">
        <f t="shared" si="350"/>
        <v>5.1899362962935704E-4</v>
      </c>
      <c r="JG131" s="86">
        <f t="shared" si="351"/>
        <v>1.4595991675677821E-3</v>
      </c>
      <c r="JH131" s="86">
        <f t="shared" si="352"/>
        <v>3.0271172169792776E-3</v>
      </c>
      <c r="JI131" s="86">
        <f t="shared" si="353"/>
        <v>1.9071766123144802E-3</v>
      </c>
      <c r="JJ131" s="86">
        <f t="shared" si="354"/>
        <v>3.6611955503555557E-3</v>
      </c>
      <c r="JK131" s="86">
        <f t="shared" si="355"/>
        <v>1.1792110059575501E-3</v>
      </c>
      <c r="JL131" s="86">
        <f t="shared" si="356"/>
        <v>1.7339715683075746E-3</v>
      </c>
      <c r="JM131" s="86">
        <f t="shared" si="357"/>
        <v>1.2809747396987144E-3</v>
      </c>
    </row>
    <row r="132" spans="2:273" x14ac:dyDescent="0.25">
      <c r="B132" s="2">
        <v>105</v>
      </c>
      <c r="C132" s="37">
        <v>61.485999999999997</v>
      </c>
      <c r="D132" s="37">
        <v>58.475000000000001</v>
      </c>
      <c r="E132" s="37">
        <v>57.322000000000003</v>
      </c>
      <c r="F132" s="37">
        <v>55.576000000000001</v>
      </c>
      <c r="G132" s="37">
        <v>53.966000000000001</v>
      </c>
      <c r="H132" s="37">
        <v>57.95</v>
      </c>
      <c r="I132" s="37">
        <v>56.41</v>
      </c>
      <c r="J132" s="37">
        <v>56.442999999999998</v>
      </c>
      <c r="K132" s="37">
        <v>56.933999999999997</v>
      </c>
      <c r="L132" s="37">
        <v>60</v>
      </c>
      <c r="M132" s="37">
        <v>57.671999999999997</v>
      </c>
      <c r="N132" s="37">
        <v>57.881</v>
      </c>
      <c r="O132" s="37">
        <v>55.746000000000002</v>
      </c>
      <c r="P132" s="37">
        <v>54.136000000000003</v>
      </c>
      <c r="Q132" s="37">
        <v>56.152999999999999</v>
      </c>
      <c r="S132" s="4">
        <f t="shared" si="229"/>
        <v>61.205670190037033</v>
      </c>
      <c r="T132" s="4">
        <f t="shared" si="230"/>
        <v>58.395571443908622</v>
      </c>
      <c r="U132" s="4">
        <f t="shared" si="231"/>
        <v>56.061290569414759</v>
      </c>
      <c r="V132" s="4">
        <f t="shared" si="232"/>
        <v>54.680024146910014</v>
      </c>
      <c r="W132" s="4">
        <f t="shared" si="233"/>
        <v>54.037696407625248</v>
      </c>
      <c r="X132" s="4">
        <f t="shared" si="234"/>
        <v>57.016246041497098</v>
      </c>
      <c r="Y132" s="4">
        <f t="shared" si="235"/>
        <v>56.644534992695348</v>
      </c>
      <c r="Z132" s="4">
        <f t="shared" si="236"/>
        <v>55.732730479328019</v>
      </c>
      <c r="AA132" s="4">
        <f t="shared" si="237"/>
        <v>56.886342264164924</v>
      </c>
      <c r="AB132" s="4">
        <f t="shared" si="238"/>
        <v>59.651405916471205</v>
      </c>
      <c r="AC132" s="4">
        <f t="shared" si="239"/>
        <v>57.954075163069817</v>
      </c>
      <c r="AD132" s="4">
        <f t="shared" si="240"/>
        <v>58.045348793821177</v>
      </c>
      <c r="AE132" s="4">
        <f t="shared" si="241"/>
        <v>54.406425368601894</v>
      </c>
      <c r="AF132" s="4">
        <f t="shared" si="242"/>
        <v>54.501791857221399</v>
      </c>
      <c r="AG132" s="4">
        <f t="shared" si="243"/>
        <v>55.088982619338047</v>
      </c>
      <c r="AI132" s="4">
        <f t="shared" si="244"/>
        <v>0.2803298099629643</v>
      </c>
      <c r="AJ132" s="4">
        <f t="shared" si="245"/>
        <v>7.9428556091379221E-2</v>
      </c>
      <c r="AK132" s="4">
        <f t="shared" si="246"/>
        <v>1.2607094305852442</v>
      </c>
      <c r="AL132" s="4">
        <f t="shared" si="247"/>
        <v>0.89597585308998617</v>
      </c>
      <c r="AM132" s="4">
        <f t="shared" si="248"/>
        <v>-7.169640762524665E-2</v>
      </c>
      <c r="AN132" s="4">
        <f t="shared" si="249"/>
        <v>0.93375395850290488</v>
      </c>
      <c r="AO132" s="4">
        <f t="shared" si="250"/>
        <v>-0.23453499269535172</v>
      </c>
      <c r="AP132" s="4">
        <f t="shared" si="251"/>
        <v>0.71026952067197868</v>
      </c>
      <c r="AQ132" s="4">
        <f t="shared" si="252"/>
        <v>4.7657735835073822E-2</v>
      </c>
      <c r="AR132" s="4">
        <f t="shared" si="253"/>
        <v>0.34859408352879484</v>
      </c>
      <c r="AS132" s="4">
        <f t="shared" si="254"/>
        <v>-0.28207516306981972</v>
      </c>
      <c r="AT132" s="4">
        <f t="shared" si="255"/>
        <v>-0.16434879382117629</v>
      </c>
      <c r="AU132" s="4">
        <f t="shared" si="256"/>
        <v>1.3395746313981078</v>
      </c>
      <c r="AV132" s="4">
        <f t="shared" si="432"/>
        <v>-0.36579185722139584</v>
      </c>
      <c r="AW132" s="4">
        <f t="shared" si="432"/>
        <v>1.0640173806619515</v>
      </c>
      <c r="AY132" s="2">
        <f t="shared" si="308"/>
        <v>61.205670190037033</v>
      </c>
      <c r="AZ132" s="2">
        <f t="shared" si="359"/>
        <v>58.373857237605527</v>
      </c>
      <c r="BA132" s="2">
        <f t="shared" si="360"/>
        <v>55.997536656064355</v>
      </c>
      <c r="BB132" s="2">
        <f t="shared" si="361"/>
        <v>54.407233184428854</v>
      </c>
      <c r="BC132" s="2">
        <f t="shared" si="362"/>
        <v>54.002598938514438</v>
      </c>
      <c r="BD132" s="2">
        <f t="shared" si="363"/>
        <v>56.926930250755255</v>
      </c>
      <c r="BE132" s="2">
        <f t="shared" si="364"/>
        <v>56.432241579774072</v>
      </c>
      <c r="BF132" s="2">
        <f t="shared" si="365"/>
        <v>55.562818482130936</v>
      </c>
      <c r="BG132" s="2">
        <f t="shared" si="366"/>
        <v>56.45484784695941</v>
      </c>
      <c r="BH132" s="2">
        <f t="shared" si="367"/>
        <v>58.865086357508673</v>
      </c>
      <c r="BI132" s="2">
        <f t="shared" si="368"/>
        <v>57.281862979512113</v>
      </c>
      <c r="BJ132" s="2">
        <f t="shared" si="369"/>
        <v>56.677159132586986</v>
      </c>
      <c r="BK132" s="2">
        <f t="shared" si="370"/>
        <v>53.851603874976234</v>
      </c>
      <c r="BL132" s="2">
        <f t="shared" si="371"/>
        <v>53.59105795933997</v>
      </c>
      <c r="BM132" s="2">
        <f t="shared" si="372"/>
        <v>53.860713362258771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61.485999999999997</v>
      </c>
      <c r="CF132" s="2">
        <f t="shared" si="310"/>
        <v>58.475000000000001</v>
      </c>
      <c r="CG132" s="2">
        <f t="shared" si="311"/>
        <v>57.322000000000003</v>
      </c>
      <c r="CH132" s="2">
        <f t="shared" si="312"/>
        <v>55.576000000000001</v>
      </c>
      <c r="CI132" s="2">
        <f t="shared" si="313"/>
        <v>53.966000000000001</v>
      </c>
      <c r="CJ132" s="2">
        <f t="shared" si="314"/>
        <v>57.95</v>
      </c>
      <c r="CK132" s="2">
        <f t="shared" si="315"/>
        <v>56.41</v>
      </c>
      <c r="CL132" s="2">
        <f t="shared" si="316"/>
        <v>56.442999999999998</v>
      </c>
      <c r="CM132" s="2">
        <f t="shared" si="317"/>
        <v>56.933999999999997</v>
      </c>
      <c r="CN132" s="2">
        <f t="shared" si="318"/>
        <v>60</v>
      </c>
      <c r="CO132" s="2">
        <f t="shared" si="319"/>
        <v>57.671999999999997</v>
      </c>
      <c r="CP132" s="2">
        <f t="shared" si="320"/>
        <v>57.881</v>
      </c>
      <c r="CQ132" s="2">
        <f t="shared" si="321"/>
        <v>55.746000000000002</v>
      </c>
      <c r="CR132" s="2">
        <f t="shared" si="322"/>
        <v>54.136000000000003</v>
      </c>
      <c r="CS132" s="2">
        <f t="shared" si="323"/>
        <v>56.152999999999999</v>
      </c>
      <c r="CU132" s="2">
        <f t="shared" si="273"/>
        <v>61.485999999999997</v>
      </c>
      <c r="CV132" s="2">
        <f t="shared" si="274"/>
        <v>58.475000000000001</v>
      </c>
      <c r="CW132" s="2">
        <f t="shared" si="275"/>
        <v>57.322000000000003</v>
      </c>
      <c r="CX132" s="2">
        <f t="shared" si="276"/>
        <v>55.576000000000001</v>
      </c>
      <c r="CY132" s="2">
        <f t="shared" si="277"/>
        <v>53.966000000000001</v>
      </c>
      <c r="CZ132" s="2">
        <f t="shared" si="278"/>
        <v>57.95</v>
      </c>
      <c r="DA132" s="2">
        <f t="shared" si="279"/>
        <v>56.41</v>
      </c>
      <c r="DB132" s="2">
        <f t="shared" si="280"/>
        <v>56.442999999999998</v>
      </c>
      <c r="DC132" s="2">
        <f t="shared" si="281"/>
        <v>56.933999999999997</v>
      </c>
      <c r="DD132" s="2">
        <f t="shared" si="282"/>
        <v>60</v>
      </c>
      <c r="DE132" s="2">
        <f t="shared" si="283"/>
        <v>57.671999999999997</v>
      </c>
      <c r="DF132" s="2">
        <f t="shared" si="284"/>
        <v>57.881</v>
      </c>
      <c r="DG132" s="2">
        <f t="shared" si="285"/>
        <v>55.746000000000002</v>
      </c>
      <c r="DH132" s="2">
        <f t="shared" si="286"/>
        <v>54.136000000000003</v>
      </c>
      <c r="DI132" s="2">
        <f t="shared" si="287"/>
        <v>56.152999999999999</v>
      </c>
      <c r="DK132" s="2">
        <f t="shared" si="288"/>
        <v>96.12441891891892</v>
      </c>
      <c r="DL132" s="2">
        <f t="shared" si="433"/>
        <v>88.678695141700402</v>
      </c>
      <c r="DM132" s="2">
        <f t="shared" si="433"/>
        <v>86.225185365853648</v>
      </c>
      <c r="DN132" s="2">
        <f t="shared" si="433"/>
        <v>82.534124740124753</v>
      </c>
      <c r="DO132" s="2">
        <f t="shared" si="433"/>
        <v>86.326573109243697</v>
      </c>
      <c r="DP132" s="2">
        <f t="shared" si="433"/>
        <v>88.282436979837001</v>
      </c>
      <c r="DQ132" s="2">
        <f t="shared" si="433"/>
        <v>91.080305362505385</v>
      </c>
      <c r="DR132" s="2">
        <f t="shared" si="433"/>
        <v>83.789414327094491</v>
      </c>
      <c r="DS132" s="2">
        <f t="shared" si="433"/>
        <v>80.166666310160423</v>
      </c>
      <c r="DT132" s="2">
        <f t="shared" si="433"/>
        <v>87.505717647058816</v>
      </c>
      <c r="DU132" s="2">
        <f t="shared" si="433"/>
        <v>86.791443697478982</v>
      </c>
      <c r="DV132" s="2">
        <f t="shared" si="433"/>
        <v>79.217522737022733</v>
      </c>
      <c r="DW132" s="2">
        <f t="shared" si="433"/>
        <v>78.342881512605032</v>
      </c>
      <c r="DX132" s="2">
        <f t="shared" si="433"/>
        <v>74.667123217468784</v>
      </c>
      <c r="DY132" s="2">
        <f t="shared" si="433"/>
        <v>67.636672413793093</v>
      </c>
      <c r="EA132" s="2">
        <f t="shared" si="228"/>
        <v>61.144954156518224</v>
      </c>
      <c r="EB132" s="2">
        <f t="shared" si="290"/>
        <v>58.302951555315133</v>
      </c>
      <c r="EC132" s="2">
        <f t="shared" si="291"/>
        <v>55.907099510650291</v>
      </c>
      <c r="ED132" s="2">
        <f t="shared" si="292"/>
        <v>54.330032977658064</v>
      </c>
      <c r="EE132" s="2">
        <f t="shared" si="293"/>
        <v>53.903189406894057</v>
      </c>
      <c r="EF132" s="2">
        <f t="shared" si="294"/>
        <v>56.832895147455893</v>
      </c>
      <c r="EG132" s="2">
        <f t="shared" si="295"/>
        <v>56.333556793613823</v>
      </c>
      <c r="EH132" s="2">
        <f t="shared" si="296"/>
        <v>55.466163882061778</v>
      </c>
      <c r="EI132" s="2">
        <f t="shared" si="297"/>
        <v>56.376028465905961</v>
      </c>
      <c r="EJ132" s="2">
        <f t="shared" si="298"/>
        <v>58.768252912031414</v>
      </c>
      <c r="EK132" s="2">
        <f t="shared" si="299"/>
        <v>57.175528120765904</v>
      </c>
      <c r="EL132" s="2">
        <f t="shared" si="300"/>
        <v>56.611446613209537</v>
      </c>
      <c r="EM132" s="2">
        <f t="shared" si="301"/>
        <v>53.775073428645946</v>
      </c>
      <c r="EN132" s="2">
        <f t="shared" si="302"/>
        <v>53.513591999442134</v>
      </c>
      <c r="EO132" s="2">
        <f t="shared" si="303"/>
        <v>53.799478477545215</v>
      </c>
      <c r="EQ132" s="2">
        <f t="shared" si="304"/>
        <v>61.144954156518224</v>
      </c>
      <c r="ER132" s="2">
        <f t="shared" si="434"/>
        <v>58.122261251777147</v>
      </c>
      <c r="ES132" s="2">
        <f t="shared" si="434"/>
        <v>55.872924810750128</v>
      </c>
      <c r="ET132" s="2">
        <f t="shared" si="434"/>
        <v>54.33134185706772</v>
      </c>
      <c r="EU132" s="2">
        <f t="shared" si="434"/>
        <v>53.81203886696801</v>
      </c>
      <c r="EV132" s="2">
        <f t="shared" si="434"/>
        <v>56.81883988926171</v>
      </c>
      <c r="EW132" s="2">
        <f t="shared" si="434"/>
        <v>56.264936409104386</v>
      </c>
      <c r="EX132" s="2">
        <f t="shared" si="434"/>
        <v>55.59797688202886</v>
      </c>
      <c r="EY132" s="2">
        <f t="shared" si="434"/>
        <v>56.554031480859194</v>
      </c>
      <c r="EZ132" s="2">
        <f t="shared" si="434"/>
        <v>58.759681444690727</v>
      </c>
      <c r="FA132" s="2">
        <f t="shared" si="434"/>
        <v>57.244029289519425</v>
      </c>
      <c r="FB132" s="2">
        <f t="shared" si="434"/>
        <v>56.483037948891315</v>
      </c>
      <c r="FC132" s="2">
        <f t="shared" si="434"/>
        <v>53.764063484812652</v>
      </c>
      <c r="FD132" s="2">
        <f t="shared" si="434"/>
        <v>53.474865872887847</v>
      </c>
      <c r="FE132" s="2">
        <f t="shared" si="434"/>
        <v>53.386513169848499</v>
      </c>
      <c r="FG132" s="2">
        <f t="shared" si="306"/>
        <v>0.99826423777690076</v>
      </c>
      <c r="FH132" s="2">
        <f t="shared" si="435"/>
        <v>0.99758241481989074</v>
      </c>
      <c r="FI132" s="2">
        <f t="shared" si="435"/>
        <v>0.99699776934985751</v>
      </c>
      <c r="FJ132" s="2">
        <f t="shared" si="435"/>
        <v>0.99726365911803405</v>
      </c>
      <c r="FK132" s="2">
        <f t="shared" si="435"/>
        <v>0.9968870892689653</v>
      </c>
      <c r="FL132" s="2">
        <f t="shared" si="435"/>
        <v>0.99700193306924412</v>
      </c>
      <c r="FM132" s="2">
        <f t="shared" si="435"/>
        <v>0.99712280777822659</v>
      </c>
      <c r="FN132" s="2">
        <f t="shared" si="435"/>
        <v>0.99668266782371007</v>
      </c>
      <c r="FO132" s="2">
        <f t="shared" si="435"/>
        <v>0.99685258400676857</v>
      </c>
      <c r="FP132" s="2">
        <f t="shared" si="435"/>
        <v>0.99662358647177263</v>
      </c>
      <c r="FQ132" s="2">
        <f t="shared" si="435"/>
        <v>0.99646693672725628</v>
      </c>
      <c r="FR132" s="2">
        <f t="shared" si="435"/>
        <v>0.99694902878161862</v>
      </c>
      <c r="FS132" s="2">
        <f t="shared" si="435"/>
        <v>0.99687547394257181</v>
      </c>
      <c r="FT132" s="2">
        <f t="shared" si="435"/>
        <v>0.99630864767578098</v>
      </c>
      <c r="FU132" s="2">
        <f t="shared" si="435"/>
        <v>0.99524889243882508</v>
      </c>
      <c r="FW132" s="2">
        <f t="shared" si="324"/>
        <v>1.5561495860293952E-5</v>
      </c>
      <c r="FX132" s="2">
        <f t="shared" si="376"/>
        <v>1.4003326074019672E-2</v>
      </c>
      <c r="FY132" s="2">
        <f t="shared" si="377"/>
        <v>1.7110353442302086E-2</v>
      </c>
      <c r="FZ132" s="2">
        <f t="shared" si="378"/>
        <v>1.8487144231967449E-2</v>
      </c>
      <c r="GA132" s="2">
        <f t="shared" si="379"/>
        <v>1.6692906529814307E-2</v>
      </c>
      <c r="GB132" s="2">
        <f t="shared" si="380"/>
        <v>1.7981032595049993E-2</v>
      </c>
      <c r="GC132" s="2">
        <f t="shared" si="381"/>
        <v>1.8774137791485304E-2</v>
      </c>
      <c r="GD132" s="2">
        <f t="shared" si="382"/>
        <v>2.0460576964371296E-2</v>
      </c>
      <c r="GE132" s="2">
        <f t="shared" si="383"/>
        <v>2.2136406028337986E-2</v>
      </c>
      <c r="GF132" s="2">
        <f t="shared" si="384"/>
        <v>2.2880472298259728E-2</v>
      </c>
      <c r="GG132" s="2">
        <f t="shared" si="385"/>
        <v>2.4816439841558537E-2</v>
      </c>
      <c r="GH132" s="2">
        <f t="shared" si="386"/>
        <v>2.537187232759211E-2</v>
      </c>
      <c r="GI132" s="2">
        <f t="shared" si="387"/>
        <v>2.1100035155178169E-2</v>
      </c>
      <c r="GJ132" s="2">
        <f t="shared" si="388"/>
        <v>1.5988604705878675E-2</v>
      </c>
      <c r="GK132" s="2">
        <f t="shared" si="389"/>
        <v>1.0914020956213804E-2</v>
      </c>
      <c r="GM132" s="86">
        <f t="shared" si="325"/>
        <v>1.778152981994084E-69</v>
      </c>
      <c r="GN132" s="86">
        <f t="shared" si="390"/>
        <v>2.0125042313072223E-69</v>
      </c>
      <c r="GO132" s="86">
        <f t="shared" si="391"/>
        <v>2.2380276278382402E-54</v>
      </c>
      <c r="GP132" s="86">
        <f t="shared" si="392"/>
        <v>6.5551132557241636E-104</v>
      </c>
      <c r="GQ132" s="86">
        <f t="shared" si="393"/>
        <v>4.5981377850943907E-66</v>
      </c>
      <c r="GR132" s="86">
        <f t="shared" si="394"/>
        <v>3.0925225046486192E-81</v>
      </c>
      <c r="GS132" s="86">
        <f t="shared" si="395"/>
        <v>5.713270691218019E-86</v>
      </c>
      <c r="GT132" s="86">
        <f t="shared" si="396"/>
        <v>1.4516589281038732E-90</v>
      </c>
      <c r="GU132" s="86">
        <f t="shared" si="397"/>
        <v>2.3468512663591959E-97</v>
      </c>
      <c r="GV132" s="86">
        <f t="shared" si="398"/>
        <v>1.466901176506628E-80</v>
      </c>
      <c r="GW132" s="86">
        <f t="shared" si="399"/>
        <v>3.0739919164449882E-93</v>
      </c>
      <c r="GX132" s="86">
        <f t="shared" si="400"/>
        <v>3.239510930106229E-109</v>
      </c>
      <c r="GY132" s="86">
        <f t="shared" si="401"/>
        <v>3.0795937033385372E-97</v>
      </c>
      <c r="GZ132" s="86">
        <f t="shared" si="402"/>
        <v>7.6529446154127102E-72</v>
      </c>
      <c r="HA132" s="86">
        <f t="shared" si="403"/>
        <v>2.2986664918575407E-106</v>
      </c>
      <c r="HC132" s="86">
        <f t="shared" si="326"/>
        <v>1.8501716687607982E-21</v>
      </c>
      <c r="HD132" s="86">
        <f t="shared" si="404"/>
        <v>5.4943371523385419E-12</v>
      </c>
      <c r="HE132" s="86">
        <f t="shared" si="405"/>
        <v>3.9798738076349062E-14</v>
      </c>
      <c r="HF132" s="86">
        <f t="shared" si="406"/>
        <v>2.2178174608794559E-38</v>
      </c>
      <c r="HG132" s="86">
        <f t="shared" si="407"/>
        <v>1.2838646672814308E-28</v>
      </c>
      <c r="HH132" s="86">
        <f t="shared" si="408"/>
        <v>5.9724191152422806E-23</v>
      </c>
      <c r="HI132" s="86">
        <f t="shared" si="409"/>
        <v>4.2621379351858032E-29</v>
      </c>
      <c r="HJ132" s="86">
        <f t="shared" si="410"/>
        <v>6.4419103465584055E-44</v>
      </c>
      <c r="HK132" s="86">
        <f t="shared" si="411"/>
        <v>7.7371686061754728E-45</v>
      </c>
      <c r="HL132" s="86">
        <f t="shared" si="412"/>
        <v>1.1637097182742717E-47</v>
      </c>
      <c r="HM132" s="86">
        <f t="shared" si="413"/>
        <v>4.4679576129515204E-62</v>
      </c>
      <c r="HN132" s="86">
        <f t="shared" si="414"/>
        <v>1.1539554267834099E-42</v>
      </c>
      <c r="HO132" s="86">
        <f t="shared" si="415"/>
        <v>1.1957165535268097E-34</v>
      </c>
      <c r="HP132" s="86">
        <f t="shared" si="416"/>
        <v>6.6615976279354904E-30</v>
      </c>
      <c r="HQ132" s="86">
        <f t="shared" si="417"/>
        <v>6.0183518021321568E-34</v>
      </c>
      <c r="HS132" s="86">
        <f t="shared" si="327"/>
        <v>2.304537388496697E-13</v>
      </c>
      <c r="HT132" s="86">
        <f t="shared" si="418"/>
        <v>1.1975910573833377E-3</v>
      </c>
      <c r="HU132" s="86">
        <f t="shared" si="419"/>
        <v>1.2241181300340521E-3</v>
      </c>
      <c r="HV132" s="86">
        <f t="shared" si="420"/>
        <v>3.5035532255847449E-3</v>
      </c>
      <c r="HW132" s="86">
        <f t="shared" si="421"/>
        <v>3.5563271370356395E-4</v>
      </c>
      <c r="HX132" s="86">
        <f t="shared" si="422"/>
        <v>7.8804794095527556E-4</v>
      </c>
      <c r="HY132" s="86">
        <f t="shared" si="423"/>
        <v>1.9194143241688495E-3</v>
      </c>
      <c r="HZ132" s="86">
        <f t="shared" si="424"/>
        <v>1.2950980700989607E-3</v>
      </c>
      <c r="IA132" s="86">
        <f t="shared" si="425"/>
        <v>3.3632457669792305E-3</v>
      </c>
      <c r="IB132" s="86">
        <f t="shared" si="426"/>
        <v>6.0738941237575422E-3</v>
      </c>
      <c r="IC132" s="86">
        <f t="shared" si="427"/>
        <v>4.206013945448922E-3</v>
      </c>
      <c r="ID132" s="86">
        <f t="shared" si="428"/>
        <v>7.6667861237559344E-3</v>
      </c>
      <c r="IE132" s="86">
        <f t="shared" si="429"/>
        <v>2.6343451407740458E-3</v>
      </c>
      <c r="IF132" s="86">
        <f t="shared" si="430"/>
        <v>3.2101747216999547E-3</v>
      </c>
      <c r="IG132" s="86">
        <f t="shared" si="431"/>
        <v>2.2199297948759652E-3</v>
      </c>
      <c r="II132" s="86">
        <f t="shared" si="328"/>
        <v>5.3926413846410897E-182</v>
      </c>
      <c r="IJ132" s="86">
        <f t="shared" si="329"/>
        <v>1.1827387620217762E-28</v>
      </c>
      <c r="IK132" s="86">
        <f t="shared" si="330"/>
        <v>1.6124652067789969E-27</v>
      </c>
      <c r="IL132" s="86">
        <f t="shared" si="331"/>
        <v>1.0890846680749401E-29</v>
      </c>
      <c r="IM132" s="86">
        <f t="shared" si="332"/>
        <v>4.1825415833438533E-34</v>
      </c>
      <c r="IN132" s="86">
        <f t="shared" si="333"/>
        <v>8.4833151643382882E-33</v>
      </c>
      <c r="IO132" s="86">
        <f t="shared" si="334"/>
        <v>1.0688802194775324E-28</v>
      </c>
      <c r="IP132" s="86">
        <f t="shared" si="335"/>
        <v>2.8647054170988651E-33</v>
      </c>
      <c r="IQ132" s="86">
        <f t="shared" si="336"/>
        <v>3.9032434947260392E-31</v>
      </c>
      <c r="IR132" s="86">
        <f t="shared" si="337"/>
        <v>2.7129403841359567E-24</v>
      </c>
      <c r="IS132" s="86">
        <f t="shared" si="338"/>
        <v>1.4288356016295184E-27</v>
      </c>
      <c r="IT132" s="86">
        <f t="shared" si="339"/>
        <v>9.856843880009989E-27</v>
      </c>
      <c r="IU132" s="86">
        <f t="shared" si="340"/>
        <v>1.1549703752496664E-28</v>
      </c>
      <c r="IV132" s="86">
        <f t="shared" si="341"/>
        <v>1.0212807616520797E-28</v>
      </c>
      <c r="IW132" s="86">
        <f t="shared" si="342"/>
        <v>3.1391822918550413E-17</v>
      </c>
      <c r="IY132" s="86">
        <f t="shared" si="343"/>
        <v>2.3045374069984135E-13</v>
      </c>
      <c r="IZ132" s="86">
        <f t="shared" si="344"/>
        <v>1.1975910628776749E-3</v>
      </c>
      <c r="JA132" s="86">
        <f t="shared" si="345"/>
        <v>1.2241181300738507E-3</v>
      </c>
      <c r="JB132" s="86">
        <f t="shared" si="346"/>
        <v>3.5035532255847449E-3</v>
      </c>
      <c r="JC132" s="86">
        <f t="shared" si="347"/>
        <v>3.5563271370356395E-4</v>
      </c>
      <c r="JD132" s="86">
        <f t="shared" si="348"/>
        <v>7.8804794095527556E-4</v>
      </c>
      <c r="JE132" s="86">
        <f t="shared" si="349"/>
        <v>1.9194143241688495E-3</v>
      </c>
      <c r="JF132" s="86">
        <f t="shared" si="350"/>
        <v>1.2950980700989607E-3</v>
      </c>
      <c r="JG132" s="86">
        <f t="shared" si="351"/>
        <v>3.3632457669792305E-3</v>
      </c>
      <c r="JH132" s="86">
        <f t="shared" si="352"/>
        <v>6.0738941237575422E-3</v>
      </c>
      <c r="JI132" s="86">
        <f t="shared" si="353"/>
        <v>4.206013945448922E-3</v>
      </c>
      <c r="JJ132" s="86">
        <f t="shared" si="354"/>
        <v>7.6667861237559344E-3</v>
      </c>
      <c r="JK132" s="86">
        <f t="shared" si="355"/>
        <v>2.6343451407740458E-3</v>
      </c>
      <c r="JL132" s="86">
        <f t="shared" si="356"/>
        <v>3.2101747216999547E-3</v>
      </c>
      <c r="JM132" s="86">
        <f t="shared" si="357"/>
        <v>2.2199297948759964E-3</v>
      </c>
    </row>
    <row r="133" spans="2:273" x14ac:dyDescent="0.25">
      <c r="B133" s="2">
        <v>106</v>
      </c>
      <c r="C133" s="37">
        <v>61.856999999999999</v>
      </c>
      <c r="D133" s="37">
        <v>58.033999999999999</v>
      </c>
      <c r="E133" s="37">
        <v>57.017000000000003</v>
      </c>
      <c r="F133" s="37">
        <v>56.762999999999998</v>
      </c>
      <c r="G133" s="37">
        <v>54</v>
      </c>
      <c r="H133" s="37">
        <v>58.283000000000001</v>
      </c>
      <c r="I133" s="37">
        <v>56.902000000000001</v>
      </c>
      <c r="J133" s="37">
        <v>54.720999999999997</v>
      </c>
      <c r="K133" s="37">
        <v>56.557000000000002</v>
      </c>
      <c r="L133" s="37">
        <v>60.033000000000001</v>
      </c>
      <c r="M133" s="37">
        <v>57.552</v>
      </c>
      <c r="N133" s="37">
        <v>57.831000000000003</v>
      </c>
      <c r="O133" s="37">
        <v>55.271000000000001</v>
      </c>
      <c r="P133" s="37">
        <v>54.22</v>
      </c>
      <c r="Q133" s="37">
        <v>56.051000000000002</v>
      </c>
      <c r="S133" s="4">
        <f t="shared" si="229"/>
        <v>61.14029356191255</v>
      </c>
      <c r="T133" s="4">
        <f t="shared" si="230"/>
        <v>58.319807095635184</v>
      </c>
      <c r="U133" s="4">
        <f t="shared" si="231"/>
        <v>56.050377089957436</v>
      </c>
      <c r="V133" s="4">
        <f t="shared" si="232"/>
        <v>54.829273850421771</v>
      </c>
      <c r="W133" s="4">
        <f t="shared" si="233"/>
        <v>53.989159199773127</v>
      </c>
      <c r="X133" s="4">
        <f t="shared" si="234"/>
        <v>56.979751073235434</v>
      </c>
      <c r="Y133" s="4">
        <f t="shared" si="235"/>
        <v>56.732438208686155</v>
      </c>
      <c r="Z133" s="4">
        <f t="shared" si="236"/>
        <v>55.776275051548545</v>
      </c>
      <c r="AA133" s="4">
        <f t="shared" si="237"/>
        <v>57.155613333875202</v>
      </c>
      <c r="AB133" s="4">
        <f t="shared" si="238"/>
        <v>60.099610787155633</v>
      </c>
      <c r="AC133" s="4">
        <f t="shared" si="239"/>
        <v>58.444047308573815</v>
      </c>
      <c r="AD133" s="4">
        <f t="shared" si="240"/>
        <v>59.170660260644276</v>
      </c>
      <c r="AE133" s="4">
        <f t="shared" si="241"/>
        <v>54.887095025069705</v>
      </c>
      <c r="AF133" s="4">
        <f t="shared" si="242"/>
        <v>55.030092114284223</v>
      </c>
      <c r="AG133" s="4">
        <f t="shared" si="243"/>
        <v>55.785858672456115</v>
      </c>
      <c r="AI133" s="4">
        <f t="shared" si="244"/>
        <v>0.71670643808744927</v>
      </c>
      <c r="AJ133" s="4">
        <f t="shared" si="245"/>
        <v>-0.28580709563518525</v>
      </c>
      <c r="AK133" s="4">
        <f t="shared" si="246"/>
        <v>0.96662291004256673</v>
      </c>
      <c r="AL133" s="4">
        <f t="shared" si="247"/>
        <v>1.9337261495782272</v>
      </c>
      <c r="AM133" s="4">
        <f t="shared" si="248"/>
        <v>1.0840800226873171E-2</v>
      </c>
      <c r="AN133" s="4">
        <f t="shared" si="249"/>
        <v>1.3032489267645673</v>
      </c>
      <c r="AO133" s="4">
        <f t="shared" si="250"/>
        <v>0.1695617913138463</v>
      </c>
      <c r="AP133" s="4">
        <f t="shared" si="251"/>
        <v>-1.0552750515485485</v>
      </c>
      <c r="AQ133" s="4">
        <f t="shared" si="252"/>
        <v>-0.59861333387519977</v>
      </c>
      <c r="AR133" s="4">
        <f t="shared" si="253"/>
        <v>-6.6610787155632067E-2</v>
      </c>
      <c r="AS133" s="4">
        <f t="shared" si="254"/>
        <v>-0.8920473085738152</v>
      </c>
      <c r="AT133" s="4">
        <f t="shared" si="255"/>
        <v>-1.3396602606442727</v>
      </c>
      <c r="AU133" s="4">
        <f t="shared" si="256"/>
        <v>0.38390497493029585</v>
      </c>
      <c r="AV133" s="4">
        <f t="shared" si="432"/>
        <v>-0.8100921142842239</v>
      </c>
      <c r="AW133" s="4">
        <f t="shared" si="432"/>
        <v>0.26514132754388697</v>
      </c>
      <c r="AY133" s="2">
        <f t="shared" si="308"/>
        <v>61.140293561912536</v>
      </c>
      <c r="AZ133" s="2">
        <f t="shared" si="359"/>
        <v>58.277464030960836</v>
      </c>
      <c r="BA133" s="2">
        <f t="shared" si="360"/>
        <v>55.923970099895392</v>
      </c>
      <c r="BB133" s="2">
        <f t="shared" si="361"/>
        <v>54.305564884504633</v>
      </c>
      <c r="BC133" s="2">
        <f t="shared" si="362"/>
        <v>53.90774698404627</v>
      </c>
      <c r="BD133" s="2">
        <f t="shared" si="363"/>
        <v>56.783389718047786</v>
      </c>
      <c r="BE133" s="2">
        <f t="shared" si="364"/>
        <v>56.311115951748953</v>
      </c>
      <c r="BF133" s="2">
        <f t="shared" si="365"/>
        <v>55.404144361817984</v>
      </c>
      <c r="BG133" s="2">
        <f t="shared" si="366"/>
        <v>56.284687467745499</v>
      </c>
      <c r="BH133" s="2">
        <f t="shared" si="367"/>
        <v>58.691794112320267</v>
      </c>
      <c r="BI133" s="2">
        <f t="shared" si="368"/>
        <v>57.138945204606173</v>
      </c>
      <c r="BJ133" s="2">
        <f t="shared" si="369"/>
        <v>56.652575030193169</v>
      </c>
      <c r="BK133" s="2">
        <f t="shared" si="370"/>
        <v>53.78865676038685</v>
      </c>
      <c r="BL133" s="2">
        <f t="shared" si="371"/>
        <v>53.483619155992081</v>
      </c>
      <c r="BM133" s="2">
        <f t="shared" si="372"/>
        <v>53.801218827818857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61.856999999999999</v>
      </c>
      <c r="CF133" s="2">
        <f t="shared" si="310"/>
        <v>58.033999999999999</v>
      </c>
      <c r="CG133" s="2">
        <f t="shared" si="311"/>
        <v>57.017000000000003</v>
      </c>
      <c r="CH133" s="2">
        <f t="shared" si="312"/>
        <v>56.762999999999998</v>
      </c>
      <c r="CI133" s="2">
        <f t="shared" si="313"/>
        <v>54</v>
      </c>
      <c r="CJ133" s="2">
        <f t="shared" si="314"/>
        <v>58.283000000000001</v>
      </c>
      <c r="CK133" s="2">
        <f t="shared" si="315"/>
        <v>56.902000000000001</v>
      </c>
      <c r="CL133" s="2">
        <f t="shared" si="316"/>
        <v>54.720999999999997</v>
      </c>
      <c r="CM133" s="2">
        <f t="shared" si="317"/>
        <v>56.557000000000002</v>
      </c>
      <c r="CN133" s="2" t="str">
        <f t="shared" si="318"/>
        <v/>
      </c>
      <c r="CO133" s="2">
        <f t="shared" si="319"/>
        <v>57.552</v>
      </c>
      <c r="CP133" s="2" t="str">
        <f t="shared" si="320"/>
        <v/>
      </c>
      <c r="CQ133" s="2">
        <f t="shared" si="321"/>
        <v>55.271000000000001</v>
      </c>
      <c r="CR133" s="2">
        <f t="shared" si="322"/>
        <v>54.22</v>
      </c>
      <c r="CS133" s="2">
        <f t="shared" si="323"/>
        <v>56.051000000000002</v>
      </c>
      <c r="CU133" s="2">
        <f t="shared" si="273"/>
        <v>61.856999999999999</v>
      </c>
      <c r="CV133" s="2">
        <f t="shared" si="274"/>
        <v>58.033999999999999</v>
      </c>
      <c r="CW133" s="2">
        <f t="shared" si="275"/>
        <v>57.017000000000003</v>
      </c>
      <c r="CX133" s="2">
        <f t="shared" si="276"/>
        <v>56.762999999999998</v>
      </c>
      <c r="CY133" s="2">
        <f t="shared" si="277"/>
        <v>54</v>
      </c>
      <c r="CZ133" s="2">
        <f t="shared" si="278"/>
        <v>58.283000000000001</v>
      </c>
      <c r="DA133" s="2">
        <f t="shared" si="279"/>
        <v>56.902000000000001</v>
      </c>
      <c r="DB133" s="2">
        <f t="shared" si="280"/>
        <v>54.720999999999997</v>
      </c>
      <c r="DC133" s="2">
        <f t="shared" si="281"/>
        <v>56.557000000000002</v>
      </c>
      <c r="DD133" s="2" t="str">
        <f t="shared" si="282"/>
        <v/>
      </c>
      <c r="DE133" s="2">
        <f t="shared" si="283"/>
        <v>57.552</v>
      </c>
      <c r="DF133" s="2" t="str">
        <f t="shared" si="284"/>
        <v/>
      </c>
      <c r="DG133" s="2">
        <f t="shared" si="285"/>
        <v>55.271000000000001</v>
      </c>
      <c r="DH133" s="2">
        <f t="shared" si="286"/>
        <v>54.22</v>
      </c>
      <c r="DI133" s="2">
        <f t="shared" si="287"/>
        <v>56.051000000000002</v>
      </c>
      <c r="DK133" s="2">
        <f t="shared" si="288"/>
        <v>96.342158944658948</v>
      </c>
      <c r="DL133" s="2">
        <f t="shared" si="433"/>
        <v>88.920504655870445</v>
      </c>
      <c r="DM133" s="2">
        <f t="shared" si="433"/>
        <v>86.48753222996514</v>
      </c>
      <c r="DN133" s="2">
        <f t="shared" si="433"/>
        <v>82.760951635846396</v>
      </c>
      <c r="DO133" s="2">
        <f t="shared" si="433"/>
        <v>86.598856022408967</v>
      </c>
      <c r="DP133" s="2">
        <f t="shared" si="433"/>
        <v>88.565571857571882</v>
      </c>
      <c r="DQ133" s="2">
        <f t="shared" si="433"/>
        <v>91.392693908193934</v>
      </c>
      <c r="DR133" s="2">
        <f t="shared" si="433"/>
        <v>84.039228163992874</v>
      </c>
      <c r="DS133" s="2">
        <f t="shared" si="433"/>
        <v>80.34415248281131</v>
      </c>
      <c r="DT133" s="2">
        <f t="shared" si="433"/>
        <v>87.740622689075622</v>
      </c>
      <c r="DU133" s="2">
        <f t="shared" si="433"/>
        <v>87.022963025210075</v>
      </c>
      <c r="DV133" s="2">
        <f t="shared" si="433"/>
        <v>79.386408837408837</v>
      </c>
      <c r="DW133" s="2">
        <f t="shared" si="433"/>
        <v>78.54307899159663</v>
      </c>
      <c r="DX133" s="2">
        <f t="shared" si="433"/>
        <v>74.860721145276273</v>
      </c>
      <c r="DY133" s="2">
        <f t="shared" si="433"/>
        <v>67.775103448275857</v>
      </c>
      <c r="EA133" s="2">
        <f t="shared" si="228"/>
        <v>61.084470918650148</v>
      </c>
      <c r="EB133" s="2">
        <f t="shared" si="290"/>
        <v>58.212075737084135</v>
      </c>
      <c r="EC133" s="2">
        <f t="shared" si="291"/>
        <v>55.840850934343209</v>
      </c>
      <c r="ED133" s="2">
        <f t="shared" si="292"/>
        <v>54.233510152284254</v>
      </c>
      <c r="EE133" s="2">
        <f t="shared" si="293"/>
        <v>53.816064387702696</v>
      </c>
      <c r="EF133" s="2">
        <f t="shared" si="294"/>
        <v>56.696205573041766</v>
      </c>
      <c r="EG133" s="2">
        <f t="shared" si="295"/>
        <v>56.220436952177373</v>
      </c>
      <c r="EH133" s="2">
        <f t="shared" si="296"/>
        <v>55.313533143791801</v>
      </c>
      <c r="EI133" s="2">
        <f t="shared" si="297"/>
        <v>56.210117755360784</v>
      </c>
      <c r="EJ133" s="2">
        <f t="shared" si="298"/>
        <v>58.60181310647846</v>
      </c>
      <c r="EK133" s="2">
        <f t="shared" si="299"/>
        <v>57.039400235191856</v>
      </c>
      <c r="EL133" s="2">
        <f t="shared" si="300"/>
        <v>56.594270732221986</v>
      </c>
      <c r="EM133" s="2">
        <f t="shared" si="301"/>
        <v>53.718874481352401</v>
      </c>
      <c r="EN133" s="2">
        <f t="shared" si="302"/>
        <v>53.412082829715018</v>
      </c>
      <c r="EO133" s="2">
        <f t="shared" si="303"/>
        <v>53.745787151709195</v>
      </c>
      <c r="EQ133" s="2">
        <f t="shared" si="304"/>
        <v>61.084470918650148</v>
      </c>
      <c r="ER133" s="2">
        <f t="shared" si="434"/>
        <v>58.059860066724653</v>
      </c>
      <c r="ES133" s="2">
        <f t="shared" si="434"/>
        <v>55.797302544460152</v>
      </c>
      <c r="ET133" s="2">
        <f t="shared" si="434"/>
        <v>54.275284390810661</v>
      </c>
      <c r="EU133" s="2">
        <f t="shared" si="434"/>
        <v>53.738712789065332</v>
      </c>
      <c r="EV133" s="2">
        <f t="shared" si="434"/>
        <v>56.697308851448312</v>
      </c>
      <c r="EW133" s="2">
        <f t="shared" si="434"/>
        <v>56.140748946378721</v>
      </c>
      <c r="EX133" s="2">
        <f t="shared" si="434"/>
        <v>55.477795355641121</v>
      </c>
      <c r="EY133" s="2">
        <f t="shared" si="434"/>
        <v>56.427881578736823</v>
      </c>
      <c r="EZ133" s="2">
        <f t="shared" si="434"/>
        <v>58.610859464987854</v>
      </c>
      <c r="FA133" s="2">
        <f t="shared" si="434"/>
        <v>57.146309640166407</v>
      </c>
      <c r="FB133" s="2">
        <f t="shared" si="434"/>
        <v>56.409335341748474</v>
      </c>
      <c r="FC133" s="2">
        <f t="shared" si="434"/>
        <v>53.676591166515465</v>
      </c>
      <c r="FD133" s="2">
        <f t="shared" si="434"/>
        <v>53.372371161976808</v>
      </c>
      <c r="FE133" s="2">
        <f t="shared" si="434"/>
        <v>53.295439176731584</v>
      </c>
      <c r="FG133" s="2">
        <f t="shared" si="306"/>
        <v>0.99841672422703343</v>
      </c>
      <c r="FH133" s="2">
        <f t="shared" si="435"/>
        <v>0.99779466698938957</v>
      </c>
      <c r="FI133" s="2">
        <f t="shared" si="435"/>
        <v>0.99726120961567155</v>
      </c>
      <c r="FJ133" s="2">
        <f t="shared" si="435"/>
        <v>0.99750382645592017</v>
      </c>
      <c r="FK133" s="2">
        <f t="shared" si="435"/>
        <v>0.99716021384709952</v>
      </c>
      <c r="FL133" s="2">
        <f t="shared" si="435"/>
        <v>0.99726500897853543</v>
      </c>
      <c r="FM133" s="2">
        <f t="shared" si="435"/>
        <v>0.99737530503451766</v>
      </c>
      <c r="FN133" s="2">
        <f t="shared" si="435"/>
        <v>0.99697367374530677</v>
      </c>
      <c r="FO133" s="2">
        <f t="shared" si="435"/>
        <v>0.99712872733228963</v>
      </c>
      <c r="FP133" s="2">
        <f t="shared" si="435"/>
        <v>0.99691975916215836</v>
      </c>
      <c r="FQ133" s="2">
        <f t="shared" si="435"/>
        <v>0.99677680600070939</v>
      </c>
      <c r="FR133" s="2">
        <f t="shared" si="435"/>
        <v>0.99721673400384603</v>
      </c>
      <c r="FS133" s="2">
        <f t="shared" si="435"/>
        <v>0.99714961472724273</v>
      </c>
      <c r="FT133" s="2">
        <f t="shared" si="435"/>
        <v>0.99663235286003193</v>
      </c>
      <c r="FU133" s="2">
        <f t="shared" si="435"/>
        <v>0.99566512622876757</v>
      </c>
      <c r="FW133" s="2">
        <f t="shared" si="324"/>
        <v>1.7062815293011468E-5</v>
      </c>
      <c r="FX133" s="2">
        <f t="shared" si="376"/>
        <v>1.5333625745451631E-2</v>
      </c>
      <c r="FY133" s="2">
        <f t="shared" si="377"/>
        <v>1.8730210095821941E-2</v>
      </c>
      <c r="FZ133" s="2">
        <f t="shared" si="378"/>
        <v>2.0234659891891812E-2</v>
      </c>
      <c r="GA133" s="2">
        <f t="shared" si="379"/>
        <v>1.8273977771396034E-2</v>
      </c>
      <c r="GB133" s="2">
        <f t="shared" si="380"/>
        <v>1.9681666870000926E-2</v>
      </c>
      <c r="GC133" s="2">
        <f t="shared" si="381"/>
        <v>2.0548213863784043E-2</v>
      </c>
      <c r="GD133" s="2">
        <f t="shared" si="382"/>
        <v>2.2390377925823213E-2</v>
      </c>
      <c r="GE133" s="2">
        <f t="shared" si="383"/>
        <v>2.422035960079277E-2</v>
      </c>
      <c r="GF133" s="2">
        <f t="shared" si="384"/>
        <v>2.5032680184724605E-2</v>
      </c>
      <c r="GG133" s="2">
        <f t="shared" si="385"/>
        <v>2.7145691745916248E-2</v>
      </c>
      <c r="GH133" s="2">
        <f t="shared" si="386"/>
        <v>2.7751773111074903E-2</v>
      </c>
      <c r="GI133" s="2">
        <f t="shared" si="387"/>
        <v>2.308872691811455E-2</v>
      </c>
      <c r="GJ133" s="2">
        <f t="shared" si="388"/>
        <v>1.7504155381392265E-2</v>
      </c>
      <c r="GK133" s="2">
        <f t="shared" si="389"/>
        <v>1.1954398446925755E-2</v>
      </c>
      <c r="GM133" s="86">
        <f t="shared" si="325"/>
        <v>3.6928250933198627E-72</v>
      </c>
      <c r="GN133" s="86">
        <f t="shared" si="390"/>
        <v>1.9251065680796841E-72</v>
      </c>
      <c r="GO133" s="86">
        <f t="shared" si="391"/>
        <v>8.9634133441487098E-57</v>
      </c>
      <c r="GP133" s="86">
        <f t="shared" si="392"/>
        <v>2.5791929570152241E-108</v>
      </c>
      <c r="GQ133" s="86">
        <f t="shared" si="393"/>
        <v>7.0434252300084425E-69</v>
      </c>
      <c r="GR133" s="86">
        <f t="shared" si="394"/>
        <v>1.1251387796376347E-84</v>
      </c>
      <c r="GS133" s="86">
        <f t="shared" si="395"/>
        <v>1.3684217264516929E-89</v>
      </c>
      <c r="GT133" s="86">
        <f t="shared" si="396"/>
        <v>2.1810296975834008E-94</v>
      </c>
      <c r="GU133" s="86">
        <f t="shared" si="397"/>
        <v>1.6944136113808158E-101</v>
      </c>
      <c r="GV133" s="86">
        <f t="shared" si="398"/>
        <v>4.7016104998398761E-84</v>
      </c>
      <c r="GW133" s="86">
        <f t="shared" si="399"/>
        <v>2.7826654385065625E-97</v>
      </c>
      <c r="GX133" s="86">
        <f t="shared" si="400"/>
        <v>6.5742010274720386E-114</v>
      </c>
      <c r="GY133" s="86">
        <f t="shared" si="401"/>
        <v>2.0964757939279336E-101</v>
      </c>
      <c r="GZ133" s="86">
        <f t="shared" si="402"/>
        <v>5.9652581551380741E-75</v>
      </c>
      <c r="HA133" s="86">
        <f t="shared" si="403"/>
        <v>4.2449954680094226E-111</v>
      </c>
      <c r="HC133" s="86">
        <f t="shared" si="326"/>
        <v>5.9680641945154893E-23</v>
      </c>
      <c r="HD133" s="86">
        <f t="shared" si="404"/>
        <v>5.7118755963865313E-13</v>
      </c>
      <c r="HE133" s="86">
        <f t="shared" si="405"/>
        <v>2.2401738806433551E-15</v>
      </c>
      <c r="HF133" s="86">
        <f t="shared" si="406"/>
        <v>1.6239989324019374E-41</v>
      </c>
      <c r="HG133" s="86">
        <f t="shared" si="407"/>
        <v>4.4711047140259376E-31</v>
      </c>
      <c r="HH133" s="86">
        <f t="shared" si="408"/>
        <v>8.0597301168171479E-25</v>
      </c>
      <c r="HI133" s="86">
        <f t="shared" si="409"/>
        <v>1.6792817629299668E-31</v>
      </c>
      <c r="HJ133" s="86">
        <f t="shared" si="410"/>
        <v>1.3911298092138983E-47</v>
      </c>
      <c r="HK133" s="86">
        <f t="shared" si="411"/>
        <v>1.5890928865114014E-48</v>
      </c>
      <c r="HL133" s="86">
        <f t="shared" si="412"/>
        <v>9.97170879818858E-52</v>
      </c>
      <c r="HM133" s="86">
        <f t="shared" si="413"/>
        <v>2.2726981485631664E-67</v>
      </c>
      <c r="HN133" s="86">
        <f t="shared" si="414"/>
        <v>3.9495953416119279E-46</v>
      </c>
      <c r="HO133" s="86">
        <f t="shared" si="415"/>
        <v>1.6326967984719738E-37</v>
      </c>
      <c r="HP133" s="86">
        <f t="shared" si="416"/>
        <v>1.532900076390537E-32</v>
      </c>
      <c r="HQ133" s="86">
        <f t="shared" si="417"/>
        <v>4.4182132513848161E-37</v>
      </c>
      <c r="HS133" s="86">
        <f t="shared" si="327"/>
        <v>1.0981250131403277E-12</v>
      </c>
      <c r="HT133" s="86">
        <f t="shared" si="418"/>
        <v>2.4758150381923548E-3</v>
      </c>
      <c r="HU133" s="86">
        <f t="shared" si="419"/>
        <v>2.5776666110930426E-3</v>
      </c>
      <c r="HV133" s="86">
        <f t="shared" si="420"/>
        <v>7.2085576527165102E-3</v>
      </c>
      <c r="HW133" s="86">
        <f t="shared" si="421"/>
        <v>8.7774197525659447E-4</v>
      </c>
      <c r="HX133" s="86">
        <f t="shared" si="422"/>
        <v>1.8490919615282797E-3</v>
      </c>
      <c r="HY133" s="86">
        <f t="shared" si="423"/>
        <v>4.0658050567311472E-3</v>
      </c>
      <c r="HZ133" s="86">
        <f t="shared" si="424"/>
        <v>3.0428920420755073E-3</v>
      </c>
      <c r="IA133" s="86">
        <f t="shared" si="425"/>
        <v>7.3126691835302743E-3</v>
      </c>
      <c r="IB133" s="86">
        <f t="shared" si="426"/>
        <v>1.1649985441899756E-2</v>
      </c>
      <c r="IC133" s="86">
        <f t="shared" si="427"/>
        <v>8.7864241429854752E-3</v>
      </c>
      <c r="ID133" s="86">
        <f t="shared" si="428"/>
        <v>1.5230039984781918E-2</v>
      </c>
      <c r="IE133" s="86">
        <f t="shared" si="429"/>
        <v>5.5871430526395396E-3</v>
      </c>
      <c r="IF133" s="86">
        <f t="shared" si="430"/>
        <v>5.7563806852908884E-3</v>
      </c>
      <c r="IG133" s="86">
        <f t="shared" si="431"/>
        <v>3.7552806552237747E-3</v>
      </c>
      <c r="II133" s="86">
        <f t="shared" si="328"/>
        <v>5.1666993964857268E-179</v>
      </c>
      <c r="IJ133" s="86">
        <f t="shared" si="329"/>
        <v>1.6952155270547615E-27</v>
      </c>
      <c r="IK133" s="86">
        <f t="shared" si="330"/>
        <v>2.3478494232202188E-26</v>
      </c>
      <c r="IL133" s="86">
        <f t="shared" si="331"/>
        <v>2.097788162745028E-28</v>
      </c>
      <c r="IM133" s="86">
        <f t="shared" si="332"/>
        <v>1.1740268056294267E-32</v>
      </c>
      <c r="IN133" s="86">
        <f t="shared" si="333"/>
        <v>2.2119356863287883E-31</v>
      </c>
      <c r="IO133" s="86">
        <f t="shared" si="334"/>
        <v>1.8766021587759797E-27</v>
      </c>
      <c r="IP133" s="86">
        <f t="shared" si="335"/>
        <v>8.7692883200772741E-32</v>
      </c>
      <c r="IQ133" s="86">
        <f t="shared" si="336"/>
        <v>1.0154577760234008E-29</v>
      </c>
      <c r="IR133" s="86">
        <f t="shared" si="337"/>
        <v>3.4069853386769391E-23</v>
      </c>
      <c r="IS133" s="86">
        <f t="shared" si="338"/>
        <v>2.7513520652746466E-26</v>
      </c>
      <c r="IT133" s="86">
        <f t="shared" si="339"/>
        <v>1.7568137189078266E-25</v>
      </c>
      <c r="IU133" s="86">
        <f t="shared" si="340"/>
        <v>2.2060571550411814E-27</v>
      </c>
      <c r="IV133" s="86">
        <f t="shared" si="341"/>
        <v>1.6055957970645139E-27</v>
      </c>
      <c r="IW133" s="86">
        <f t="shared" si="342"/>
        <v>1.3536695720427246E-16</v>
      </c>
      <c r="IY133" s="86">
        <f t="shared" si="343"/>
        <v>1.0981250132000083E-12</v>
      </c>
      <c r="IZ133" s="86">
        <f t="shared" si="344"/>
        <v>2.4758150387635424E-3</v>
      </c>
      <c r="JA133" s="86">
        <f t="shared" si="345"/>
        <v>2.5776666110952826E-3</v>
      </c>
      <c r="JB133" s="86">
        <f t="shared" si="346"/>
        <v>7.2085576527165102E-3</v>
      </c>
      <c r="JC133" s="86">
        <f t="shared" si="347"/>
        <v>8.7774197525659447E-4</v>
      </c>
      <c r="JD133" s="86">
        <f t="shared" si="348"/>
        <v>1.8490919615282797E-3</v>
      </c>
      <c r="JE133" s="86">
        <f t="shared" si="349"/>
        <v>4.0658050567311472E-3</v>
      </c>
      <c r="JF133" s="86">
        <f t="shared" si="350"/>
        <v>3.0428920420755073E-3</v>
      </c>
      <c r="JG133" s="86">
        <f t="shared" si="351"/>
        <v>7.3126691835302743E-3</v>
      </c>
      <c r="JH133" s="86">
        <f t="shared" si="352"/>
        <v>1.1649985441899756E-2</v>
      </c>
      <c r="JI133" s="86">
        <f t="shared" si="353"/>
        <v>8.7864241429854752E-3</v>
      </c>
      <c r="JJ133" s="86">
        <f t="shared" si="354"/>
        <v>1.5230039984781918E-2</v>
      </c>
      <c r="JK133" s="86">
        <f t="shared" si="355"/>
        <v>5.5871430526395396E-3</v>
      </c>
      <c r="JL133" s="86">
        <f t="shared" si="356"/>
        <v>5.7563806852908884E-3</v>
      </c>
      <c r="JM133" s="86">
        <f t="shared" si="357"/>
        <v>3.75528065522391E-3</v>
      </c>
    </row>
    <row r="134" spans="2:273" x14ac:dyDescent="0.25">
      <c r="B134" s="2">
        <v>107</v>
      </c>
      <c r="C134" s="37">
        <v>60.2</v>
      </c>
      <c r="D134" s="37">
        <v>57.61</v>
      </c>
      <c r="E134" s="37">
        <v>57.322000000000003</v>
      </c>
      <c r="F134" s="37">
        <v>54.524999999999999</v>
      </c>
      <c r="G134" s="37">
        <v>53.78</v>
      </c>
      <c r="H134" s="37">
        <v>58.116999999999997</v>
      </c>
      <c r="I134" s="37">
        <v>57.786999999999999</v>
      </c>
      <c r="J134" s="37">
        <v>55.279000000000003</v>
      </c>
      <c r="K134" s="37">
        <v>56.262</v>
      </c>
      <c r="L134" s="37">
        <v>61.884999999999998</v>
      </c>
      <c r="M134" s="37">
        <v>59.844999999999999</v>
      </c>
      <c r="N134" s="37">
        <v>58.863999999999997</v>
      </c>
      <c r="O134" s="37">
        <v>54.898000000000003</v>
      </c>
      <c r="P134" s="37">
        <v>55.305</v>
      </c>
      <c r="Q134" s="37">
        <v>56.441000000000003</v>
      </c>
      <c r="S134" s="4">
        <f t="shared" si="229"/>
        <v>61.075307430492124</v>
      </c>
      <c r="T134" s="4">
        <f t="shared" si="230"/>
        <v>58.260468328699986</v>
      </c>
      <c r="U134" s="4">
        <f t="shared" si="231"/>
        <v>56.089785847222402</v>
      </c>
      <c r="V134" s="4">
        <f t="shared" si="232"/>
        <v>55.15689707589307</v>
      </c>
      <c r="W134" s="4">
        <f t="shared" si="233"/>
        <v>53.991458285944709</v>
      </c>
      <c r="X134" s="4">
        <f t="shared" si="234"/>
        <v>57.047273064885019</v>
      </c>
      <c r="Y134" s="4">
        <f t="shared" si="235"/>
        <v>56.983788849618861</v>
      </c>
      <c r="Z134" s="4">
        <f t="shared" si="236"/>
        <v>56.010343264310535</v>
      </c>
      <c r="AA134" s="4">
        <f t="shared" si="237"/>
        <v>57.76625966435148</v>
      </c>
      <c r="AB134" s="4">
        <f t="shared" si="238"/>
        <v>60.918987971334886</v>
      </c>
      <c r="AC134" s="4">
        <f t="shared" si="239"/>
        <v>59.386309274154414</v>
      </c>
      <c r="AD134" s="4">
        <f t="shared" si="240"/>
        <v>61.002977653157501</v>
      </c>
      <c r="AE134" s="4">
        <f t="shared" si="241"/>
        <v>55.782461238172033</v>
      </c>
      <c r="AF134" s="4">
        <f t="shared" si="242"/>
        <v>55.913747539025387</v>
      </c>
      <c r="AG134" s="4">
        <f t="shared" si="243"/>
        <v>56.866589908646425</v>
      </c>
      <c r="AI134" s="4">
        <f t="shared" si="244"/>
        <v>-0.87530743049212134</v>
      </c>
      <c r="AJ134" s="4">
        <f t="shared" si="245"/>
        <v>-0.65046832869998639</v>
      </c>
      <c r="AK134" s="4">
        <f t="shared" si="246"/>
        <v>1.2322141527776012</v>
      </c>
      <c r="AL134" s="4">
        <f t="shared" si="247"/>
        <v>-0.63189707589307176</v>
      </c>
      <c r="AM134" s="4">
        <f t="shared" si="248"/>
        <v>-0.21145828594470828</v>
      </c>
      <c r="AN134" s="4">
        <f t="shared" si="249"/>
        <v>1.0697269351149785</v>
      </c>
      <c r="AO134" s="4">
        <f t="shared" si="250"/>
        <v>0.80321115038113788</v>
      </c>
      <c r="AP134" s="4">
        <f t="shared" si="251"/>
        <v>-0.73134326431053154</v>
      </c>
      <c r="AQ134" s="4">
        <f t="shared" si="252"/>
        <v>-1.5042596643514798</v>
      </c>
      <c r="AR134" s="4">
        <f t="shared" si="253"/>
        <v>0.96601202866511215</v>
      </c>
      <c r="AS134" s="4">
        <f t="shared" si="254"/>
        <v>0.45869072584558523</v>
      </c>
      <c r="AT134" s="4">
        <f t="shared" si="255"/>
        <v>-2.1389776531575038</v>
      </c>
      <c r="AU134" s="4">
        <f t="shared" si="256"/>
        <v>-0.8844612381720296</v>
      </c>
      <c r="AV134" s="4">
        <f t="shared" si="432"/>
        <v>-0.60874753902538714</v>
      </c>
      <c r="AW134" s="4">
        <f t="shared" si="432"/>
        <v>-0.42558990864642254</v>
      </c>
      <c r="AY134" s="2">
        <f t="shared" si="308"/>
        <v>61.07530743049206</v>
      </c>
      <c r="AZ134" s="2">
        <f t="shared" si="359"/>
        <v>58.181567261297111</v>
      </c>
      <c r="BA134" s="2">
        <f t="shared" si="360"/>
        <v>55.850906341234968</v>
      </c>
      <c r="BB134" s="2">
        <f t="shared" si="361"/>
        <v>54.204502742508183</v>
      </c>
      <c r="BC134" s="2">
        <f t="shared" si="362"/>
        <v>53.813525161731889</v>
      </c>
      <c r="BD134" s="2">
        <f t="shared" si="363"/>
        <v>56.640425925628442</v>
      </c>
      <c r="BE134" s="2">
        <f t="shared" si="364"/>
        <v>56.190508215304241</v>
      </c>
      <c r="BF134" s="2">
        <f t="shared" si="365"/>
        <v>55.246137683881962</v>
      </c>
      <c r="BG134" s="2">
        <f t="shared" si="366"/>
        <v>56.115143785706927</v>
      </c>
      <c r="BH134" s="2">
        <f t="shared" si="367"/>
        <v>58.51911049453053</v>
      </c>
      <c r="BI134" s="2">
        <f t="shared" si="368"/>
        <v>56.996831740499587</v>
      </c>
      <c r="BJ134" s="2">
        <f t="shared" si="369"/>
        <v>56.628108401613183</v>
      </c>
      <c r="BK134" s="2">
        <f t="shared" si="370"/>
        <v>53.726032932510911</v>
      </c>
      <c r="BL134" s="2">
        <f t="shared" si="371"/>
        <v>53.376595905637991</v>
      </c>
      <c r="BM134" s="2">
        <f t="shared" si="372"/>
        <v>53.741955371986087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60.2</v>
      </c>
      <c r="CF134" s="2">
        <f t="shared" si="310"/>
        <v>57.61</v>
      </c>
      <c r="CG134" s="2">
        <f t="shared" si="311"/>
        <v>57.322000000000003</v>
      </c>
      <c r="CH134" s="2" t="str">
        <f t="shared" si="312"/>
        <v/>
      </c>
      <c r="CI134" s="2">
        <f t="shared" si="313"/>
        <v>53.78</v>
      </c>
      <c r="CJ134" s="2">
        <f t="shared" si="314"/>
        <v>58.116999999999997</v>
      </c>
      <c r="CK134" s="2">
        <f t="shared" si="315"/>
        <v>57.786999999999999</v>
      </c>
      <c r="CL134" s="2">
        <f t="shared" si="316"/>
        <v>55.279000000000003</v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>
        <f t="shared" si="323"/>
        <v>56.441000000000003</v>
      </c>
      <c r="CU134" s="2">
        <f t="shared" si="273"/>
        <v>60.2</v>
      </c>
      <c r="CV134" s="2">
        <f t="shared" si="274"/>
        <v>57.61</v>
      </c>
      <c r="CW134" s="2">
        <f t="shared" si="275"/>
        <v>57.322000000000003</v>
      </c>
      <c r="CX134" s="2" t="str">
        <f t="shared" si="276"/>
        <v/>
      </c>
      <c r="CY134" s="2">
        <f t="shared" si="277"/>
        <v>53.78</v>
      </c>
      <c r="CZ134" s="2">
        <f t="shared" si="278"/>
        <v>58.116999999999997</v>
      </c>
      <c r="DA134" s="2">
        <f t="shared" si="279"/>
        <v>57.786999999999999</v>
      </c>
      <c r="DB134" s="2">
        <f t="shared" si="280"/>
        <v>55.279000000000003</v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>
        <f t="shared" si="287"/>
        <v>56.441000000000003</v>
      </c>
      <c r="DK134" s="2">
        <f t="shared" si="288"/>
        <v>96.559898970398976</v>
      </c>
      <c r="DL134" s="2">
        <f t="shared" si="433"/>
        <v>89.162314170040489</v>
      </c>
      <c r="DM134" s="2">
        <f t="shared" si="433"/>
        <v>86.749879094076647</v>
      </c>
      <c r="DN134" s="2">
        <f t="shared" si="433"/>
        <v>82.987778531568026</v>
      </c>
      <c r="DO134" s="2">
        <f t="shared" si="433"/>
        <v>86.871138935574237</v>
      </c>
      <c r="DP134" s="2">
        <f t="shared" si="433"/>
        <v>88.848706735306749</v>
      </c>
      <c r="DQ134" s="2">
        <f t="shared" si="433"/>
        <v>91.705082453882483</v>
      </c>
      <c r="DR134" s="2">
        <f t="shared" si="433"/>
        <v>84.289042000891271</v>
      </c>
      <c r="DS134" s="2">
        <f t="shared" si="433"/>
        <v>80.521638655462183</v>
      </c>
      <c r="DT134" s="2">
        <f t="shared" si="433"/>
        <v>87.975527731092427</v>
      </c>
      <c r="DU134" s="2">
        <f t="shared" si="433"/>
        <v>87.254482352941167</v>
      </c>
      <c r="DV134" s="2">
        <f t="shared" si="433"/>
        <v>79.55529493779494</v>
      </c>
      <c r="DW134" s="2">
        <f t="shared" si="433"/>
        <v>78.743276470588228</v>
      </c>
      <c r="DX134" s="2">
        <f t="shared" si="433"/>
        <v>75.054319073083747</v>
      </c>
      <c r="DY134" s="2">
        <f t="shared" si="433"/>
        <v>67.913534482758621</v>
      </c>
      <c r="EA134" s="2">
        <f t="shared" si="228"/>
        <v>61.023987680782071</v>
      </c>
      <c r="EB134" s="2">
        <f t="shared" si="290"/>
        <v>58.121199918853137</v>
      </c>
      <c r="EC134" s="2">
        <f t="shared" si="291"/>
        <v>55.774602358036134</v>
      </c>
      <c r="ED134" s="2">
        <f t="shared" si="292"/>
        <v>54.13698732691045</v>
      </c>
      <c r="EE134" s="2">
        <f t="shared" si="293"/>
        <v>53.72893936851132</v>
      </c>
      <c r="EF134" s="2">
        <f t="shared" si="294"/>
        <v>56.559515998627631</v>
      </c>
      <c r="EG134" s="2">
        <f t="shared" si="295"/>
        <v>56.107317110740922</v>
      </c>
      <c r="EH134" s="2">
        <f t="shared" si="296"/>
        <v>55.160902405521824</v>
      </c>
      <c r="EI134" s="2">
        <f t="shared" si="297"/>
        <v>56.044207044815607</v>
      </c>
      <c r="EJ134" s="2">
        <f t="shared" si="298"/>
        <v>58.435373300925498</v>
      </c>
      <c r="EK134" s="2">
        <f t="shared" si="299"/>
        <v>56.903272349617808</v>
      </c>
      <c r="EL134" s="2">
        <f t="shared" si="300"/>
        <v>56.577094851234442</v>
      </c>
      <c r="EM134" s="2">
        <f t="shared" si="301"/>
        <v>53.662675534058849</v>
      </c>
      <c r="EN134" s="2">
        <f t="shared" si="302"/>
        <v>53.310573659987902</v>
      </c>
      <c r="EO134" s="2">
        <f t="shared" si="303"/>
        <v>53.692095825873174</v>
      </c>
      <c r="EQ134" s="2">
        <f t="shared" si="304"/>
        <v>61.023987680782071</v>
      </c>
      <c r="ER134" s="2">
        <f t="shared" si="434"/>
        <v>57.997458881672159</v>
      </c>
      <c r="ES134" s="2">
        <f t="shared" si="434"/>
        <v>55.721680278170169</v>
      </c>
      <c r="ET134" s="2">
        <f t="shared" si="434"/>
        <v>54.21922692455361</v>
      </c>
      <c r="EU134" s="2">
        <f t="shared" si="434"/>
        <v>53.665386711162647</v>
      </c>
      <c r="EV134" s="2">
        <f t="shared" si="434"/>
        <v>56.575777813634915</v>
      </c>
      <c r="EW134" s="2">
        <f t="shared" si="434"/>
        <v>56.016561483653057</v>
      </c>
      <c r="EX134" s="2">
        <f t="shared" si="434"/>
        <v>55.357613829253381</v>
      </c>
      <c r="EY134" s="2">
        <f t="shared" si="434"/>
        <v>56.301731676614452</v>
      </c>
      <c r="EZ134" s="2">
        <f t="shared" si="434"/>
        <v>58.462037485284974</v>
      </c>
      <c r="FA134" s="2">
        <f t="shared" si="434"/>
        <v>57.04858999081339</v>
      </c>
      <c r="FB134" s="2">
        <f t="shared" si="434"/>
        <v>56.335632734605625</v>
      </c>
      <c r="FC134" s="2">
        <f t="shared" si="434"/>
        <v>53.589118848218277</v>
      </c>
      <c r="FD134" s="2">
        <f t="shared" si="434"/>
        <v>53.26987645106577</v>
      </c>
      <c r="FE134" s="2">
        <f t="shared" si="434"/>
        <v>53.204365183614662</v>
      </c>
      <c r="FG134" s="2">
        <f t="shared" si="306"/>
        <v>0.99855583414502191</v>
      </c>
      <c r="FH134" s="2">
        <f t="shared" si="435"/>
        <v>0.99798832203307697</v>
      </c>
      <c r="FI134" s="2">
        <f t="shared" si="435"/>
        <v>0.99750159140660433</v>
      </c>
      <c r="FJ134" s="2">
        <f t="shared" si="435"/>
        <v>0.99772296255099913</v>
      </c>
      <c r="FK134" s="2">
        <f t="shared" si="435"/>
        <v>0.9974094369420744</v>
      </c>
      <c r="FL134" s="2">
        <f t="shared" si="435"/>
        <v>0.9975050581362106</v>
      </c>
      <c r="FM134" s="2">
        <f t="shared" si="435"/>
        <v>0.99760569678982403</v>
      </c>
      <c r="FN134" s="2">
        <f t="shared" si="435"/>
        <v>0.99723922250167385</v>
      </c>
      <c r="FO134" s="2">
        <f t="shared" si="435"/>
        <v>0.99738070646369881</v>
      </c>
      <c r="FP134" s="2">
        <f t="shared" si="435"/>
        <v>0.99719002538680768</v>
      </c>
      <c r="FQ134" s="2">
        <f t="shared" si="435"/>
        <v>0.99705957821364311</v>
      </c>
      <c r="FR134" s="2">
        <f t="shared" si="435"/>
        <v>0.99746100945092198</v>
      </c>
      <c r="FS134" s="2">
        <f t="shared" si="435"/>
        <v>0.99739976558829391</v>
      </c>
      <c r="FT134" s="2">
        <f t="shared" si="435"/>
        <v>0.99692775894967645</v>
      </c>
      <c r="FU134" s="2">
        <f t="shared" si="435"/>
        <v>0.99604503962487734</v>
      </c>
      <c r="FW134" s="2">
        <f t="shared" si="324"/>
        <v>1.8708974135086152E-5</v>
      </c>
      <c r="FX134" s="2">
        <f t="shared" si="376"/>
        <v>1.6788150570008896E-2</v>
      </c>
      <c r="FY134" s="2">
        <f t="shared" si="377"/>
        <v>2.0500221912131595E-2</v>
      </c>
      <c r="FZ134" s="2">
        <f t="shared" si="378"/>
        <v>2.2143634497375223E-2</v>
      </c>
      <c r="GA134" s="2">
        <f t="shared" si="379"/>
        <v>2.0001754282035968E-2</v>
      </c>
      <c r="GB134" s="2">
        <f t="shared" si="380"/>
        <v>2.1539618046005779E-2</v>
      </c>
      <c r="GC134" s="2">
        <f t="shared" si="381"/>
        <v>2.2486090816980584E-2</v>
      </c>
      <c r="GD134" s="2">
        <f t="shared" si="382"/>
        <v>2.4497641803013944E-2</v>
      </c>
      <c r="GE134" s="2">
        <f t="shared" si="383"/>
        <v>2.6495183938870931E-2</v>
      </c>
      <c r="GF134" s="2">
        <f t="shared" si="384"/>
        <v>2.7381658356113302E-2</v>
      </c>
      <c r="GG134" s="2">
        <f t="shared" si="385"/>
        <v>2.9686910069752083E-2</v>
      </c>
      <c r="GH134" s="2">
        <f t="shared" si="386"/>
        <v>3.0347959249954932E-2</v>
      </c>
      <c r="GI134" s="2">
        <f t="shared" si="387"/>
        <v>2.5260017470125237E-2</v>
      </c>
      <c r="GJ134" s="2">
        <f t="shared" si="388"/>
        <v>1.9160566939686936E-2</v>
      </c>
      <c r="GK134" s="2">
        <f t="shared" si="389"/>
        <v>1.309263699884137E-2</v>
      </c>
      <c r="GM134" s="86">
        <f t="shared" si="325"/>
        <v>6.8058931506069893E-75</v>
      </c>
      <c r="GN134" s="86">
        <f t="shared" si="390"/>
        <v>1.5833638528265955E-75</v>
      </c>
      <c r="GO134" s="86">
        <f t="shared" si="391"/>
        <v>3.1772304089674753E-59</v>
      </c>
      <c r="GP134" s="86">
        <f t="shared" si="392"/>
        <v>8.1961898145493789E-113</v>
      </c>
      <c r="GQ134" s="86">
        <f t="shared" si="393"/>
        <v>9.3972312310017326E-72</v>
      </c>
      <c r="GR134" s="86">
        <f t="shared" si="394"/>
        <v>3.463535755514448E-88</v>
      </c>
      <c r="GS134" s="86">
        <f t="shared" si="395"/>
        <v>2.7516645203843277E-93</v>
      </c>
      <c r="GT134" s="86">
        <f t="shared" si="396"/>
        <v>2.7234788528945319E-98</v>
      </c>
      <c r="GU134" s="86">
        <f t="shared" si="397"/>
        <v>9.999146766209042E-106</v>
      </c>
      <c r="GV134" s="86">
        <f t="shared" si="398"/>
        <v>1.2663995268998537E-87</v>
      </c>
      <c r="GW134" s="86">
        <f t="shared" si="399"/>
        <v>2.0607848894188642E-101</v>
      </c>
      <c r="GX134" s="86">
        <f t="shared" si="400"/>
        <v>1.0595659003058432E-118</v>
      </c>
      <c r="GY134" s="86">
        <f t="shared" si="401"/>
        <v>1.1633677412964708E-105</v>
      </c>
      <c r="GZ134" s="86">
        <f t="shared" si="402"/>
        <v>3.9837426271753699E-78</v>
      </c>
      <c r="HA134" s="86">
        <f t="shared" si="403"/>
        <v>6.1625546811745463E-116</v>
      </c>
      <c r="HC134" s="86">
        <f t="shared" si="326"/>
        <v>1.7042421203504856E-24</v>
      </c>
      <c r="HD134" s="86">
        <f t="shared" si="404"/>
        <v>5.3857453913285545E-14</v>
      </c>
      <c r="HE134" s="86">
        <f t="shared" si="405"/>
        <v>1.1051394394478659E-16</v>
      </c>
      <c r="HF134" s="86">
        <f t="shared" si="406"/>
        <v>8.870938740585728E-45</v>
      </c>
      <c r="HG134" s="86">
        <f t="shared" si="407"/>
        <v>1.2207050765962709E-33</v>
      </c>
      <c r="HH134" s="86">
        <f t="shared" si="408"/>
        <v>9.1073277682474396E-27</v>
      </c>
      <c r="HI134" s="86">
        <f t="shared" si="409"/>
        <v>5.2607041246606692E-34</v>
      </c>
      <c r="HJ134" s="86">
        <f t="shared" si="410"/>
        <v>2.120144755977837E-51</v>
      </c>
      <c r="HK134" s="86">
        <f t="shared" si="411"/>
        <v>2.3104192949460607E-52</v>
      </c>
      <c r="HL134" s="86">
        <f t="shared" si="412"/>
        <v>5.7608746648035578E-56</v>
      </c>
      <c r="HM134" s="86">
        <f t="shared" si="413"/>
        <v>6.9430548780832077E-73</v>
      </c>
      <c r="HN134" s="86">
        <f t="shared" si="414"/>
        <v>9.8038952943446605E-50</v>
      </c>
      <c r="HO134" s="86">
        <f t="shared" si="415"/>
        <v>1.6989659738092394E-40</v>
      </c>
      <c r="HP134" s="86">
        <f t="shared" si="416"/>
        <v>2.6992494484810309E-35</v>
      </c>
      <c r="HQ134" s="86">
        <f t="shared" si="417"/>
        <v>2.3304073673150396E-40</v>
      </c>
      <c r="HS134" s="86">
        <f t="shared" si="327"/>
        <v>5.0062036493941466E-12</v>
      </c>
      <c r="HT134" s="86">
        <f t="shared" si="418"/>
        <v>4.9064549513030097E-3</v>
      </c>
      <c r="HU134" s="86">
        <f t="shared" si="419"/>
        <v>5.1908384067616753E-3</v>
      </c>
      <c r="HV134" s="86">
        <f t="shared" si="420"/>
        <v>1.4111435985343449E-2</v>
      </c>
      <c r="HW134" s="86">
        <f t="shared" si="421"/>
        <v>2.0486573598163128E-3</v>
      </c>
      <c r="HX134" s="86">
        <f t="shared" si="422"/>
        <v>4.1052738834824022E-3</v>
      </c>
      <c r="HY134" s="86">
        <f t="shared" si="423"/>
        <v>8.2029261982516852E-3</v>
      </c>
      <c r="HZ134" s="86">
        <f t="shared" si="424"/>
        <v>6.7347491489532672E-3</v>
      </c>
      <c r="IA134" s="86">
        <f t="shared" si="425"/>
        <v>1.5010831082069739E-2</v>
      </c>
      <c r="IB134" s="86">
        <f t="shared" si="426"/>
        <v>2.136742752822236E-2</v>
      </c>
      <c r="IC134" s="86">
        <f t="shared" si="427"/>
        <v>1.7394599374757708E-2</v>
      </c>
      <c r="ID134" s="86">
        <f t="shared" si="428"/>
        <v>2.8711807925941017E-2</v>
      </c>
      <c r="IE134" s="86">
        <f t="shared" si="429"/>
        <v>1.1254468523749112E-2</v>
      </c>
      <c r="IF134" s="86">
        <f t="shared" si="430"/>
        <v>1.0000000055127061E-2</v>
      </c>
      <c r="IG134" s="86">
        <f t="shared" si="431"/>
        <v>6.2016607959076066E-3</v>
      </c>
      <c r="II134" s="86">
        <f t="shared" si="328"/>
        <v>4.6749585393765696E-176</v>
      </c>
      <c r="IJ134" s="86">
        <f t="shared" si="329"/>
        <v>2.2943551515751556E-26</v>
      </c>
      <c r="IK134" s="86">
        <f t="shared" si="330"/>
        <v>3.2177193024006691E-25</v>
      </c>
      <c r="IL134" s="86">
        <f t="shared" si="331"/>
        <v>3.7739086016968322E-27</v>
      </c>
      <c r="IM134" s="86">
        <f t="shared" si="332"/>
        <v>3.0567708461028395E-31</v>
      </c>
      <c r="IN134" s="86">
        <f t="shared" si="333"/>
        <v>5.3512622047363098E-30</v>
      </c>
      <c r="IO134" s="86">
        <f t="shared" si="334"/>
        <v>3.0830150561785715E-26</v>
      </c>
      <c r="IP134" s="86">
        <f t="shared" si="335"/>
        <v>2.4748163895374121E-30</v>
      </c>
      <c r="IQ134" s="86">
        <f t="shared" si="336"/>
        <v>2.4410817359882319E-28</v>
      </c>
      <c r="IR134" s="86">
        <f t="shared" si="337"/>
        <v>4.0227960361918219E-22</v>
      </c>
      <c r="IS134" s="86">
        <f t="shared" si="338"/>
        <v>4.9206422994349079E-25</v>
      </c>
      <c r="IT134" s="86">
        <f t="shared" si="339"/>
        <v>2.9126239094888357E-24</v>
      </c>
      <c r="IU134" s="86">
        <f t="shared" si="340"/>
        <v>3.9268346538495555E-26</v>
      </c>
      <c r="IV134" s="86">
        <f t="shared" si="341"/>
        <v>2.3741623581968869E-26</v>
      </c>
      <c r="IW134" s="86">
        <f t="shared" si="342"/>
        <v>5.6683693142421383E-16</v>
      </c>
      <c r="IY134" s="86">
        <f t="shared" si="343"/>
        <v>5.0062036493958511E-12</v>
      </c>
      <c r="IZ134" s="86">
        <f t="shared" si="344"/>
        <v>4.9064549513568667E-3</v>
      </c>
      <c r="JA134" s="86">
        <f t="shared" si="345"/>
        <v>5.1908384067617854E-3</v>
      </c>
      <c r="JB134" s="86">
        <f t="shared" si="346"/>
        <v>1.4111435985343449E-2</v>
      </c>
      <c r="JC134" s="86">
        <f t="shared" si="347"/>
        <v>2.0486573598163128E-3</v>
      </c>
      <c r="JD134" s="86">
        <f t="shared" si="348"/>
        <v>4.1052738834824022E-3</v>
      </c>
      <c r="JE134" s="86">
        <f t="shared" si="349"/>
        <v>8.2029261982516852E-3</v>
      </c>
      <c r="JF134" s="86">
        <f t="shared" si="350"/>
        <v>6.7347491489532672E-3</v>
      </c>
      <c r="JG134" s="86">
        <f t="shared" si="351"/>
        <v>1.5010831082069739E-2</v>
      </c>
      <c r="JH134" s="86">
        <f t="shared" si="352"/>
        <v>2.136742752822236E-2</v>
      </c>
      <c r="JI134" s="86">
        <f t="shared" si="353"/>
        <v>1.7394599374757708E-2</v>
      </c>
      <c r="JJ134" s="86">
        <f t="shared" si="354"/>
        <v>2.8711807925941017E-2</v>
      </c>
      <c r="JK134" s="86">
        <f t="shared" si="355"/>
        <v>1.1254468523749112E-2</v>
      </c>
      <c r="JL134" s="86">
        <f t="shared" si="356"/>
        <v>1.0000000055127061E-2</v>
      </c>
      <c r="JM134" s="86">
        <f t="shared" si="357"/>
        <v>6.2016607959081739E-3</v>
      </c>
    </row>
    <row r="135" spans="2:273" x14ac:dyDescent="0.25">
      <c r="B135" s="2">
        <v>108</v>
      </c>
      <c r="C135" s="37">
        <v>61.570999999999998</v>
      </c>
      <c r="D135" s="37">
        <v>57.085000000000001</v>
      </c>
      <c r="E135" s="37">
        <v>56.119</v>
      </c>
      <c r="F135" s="37">
        <v>55.305</v>
      </c>
      <c r="G135" s="37">
        <v>53.695</v>
      </c>
      <c r="H135" s="37">
        <v>57.716999999999999</v>
      </c>
      <c r="I135" s="37">
        <v>57.097999999999999</v>
      </c>
      <c r="J135" s="37">
        <v>57.148000000000003</v>
      </c>
      <c r="K135" s="37">
        <v>57.82</v>
      </c>
      <c r="L135" s="37">
        <v>62.048999999999999</v>
      </c>
      <c r="M135" s="37">
        <v>59.828000000000003</v>
      </c>
      <c r="N135" s="37">
        <v>61.932000000000002</v>
      </c>
      <c r="O135" s="37">
        <v>57</v>
      </c>
      <c r="P135" s="37">
        <v>55.661000000000001</v>
      </c>
      <c r="Q135" s="37">
        <v>57.558999999999997</v>
      </c>
      <c r="S135" s="4">
        <f t="shared" si="229"/>
        <v>61.010681052144299</v>
      </c>
      <c r="T135" s="4">
        <f t="shared" si="230"/>
        <v>58.226632011760486</v>
      </c>
      <c r="U135" s="4">
        <f t="shared" si="231"/>
        <v>56.208551376263465</v>
      </c>
      <c r="V135" s="4">
        <f t="shared" si="232"/>
        <v>55.744435699399254</v>
      </c>
      <c r="W135" s="4">
        <f t="shared" si="233"/>
        <v>54.086311969486573</v>
      </c>
      <c r="X135" s="4">
        <f t="shared" si="234"/>
        <v>57.292424034052658</v>
      </c>
      <c r="Y135" s="4">
        <f t="shared" si="235"/>
        <v>57.487312463846024</v>
      </c>
      <c r="Z135" s="4">
        <f t="shared" si="236"/>
        <v>56.560244109741134</v>
      </c>
      <c r="AA135" s="4">
        <f t="shared" si="237"/>
        <v>58.88577595819342</v>
      </c>
      <c r="AB135" s="4">
        <f t="shared" si="238"/>
        <v>62.241216849084623</v>
      </c>
      <c r="AC135" s="4">
        <f t="shared" si="239"/>
        <v>60.980132484966873</v>
      </c>
      <c r="AD135" s="4">
        <f t="shared" si="240"/>
        <v>63.775129551087758</v>
      </c>
      <c r="AE135" s="4">
        <f t="shared" si="241"/>
        <v>57.303877101514303</v>
      </c>
      <c r="AF135" s="4">
        <f t="shared" si="242"/>
        <v>57.291603559710822</v>
      </c>
      <c r="AG135" s="4">
        <f t="shared" si="243"/>
        <v>58.476310274360429</v>
      </c>
      <c r="AI135" s="4">
        <f t="shared" si="244"/>
        <v>0.56031894785569847</v>
      </c>
      <c r="AJ135" s="4">
        <f t="shared" si="245"/>
        <v>-1.1416320117604855</v>
      </c>
      <c r="AK135" s="4">
        <f t="shared" si="246"/>
        <v>-8.9551376263464988E-2</v>
      </c>
      <c r="AL135" s="4">
        <f t="shared" si="247"/>
        <v>-0.43943569939925453</v>
      </c>
      <c r="AM135" s="4">
        <f t="shared" si="248"/>
        <v>-0.39131196948657276</v>
      </c>
      <c r="AN135" s="4">
        <f t="shared" si="249"/>
        <v>0.42457596594734071</v>
      </c>
      <c r="AO135" s="4">
        <f t="shared" si="250"/>
        <v>-0.38931246384602503</v>
      </c>
      <c r="AP135" s="4">
        <f t="shared" si="251"/>
        <v>0.58775589025886887</v>
      </c>
      <c r="AQ135" s="4">
        <f t="shared" si="252"/>
        <v>-1.0657759581934201</v>
      </c>
      <c r="AR135" s="4">
        <f t="shared" si="253"/>
        <v>-0.19221684908462322</v>
      </c>
      <c r="AS135" s="4">
        <f t="shared" si="254"/>
        <v>-1.1521324849668702</v>
      </c>
      <c r="AT135" s="4">
        <f t="shared" si="255"/>
        <v>-1.8431295510877561</v>
      </c>
      <c r="AU135" s="4">
        <f t="shared" si="256"/>
        <v>-0.30387710151430269</v>
      </c>
      <c r="AV135" s="4">
        <f t="shared" si="432"/>
        <v>-1.6306035597108206</v>
      </c>
      <c r="AW135" s="4">
        <f t="shared" si="432"/>
        <v>-0.91731027436043178</v>
      </c>
      <c r="AY135" s="2">
        <f t="shared" si="308"/>
        <v>61.010681052144029</v>
      </c>
      <c r="AZ135" s="2">
        <f t="shared" si="359"/>
        <v>58.086144113064087</v>
      </c>
      <c r="BA135" s="2">
        <f t="shared" si="360"/>
        <v>55.77830018535397</v>
      </c>
      <c r="BB135" s="2">
        <f t="shared" si="361"/>
        <v>54.10403500680885</v>
      </c>
      <c r="BC135" s="2">
        <f t="shared" si="362"/>
        <v>53.719894945127521</v>
      </c>
      <c r="BD135" s="2">
        <f t="shared" si="363"/>
        <v>56.498009856551519</v>
      </c>
      <c r="BE135" s="2">
        <f t="shared" si="364"/>
        <v>56.070370293750081</v>
      </c>
      <c r="BF135" s="2">
        <f t="shared" si="365"/>
        <v>55.088784580263535</v>
      </c>
      <c r="BG135" s="2">
        <f t="shared" si="366"/>
        <v>55.946217130922825</v>
      </c>
      <c r="BH135" s="2">
        <f t="shared" si="367"/>
        <v>58.347010362790392</v>
      </c>
      <c r="BI135" s="2">
        <f t="shared" si="368"/>
        <v>56.85550782631892</v>
      </c>
      <c r="BJ135" s="2">
        <f t="shared" si="369"/>
        <v>56.603682926200662</v>
      </c>
      <c r="BK135" s="2">
        <f t="shared" si="370"/>
        <v>53.663679130355241</v>
      </c>
      <c r="BL135" s="2">
        <f t="shared" si="371"/>
        <v>53.269958123083022</v>
      </c>
      <c r="BM135" s="2">
        <f t="shared" si="372"/>
        <v>53.682882926573704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61.570999999999998</v>
      </c>
      <c r="CF135" s="2">
        <f t="shared" si="310"/>
        <v>57.085000000000001</v>
      </c>
      <c r="CG135" s="2" t="str">
        <f t="shared" si="311"/>
        <v/>
      </c>
      <c r="CH135" s="2" t="str">
        <f t="shared" si="312"/>
        <v/>
      </c>
      <c r="CI135" s="2">
        <f t="shared" si="313"/>
        <v>53.695</v>
      </c>
      <c r="CJ135" s="2">
        <f t="shared" si="314"/>
        <v>57.716999999999999</v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>
        <f t="shared" si="273"/>
        <v>61.570999999999998</v>
      </c>
      <c r="CV135" s="2">
        <f t="shared" si="274"/>
        <v>57.085000000000001</v>
      </c>
      <c r="CW135" s="2" t="str">
        <f t="shared" si="275"/>
        <v/>
      </c>
      <c r="CX135" s="2" t="str">
        <f t="shared" si="276"/>
        <v/>
      </c>
      <c r="CY135" s="2">
        <f t="shared" si="277"/>
        <v>53.695</v>
      </c>
      <c r="CZ135" s="2">
        <f t="shared" si="278"/>
        <v>57.716999999999999</v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96.777638996139004</v>
      </c>
      <c r="DL135" s="2">
        <f t="shared" si="433"/>
        <v>89.404123684210532</v>
      </c>
      <c r="DM135" s="2">
        <f t="shared" si="433"/>
        <v>87.012225958188139</v>
      </c>
      <c r="DN135" s="2">
        <f t="shared" si="433"/>
        <v>83.214605427289655</v>
      </c>
      <c r="DO135" s="2">
        <f t="shared" si="433"/>
        <v>87.143421848739493</v>
      </c>
      <c r="DP135" s="2">
        <f t="shared" si="433"/>
        <v>89.13184161304163</v>
      </c>
      <c r="DQ135" s="2">
        <f t="shared" si="433"/>
        <v>92.017470999571017</v>
      </c>
      <c r="DR135" s="2">
        <f t="shared" si="433"/>
        <v>84.538855837789669</v>
      </c>
      <c r="DS135" s="2">
        <f t="shared" si="433"/>
        <v>80.699124828113071</v>
      </c>
      <c r="DT135" s="2">
        <f t="shared" si="433"/>
        <v>88.210432773109233</v>
      </c>
      <c r="DU135" s="2">
        <f t="shared" si="433"/>
        <v>87.48600168067226</v>
      </c>
      <c r="DV135" s="2">
        <f t="shared" si="433"/>
        <v>79.724181038181044</v>
      </c>
      <c r="DW135" s="2">
        <f t="shared" si="433"/>
        <v>78.943473949579825</v>
      </c>
      <c r="DX135" s="2">
        <f t="shared" si="433"/>
        <v>75.247917000891249</v>
      </c>
      <c r="DY135" s="2">
        <f t="shared" si="433"/>
        <v>68.051965517241371</v>
      </c>
      <c r="EA135" s="2">
        <f t="shared" si="228"/>
        <v>60.963504442914001</v>
      </c>
      <c r="EB135" s="2">
        <f t="shared" si="290"/>
        <v>58.030324100622138</v>
      </c>
      <c r="EC135" s="2">
        <f t="shared" si="291"/>
        <v>55.708353781729052</v>
      </c>
      <c r="ED135" s="2">
        <f t="shared" si="292"/>
        <v>54.040464501536647</v>
      </c>
      <c r="EE135" s="2">
        <f t="shared" si="293"/>
        <v>53.641814349319958</v>
      </c>
      <c r="EF135" s="2">
        <f t="shared" si="294"/>
        <v>56.422826424213504</v>
      </c>
      <c r="EG135" s="2">
        <f t="shared" si="295"/>
        <v>55.994197269304472</v>
      </c>
      <c r="EH135" s="2">
        <f t="shared" si="296"/>
        <v>55.008271667251847</v>
      </c>
      <c r="EI135" s="2">
        <f t="shared" si="297"/>
        <v>55.878296334270431</v>
      </c>
      <c r="EJ135" s="2">
        <f t="shared" si="298"/>
        <v>58.268933495372536</v>
      </c>
      <c r="EK135" s="2">
        <f t="shared" si="299"/>
        <v>56.767144464043767</v>
      </c>
      <c r="EL135" s="2">
        <f t="shared" si="300"/>
        <v>56.559918970246891</v>
      </c>
      <c r="EM135" s="2">
        <f t="shared" si="301"/>
        <v>53.606476586765304</v>
      </c>
      <c r="EN135" s="2">
        <f t="shared" si="302"/>
        <v>53.209064490260786</v>
      </c>
      <c r="EO135" s="2">
        <f t="shared" si="303"/>
        <v>53.638404500037154</v>
      </c>
      <c r="EQ135" s="2">
        <f t="shared" si="304"/>
        <v>60.963504442914001</v>
      </c>
      <c r="ER135" s="2">
        <f t="shared" si="434"/>
        <v>57.935057696619666</v>
      </c>
      <c r="ES135" s="2">
        <f t="shared" si="434"/>
        <v>55.646058011880193</v>
      </c>
      <c r="ET135" s="2">
        <f t="shared" si="434"/>
        <v>54.163169458296551</v>
      </c>
      <c r="EU135" s="2">
        <f t="shared" si="434"/>
        <v>53.592060633259969</v>
      </c>
      <c r="EV135" s="2">
        <f t="shared" si="434"/>
        <v>56.454246775821517</v>
      </c>
      <c r="EW135" s="2">
        <f t="shared" si="434"/>
        <v>55.892374020927392</v>
      </c>
      <c r="EX135" s="2">
        <f t="shared" si="434"/>
        <v>55.237432302865649</v>
      </c>
      <c r="EY135" s="2">
        <f t="shared" si="434"/>
        <v>56.175581774492088</v>
      </c>
      <c r="EZ135" s="2">
        <f t="shared" si="434"/>
        <v>58.313215505582093</v>
      </c>
      <c r="FA135" s="2">
        <f t="shared" si="434"/>
        <v>56.950870341460373</v>
      </c>
      <c r="FB135" s="2">
        <f t="shared" si="434"/>
        <v>56.261930127462783</v>
      </c>
      <c r="FC135" s="2">
        <f t="shared" si="434"/>
        <v>53.501646529921096</v>
      </c>
      <c r="FD135" s="2">
        <f t="shared" si="434"/>
        <v>53.167381740154738</v>
      </c>
      <c r="FE135" s="2">
        <f t="shared" si="434"/>
        <v>53.113291190497748</v>
      </c>
      <c r="FG135" s="2">
        <f t="shared" si="306"/>
        <v>0.99868273770067184</v>
      </c>
      <c r="FH135" s="2">
        <f t="shared" si="435"/>
        <v>0.99816500308367317</v>
      </c>
      <c r="FI135" s="2">
        <f t="shared" si="435"/>
        <v>0.99772092326569217</v>
      </c>
      <c r="FJ135" s="2">
        <f t="shared" si="435"/>
        <v>0.99792290100852543</v>
      </c>
      <c r="FK135" s="2">
        <f t="shared" si="435"/>
        <v>0.99763683974891759</v>
      </c>
      <c r="FL135" s="2">
        <f t="shared" si="435"/>
        <v>0.99772408635025267</v>
      </c>
      <c r="FM135" s="2">
        <f t="shared" si="435"/>
        <v>0.99781590939128417</v>
      </c>
      <c r="FN135" s="2">
        <f t="shared" si="435"/>
        <v>0.99748152921334388</v>
      </c>
      <c r="FO135" s="2">
        <f t="shared" si="435"/>
        <v>0.99761062522557276</v>
      </c>
      <c r="FP135" s="2">
        <f t="shared" si="435"/>
        <v>0.99743663891032563</v>
      </c>
      <c r="FQ135" s="2">
        <f t="shared" si="435"/>
        <v>0.9973176094564139</v>
      </c>
      <c r="FR135" s="2">
        <f t="shared" si="435"/>
        <v>0.99768389567206417</v>
      </c>
      <c r="FS135" s="2">
        <f t="shared" si="435"/>
        <v>0.99762801533949164</v>
      </c>
      <c r="FT135" s="2">
        <f t="shared" si="435"/>
        <v>0.99719732523098503</v>
      </c>
      <c r="FU135" s="2">
        <f t="shared" si="435"/>
        <v>0.99639177763021503</v>
      </c>
      <c r="FW135" s="2">
        <f t="shared" si="324"/>
        <v>2.0513945183492063E-5</v>
      </c>
      <c r="FX135" s="2">
        <f t="shared" si="376"/>
        <v>1.8378074261595604E-2</v>
      </c>
      <c r="FY135" s="2">
        <f t="shared" si="377"/>
        <v>2.2433676469359381E-2</v>
      </c>
      <c r="FZ135" s="2">
        <f t="shared" si="378"/>
        <v>2.4228251707932042E-2</v>
      </c>
      <c r="GA135" s="2">
        <f t="shared" si="379"/>
        <v>2.1889247048707858E-2</v>
      </c>
      <c r="GB135" s="2">
        <f t="shared" si="380"/>
        <v>2.356874325297811E-2</v>
      </c>
      <c r="GC135" s="2">
        <f t="shared" si="381"/>
        <v>2.4602135993436986E-2</v>
      </c>
      <c r="GD135" s="2">
        <f t="shared" si="382"/>
        <v>2.6797793822009881E-2</v>
      </c>
      <c r="GE135" s="2">
        <f t="shared" si="383"/>
        <v>2.8977319448936799E-2</v>
      </c>
      <c r="GF135" s="2">
        <f t="shared" si="384"/>
        <v>2.9944286551607358E-2</v>
      </c>
      <c r="GG135" s="2">
        <f t="shared" si="385"/>
        <v>3.2458085117609059E-2</v>
      </c>
      <c r="GH135" s="2">
        <f t="shared" si="386"/>
        <v>3.3178731065359207E-2</v>
      </c>
      <c r="GI135" s="2">
        <f t="shared" si="387"/>
        <v>2.7629723623108716E-2</v>
      </c>
      <c r="GJ135" s="2">
        <f t="shared" si="388"/>
        <v>2.0970378517054987E-2</v>
      </c>
      <c r="GK135" s="2">
        <f t="shared" si="389"/>
        <v>1.4337680301018334E-2</v>
      </c>
      <c r="GM135" s="86">
        <f t="shared" si="325"/>
        <v>1.1131212189473148E-77</v>
      </c>
      <c r="GN135" s="86">
        <f t="shared" si="390"/>
        <v>1.1197122856735799E-78</v>
      </c>
      <c r="GO135" s="86">
        <f t="shared" si="391"/>
        <v>9.9674183251912469E-62</v>
      </c>
      <c r="GP135" s="86">
        <f t="shared" si="392"/>
        <v>2.1035710307048231E-117</v>
      </c>
      <c r="GQ135" s="86">
        <f t="shared" si="393"/>
        <v>1.0919990046508156E-74</v>
      </c>
      <c r="GR135" s="86">
        <f t="shared" si="394"/>
        <v>9.0208207834034415E-92</v>
      </c>
      <c r="GS135" s="86">
        <f t="shared" si="395"/>
        <v>4.6451948515221531E-97</v>
      </c>
      <c r="GT135" s="86">
        <f t="shared" si="396"/>
        <v>2.8264701275087443E-102</v>
      </c>
      <c r="GU135" s="86">
        <f t="shared" si="397"/>
        <v>4.8229024168299883E-110</v>
      </c>
      <c r="GV135" s="86">
        <f t="shared" si="398"/>
        <v>2.866586329259083E-91</v>
      </c>
      <c r="GW135" s="86">
        <f t="shared" si="399"/>
        <v>1.2485606803344029E-105</v>
      </c>
      <c r="GX135" s="86">
        <f t="shared" si="400"/>
        <v>1.3562089403939699E-123</v>
      </c>
      <c r="GY135" s="86">
        <f t="shared" si="401"/>
        <v>5.2621973034966883E-110</v>
      </c>
      <c r="GZ135" s="86">
        <f t="shared" si="402"/>
        <v>2.2793267161125077E-81</v>
      </c>
      <c r="HA135" s="86">
        <f t="shared" si="403"/>
        <v>7.0326331909388078E-121</v>
      </c>
      <c r="HC135" s="86">
        <f t="shared" si="326"/>
        <v>4.307977930726892E-26</v>
      </c>
      <c r="HD135" s="86">
        <f t="shared" si="404"/>
        <v>4.6054877930252447E-15</v>
      </c>
      <c r="HE135" s="86">
        <f t="shared" si="405"/>
        <v>4.7778056468358377E-18</v>
      </c>
      <c r="HF135" s="86">
        <f t="shared" si="406"/>
        <v>3.6143450797431529E-48</v>
      </c>
      <c r="HG135" s="86">
        <f t="shared" si="407"/>
        <v>2.6124723143346322E-36</v>
      </c>
      <c r="HH135" s="86">
        <f t="shared" si="408"/>
        <v>8.6161295662290521E-29</v>
      </c>
      <c r="HI135" s="86">
        <f t="shared" si="409"/>
        <v>1.3102064829202321E-36</v>
      </c>
      <c r="HJ135" s="86">
        <f t="shared" si="410"/>
        <v>2.2801130045717074E-55</v>
      </c>
      <c r="HK135" s="86">
        <f t="shared" si="411"/>
        <v>2.3776989849951452E-56</v>
      </c>
      <c r="HL135" s="86">
        <f t="shared" si="412"/>
        <v>2.2436319559252466E-60</v>
      </c>
      <c r="HM135" s="86">
        <f t="shared" si="413"/>
        <v>1.2737448963598441E-78</v>
      </c>
      <c r="HN135" s="86">
        <f t="shared" si="414"/>
        <v>1.7647353565512811E-53</v>
      </c>
      <c r="HO135" s="86">
        <f t="shared" si="415"/>
        <v>1.3471503211970646E-43</v>
      </c>
      <c r="HP135" s="86">
        <f t="shared" si="416"/>
        <v>3.6367120648837957E-38</v>
      </c>
      <c r="HQ135" s="86">
        <f t="shared" si="417"/>
        <v>8.8300613141623339E-44</v>
      </c>
      <c r="HS135" s="86">
        <f t="shared" si="327"/>
        <v>2.1836012771079453E-11</v>
      </c>
      <c r="HT135" s="86">
        <f t="shared" si="418"/>
        <v>9.323734853641007E-3</v>
      </c>
      <c r="HU135" s="86">
        <f t="shared" si="419"/>
        <v>1.0000004824642587E-2</v>
      </c>
      <c r="HV135" s="86">
        <f t="shared" si="420"/>
        <v>2.6293099391218058E-2</v>
      </c>
      <c r="HW135" s="86">
        <f t="shared" si="421"/>
        <v>4.5235921706631918E-3</v>
      </c>
      <c r="HX135" s="86">
        <f t="shared" si="422"/>
        <v>8.6277086850091254E-3</v>
      </c>
      <c r="HY135" s="86">
        <f t="shared" si="423"/>
        <v>1.5769050923902236E-2</v>
      </c>
      <c r="HZ135" s="86">
        <f t="shared" si="424"/>
        <v>1.40486551799308E-2</v>
      </c>
      <c r="IA135" s="86">
        <f t="shared" si="425"/>
        <v>2.9103494812232771E-2</v>
      </c>
      <c r="IB135" s="86">
        <f t="shared" si="426"/>
        <v>3.7484578605299329E-2</v>
      </c>
      <c r="IC135" s="86">
        <f t="shared" si="427"/>
        <v>3.2647148706557445E-2</v>
      </c>
      <c r="ID135" s="86">
        <f t="shared" si="428"/>
        <v>5.137586315746849E-2</v>
      </c>
      <c r="IE135" s="86">
        <f t="shared" si="429"/>
        <v>2.1540727123639383E-2</v>
      </c>
      <c r="IF135" s="86">
        <f t="shared" si="430"/>
        <v>1.6833998446002113E-2</v>
      </c>
      <c r="IG135" s="86">
        <f t="shared" si="431"/>
        <v>1.0000000043156026E-2</v>
      </c>
      <c r="II135" s="86">
        <f t="shared" si="328"/>
        <v>3.994806603608821E-173</v>
      </c>
      <c r="IJ135" s="86">
        <f t="shared" si="329"/>
        <v>2.9322758457190029E-25</v>
      </c>
      <c r="IK135" s="86">
        <f t="shared" si="330"/>
        <v>4.1508240693896366E-24</v>
      </c>
      <c r="IL135" s="86">
        <f t="shared" si="331"/>
        <v>6.3410596777403459E-26</v>
      </c>
      <c r="IM135" s="86">
        <f t="shared" si="332"/>
        <v>7.3825281860591856E-30</v>
      </c>
      <c r="IN135" s="86">
        <f t="shared" si="333"/>
        <v>1.2012340199472808E-28</v>
      </c>
      <c r="IO135" s="86">
        <f t="shared" si="334"/>
        <v>4.7396949882252349E-25</v>
      </c>
      <c r="IP135" s="86">
        <f t="shared" si="335"/>
        <v>6.4391402585385487E-29</v>
      </c>
      <c r="IQ135" s="86">
        <f t="shared" si="336"/>
        <v>5.4225023363403445E-27</v>
      </c>
      <c r="IR135" s="86">
        <f t="shared" si="337"/>
        <v>4.4660776398648975E-21</v>
      </c>
      <c r="IS135" s="86">
        <f t="shared" si="338"/>
        <v>8.1737817601515545E-24</v>
      </c>
      <c r="IT135" s="86">
        <f t="shared" si="339"/>
        <v>4.4918793071985663E-23</v>
      </c>
      <c r="IU135" s="86">
        <f t="shared" si="340"/>
        <v>6.5141920961499358E-25</v>
      </c>
      <c r="IV135" s="86">
        <f t="shared" si="341"/>
        <v>3.3020031047112188E-25</v>
      </c>
      <c r="IW135" s="86">
        <f t="shared" si="342"/>
        <v>2.3049412552580416E-15</v>
      </c>
      <c r="IY135" s="86">
        <f t="shared" si="343"/>
        <v>2.1836012771079495E-11</v>
      </c>
      <c r="IZ135" s="86">
        <f t="shared" si="344"/>
        <v>9.3237348536456127E-3</v>
      </c>
      <c r="JA135" s="86">
        <f t="shared" si="345"/>
        <v>1.0000004824642592E-2</v>
      </c>
      <c r="JB135" s="86">
        <f t="shared" si="346"/>
        <v>2.6293099391218058E-2</v>
      </c>
      <c r="JC135" s="86">
        <f t="shared" si="347"/>
        <v>4.5235921706631918E-3</v>
      </c>
      <c r="JD135" s="86">
        <f t="shared" si="348"/>
        <v>8.6277086850091254E-3</v>
      </c>
      <c r="JE135" s="86">
        <f t="shared" si="349"/>
        <v>1.5769050923902236E-2</v>
      </c>
      <c r="JF135" s="86">
        <f t="shared" si="350"/>
        <v>1.40486551799308E-2</v>
      </c>
      <c r="JG135" s="86">
        <f t="shared" si="351"/>
        <v>2.9103494812232771E-2</v>
      </c>
      <c r="JH135" s="86">
        <f t="shared" si="352"/>
        <v>3.7484578605299329E-2</v>
      </c>
      <c r="JI135" s="86">
        <f t="shared" si="353"/>
        <v>3.2647148706557445E-2</v>
      </c>
      <c r="JJ135" s="86">
        <f t="shared" si="354"/>
        <v>5.137586315746849E-2</v>
      </c>
      <c r="JK135" s="86">
        <f t="shared" si="355"/>
        <v>2.1540727123639383E-2</v>
      </c>
      <c r="JL135" s="86">
        <f t="shared" si="356"/>
        <v>1.6833998446002113E-2</v>
      </c>
      <c r="JM135" s="86">
        <f t="shared" si="357"/>
        <v>1.0000000043158331E-2</v>
      </c>
    </row>
    <row r="136" spans="2:273" x14ac:dyDescent="0.25">
      <c r="B136" s="2">
        <v>109</v>
      </c>
      <c r="C136" s="37">
        <v>62.2</v>
      </c>
      <c r="D136" s="37">
        <v>58.863999999999997</v>
      </c>
      <c r="E136" s="37">
        <v>55.898000000000003</v>
      </c>
      <c r="F136" s="37">
        <v>57.338999999999999</v>
      </c>
      <c r="G136" s="37">
        <v>52.593000000000004</v>
      </c>
      <c r="H136" s="37">
        <v>59.267000000000003</v>
      </c>
      <c r="I136" s="37">
        <v>58.18</v>
      </c>
      <c r="J136" s="37">
        <v>57.295000000000002</v>
      </c>
      <c r="K136" s="37">
        <v>59.689</v>
      </c>
      <c r="L136" s="37">
        <v>64.049000000000007</v>
      </c>
      <c r="M136" s="37">
        <v>61.017000000000003</v>
      </c>
      <c r="N136" s="37">
        <v>67.203000000000003</v>
      </c>
      <c r="O136" s="37">
        <v>58.847000000000001</v>
      </c>
      <c r="P136" s="37">
        <v>56.067999999999998</v>
      </c>
      <c r="Q136" s="37">
        <v>57.186</v>
      </c>
      <c r="S136" s="4">
        <f t="shared" si="229"/>
        <v>60.946386055826473</v>
      </c>
      <c r="T136" s="4">
        <f t="shared" si="230"/>
        <v>58.230191777932895</v>
      </c>
      <c r="U136" s="4">
        <f t="shared" si="231"/>
        <v>56.444647080909874</v>
      </c>
      <c r="V136" s="4">
        <f t="shared" si="232"/>
        <v>56.679078187404478</v>
      </c>
      <c r="W136" s="4">
        <f t="shared" si="233"/>
        <v>54.337769244102709</v>
      </c>
      <c r="X136" s="4">
        <f t="shared" si="234"/>
        <v>57.817872495818747</v>
      </c>
      <c r="Y136" s="4">
        <f t="shared" si="235"/>
        <v>58.351253953483138</v>
      </c>
      <c r="Z136" s="4">
        <f t="shared" si="236"/>
        <v>57.588111934555251</v>
      </c>
      <c r="AA136" s="4">
        <f t="shared" si="237"/>
        <v>60.689681485098845</v>
      </c>
      <c r="AB136" s="4">
        <f t="shared" si="238"/>
        <v>64.186609117417831</v>
      </c>
      <c r="AC136" s="4">
        <f t="shared" si="239"/>
        <v>63.423141824805292</v>
      </c>
      <c r="AD136" s="4">
        <f t="shared" si="240"/>
        <v>67.656267737393961</v>
      </c>
      <c r="AE136" s="4">
        <f t="shared" si="241"/>
        <v>59.692388070220389</v>
      </c>
      <c r="AF136" s="4">
        <f t="shared" si="242"/>
        <v>59.322736461136657</v>
      </c>
      <c r="AG136" s="4">
        <f t="shared" si="243"/>
        <v>60.789064652302081</v>
      </c>
      <c r="AI136" s="4">
        <f t="shared" si="244"/>
        <v>1.2536139441735301</v>
      </c>
      <c r="AJ136" s="4">
        <f t="shared" si="245"/>
        <v>0.63380822206710263</v>
      </c>
      <c r="AK136" s="4">
        <f t="shared" si="246"/>
        <v>-0.54664708090987091</v>
      </c>
      <c r="AL136" s="4">
        <f t="shared" si="247"/>
        <v>0.65992181259552041</v>
      </c>
      <c r="AM136" s="4">
        <f t="shared" si="248"/>
        <v>-1.7447692441027058</v>
      </c>
      <c r="AN136" s="4">
        <f t="shared" si="249"/>
        <v>1.4491275041812557</v>
      </c>
      <c r="AO136" s="4">
        <f t="shared" si="250"/>
        <v>-0.17125395348313788</v>
      </c>
      <c r="AP136" s="4">
        <f t="shared" si="251"/>
        <v>-0.29311193455524887</v>
      </c>
      <c r="AQ136" s="4">
        <f t="shared" si="252"/>
        <v>-1.0006814850988448</v>
      </c>
      <c r="AR136" s="4">
        <f t="shared" si="253"/>
        <v>-0.13760911741782422</v>
      </c>
      <c r="AS136" s="4">
        <f t="shared" si="254"/>
        <v>-2.4061418248052888</v>
      </c>
      <c r="AT136" s="4">
        <f t="shared" si="255"/>
        <v>-0.45326773739395776</v>
      </c>
      <c r="AU136" s="4">
        <f t="shared" si="256"/>
        <v>-0.84538807022038753</v>
      </c>
      <c r="AV136" s="4">
        <f t="shared" si="432"/>
        <v>-3.2547364611366589</v>
      </c>
      <c r="AW136" s="4">
        <f t="shared" si="432"/>
        <v>-3.6030646523020806</v>
      </c>
      <c r="AY136" s="2">
        <f t="shared" si="308"/>
        <v>60.946386055825393</v>
      </c>
      <c r="AZ136" s="2">
        <f t="shared" si="359"/>
        <v>57.991175279986123</v>
      </c>
      <c r="BA136" s="2">
        <f t="shared" si="360"/>
        <v>55.706108706592481</v>
      </c>
      <c r="BB136" s="2">
        <f t="shared" si="361"/>
        <v>54.004154705284499</v>
      </c>
      <c r="BC136" s="2">
        <f t="shared" si="362"/>
        <v>53.626821573476278</v>
      </c>
      <c r="BD136" s="2">
        <f t="shared" si="363"/>
        <v>56.356115750578262</v>
      </c>
      <c r="BE136" s="2">
        <f t="shared" si="364"/>
        <v>55.950656134018338</v>
      </c>
      <c r="BF136" s="2">
        <f t="shared" si="365"/>
        <v>54.932075634009486</v>
      </c>
      <c r="BG136" s="2">
        <f t="shared" si="366"/>
        <v>55.77791253131965</v>
      </c>
      <c r="BH136" s="2">
        <f t="shared" si="367"/>
        <v>58.175472110025567</v>
      </c>
      <c r="BI136" s="2">
        <f t="shared" si="368"/>
        <v>56.714964581586607</v>
      </c>
      <c r="BJ136" s="2">
        <f t="shared" si="369"/>
        <v>56.579220281438033</v>
      </c>
      <c r="BK136" s="2">
        <f t="shared" si="370"/>
        <v>53.601542420353425</v>
      </c>
      <c r="BL136" s="2">
        <f t="shared" si="371"/>
        <v>53.163677445845693</v>
      </c>
      <c r="BM136" s="2">
        <f t="shared" si="372"/>
        <v>53.623961156546414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62.2</v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>
        <f t="shared" si="313"/>
        <v>52.593000000000004</v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>
        <f t="shared" si="273"/>
        <v>62.2</v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>
        <f t="shared" si="277"/>
        <v>52.593000000000004</v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96.995379021879018</v>
      </c>
      <c r="DL136" s="2">
        <f t="shared" si="433"/>
        <v>89.645933198380561</v>
      </c>
      <c r="DM136" s="2">
        <f t="shared" si="433"/>
        <v>87.274572822299632</v>
      </c>
      <c r="DN136" s="2">
        <f t="shared" si="433"/>
        <v>83.441432323011284</v>
      </c>
      <c r="DO136" s="2">
        <f t="shared" si="433"/>
        <v>87.415704761904763</v>
      </c>
      <c r="DP136" s="2">
        <f t="shared" si="433"/>
        <v>89.41497649077651</v>
      </c>
      <c r="DQ136" s="2">
        <f t="shared" si="433"/>
        <v>92.329859545259566</v>
      </c>
      <c r="DR136" s="2">
        <f t="shared" si="433"/>
        <v>84.788669674688066</v>
      </c>
      <c r="DS136" s="2">
        <f t="shared" si="433"/>
        <v>80.876611000763944</v>
      </c>
      <c r="DT136" s="2">
        <f t="shared" si="433"/>
        <v>88.445337815126038</v>
      </c>
      <c r="DU136" s="2">
        <f t="shared" si="433"/>
        <v>87.717521008403352</v>
      </c>
      <c r="DV136" s="2">
        <f t="shared" si="433"/>
        <v>79.893067138567147</v>
      </c>
      <c r="DW136" s="2">
        <f t="shared" si="433"/>
        <v>79.143671428571423</v>
      </c>
      <c r="DX136" s="2">
        <f t="shared" si="433"/>
        <v>75.441514928698723</v>
      </c>
      <c r="DY136" s="2">
        <f t="shared" si="433"/>
        <v>68.190396551724135</v>
      </c>
      <c r="EA136" s="2">
        <f t="shared" si="228"/>
        <v>60.903021205045931</v>
      </c>
      <c r="EB136" s="2">
        <f t="shared" si="290"/>
        <v>57.93944828239114</v>
      </c>
      <c r="EC136" s="2">
        <f t="shared" si="291"/>
        <v>55.64210520542197</v>
      </c>
      <c r="ED136" s="2">
        <f t="shared" si="292"/>
        <v>53.943941676162844</v>
      </c>
      <c r="EE136" s="2">
        <f t="shared" si="293"/>
        <v>53.554689330128582</v>
      </c>
      <c r="EF136" s="2">
        <f t="shared" si="294"/>
        <v>56.286136849799377</v>
      </c>
      <c r="EG136" s="2">
        <f t="shared" si="295"/>
        <v>55.881077427868021</v>
      </c>
      <c r="EH136" s="2">
        <f t="shared" si="296"/>
        <v>54.85564092898187</v>
      </c>
      <c r="EI136" s="2">
        <f t="shared" si="297"/>
        <v>55.712385623725261</v>
      </c>
      <c r="EJ136" s="2">
        <f t="shared" si="298"/>
        <v>58.102493689819582</v>
      </c>
      <c r="EK136" s="2">
        <f t="shared" si="299"/>
        <v>56.631016578469712</v>
      </c>
      <c r="EL136" s="2">
        <f t="shared" si="300"/>
        <v>56.542743089259339</v>
      </c>
      <c r="EM136" s="2">
        <f t="shared" si="301"/>
        <v>53.550277639471751</v>
      </c>
      <c r="EN136" s="2">
        <f t="shared" si="302"/>
        <v>53.10755532053367</v>
      </c>
      <c r="EO136" s="2">
        <f t="shared" si="303"/>
        <v>53.584713174201127</v>
      </c>
      <c r="EQ136" s="2">
        <f t="shared" si="304"/>
        <v>60.903021205045931</v>
      </c>
      <c r="ER136" s="2">
        <f t="shared" si="434"/>
        <v>57.872656511567172</v>
      </c>
      <c r="ES136" s="2">
        <f t="shared" si="434"/>
        <v>55.570435745590217</v>
      </c>
      <c r="ET136" s="2">
        <f t="shared" si="434"/>
        <v>54.107111992039499</v>
      </c>
      <c r="EU136" s="2">
        <f t="shared" si="434"/>
        <v>53.518734555357284</v>
      </c>
      <c r="EV136" s="2">
        <f t="shared" si="434"/>
        <v>56.332715738008119</v>
      </c>
      <c r="EW136" s="2">
        <f t="shared" si="434"/>
        <v>55.768186558201734</v>
      </c>
      <c r="EX136" s="2">
        <f t="shared" si="434"/>
        <v>55.11725077647791</v>
      </c>
      <c r="EY136" s="2">
        <f t="shared" si="434"/>
        <v>56.049431872369709</v>
      </c>
      <c r="EZ136" s="2">
        <f t="shared" si="434"/>
        <v>58.16439352587922</v>
      </c>
      <c r="FA136" s="2">
        <f t="shared" si="434"/>
        <v>56.853150692107363</v>
      </c>
      <c r="FB136" s="2">
        <f t="shared" si="434"/>
        <v>56.188227520319934</v>
      </c>
      <c r="FC136" s="2">
        <f t="shared" si="434"/>
        <v>53.414174211623909</v>
      </c>
      <c r="FD136" s="2">
        <f t="shared" si="434"/>
        <v>53.0648870292437</v>
      </c>
      <c r="FE136" s="2">
        <f t="shared" si="434"/>
        <v>53.022217197380826</v>
      </c>
      <c r="FG136" s="2">
        <f t="shared" si="306"/>
        <v>0.99879850324549191</v>
      </c>
      <c r="FH136" s="2">
        <f t="shared" si="435"/>
        <v>0.9983261926694641</v>
      </c>
      <c r="FI136" s="2">
        <f t="shared" si="435"/>
        <v>0.9979210404124037</v>
      </c>
      <c r="FJ136" s="2">
        <f t="shared" si="435"/>
        <v>0.99810531692891957</v>
      </c>
      <c r="FK136" s="2">
        <f t="shared" si="435"/>
        <v>0.99784432400080625</v>
      </c>
      <c r="FL136" s="2">
        <f t="shared" si="435"/>
        <v>0.99792392633634164</v>
      </c>
      <c r="FM136" s="2">
        <f t="shared" si="435"/>
        <v>0.998007702818416</v>
      </c>
      <c r="FN136" s="2">
        <f t="shared" si="435"/>
        <v>0.99770261824846695</v>
      </c>
      <c r="FO136" s="2">
        <f t="shared" si="435"/>
        <v>0.9978204060706144</v>
      </c>
      <c r="FP136" s="2">
        <f t="shared" si="435"/>
        <v>0.99766165949303087</v>
      </c>
      <c r="FQ136" s="2">
        <f t="shared" si="435"/>
        <v>0.99755305321732146</v>
      </c>
      <c r="FR136" s="2">
        <f t="shared" si="435"/>
        <v>0.99788725718760007</v>
      </c>
      <c r="FS136" s="2">
        <f t="shared" si="435"/>
        <v>0.99783627268959851</v>
      </c>
      <c r="FT136" s="2">
        <f t="shared" si="435"/>
        <v>0.99744329973639922</v>
      </c>
      <c r="FU136" s="2">
        <f t="shared" si="435"/>
        <v>0.99670821699800827</v>
      </c>
      <c r="FW136" s="2">
        <f t="shared" si="324"/>
        <v>2.2493049093492817E-5</v>
      </c>
      <c r="FX136" s="2">
        <f t="shared" si="376"/>
        <v>2.011549127021274E-2</v>
      </c>
      <c r="FY136" s="2">
        <f t="shared" si="377"/>
        <v>2.4544913064268249E-2</v>
      </c>
      <c r="FZ136" s="2">
        <f t="shared" si="378"/>
        <v>2.6503797155031168E-2</v>
      </c>
      <c r="GA136" s="2">
        <f t="shared" si="379"/>
        <v>2.3950502607544395E-2</v>
      </c>
      <c r="GB136" s="2">
        <f t="shared" si="380"/>
        <v>2.5783983664721195E-2</v>
      </c>
      <c r="GC136" s="2">
        <f t="shared" si="381"/>
        <v>2.6911828594378323E-2</v>
      </c>
      <c r="GD136" s="2">
        <f t="shared" si="382"/>
        <v>2.9307425131328054E-2</v>
      </c>
      <c r="GE136" s="2">
        <f t="shared" si="383"/>
        <v>3.1684419476135275E-2</v>
      </c>
      <c r="GF136" s="2">
        <f t="shared" si="384"/>
        <v>3.2738676224851403E-2</v>
      </c>
      <c r="GG136" s="2">
        <f t="shared" si="385"/>
        <v>3.5478481842738149E-2</v>
      </c>
      <c r="GH136" s="2">
        <f t="shared" si="386"/>
        <v>3.626367429264718E-2</v>
      </c>
      <c r="GI136" s="2">
        <f t="shared" si="387"/>
        <v>3.0214846831476887E-2</v>
      </c>
      <c r="GJ136" s="2">
        <f t="shared" si="388"/>
        <v>2.2947136522666601E-2</v>
      </c>
      <c r="GK136" s="2">
        <f t="shared" si="389"/>
        <v>1.5699237493635717E-2</v>
      </c>
      <c r="GM136" s="86">
        <f t="shared" si="325"/>
        <v>1.6155679595143827E-80</v>
      </c>
      <c r="GN136" s="86">
        <f t="shared" si="390"/>
        <v>6.808073126389401E-82</v>
      </c>
      <c r="GO136" s="86">
        <f t="shared" si="391"/>
        <v>2.7673701879748697E-64</v>
      </c>
      <c r="GP136" s="86">
        <f t="shared" si="392"/>
        <v>4.3602587251642355E-122</v>
      </c>
      <c r="GQ136" s="86">
        <f t="shared" si="393"/>
        <v>1.1052069352866378E-77</v>
      </c>
      <c r="GR136" s="86">
        <f t="shared" si="394"/>
        <v>1.9878248529405731E-95</v>
      </c>
      <c r="GS136" s="86">
        <f t="shared" si="395"/>
        <v>6.5832192010730378E-101</v>
      </c>
      <c r="GT136" s="86">
        <f t="shared" si="396"/>
        <v>2.4378990568097795E-106</v>
      </c>
      <c r="GU136" s="86">
        <f t="shared" si="397"/>
        <v>1.9012921301328104E-114</v>
      </c>
      <c r="GV136" s="86">
        <f t="shared" si="398"/>
        <v>5.4528290707921728E-95</v>
      </c>
      <c r="GW136" s="86">
        <f t="shared" si="399"/>
        <v>6.1884856423154192E-110</v>
      </c>
      <c r="GX136" s="86">
        <f t="shared" si="400"/>
        <v>1.3785785261668914E-128</v>
      </c>
      <c r="GY136" s="86">
        <f t="shared" si="401"/>
        <v>1.940139048441621E-114</v>
      </c>
      <c r="GZ136" s="86">
        <f t="shared" si="402"/>
        <v>1.1172942749059532E-84</v>
      </c>
      <c r="HA136" s="86">
        <f t="shared" si="403"/>
        <v>6.3087111030989894E-126</v>
      </c>
      <c r="HC136" s="86">
        <f t="shared" si="326"/>
        <v>9.6389682905050149E-28</v>
      </c>
      <c r="HD136" s="86">
        <f t="shared" si="404"/>
        <v>3.5713125617537866E-16</v>
      </c>
      <c r="HE136" s="86">
        <f t="shared" si="405"/>
        <v>1.8099616540060427E-19</v>
      </c>
      <c r="HF136" s="86">
        <f t="shared" si="406"/>
        <v>1.0983034072731969E-51</v>
      </c>
      <c r="HG136" s="86">
        <f t="shared" si="407"/>
        <v>4.382150759002191E-39</v>
      </c>
      <c r="HH136" s="86">
        <f t="shared" si="408"/>
        <v>6.8240040461425953E-31</v>
      </c>
      <c r="HI136" s="86">
        <f t="shared" si="409"/>
        <v>2.5939787230167275E-39</v>
      </c>
      <c r="HJ136" s="86">
        <f t="shared" si="410"/>
        <v>1.7301889386471042E-59</v>
      </c>
      <c r="HK136" s="86">
        <f t="shared" si="411"/>
        <v>1.7318195984423108E-60</v>
      </c>
      <c r="HL136" s="86">
        <f t="shared" si="412"/>
        <v>5.8899710022519044E-65</v>
      </c>
      <c r="HM136" s="86">
        <f t="shared" si="413"/>
        <v>1.403102032478878E-84</v>
      </c>
      <c r="HN136" s="86">
        <f t="shared" si="414"/>
        <v>2.303308951019682E-57</v>
      </c>
      <c r="HO136" s="86">
        <f t="shared" si="415"/>
        <v>8.1386894458714286E-47</v>
      </c>
      <c r="HP136" s="86">
        <f t="shared" si="416"/>
        <v>3.7485132459933422E-41</v>
      </c>
      <c r="HQ136" s="86">
        <f t="shared" si="417"/>
        <v>2.4031476052297358E-47</v>
      </c>
      <c r="HS136" s="86">
        <f t="shared" si="327"/>
        <v>9.1131239190525801E-11</v>
      </c>
      <c r="HT136" s="86">
        <f t="shared" si="418"/>
        <v>1.6994985950845139E-2</v>
      </c>
      <c r="HU136" s="86">
        <f t="shared" si="419"/>
        <v>1.8435804741773722E-2</v>
      </c>
      <c r="HV136" s="86">
        <f t="shared" si="420"/>
        <v>4.6638335166661014E-2</v>
      </c>
      <c r="HW136" s="86">
        <f t="shared" si="421"/>
        <v>9.4537595619840105E-3</v>
      </c>
      <c r="HX136" s="86">
        <f t="shared" si="422"/>
        <v>1.7172017536121478E-2</v>
      </c>
      <c r="HY136" s="86">
        <f t="shared" si="423"/>
        <v>2.8893984937215789E-2</v>
      </c>
      <c r="HZ136" s="86">
        <f t="shared" si="424"/>
        <v>2.7633780661793925E-2</v>
      </c>
      <c r="IA136" s="86">
        <f t="shared" si="425"/>
        <v>5.3305412813687197E-2</v>
      </c>
      <c r="IB136" s="86">
        <f t="shared" si="426"/>
        <v>6.2891819730224396E-2</v>
      </c>
      <c r="IC136" s="86">
        <f t="shared" si="427"/>
        <v>5.8093825734230831E-2</v>
      </c>
      <c r="ID136" s="86">
        <f t="shared" si="428"/>
        <v>8.7209837569992149E-2</v>
      </c>
      <c r="IE136" s="86">
        <f t="shared" si="429"/>
        <v>3.918536257472683E-2</v>
      </c>
      <c r="IF136" s="86">
        <f t="shared" si="430"/>
        <v>2.7468297567184684E-2</v>
      </c>
      <c r="IG136" s="86">
        <f t="shared" si="431"/>
        <v>1.5746681031834079E-2</v>
      </c>
      <c r="II136" s="86">
        <f t="shared" si="328"/>
        <v>3.223797142160538E-170</v>
      </c>
      <c r="IJ136" s="86">
        <f t="shared" si="329"/>
        <v>3.5388883276026809E-24</v>
      </c>
      <c r="IK136" s="86">
        <f t="shared" si="330"/>
        <v>5.0401061882922295E-23</v>
      </c>
      <c r="IL136" s="86">
        <f t="shared" si="331"/>
        <v>9.951412937916912E-25</v>
      </c>
      <c r="IM136" s="86">
        <f t="shared" si="332"/>
        <v>1.6539244026455707E-28</v>
      </c>
      <c r="IN136" s="86">
        <f t="shared" si="333"/>
        <v>2.5020630531180611E-27</v>
      </c>
      <c r="IO136" s="86">
        <f t="shared" si="334"/>
        <v>6.8188053840476657E-24</v>
      </c>
      <c r="IP136" s="86">
        <f t="shared" si="335"/>
        <v>1.5446566166065806E-27</v>
      </c>
      <c r="IQ136" s="86">
        <f t="shared" si="336"/>
        <v>1.1130837711214696E-25</v>
      </c>
      <c r="IR136" s="86">
        <f t="shared" si="337"/>
        <v>4.6620695696702972E-20</v>
      </c>
      <c r="IS136" s="86">
        <f t="shared" si="338"/>
        <v>1.2611444929484749E-22</v>
      </c>
      <c r="IT136" s="86">
        <f t="shared" si="339"/>
        <v>6.4442431735351419E-22</v>
      </c>
      <c r="IU136" s="86">
        <f t="shared" si="340"/>
        <v>1.0071256167897871E-23</v>
      </c>
      <c r="IV136" s="86">
        <f t="shared" si="341"/>
        <v>4.3196426542520673E-24</v>
      </c>
      <c r="IW136" s="86">
        <f t="shared" si="342"/>
        <v>9.1017552938468895E-15</v>
      </c>
      <c r="IY136" s="86">
        <f t="shared" si="343"/>
        <v>9.1131239190525801E-11</v>
      </c>
      <c r="IZ136" s="86">
        <f t="shared" si="344"/>
        <v>1.6994985950845497E-2</v>
      </c>
      <c r="JA136" s="86">
        <f t="shared" si="345"/>
        <v>1.8435804741773722E-2</v>
      </c>
      <c r="JB136" s="86">
        <f t="shared" si="346"/>
        <v>4.6638335166661014E-2</v>
      </c>
      <c r="JC136" s="86">
        <f t="shared" si="347"/>
        <v>9.4537595619840105E-3</v>
      </c>
      <c r="JD136" s="86">
        <f t="shared" si="348"/>
        <v>1.7172017536121478E-2</v>
      </c>
      <c r="JE136" s="86">
        <f t="shared" si="349"/>
        <v>2.8893984937215789E-2</v>
      </c>
      <c r="JF136" s="86">
        <f t="shared" si="350"/>
        <v>2.7633780661793925E-2</v>
      </c>
      <c r="JG136" s="86">
        <f t="shared" si="351"/>
        <v>5.3305412813687197E-2</v>
      </c>
      <c r="JH136" s="86">
        <f t="shared" si="352"/>
        <v>6.2891819730224396E-2</v>
      </c>
      <c r="JI136" s="86">
        <f t="shared" si="353"/>
        <v>5.8093825734230831E-2</v>
      </c>
      <c r="JJ136" s="86">
        <f t="shared" si="354"/>
        <v>8.7209837569992149E-2</v>
      </c>
      <c r="JK136" s="86">
        <f t="shared" si="355"/>
        <v>3.918536257472683E-2</v>
      </c>
      <c r="JL136" s="86">
        <f t="shared" si="356"/>
        <v>2.7468297567184684E-2</v>
      </c>
      <c r="JM136" s="86">
        <f t="shared" si="357"/>
        <v>1.5746681031843179E-2</v>
      </c>
    </row>
    <row r="137" spans="2:273" x14ac:dyDescent="0.25">
      <c r="B137" s="2">
        <v>110</v>
      </c>
      <c r="C137" s="37">
        <v>61.829000000000001</v>
      </c>
      <c r="D137" s="37">
        <v>57.814</v>
      </c>
      <c r="E137" s="37">
        <v>55.948999999999998</v>
      </c>
      <c r="F137" s="37">
        <v>58.186</v>
      </c>
      <c r="G137" s="37">
        <v>52.203000000000003</v>
      </c>
      <c r="H137" s="37">
        <v>59.3</v>
      </c>
      <c r="I137" s="37">
        <v>59.328000000000003</v>
      </c>
      <c r="J137" s="37">
        <v>58.164000000000001</v>
      </c>
      <c r="K137" s="37">
        <v>62.393000000000001</v>
      </c>
      <c r="L137" s="37">
        <v>66.557000000000002</v>
      </c>
      <c r="M137" s="37">
        <v>65.085999999999999</v>
      </c>
      <c r="N137" s="37">
        <v>72.897999999999996</v>
      </c>
      <c r="O137" s="37">
        <v>62.22</v>
      </c>
      <c r="P137" s="37">
        <v>59.237000000000002</v>
      </c>
      <c r="Q137" s="37">
        <v>60.423999999999999</v>
      </c>
      <c r="S137" s="4">
        <f t="shared" si="229"/>
        <v>60.882396265856144</v>
      </c>
      <c r="T137" s="4">
        <f t="shared" si="230"/>
        <v>58.285138287187173</v>
      </c>
      <c r="U137" s="4">
        <f t="shared" si="231"/>
        <v>56.842242781119097</v>
      </c>
      <c r="V137" s="4">
        <f t="shared" si="232"/>
        <v>58.030080238418293</v>
      </c>
      <c r="W137" s="4">
        <f t="shared" si="233"/>
        <v>54.833873085636966</v>
      </c>
      <c r="X137" s="4">
        <f t="shared" si="234"/>
        <v>58.748792762394785</v>
      </c>
      <c r="Y137" s="4">
        <f t="shared" si="235"/>
        <v>59.687240141061643</v>
      </c>
      <c r="Z137" s="4">
        <f t="shared" si="236"/>
        <v>59.267827248396777</v>
      </c>
      <c r="AA137" s="4">
        <f t="shared" si="237"/>
        <v>63.300915647091692</v>
      </c>
      <c r="AB137" s="4">
        <f t="shared" si="238"/>
        <v>66.818547340242802</v>
      </c>
      <c r="AC137" s="4">
        <f t="shared" si="239"/>
        <v>66.837715061061218</v>
      </c>
      <c r="AD137" s="4">
        <f t="shared" si="240"/>
        <v>72.630322370906327</v>
      </c>
      <c r="AE137" s="4">
        <f t="shared" si="241"/>
        <v>63.164821967990051</v>
      </c>
      <c r="AF137" s="4">
        <f t="shared" si="242"/>
        <v>62.171074087139154</v>
      </c>
      <c r="AG137" s="4">
        <f t="shared" si="243"/>
        <v>64.001007748851336</v>
      </c>
      <c r="AI137" s="4">
        <f t="shared" si="244"/>
        <v>0.94660373414385646</v>
      </c>
      <c r="AJ137" s="4">
        <f t="shared" si="245"/>
        <v>-0.47113828718717343</v>
      </c>
      <c r="AK137" s="4">
        <f t="shared" si="246"/>
        <v>-0.89324278111909905</v>
      </c>
      <c r="AL137" s="4">
        <f t="shared" si="247"/>
        <v>0.15591976158170695</v>
      </c>
      <c r="AM137" s="4">
        <f t="shared" si="248"/>
        <v>-2.6308730856369635</v>
      </c>
      <c r="AN137" s="4">
        <f t="shared" si="249"/>
        <v>0.55120723760521173</v>
      </c>
      <c r="AO137" s="4">
        <f t="shared" si="250"/>
        <v>-0.35924014106164037</v>
      </c>
      <c r="AP137" s="4">
        <f t="shared" si="251"/>
        <v>-1.1038272483967759</v>
      </c>
      <c r="AQ137" s="4">
        <f t="shared" si="252"/>
        <v>-0.90791564709169137</v>
      </c>
      <c r="AR137" s="4">
        <f t="shared" si="253"/>
        <v>-0.26154734024279946</v>
      </c>
      <c r="AS137" s="4">
        <f t="shared" si="254"/>
        <v>-1.7517150610612191</v>
      </c>
      <c r="AT137" s="4">
        <f t="shared" si="255"/>
        <v>0.26767762909366866</v>
      </c>
      <c r="AU137" s="4">
        <f t="shared" si="256"/>
        <v>-0.9448219679900518</v>
      </c>
      <c r="AV137" s="4">
        <f t="shared" si="432"/>
        <v>-2.9340740871391517</v>
      </c>
      <c r="AW137" s="4">
        <f t="shared" si="432"/>
        <v>-3.5770077488513365</v>
      </c>
      <c r="AY137" s="2">
        <f t="shared" si="308"/>
        <v>60.882396265851973</v>
      </c>
      <c r="AZ137" s="2">
        <f t="shared" si="359"/>
        <v>57.89664494325347</v>
      </c>
      <c r="BA137" s="2">
        <f t="shared" si="360"/>
        <v>55.634291009837291</v>
      </c>
      <c r="BB137" s="2">
        <f t="shared" si="361"/>
        <v>53.904859734383294</v>
      </c>
      <c r="BC137" s="2">
        <f t="shared" si="362"/>
        <v>53.534273924898962</v>
      </c>
      <c r="BD137" s="2">
        <f t="shared" si="363"/>
        <v>56.214721061324632</v>
      </c>
      <c r="BE137" s="2">
        <f t="shared" si="364"/>
        <v>55.831321471555654</v>
      </c>
      <c r="BF137" s="2">
        <f t="shared" si="365"/>
        <v>54.776005979900503</v>
      </c>
      <c r="BG137" s="2">
        <f t="shared" si="366"/>
        <v>55.610239892695247</v>
      </c>
      <c r="BH137" s="2">
        <f t="shared" si="367"/>
        <v>58.00447766226106</v>
      </c>
      <c r="BI137" s="2">
        <f t="shared" si="368"/>
        <v>56.575199097989575</v>
      </c>
      <c r="BJ137" s="2">
        <f t="shared" si="369"/>
        <v>56.55463957685361</v>
      </c>
      <c r="BK137" s="2">
        <f t="shared" si="370"/>
        <v>53.539569839564116</v>
      </c>
      <c r="BL137" s="2">
        <f t="shared" si="371"/>
        <v>53.057727137065442</v>
      </c>
      <c r="BM137" s="2">
        <f t="shared" si="372"/>
        <v>53.565149213126716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61.829000000000001</v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>
        <f t="shared" si="273"/>
        <v>61.829000000000001</v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97.213119047619045</v>
      </c>
      <c r="DL137" s="2">
        <f t="shared" si="433"/>
        <v>89.887742712550605</v>
      </c>
      <c r="DM137" s="2">
        <f t="shared" si="433"/>
        <v>87.536919686411139</v>
      </c>
      <c r="DN137" s="2">
        <f t="shared" si="433"/>
        <v>83.668259218732913</v>
      </c>
      <c r="DO137" s="2">
        <f t="shared" si="433"/>
        <v>87.687987675070033</v>
      </c>
      <c r="DP137" s="2">
        <f t="shared" si="433"/>
        <v>89.698111368511391</v>
      </c>
      <c r="DQ137" s="2">
        <f t="shared" si="433"/>
        <v>92.642248090948101</v>
      </c>
      <c r="DR137" s="2">
        <f t="shared" si="433"/>
        <v>85.038483511586463</v>
      </c>
      <c r="DS137" s="2">
        <f t="shared" si="433"/>
        <v>81.054097173414817</v>
      </c>
      <c r="DT137" s="2">
        <f t="shared" si="433"/>
        <v>88.680242857142844</v>
      </c>
      <c r="DU137" s="2">
        <f t="shared" si="433"/>
        <v>87.949040336134445</v>
      </c>
      <c r="DV137" s="2">
        <f t="shared" si="433"/>
        <v>80.061953238953237</v>
      </c>
      <c r="DW137" s="2">
        <f t="shared" si="433"/>
        <v>79.343868907563021</v>
      </c>
      <c r="DX137" s="2">
        <f t="shared" si="433"/>
        <v>75.635112856506211</v>
      </c>
      <c r="DY137" s="2">
        <f t="shared" si="433"/>
        <v>68.328827586206899</v>
      </c>
      <c r="EA137" s="2">
        <f t="shared" si="228"/>
        <v>60.842537967177854</v>
      </c>
      <c r="EB137" s="2">
        <f t="shared" si="290"/>
        <v>57.848572464160142</v>
      </c>
      <c r="EC137" s="2">
        <f t="shared" si="291"/>
        <v>55.575856629114895</v>
      </c>
      <c r="ED137" s="2">
        <f t="shared" si="292"/>
        <v>53.84741885078904</v>
      </c>
      <c r="EE137" s="2">
        <f t="shared" si="293"/>
        <v>53.46756431093722</v>
      </c>
      <c r="EF137" s="2">
        <f t="shared" si="294"/>
        <v>56.149447275385249</v>
      </c>
      <c r="EG137" s="2">
        <f t="shared" si="295"/>
        <v>55.767957586431571</v>
      </c>
      <c r="EH137" s="2">
        <f t="shared" si="296"/>
        <v>54.703010190711893</v>
      </c>
      <c r="EI137" s="2">
        <f t="shared" si="297"/>
        <v>55.546474913180091</v>
      </c>
      <c r="EJ137" s="2">
        <f t="shared" si="298"/>
        <v>57.936053884266627</v>
      </c>
      <c r="EK137" s="2">
        <f t="shared" si="299"/>
        <v>56.494888692895671</v>
      </c>
      <c r="EL137" s="2">
        <f t="shared" si="300"/>
        <v>56.525567208271788</v>
      </c>
      <c r="EM137" s="2">
        <f t="shared" si="301"/>
        <v>53.494078692178206</v>
      </c>
      <c r="EN137" s="2">
        <f t="shared" si="302"/>
        <v>53.006046150806554</v>
      </c>
      <c r="EO137" s="2">
        <f t="shared" si="303"/>
        <v>53.531021848365107</v>
      </c>
      <c r="EQ137" s="2">
        <f t="shared" si="304"/>
        <v>60.842537967177854</v>
      </c>
      <c r="ER137" s="2">
        <f t="shared" si="434"/>
        <v>57.810255326514678</v>
      </c>
      <c r="ES137" s="2">
        <f t="shared" si="434"/>
        <v>55.494813479300241</v>
      </c>
      <c r="ET137" s="2">
        <f t="shared" si="434"/>
        <v>54.051054525782448</v>
      </c>
      <c r="EU137" s="2">
        <f t="shared" si="434"/>
        <v>53.445408477454606</v>
      </c>
      <c r="EV137" s="2">
        <f t="shared" si="434"/>
        <v>56.211184700194721</v>
      </c>
      <c r="EW137" s="2">
        <f t="shared" si="434"/>
        <v>55.643999095476069</v>
      </c>
      <c r="EX137" s="2">
        <f t="shared" si="434"/>
        <v>54.997069250090171</v>
      </c>
      <c r="EY137" s="2">
        <f t="shared" si="434"/>
        <v>55.923281970247345</v>
      </c>
      <c r="EZ137" s="2">
        <f t="shared" si="434"/>
        <v>58.015571546176346</v>
      </c>
      <c r="FA137" s="2">
        <f t="shared" si="434"/>
        <v>56.755431042754346</v>
      </c>
      <c r="FB137" s="2">
        <f t="shared" si="434"/>
        <v>56.114524913177092</v>
      </c>
      <c r="FC137" s="2">
        <f t="shared" si="434"/>
        <v>53.326701893326728</v>
      </c>
      <c r="FD137" s="2">
        <f t="shared" si="434"/>
        <v>52.962392318332661</v>
      </c>
      <c r="FE137" s="2">
        <f t="shared" si="434"/>
        <v>52.931143204263904</v>
      </c>
      <c r="FG137" s="2">
        <f t="shared" si="306"/>
        <v>0.99890410607996705</v>
      </c>
      <c r="FH137" s="2">
        <f t="shared" si="435"/>
        <v>0.99847324471576937</v>
      </c>
      <c r="FI137" s="2">
        <f t="shared" si="435"/>
        <v>0.99810361942438852</v>
      </c>
      <c r="FJ137" s="2">
        <f t="shared" si="435"/>
        <v>0.99827174038115074</v>
      </c>
      <c r="FK137" s="2">
        <f t="shared" si="435"/>
        <v>0.99803362714861943</v>
      </c>
      <c r="FL137" s="2">
        <f t="shared" si="435"/>
        <v>0.99810625238081674</v>
      </c>
      <c r="FM137" s="2">
        <f t="shared" si="435"/>
        <v>0.99818268479881056</v>
      </c>
      <c r="FN137" s="2">
        <f t="shared" si="435"/>
        <v>0.99790433931377942</v>
      </c>
      <c r="FO137" s="2">
        <f t="shared" si="435"/>
        <v>0.9980118054137751</v>
      </c>
      <c r="FP137" s="2">
        <f t="shared" si="435"/>
        <v>0.99786696924340779</v>
      </c>
      <c r="FQ137" s="2">
        <f t="shared" si="435"/>
        <v>0.99776787742417972</v>
      </c>
      <c r="FR137" s="2">
        <f t="shared" si="435"/>
        <v>0.99807279739030985</v>
      </c>
      <c r="FS137" s="2">
        <f t="shared" si="435"/>
        <v>0.9980262814739902</v>
      </c>
      <c r="FT137" s="2">
        <f t="shared" si="435"/>
        <v>0.99766773697626709</v>
      </c>
      <c r="FU137" s="2">
        <f t="shared" si="435"/>
        <v>0.99699698842542972</v>
      </c>
      <c r="FW137" s="2">
        <f t="shared" si="324"/>
        <v>2.4663084374709863E-5</v>
      </c>
      <c r="FX137" s="2">
        <f t="shared" si="376"/>
        <v>2.2013475890880121E-2</v>
      </c>
      <c r="FY137" s="2">
        <f t="shared" si="377"/>
        <v>2.6849381352231718E-2</v>
      </c>
      <c r="FZ137" s="2">
        <f t="shared" si="378"/>
        <v>2.8986715546679181E-2</v>
      </c>
      <c r="GA137" s="2">
        <f t="shared" si="379"/>
        <v>2.6200661992422776E-2</v>
      </c>
      <c r="GB137" s="2">
        <f t="shared" si="380"/>
        <v>2.8201422259097476E-2</v>
      </c>
      <c r="GC137" s="2">
        <f t="shared" si="381"/>
        <v>2.9431816366391618E-2</v>
      </c>
      <c r="GD137" s="2">
        <f t="shared" si="382"/>
        <v>3.2044346370688231E-2</v>
      </c>
      <c r="GE137" s="2">
        <f t="shared" si="383"/>
        <v>3.4635399696239022E-2</v>
      </c>
      <c r="GF137" s="2">
        <f t="shared" si="384"/>
        <v>3.5784217750793719E-2</v>
      </c>
      <c r="GG137" s="2">
        <f t="shared" si="385"/>
        <v>3.8768680459190956E-2</v>
      </c>
      <c r="GH137" s="2">
        <f t="shared" si="386"/>
        <v>3.9623698567143227E-2</v>
      </c>
      <c r="GI137" s="2">
        <f t="shared" si="387"/>
        <v>3.3033625290983214E-2</v>
      </c>
      <c r="GJ137" s="2">
        <f t="shared" si="388"/>
        <v>2.5105453938267214E-2</v>
      </c>
      <c r="GK137" s="2">
        <f t="shared" si="389"/>
        <v>1.7187838321573772E-2</v>
      </c>
      <c r="GM137" s="86">
        <f t="shared" si="325"/>
        <v>2.0807898302028222E-83</v>
      </c>
      <c r="GN137" s="86">
        <f t="shared" si="390"/>
        <v>3.5589900280053655E-85</v>
      </c>
      <c r="GO137" s="86">
        <f t="shared" si="391"/>
        <v>6.799779342196104E-67</v>
      </c>
      <c r="GP137" s="86">
        <f t="shared" si="392"/>
        <v>7.2991208942857434E-127</v>
      </c>
      <c r="GQ137" s="86">
        <f t="shared" si="393"/>
        <v>9.7422017340238454E-81</v>
      </c>
      <c r="GR137" s="86">
        <f t="shared" si="394"/>
        <v>3.706031903465544E-99</v>
      </c>
      <c r="GS137" s="86">
        <f t="shared" si="395"/>
        <v>7.8323488932617983E-105</v>
      </c>
      <c r="GT137" s="86">
        <f t="shared" si="396"/>
        <v>1.7475569326701272E-110</v>
      </c>
      <c r="GU137" s="86">
        <f t="shared" si="397"/>
        <v>6.1260044626209955E-119</v>
      </c>
      <c r="GV137" s="86">
        <f t="shared" si="398"/>
        <v>8.7163396225309595E-99</v>
      </c>
      <c r="GW137" s="86">
        <f t="shared" si="399"/>
        <v>2.5092834611716733E-114</v>
      </c>
      <c r="GX137" s="86">
        <f t="shared" si="400"/>
        <v>1.1128477733376076E-133</v>
      </c>
      <c r="GY137" s="86">
        <f t="shared" si="401"/>
        <v>5.8305201874760669E-119</v>
      </c>
      <c r="GZ137" s="86">
        <f t="shared" si="402"/>
        <v>4.6920982999638392E-88</v>
      </c>
      <c r="HA137" s="86">
        <f t="shared" si="403"/>
        <v>4.4485775580367145E-131</v>
      </c>
      <c r="HC137" s="86">
        <f t="shared" si="326"/>
        <v>1.9088660877149587E-29</v>
      </c>
      <c r="HD137" s="86">
        <f t="shared" si="404"/>
        <v>2.5110981360142E-17</v>
      </c>
      <c r="HE137" s="86">
        <f t="shared" si="405"/>
        <v>6.007513697540372E-21</v>
      </c>
      <c r="HF137" s="86">
        <f t="shared" si="406"/>
        <v>2.4889041657836077E-55</v>
      </c>
      <c r="HG137" s="86">
        <f t="shared" si="407"/>
        <v>5.7606558680791713E-42</v>
      </c>
      <c r="HH137" s="86">
        <f t="shared" si="408"/>
        <v>4.5240909072630701E-33</v>
      </c>
      <c r="HI137" s="86">
        <f t="shared" si="409"/>
        <v>4.0820935484369939E-42</v>
      </c>
      <c r="HJ137" s="86">
        <f t="shared" si="410"/>
        <v>9.2626434063831966E-64</v>
      </c>
      <c r="HK137" s="86">
        <f t="shared" si="411"/>
        <v>8.9266334896619193E-65</v>
      </c>
      <c r="HL137" s="86">
        <f t="shared" si="412"/>
        <v>1.042151159046043E-69</v>
      </c>
      <c r="HM137" s="86">
        <f t="shared" si="413"/>
        <v>9.279563587329252E-91</v>
      </c>
      <c r="HN137" s="86">
        <f t="shared" si="414"/>
        <v>2.1796030396578987E-61</v>
      </c>
      <c r="HO137" s="86">
        <f t="shared" si="415"/>
        <v>3.7459234008094182E-50</v>
      </c>
      <c r="HP137" s="86">
        <f t="shared" si="416"/>
        <v>2.9555989110996166E-44</v>
      </c>
      <c r="HQ137" s="86">
        <f t="shared" si="417"/>
        <v>4.6970682441965726E-51</v>
      </c>
      <c r="HS137" s="86">
        <f t="shared" si="327"/>
        <v>3.6392603262720426E-10</v>
      </c>
      <c r="HT137" s="86">
        <f t="shared" si="418"/>
        <v>2.9721858113871388E-2</v>
      </c>
      <c r="HU137" s="86">
        <f t="shared" si="419"/>
        <v>3.25343164675444E-2</v>
      </c>
      <c r="HV137" s="86">
        <f t="shared" si="420"/>
        <v>7.8727215493725383E-2</v>
      </c>
      <c r="HW137" s="86">
        <f t="shared" si="421"/>
        <v>1.8708371127178432E-2</v>
      </c>
      <c r="HX137" s="86">
        <f t="shared" si="422"/>
        <v>3.2381126393263265E-2</v>
      </c>
      <c r="HY137" s="86">
        <f t="shared" si="423"/>
        <v>5.0469635442680766E-2</v>
      </c>
      <c r="HZ137" s="86">
        <f t="shared" si="424"/>
        <v>5.1266518813549183E-2</v>
      </c>
      <c r="IA137" s="86">
        <f t="shared" si="425"/>
        <v>9.2170736110238349E-2</v>
      </c>
      <c r="IB137" s="86">
        <f t="shared" si="426"/>
        <v>0.10084093916336799</v>
      </c>
      <c r="IC137" s="86">
        <f t="shared" si="427"/>
        <v>9.7931487426523717E-2</v>
      </c>
      <c r="ID137" s="86">
        <f t="shared" si="428"/>
        <v>0.14016230820735429</v>
      </c>
      <c r="IE137" s="86">
        <f t="shared" si="429"/>
        <v>6.7742265327582471E-2</v>
      </c>
      <c r="IF137" s="86">
        <f t="shared" si="430"/>
        <v>4.3457903787175081E-2</v>
      </c>
      <c r="IG137" s="86">
        <f t="shared" si="431"/>
        <v>2.4218837728259657E-2</v>
      </c>
      <c r="II137" s="86">
        <f t="shared" si="328"/>
        <v>2.4569376895237713E-167</v>
      </c>
      <c r="IJ137" s="86">
        <f t="shared" si="329"/>
        <v>4.0332652406127119E-23</v>
      </c>
      <c r="IK137" s="86">
        <f t="shared" si="330"/>
        <v>5.7607090517287682E-22</v>
      </c>
      <c r="IL137" s="86">
        <f t="shared" si="331"/>
        <v>1.4587224940033285E-23</v>
      </c>
      <c r="IM137" s="86">
        <f t="shared" si="332"/>
        <v>3.4372113168878894E-27</v>
      </c>
      <c r="IN137" s="86">
        <f t="shared" si="333"/>
        <v>4.8359358133399187E-26</v>
      </c>
      <c r="IO137" s="86">
        <f t="shared" si="334"/>
        <v>9.1804093065138567E-23</v>
      </c>
      <c r="IP137" s="86">
        <f t="shared" si="335"/>
        <v>3.4164025695623855E-26</v>
      </c>
      <c r="IQ137" s="86">
        <f t="shared" si="336"/>
        <v>2.1114528203290216E-24</v>
      </c>
      <c r="IR137" s="86">
        <f t="shared" si="337"/>
        <v>4.5761496585690052E-19</v>
      </c>
      <c r="IS137" s="86">
        <f t="shared" si="338"/>
        <v>1.8074377810659814E-21</v>
      </c>
      <c r="IT137" s="86">
        <f t="shared" si="339"/>
        <v>8.600671038219869E-21</v>
      </c>
      <c r="IU137" s="86">
        <f t="shared" si="340"/>
        <v>1.4511953635569854E-22</v>
      </c>
      <c r="IV137" s="86">
        <f t="shared" si="341"/>
        <v>5.3153587394327853E-23</v>
      </c>
      <c r="IW137" s="86">
        <f t="shared" si="342"/>
        <v>3.4902921397436094E-14</v>
      </c>
      <c r="IY137" s="86">
        <f t="shared" si="343"/>
        <v>3.6392603262720426E-10</v>
      </c>
      <c r="IZ137" s="86">
        <f t="shared" si="344"/>
        <v>2.9721858113871413E-2</v>
      </c>
      <c r="JA137" s="86">
        <f t="shared" si="345"/>
        <v>3.25343164675444E-2</v>
      </c>
      <c r="JB137" s="86">
        <f t="shared" si="346"/>
        <v>7.8727215493725383E-2</v>
      </c>
      <c r="JC137" s="86">
        <f t="shared" si="347"/>
        <v>1.8708371127178432E-2</v>
      </c>
      <c r="JD137" s="86">
        <f t="shared" si="348"/>
        <v>3.2381126393263265E-2</v>
      </c>
      <c r="JE137" s="86">
        <f t="shared" si="349"/>
        <v>5.0469635442680766E-2</v>
      </c>
      <c r="JF137" s="86">
        <f t="shared" si="350"/>
        <v>5.1266518813549183E-2</v>
      </c>
      <c r="JG137" s="86">
        <f t="shared" si="351"/>
        <v>9.2170736110238349E-2</v>
      </c>
      <c r="JH137" s="86">
        <f t="shared" si="352"/>
        <v>0.10084093916336799</v>
      </c>
      <c r="JI137" s="86">
        <f t="shared" si="353"/>
        <v>9.7931487426523717E-2</v>
      </c>
      <c r="JJ137" s="86">
        <f t="shared" si="354"/>
        <v>0.14016230820735429</v>
      </c>
      <c r="JK137" s="86">
        <f t="shared" si="355"/>
        <v>6.7742265327582471E-2</v>
      </c>
      <c r="JL137" s="86">
        <f t="shared" si="356"/>
        <v>4.3457903787175081E-2</v>
      </c>
      <c r="JM137" s="86">
        <f t="shared" si="357"/>
        <v>2.421883772829456E-2</v>
      </c>
    </row>
    <row r="138" spans="2:273" x14ac:dyDescent="0.25">
      <c r="B138" s="2">
        <v>111</v>
      </c>
      <c r="C138" s="37">
        <v>60.457000000000001</v>
      </c>
      <c r="D138" s="37">
        <v>58.762999999999998</v>
      </c>
      <c r="E138" s="37">
        <v>56.271000000000001</v>
      </c>
      <c r="F138" s="37">
        <v>59.508000000000003</v>
      </c>
      <c r="G138" s="37">
        <v>54.067999999999998</v>
      </c>
      <c r="H138" s="37">
        <v>59.933</v>
      </c>
      <c r="I138" s="37">
        <v>61.295000000000002</v>
      </c>
      <c r="J138" s="37">
        <v>60.097999999999999</v>
      </c>
      <c r="K138" s="37">
        <v>66.081999999999994</v>
      </c>
      <c r="L138" s="37">
        <v>69.507999999999996</v>
      </c>
      <c r="M138" s="37">
        <v>70.534000000000006</v>
      </c>
      <c r="N138" s="37">
        <v>78.897999999999996</v>
      </c>
      <c r="O138" s="37">
        <v>68.203000000000003</v>
      </c>
      <c r="P138" s="37">
        <v>64.457999999999998</v>
      </c>
      <c r="Q138" s="37">
        <v>62.475000000000001</v>
      </c>
      <c r="S138" s="4">
        <f t="shared" si="229"/>
        <v>60.818687537146069</v>
      </c>
      <c r="T138" s="4">
        <f t="shared" si="230"/>
        <v>58.405563376262222</v>
      </c>
      <c r="U138" s="4">
        <f t="shared" si="231"/>
        <v>57.444444698892944</v>
      </c>
      <c r="V138" s="4">
        <f t="shared" si="232"/>
        <v>59.809045896246666</v>
      </c>
      <c r="W138" s="4">
        <f t="shared" si="233"/>
        <v>55.679801864044613</v>
      </c>
      <c r="X138" s="4">
        <f t="shared" si="234"/>
        <v>60.209926553975791</v>
      </c>
      <c r="Y138" s="4">
        <f t="shared" si="235"/>
        <v>61.577530137590102</v>
      </c>
      <c r="Z138" s="4">
        <f t="shared" si="236"/>
        <v>61.726954854329804</v>
      </c>
      <c r="AA138" s="4">
        <f t="shared" si="237"/>
        <v>66.687867598767298</v>
      </c>
      <c r="AB138" s="4">
        <f t="shared" si="238"/>
        <v>70.076121262900529</v>
      </c>
      <c r="AC138" s="4">
        <f t="shared" si="239"/>
        <v>71.153507069096122</v>
      </c>
      <c r="AD138" s="4">
        <f t="shared" si="240"/>
        <v>78.333287536290527</v>
      </c>
      <c r="AE138" s="4">
        <f t="shared" si="241"/>
        <v>67.8158024645887</v>
      </c>
      <c r="AF138" s="4">
        <f t="shared" si="242"/>
        <v>65.980518701269588</v>
      </c>
      <c r="AG138" s="4">
        <f t="shared" si="243"/>
        <v>68.316685963553681</v>
      </c>
      <c r="AI138" s="4">
        <f t="shared" si="244"/>
        <v>-0.36168753714606794</v>
      </c>
      <c r="AJ138" s="4">
        <f t="shared" si="245"/>
        <v>0.35743662373777596</v>
      </c>
      <c r="AK138" s="4">
        <f t="shared" si="246"/>
        <v>-1.1734446988929434</v>
      </c>
      <c r="AL138" s="4">
        <f t="shared" si="247"/>
        <v>-0.30104589624666289</v>
      </c>
      <c r="AM138" s="4">
        <f t="shared" si="248"/>
        <v>-1.6118018640446152</v>
      </c>
      <c r="AN138" s="4">
        <f t="shared" si="249"/>
        <v>-0.27692655397579102</v>
      </c>
      <c r="AO138" s="4">
        <f t="shared" si="250"/>
        <v>-0.28253013759010059</v>
      </c>
      <c r="AP138" s="4">
        <f t="shared" si="251"/>
        <v>-1.6289548543298054</v>
      </c>
      <c r="AQ138" s="4">
        <f t="shared" si="252"/>
        <v>-0.60586759876730412</v>
      </c>
      <c r="AR138" s="4">
        <f t="shared" si="253"/>
        <v>-0.568121262900533</v>
      </c>
      <c r="AS138" s="4">
        <f t="shared" si="254"/>
        <v>-0.61950706909611597</v>
      </c>
      <c r="AT138" s="4">
        <f t="shared" si="255"/>
        <v>0.56471246370946915</v>
      </c>
      <c r="AU138" s="4">
        <f t="shared" si="256"/>
        <v>0.38719753541130331</v>
      </c>
      <c r="AV138" s="4">
        <f t="shared" si="432"/>
        <v>-1.5225187012695898</v>
      </c>
      <c r="AW138" s="4">
        <f t="shared" si="432"/>
        <v>-5.8416859635536795</v>
      </c>
      <c r="AY138" s="2">
        <f t="shared" si="308"/>
        <v>60.818687537130636</v>
      </c>
      <c r="AZ138" s="2">
        <f t="shared" si="359"/>
        <v>57.802540768038611</v>
      </c>
      <c r="BA138" s="2">
        <f t="shared" si="360"/>
        <v>55.562807998581683</v>
      </c>
      <c r="BB138" s="2">
        <f t="shared" si="361"/>
        <v>53.806152968524259</v>
      </c>
      <c r="BC138" s="2">
        <f t="shared" si="362"/>
        <v>53.442224404414269</v>
      </c>
      <c r="BD138" s="2">
        <f t="shared" si="363"/>
        <v>56.073806422144273</v>
      </c>
      <c r="BE138" s="2">
        <f t="shared" si="364"/>
        <v>55.712323598940706</v>
      </c>
      <c r="BF138" s="2">
        <f t="shared" si="365"/>
        <v>54.620575415031666</v>
      </c>
      <c r="BG138" s="2">
        <f t="shared" si="366"/>
        <v>55.443214188370206</v>
      </c>
      <c r="BH138" s="2">
        <f t="shared" si="367"/>
        <v>57.834012483435608</v>
      </c>
      <c r="BI138" s="2">
        <f t="shared" si="368"/>
        <v>56.436214543614525</v>
      </c>
      <c r="BJ138" s="2">
        <f t="shared" si="369"/>
        <v>56.529856791820009</v>
      </c>
      <c r="BK138" s="2">
        <f t="shared" si="370"/>
        <v>53.477708039075679</v>
      </c>
      <c r="BL138" s="2">
        <f t="shared" si="371"/>
        <v>52.952081989215593</v>
      </c>
      <c r="BM138" s="2">
        <f t="shared" si="372"/>
        <v>53.506405473547694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60.457000000000001</v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>
        <f t="shared" si="273"/>
        <v>60.457000000000001</v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97.430859073359073</v>
      </c>
      <c r="DL138" s="2">
        <f t="shared" si="433"/>
        <v>90.129552226720648</v>
      </c>
      <c r="DM138" s="2">
        <f t="shared" si="433"/>
        <v>87.799266550522631</v>
      </c>
      <c r="DN138" s="2">
        <f t="shared" si="433"/>
        <v>83.895086114454557</v>
      </c>
      <c r="DO138" s="2">
        <f t="shared" si="433"/>
        <v>87.960270588235289</v>
      </c>
      <c r="DP138" s="2">
        <f t="shared" si="433"/>
        <v>89.981246246246258</v>
      </c>
      <c r="DQ138" s="2">
        <f t="shared" si="433"/>
        <v>92.95463663663665</v>
      </c>
      <c r="DR138" s="2">
        <f t="shared" si="433"/>
        <v>85.288297348484861</v>
      </c>
      <c r="DS138" s="2">
        <f t="shared" si="433"/>
        <v>81.23158334606569</v>
      </c>
      <c r="DT138" s="2">
        <f t="shared" si="433"/>
        <v>88.915147899159649</v>
      </c>
      <c r="DU138" s="2">
        <f t="shared" si="433"/>
        <v>88.180559663865537</v>
      </c>
      <c r="DV138" s="2">
        <f t="shared" si="433"/>
        <v>80.23083933933934</v>
      </c>
      <c r="DW138" s="2">
        <f t="shared" si="433"/>
        <v>79.544066386554618</v>
      </c>
      <c r="DX138" s="2">
        <f t="shared" si="433"/>
        <v>75.828710784313699</v>
      </c>
      <c r="DY138" s="2">
        <f t="shared" si="433"/>
        <v>68.467258620689648</v>
      </c>
      <c r="EA138" s="2">
        <f t="shared" si="228"/>
        <v>60.782054729309777</v>
      </c>
      <c r="EB138" s="2">
        <f t="shared" si="290"/>
        <v>57.757696645929144</v>
      </c>
      <c r="EC138" s="2">
        <f t="shared" si="291"/>
        <v>55.509608052807813</v>
      </c>
      <c r="ED138" s="2">
        <f t="shared" si="292"/>
        <v>53.75089602541523</v>
      </c>
      <c r="EE138" s="2">
        <f t="shared" si="293"/>
        <v>53.380439291745851</v>
      </c>
      <c r="EF138" s="2">
        <f t="shared" si="294"/>
        <v>56.012757700971115</v>
      </c>
      <c r="EG138" s="2">
        <f t="shared" si="295"/>
        <v>55.65483774499512</v>
      </c>
      <c r="EH138" s="2">
        <f t="shared" si="296"/>
        <v>54.550379452441916</v>
      </c>
      <c r="EI138" s="2">
        <f t="shared" si="297"/>
        <v>55.380564202634915</v>
      </c>
      <c r="EJ138" s="2">
        <f t="shared" si="298"/>
        <v>57.769614078713666</v>
      </c>
      <c r="EK138" s="2">
        <f t="shared" si="299"/>
        <v>56.358760807321623</v>
      </c>
      <c r="EL138" s="2">
        <f t="shared" si="300"/>
        <v>56.508391327284237</v>
      </c>
      <c r="EM138" s="2">
        <f t="shared" si="301"/>
        <v>53.437879744884654</v>
      </c>
      <c r="EN138" s="2">
        <f t="shared" si="302"/>
        <v>52.904536981079438</v>
      </c>
      <c r="EO138" s="2">
        <f t="shared" si="303"/>
        <v>53.477330522529087</v>
      </c>
      <c r="EQ138" s="2">
        <f t="shared" si="304"/>
        <v>60.782054729309777</v>
      </c>
      <c r="ER138" s="2">
        <f t="shared" si="434"/>
        <v>57.747854141462177</v>
      </c>
      <c r="ES138" s="2">
        <f t="shared" si="434"/>
        <v>55.419191213010265</v>
      </c>
      <c r="ET138" s="2">
        <f t="shared" si="434"/>
        <v>53.994997059525389</v>
      </c>
      <c r="EU138" s="2">
        <f t="shared" si="434"/>
        <v>53.372082399551928</v>
      </c>
      <c r="EV138" s="2">
        <f t="shared" si="434"/>
        <v>56.089653662381323</v>
      </c>
      <c r="EW138" s="2">
        <f t="shared" si="434"/>
        <v>55.519811632750404</v>
      </c>
      <c r="EX138" s="2">
        <f t="shared" si="434"/>
        <v>54.876887723702438</v>
      </c>
      <c r="EY138" s="2">
        <f t="shared" si="434"/>
        <v>55.797132068124967</v>
      </c>
      <c r="EZ138" s="2">
        <f t="shared" si="434"/>
        <v>57.866749566473459</v>
      </c>
      <c r="FA138" s="2">
        <f t="shared" si="434"/>
        <v>56.657711393401328</v>
      </c>
      <c r="FB138" s="2">
        <f t="shared" si="434"/>
        <v>56.040822306034244</v>
      </c>
      <c r="FC138" s="2">
        <f t="shared" si="434"/>
        <v>53.23922957502954</v>
      </c>
      <c r="FD138" s="2">
        <f t="shared" si="434"/>
        <v>52.859897607421622</v>
      </c>
      <c r="FE138" s="2">
        <f t="shared" si="434"/>
        <v>52.840069211146982</v>
      </c>
      <c r="FG138" s="2">
        <f t="shared" si="306"/>
        <v>0.99900043648144798</v>
      </c>
      <c r="FH138" s="2">
        <f t="shared" si="435"/>
        <v>0.99860739555215849</v>
      </c>
      <c r="FI138" s="2">
        <f t="shared" si="435"/>
        <v>0.99827019172207154</v>
      </c>
      <c r="FJ138" s="2">
        <f t="shared" si="435"/>
        <v>0.99842356876946547</v>
      </c>
      <c r="FK138" s="2">
        <f t="shared" si="435"/>
        <v>0.99820633630653621</v>
      </c>
      <c r="FL138" s="2">
        <f t="shared" si="435"/>
        <v>0.99827259380787892</v>
      </c>
      <c r="FM138" s="2">
        <f t="shared" si="435"/>
        <v>0.998342323768864</v>
      </c>
      <c r="FN138" s="2">
        <f t="shared" si="435"/>
        <v>0.99808838224498686</v>
      </c>
      <c r="FO138" s="2">
        <f t="shared" si="435"/>
        <v>0.99818642772105437</v>
      </c>
      <c r="FP138" s="2">
        <f t="shared" si="435"/>
        <v>0.99805428765103754</v>
      </c>
      <c r="FQ138" s="2">
        <f t="shared" si="435"/>
        <v>0.99796388011685844</v>
      </c>
      <c r="FR138" s="2">
        <f t="shared" si="435"/>
        <v>0.99824207223334782</v>
      </c>
      <c r="FS138" s="2">
        <f t="shared" si="435"/>
        <v>0.99819963464848682</v>
      </c>
      <c r="FT138" s="2">
        <f t="shared" si="435"/>
        <v>0.99787251425255175</v>
      </c>
      <c r="FU138" s="2">
        <f t="shared" si="435"/>
        <v>0.99726049702764963</v>
      </c>
      <c r="FW138" s="2">
        <f t="shared" si="324"/>
        <v>2.7042469920306955E-5</v>
      </c>
      <c r="FX138" s="2">
        <f t="shared" si="376"/>
        <v>2.4086141695504618E-2</v>
      </c>
      <c r="FY138" s="2">
        <f t="shared" si="377"/>
        <v>2.9363698099882735E-2</v>
      </c>
      <c r="FZ138" s="2">
        <f t="shared" si="378"/>
        <v>3.1694664718223395E-2</v>
      </c>
      <c r="GA138" s="2">
        <f t="shared" si="379"/>
        <v>2.8656018128444018E-2</v>
      </c>
      <c r="GB138" s="2">
        <f t="shared" si="380"/>
        <v>3.0838338965487877E-2</v>
      </c>
      <c r="GC138" s="2">
        <f t="shared" si="381"/>
        <v>3.2179968977915342E-2</v>
      </c>
      <c r="GD138" s="2">
        <f t="shared" si="382"/>
        <v>3.5027636339439963E-2</v>
      </c>
      <c r="GE138" s="2">
        <f t="shared" si="383"/>
        <v>3.7850480895177806E-2</v>
      </c>
      <c r="GF138" s="2">
        <f t="shared" si="384"/>
        <v>3.9101620222077173E-2</v>
      </c>
      <c r="GG138" s="2">
        <f t="shared" si="385"/>
        <v>4.2350607469265875E-2</v>
      </c>
      <c r="GH138" s="2">
        <f t="shared" si="386"/>
        <v>4.328106567771782E-2</v>
      </c>
      <c r="GI138" s="2">
        <f t="shared" si="387"/>
        <v>3.6105580498597752E-2</v>
      </c>
      <c r="GJ138" s="2">
        <f t="shared" si="388"/>
        <v>2.7461068599451511E-2</v>
      </c>
      <c r="GK138" s="2">
        <f t="shared" si="389"/>
        <v>1.8814890136074326E-2</v>
      </c>
      <c r="GM138" s="86">
        <f t="shared" si="325"/>
        <v>2.378189563804012E-86</v>
      </c>
      <c r="GN138" s="86">
        <f t="shared" si="390"/>
        <v>1.5995848457195391E-88</v>
      </c>
      <c r="GO138" s="86">
        <f t="shared" si="391"/>
        <v>1.4786255576200693E-69</v>
      </c>
      <c r="GP138" s="86">
        <f t="shared" si="392"/>
        <v>9.8679232855806373E-132</v>
      </c>
      <c r="GQ138" s="86">
        <f t="shared" si="393"/>
        <v>7.4792200667998844E-84</v>
      </c>
      <c r="GR138" s="86">
        <f t="shared" si="394"/>
        <v>5.8456504272551307E-103</v>
      </c>
      <c r="GS138" s="86">
        <f t="shared" si="395"/>
        <v>7.8227389000749049E-109</v>
      </c>
      <c r="GT138" s="86">
        <f t="shared" si="396"/>
        <v>1.041082108578315E-114</v>
      </c>
      <c r="GU138" s="86">
        <f t="shared" si="397"/>
        <v>1.6131972467160488E-123</v>
      </c>
      <c r="GV138" s="86">
        <f t="shared" si="398"/>
        <v>1.1708332475473999E-102</v>
      </c>
      <c r="GW138" s="86">
        <f t="shared" si="399"/>
        <v>8.3233649535137371E-119</v>
      </c>
      <c r="GX138" s="86">
        <f t="shared" si="400"/>
        <v>7.1339953965952965E-139</v>
      </c>
      <c r="GY138" s="86">
        <f t="shared" si="401"/>
        <v>1.4281833368338562E-123</v>
      </c>
      <c r="GZ138" s="86">
        <f t="shared" si="402"/>
        <v>1.6881010139816813E-91</v>
      </c>
      <c r="HA138" s="86">
        <f t="shared" si="403"/>
        <v>2.4657688148694509E-136</v>
      </c>
      <c r="HC138" s="86">
        <f t="shared" si="326"/>
        <v>3.3456717678299506E-31</v>
      </c>
      <c r="HD138" s="86">
        <f t="shared" si="404"/>
        <v>1.6008343511046775E-18</v>
      </c>
      <c r="HE138" s="86">
        <f t="shared" si="405"/>
        <v>1.7468758430426692E-22</v>
      </c>
      <c r="HF138" s="86">
        <f t="shared" si="406"/>
        <v>4.2058253095790228E-59</v>
      </c>
      <c r="HG138" s="86">
        <f t="shared" si="407"/>
        <v>5.9342278072408165E-45</v>
      </c>
      <c r="HH138" s="86">
        <f t="shared" si="408"/>
        <v>2.5104488071758063E-35</v>
      </c>
      <c r="HI138" s="86">
        <f t="shared" si="409"/>
        <v>5.1056623612780158E-45</v>
      </c>
      <c r="HJ138" s="86">
        <f t="shared" si="410"/>
        <v>3.4981843680477571E-68</v>
      </c>
      <c r="HK138" s="86">
        <f t="shared" si="411"/>
        <v>3.2559334870677376E-69</v>
      </c>
      <c r="HL138" s="86">
        <f t="shared" si="412"/>
        <v>1.2426978794560891E-74</v>
      </c>
      <c r="HM138" s="86">
        <f t="shared" si="413"/>
        <v>3.6843265954764769E-97</v>
      </c>
      <c r="HN138" s="86">
        <f t="shared" si="414"/>
        <v>1.49527068817186E-65</v>
      </c>
      <c r="HO138" s="86">
        <f t="shared" si="415"/>
        <v>1.3133850852299558E-53</v>
      </c>
      <c r="HP138" s="86">
        <f t="shared" si="416"/>
        <v>1.7824802005312868E-47</v>
      </c>
      <c r="HQ138" s="86">
        <f t="shared" si="417"/>
        <v>6.5925542849428062E-55</v>
      </c>
      <c r="HS138" s="86">
        <f t="shared" si="327"/>
        <v>1.3907071144855062E-9</v>
      </c>
      <c r="HT138" s="86">
        <f t="shared" si="418"/>
        <v>4.9875955759649128E-2</v>
      </c>
      <c r="HU138" s="86">
        <f t="shared" si="419"/>
        <v>5.4960957868605886E-2</v>
      </c>
      <c r="HV138" s="86">
        <f t="shared" si="420"/>
        <v>0.12628308963118767</v>
      </c>
      <c r="HW138" s="86">
        <f t="shared" si="421"/>
        <v>3.5070403353376502E-2</v>
      </c>
      <c r="HX138" s="86">
        <f t="shared" si="422"/>
        <v>5.7854444235917089E-2</v>
      </c>
      <c r="HY138" s="86">
        <f t="shared" si="423"/>
        <v>8.3999683257704794E-2</v>
      </c>
      <c r="HZ138" s="86">
        <f t="shared" si="424"/>
        <v>8.9650344970080162E-2</v>
      </c>
      <c r="IA138" s="86">
        <f t="shared" si="425"/>
        <v>0.15009135159285342</v>
      </c>
      <c r="IB138" s="86">
        <f t="shared" si="426"/>
        <v>0.15420191303668251</v>
      </c>
      <c r="IC138" s="86">
        <f t="shared" si="427"/>
        <v>0.15600729253866208</v>
      </c>
      <c r="ID138" s="86">
        <f t="shared" si="428"/>
        <v>0.21237698734429594</v>
      </c>
      <c r="IE138" s="86">
        <f t="shared" si="429"/>
        <v>0.11116946652190499</v>
      </c>
      <c r="IF138" s="86">
        <f t="shared" si="430"/>
        <v>6.668826798184159E-2</v>
      </c>
      <c r="IG138" s="86">
        <f t="shared" si="431"/>
        <v>3.6389785893439247E-2</v>
      </c>
      <c r="II138" s="86">
        <f t="shared" si="328"/>
        <v>1.7683801074967091E-164</v>
      </c>
      <c r="IJ138" s="86">
        <f t="shared" si="329"/>
        <v>4.34095534060259E-22</v>
      </c>
      <c r="IK138" s="86">
        <f t="shared" si="330"/>
        <v>6.1980580651827889E-21</v>
      </c>
      <c r="IL138" s="86">
        <f t="shared" si="331"/>
        <v>1.9972809028699185E-22</v>
      </c>
      <c r="IM138" s="86">
        <f t="shared" si="332"/>
        <v>6.6265797158247031E-26</v>
      </c>
      <c r="IN138" s="86">
        <f t="shared" si="333"/>
        <v>8.6733683994301594E-25</v>
      </c>
      <c r="IO138" s="86">
        <f t="shared" si="334"/>
        <v>1.1567121082953651E-21</v>
      </c>
      <c r="IP138" s="86">
        <f t="shared" si="335"/>
        <v>6.9671328056353831E-25</v>
      </c>
      <c r="IQ138" s="86">
        <f t="shared" si="336"/>
        <v>3.7014871852809701E-23</v>
      </c>
      <c r="IR138" s="86">
        <f t="shared" si="337"/>
        <v>4.2238315161670878E-18</v>
      </c>
      <c r="IS138" s="86">
        <f t="shared" si="338"/>
        <v>2.4062236677654976E-20</v>
      </c>
      <c r="IT138" s="86">
        <f t="shared" si="339"/>
        <v>1.0678913274387156E-19</v>
      </c>
      <c r="IU138" s="86">
        <f t="shared" si="340"/>
        <v>1.9489575570283281E-21</v>
      </c>
      <c r="IV138" s="86">
        <f t="shared" si="341"/>
        <v>6.1523875133914618E-22</v>
      </c>
      <c r="IW138" s="86">
        <f t="shared" si="342"/>
        <v>1.2998042966485829E-13</v>
      </c>
      <c r="IY138" s="86">
        <f t="shared" si="343"/>
        <v>1.3907071144855062E-9</v>
      </c>
      <c r="IZ138" s="86">
        <f t="shared" si="344"/>
        <v>4.9875955759649128E-2</v>
      </c>
      <c r="JA138" s="86">
        <f t="shared" si="345"/>
        <v>5.4960957868605886E-2</v>
      </c>
      <c r="JB138" s="86">
        <f t="shared" si="346"/>
        <v>0.12628308963118767</v>
      </c>
      <c r="JC138" s="86">
        <f t="shared" si="347"/>
        <v>3.5070403353376502E-2</v>
      </c>
      <c r="JD138" s="86">
        <f t="shared" si="348"/>
        <v>5.7854444235917089E-2</v>
      </c>
      <c r="JE138" s="86">
        <f t="shared" si="349"/>
        <v>8.3999683257704794E-2</v>
      </c>
      <c r="JF138" s="86">
        <f t="shared" si="350"/>
        <v>8.9650344970080162E-2</v>
      </c>
      <c r="JG138" s="86">
        <f t="shared" si="351"/>
        <v>0.15009135159285342</v>
      </c>
      <c r="JH138" s="86">
        <f t="shared" si="352"/>
        <v>0.15420191303668251</v>
      </c>
      <c r="JI138" s="86">
        <f t="shared" si="353"/>
        <v>0.15600729253866208</v>
      </c>
      <c r="JJ138" s="86">
        <f t="shared" si="354"/>
        <v>0.21237698734429594</v>
      </c>
      <c r="JK138" s="86">
        <f t="shared" si="355"/>
        <v>0.11116946652190499</v>
      </c>
      <c r="JL138" s="86">
        <f t="shared" si="356"/>
        <v>6.668826798184159E-2</v>
      </c>
      <c r="JM138" s="86">
        <f t="shared" si="357"/>
        <v>3.6389785893569226E-2</v>
      </c>
    </row>
    <row r="139" spans="2:273" x14ac:dyDescent="0.25">
      <c r="B139" s="2">
        <v>112</v>
      </c>
      <c r="C139" s="37">
        <v>61.771000000000001</v>
      </c>
      <c r="D139" s="37">
        <v>58.051000000000002</v>
      </c>
      <c r="E139" s="37">
        <v>57.695</v>
      </c>
      <c r="F139" s="37">
        <v>62.982999999999997</v>
      </c>
      <c r="G139" s="37">
        <v>56.271000000000001</v>
      </c>
      <c r="H139" s="37">
        <v>62.35</v>
      </c>
      <c r="I139" s="37">
        <v>64.262</v>
      </c>
      <c r="J139" s="37">
        <v>63.459000000000003</v>
      </c>
      <c r="K139" s="37">
        <v>70.016000000000005</v>
      </c>
      <c r="L139" s="37">
        <v>73.393000000000001</v>
      </c>
      <c r="M139" s="37">
        <v>76.328000000000003</v>
      </c>
      <c r="N139" s="37">
        <v>83.355999999999995</v>
      </c>
      <c r="O139" s="37">
        <v>74.575999999999993</v>
      </c>
      <c r="P139" s="37">
        <v>70.168999999999997</v>
      </c>
      <c r="Q139" s="37">
        <v>69.186000000000007</v>
      </c>
      <c r="S139" s="4">
        <f t="shared" si="229"/>
        <v>60.755237602143005</v>
      </c>
      <c r="T139" s="4">
        <f t="shared" si="230"/>
        <v>58.60191418231841</v>
      </c>
      <c r="U139" s="4">
        <f t="shared" si="231"/>
        <v>58.279888884579265</v>
      </c>
      <c r="V139" s="4">
        <f t="shared" si="232"/>
        <v>61.914788502297135</v>
      </c>
      <c r="W139" s="4">
        <f t="shared" si="233"/>
        <v>56.976557251222651</v>
      </c>
      <c r="X139" s="4">
        <f t="shared" si="234"/>
        <v>62.279080477905978</v>
      </c>
      <c r="Y139" s="4">
        <f t="shared" si="235"/>
        <v>64.02181271633448</v>
      </c>
      <c r="Z139" s="4">
        <f t="shared" si="236"/>
        <v>64.94663500338747</v>
      </c>
      <c r="AA139" s="4">
        <f t="shared" si="237"/>
        <v>70.529574021274428</v>
      </c>
      <c r="AB139" s="4">
        <f t="shared" si="238"/>
        <v>73.693411202123769</v>
      </c>
      <c r="AC139" s="4">
        <f t="shared" si="239"/>
        <v>75.959638655764834</v>
      </c>
      <c r="AD139" s="4">
        <f t="shared" si="240"/>
        <v>83.909084362507556</v>
      </c>
      <c r="AE139" s="4">
        <f t="shared" si="241"/>
        <v>73.471994381467482</v>
      </c>
      <c r="AF139" s="4">
        <f t="shared" si="242"/>
        <v>70.841426551836861</v>
      </c>
      <c r="AG139" s="4">
        <f t="shared" si="243"/>
        <v>73.927579399323491</v>
      </c>
      <c r="AI139" s="4">
        <f t="shared" si="244"/>
        <v>1.0157623978569958</v>
      </c>
      <c r="AJ139" s="4">
        <f t="shared" si="245"/>
        <v>-0.55091418231840805</v>
      </c>
      <c r="AK139" s="4">
        <f t="shared" si="246"/>
        <v>-0.58488888457926436</v>
      </c>
      <c r="AL139" s="4">
        <f t="shared" si="247"/>
        <v>1.0682114977028618</v>
      </c>
      <c r="AM139" s="4">
        <f t="shared" si="248"/>
        <v>-0.70555725122265045</v>
      </c>
      <c r="AN139" s="4">
        <f t="shared" si="249"/>
        <v>7.091952209402308E-2</v>
      </c>
      <c r="AO139" s="4">
        <f t="shared" si="250"/>
        <v>0.24018728366552011</v>
      </c>
      <c r="AP139" s="4">
        <f t="shared" si="251"/>
        <v>-1.4876350033874672</v>
      </c>
      <c r="AQ139" s="4">
        <f t="shared" si="252"/>
        <v>-0.51357402127442242</v>
      </c>
      <c r="AR139" s="4">
        <f t="shared" si="253"/>
        <v>-0.30041120212376882</v>
      </c>
      <c r="AS139" s="4">
        <f t="shared" si="254"/>
        <v>0.36836134423516853</v>
      </c>
      <c r="AT139" s="4">
        <f t="shared" si="255"/>
        <v>-0.55308436250756188</v>
      </c>
      <c r="AU139" s="4">
        <f t="shared" si="256"/>
        <v>1.1040056185325113</v>
      </c>
      <c r="AV139" s="4">
        <f t="shared" ref="AV139:AW154" si="436">IF(OR($B139 &lt; P$230, $B139 &gt; P$233), 0, P139-AF139)</f>
        <v>-0.67242655183686395</v>
      </c>
      <c r="AW139" s="4">
        <f t="shared" si="436"/>
        <v>-4.7415793993234843</v>
      </c>
      <c r="AY139" s="2">
        <f t="shared" si="308"/>
        <v>60.755237602088442</v>
      </c>
      <c r="AZ139" s="2">
        <f t="shared" si="359"/>
        <v>57.708853918175414</v>
      </c>
      <c r="BA139" s="2">
        <f t="shared" si="360"/>
        <v>55.491622149658546</v>
      </c>
      <c r="BB139" s="2">
        <f t="shared" si="361"/>
        <v>53.708042388445399</v>
      </c>
      <c r="BC139" s="2">
        <f t="shared" si="362"/>
        <v>53.350648846530497</v>
      </c>
      <c r="BD139" s="2">
        <f t="shared" si="363"/>
        <v>55.933355620762185</v>
      </c>
      <c r="BE139" s="2">
        <f t="shared" si="364"/>
        <v>55.593621138878284</v>
      </c>
      <c r="BF139" s="2">
        <f t="shared" si="365"/>
        <v>54.465788518214652</v>
      </c>
      <c r="BG139" s="2">
        <f t="shared" si="366"/>
        <v>55.27685565615576</v>
      </c>
      <c r="BH139" s="2">
        <f t="shared" si="367"/>
        <v>57.664065585680007</v>
      </c>
      <c r="BI139" s="2">
        <f t="shared" si="368"/>
        <v>56.298020276475839</v>
      </c>
      <c r="BJ139" s="2">
        <f t="shared" si="369"/>
        <v>56.504784222205259</v>
      </c>
      <c r="BK139" s="2">
        <f t="shared" si="370"/>
        <v>53.415902929109912</v>
      </c>
      <c r="BL139" s="2">
        <f t="shared" si="371"/>
        <v>52.84671822926019</v>
      </c>
      <c r="BM139" s="2">
        <f t="shared" si="372"/>
        <v>53.447687267856246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61.771000000000001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>
        <f t="shared" si="273"/>
        <v>61.771000000000001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97.648599099099101</v>
      </c>
      <c r="DL139" s="2">
        <f t="shared" ref="DL139:DY154" si="437">BP$228*$B139+BP$229</f>
        <v>90.371361740890691</v>
      </c>
      <c r="DM139" s="2">
        <f t="shared" si="437"/>
        <v>88.061613414634138</v>
      </c>
      <c r="DN139" s="2">
        <f t="shared" si="437"/>
        <v>84.121913010176186</v>
      </c>
      <c r="DO139" s="2">
        <f t="shared" si="437"/>
        <v>88.23255350140056</v>
      </c>
      <c r="DP139" s="2">
        <f t="shared" si="437"/>
        <v>90.264381123981138</v>
      </c>
      <c r="DQ139" s="2">
        <f t="shared" si="437"/>
        <v>93.267025182325199</v>
      </c>
      <c r="DR139" s="2">
        <f t="shared" si="437"/>
        <v>85.538111185383258</v>
      </c>
      <c r="DS139" s="2">
        <f t="shared" si="437"/>
        <v>81.409069518716578</v>
      </c>
      <c r="DT139" s="2">
        <f t="shared" si="437"/>
        <v>89.150052941176455</v>
      </c>
      <c r="DU139" s="2">
        <f t="shared" si="437"/>
        <v>88.41207899159663</v>
      </c>
      <c r="DV139" s="2">
        <f t="shared" si="437"/>
        <v>80.399725439725444</v>
      </c>
      <c r="DW139" s="2">
        <f t="shared" si="437"/>
        <v>79.744263865546216</v>
      </c>
      <c r="DX139" s="2">
        <f t="shared" si="437"/>
        <v>76.022308712121188</v>
      </c>
      <c r="DY139" s="2">
        <f t="shared" si="437"/>
        <v>68.605689655172412</v>
      </c>
      <c r="EA139" s="2">
        <f t="shared" si="228"/>
        <v>60.721571491441708</v>
      </c>
      <c r="EB139" s="2">
        <f t="shared" si="290"/>
        <v>57.666820827698146</v>
      </c>
      <c r="EC139" s="2">
        <f t="shared" si="291"/>
        <v>55.443359476500738</v>
      </c>
      <c r="ED139" s="2">
        <f t="shared" si="292"/>
        <v>53.654373200041434</v>
      </c>
      <c r="EE139" s="2">
        <f t="shared" si="293"/>
        <v>53.293314272554483</v>
      </c>
      <c r="EF139" s="2">
        <f t="shared" si="294"/>
        <v>55.876068126556987</v>
      </c>
      <c r="EG139" s="2">
        <f t="shared" si="295"/>
        <v>55.54171790355867</v>
      </c>
      <c r="EH139" s="2">
        <f t="shared" si="296"/>
        <v>54.397748714171939</v>
      </c>
      <c r="EI139" s="2">
        <f t="shared" si="297"/>
        <v>55.214653492089738</v>
      </c>
      <c r="EJ139" s="2">
        <f t="shared" si="298"/>
        <v>57.603174273160704</v>
      </c>
      <c r="EK139" s="2">
        <f t="shared" si="299"/>
        <v>56.222632921747575</v>
      </c>
      <c r="EL139" s="2">
        <f t="shared" si="300"/>
        <v>56.491215446296692</v>
      </c>
      <c r="EM139" s="2">
        <f t="shared" si="301"/>
        <v>53.381680797591109</v>
      </c>
      <c r="EN139" s="2">
        <f t="shared" si="302"/>
        <v>52.803027811352322</v>
      </c>
      <c r="EO139" s="2">
        <f t="shared" si="303"/>
        <v>53.423639196693067</v>
      </c>
      <c r="EQ139" s="2">
        <f t="shared" si="304"/>
        <v>60.721571491441708</v>
      </c>
      <c r="ER139" s="2">
        <f t="shared" ref="ER139:FE154" si="438">CV$228*$B139+CV$229</f>
        <v>57.685452956409684</v>
      </c>
      <c r="ES139" s="2">
        <f t="shared" si="438"/>
        <v>55.343568946720282</v>
      </c>
      <c r="ET139" s="2">
        <f t="shared" si="438"/>
        <v>53.938939593268337</v>
      </c>
      <c r="EU139" s="2">
        <f t="shared" si="438"/>
        <v>53.298756321649243</v>
      </c>
      <c r="EV139" s="2">
        <f t="shared" si="438"/>
        <v>55.968122624567926</v>
      </c>
      <c r="EW139" s="2">
        <f t="shared" si="438"/>
        <v>55.395624170024746</v>
      </c>
      <c r="EX139" s="2">
        <f t="shared" si="438"/>
        <v>54.756706197314699</v>
      </c>
      <c r="EY139" s="2">
        <f t="shared" si="438"/>
        <v>55.670982166002602</v>
      </c>
      <c r="EZ139" s="2">
        <f t="shared" si="438"/>
        <v>57.717927586770585</v>
      </c>
      <c r="FA139" s="2">
        <f t="shared" si="438"/>
        <v>56.559991744048318</v>
      </c>
      <c r="FB139" s="2">
        <f t="shared" si="438"/>
        <v>55.967119698891402</v>
      </c>
      <c r="FC139" s="2">
        <f t="shared" si="438"/>
        <v>53.151757256732353</v>
      </c>
      <c r="FD139" s="2">
        <f t="shared" si="438"/>
        <v>52.757402896510584</v>
      </c>
      <c r="FE139" s="2">
        <f t="shared" si="438"/>
        <v>52.748995218030068</v>
      </c>
      <c r="FG139" s="2">
        <f t="shared" si="306"/>
        <v>0.99908830705237273</v>
      </c>
      <c r="FH139" s="2">
        <f t="shared" ref="FH139:FU154" si="439">POWER(10,($B139-D$231)/D$229)/(1+POWER(10,($B139-D$231)/D$229))</f>
        <v>0.9987297740026384</v>
      </c>
      <c r="FI139" s="2">
        <f t="shared" si="439"/>
        <v>0.99842215594574801</v>
      </c>
      <c r="FJ139" s="2">
        <f t="shared" si="439"/>
        <v>0.99856207817775544</v>
      </c>
      <c r="FK139" s="2">
        <f t="shared" si="439"/>
        <v>0.99836390105541895</v>
      </c>
      <c r="FL139" s="2">
        <f t="shared" si="439"/>
        <v>0.99842434734060737</v>
      </c>
      <c r="FM139" s="2">
        <f t="shared" si="439"/>
        <v>0.99848796076673807</v>
      </c>
      <c r="FN139" s="2">
        <f t="shared" si="439"/>
        <v>0.99825629059193766</v>
      </c>
      <c r="FO139" s="2">
        <f t="shared" si="439"/>
        <v>0.99834573844535057</v>
      </c>
      <c r="FP139" s="2">
        <f t="shared" si="439"/>
        <v>0.99822518539638405</v>
      </c>
      <c r="FQ139" s="2">
        <f t="shared" si="439"/>
        <v>0.99814270384970716</v>
      </c>
      <c r="FR139" s="2">
        <f t="shared" si="439"/>
        <v>0.99839650279532399</v>
      </c>
      <c r="FS139" s="2">
        <f t="shared" si="439"/>
        <v>0.99835778713735046</v>
      </c>
      <c r="FT139" s="2">
        <f t="shared" si="439"/>
        <v>0.99805934665581952</v>
      </c>
      <c r="FU139" s="2">
        <f t="shared" si="439"/>
        <v>0.99750094120522514</v>
      </c>
      <c r="FW139" s="2">
        <f t="shared" si="324"/>
        <v>2.9651401276710094E-5</v>
      </c>
      <c r="FX139" s="2">
        <f t="shared" si="376"/>
        <v>2.6348700417589806E-2</v>
      </c>
      <c r="FY139" s="2">
        <f t="shared" si="377"/>
        <v>3.2105700667254315E-2</v>
      </c>
      <c r="FZ139" s="2">
        <f t="shared" si="378"/>
        <v>3.4646565003932595E-2</v>
      </c>
      <c r="GA139" s="2">
        <f t="shared" si="379"/>
        <v>3.1334070359101004E-2</v>
      </c>
      <c r="GB139" s="2">
        <f t="shared" si="380"/>
        <v>3.3713261663935047E-2</v>
      </c>
      <c r="GC139" s="2">
        <f t="shared" si="381"/>
        <v>3.5175426408990587E-2</v>
      </c>
      <c r="GD139" s="2">
        <f t="shared" si="382"/>
        <v>3.8277683782744001E-2</v>
      </c>
      <c r="GE139" s="2">
        <f t="shared" si="383"/>
        <v>4.135122284750934E-2</v>
      </c>
      <c r="GF139" s="2">
        <f t="shared" si="384"/>
        <v>4.2712941409875999E-2</v>
      </c>
      <c r="GG139" s="2">
        <f t="shared" si="385"/>
        <v>4.6247554328854579E-2</v>
      </c>
      <c r="GH139" s="2">
        <f t="shared" si="386"/>
        <v>4.7259404710861999E-2</v>
      </c>
      <c r="GI139" s="2">
        <f t="shared" si="387"/>
        <v>3.9451556174638476E-2</v>
      </c>
      <c r="GJ139" s="2">
        <f t="shared" si="388"/>
        <v>3.0030899266868225E-2</v>
      </c>
      <c r="GK139" s="2">
        <f t="shared" si="389"/>
        <v>2.0592736313057369E-2</v>
      </c>
      <c r="GM139" s="86">
        <f t="shared" si="325"/>
        <v>2.4119888406093093E-89</v>
      </c>
      <c r="GN139" s="86">
        <f t="shared" si="390"/>
        <v>6.1810077800032325E-92</v>
      </c>
      <c r="GO139" s="86">
        <f t="shared" si="391"/>
        <v>2.8454481388391279E-72</v>
      </c>
      <c r="GP139" s="86">
        <f t="shared" si="392"/>
        <v>1.0773874826643882E-136</v>
      </c>
      <c r="GQ139" s="86">
        <f t="shared" si="393"/>
        <v>5.0007490729339852E-87</v>
      </c>
      <c r="GR139" s="86">
        <f t="shared" si="394"/>
        <v>7.8008729025532978E-107</v>
      </c>
      <c r="GS139" s="86">
        <f t="shared" si="395"/>
        <v>6.5589279857832292E-113</v>
      </c>
      <c r="GT139" s="86">
        <f t="shared" si="396"/>
        <v>5.1543126258881486E-119</v>
      </c>
      <c r="GU139" s="86">
        <f t="shared" si="397"/>
        <v>3.4719488492623384E-128</v>
      </c>
      <c r="GV139" s="86">
        <f t="shared" si="398"/>
        <v>1.3215944843814345E-106</v>
      </c>
      <c r="GW139" s="86">
        <f t="shared" si="399"/>
        <v>2.2585290605239303E-123</v>
      </c>
      <c r="GX139" s="86">
        <f t="shared" si="400"/>
        <v>3.6317549192585694E-144</v>
      </c>
      <c r="GY139" s="86">
        <f t="shared" si="401"/>
        <v>2.8513904467414334E-128</v>
      </c>
      <c r="GZ139" s="86">
        <f t="shared" si="402"/>
        <v>5.2030165160690269E-95</v>
      </c>
      <c r="HA139" s="86">
        <f t="shared" si="403"/>
        <v>1.074304596572702E-141</v>
      </c>
      <c r="HC139" s="86">
        <f t="shared" si="326"/>
        <v>5.1895691995675954E-33</v>
      </c>
      <c r="HD139" s="86">
        <f t="shared" si="404"/>
        <v>9.252128776205834E-20</v>
      </c>
      <c r="HE139" s="86">
        <f t="shared" si="405"/>
        <v>4.4497063329214995E-24</v>
      </c>
      <c r="HF139" s="86">
        <f t="shared" si="406"/>
        <v>5.2993045330751791E-63</v>
      </c>
      <c r="HG139" s="86">
        <f t="shared" si="407"/>
        <v>4.7899034058871373E-48</v>
      </c>
      <c r="HH139" s="86">
        <f t="shared" si="408"/>
        <v>1.1659122193165438E-37</v>
      </c>
      <c r="HI139" s="86">
        <f t="shared" si="409"/>
        <v>5.0750449833186229E-48</v>
      </c>
      <c r="HJ139" s="86">
        <f t="shared" si="410"/>
        <v>9.3192832268984104E-73</v>
      </c>
      <c r="HK139" s="86">
        <f t="shared" si="411"/>
        <v>8.4029750414631782E-74</v>
      </c>
      <c r="HL139" s="86">
        <f t="shared" si="412"/>
        <v>9.9857879291257327E-80</v>
      </c>
      <c r="HM139" s="86">
        <f t="shared" si="413"/>
        <v>8.7810306023362277E-104</v>
      </c>
      <c r="HN139" s="86">
        <f t="shared" si="414"/>
        <v>7.4361362931912127E-70</v>
      </c>
      <c r="HO139" s="86">
        <f t="shared" si="415"/>
        <v>3.5076824380623811E-57</v>
      </c>
      <c r="HP139" s="86">
        <f t="shared" si="416"/>
        <v>8.2216164349562911E-51</v>
      </c>
      <c r="HQ139" s="86">
        <f t="shared" si="417"/>
        <v>6.643804431559195E-59</v>
      </c>
      <c r="HS139" s="86">
        <f t="shared" si="327"/>
        <v>5.0858313407170599E-9</v>
      </c>
      <c r="HT139" s="86">
        <f t="shared" si="418"/>
        <v>8.0280305374655345E-2</v>
      </c>
      <c r="HU139" s="86">
        <f t="shared" si="419"/>
        <v>8.8832044207121444E-2</v>
      </c>
      <c r="HV139" s="86">
        <f t="shared" si="420"/>
        <v>0.19183956332897512</v>
      </c>
      <c r="HW139" s="86">
        <f t="shared" si="421"/>
        <v>6.227519885146586E-2</v>
      </c>
      <c r="HX139" s="86">
        <f t="shared" si="422"/>
        <v>9.7860676433193197E-2</v>
      </c>
      <c r="HY139" s="86">
        <f t="shared" si="423"/>
        <v>0.13299823619830586</v>
      </c>
      <c r="HZ139" s="86">
        <f t="shared" si="424"/>
        <v>0.14741962913996406</v>
      </c>
      <c r="IA139" s="86">
        <f t="shared" si="425"/>
        <v>0.22896542668344791</v>
      </c>
      <c r="IB139" s="86">
        <f t="shared" si="426"/>
        <v>0.22400493353472059</v>
      </c>
      <c r="IC139" s="86">
        <f t="shared" si="427"/>
        <v>0.23366476013639861</v>
      </c>
      <c r="ID139" s="86">
        <f t="shared" si="428"/>
        <v>0.30121390487656613</v>
      </c>
      <c r="IE139" s="86">
        <f t="shared" si="429"/>
        <v>0.17268230850556135</v>
      </c>
      <c r="IF139" s="86">
        <f t="shared" si="430"/>
        <v>9.9296553851778824E-2</v>
      </c>
      <c r="IG139" s="86">
        <f t="shared" si="431"/>
        <v>5.3427373642860251E-2</v>
      </c>
      <c r="II139" s="86">
        <f t="shared" si="328"/>
        <v>1.2020228067481175E-161</v>
      </c>
      <c r="IJ139" s="86">
        <f t="shared" si="329"/>
        <v>4.4122887945485037E-21</v>
      </c>
      <c r="IK139" s="86">
        <f t="shared" si="330"/>
        <v>6.2775800379391069E-20</v>
      </c>
      <c r="IL139" s="86">
        <f t="shared" si="331"/>
        <v>2.5544575759427435E-21</v>
      </c>
      <c r="IM139" s="86">
        <f t="shared" si="332"/>
        <v>1.1851648177573383E-24</v>
      </c>
      <c r="IN139" s="86">
        <f t="shared" si="333"/>
        <v>1.4435585165063982E-23</v>
      </c>
      <c r="IO139" s="86">
        <f t="shared" si="334"/>
        <v>1.3639947028730388E-20</v>
      </c>
      <c r="IP139" s="86">
        <f t="shared" si="335"/>
        <v>1.3100962577271943E-23</v>
      </c>
      <c r="IQ139" s="86">
        <f t="shared" si="336"/>
        <v>5.9969391980352934E-22</v>
      </c>
      <c r="IR139" s="86">
        <f t="shared" si="337"/>
        <v>3.6661905103509092E-17</v>
      </c>
      <c r="IS139" s="86">
        <f t="shared" si="338"/>
        <v>2.9757855773048392E-19</v>
      </c>
      <c r="IT139" s="86">
        <f t="shared" si="339"/>
        <v>1.233602643721148E-18</v>
      </c>
      <c r="IU139" s="86">
        <f t="shared" si="340"/>
        <v>2.4396607073171097E-20</v>
      </c>
      <c r="IV139" s="86">
        <f t="shared" si="341"/>
        <v>6.6987522373213491E-21</v>
      </c>
      <c r="IW139" s="86">
        <f t="shared" si="342"/>
        <v>4.7009157752670332E-13</v>
      </c>
      <c r="IY139" s="86">
        <f t="shared" si="343"/>
        <v>5.0858313407170599E-9</v>
      </c>
      <c r="IZ139" s="86">
        <f t="shared" si="344"/>
        <v>8.0280305374655345E-2</v>
      </c>
      <c r="JA139" s="86">
        <f t="shared" si="345"/>
        <v>8.8832044207121444E-2</v>
      </c>
      <c r="JB139" s="86">
        <f t="shared" si="346"/>
        <v>0.19183956332897512</v>
      </c>
      <c r="JC139" s="86">
        <f t="shared" si="347"/>
        <v>6.227519885146586E-2</v>
      </c>
      <c r="JD139" s="86">
        <f t="shared" si="348"/>
        <v>9.7860676433193197E-2</v>
      </c>
      <c r="JE139" s="86">
        <f t="shared" si="349"/>
        <v>0.13299823619830586</v>
      </c>
      <c r="JF139" s="86">
        <f t="shared" si="350"/>
        <v>0.14741962913996406</v>
      </c>
      <c r="JG139" s="86">
        <f t="shared" si="351"/>
        <v>0.22896542668344791</v>
      </c>
      <c r="JH139" s="86">
        <f t="shared" si="352"/>
        <v>0.22400493353472062</v>
      </c>
      <c r="JI139" s="86">
        <f t="shared" si="353"/>
        <v>0.23366476013639861</v>
      </c>
      <c r="JJ139" s="86">
        <f t="shared" si="354"/>
        <v>0.30121390487656613</v>
      </c>
      <c r="JK139" s="86">
        <f t="shared" si="355"/>
        <v>0.17268230850556135</v>
      </c>
      <c r="JL139" s="86">
        <f t="shared" si="356"/>
        <v>9.9296553851778824E-2</v>
      </c>
      <c r="JM139" s="86">
        <f t="shared" si="357"/>
        <v>5.3427373643330341E-2</v>
      </c>
    </row>
    <row r="140" spans="2:273" x14ac:dyDescent="0.25">
      <c r="B140" s="2">
        <v>113</v>
      </c>
      <c r="C140" s="37">
        <v>60.286000000000001</v>
      </c>
      <c r="D140" s="37">
        <v>58.948999999999998</v>
      </c>
      <c r="E140" s="37">
        <v>58.136000000000003</v>
      </c>
      <c r="F140" s="37">
        <v>65.424000000000007</v>
      </c>
      <c r="G140" s="37">
        <v>58.914999999999999</v>
      </c>
      <c r="H140" s="37">
        <v>65.316999999999993</v>
      </c>
      <c r="I140" s="37">
        <v>65.59</v>
      </c>
      <c r="J140" s="37">
        <v>67.671999999999997</v>
      </c>
      <c r="K140" s="37">
        <v>73.262</v>
      </c>
      <c r="L140" s="37">
        <v>76.343999999999994</v>
      </c>
      <c r="M140" s="37">
        <v>81</v>
      </c>
      <c r="N140" s="37">
        <v>87.016999999999996</v>
      </c>
      <c r="O140" s="37">
        <v>80.424000000000007</v>
      </c>
      <c r="P140" s="37">
        <v>75.575999999999993</v>
      </c>
      <c r="Q140" s="37">
        <v>77.831000000000003</v>
      </c>
      <c r="S140" s="4">
        <f t="shared" si="229"/>
        <v>60.692025928747441</v>
      </c>
      <c r="T140" s="4">
        <f t="shared" si="230"/>
        <v>58.875139073480057</v>
      </c>
      <c r="U140" s="4">
        <f t="shared" si="231"/>
        <v>59.342114892654905</v>
      </c>
      <c r="V140" s="4">
        <f t="shared" si="232"/>
        <v>64.077722990532308</v>
      </c>
      <c r="W140" s="4">
        <f t="shared" si="233"/>
        <v>58.779295057080802</v>
      </c>
      <c r="X140" s="4">
        <f t="shared" si="234"/>
        <v>64.912522895571058</v>
      </c>
      <c r="Y140" s="4">
        <f t="shared" si="235"/>
        <v>66.865917115596304</v>
      </c>
      <c r="Z140" s="4">
        <f t="shared" si="236"/>
        <v>68.626336552136067</v>
      </c>
      <c r="AA140" s="4">
        <f t="shared" si="237"/>
        <v>74.109149213936178</v>
      </c>
      <c r="AB140" s="4">
        <f t="shared" si="238"/>
        <v>77.140296928110004</v>
      </c>
      <c r="AC140" s="4">
        <f t="shared" si="239"/>
        <v>80.397931890135098</v>
      </c>
      <c r="AD140" s="4">
        <f t="shared" si="240"/>
        <v>88.033976751982024</v>
      </c>
      <c r="AE140" s="4">
        <f t="shared" si="241"/>
        <v>79.525771188383516</v>
      </c>
      <c r="AF140" s="4">
        <f t="shared" si="242"/>
        <v>76.750496434181358</v>
      </c>
      <c r="AG140" s="4">
        <f t="shared" si="243"/>
        <v>80.983326257605299</v>
      </c>
      <c r="AI140" s="4">
        <f t="shared" si="244"/>
        <v>-0.40602592874743948</v>
      </c>
      <c r="AJ140" s="4">
        <f t="shared" si="245"/>
        <v>7.3860926519941472E-2</v>
      </c>
      <c r="AK140" s="4">
        <f t="shared" si="246"/>
        <v>-1.2061148926549023</v>
      </c>
      <c r="AL140" s="4">
        <f t="shared" si="247"/>
        <v>1.3462770094676983</v>
      </c>
      <c r="AM140" s="4">
        <f t="shared" si="248"/>
        <v>0.13570494291919744</v>
      </c>
      <c r="AN140" s="4">
        <f t="shared" si="249"/>
        <v>0.40447710442893481</v>
      </c>
      <c r="AO140" s="4">
        <f t="shared" si="250"/>
        <v>-1.2759171155963003</v>
      </c>
      <c r="AP140" s="4">
        <f t="shared" si="251"/>
        <v>-0.95433655213606983</v>
      </c>
      <c r="AQ140" s="4">
        <f t="shared" si="252"/>
        <v>-0.84714921393617715</v>
      </c>
      <c r="AR140" s="4">
        <f t="shared" si="253"/>
        <v>-0.79629692811001007</v>
      </c>
      <c r="AS140" s="4">
        <f t="shared" si="254"/>
        <v>0.60206810986490211</v>
      </c>
      <c r="AT140" s="4">
        <f t="shared" si="255"/>
        <v>-1.0169767519820283</v>
      </c>
      <c r="AU140" s="4">
        <f t="shared" si="256"/>
        <v>0.89822881161649093</v>
      </c>
      <c r="AV140" s="4">
        <f t="shared" si="436"/>
        <v>-1.1744964341813642</v>
      </c>
      <c r="AW140" s="4">
        <f t="shared" si="436"/>
        <v>-3.1523262576052957</v>
      </c>
      <c r="AY140" s="2">
        <f t="shared" si="308"/>
        <v>60.692025928563048</v>
      </c>
      <c r="AZ140" s="2">
        <f t="shared" si="359"/>
        <v>57.615579088594174</v>
      </c>
      <c r="BA140" s="2">
        <f t="shared" si="360"/>
        <v>55.420697294812115</v>
      </c>
      <c r="BB140" s="2">
        <f t="shared" si="361"/>
        <v>53.61054122642404</v>
      </c>
      <c r="BC140" s="2">
        <f t="shared" si="362"/>
        <v>53.25952643192381</v>
      </c>
      <c r="BD140" s="2">
        <f t="shared" si="363"/>
        <v>55.793355582339231</v>
      </c>
      <c r="BE140" s="2">
        <f t="shared" si="364"/>
        <v>55.475173822326148</v>
      </c>
      <c r="BF140" s="2">
        <f t="shared" si="365"/>
        <v>54.311654776277344</v>
      </c>
      <c r="BG140" s="2">
        <f t="shared" si="366"/>
        <v>55.111189999296933</v>
      </c>
      <c r="BH140" s="2">
        <f t="shared" si="367"/>
        <v>57.494629543998855</v>
      </c>
      <c r="BI140" s="2">
        <f t="shared" si="368"/>
        <v>56.160631963029807</v>
      </c>
      <c r="BJ140" s="2">
        <f t="shared" si="369"/>
        <v>56.479329942385391</v>
      </c>
      <c r="BK140" s="2">
        <f t="shared" si="370"/>
        <v>53.354099327889685</v>
      </c>
      <c r="BL140" s="2">
        <f t="shared" si="371"/>
        <v>52.741613425794739</v>
      </c>
      <c r="BM140" s="2">
        <f t="shared" si="372"/>
        <v>53.388950593281095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60.286000000000001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60.286000000000001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97.866339124839129</v>
      </c>
      <c r="DL140" s="2">
        <f t="shared" si="437"/>
        <v>90.613171255060735</v>
      </c>
      <c r="DM140" s="2">
        <f t="shared" si="437"/>
        <v>88.323960278745631</v>
      </c>
      <c r="DN140" s="2">
        <f t="shared" si="437"/>
        <v>84.348739905897816</v>
      </c>
      <c r="DO140" s="2">
        <f t="shared" si="437"/>
        <v>88.50483641456583</v>
      </c>
      <c r="DP140" s="2">
        <f t="shared" si="437"/>
        <v>90.547516001716019</v>
      </c>
      <c r="DQ140" s="2">
        <f t="shared" si="437"/>
        <v>93.579413728013748</v>
      </c>
      <c r="DR140" s="2">
        <f t="shared" si="437"/>
        <v>85.787925022281655</v>
      </c>
      <c r="DS140" s="2">
        <f t="shared" si="437"/>
        <v>81.586555691367465</v>
      </c>
      <c r="DT140" s="2">
        <f t="shared" si="437"/>
        <v>89.38495798319326</v>
      </c>
      <c r="DU140" s="2">
        <f t="shared" si="437"/>
        <v>88.643598319327722</v>
      </c>
      <c r="DV140" s="2">
        <f t="shared" si="437"/>
        <v>80.568611540111533</v>
      </c>
      <c r="DW140" s="2">
        <f t="shared" si="437"/>
        <v>79.944461344537814</v>
      </c>
      <c r="DX140" s="2">
        <f t="shared" si="437"/>
        <v>76.215906639928676</v>
      </c>
      <c r="DY140" s="2">
        <f t="shared" si="437"/>
        <v>68.744120689655162</v>
      </c>
      <c r="EA140" s="2">
        <f t="shared" si="228"/>
        <v>60.661088253573638</v>
      </c>
      <c r="EB140" s="2">
        <f t="shared" si="290"/>
        <v>57.575945009467148</v>
      </c>
      <c r="EC140" s="2">
        <f t="shared" si="291"/>
        <v>55.377110900193657</v>
      </c>
      <c r="ED140" s="2">
        <f t="shared" si="292"/>
        <v>53.557850374667623</v>
      </c>
      <c r="EE140" s="2">
        <f t="shared" si="293"/>
        <v>53.206189253363114</v>
      </c>
      <c r="EF140" s="2">
        <f t="shared" si="294"/>
        <v>55.73937855214286</v>
      </c>
      <c r="EG140" s="2">
        <f t="shared" si="295"/>
        <v>55.428598062122219</v>
      </c>
      <c r="EH140" s="2">
        <f t="shared" si="296"/>
        <v>54.245117975901962</v>
      </c>
      <c r="EI140" s="2">
        <f t="shared" si="297"/>
        <v>55.048742781544561</v>
      </c>
      <c r="EJ140" s="2">
        <f t="shared" si="298"/>
        <v>57.436734467607749</v>
      </c>
      <c r="EK140" s="2">
        <f t="shared" si="299"/>
        <v>56.086505036173527</v>
      </c>
      <c r="EL140" s="2">
        <f t="shared" si="300"/>
        <v>56.474039565309141</v>
      </c>
      <c r="EM140" s="2">
        <f t="shared" si="301"/>
        <v>53.325481850297557</v>
      </c>
      <c r="EN140" s="2">
        <f t="shared" si="302"/>
        <v>52.701518641625206</v>
      </c>
      <c r="EO140" s="2">
        <f t="shared" si="303"/>
        <v>53.36994787085704</v>
      </c>
      <c r="EQ140" s="2">
        <f t="shared" si="304"/>
        <v>60.661088253573638</v>
      </c>
      <c r="ER140" s="2">
        <f t="shared" si="438"/>
        <v>57.62305177135719</v>
      </c>
      <c r="ES140" s="2">
        <f t="shared" si="438"/>
        <v>55.267946680430306</v>
      </c>
      <c r="ET140" s="2">
        <f t="shared" si="438"/>
        <v>53.882882127011278</v>
      </c>
      <c r="EU140" s="2">
        <f t="shared" si="438"/>
        <v>53.225430243746565</v>
      </c>
      <c r="EV140" s="2">
        <f t="shared" si="438"/>
        <v>55.846591586754528</v>
      </c>
      <c r="EW140" s="2">
        <f t="shared" si="438"/>
        <v>55.271436707299081</v>
      </c>
      <c r="EX140" s="2">
        <f t="shared" si="438"/>
        <v>54.63652467092696</v>
      </c>
      <c r="EY140" s="2">
        <f t="shared" si="438"/>
        <v>55.544832263880224</v>
      </c>
      <c r="EZ140" s="2">
        <f t="shared" si="438"/>
        <v>57.569105607067712</v>
      </c>
      <c r="FA140" s="2">
        <f t="shared" si="438"/>
        <v>56.462272094695301</v>
      </c>
      <c r="FB140" s="2">
        <f t="shared" si="438"/>
        <v>55.893417091748553</v>
      </c>
      <c r="FC140" s="2">
        <f t="shared" si="438"/>
        <v>53.064284938435165</v>
      </c>
      <c r="FD140" s="2">
        <f t="shared" si="438"/>
        <v>52.654908185599552</v>
      </c>
      <c r="FE140" s="2">
        <f t="shared" si="438"/>
        <v>52.657921224913146</v>
      </c>
      <c r="FG140" s="2">
        <f t="shared" si="306"/>
        <v>0.99916845944416688</v>
      </c>
      <c r="FH140" s="2">
        <f t="shared" si="439"/>
        <v>0.99884141063093679</v>
      </c>
      <c r="FI140" s="2">
        <f t="shared" si="439"/>
        <v>0.99856078930952075</v>
      </c>
      <c r="FJ140" s="2">
        <f t="shared" si="439"/>
        <v>0.99868843377059502</v>
      </c>
      <c r="FK140" s="2">
        <f t="shared" si="439"/>
        <v>0.99850764519041779</v>
      </c>
      <c r="FL140" s="2">
        <f t="shared" si="439"/>
        <v>0.9985627884400532</v>
      </c>
      <c r="FM140" s="2">
        <f t="shared" si="439"/>
        <v>0.99862082033944721</v>
      </c>
      <c r="FN140" s="2">
        <f t="shared" si="439"/>
        <v>0.99840947408870273</v>
      </c>
      <c r="FO140" s="2">
        <f t="shared" si="439"/>
        <v>0.99849107589643493</v>
      </c>
      <c r="FP140" s="2">
        <f t="shared" si="439"/>
        <v>0.99838109702856737</v>
      </c>
      <c r="FQ140" s="2">
        <f t="shared" si="439"/>
        <v>0.99830584891760044</v>
      </c>
      <c r="FR140" s="2">
        <f t="shared" si="439"/>
        <v>0.99853738680781745</v>
      </c>
      <c r="FS140" s="2">
        <f t="shared" si="439"/>
        <v>0.99850206762210192</v>
      </c>
      <c r="FT140" s="2">
        <f t="shared" si="439"/>
        <v>0.9982298008417354</v>
      </c>
      <c r="FU140" s="2">
        <f t="shared" si="439"/>
        <v>0.99772033001414895</v>
      </c>
      <c r="FW140" s="2">
        <f t="shared" si="324"/>
        <v>3.2512021977417847E-5</v>
      </c>
      <c r="FX140" s="2">
        <f t="shared" si="376"/>
        <v>2.8817519206950738E-2</v>
      </c>
      <c r="FY140" s="2">
        <f t="shared" si="377"/>
        <v>3.509449555054793E-2</v>
      </c>
      <c r="FZ140" s="2">
        <f t="shared" si="378"/>
        <v>3.7862641988613804E-2</v>
      </c>
      <c r="GA140" s="2">
        <f t="shared" si="379"/>
        <v>3.4253574519629862E-2</v>
      </c>
      <c r="GB140" s="2">
        <f t="shared" si="380"/>
        <v>3.6846011195695756E-2</v>
      </c>
      <c r="GC140" s="2">
        <f t="shared" si="381"/>
        <v>3.8438640356361679E-2</v>
      </c>
      <c r="GD140" s="2">
        <f t="shared" si="382"/>
        <v>4.1816219960200685E-2</v>
      </c>
      <c r="GE140" s="2">
        <f t="shared" si="383"/>
        <v>4.5160546624287909E-2</v>
      </c>
      <c r="GF140" s="2">
        <f t="shared" si="384"/>
        <v>4.6641605072750177E-2</v>
      </c>
      <c r="GG140" s="2">
        <f t="shared" si="385"/>
        <v>5.0484180559797115E-2</v>
      </c>
      <c r="GH140" s="2">
        <f t="shared" si="386"/>
        <v>5.1583710789603075E-2</v>
      </c>
      <c r="GI140" s="2">
        <f t="shared" si="387"/>
        <v>4.309374708393926E-2</v>
      </c>
      <c r="GJ140" s="2">
        <f t="shared" si="388"/>
        <v>3.2833098035595247E-2</v>
      </c>
      <c r="GK140" s="2">
        <f t="shared" si="389"/>
        <v>2.2534715518938764E-2</v>
      </c>
      <c r="GM140" s="86">
        <f t="shared" si="325"/>
        <v>2.1707521213974428E-92</v>
      </c>
      <c r="GN140" s="86">
        <f t="shared" si="390"/>
        <v>2.0534148925819029E-95</v>
      </c>
      <c r="GO140" s="86">
        <f t="shared" si="391"/>
        <v>4.8458040536468846E-75</v>
      </c>
      <c r="GP140" s="86">
        <f t="shared" si="392"/>
        <v>9.4995581878918097E-142</v>
      </c>
      <c r="GQ140" s="86">
        <f t="shared" si="393"/>
        <v>2.911974637203797E-90</v>
      </c>
      <c r="GR140" s="86">
        <f t="shared" si="394"/>
        <v>8.8071336728877356E-111</v>
      </c>
      <c r="GS140" s="86">
        <f t="shared" si="395"/>
        <v>4.6164543269136129E-117</v>
      </c>
      <c r="GT140" s="86">
        <f t="shared" si="396"/>
        <v>2.1207186846827377E-123</v>
      </c>
      <c r="GU140" s="86">
        <f t="shared" si="397"/>
        <v>6.1070173637498427E-133</v>
      </c>
      <c r="GV140" s="86">
        <f t="shared" si="398"/>
        <v>1.2535383850165556E-110</v>
      </c>
      <c r="GW140" s="86">
        <f t="shared" si="399"/>
        <v>5.0133031746225382E-128</v>
      </c>
      <c r="GX140" s="86">
        <f t="shared" si="400"/>
        <v>1.4681859407467305E-149</v>
      </c>
      <c r="GY140" s="86">
        <f t="shared" si="401"/>
        <v>4.6400182195389044E-133</v>
      </c>
      <c r="GZ140" s="86">
        <f t="shared" si="402"/>
        <v>1.3738250197030089E-98</v>
      </c>
      <c r="HA140" s="86">
        <f t="shared" si="403"/>
        <v>3.6790866232053003E-147</v>
      </c>
      <c r="HC140" s="86">
        <f t="shared" si="326"/>
        <v>7.1235811000267954E-35</v>
      </c>
      <c r="HD140" s="86">
        <f t="shared" si="404"/>
        <v>4.8474984242234467E-21</v>
      </c>
      <c r="HE140" s="86">
        <f t="shared" si="405"/>
        <v>9.9280927510187266E-26</v>
      </c>
      <c r="HF140" s="86">
        <f t="shared" si="406"/>
        <v>4.9783044613591923E-67</v>
      </c>
      <c r="HG140" s="86">
        <f t="shared" si="407"/>
        <v>3.0291840847420242E-51</v>
      </c>
      <c r="HH140" s="86">
        <f t="shared" si="408"/>
        <v>4.5315239396055609E-40</v>
      </c>
      <c r="HI140" s="86">
        <f t="shared" si="409"/>
        <v>4.0088101181708921E-51</v>
      </c>
      <c r="HJ140" s="86">
        <f t="shared" si="410"/>
        <v>1.751149962866005E-77</v>
      </c>
      <c r="HK140" s="86">
        <f t="shared" si="411"/>
        <v>1.5343709886270783E-78</v>
      </c>
      <c r="HL140" s="86">
        <f t="shared" si="412"/>
        <v>5.4069064303843295E-85</v>
      </c>
      <c r="HM140" s="86">
        <f t="shared" si="413"/>
        <v>1.2561963619554493E-110</v>
      </c>
      <c r="HN140" s="86">
        <f t="shared" si="414"/>
        <v>2.6805925157585046E-74</v>
      </c>
      <c r="HO140" s="86">
        <f t="shared" si="415"/>
        <v>7.1353088756960172E-61</v>
      </c>
      <c r="HP140" s="86">
        <f t="shared" si="416"/>
        <v>2.9000613975923775E-54</v>
      </c>
      <c r="HQ140" s="86">
        <f t="shared" si="417"/>
        <v>4.8070272248168862E-63</v>
      </c>
      <c r="HS140" s="86">
        <f t="shared" si="327"/>
        <v>1.780005962052872E-8</v>
      </c>
      <c r="HT140" s="86">
        <f t="shared" si="418"/>
        <v>0.12379387146986413</v>
      </c>
      <c r="HU140" s="86">
        <f t="shared" si="419"/>
        <v>0.13714966957451605</v>
      </c>
      <c r="HV140" s="86">
        <f t="shared" si="420"/>
        <v>0.27437294044120375</v>
      </c>
      <c r="HW140" s="86">
        <f t="shared" si="421"/>
        <v>0.10464863546012523</v>
      </c>
      <c r="HX140" s="86">
        <f t="shared" si="422"/>
        <v>0.15631940710246278</v>
      </c>
      <c r="HY140" s="86">
        <f t="shared" si="423"/>
        <v>0.19962335959769736</v>
      </c>
      <c r="HZ140" s="86">
        <f t="shared" si="424"/>
        <v>0.22673801202422189</v>
      </c>
      <c r="IA140" s="86">
        <f t="shared" si="425"/>
        <v>0.32435636517227029</v>
      </c>
      <c r="IB140" s="86">
        <f t="shared" si="426"/>
        <v>0.30725541391746169</v>
      </c>
      <c r="IC140" s="86">
        <f t="shared" si="427"/>
        <v>0.3263751371739011</v>
      </c>
      <c r="ID140" s="86">
        <f t="shared" si="428"/>
        <v>0.39591009642914615</v>
      </c>
      <c r="IE140" s="86">
        <f t="shared" si="429"/>
        <v>0.25251646128000721</v>
      </c>
      <c r="IF140" s="86">
        <f t="shared" si="430"/>
        <v>0.14350125969783864</v>
      </c>
      <c r="IG140" s="86">
        <f t="shared" si="431"/>
        <v>7.6667729688923936E-2</v>
      </c>
      <c r="II140" s="86">
        <f t="shared" si="328"/>
        <v>7.7162445829165809E-159</v>
      </c>
      <c r="IJ140" s="86">
        <f t="shared" si="329"/>
        <v>4.2355021799614125E-20</v>
      </c>
      <c r="IK140" s="86">
        <f t="shared" si="330"/>
        <v>5.9854979641888592E-19</v>
      </c>
      <c r="IL140" s="86">
        <f t="shared" si="331"/>
        <v>3.0518766918795742E-20</v>
      </c>
      <c r="IM140" s="86">
        <f t="shared" si="332"/>
        <v>1.9664764439289972E-23</v>
      </c>
      <c r="IN140" s="86">
        <f t="shared" si="333"/>
        <v>2.2296453467204744E-22</v>
      </c>
      <c r="IO140" s="86">
        <f t="shared" si="334"/>
        <v>1.5053589538490891E-19</v>
      </c>
      <c r="IP140" s="86">
        <f t="shared" si="335"/>
        <v>2.2716101642428908E-22</v>
      </c>
      <c r="IQ140" s="86">
        <f t="shared" si="336"/>
        <v>8.9796658485220481E-21</v>
      </c>
      <c r="IR140" s="86">
        <f t="shared" si="337"/>
        <v>2.9925686837063933E-16</v>
      </c>
      <c r="IS140" s="86">
        <f t="shared" si="338"/>
        <v>3.4188555410108629E-18</v>
      </c>
      <c r="IT140" s="86">
        <f t="shared" si="339"/>
        <v>1.325860623973139E-17</v>
      </c>
      <c r="IU140" s="86">
        <f t="shared" si="340"/>
        <v>2.8465881615448245E-19</v>
      </c>
      <c r="IV140" s="86">
        <f t="shared" si="341"/>
        <v>6.8611516747013108E-20</v>
      </c>
      <c r="IW140" s="86">
        <f t="shared" si="342"/>
        <v>1.6511426234483464E-12</v>
      </c>
      <c r="IY140" s="86">
        <f t="shared" si="343"/>
        <v>1.780005962052872E-8</v>
      </c>
      <c r="IZ140" s="86">
        <f t="shared" si="344"/>
        <v>0.12379387146986413</v>
      </c>
      <c r="JA140" s="86">
        <f t="shared" si="345"/>
        <v>0.13714966957451605</v>
      </c>
      <c r="JB140" s="86">
        <f t="shared" si="346"/>
        <v>0.27437294044120375</v>
      </c>
      <c r="JC140" s="86">
        <f t="shared" si="347"/>
        <v>0.10464863546012523</v>
      </c>
      <c r="JD140" s="86">
        <f t="shared" si="348"/>
        <v>0.15631940710246278</v>
      </c>
      <c r="JE140" s="86">
        <f t="shared" si="349"/>
        <v>0.19962335959769736</v>
      </c>
      <c r="JF140" s="86">
        <f t="shared" si="350"/>
        <v>0.22673801202422189</v>
      </c>
      <c r="JG140" s="86">
        <f t="shared" si="351"/>
        <v>0.32435636517227029</v>
      </c>
      <c r="JH140" s="86">
        <f t="shared" si="352"/>
        <v>0.30725541391746197</v>
      </c>
      <c r="JI140" s="86">
        <f t="shared" si="353"/>
        <v>0.3263751371739011</v>
      </c>
      <c r="JJ140" s="86">
        <f t="shared" si="354"/>
        <v>0.39591009642914615</v>
      </c>
      <c r="JK140" s="86">
        <f t="shared" si="355"/>
        <v>0.25251646128000721</v>
      </c>
      <c r="JL140" s="86">
        <f t="shared" si="356"/>
        <v>0.14350125969783864</v>
      </c>
      <c r="JM140" s="86">
        <f t="shared" si="357"/>
        <v>7.6667729690575073E-2</v>
      </c>
    </row>
    <row r="141" spans="2:273" x14ac:dyDescent="0.25">
      <c r="B141" s="2">
        <v>114</v>
      </c>
      <c r="C141" s="37">
        <v>60.057000000000002</v>
      </c>
      <c r="D141" s="37">
        <v>60.051000000000002</v>
      </c>
      <c r="E141" s="37">
        <v>59.627000000000002</v>
      </c>
      <c r="F141" s="37">
        <v>67.236999999999995</v>
      </c>
      <c r="G141" s="37">
        <v>60.542000000000002</v>
      </c>
      <c r="H141" s="37">
        <v>68.05</v>
      </c>
      <c r="I141" s="37">
        <v>69</v>
      </c>
      <c r="J141" s="37">
        <v>71.081999999999994</v>
      </c>
      <c r="K141" s="37">
        <v>74.623000000000005</v>
      </c>
      <c r="L141" s="37">
        <v>80.197000000000003</v>
      </c>
      <c r="M141" s="37">
        <v>82.793000000000006</v>
      </c>
      <c r="N141" s="37">
        <v>89.084999999999994</v>
      </c>
      <c r="O141" s="37">
        <v>84.254000000000005</v>
      </c>
      <c r="P141" s="37">
        <v>84.084999999999994</v>
      </c>
      <c r="Q141" s="37">
        <v>88.406999999999996</v>
      </c>
      <c r="S141" s="4">
        <f t="shared" si="229"/>
        <v>60.629033588546193</v>
      </c>
      <c r="T141" s="4">
        <f t="shared" si="230"/>
        <v>59.20891128348984</v>
      </c>
      <c r="U141" s="4">
        <f t="shared" si="231"/>
        <v>60.5631296731097</v>
      </c>
      <c r="V141" s="4">
        <f t="shared" si="232"/>
        <v>65.846747762492413</v>
      </c>
      <c r="W141" s="4">
        <f t="shared" si="233"/>
        <v>61.032228434885141</v>
      </c>
      <c r="X141" s="4">
        <f t="shared" si="234"/>
        <v>67.850865415285611</v>
      </c>
      <c r="Y141" s="4">
        <f t="shared" si="235"/>
        <v>69.734402060571242</v>
      </c>
      <c r="Z141" s="4">
        <f t="shared" si="236"/>
        <v>72.072830760761306</v>
      </c>
      <c r="AA141" s="4">
        <f t="shared" si="237"/>
        <v>76.378667296774637</v>
      </c>
      <c r="AB141" s="4">
        <f t="shared" si="238"/>
        <v>79.655457487495894</v>
      </c>
      <c r="AC141" s="4">
        <f t="shared" si="239"/>
        <v>83.250156428743097</v>
      </c>
      <c r="AD141" s="4">
        <f t="shared" si="240"/>
        <v>89.290920569680083</v>
      </c>
      <c r="AE141" s="4">
        <f t="shared" si="241"/>
        <v>84.848658928149476</v>
      </c>
      <c r="AF141" s="4">
        <f t="shared" si="242"/>
        <v>83.562363613875291</v>
      </c>
      <c r="AG141" s="4">
        <f t="shared" si="243"/>
        <v>89.557571945489329</v>
      </c>
      <c r="AI141" s="4">
        <f t="shared" si="244"/>
        <v>-0.57203358854619069</v>
      </c>
      <c r="AJ141" s="4">
        <f t="shared" si="245"/>
        <v>0.84208871651016182</v>
      </c>
      <c r="AK141" s="4">
        <f t="shared" si="246"/>
        <v>-0.93612967310969708</v>
      </c>
      <c r="AL141" s="4">
        <f t="shared" si="247"/>
        <v>1.3902522375075819</v>
      </c>
      <c r="AM141" s="4">
        <f t="shared" si="248"/>
        <v>-0.49022843488513956</v>
      </c>
      <c r="AN141" s="4">
        <f t="shared" si="249"/>
        <v>0.19913458471438616</v>
      </c>
      <c r="AO141" s="4">
        <f t="shared" si="250"/>
        <v>-0.73440206057124158</v>
      </c>
      <c r="AP141" s="4">
        <f t="shared" si="251"/>
        <v>-0.99083076076131249</v>
      </c>
      <c r="AQ141" s="4">
        <f t="shared" si="252"/>
        <v>-1.7556672967746323</v>
      </c>
      <c r="AR141" s="4">
        <f t="shared" si="253"/>
        <v>0.54154251250410823</v>
      </c>
      <c r="AS141" s="4">
        <f t="shared" si="254"/>
        <v>-0.45715642874309026</v>
      </c>
      <c r="AT141" s="4">
        <f t="shared" si="255"/>
        <v>-0.20592056968008876</v>
      </c>
      <c r="AU141" s="4">
        <f t="shared" si="256"/>
        <v>-0.59465892814947097</v>
      </c>
      <c r="AV141" s="4">
        <f t="shared" si="436"/>
        <v>0.52263638612470231</v>
      </c>
      <c r="AW141" s="4">
        <f t="shared" si="436"/>
        <v>-1.1505719454893324</v>
      </c>
      <c r="AY141" s="2">
        <f t="shared" si="308"/>
        <v>60.629033587950474</v>
      </c>
      <c r="AZ141" s="2">
        <f t="shared" si="359"/>
        <v>57.522714554812168</v>
      </c>
      <c r="BA141" s="2">
        <f t="shared" si="360"/>
        <v>55.349998409390402</v>
      </c>
      <c r="BB141" s="2">
        <f t="shared" si="361"/>
        <v>53.513668125493496</v>
      </c>
      <c r="BC141" s="2">
        <f t="shared" si="362"/>
        <v>53.168839617472663</v>
      </c>
      <c r="BD141" s="2">
        <f t="shared" si="363"/>
        <v>55.653796360285348</v>
      </c>
      <c r="BE141" s="2">
        <f t="shared" si="364"/>
        <v>55.356942272670267</v>
      </c>
      <c r="BF141" s="2">
        <f t="shared" si="365"/>
        <v>54.158188714446339</v>
      </c>
      <c r="BG141" s="2">
        <f t="shared" si="366"/>
        <v>54.946248586885837</v>
      </c>
      <c r="BH141" s="2">
        <f t="shared" si="367"/>
        <v>57.325700513714047</v>
      </c>
      <c r="BI141" s="2">
        <f t="shared" si="368"/>
        <v>56.024071696110006</v>
      </c>
      <c r="BJ141" s="2">
        <f t="shared" si="369"/>
        <v>56.453397290892994</v>
      </c>
      <c r="BK141" s="2">
        <f t="shared" si="370"/>
        <v>53.292240617032483</v>
      </c>
      <c r="BL141" s="2">
        <f t="shared" si="371"/>
        <v>52.636746398634124</v>
      </c>
      <c r="BM141" s="2">
        <f t="shared" si="372"/>
        <v>53.330149816872947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60.057000000000002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>
        <f t="shared" si="273"/>
        <v>60.057000000000002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98.084079150579157</v>
      </c>
      <c r="DL141" s="2">
        <f t="shared" si="437"/>
        <v>90.854980769230764</v>
      </c>
      <c r="DM141" s="2">
        <f t="shared" si="437"/>
        <v>88.586307142857123</v>
      </c>
      <c r="DN141" s="2">
        <f t="shared" si="437"/>
        <v>84.575566801619445</v>
      </c>
      <c r="DO141" s="2">
        <f t="shared" si="437"/>
        <v>88.7771193277311</v>
      </c>
      <c r="DP141" s="2">
        <f t="shared" si="437"/>
        <v>90.8306508794509</v>
      </c>
      <c r="DQ141" s="2">
        <f t="shared" si="437"/>
        <v>93.891802273702297</v>
      </c>
      <c r="DR141" s="2">
        <f t="shared" si="437"/>
        <v>86.037738859180052</v>
      </c>
      <c r="DS141" s="2">
        <f t="shared" si="437"/>
        <v>81.764041864018338</v>
      </c>
      <c r="DT141" s="2">
        <f t="shared" si="437"/>
        <v>89.619863025210066</v>
      </c>
      <c r="DU141" s="2">
        <f t="shared" si="437"/>
        <v>88.875117647058815</v>
      </c>
      <c r="DV141" s="2">
        <f t="shared" si="437"/>
        <v>80.737497640497651</v>
      </c>
      <c r="DW141" s="2">
        <f t="shared" si="437"/>
        <v>80.144658823529412</v>
      </c>
      <c r="DX141" s="2">
        <f t="shared" si="437"/>
        <v>76.409504567736164</v>
      </c>
      <c r="DY141" s="2">
        <f t="shared" si="437"/>
        <v>68.882551724137926</v>
      </c>
      <c r="EA141" s="2">
        <f t="shared" si="228"/>
        <v>60.600605015705561</v>
      </c>
      <c r="EB141" s="2">
        <f t="shared" si="290"/>
        <v>57.48506919123615</v>
      </c>
      <c r="EC141" s="2">
        <f t="shared" si="291"/>
        <v>55.310862323886582</v>
      </c>
      <c r="ED141" s="2">
        <f t="shared" si="292"/>
        <v>53.46132754929382</v>
      </c>
      <c r="EE141" s="2">
        <f t="shared" si="293"/>
        <v>53.119064234171745</v>
      </c>
      <c r="EF141" s="2">
        <f t="shared" si="294"/>
        <v>55.602688977728732</v>
      </c>
      <c r="EG141" s="2">
        <f t="shared" si="295"/>
        <v>55.315478220685769</v>
      </c>
      <c r="EH141" s="2">
        <f t="shared" si="296"/>
        <v>54.092487237631985</v>
      </c>
      <c r="EI141" s="2">
        <f t="shared" si="297"/>
        <v>54.882832070999392</v>
      </c>
      <c r="EJ141" s="2">
        <f t="shared" si="298"/>
        <v>57.270294662054788</v>
      </c>
      <c r="EK141" s="2">
        <f t="shared" si="299"/>
        <v>55.950377150599479</v>
      </c>
      <c r="EL141" s="2">
        <f t="shared" si="300"/>
        <v>56.45686368432159</v>
      </c>
      <c r="EM141" s="2">
        <f t="shared" si="301"/>
        <v>53.269282903004012</v>
      </c>
      <c r="EN141" s="2">
        <f t="shared" si="302"/>
        <v>52.60000947189809</v>
      </c>
      <c r="EO141" s="2">
        <f t="shared" si="303"/>
        <v>53.31625654502102</v>
      </c>
      <c r="EQ141" s="2">
        <f t="shared" si="304"/>
        <v>60.600605015705561</v>
      </c>
      <c r="ER141" s="2">
        <f t="shared" si="438"/>
        <v>57.560650586304696</v>
      </c>
      <c r="ES141" s="2">
        <f t="shared" si="438"/>
        <v>55.19232441414033</v>
      </c>
      <c r="ET141" s="2">
        <f t="shared" si="438"/>
        <v>53.826824660754227</v>
      </c>
      <c r="EU141" s="2">
        <f t="shared" si="438"/>
        <v>53.15210416584388</v>
      </c>
      <c r="EV141" s="2">
        <f t="shared" si="438"/>
        <v>55.72506054894113</v>
      </c>
      <c r="EW141" s="2">
        <f t="shared" si="438"/>
        <v>55.147249244573416</v>
      </c>
      <c r="EX141" s="2">
        <f t="shared" si="438"/>
        <v>54.516343144539221</v>
      </c>
      <c r="EY141" s="2">
        <f t="shared" si="438"/>
        <v>55.41868236175786</v>
      </c>
      <c r="EZ141" s="2">
        <f t="shared" si="438"/>
        <v>57.420283627364832</v>
      </c>
      <c r="FA141" s="2">
        <f t="shared" si="438"/>
        <v>56.364552445342284</v>
      </c>
      <c r="FB141" s="2">
        <f t="shared" si="438"/>
        <v>55.819714484605711</v>
      </c>
      <c r="FC141" s="2">
        <f t="shared" si="438"/>
        <v>52.976812620137984</v>
      </c>
      <c r="FD141" s="2">
        <f t="shared" si="438"/>
        <v>52.552413474688514</v>
      </c>
      <c r="FE141" s="2">
        <f t="shared" si="438"/>
        <v>52.566847231796231</v>
      </c>
      <c r="FG141" s="2">
        <f t="shared" si="306"/>
        <v>0.99924157050804263</v>
      </c>
      <c r="FH141" s="2">
        <f t="shared" si="439"/>
        <v>0.99894324620807662</v>
      </c>
      <c r="FI141" s="2">
        <f t="shared" si="439"/>
        <v>0.9986872580111622</v>
      </c>
      <c r="FJ141" s="2">
        <f t="shared" si="439"/>
        <v>0.99880369932483093</v>
      </c>
      <c r="FK141" s="2">
        <f t="shared" si="439"/>
        <v>0.99863877749394347</v>
      </c>
      <c r="FL141" s="2">
        <f t="shared" si="439"/>
        <v>0.9986890817014128</v>
      </c>
      <c r="FM141" s="2">
        <f t="shared" si="439"/>
        <v>0.99874202054075056</v>
      </c>
      <c r="FN141" s="2">
        <f t="shared" si="439"/>
        <v>0.99854922009336544</v>
      </c>
      <c r="FO141" s="2">
        <f t="shared" si="439"/>
        <v>0.99862366212682785</v>
      </c>
      <c r="FP141" s="2">
        <f t="shared" si="439"/>
        <v>0.9985233325969507</v>
      </c>
      <c r="FQ141" s="2">
        <f t="shared" si="439"/>
        <v>0.99845468549405314</v>
      </c>
      <c r="FR141" s="2">
        <f t="shared" si="439"/>
        <v>0.9986659092253235</v>
      </c>
      <c r="FS141" s="2">
        <f t="shared" si="439"/>
        <v>0.99863368935251484</v>
      </c>
      <c r="FT141" s="2">
        <f t="shared" si="439"/>
        <v>0.99838530767805134</v>
      </c>
      <c r="FU141" s="2">
        <f t="shared" si="439"/>
        <v>0.9979204991434738</v>
      </c>
      <c r="FW141" s="2">
        <f t="shared" si="324"/>
        <v>3.5648611391723376E-5</v>
      </c>
      <c r="FX141" s="2">
        <f t="shared" si="376"/>
        <v>3.1510174926875786E-2</v>
      </c>
      <c r="FY141" s="2">
        <f t="shared" si="377"/>
        <v>3.8350499996376103E-2</v>
      </c>
      <c r="FZ141" s="2">
        <f t="shared" si="378"/>
        <v>4.1364460349198919E-2</v>
      </c>
      <c r="GA141" s="2">
        <f t="shared" si="379"/>
        <v>3.7434586658178823E-2</v>
      </c>
      <c r="GB141" s="2">
        <f t="shared" si="380"/>
        <v>4.0257738205886739E-2</v>
      </c>
      <c r="GC141" s="2">
        <f t="shared" si="381"/>
        <v>4.1991406301073807E-2</v>
      </c>
      <c r="GD141" s="2">
        <f t="shared" si="382"/>
        <v>4.5666339277103916E-2</v>
      </c>
      <c r="GE141" s="2">
        <f t="shared" si="383"/>
        <v>4.9302742253314602E-2</v>
      </c>
      <c r="GF141" s="2">
        <f t="shared" si="384"/>
        <v>5.0912402381677921E-2</v>
      </c>
      <c r="GG141" s="2">
        <f t="shared" si="385"/>
        <v>5.5086497689286792E-2</v>
      </c>
      <c r="GH141" s="2">
        <f t="shared" si="386"/>
        <v>5.6280323680578899E-2</v>
      </c>
      <c r="GI141" s="2">
        <f t="shared" si="387"/>
        <v>4.7055714898761841E-2</v>
      </c>
      <c r="GJ141" s="2">
        <f t="shared" si="388"/>
        <v>3.5887097336551543E-2</v>
      </c>
      <c r="GK141" s="2">
        <f t="shared" si="389"/>
        <v>2.4655221092033854E-2</v>
      </c>
      <c r="GM141" s="86">
        <f t="shared" si="325"/>
        <v>1.7335926289644824E-95</v>
      </c>
      <c r="GN141" s="86">
        <f t="shared" si="390"/>
        <v>5.8648076796615756E-99</v>
      </c>
      <c r="GO141" s="86">
        <f t="shared" si="391"/>
        <v>7.3029397213157795E-78</v>
      </c>
      <c r="GP141" s="86">
        <f t="shared" si="392"/>
        <v>6.7641756925880217E-147</v>
      </c>
      <c r="GQ141" s="86">
        <f t="shared" si="393"/>
        <v>1.4767548797690269E-93</v>
      </c>
      <c r="GR141" s="86">
        <f t="shared" si="394"/>
        <v>8.4120462433560143E-115</v>
      </c>
      <c r="GS141" s="86">
        <f t="shared" si="395"/>
        <v>2.7275995448553896E-121</v>
      </c>
      <c r="GT141" s="86">
        <f t="shared" si="396"/>
        <v>7.2513123068000177E-128</v>
      </c>
      <c r="GU141" s="86">
        <f t="shared" si="397"/>
        <v>8.7790918988221891E-138</v>
      </c>
      <c r="GV141" s="86">
        <f t="shared" si="398"/>
        <v>9.9909690754141548E-115</v>
      </c>
      <c r="GW141" s="86">
        <f t="shared" si="399"/>
        <v>9.1030752115418729E-133</v>
      </c>
      <c r="GX141" s="86">
        <f t="shared" si="400"/>
        <v>4.7132545650360681E-155</v>
      </c>
      <c r="GY141" s="86">
        <f t="shared" si="401"/>
        <v>6.1541412426216104E-138</v>
      </c>
      <c r="GZ141" s="86">
        <f t="shared" si="402"/>
        <v>3.1075734823214705E-102</v>
      </c>
      <c r="HA141" s="86">
        <f t="shared" si="403"/>
        <v>9.9033941091940136E-153</v>
      </c>
      <c r="HC141" s="86">
        <f t="shared" si="326"/>
        <v>8.6529694826544041E-37</v>
      </c>
      <c r="HD141" s="86">
        <f t="shared" si="404"/>
        <v>2.3022105489877004E-22</v>
      </c>
      <c r="HE141" s="86">
        <f t="shared" si="405"/>
        <v>1.9401331146887229E-27</v>
      </c>
      <c r="HF141" s="86">
        <f t="shared" si="406"/>
        <v>3.4866787354762857E-71</v>
      </c>
      <c r="HG141" s="86">
        <f t="shared" si="407"/>
        <v>1.5008254549972358E-54</v>
      </c>
      <c r="HH141" s="86">
        <f t="shared" si="408"/>
        <v>1.4738689640644649E-42</v>
      </c>
      <c r="HI141" s="86">
        <f t="shared" si="409"/>
        <v>2.5162322344222669E-54</v>
      </c>
      <c r="HJ141" s="86">
        <f t="shared" si="410"/>
        <v>2.3207959821869571E-82</v>
      </c>
      <c r="HK141" s="86">
        <f t="shared" si="411"/>
        <v>1.9821666938820432E-83</v>
      </c>
      <c r="HL141" s="86">
        <f t="shared" si="412"/>
        <v>1.9725851150221225E-90</v>
      </c>
      <c r="HM141" s="86">
        <f t="shared" si="413"/>
        <v>1.0786115628227982E-117</v>
      </c>
      <c r="HN141" s="86">
        <f t="shared" si="414"/>
        <v>7.0039596120038897E-79</v>
      </c>
      <c r="HO141" s="86">
        <f t="shared" si="415"/>
        <v>1.105456571056939E-64</v>
      </c>
      <c r="HP141" s="86">
        <f t="shared" si="416"/>
        <v>7.8224388277545035E-58</v>
      </c>
      <c r="HQ141" s="86">
        <f t="shared" si="417"/>
        <v>2.4968771822680381E-67</v>
      </c>
      <c r="HS141" s="86">
        <f t="shared" si="327"/>
        <v>5.9627482231324549E-8</v>
      </c>
      <c r="HT141" s="86">
        <f t="shared" si="418"/>
        <v>0.18240669994484365</v>
      </c>
      <c r="HU141" s="86">
        <f t="shared" si="419"/>
        <v>0.20161585366713136</v>
      </c>
      <c r="HV141" s="86">
        <f t="shared" si="420"/>
        <v>0.36631845948258368</v>
      </c>
      <c r="HW141" s="86">
        <f t="shared" si="421"/>
        <v>0.16594429762536972</v>
      </c>
      <c r="HX141" s="86">
        <f t="shared" si="422"/>
        <v>0.2345868765117963</v>
      </c>
      <c r="HY141" s="86">
        <f t="shared" si="423"/>
        <v>0.2823540963737694</v>
      </c>
      <c r="HZ141" s="86">
        <f t="shared" si="424"/>
        <v>0.32324705293774775</v>
      </c>
      <c r="IA141" s="86">
        <f t="shared" si="425"/>
        <v>0.42162583176635959</v>
      </c>
      <c r="IB141" s="86">
        <f t="shared" si="426"/>
        <v>0.39473968578880492</v>
      </c>
      <c r="IC141" s="86">
        <f t="shared" si="427"/>
        <v>0.42051203489039762</v>
      </c>
      <c r="ID141" s="86">
        <f t="shared" si="428"/>
        <v>0.47659379714526329</v>
      </c>
      <c r="IE141" s="86">
        <f t="shared" si="429"/>
        <v>0.34476688757548007</v>
      </c>
      <c r="IF141" s="86">
        <f t="shared" si="430"/>
        <v>0.20127098208448591</v>
      </c>
      <c r="IG141" s="86">
        <f t="shared" si="431"/>
        <v>0.1075574495721089</v>
      </c>
      <c r="II141" s="86">
        <f t="shared" si="328"/>
        <v>4.677955105028457E-156</v>
      </c>
      <c r="IJ141" s="86">
        <f t="shared" si="329"/>
        <v>3.8399135137590732E-19</v>
      </c>
      <c r="IK141" s="86">
        <f t="shared" si="330"/>
        <v>5.3727339844806264E-18</v>
      </c>
      <c r="IL141" s="86">
        <f t="shared" si="331"/>
        <v>3.4061277197612174E-19</v>
      </c>
      <c r="IM141" s="86">
        <f t="shared" si="332"/>
        <v>3.0271580592444987E-22</v>
      </c>
      <c r="IN141" s="86">
        <f t="shared" si="333"/>
        <v>3.1960139771951958E-21</v>
      </c>
      <c r="IO141" s="86">
        <f t="shared" si="334"/>
        <v>1.5549789789702277E-18</v>
      </c>
      <c r="IP141" s="86">
        <f t="shared" si="335"/>
        <v>3.6321580409662787E-21</v>
      </c>
      <c r="IQ141" s="86">
        <f t="shared" si="336"/>
        <v>1.2427621704105278E-19</v>
      </c>
      <c r="IR141" s="86">
        <f t="shared" si="337"/>
        <v>2.2972804431084201E-15</v>
      </c>
      <c r="IS141" s="86">
        <f t="shared" si="338"/>
        <v>3.6491826324302778E-17</v>
      </c>
      <c r="IT141" s="86">
        <f t="shared" si="339"/>
        <v>1.3259204472757618E-16</v>
      </c>
      <c r="IU141" s="86">
        <f t="shared" si="340"/>
        <v>3.0960435942557278E-18</v>
      </c>
      <c r="IV141" s="86">
        <f t="shared" si="341"/>
        <v>6.6110094963524482E-19</v>
      </c>
      <c r="IW141" s="86">
        <f t="shared" si="342"/>
        <v>5.6324095954936784E-12</v>
      </c>
      <c r="IY141" s="86">
        <f t="shared" si="343"/>
        <v>5.9627482231324549E-8</v>
      </c>
      <c r="IZ141" s="86">
        <f t="shared" si="344"/>
        <v>0.18240669994484365</v>
      </c>
      <c r="JA141" s="86">
        <f t="shared" si="345"/>
        <v>0.20161585366713136</v>
      </c>
      <c r="JB141" s="86">
        <f t="shared" si="346"/>
        <v>0.36631845948258368</v>
      </c>
      <c r="JC141" s="86">
        <f t="shared" si="347"/>
        <v>0.16594429762536972</v>
      </c>
      <c r="JD141" s="86">
        <f t="shared" si="348"/>
        <v>0.2345868765117963</v>
      </c>
      <c r="JE141" s="86">
        <f t="shared" si="349"/>
        <v>0.2823540963737694</v>
      </c>
      <c r="JF141" s="86">
        <f t="shared" si="350"/>
        <v>0.32324705293774775</v>
      </c>
      <c r="JG141" s="86">
        <f t="shared" si="351"/>
        <v>0.42162583176635959</v>
      </c>
      <c r="JH141" s="86">
        <f t="shared" si="352"/>
        <v>0.39473968578880719</v>
      </c>
      <c r="JI141" s="86">
        <f t="shared" si="353"/>
        <v>0.42051203489039768</v>
      </c>
      <c r="JJ141" s="86">
        <f t="shared" si="354"/>
        <v>0.4765937971452634</v>
      </c>
      <c r="JK141" s="86">
        <f t="shared" si="355"/>
        <v>0.34476688757548007</v>
      </c>
      <c r="JL141" s="86">
        <f t="shared" si="356"/>
        <v>0.20127098208448591</v>
      </c>
      <c r="JM141" s="86">
        <f t="shared" si="357"/>
        <v>0.10755744957774131</v>
      </c>
    </row>
    <row r="142" spans="2:273" x14ac:dyDescent="0.25">
      <c r="B142" s="2">
        <v>115</v>
      </c>
      <c r="C142" s="37">
        <v>58.743000000000002</v>
      </c>
      <c r="D142" s="37">
        <v>59.491999999999997</v>
      </c>
      <c r="E142" s="37">
        <v>61.542000000000002</v>
      </c>
      <c r="F142" s="37">
        <v>66.067999999999998</v>
      </c>
      <c r="G142" s="37">
        <v>63.728999999999999</v>
      </c>
      <c r="H142" s="37">
        <v>69.316999999999993</v>
      </c>
      <c r="I142" s="37">
        <v>72.164000000000001</v>
      </c>
      <c r="J142" s="37">
        <v>73.180000000000007</v>
      </c>
      <c r="K142" s="37">
        <v>76.033000000000001</v>
      </c>
      <c r="L142" s="37">
        <v>80.623000000000005</v>
      </c>
      <c r="M142" s="37">
        <v>84.19</v>
      </c>
      <c r="N142" s="37">
        <v>87.338999999999999</v>
      </c>
      <c r="O142" s="37">
        <v>87.373000000000005</v>
      </c>
      <c r="P142" s="37">
        <v>94.61</v>
      </c>
      <c r="Q142" s="37">
        <v>100.983</v>
      </c>
      <c r="S142" s="4">
        <f t="shared" si="229"/>
        <v>60.566243134779079</v>
      </c>
      <c r="T142" s="4">
        <f t="shared" si="230"/>
        <v>59.561775472451032</v>
      </c>
      <c r="U142" s="4">
        <f t="shared" si="231"/>
        <v>61.789618145616679</v>
      </c>
      <c r="V142" s="4">
        <f t="shared" si="232"/>
        <v>66.681970977977272</v>
      </c>
      <c r="W142" s="4">
        <f t="shared" si="233"/>
        <v>63.490074099215036</v>
      </c>
      <c r="X142" s="4">
        <f t="shared" si="234"/>
        <v>70.551350795886648</v>
      </c>
      <c r="Y142" s="4">
        <f t="shared" si="235"/>
        <v>72.024282602394024</v>
      </c>
      <c r="Z142" s="4">
        <f t="shared" si="236"/>
        <v>74.258579352793433</v>
      </c>
      <c r="AA142" s="4">
        <f t="shared" si="237"/>
        <v>76.339098544136249</v>
      </c>
      <c r="AB142" s="4">
        <f t="shared" si="238"/>
        <v>80.444112689983484</v>
      </c>
      <c r="AC142" s="4">
        <f t="shared" si="239"/>
        <v>83.361622874321156</v>
      </c>
      <c r="AD142" s="4">
        <f t="shared" si="240"/>
        <v>86.876578475232691</v>
      </c>
      <c r="AE142" s="4">
        <f t="shared" si="241"/>
        <v>87.964067063806326</v>
      </c>
      <c r="AF142" s="4">
        <f t="shared" si="242"/>
        <v>90.916752370160253</v>
      </c>
      <c r="AG142" s="4">
        <f t="shared" si="243"/>
        <v>99.611143202113254</v>
      </c>
      <c r="AI142" s="4">
        <f t="shared" si="244"/>
        <v>-1.8232431347790765</v>
      </c>
      <c r="AJ142" s="4">
        <f t="shared" si="245"/>
        <v>-6.9775472451034659E-2</v>
      </c>
      <c r="AK142" s="4">
        <f t="shared" si="246"/>
        <v>-0.24761814561667705</v>
      </c>
      <c r="AL142" s="4">
        <f t="shared" si="247"/>
        <v>-0.6139709779772744</v>
      </c>
      <c r="AM142" s="4">
        <f t="shared" si="248"/>
        <v>0.23892590078496312</v>
      </c>
      <c r="AN142" s="4">
        <f t="shared" si="249"/>
        <v>-1.2343507958866553</v>
      </c>
      <c r="AO142" s="4">
        <f t="shared" si="250"/>
        <v>0.13971739760597757</v>
      </c>
      <c r="AP142" s="4">
        <f t="shared" si="251"/>
        <v>-1.078579352793426</v>
      </c>
      <c r="AQ142" s="4">
        <f t="shared" si="252"/>
        <v>-0.3060985441362476</v>
      </c>
      <c r="AR142" s="4">
        <f t="shared" si="253"/>
        <v>0.17888731001652047</v>
      </c>
      <c r="AS142" s="4">
        <f t="shared" si="254"/>
        <v>0.82837712567884125</v>
      </c>
      <c r="AT142" s="4">
        <f t="shared" si="255"/>
        <v>0.4624215247673078</v>
      </c>
      <c r="AU142" s="4">
        <f t="shared" si="256"/>
        <v>-0.5910670638063209</v>
      </c>
      <c r="AV142" s="4">
        <f t="shared" si="436"/>
        <v>3.6932476298397461</v>
      </c>
      <c r="AW142" s="4">
        <f t="shared" si="436"/>
        <v>1.3718567978867497</v>
      </c>
      <c r="AY142" s="2">
        <f t="shared" si="308"/>
        <v>60.566243132939263</v>
      </c>
      <c r="AZ142" s="2">
        <f t="shared" si="359"/>
        <v>57.430262238429471</v>
      </c>
      <c r="BA142" s="2">
        <f t="shared" si="360"/>
        <v>55.279491408599512</v>
      </c>
      <c r="BB142" s="2">
        <f t="shared" si="361"/>
        <v>53.417447308850072</v>
      </c>
      <c r="BC142" s="2">
        <f t="shared" si="362"/>
        <v>53.078574078646575</v>
      </c>
      <c r="BD142" s="2">
        <f t="shared" si="363"/>
        <v>55.514671133742418</v>
      </c>
      <c r="BE142" s="2">
        <f t="shared" si="364"/>
        <v>55.238887797078625</v>
      </c>
      <c r="BF142" s="2">
        <f t="shared" si="365"/>
        <v>54.005410027002348</v>
      </c>
      <c r="BG142" s="2">
        <f t="shared" si="366"/>
        <v>54.782068647932846</v>
      </c>
      <c r="BH142" s="2">
        <f t="shared" si="367"/>
        <v>57.15727824839928</v>
      </c>
      <c r="BI142" s="2">
        <f t="shared" si="368"/>
        <v>55.88836810532699</v>
      </c>
      <c r="BJ142" s="2">
        <f t="shared" si="369"/>
        <v>56.426884389966993</v>
      </c>
      <c r="BK142" s="2">
        <f t="shared" si="370"/>
        <v>53.230268407054943</v>
      </c>
      <c r="BL142" s="2">
        <f t="shared" si="371"/>
        <v>52.532097131254154</v>
      </c>
      <c r="BM142" s="2">
        <f t="shared" si="372"/>
        <v>53.271237367407949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58.743000000000002</v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>
        <f t="shared" si="273"/>
        <v>58.743000000000002</v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98.301819176319185</v>
      </c>
      <c r="DL142" s="2">
        <f t="shared" si="437"/>
        <v>91.096790283400807</v>
      </c>
      <c r="DM142" s="2">
        <f t="shared" si="437"/>
        <v>88.84865400696863</v>
      </c>
      <c r="DN142" s="2">
        <f t="shared" si="437"/>
        <v>84.802393697341074</v>
      </c>
      <c r="DO142" s="2">
        <f t="shared" si="437"/>
        <v>89.049402240896356</v>
      </c>
      <c r="DP142" s="2">
        <f t="shared" si="437"/>
        <v>91.113785757185781</v>
      </c>
      <c r="DQ142" s="2">
        <f t="shared" si="437"/>
        <v>94.204190819390845</v>
      </c>
      <c r="DR142" s="2">
        <f t="shared" si="437"/>
        <v>86.28755269607845</v>
      </c>
      <c r="DS142" s="2">
        <f t="shared" si="437"/>
        <v>81.941528036669212</v>
      </c>
      <c r="DT142" s="2">
        <f t="shared" si="437"/>
        <v>89.854768067226871</v>
      </c>
      <c r="DU142" s="2">
        <f t="shared" si="437"/>
        <v>89.106636974789907</v>
      </c>
      <c r="DV142" s="2">
        <f t="shared" si="437"/>
        <v>80.90638374088374</v>
      </c>
      <c r="DW142" s="2">
        <f t="shared" si="437"/>
        <v>80.344856302521009</v>
      </c>
      <c r="DX142" s="2">
        <f t="shared" si="437"/>
        <v>76.603102495543652</v>
      </c>
      <c r="DY142" s="2">
        <f t="shared" si="437"/>
        <v>69.02098275862069</v>
      </c>
      <c r="EA142" s="2">
        <f t="shared" si="228"/>
        <v>60.540121777837491</v>
      </c>
      <c r="EB142" s="2">
        <f t="shared" si="290"/>
        <v>57.394193373005152</v>
      </c>
      <c r="EC142" s="2">
        <f t="shared" si="291"/>
        <v>55.2446137475795</v>
      </c>
      <c r="ED142" s="2">
        <f t="shared" si="292"/>
        <v>53.364804723920017</v>
      </c>
      <c r="EE142" s="2">
        <f t="shared" si="293"/>
        <v>53.031939214980376</v>
      </c>
      <c r="EF142" s="2">
        <f t="shared" si="294"/>
        <v>55.465999403314598</v>
      </c>
      <c r="EG142" s="2">
        <f t="shared" si="295"/>
        <v>55.202358379249318</v>
      </c>
      <c r="EH142" s="2">
        <f t="shared" si="296"/>
        <v>53.939856499362008</v>
      </c>
      <c r="EI142" s="2">
        <f t="shared" si="297"/>
        <v>54.716921360454222</v>
      </c>
      <c r="EJ142" s="2">
        <f t="shared" si="298"/>
        <v>57.103854856501826</v>
      </c>
      <c r="EK142" s="2">
        <f t="shared" si="299"/>
        <v>55.814249265025438</v>
      </c>
      <c r="EL142" s="2">
        <f t="shared" si="300"/>
        <v>56.439687803334039</v>
      </c>
      <c r="EM142" s="2">
        <f t="shared" si="301"/>
        <v>53.213083955710459</v>
      </c>
      <c r="EN142" s="2">
        <f t="shared" si="302"/>
        <v>52.498500302170974</v>
      </c>
      <c r="EO142" s="2">
        <f t="shared" si="303"/>
        <v>53.262565219184999</v>
      </c>
      <c r="EQ142" s="2">
        <f t="shared" si="304"/>
        <v>60.540121777837491</v>
      </c>
      <c r="ER142" s="2">
        <f t="shared" si="438"/>
        <v>57.498249401252195</v>
      </c>
      <c r="ES142" s="2">
        <f t="shared" si="438"/>
        <v>55.116702147850347</v>
      </c>
      <c r="ET142" s="2">
        <f t="shared" si="438"/>
        <v>53.770767194497168</v>
      </c>
      <c r="EU142" s="2">
        <f t="shared" si="438"/>
        <v>53.078778087941203</v>
      </c>
      <c r="EV142" s="2">
        <f t="shared" si="438"/>
        <v>55.603529511127732</v>
      </c>
      <c r="EW142" s="2">
        <f t="shared" si="438"/>
        <v>55.023061781847751</v>
      </c>
      <c r="EX142" s="2">
        <f t="shared" si="438"/>
        <v>54.396161618151488</v>
      </c>
      <c r="EY142" s="2">
        <f t="shared" si="438"/>
        <v>55.292532459635481</v>
      </c>
      <c r="EZ142" s="2">
        <f t="shared" si="438"/>
        <v>57.271461647661951</v>
      </c>
      <c r="FA142" s="2">
        <f t="shared" si="438"/>
        <v>56.266832795989274</v>
      </c>
      <c r="FB142" s="2">
        <f t="shared" si="438"/>
        <v>55.746011877462863</v>
      </c>
      <c r="FC142" s="2">
        <f t="shared" si="438"/>
        <v>52.889340301840797</v>
      </c>
      <c r="FD142" s="2">
        <f t="shared" si="438"/>
        <v>52.449918763777475</v>
      </c>
      <c r="FE142" s="2">
        <f t="shared" si="438"/>
        <v>52.475773238679309</v>
      </c>
      <c r="FG142" s="2">
        <f t="shared" si="306"/>
        <v>0.99930825792002609</v>
      </c>
      <c r="FH142" s="2">
        <f t="shared" si="439"/>
        <v>0.99903613946470771</v>
      </c>
      <c r="FI142" s="2">
        <f t="shared" si="439"/>
        <v>0.99880262677183418</v>
      </c>
      <c r="FJ142" s="2">
        <f t="shared" si="439"/>
        <v>0.99890884596061458</v>
      </c>
      <c r="FK142" s="2">
        <f t="shared" si="439"/>
        <v>0.99875840160995366</v>
      </c>
      <c r="FL142" s="2">
        <f t="shared" si="439"/>
        <v>0.99880429038113849</v>
      </c>
      <c r="FM142" s="2">
        <f t="shared" si="439"/>
        <v>0.99885258209144523</v>
      </c>
      <c r="FN142" s="2">
        <f t="shared" si="439"/>
        <v>0.99867670407705911</v>
      </c>
      <c r="FO142" s="2">
        <f t="shared" si="439"/>
        <v>0.99874461291014138</v>
      </c>
      <c r="FP142" s="2">
        <f t="shared" si="439"/>
        <v>0.99865308831708355</v>
      </c>
      <c r="FQ142" s="2">
        <f t="shared" si="439"/>
        <v>0.99859046476455082</v>
      </c>
      <c r="FR142" s="2">
        <f t="shared" si="439"/>
        <v>0.9987831519124557</v>
      </c>
      <c r="FS142" s="2">
        <f t="shared" si="439"/>
        <v>0.99875376005594318</v>
      </c>
      <c r="FT142" s="2">
        <f t="shared" si="439"/>
        <v>0.9985271738477608</v>
      </c>
      <c r="FU142" s="2">
        <f t="shared" si="439"/>
        <v>0.99810312560058401</v>
      </c>
      <c r="FW142" s="2">
        <f t="shared" si="324"/>
        <v>3.9087790678631448E-5</v>
      </c>
      <c r="FX142" s="2">
        <f t="shared" si="376"/>
        <v>3.444550388772176E-2</v>
      </c>
      <c r="FY142" s="2">
        <f t="shared" si="377"/>
        <v>4.1895474344234303E-2</v>
      </c>
      <c r="FZ142" s="2">
        <f t="shared" si="378"/>
        <v>4.5174946115324667E-2</v>
      </c>
      <c r="GA142" s="2">
        <f t="shared" si="379"/>
        <v>4.0898498161377556E-2</v>
      </c>
      <c r="GB142" s="2">
        <f t="shared" si="380"/>
        <v>4.3970949267297735E-2</v>
      </c>
      <c r="GC142" s="2">
        <f t="shared" si="381"/>
        <v>4.5856883499834543E-2</v>
      </c>
      <c r="GD142" s="2">
        <f t="shared" si="382"/>
        <v>4.9852504848156245E-2</v>
      </c>
      <c r="GE142" s="2">
        <f t="shared" si="383"/>
        <v>5.3803458228780555E-2</v>
      </c>
      <c r="GF142" s="2">
        <f t="shared" si="384"/>
        <v>5.5551473799489118E-2</v>
      </c>
      <c r="GG142" s="2">
        <f t="shared" si="385"/>
        <v>6.0081829965169198E-2</v>
      </c>
      <c r="GH142" s="2">
        <f t="shared" si="386"/>
        <v>6.1376882113519729E-2</v>
      </c>
      <c r="GI142" s="2">
        <f t="shared" si="387"/>
        <v>5.1362387828785015E-2</v>
      </c>
      <c r="GJ142" s="2">
        <f t="shared" si="388"/>
        <v>3.9213649454882191E-2</v>
      </c>
      <c r="GK142" s="2">
        <f t="shared" si="389"/>
        <v>2.6969759617114338E-2</v>
      </c>
      <c r="GM142" s="86">
        <f t="shared" si="325"/>
        <v>1.2285185444974666E-98</v>
      </c>
      <c r="GN142" s="86">
        <f t="shared" si="390"/>
        <v>1.4400747840118691E-102</v>
      </c>
      <c r="GO142" s="86">
        <f t="shared" si="391"/>
        <v>9.7395880436913041E-81</v>
      </c>
      <c r="GP142" s="86">
        <f t="shared" si="392"/>
        <v>3.8895673166018544E-152</v>
      </c>
      <c r="GQ142" s="86">
        <f t="shared" si="393"/>
        <v>6.5221736933904946E-97</v>
      </c>
      <c r="GR142" s="86">
        <f t="shared" si="394"/>
        <v>6.7973452140791138E-119</v>
      </c>
      <c r="GS142" s="86">
        <f t="shared" si="395"/>
        <v>1.3528326282850333E-125</v>
      </c>
      <c r="GT142" s="86">
        <f t="shared" si="396"/>
        <v>2.0604704210926315E-132</v>
      </c>
      <c r="GU142" s="86">
        <f t="shared" si="397"/>
        <v>1.0314057246431428E-142</v>
      </c>
      <c r="GV142" s="86">
        <f t="shared" si="398"/>
        <v>6.69118079992397E-119</v>
      </c>
      <c r="GW142" s="86">
        <f t="shared" si="399"/>
        <v>1.3521124409803674E-137</v>
      </c>
      <c r="GX142" s="86">
        <f t="shared" si="400"/>
        <v>1.2015195012019752E-160</v>
      </c>
      <c r="GY142" s="86">
        <f t="shared" si="401"/>
        <v>6.6526521133762656E-143</v>
      </c>
      <c r="GZ142" s="86">
        <f t="shared" si="402"/>
        <v>6.0217093647851386E-106</v>
      </c>
      <c r="HA142" s="86">
        <f t="shared" si="403"/>
        <v>2.0953369907362745E-158</v>
      </c>
      <c r="HC142" s="86">
        <f t="shared" si="326"/>
        <v>9.3006617079052123E-39</v>
      </c>
      <c r="HD142" s="86">
        <f t="shared" si="404"/>
        <v>9.9105262245737257E-24</v>
      </c>
      <c r="HE142" s="86">
        <f t="shared" si="405"/>
        <v>3.320452902351967E-29</v>
      </c>
      <c r="HF142" s="86">
        <f t="shared" si="406"/>
        <v>1.820478872612772E-75</v>
      </c>
      <c r="HG142" s="86">
        <f t="shared" si="407"/>
        <v>5.8252200261415594E-58</v>
      </c>
      <c r="HH142" s="86">
        <f t="shared" si="408"/>
        <v>4.0112921537285804E-45</v>
      </c>
      <c r="HI142" s="86">
        <f t="shared" si="409"/>
        <v>1.2549312041876148E-57</v>
      </c>
      <c r="HJ142" s="86">
        <f t="shared" si="410"/>
        <v>2.16919041371419E-87</v>
      </c>
      <c r="HK142" s="86">
        <f t="shared" si="411"/>
        <v>1.8114968987760643E-88</v>
      </c>
      <c r="HL142" s="86">
        <f t="shared" si="412"/>
        <v>4.8485988490533419E-96</v>
      </c>
      <c r="HM142" s="86">
        <f t="shared" si="413"/>
        <v>5.5582945737073224E-125</v>
      </c>
      <c r="HN142" s="86">
        <f t="shared" si="414"/>
        <v>1.3263605123200919E-83</v>
      </c>
      <c r="HO142" s="86">
        <f t="shared" si="415"/>
        <v>1.3043120961087718E-68</v>
      </c>
      <c r="HP142" s="86">
        <f t="shared" si="416"/>
        <v>1.6133650250993592E-61</v>
      </c>
      <c r="HQ142" s="86">
        <f t="shared" si="417"/>
        <v>9.3099273803251415E-72</v>
      </c>
      <c r="HS142" s="86">
        <f t="shared" si="327"/>
        <v>1.911931863063175E-7</v>
      </c>
      <c r="HT142" s="86">
        <f t="shared" si="418"/>
        <v>0.25570640228976627</v>
      </c>
      <c r="HU142" s="86">
        <f t="shared" si="419"/>
        <v>0.28071398922400487</v>
      </c>
      <c r="HV142" s="86">
        <f t="shared" si="420"/>
        <v>0.45180710857169254</v>
      </c>
      <c r="HW142" s="86">
        <f t="shared" si="421"/>
        <v>0.24692119174121865</v>
      </c>
      <c r="HX142" s="86">
        <f t="shared" si="422"/>
        <v>0.3279861256906616</v>
      </c>
      <c r="HY142" s="86">
        <f t="shared" si="423"/>
        <v>0.37321184653863804</v>
      </c>
      <c r="HZ142" s="86">
        <f t="shared" si="424"/>
        <v>0.42189252505497765</v>
      </c>
      <c r="IA142" s="86">
        <f t="shared" si="425"/>
        <v>0.49606858622562178</v>
      </c>
      <c r="IB142" s="86">
        <f t="shared" si="426"/>
        <v>0.47058538226424629</v>
      </c>
      <c r="IC142" s="86">
        <f t="shared" si="427"/>
        <v>0.4936150569905608</v>
      </c>
      <c r="ID142" s="86">
        <f t="shared" si="428"/>
        <v>0.51912108175297056</v>
      </c>
      <c r="IE142" s="86">
        <f t="shared" si="429"/>
        <v>0.43487689677780955</v>
      </c>
      <c r="IF142" s="86">
        <f t="shared" si="430"/>
        <v>0.27361290781165254</v>
      </c>
      <c r="IG142" s="86">
        <f t="shared" si="431"/>
        <v>0.14755615277402645</v>
      </c>
      <c r="II142" s="86">
        <f t="shared" si="328"/>
        <v>2.6783264745374736E-153</v>
      </c>
      <c r="IJ142" s="86">
        <f t="shared" si="329"/>
        <v>3.2879689158576117E-18</v>
      </c>
      <c r="IK142" s="86">
        <f t="shared" si="330"/>
        <v>4.5404014889857392E-17</v>
      </c>
      <c r="IL142" s="86">
        <f t="shared" si="331"/>
        <v>3.5513937737228869E-18</v>
      </c>
      <c r="IM142" s="86">
        <f t="shared" si="332"/>
        <v>4.3234926935404125E-21</v>
      </c>
      <c r="IN142" s="86">
        <f t="shared" si="333"/>
        <v>4.2517829865113132E-20</v>
      </c>
      <c r="IO142" s="86">
        <f t="shared" si="334"/>
        <v>1.5034345239734374E-17</v>
      </c>
      <c r="IP142" s="86">
        <f t="shared" si="335"/>
        <v>5.3557028072224469E-20</v>
      </c>
      <c r="IQ142" s="86">
        <f t="shared" si="336"/>
        <v>1.5897730507423148E-18</v>
      </c>
      <c r="IR142" s="86">
        <f t="shared" si="337"/>
        <v>1.6586187057677748E-14</v>
      </c>
      <c r="IS142" s="86">
        <f t="shared" si="338"/>
        <v>3.6188487167880895E-16</v>
      </c>
      <c r="IT142" s="86">
        <f t="shared" si="339"/>
        <v>1.2338398083705656E-15</v>
      </c>
      <c r="IU142" s="86">
        <f t="shared" si="340"/>
        <v>3.1390439740282139E-17</v>
      </c>
      <c r="IV142" s="86">
        <f t="shared" si="341"/>
        <v>5.9926944089713049E-18</v>
      </c>
      <c r="IW142" s="86">
        <f t="shared" si="342"/>
        <v>1.8660443132777727E-11</v>
      </c>
      <c r="IY142" s="86">
        <f t="shared" si="343"/>
        <v>1.911931863063175E-7</v>
      </c>
      <c r="IZ142" s="86">
        <f t="shared" si="344"/>
        <v>0.25570640228976627</v>
      </c>
      <c r="JA142" s="86">
        <f t="shared" si="345"/>
        <v>0.28071398922400492</v>
      </c>
      <c r="JB142" s="86">
        <f t="shared" si="346"/>
        <v>0.45180710857169254</v>
      </c>
      <c r="JC142" s="86">
        <f t="shared" si="347"/>
        <v>0.24692119174121865</v>
      </c>
      <c r="JD142" s="86">
        <f t="shared" si="348"/>
        <v>0.3279861256906616</v>
      </c>
      <c r="JE142" s="86">
        <f t="shared" si="349"/>
        <v>0.37321184653863804</v>
      </c>
      <c r="JF142" s="86">
        <f t="shared" si="350"/>
        <v>0.42189252505497765</v>
      </c>
      <c r="JG142" s="86">
        <f t="shared" si="351"/>
        <v>0.49606858622562178</v>
      </c>
      <c r="JH142" s="86">
        <f t="shared" si="352"/>
        <v>0.47058538226426289</v>
      </c>
      <c r="JI142" s="86">
        <f t="shared" si="353"/>
        <v>0.49361505699056119</v>
      </c>
      <c r="JJ142" s="86">
        <f t="shared" si="354"/>
        <v>0.51912108175297178</v>
      </c>
      <c r="JK142" s="86">
        <f t="shared" si="355"/>
        <v>0.43487689677780961</v>
      </c>
      <c r="JL142" s="86">
        <f t="shared" si="356"/>
        <v>0.27361290781165254</v>
      </c>
      <c r="JM142" s="86">
        <f t="shared" si="357"/>
        <v>0.14755615279268688</v>
      </c>
    </row>
    <row r="143" spans="2:273" x14ac:dyDescent="0.25">
      <c r="B143" s="2">
        <v>116</v>
      </c>
      <c r="C143" s="37">
        <v>59.942999999999998</v>
      </c>
      <c r="D143" s="37">
        <v>60.423999999999999</v>
      </c>
      <c r="E143" s="37">
        <v>62.78</v>
      </c>
      <c r="F143" s="37">
        <v>65.236999999999995</v>
      </c>
      <c r="G143" s="37">
        <v>65.846999999999994</v>
      </c>
      <c r="H143" s="37">
        <v>71.233000000000004</v>
      </c>
      <c r="I143" s="37">
        <v>73.376999999999995</v>
      </c>
      <c r="J143" s="37">
        <v>73.688999999999993</v>
      </c>
      <c r="K143" s="37">
        <v>74.097999999999999</v>
      </c>
      <c r="L143" s="37">
        <v>79.77</v>
      </c>
      <c r="M143" s="37">
        <v>81</v>
      </c>
      <c r="N143" s="37">
        <v>82.051000000000002</v>
      </c>
      <c r="O143" s="37">
        <v>87.271000000000001</v>
      </c>
      <c r="P143" s="37">
        <v>100.678</v>
      </c>
      <c r="Q143" s="37">
        <v>115.39</v>
      </c>
      <c r="S143" s="4">
        <f t="shared" si="229"/>
        <v>60.503638489624855</v>
      </c>
      <c r="T143" s="4">
        <f t="shared" si="230"/>
        <v>59.864179778074842</v>
      </c>
      <c r="U143" s="4">
        <f t="shared" si="231"/>
        <v>62.781918770047668</v>
      </c>
      <c r="V143" s="4">
        <f t="shared" si="232"/>
        <v>66.176593522587481</v>
      </c>
      <c r="W143" s="4">
        <f t="shared" si="233"/>
        <v>65.670337018644645</v>
      </c>
      <c r="X143" s="4">
        <f t="shared" si="234"/>
        <v>72.245136617182879</v>
      </c>
      <c r="Y143" s="4">
        <f t="shared" si="235"/>
        <v>73.037544147974813</v>
      </c>
      <c r="Z143" s="4">
        <f t="shared" si="236"/>
        <v>74.200192967862648</v>
      </c>
      <c r="AA143" s="4">
        <f t="shared" si="237"/>
        <v>73.642922134694558</v>
      </c>
      <c r="AB143" s="4">
        <f t="shared" si="238"/>
        <v>79.023129990560165</v>
      </c>
      <c r="AC143" s="4">
        <f t="shared" si="239"/>
        <v>80.297852205708224</v>
      </c>
      <c r="AD143" s="4">
        <f t="shared" si="240"/>
        <v>81.223406750820644</v>
      </c>
      <c r="AE143" s="4">
        <f t="shared" si="241"/>
        <v>87.600853104564678</v>
      </c>
      <c r="AF143" s="4">
        <f t="shared" si="242"/>
        <v>98.110437527823734</v>
      </c>
      <c r="AG143" s="4">
        <f t="shared" si="243"/>
        <v>110.95219001779149</v>
      </c>
      <c r="AI143" s="4">
        <f t="shared" si="244"/>
        <v>-0.56063848962485707</v>
      </c>
      <c r="AJ143" s="4">
        <f t="shared" si="245"/>
        <v>0.55982022192515757</v>
      </c>
      <c r="AK143" s="4">
        <f t="shared" si="246"/>
        <v>-1.9187700476663849E-3</v>
      </c>
      <c r="AL143" s="4">
        <f t="shared" si="247"/>
        <v>-0.93959352258748652</v>
      </c>
      <c r="AM143" s="4">
        <f t="shared" si="248"/>
        <v>0.1766629813553493</v>
      </c>
      <c r="AN143" s="4">
        <f t="shared" si="249"/>
        <v>-1.0121366171828754</v>
      </c>
      <c r="AO143" s="4">
        <f t="shared" si="250"/>
        <v>0.33945585202518203</v>
      </c>
      <c r="AP143" s="4">
        <f t="shared" si="251"/>
        <v>-0.51119296786265522</v>
      </c>
      <c r="AQ143" s="4">
        <f t="shared" si="252"/>
        <v>0.45507786530544081</v>
      </c>
      <c r="AR143" s="4">
        <f t="shared" si="253"/>
        <v>0.74687000943983151</v>
      </c>
      <c r="AS143" s="4">
        <f t="shared" si="254"/>
        <v>0.70214779429177554</v>
      </c>
      <c r="AT143" s="4">
        <f t="shared" si="255"/>
        <v>0.82759324917935828</v>
      </c>
      <c r="AU143" s="4">
        <f t="shared" si="256"/>
        <v>-0.32985310456467687</v>
      </c>
      <c r="AV143" s="4">
        <f t="shared" si="436"/>
        <v>2.5675624721762631</v>
      </c>
      <c r="AW143" s="4">
        <f t="shared" si="436"/>
        <v>4.4378099822085062</v>
      </c>
      <c r="AY143" s="2">
        <f t="shared" si="308"/>
        <v>60.503638484192969</v>
      </c>
      <c r="AZ143" s="2">
        <f t="shared" si="359"/>
        <v>57.338227787158445</v>
      </c>
      <c r="BA143" s="2">
        <f t="shared" si="360"/>
        <v>55.209142951965255</v>
      </c>
      <c r="BB143" s="2">
        <f t="shared" si="361"/>
        <v>53.321908754572284</v>
      </c>
      <c r="BC143" s="2">
        <f t="shared" si="362"/>
        <v>52.988718662942418</v>
      </c>
      <c r="BD143" s="2">
        <f t="shared" si="363"/>
        <v>55.375976210218973</v>
      </c>
      <c r="BE143" s="2">
        <f t="shared" si="364"/>
        <v>55.120972186434315</v>
      </c>
      <c r="BF143" s="2">
        <f t="shared" si="365"/>
        <v>53.853343703289461</v>
      </c>
      <c r="BG143" s="2">
        <f t="shared" si="366"/>
        <v>54.618693451833202</v>
      </c>
      <c r="BH143" s="2">
        <f t="shared" si="367"/>
        <v>56.989366115351132</v>
      </c>
      <c r="BI143" s="2">
        <f t="shared" si="368"/>
        <v>55.75355645145931</v>
      </c>
      <c r="BJ143" s="2">
        <f t="shared" si="369"/>
        <v>56.399683711465762</v>
      </c>
      <c r="BK143" s="2">
        <f t="shared" si="370"/>
        <v>53.168122217529088</v>
      </c>
      <c r="BL143" s="2">
        <f t="shared" si="371"/>
        <v>52.427646686453613</v>
      </c>
      <c r="BM143" s="2">
        <f t="shared" si="372"/>
        <v>53.212163417931535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59.942999999999998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59.942999999999998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98.519559202059213</v>
      </c>
      <c r="DL143" s="2">
        <f t="shared" si="437"/>
        <v>91.338599797570851</v>
      </c>
      <c r="DM143" s="2">
        <f t="shared" si="437"/>
        <v>89.111000871080122</v>
      </c>
      <c r="DN143" s="2">
        <f t="shared" si="437"/>
        <v>85.029220593062718</v>
      </c>
      <c r="DO143" s="2">
        <f t="shared" si="437"/>
        <v>89.321685154061626</v>
      </c>
      <c r="DP143" s="2">
        <f t="shared" si="437"/>
        <v>91.396920634920662</v>
      </c>
      <c r="DQ143" s="2">
        <f t="shared" si="437"/>
        <v>94.51657936507938</v>
      </c>
      <c r="DR143" s="2">
        <f t="shared" si="437"/>
        <v>86.537366532976847</v>
      </c>
      <c r="DS143" s="2">
        <f t="shared" si="437"/>
        <v>82.119014209320085</v>
      </c>
      <c r="DT143" s="2">
        <f t="shared" si="437"/>
        <v>90.089673109243677</v>
      </c>
      <c r="DU143" s="2">
        <f t="shared" si="437"/>
        <v>89.338156302521</v>
      </c>
      <c r="DV143" s="2">
        <f t="shared" si="437"/>
        <v>81.075269841269844</v>
      </c>
      <c r="DW143" s="2">
        <f t="shared" si="437"/>
        <v>80.545053781512593</v>
      </c>
      <c r="DX143" s="2">
        <f t="shared" si="437"/>
        <v>76.796700423351126</v>
      </c>
      <c r="DY143" s="2">
        <f t="shared" si="437"/>
        <v>69.15941379310344</v>
      </c>
      <c r="EA143" s="2">
        <f t="shared" si="228"/>
        <v>60.479638539969415</v>
      </c>
      <c r="EB143" s="2">
        <f t="shared" si="290"/>
        <v>57.303317554774154</v>
      </c>
      <c r="EC143" s="2">
        <f t="shared" si="291"/>
        <v>55.178365171272418</v>
      </c>
      <c r="ED143" s="2">
        <f t="shared" si="292"/>
        <v>53.268281898546213</v>
      </c>
      <c r="EE143" s="2">
        <f t="shared" si="293"/>
        <v>52.944814195789007</v>
      </c>
      <c r="EF143" s="2">
        <f t="shared" si="294"/>
        <v>55.32930982890047</v>
      </c>
      <c r="EG143" s="2">
        <f t="shared" si="295"/>
        <v>55.089238537812868</v>
      </c>
      <c r="EH143" s="2">
        <f t="shared" si="296"/>
        <v>53.787225761092031</v>
      </c>
      <c r="EI143" s="2">
        <f t="shared" si="297"/>
        <v>54.551010649909045</v>
      </c>
      <c r="EJ143" s="2">
        <f t="shared" si="298"/>
        <v>56.937415050948871</v>
      </c>
      <c r="EK143" s="2">
        <f t="shared" si="299"/>
        <v>55.678121379451383</v>
      </c>
      <c r="EL143" s="2">
        <f t="shared" si="300"/>
        <v>56.422511922346487</v>
      </c>
      <c r="EM143" s="2">
        <f t="shared" si="301"/>
        <v>53.156885008416914</v>
      </c>
      <c r="EN143" s="2">
        <f t="shared" si="302"/>
        <v>52.396991132443858</v>
      </c>
      <c r="EO143" s="2">
        <f t="shared" si="303"/>
        <v>53.208873893348979</v>
      </c>
      <c r="EQ143" s="2">
        <f t="shared" si="304"/>
        <v>60.479638539969415</v>
      </c>
      <c r="ER143" s="2">
        <f t="shared" si="438"/>
        <v>57.435848216199702</v>
      </c>
      <c r="ES143" s="2">
        <f t="shared" si="438"/>
        <v>55.041079881560371</v>
      </c>
      <c r="ET143" s="2">
        <f t="shared" si="438"/>
        <v>53.714709728240116</v>
      </c>
      <c r="EU143" s="2">
        <f t="shared" si="438"/>
        <v>53.005452010038525</v>
      </c>
      <c r="EV143" s="2">
        <f t="shared" si="438"/>
        <v>55.481998473314334</v>
      </c>
      <c r="EW143" s="2">
        <f t="shared" si="438"/>
        <v>54.898874319122086</v>
      </c>
      <c r="EX143" s="2">
        <f t="shared" si="438"/>
        <v>54.275980091763749</v>
      </c>
      <c r="EY143" s="2">
        <f t="shared" si="438"/>
        <v>55.166382557513117</v>
      </c>
      <c r="EZ143" s="2">
        <f t="shared" si="438"/>
        <v>57.122639667959078</v>
      </c>
      <c r="FA143" s="2">
        <f t="shared" si="438"/>
        <v>56.169113146636256</v>
      </c>
      <c r="FB143" s="2">
        <f t="shared" si="438"/>
        <v>55.672309270320021</v>
      </c>
      <c r="FC143" s="2">
        <f t="shared" si="438"/>
        <v>52.801867983543616</v>
      </c>
      <c r="FD143" s="2">
        <f t="shared" si="438"/>
        <v>52.347424052866437</v>
      </c>
      <c r="FE143" s="2">
        <f t="shared" si="438"/>
        <v>52.384699245562388</v>
      </c>
      <c r="FG143" s="2">
        <f t="shared" si="306"/>
        <v>0.99936908532389557</v>
      </c>
      <c r="FH143" s="2">
        <f t="shared" si="439"/>
        <v>0.99912087418615914</v>
      </c>
      <c r="FI143" s="2">
        <f t="shared" si="439"/>
        <v>0.99890786757460137</v>
      </c>
      <c r="FJ143" s="2">
        <f t="shared" si="439"/>
        <v>0.99900476013596473</v>
      </c>
      <c r="FK143" s="2">
        <f t="shared" si="439"/>
        <v>0.99886752509043764</v>
      </c>
      <c r="FL143" s="2">
        <f t="shared" si="439"/>
        <v>0.99890938512384586</v>
      </c>
      <c r="FM143" s="2">
        <f t="shared" si="439"/>
        <v>0.99895343676874859</v>
      </c>
      <c r="FN143" s="2">
        <f t="shared" si="439"/>
        <v>0.99879299923662657</v>
      </c>
      <c r="FO143" s="2">
        <f t="shared" si="439"/>
        <v>0.99885494688337173</v>
      </c>
      <c r="FP143" s="2">
        <f t="shared" si="439"/>
        <v>0.998771456346359</v>
      </c>
      <c r="FQ143" s="2">
        <f t="shared" si="439"/>
        <v>0.99871432913300118</v>
      </c>
      <c r="FR143" s="2">
        <f t="shared" si="439"/>
        <v>0.9988901025182062</v>
      </c>
      <c r="FS143" s="2">
        <f t="shared" si="439"/>
        <v>0.99886329101606874</v>
      </c>
      <c r="FT143" s="2">
        <f t="shared" si="439"/>
        <v>0.99865659248881478</v>
      </c>
      <c r="FU143" s="2">
        <f t="shared" si="439"/>
        <v>0.99826974119905265</v>
      </c>
      <c r="FW143" s="2">
        <f t="shared" si="324"/>
        <v>4.2858748589064111E-5</v>
      </c>
      <c r="FX143" s="2">
        <f t="shared" si="376"/>
        <v>3.7643645097893169E-2</v>
      </c>
      <c r="FY143" s="2">
        <f t="shared" si="377"/>
        <v>4.5752542368823125E-2</v>
      </c>
      <c r="FZ143" s="2">
        <f t="shared" si="378"/>
        <v>4.9318394270373073E-2</v>
      </c>
      <c r="GA143" s="2">
        <f t="shared" si="379"/>
        <v>4.4668059663814243E-2</v>
      </c>
      <c r="GB143" s="2">
        <f t="shared" si="380"/>
        <v>4.80095193343648E-2</v>
      </c>
      <c r="GC143" s="2">
        <f t="shared" si="381"/>
        <v>5.0059599750023817E-2</v>
      </c>
      <c r="GD143" s="2">
        <f t="shared" si="382"/>
        <v>5.440053543594163E-2</v>
      </c>
      <c r="GE143" s="2">
        <f t="shared" si="383"/>
        <v>5.8689668935080687E-2</v>
      </c>
      <c r="GF143" s="2">
        <f t="shared" si="384"/>
        <v>6.0586267322419562E-2</v>
      </c>
      <c r="GG143" s="2">
        <f t="shared" si="385"/>
        <v>6.5498747381373179E-2</v>
      </c>
      <c r="GH143" s="2">
        <f t="shared" si="386"/>
        <v>6.6902249250435503E-2</v>
      </c>
      <c r="GI143" s="2">
        <f t="shared" si="387"/>
        <v>5.6040040312797378E-2</v>
      </c>
      <c r="GJ143" s="2">
        <f t="shared" si="388"/>
        <v>4.2834856128008157E-2</v>
      </c>
      <c r="GK143" s="2">
        <f t="shared" si="389"/>
        <v>2.9495007549843896E-2</v>
      </c>
      <c r="GM143" s="86">
        <f t="shared" si="325"/>
        <v>7.7252117337310251E-102</v>
      </c>
      <c r="GN143" s="86">
        <f t="shared" si="390"/>
        <v>3.0399424377236137E-106</v>
      </c>
      <c r="GO143" s="86">
        <f t="shared" si="391"/>
        <v>1.1494473439603144E-83</v>
      </c>
      <c r="GP143" s="86">
        <f t="shared" si="392"/>
        <v>1.8061668095117687E-157</v>
      </c>
      <c r="GQ143" s="86">
        <f t="shared" si="393"/>
        <v>2.5086178761083001E-100</v>
      </c>
      <c r="GR143" s="86">
        <f t="shared" si="394"/>
        <v>4.6466804859156613E-123</v>
      </c>
      <c r="GS143" s="86">
        <f t="shared" si="395"/>
        <v>5.632409062328376E-130</v>
      </c>
      <c r="GT143" s="86">
        <f t="shared" si="396"/>
        <v>4.8655017176386233E-137</v>
      </c>
      <c r="GU143" s="86">
        <f t="shared" si="397"/>
        <v>9.902939933222613E-148</v>
      </c>
      <c r="GV143" s="86">
        <f t="shared" si="398"/>
        <v>3.7654595522492786E-123</v>
      </c>
      <c r="GW143" s="86">
        <f t="shared" si="399"/>
        <v>1.6428311344112592E-142</v>
      </c>
      <c r="GX143" s="86">
        <f t="shared" si="400"/>
        <v>2.4322370426153372E-166</v>
      </c>
      <c r="GY143" s="86">
        <f t="shared" si="401"/>
        <v>5.8613387555563307E-148</v>
      </c>
      <c r="GZ143" s="86">
        <f t="shared" si="402"/>
        <v>9.9958903919166459E-110</v>
      </c>
      <c r="HA143" s="86">
        <f t="shared" si="403"/>
        <v>3.4845289137607394E-164</v>
      </c>
      <c r="HC143" s="86">
        <f t="shared" si="326"/>
        <v>8.8456122844237364E-41</v>
      </c>
      <c r="HD143" s="86">
        <f t="shared" si="404"/>
        <v>3.8667655111931711E-25</v>
      </c>
      <c r="HE143" s="86">
        <f t="shared" si="405"/>
        <v>4.9766224616936798E-31</v>
      </c>
      <c r="HF143" s="86">
        <f t="shared" si="406"/>
        <v>7.0856550478972749E-80</v>
      </c>
      <c r="HG143" s="86">
        <f t="shared" si="407"/>
        <v>1.7711142908237389E-61</v>
      </c>
      <c r="HH143" s="86">
        <f t="shared" si="408"/>
        <v>9.1347644269592311E-48</v>
      </c>
      <c r="HI143" s="86">
        <f t="shared" si="409"/>
        <v>4.9727838657867642E-61</v>
      </c>
      <c r="HJ143" s="86">
        <f t="shared" si="410"/>
        <v>1.4298220529861329E-92</v>
      </c>
      <c r="HK143" s="86">
        <f t="shared" si="411"/>
        <v>1.1711159620321123E-93</v>
      </c>
      <c r="HL143" s="86">
        <f t="shared" si="412"/>
        <v>8.0290819868406097E-102</v>
      </c>
      <c r="HM143" s="86">
        <f t="shared" si="413"/>
        <v>1.7189480976603327E-132</v>
      </c>
      <c r="HN143" s="86">
        <f t="shared" si="414"/>
        <v>1.8203816711468257E-88</v>
      </c>
      <c r="HO143" s="86">
        <f t="shared" si="415"/>
        <v>1.1719497742174805E-72</v>
      </c>
      <c r="HP143" s="86">
        <f t="shared" si="416"/>
        <v>2.544202578397985E-65</v>
      </c>
      <c r="HQ143" s="86">
        <f t="shared" si="417"/>
        <v>2.4916932532900247E-76</v>
      </c>
      <c r="HS143" s="86">
        <f t="shared" si="327"/>
        <v>5.8686500189537898E-7</v>
      </c>
      <c r="HT143" s="86">
        <f t="shared" si="418"/>
        <v>0.33891807481628849</v>
      </c>
      <c r="HU143" s="86">
        <f t="shared" si="419"/>
        <v>0.36748185226912411</v>
      </c>
      <c r="HV143" s="86">
        <f t="shared" si="420"/>
        <v>0.50906579262519991</v>
      </c>
      <c r="HW143" s="86">
        <f t="shared" si="421"/>
        <v>0.34173334589876764</v>
      </c>
      <c r="HX143" s="86">
        <f t="shared" si="422"/>
        <v>0.42250427419211117</v>
      </c>
      <c r="HY143" s="86">
        <f t="shared" si="423"/>
        <v>0.45634955009148809</v>
      </c>
      <c r="HZ143" s="86">
        <f t="shared" si="424"/>
        <v>0.49697416499280583</v>
      </c>
      <c r="IA143" s="86">
        <f t="shared" si="425"/>
        <v>0.52117344495105022</v>
      </c>
      <c r="IB143" s="86">
        <f t="shared" si="426"/>
        <v>0.51561310097930246</v>
      </c>
      <c r="IC143" s="86">
        <f t="shared" si="427"/>
        <v>0.52143773485631517</v>
      </c>
      <c r="ID143" s="86">
        <f t="shared" si="428"/>
        <v>0.50601660966380335</v>
      </c>
      <c r="IE143" s="86">
        <f t="shared" si="429"/>
        <v>0.50089577743849723</v>
      </c>
      <c r="IF143" s="86">
        <f t="shared" si="430"/>
        <v>0.35898093809414366</v>
      </c>
      <c r="IG143" s="86">
        <f t="shared" si="431"/>
        <v>0.1979769494382064</v>
      </c>
      <c r="II143" s="86">
        <f t="shared" si="328"/>
        <v>1.4482015528942374E-150</v>
      </c>
      <c r="IJ143" s="86">
        <f t="shared" si="329"/>
        <v>2.6591261918762131E-17</v>
      </c>
      <c r="IK143" s="86">
        <f t="shared" si="330"/>
        <v>3.6125615641418343E-16</v>
      </c>
      <c r="IL143" s="86">
        <f t="shared" si="331"/>
        <v>3.4593978419895309E-17</v>
      </c>
      <c r="IM143" s="86">
        <f t="shared" si="332"/>
        <v>5.7293580248851608E-20</v>
      </c>
      <c r="IN143" s="86">
        <f t="shared" si="333"/>
        <v>5.2497982103193228E-19</v>
      </c>
      <c r="IO143" s="86">
        <f t="shared" si="334"/>
        <v>1.3606301416906232E-16</v>
      </c>
      <c r="IP143" s="86">
        <f t="shared" si="335"/>
        <v>7.2830157939064242E-19</v>
      </c>
      <c r="IQ143" s="86">
        <f t="shared" si="336"/>
        <v>1.8798594995804072E-17</v>
      </c>
      <c r="IR143" s="86">
        <f t="shared" si="337"/>
        <v>1.1263297339630491E-13</v>
      </c>
      <c r="IS143" s="86">
        <f t="shared" si="338"/>
        <v>3.3345076248489823E-15</v>
      </c>
      <c r="IT143" s="86">
        <f t="shared" si="339"/>
        <v>1.0684366752527065E-14</v>
      </c>
      <c r="IU143" s="86">
        <f t="shared" si="340"/>
        <v>2.967003937635295E-16</v>
      </c>
      <c r="IV143" s="86">
        <f t="shared" si="341"/>
        <v>5.1106633770104239E-17</v>
      </c>
      <c r="IW143" s="86">
        <f t="shared" si="342"/>
        <v>6.0045301214065874E-11</v>
      </c>
      <c r="IY143" s="86">
        <f t="shared" si="343"/>
        <v>5.8686500189537898E-7</v>
      </c>
      <c r="IZ143" s="86">
        <f t="shared" si="344"/>
        <v>0.33891807481628849</v>
      </c>
      <c r="JA143" s="86">
        <f t="shared" si="345"/>
        <v>0.3674818522691245</v>
      </c>
      <c r="JB143" s="86">
        <f t="shared" si="346"/>
        <v>0.50906579262519991</v>
      </c>
      <c r="JC143" s="86">
        <f t="shared" si="347"/>
        <v>0.34173334589876764</v>
      </c>
      <c r="JD143" s="86">
        <f t="shared" si="348"/>
        <v>0.42250427419211117</v>
      </c>
      <c r="JE143" s="86">
        <f t="shared" si="349"/>
        <v>0.4563495500914882</v>
      </c>
      <c r="JF143" s="86">
        <f t="shared" si="350"/>
        <v>0.49697416499280583</v>
      </c>
      <c r="JG143" s="86">
        <f t="shared" si="351"/>
        <v>0.52117344495105022</v>
      </c>
      <c r="JH143" s="86">
        <f t="shared" si="352"/>
        <v>0.51561310097941515</v>
      </c>
      <c r="JI143" s="86">
        <f t="shared" si="353"/>
        <v>0.5214377348563185</v>
      </c>
      <c r="JJ143" s="86">
        <f t="shared" si="354"/>
        <v>0.50601660966381401</v>
      </c>
      <c r="JK143" s="86">
        <f t="shared" si="355"/>
        <v>0.50089577743849756</v>
      </c>
      <c r="JL143" s="86">
        <f t="shared" si="356"/>
        <v>0.35898093809414372</v>
      </c>
      <c r="JM143" s="86">
        <f t="shared" si="357"/>
        <v>0.1979769494982517</v>
      </c>
    </row>
    <row r="144" spans="2:273" x14ac:dyDescent="0.25">
      <c r="B144" s="2">
        <v>117</v>
      </c>
      <c r="C144" s="37">
        <v>59.542999999999999</v>
      </c>
      <c r="D144" s="37">
        <v>60.593000000000004</v>
      </c>
      <c r="E144" s="37">
        <v>63.695</v>
      </c>
      <c r="F144" s="37">
        <v>63.287999999999997</v>
      </c>
      <c r="G144" s="37">
        <v>67.457999999999998</v>
      </c>
      <c r="H144" s="37">
        <v>71.466999999999999</v>
      </c>
      <c r="I144" s="37">
        <v>71.525000000000006</v>
      </c>
      <c r="J144" s="37">
        <v>72.754000000000005</v>
      </c>
      <c r="K144" s="37">
        <v>72.164000000000001</v>
      </c>
      <c r="L144" s="37">
        <v>76.066000000000003</v>
      </c>
      <c r="M144" s="37">
        <v>74.483000000000004</v>
      </c>
      <c r="N144" s="37">
        <v>75.728999999999999</v>
      </c>
      <c r="O144" s="37">
        <v>82.813999999999993</v>
      </c>
      <c r="P144" s="37">
        <v>104.339</v>
      </c>
      <c r="Q144" s="37">
        <v>128.84700000000001</v>
      </c>
      <c r="S144" s="4">
        <f t="shared" si="229"/>
        <v>60.441204840708295</v>
      </c>
      <c r="T144" s="4">
        <f t="shared" si="230"/>
        <v>60.027995157150521</v>
      </c>
      <c r="U144" s="4">
        <f t="shared" si="231"/>
        <v>63.261928728721827</v>
      </c>
      <c r="V144" s="4">
        <f t="shared" si="232"/>
        <v>64.310547791191681</v>
      </c>
      <c r="W144" s="4">
        <f t="shared" si="233"/>
        <v>66.922949700700855</v>
      </c>
      <c r="X144" s="4">
        <f t="shared" si="234"/>
        <v>72.210259949636836</v>
      </c>
      <c r="Y144" s="4">
        <f t="shared" si="235"/>
        <v>72.271328448437771</v>
      </c>
      <c r="Z144" s="4">
        <f t="shared" si="236"/>
        <v>71.565878554766385</v>
      </c>
      <c r="AA144" s="4">
        <f t="shared" si="237"/>
        <v>68.97177884445307</v>
      </c>
      <c r="AB144" s="4">
        <f t="shared" si="238"/>
        <v>75.535971343482387</v>
      </c>
      <c r="AC144" s="4">
        <f t="shared" si="239"/>
        <v>74.774284049284773</v>
      </c>
      <c r="AD144" s="4">
        <f t="shared" si="240"/>
        <v>73.954681187886735</v>
      </c>
      <c r="AE144" s="4">
        <f t="shared" si="241"/>
        <v>83.437931452782223</v>
      </c>
      <c r="AF144" s="4">
        <f t="shared" si="242"/>
        <v>103.92990035333553</v>
      </c>
      <c r="AG144" s="4">
        <f t="shared" si="243"/>
        <v>123.18033442271229</v>
      </c>
      <c r="AI144" s="4">
        <f t="shared" si="244"/>
        <v>-0.89820484070829565</v>
      </c>
      <c r="AJ144" s="4">
        <f t="shared" si="245"/>
        <v>0.56500484284948271</v>
      </c>
      <c r="AK144" s="4">
        <f t="shared" si="246"/>
        <v>0.43307127127817324</v>
      </c>
      <c r="AL144" s="4">
        <f t="shared" si="247"/>
        <v>-1.022547791191684</v>
      </c>
      <c r="AM144" s="4">
        <f t="shared" si="248"/>
        <v>0.53505029929914372</v>
      </c>
      <c r="AN144" s="4">
        <f t="shared" si="249"/>
        <v>-0.74325994963683684</v>
      </c>
      <c r="AO144" s="4">
        <f t="shared" si="250"/>
        <v>-0.74632844843776525</v>
      </c>
      <c r="AP144" s="4">
        <f t="shared" si="251"/>
        <v>1.1881214452336195</v>
      </c>
      <c r="AQ144" s="4">
        <f t="shared" si="252"/>
        <v>3.1922211555469318</v>
      </c>
      <c r="AR144" s="4">
        <f t="shared" si="253"/>
        <v>0.5300286565176151</v>
      </c>
      <c r="AS144" s="4">
        <f t="shared" si="254"/>
        <v>-0.29128404928476925</v>
      </c>
      <c r="AT144" s="4">
        <f t="shared" si="255"/>
        <v>1.7743188121132647</v>
      </c>
      <c r="AU144" s="4">
        <f t="shared" si="256"/>
        <v>-0.62393145278223017</v>
      </c>
      <c r="AV144" s="4">
        <f t="shared" si="436"/>
        <v>0.40909964666447252</v>
      </c>
      <c r="AW144" s="4">
        <f t="shared" si="436"/>
        <v>5.6666655772877164</v>
      </c>
      <c r="AY144" s="2">
        <f t="shared" si="308"/>
        <v>60.441204825377341</v>
      </c>
      <c r="AZ144" s="2">
        <f t="shared" si="359"/>
        <v>57.246620667415932</v>
      </c>
      <c r="BA144" s="2">
        <f t="shared" si="360"/>
        <v>55.138920256895183</v>
      </c>
      <c r="BB144" s="2">
        <f t="shared" si="361"/>
        <v>53.227088369551261</v>
      </c>
      <c r="BC144" s="2">
        <f t="shared" si="362"/>
        <v>52.899265352717407</v>
      </c>
      <c r="BD144" s="2">
        <f t="shared" si="363"/>
        <v>55.237711031374097</v>
      </c>
      <c r="BE144" s="2">
        <f t="shared" si="364"/>
        <v>55.00315752557426</v>
      </c>
      <c r="BF144" s="2">
        <f t="shared" si="365"/>
        <v>53.702020142937833</v>
      </c>
      <c r="BG144" s="2">
        <f t="shared" si="366"/>
        <v>54.456172466379307</v>
      </c>
      <c r="BH144" s="2">
        <f t="shared" si="367"/>
        <v>56.821971104910361</v>
      </c>
      <c r="BI144" s="2">
        <f t="shared" si="368"/>
        <v>55.619678694738326</v>
      </c>
      <c r="BJ144" s="2">
        <f t="shared" si="369"/>
        <v>56.371681703974403</v>
      </c>
      <c r="BK144" s="2">
        <f t="shared" si="370"/>
        <v>53.105739177512902</v>
      </c>
      <c r="BL144" s="2">
        <f t="shared" si="371"/>
        <v>52.323377125581338</v>
      </c>
      <c r="BM144" s="2">
        <f t="shared" si="372"/>
        <v>53.152875560819133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59.542999999999999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59.542999999999999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98.737299227799241</v>
      </c>
      <c r="DL144" s="2">
        <f t="shared" si="437"/>
        <v>91.580409311740894</v>
      </c>
      <c r="DM144" s="2">
        <f t="shared" si="437"/>
        <v>89.373347735191629</v>
      </c>
      <c r="DN144" s="2">
        <f t="shared" si="437"/>
        <v>85.256047488784347</v>
      </c>
      <c r="DO144" s="2">
        <f t="shared" si="437"/>
        <v>89.593968067226896</v>
      </c>
      <c r="DP144" s="2">
        <f t="shared" si="437"/>
        <v>91.680055512655528</v>
      </c>
      <c r="DQ144" s="2">
        <f t="shared" si="437"/>
        <v>94.828967910767929</v>
      </c>
      <c r="DR144" s="2">
        <f t="shared" si="437"/>
        <v>86.78718036987523</v>
      </c>
      <c r="DS144" s="2">
        <f t="shared" si="437"/>
        <v>82.296500381970972</v>
      </c>
      <c r="DT144" s="2">
        <f t="shared" si="437"/>
        <v>90.324578151260482</v>
      </c>
      <c r="DU144" s="2">
        <f t="shared" si="437"/>
        <v>89.569675630252092</v>
      </c>
      <c r="DV144" s="2">
        <f t="shared" si="437"/>
        <v>81.244155941655947</v>
      </c>
      <c r="DW144" s="2">
        <f t="shared" si="437"/>
        <v>80.745251260504205</v>
      </c>
      <c r="DX144" s="2">
        <f t="shared" si="437"/>
        <v>76.990298351158629</v>
      </c>
      <c r="DY144" s="2">
        <f t="shared" si="437"/>
        <v>69.297844827586204</v>
      </c>
      <c r="EA144" s="2">
        <f t="shared" si="228"/>
        <v>60.419155302101345</v>
      </c>
      <c r="EB144" s="2">
        <f t="shared" si="290"/>
        <v>57.212441736543155</v>
      </c>
      <c r="EC144" s="2">
        <f t="shared" si="291"/>
        <v>55.112116594965343</v>
      </c>
      <c r="ED144" s="2">
        <f t="shared" si="292"/>
        <v>53.17175907317241</v>
      </c>
      <c r="EE144" s="2">
        <f t="shared" si="293"/>
        <v>52.857689176597638</v>
      </c>
      <c r="EF144" s="2">
        <f t="shared" si="294"/>
        <v>55.192620254486343</v>
      </c>
      <c r="EG144" s="2">
        <f t="shared" si="295"/>
        <v>54.976118696376417</v>
      </c>
      <c r="EH144" s="2">
        <f t="shared" si="296"/>
        <v>53.634595022822054</v>
      </c>
      <c r="EI144" s="2">
        <f t="shared" si="297"/>
        <v>54.385099939363869</v>
      </c>
      <c r="EJ144" s="2">
        <f t="shared" si="298"/>
        <v>56.77097524539591</v>
      </c>
      <c r="EK144" s="2">
        <f t="shared" si="299"/>
        <v>55.541993493877342</v>
      </c>
      <c r="EL144" s="2">
        <f t="shared" si="300"/>
        <v>56.405336041358936</v>
      </c>
      <c r="EM144" s="2">
        <f t="shared" si="301"/>
        <v>53.100686061123362</v>
      </c>
      <c r="EN144" s="2">
        <f t="shared" si="302"/>
        <v>52.295481962716735</v>
      </c>
      <c r="EO144" s="2">
        <f t="shared" si="303"/>
        <v>53.155182567512952</v>
      </c>
      <c r="EQ144" s="2">
        <f t="shared" si="304"/>
        <v>60.419155302101345</v>
      </c>
      <c r="ER144" s="2">
        <f t="shared" si="438"/>
        <v>57.373447031147208</v>
      </c>
      <c r="ES144" s="2">
        <f t="shared" si="438"/>
        <v>54.965457615270395</v>
      </c>
      <c r="ET144" s="2">
        <f t="shared" si="438"/>
        <v>53.658652261983057</v>
      </c>
      <c r="EU144" s="2">
        <f t="shared" si="438"/>
        <v>52.93212593213584</v>
      </c>
      <c r="EV144" s="2">
        <f t="shared" si="438"/>
        <v>55.360467435500937</v>
      </c>
      <c r="EW144" s="2">
        <f t="shared" si="438"/>
        <v>54.774686856396428</v>
      </c>
      <c r="EX144" s="2">
        <f t="shared" si="438"/>
        <v>54.155798565376017</v>
      </c>
      <c r="EY144" s="2">
        <f t="shared" si="438"/>
        <v>55.040232655390746</v>
      </c>
      <c r="EZ144" s="2">
        <f t="shared" si="438"/>
        <v>56.973817688256204</v>
      </c>
      <c r="FA144" s="2">
        <f t="shared" si="438"/>
        <v>56.071393497283239</v>
      </c>
      <c r="FB144" s="2">
        <f t="shared" si="438"/>
        <v>55.598606663177172</v>
      </c>
      <c r="FC144" s="2">
        <f t="shared" si="438"/>
        <v>52.714395665246428</v>
      </c>
      <c r="FD144" s="2">
        <f t="shared" si="438"/>
        <v>52.244929341955398</v>
      </c>
      <c r="FE144" s="2">
        <f t="shared" si="438"/>
        <v>52.293625252445466</v>
      </c>
      <c r="FG144" s="2">
        <f t="shared" si="306"/>
        <v>0.99942456703229809</v>
      </c>
      <c r="FH144" s="2">
        <f t="shared" si="439"/>
        <v>0.9991981657038963</v>
      </c>
      <c r="FI144" s="2">
        <f t="shared" si="439"/>
        <v>0.99900386766587557</v>
      </c>
      <c r="FJ144" s="2">
        <f t="shared" si="439"/>
        <v>0.99909225096436705</v>
      </c>
      <c r="FK144" s="2">
        <f t="shared" si="439"/>
        <v>0.99896706768010579</v>
      </c>
      <c r="FL144" s="2">
        <f t="shared" si="439"/>
        <v>0.99900525195308654</v>
      </c>
      <c r="FM144" s="2">
        <f t="shared" si="439"/>
        <v>0.99904543508675259</v>
      </c>
      <c r="FN144" s="2">
        <f t="shared" si="439"/>
        <v>0.99889908530026628</v>
      </c>
      <c r="FO144" s="2">
        <f t="shared" si="439"/>
        <v>0.99895559391972111</v>
      </c>
      <c r="FP144" s="2">
        <f t="shared" si="439"/>
        <v>0.99887943373969768</v>
      </c>
      <c r="FQ144" s="2">
        <f t="shared" si="439"/>
        <v>0.99882732157408827</v>
      </c>
      <c r="FR144" s="2">
        <f t="shared" si="439"/>
        <v>0.99898766260222516</v>
      </c>
      <c r="FS144" s="2">
        <f t="shared" si="439"/>
        <v>0.99896320538726591</v>
      </c>
      <c r="FT144" s="2">
        <f t="shared" si="439"/>
        <v>0.99877465294561163</v>
      </c>
      <c r="FU144" s="2">
        <f t="shared" si="439"/>
        <v>0.99842174493875058</v>
      </c>
      <c r="FW144" s="2">
        <f t="shared" si="324"/>
        <v>4.699348902688034E-5</v>
      </c>
      <c r="FX144" s="2">
        <f t="shared" si="376"/>
        <v>4.1126074766007499E-2</v>
      </c>
      <c r="FY144" s="2">
        <f t="shared" si="377"/>
        <v>4.9946196483025063E-2</v>
      </c>
      <c r="FZ144" s="2">
        <f t="shared" si="378"/>
        <v>5.3820458188419094E-2</v>
      </c>
      <c r="GA144" s="2">
        <f t="shared" si="379"/>
        <v>4.8767390716408211E-2</v>
      </c>
      <c r="GB144" s="2">
        <f t="shared" si="380"/>
        <v>5.2398687154846732E-2</v>
      </c>
      <c r="GC144" s="2">
        <f t="shared" si="381"/>
        <v>5.4625437350165479E-2</v>
      </c>
      <c r="GD144" s="2">
        <f t="shared" si="382"/>
        <v>5.9337569774542798E-2</v>
      </c>
      <c r="GE144" s="2">
        <f t="shared" si="383"/>
        <v>6.3989615628299343E-2</v>
      </c>
      <c r="GF144" s="2">
        <f t="shared" si="384"/>
        <v>6.6045468579715008E-2</v>
      </c>
      <c r="GG144" s="2">
        <f t="shared" si="385"/>
        <v>7.1366966174563562E-2</v>
      </c>
      <c r="GH144" s="2">
        <f t="shared" si="386"/>
        <v>7.2886404383482331E-2</v>
      </c>
      <c r="GI144" s="2">
        <f t="shared" si="387"/>
        <v>6.1116248637131963E-2</v>
      </c>
      <c r="GJ144" s="2">
        <f t="shared" si="388"/>
        <v>4.6774185393818134E-2</v>
      </c>
      <c r="GK144" s="2">
        <f t="shared" si="389"/>
        <v>3.2248864494468191E-2</v>
      </c>
      <c r="GM144" s="86">
        <f t="shared" si="325"/>
        <v>4.3105175812803996E-105</v>
      </c>
      <c r="GN144" s="86">
        <f t="shared" si="390"/>
        <v>5.5168328658512423E-110</v>
      </c>
      <c r="GO144" s="86">
        <f t="shared" si="391"/>
        <v>1.2004334688184475E-86</v>
      </c>
      <c r="GP144" s="86">
        <f t="shared" si="392"/>
        <v>6.7729836971914233E-163</v>
      </c>
      <c r="GQ144" s="86">
        <f t="shared" si="393"/>
        <v>8.4029196350558699E-104</v>
      </c>
      <c r="GR144" s="86">
        <f t="shared" si="394"/>
        <v>2.6872467344514141E-127</v>
      </c>
      <c r="GS144" s="86">
        <f t="shared" si="395"/>
        <v>1.9684594495390249E-134</v>
      </c>
      <c r="GT144" s="86">
        <f t="shared" si="396"/>
        <v>9.547635563324265E-142</v>
      </c>
      <c r="GU144" s="86">
        <f t="shared" si="397"/>
        <v>7.7704975334782398E-153</v>
      </c>
      <c r="GV144" s="86">
        <f t="shared" si="398"/>
        <v>1.7805265094678504E-127</v>
      </c>
      <c r="GW144" s="86">
        <f t="shared" si="399"/>
        <v>1.6327649343911957E-147</v>
      </c>
      <c r="GX144" s="86">
        <f t="shared" si="400"/>
        <v>3.9096819609835902E-172</v>
      </c>
      <c r="GY144" s="86">
        <f t="shared" si="401"/>
        <v>4.2089019855144077E-153</v>
      </c>
      <c r="GZ144" s="86">
        <f t="shared" si="402"/>
        <v>1.4214175288318625E-113</v>
      </c>
      <c r="HA144" s="86">
        <f t="shared" si="403"/>
        <v>4.5545925484511114E-170</v>
      </c>
      <c r="HC144" s="86">
        <f t="shared" si="326"/>
        <v>7.4437546533204919E-43</v>
      </c>
      <c r="HD144" s="86">
        <f t="shared" si="404"/>
        <v>1.3673369063470712E-26</v>
      </c>
      <c r="HE144" s="86">
        <f t="shared" si="405"/>
        <v>6.5315689973668752E-33</v>
      </c>
      <c r="HF144" s="86">
        <f t="shared" si="406"/>
        <v>2.0557689971354484E-84</v>
      </c>
      <c r="HG144" s="86">
        <f t="shared" si="407"/>
        <v>4.218029540030754E-65</v>
      </c>
      <c r="HH144" s="86">
        <f t="shared" si="408"/>
        <v>1.7405110485986192E-50</v>
      </c>
      <c r="HI144" s="86">
        <f t="shared" si="409"/>
        <v>1.5655544777588546E-64</v>
      </c>
      <c r="HJ144" s="86">
        <f t="shared" si="410"/>
        <v>6.6461233532997823E-98</v>
      </c>
      <c r="HK144" s="86">
        <f t="shared" si="411"/>
        <v>5.3555767199752539E-99</v>
      </c>
      <c r="HL144" s="86">
        <f t="shared" si="412"/>
        <v>8.9569936358428328E-108</v>
      </c>
      <c r="HM144" s="86">
        <f t="shared" si="413"/>
        <v>3.1901162959448606E-140</v>
      </c>
      <c r="HN144" s="86">
        <f t="shared" si="414"/>
        <v>1.810614014388897E-93</v>
      </c>
      <c r="HO144" s="86">
        <f t="shared" si="415"/>
        <v>8.0186780547105234E-77</v>
      </c>
      <c r="HP144" s="86">
        <f t="shared" si="416"/>
        <v>3.0674308129702021E-69</v>
      </c>
      <c r="HQ144" s="86">
        <f t="shared" si="417"/>
        <v>4.7864698446261242E-81</v>
      </c>
      <c r="HS144" s="86">
        <f t="shared" si="327"/>
        <v>1.7245936657150798E-6</v>
      </c>
      <c r="HT144" s="86">
        <f t="shared" si="418"/>
        <v>0.42143726450146102</v>
      </c>
      <c r="HU144" s="86">
        <f t="shared" si="419"/>
        <v>0.44835512925743604</v>
      </c>
      <c r="HV144" s="86">
        <f t="shared" si="420"/>
        <v>0.51846561249203715</v>
      </c>
      <c r="HW144" s="86">
        <f t="shared" si="421"/>
        <v>0.4348629427071487</v>
      </c>
      <c r="HX144" s="86">
        <f t="shared" si="422"/>
        <v>0.49515190888236749</v>
      </c>
      <c r="HY144" s="86">
        <f t="shared" si="423"/>
        <v>0.51070367331493127</v>
      </c>
      <c r="HZ144" s="86">
        <f t="shared" si="424"/>
        <v>0.52095735908378471</v>
      </c>
      <c r="IA144" s="86">
        <f t="shared" si="425"/>
        <v>0.48317774705473054</v>
      </c>
      <c r="IB144" s="86">
        <f t="shared" si="426"/>
        <v>0.51465900596082181</v>
      </c>
      <c r="IC144" s="86">
        <f t="shared" si="427"/>
        <v>0.49035141799212489</v>
      </c>
      <c r="ID144" s="86">
        <f t="shared" si="428"/>
        <v>0.43742804687733877</v>
      </c>
      <c r="IE144" s="86">
        <f t="shared" si="429"/>
        <v>0.52089106613566594</v>
      </c>
      <c r="IF144" s="86">
        <f t="shared" si="430"/>
        <v>0.45031032586011144</v>
      </c>
      <c r="IG144" s="86">
        <f t="shared" si="431"/>
        <v>0.25968289888237756</v>
      </c>
      <c r="II144" s="86">
        <f t="shared" si="328"/>
        <v>7.3952554499284417E-148</v>
      </c>
      <c r="IJ144" s="86">
        <f t="shared" si="329"/>
        <v>2.0312885924523316E-16</v>
      </c>
      <c r="IK144" s="86">
        <f t="shared" si="330"/>
        <v>2.7063132401968411E-15</v>
      </c>
      <c r="IL144" s="86">
        <f t="shared" si="331"/>
        <v>3.1483825902684578E-16</v>
      </c>
      <c r="IM144" s="86">
        <f t="shared" si="332"/>
        <v>7.04479977087047E-19</v>
      </c>
      <c r="IN144" s="86">
        <f t="shared" si="333"/>
        <v>6.0165076664630513E-18</v>
      </c>
      <c r="IO144" s="86">
        <f t="shared" si="334"/>
        <v>1.1526912050452279E-15</v>
      </c>
      <c r="IP144" s="86">
        <f t="shared" si="335"/>
        <v>9.1342592473970728E-18</v>
      </c>
      <c r="IQ144" s="86">
        <f t="shared" si="336"/>
        <v>2.0548725899679165E-16</v>
      </c>
      <c r="IR144" s="86">
        <f t="shared" si="337"/>
        <v>7.1944389393049868E-13</v>
      </c>
      <c r="IS144" s="86">
        <f t="shared" si="338"/>
        <v>2.8550153058303983E-14</v>
      </c>
      <c r="IT144" s="86">
        <f t="shared" si="339"/>
        <v>8.610275421991616E-14</v>
      </c>
      <c r="IU144" s="86">
        <f t="shared" si="340"/>
        <v>2.6145306441827569E-15</v>
      </c>
      <c r="IV144" s="86">
        <f t="shared" si="341"/>
        <v>4.1006416894675245E-16</v>
      </c>
      <c r="IW144" s="86">
        <f t="shared" si="342"/>
        <v>1.8766249995827727E-10</v>
      </c>
      <c r="IY144" s="86">
        <f t="shared" si="343"/>
        <v>1.7245936657150798E-6</v>
      </c>
      <c r="IZ144" s="86">
        <f t="shared" si="344"/>
        <v>0.42143726450146124</v>
      </c>
      <c r="JA144" s="86">
        <f t="shared" si="345"/>
        <v>0.44835512925743876</v>
      </c>
      <c r="JB144" s="86">
        <f t="shared" si="346"/>
        <v>0.51846561249203749</v>
      </c>
      <c r="JC144" s="86">
        <f t="shared" si="347"/>
        <v>0.4348629427071487</v>
      </c>
      <c r="JD144" s="86">
        <f t="shared" si="348"/>
        <v>0.49515190888236749</v>
      </c>
      <c r="JE144" s="86">
        <f t="shared" si="349"/>
        <v>0.51070367331493238</v>
      </c>
      <c r="JF144" s="86">
        <f t="shared" si="350"/>
        <v>0.52095735908378471</v>
      </c>
      <c r="JG144" s="86">
        <f t="shared" si="351"/>
        <v>0.48317774705473077</v>
      </c>
      <c r="JH144" s="86">
        <f t="shared" si="352"/>
        <v>0.51465900596154124</v>
      </c>
      <c r="JI144" s="86">
        <f t="shared" si="353"/>
        <v>0.49035141799215343</v>
      </c>
      <c r="JJ144" s="86">
        <f t="shared" si="354"/>
        <v>0.43742804687742487</v>
      </c>
      <c r="JK144" s="86">
        <f t="shared" si="355"/>
        <v>0.5208910661356686</v>
      </c>
      <c r="JL144" s="86">
        <f t="shared" si="356"/>
        <v>0.45031032586011183</v>
      </c>
      <c r="JM144" s="86">
        <f t="shared" si="357"/>
        <v>0.25968289907004005</v>
      </c>
    </row>
    <row r="145" spans="2:273" x14ac:dyDescent="0.25">
      <c r="B145" s="2">
        <v>118</v>
      </c>
      <c r="C145" s="37">
        <v>61.628999999999998</v>
      </c>
      <c r="D145" s="37">
        <v>59.831000000000003</v>
      </c>
      <c r="E145" s="37">
        <v>62.661000000000001</v>
      </c>
      <c r="F145" s="37">
        <v>61.067999999999998</v>
      </c>
      <c r="G145" s="37">
        <v>66.441000000000003</v>
      </c>
      <c r="H145" s="37">
        <v>69.832999999999998</v>
      </c>
      <c r="I145" s="37">
        <v>69.656000000000006</v>
      </c>
      <c r="J145" s="37">
        <v>69.393000000000001</v>
      </c>
      <c r="K145" s="37">
        <v>66.343999999999994</v>
      </c>
      <c r="L145" s="37">
        <v>71.114999999999995</v>
      </c>
      <c r="M145" s="37">
        <v>69</v>
      </c>
      <c r="N145" s="37">
        <v>68.694999999999993</v>
      </c>
      <c r="O145" s="37">
        <v>77.948999999999998</v>
      </c>
      <c r="P145" s="37">
        <v>105.08499999999999</v>
      </c>
      <c r="Q145" s="37">
        <v>139.22</v>
      </c>
      <c r="S145" s="4">
        <f t="shared" si="229"/>
        <v>60.378928547325529</v>
      </c>
      <c r="T145" s="4">
        <f t="shared" si="230"/>
        <v>59.973277692489596</v>
      </c>
      <c r="U145" s="4">
        <f t="shared" si="231"/>
        <v>63.016972368896205</v>
      </c>
      <c r="V145" s="4">
        <f t="shared" si="232"/>
        <v>61.538370783240701</v>
      </c>
      <c r="W145" s="4">
        <f t="shared" si="233"/>
        <v>66.682654999861995</v>
      </c>
      <c r="X145" s="4">
        <f t="shared" si="234"/>
        <v>70.190117416271974</v>
      </c>
      <c r="Y145" s="4">
        <f t="shared" si="235"/>
        <v>69.732638048959416</v>
      </c>
      <c r="Z145" s="4">
        <f t="shared" si="236"/>
        <v>67.049952437017325</v>
      </c>
      <c r="AA145" s="4">
        <f t="shared" si="237"/>
        <v>63.750674172764732</v>
      </c>
      <c r="AB145" s="4">
        <f t="shared" si="238"/>
        <v>70.786180411173277</v>
      </c>
      <c r="AC145" s="4">
        <f t="shared" si="239"/>
        <v>68.394419880827613</v>
      </c>
      <c r="AD145" s="4">
        <f t="shared" si="240"/>
        <v>67.057557054152966</v>
      </c>
      <c r="AE145" s="4">
        <f t="shared" si="241"/>
        <v>76.496108100628362</v>
      </c>
      <c r="AF145" s="4">
        <f t="shared" si="242"/>
        <v>106.64272471921782</v>
      </c>
      <c r="AG145" s="4">
        <f t="shared" si="243"/>
        <v>135.57915484130734</v>
      </c>
      <c r="AI145" s="4">
        <f t="shared" si="244"/>
        <v>1.2500714526744687</v>
      </c>
      <c r="AJ145" s="4">
        <f t="shared" si="245"/>
        <v>-0.14227769248959277</v>
      </c>
      <c r="AK145" s="4">
        <f t="shared" si="246"/>
        <v>-0.35597236889620376</v>
      </c>
      <c r="AL145" s="4">
        <f t="shared" si="247"/>
        <v>-0.47037078324070336</v>
      </c>
      <c r="AM145" s="4">
        <f t="shared" si="248"/>
        <v>-0.24165499986199279</v>
      </c>
      <c r="AN145" s="4">
        <f t="shared" si="249"/>
        <v>-0.35711741627197569</v>
      </c>
      <c r="AO145" s="4">
        <f t="shared" si="250"/>
        <v>-7.6638048959409844E-2</v>
      </c>
      <c r="AP145" s="4">
        <f t="shared" si="251"/>
        <v>2.3430475629826759</v>
      </c>
      <c r="AQ145" s="4">
        <f t="shared" si="252"/>
        <v>2.5933258272352617</v>
      </c>
      <c r="AR145" s="4">
        <f t="shared" si="253"/>
        <v>0.32881958882671825</v>
      </c>
      <c r="AS145" s="4">
        <f t="shared" si="254"/>
        <v>0.6055801191723873</v>
      </c>
      <c r="AT145" s="4">
        <f t="shared" si="255"/>
        <v>1.6374429458470274</v>
      </c>
      <c r="AU145" s="4">
        <f t="shared" si="256"/>
        <v>1.452891899371636</v>
      </c>
      <c r="AV145" s="4">
        <f t="shared" si="436"/>
        <v>-1.5577247192178305</v>
      </c>
      <c r="AW145" s="4">
        <f t="shared" si="436"/>
        <v>3.640845158692656</v>
      </c>
      <c r="AY145" s="2">
        <f t="shared" si="308"/>
        <v>60.378928505960864</v>
      </c>
      <c r="AZ145" s="2">
        <f t="shared" si="359"/>
        <v>57.155454266915498</v>
      </c>
      <c r="BA145" s="2">
        <f t="shared" si="360"/>
        <v>55.068790922526986</v>
      </c>
      <c r="BB145" s="2">
        <f t="shared" si="361"/>
        <v>53.13302815515614</v>
      </c>
      <c r="BC145" s="2">
        <f t="shared" si="362"/>
        <v>52.81020923538059</v>
      </c>
      <c r="BD145" s="2">
        <f t="shared" si="363"/>
        <v>55.099878179414276</v>
      </c>
      <c r="BE145" s="2">
        <f t="shared" si="364"/>
        <v>54.885406015938386</v>
      </c>
      <c r="BF145" s="2">
        <f t="shared" si="365"/>
        <v>53.551475252829796</v>
      </c>
      <c r="BG145" s="2">
        <f t="shared" si="366"/>
        <v>54.294561482763854</v>
      </c>
      <c r="BH145" s="2">
        <f t="shared" si="367"/>
        <v>56.655103829169725</v>
      </c>
      <c r="BI145" s="2">
        <f t="shared" si="368"/>
        <v>55.486783525228027</v>
      </c>
      <c r="BJ145" s="2">
        <f t="shared" si="369"/>
        <v>56.342758498419883</v>
      </c>
      <c r="BK145" s="2">
        <f t="shared" si="370"/>
        <v>53.043053753078155</v>
      </c>
      <c r="BL145" s="2">
        <f t="shared" si="371"/>
        <v>52.219271431664751</v>
      </c>
      <c r="BM145" s="2">
        <f t="shared" si="372"/>
        <v>53.093318477855114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61.628999999999998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61.628999999999998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98.955039253539255</v>
      </c>
      <c r="DL145" s="2">
        <f t="shared" si="437"/>
        <v>91.822218825910937</v>
      </c>
      <c r="DM145" s="2">
        <f t="shared" si="437"/>
        <v>89.635694599303122</v>
      </c>
      <c r="DN145" s="2">
        <f t="shared" si="437"/>
        <v>85.482874384505976</v>
      </c>
      <c r="DO145" s="2">
        <f t="shared" si="437"/>
        <v>89.866250980392152</v>
      </c>
      <c r="DP145" s="2">
        <f t="shared" si="437"/>
        <v>91.963190390390409</v>
      </c>
      <c r="DQ145" s="2">
        <f t="shared" si="437"/>
        <v>95.141356456456478</v>
      </c>
      <c r="DR145" s="2">
        <f t="shared" si="437"/>
        <v>87.036994206773628</v>
      </c>
      <c r="DS145" s="2">
        <f t="shared" si="437"/>
        <v>82.473986554621845</v>
      </c>
      <c r="DT145" s="2">
        <f t="shared" si="437"/>
        <v>90.559483193277302</v>
      </c>
      <c r="DU145" s="2">
        <f t="shared" si="437"/>
        <v>89.801194957983185</v>
      </c>
      <c r="DV145" s="2">
        <f t="shared" si="437"/>
        <v>81.413042042042036</v>
      </c>
      <c r="DW145" s="2">
        <f t="shared" si="437"/>
        <v>80.945448739495788</v>
      </c>
      <c r="DX145" s="2">
        <f t="shared" si="437"/>
        <v>77.183896278966102</v>
      </c>
      <c r="DY145" s="2">
        <f t="shared" si="437"/>
        <v>69.436275862068953</v>
      </c>
      <c r="EA145" s="2">
        <f t="shared" si="228"/>
        <v>60.358672064233268</v>
      </c>
      <c r="EB145" s="2">
        <f t="shared" si="290"/>
        <v>57.121565918312157</v>
      </c>
      <c r="EC145" s="2">
        <f t="shared" si="291"/>
        <v>55.045868018658261</v>
      </c>
      <c r="ED145" s="2">
        <f t="shared" si="292"/>
        <v>53.0752362477986</v>
      </c>
      <c r="EE145" s="2">
        <f t="shared" si="293"/>
        <v>52.77056415740627</v>
      </c>
      <c r="EF145" s="2">
        <f t="shared" si="294"/>
        <v>55.055930680072208</v>
      </c>
      <c r="EG145" s="2">
        <f t="shared" si="295"/>
        <v>54.862998854939967</v>
      </c>
      <c r="EH145" s="2">
        <f t="shared" si="296"/>
        <v>53.481964284552078</v>
      </c>
      <c r="EI145" s="2">
        <f t="shared" si="297"/>
        <v>54.219189228818692</v>
      </c>
      <c r="EJ145" s="2">
        <f t="shared" si="298"/>
        <v>56.604535439842948</v>
      </c>
      <c r="EK145" s="2">
        <f t="shared" si="299"/>
        <v>55.405865608303294</v>
      </c>
      <c r="EL145" s="2">
        <f t="shared" si="300"/>
        <v>56.388160160371385</v>
      </c>
      <c r="EM145" s="2">
        <f t="shared" si="301"/>
        <v>53.044487113829817</v>
      </c>
      <c r="EN145" s="2">
        <f t="shared" si="302"/>
        <v>52.193972792989626</v>
      </c>
      <c r="EO145" s="2">
        <f t="shared" si="303"/>
        <v>53.101491241676932</v>
      </c>
      <c r="EQ145" s="2">
        <f t="shared" si="304"/>
        <v>60.358672064233268</v>
      </c>
      <c r="ER145" s="2">
        <f t="shared" si="438"/>
        <v>57.311045846094714</v>
      </c>
      <c r="ES145" s="2">
        <f t="shared" si="438"/>
        <v>54.889835348980412</v>
      </c>
      <c r="ET145" s="2">
        <f t="shared" si="438"/>
        <v>53.602594795726006</v>
      </c>
      <c r="EU145" s="2">
        <f t="shared" si="438"/>
        <v>52.858799854233155</v>
      </c>
      <c r="EV145" s="2">
        <f t="shared" si="438"/>
        <v>55.238936397687539</v>
      </c>
      <c r="EW145" s="2">
        <f t="shared" si="438"/>
        <v>54.650499393670763</v>
      </c>
      <c r="EX145" s="2">
        <f t="shared" si="438"/>
        <v>54.035617038988278</v>
      </c>
      <c r="EY145" s="2">
        <f t="shared" si="438"/>
        <v>54.914082753268374</v>
      </c>
      <c r="EZ145" s="2">
        <f t="shared" si="438"/>
        <v>56.824995708553317</v>
      </c>
      <c r="FA145" s="2">
        <f t="shared" si="438"/>
        <v>55.973673847930229</v>
      </c>
      <c r="FB145" s="2">
        <f t="shared" si="438"/>
        <v>55.52490405603433</v>
      </c>
      <c r="FC145" s="2">
        <f t="shared" si="438"/>
        <v>52.626923346949241</v>
      </c>
      <c r="FD145" s="2">
        <f t="shared" si="438"/>
        <v>52.142434631044367</v>
      </c>
      <c r="FE145" s="2">
        <f t="shared" si="438"/>
        <v>52.202551259328551</v>
      </c>
      <c r="FG145" s="2">
        <f t="shared" si="306"/>
        <v>0.99947517232312966</v>
      </c>
      <c r="FH145" s="2">
        <f t="shared" si="439"/>
        <v>0.99926866683303706</v>
      </c>
      <c r="FI145" s="2">
        <f t="shared" si="439"/>
        <v>0.99909143687933477</v>
      </c>
      <c r="FJ145" s="2">
        <f t="shared" si="439"/>
        <v>0.99917205691055466</v>
      </c>
      <c r="FK145" s="2">
        <f t="shared" si="439"/>
        <v>0.99905786890060955</v>
      </c>
      <c r="FL145" s="2">
        <f t="shared" si="439"/>
        <v>0.99909269958546199</v>
      </c>
      <c r="FM145" s="2">
        <f t="shared" si="439"/>
        <v>0.99912935332544639</v>
      </c>
      <c r="FN145" s="2">
        <f t="shared" si="439"/>
        <v>0.99899585659071011</v>
      </c>
      <c r="FO145" s="2">
        <f t="shared" si="439"/>
        <v>0.99904740279382875</v>
      </c>
      <c r="FP145" s="2">
        <f t="shared" si="439"/>
        <v>0.99897793065071638</v>
      </c>
      <c r="FQ145" s="2">
        <f t="shared" si="439"/>
        <v>0.99893039419936458</v>
      </c>
      <c r="FR145" s="2">
        <f t="shared" si="439"/>
        <v>0.99907665507345511</v>
      </c>
      <c r="FS145" s="2">
        <f t="shared" si="439"/>
        <v>0.99905434580610086</v>
      </c>
      <c r="FT145" s="2">
        <f t="shared" si="439"/>
        <v>0.99888234970243361</v>
      </c>
      <c r="FU145" s="2">
        <f t="shared" si="439"/>
        <v>0.99856041436256759</v>
      </c>
      <c r="FW145" s="2">
        <f t="shared" si="324"/>
        <v>5.1527102462666705E-5</v>
      </c>
      <c r="FX145" s="2">
        <f t="shared" si="376"/>
        <v>4.4915629409085306E-2</v>
      </c>
      <c r="FY145" s="2">
        <f t="shared" si="377"/>
        <v>5.4502284234557295E-2</v>
      </c>
      <c r="FZ145" s="2">
        <f t="shared" si="378"/>
        <v>5.8708116970304286E-2</v>
      </c>
      <c r="GA145" s="2">
        <f t="shared" si="379"/>
        <v>5.3221971764423129E-2</v>
      </c>
      <c r="GB145" s="2">
        <f t="shared" si="380"/>
        <v>5.7165029834840314E-2</v>
      </c>
      <c r="GC145" s="2">
        <f t="shared" si="381"/>
        <v>5.9581596245956811E-2</v>
      </c>
      <c r="GD145" s="2">
        <f t="shared" si="382"/>
        <v>6.469200387031758E-2</v>
      </c>
      <c r="GE145" s="2">
        <f t="shared" si="383"/>
        <v>6.9732716231663952E-2</v>
      </c>
      <c r="GF145" s="2">
        <f t="shared" si="384"/>
        <v>7.1958897919638387E-2</v>
      </c>
      <c r="GG145" s="2">
        <f t="shared" si="385"/>
        <v>7.7717211653245466E-2</v>
      </c>
      <c r="GH145" s="2">
        <f t="shared" si="386"/>
        <v>7.9360295664447439E-2</v>
      </c>
      <c r="GI145" s="2">
        <f t="shared" si="387"/>
        <v>6.6619817937276005E-2</v>
      </c>
      <c r="GJ145" s="2">
        <f t="shared" si="388"/>
        <v>5.1056472443428515E-2</v>
      </c>
      <c r="GK145" s="2">
        <f t="shared" si="389"/>
        <v>3.525050145072893E-2</v>
      </c>
      <c r="GM145" s="86">
        <f t="shared" si="325"/>
        <v>2.1342009991838957E-108</v>
      </c>
      <c r="GN145" s="86">
        <f t="shared" si="390"/>
        <v>8.6070396887476384E-114</v>
      </c>
      <c r="GO145" s="86">
        <f t="shared" si="391"/>
        <v>1.1093862888498392E-89</v>
      </c>
      <c r="GP145" s="86">
        <f t="shared" si="392"/>
        <v>2.0509897687388262E-168</v>
      </c>
      <c r="GQ145" s="86">
        <f t="shared" si="393"/>
        <v>2.4511789905742965E-107</v>
      </c>
      <c r="GR145" s="86">
        <f t="shared" si="394"/>
        <v>1.3147076662089149E-131</v>
      </c>
      <c r="GS145" s="86">
        <f t="shared" si="395"/>
        <v>5.7747960532858618E-139</v>
      </c>
      <c r="GT145" s="86">
        <f t="shared" si="396"/>
        <v>1.5569214624588441E-146</v>
      </c>
      <c r="GU145" s="86">
        <f t="shared" si="397"/>
        <v>4.9828661837705839E-158</v>
      </c>
      <c r="GV145" s="86">
        <f t="shared" si="398"/>
        <v>7.0743989386356705E-132</v>
      </c>
      <c r="GW145" s="86">
        <f t="shared" si="399"/>
        <v>1.327395862752198E-152</v>
      </c>
      <c r="GX145" s="86">
        <f t="shared" si="400"/>
        <v>4.9903725407368856E-178</v>
      </c>
      <c r="GY145" s="86">
        <f t="shared" si="401"/>
        <v>2.4632378366183695E-158</v>
      </c>
      <c r="GZ145" s="86">
        <f t="shared" si="402"/>
        <v>1.7314731321949259E-117</v>
      </c>
      <c r="HA145" s="86">
        <f t="shared" si="403"/>
        <v>4.6791332534175373E-176</v>
      </c>
      <c r="HC145" s="86">
        <f t="shared" si="326"/>
        <v>5.5423268280453321E-45</v>
      </c>
      <c r="HD145" s="86">
        <f t="shared" si="404"/>
        <v>4.3818627374208907E-28</v>
      </c>
      <c r="HE145" s="86">
        <f t="shared" si="405"/>
        <v>7.5062296909118512E-35</v>
      </c>
      <c r="HF145" s="86">
        <f t="shared" si="406"/>
        <v>4.4457959478388415E-89</v>
      </c>
      <c r="HG145" s="86">
        <f t="shared" si="407"/>
        <v>7.8682842618238608E-69</v>
      </c>
      <c r="HH145" s="86">
        <f t="shared" si="408"/>
        <v>2.7746170338145001E-53</v>
      </c>
      <c r="HI145" s="86">
        <f t="shared" si="409"/>
        <v>3.915668702880647E-68</v>
      </c>
      <c r="HJ145" s="86">
        <f t="shared" si="410"/>
        <v>2.1783975840390874E-103</v>
      </c>
      <c r="HK145" s="86">
        <f t="shared" si="411"/>
        <v>1.7323573114129864E-104</v>
      </c>
      <c r="HL145" s="86">
        <f t="shared" si="412"/>
        <v>6.7310810605105108E-114</v>
      </c>
      <c r="HM145" s="86">
        <f t="shared" si="413"/>
        <v>3.5526504814361483E-148</v>
      </c>
      <c r="HN145" s="86">
        <f t="shared" si="414"/>
        <v>1.3050679542940473E-98</v>
      </c>
      <c r="HO145" s="86">
        <f t="shared" si="415"/>
        <v>4.1777577156520507E-81</v>
      </c>
      <c r="HP145" s="86">
        <f t="shared" si="416"/>
        <v>2.827349078743582E-73</v>
      </c>
      <c r="HQ145" s="86">
        <f t="shared" si="417"/>
        <v>6.5990919513076924E-86</v>
      </c>
      <c r="HS145" s="86">
        <f t="shared" si="327"/>
        <v>4.8525001888092027E-6</v>
      </c>
      <c r="HT145" s="86">
        <f t="shared" si="418"/>
        <v>0.48746922114526631</v>
      </c>
      <c r="HU145" s="86">
        <f t="shared" si="419"/>
        <v>0.50508485578147999</v>
      </c>
      <c r="HV145" s="86">
        <f t="shared" si="420"/>
        <v>0.47299279120095389</v>
      </c>
      <c r="HW145" s="86">
        <f t="shared" si="421"/>
        <v>0.50233796225636229</v>
      </c>
      <c r="HX145" s="86">
        <f t="shared" si="422"/>
        <v>0.52137036954433946</v>
      </c>
      <c r="HY145" s="86">
        <f t="shared" si="423"/>
        <v>0.51782469291787614</v>
      </c>
      <c r="HZ145" s="86">
        <f t="shared" si="424"/>
        <v>0.48003293620952531</v>
      </c>
      <c r="IA145" s="86">
        <f t="shared" si="425"/>
        <v>0.39164658834661059</v>
      </c>
      <c r="IB145" s="86">
        <f t="shared" si="426"/>
        <v>0.46448790713722304</v>
      </c>
      <c r="IC145" s="86">
        <f t="shared" si="427"/>
        <v>0.40696690062024843</v>
      </c>
      <c r="ID145" s="86">
        <f t="shared" si="428"/>
        <v>0.33310317268233292</v>
      </c>
      <c r="IE145" s="86">
        <f t="shared" si="429"/>
        <v>0.48426021761282795</v>
      </c>
      <c r="IF145" s="86">
        <f t="shared" si="430"/>
        <v>0.53161694406717575</v>
      </c>
      <c r="IG145" s="86">
        <f t="shared" si="431"/>
        <v>0.33241323698905206</v>
      </c>
      <c r="II145" s="86">
        <f t="shared" si="328"/>
        <v>3.566454541632204E-145</v>
      </c>
      <c r="IJ145" s="86">
        <f t="shared" si="329"/>
        <v>1.4656947135444141E-15</v>
      </c>
      <c r="IK145" s="86">
        <f t="shared" si="330"/>
        <v>1.9089918757239232E-14</v>
      </c>
      <c r="IL145" s="86">
        <f t="shared" si="331"/>
        <v>2.677214900053519E-15</v>
      </c>
      <c r="IM145" s="86">
        <f t="shared" si="332"/>
        <v>8.0379329268273889E-18</v>
      </c>
      <c r="IN145" s="86">
        <f t="shared" si="333"/>
        <v>6.4002921314272426E-17</v>
      </c>
      <c r="IO145" s="86">
        <f t="shared" si="334"/>
        <v>9.141697948020631E-15</v>
      </c>
      <c r="IP145" s="86">
        <f t="shared" si="335"/>
        <v>1.0566452497581757E-16</v>
      </c>
      <c r="IQ145" s="86">
        <f t="shared" si="336"/>
        <v>2.0765491290028064E-15</v>
      </c>
      <c r="IR145" s="86">
        <f t="shared" si="337"/>
        <v>4.3228390134134397E-12</v>
      </c>
      <c r="IS145" s="86">
        <f t="shared" si="338"/>
        <v>2.2716028675988373E-13</v>
      </c>
      <c r="IT145" s="86">
        <f t="shared" si="339"/>
        <v>6.4579694455900878E-13</v>
      </c>
      <c r="IU145" s="86">
        <f t="shared" si="340"/>
        <v>2.1480826924243737E-14</v>
      </c>
      <c r="IV145" s="86">
        <f t="shared" si="341"/>
        <v>3.0957503965836866E-15</v>
      </c>
      <c r="IW145" s="86">
        <f t="shared" si="342"/>
        <v>5.6967904866603483E-10</v>
      </c>
      <c r="IY145" s="86">
        <f t="shared" si="343"/>
        <v>4.8525001888092027E-6</v>
      </c>
      <c r="IZ145" s="86">
        <f t="shared" si="344"/>
        <v>0.48746922114526775</v>
      </c>
      <c r="JA145" s="86">
        <f t="shared" si="345"/>
        <v>0.50508485578149909</v>
      </c>
      <c r="JB145" s="86">
        <f t="shared" si="346"/>
        <v>0.47299279120095655</v>
      </c>
      <c r="JC145" s="86">
        <f t="shared" si="347"/>
        <v>0.50233796225636229</v>
      </c>
      <c r="JD145" s="86">
        <f t="shared" si="348"/>
        <v>0.52137036954433957</v>
      </c>
      <c r="JE145" s="86">
        <f t="shared" si="349"/>
        <v>0.51782469291788524</v>
      </c>
      <c r="JF145" s="86">
        <f t="shared" si="350"/>
        <v>0.48003293620952542</v>
      </c>
      <c r="JG145" s="86">
        <f t="shared" si="351"/>
        <v>0.39164658834661265</v>
      </c>
      <c r="JH145" s="86">
        <f t="shared" si="352"/>
        <v>0.46448790714154586</v>
      </c>
      <c r="JI145" s="86">
        <f t="shared" si="353"/>
        <v>0.40696690062047558</v>
      </c>
      <c r="JJ145" s="86">
        <f t="shared" si="354"/>
        <v>0.33310317268297873</v>
      </c>
      <c r="JK145" s="86">
        <f t="shared" si="355"/>
        <v>0.48426021761284943</v>
      </c>
      <c r="JL145" s="86">
        <f t="shared" si="356"/>
        <v>0.53161694406717885</v>
      </c>
      <c r="JM145" s="86">
        <f t="shared" si="357"/>
        <v>0.33241323755873109</v>
      </c>
    </row>
    <row r="146" spans="2:273" x14ac:dyDescent="0.25">
      <c r="B146" s="2">
        <v>119</v>
      </c>
      <c r="C146" s="37">
        <v>58.256999999999998</v>
      </c>
      <c r="D146" s="37">
        <v>59.982999999999997</v>
      </c>
      <c r="E146" s="37">
        <v>62.712000000000003</v>
      </c>
      <c r="F146" s="37">
        <v>57.78</v>
      </c>
      <c r="G146" s="37">
        <v>65.355999999999995</v>
      </c>
      <c r="H146" s="37">
        <v>68.466999999999999</v>
      </c>
      <c r="I146" s="37">
        <v>67.311000000000007</v>
      </c>
      <c r="J146" s="37">
        <v>65.278999999999996</v>
      </c>
      <c r="K146" s="37">
        <v>61.23</v>
      </c>
      <c r="L146" s="37">
        <v>65.081999999999994</v>
      </c>
      <c r="M146" s="37">
        <v>62.741</v>
      </c>
      <c r="N146" s="37">
        <v>61</v>
      </c>
      <c r="O146" s="37">
        <v>69.677999999999997</v>
      </c>
      <c r="P146" s="37">
        <v>102.76300000000001</v>
      </c>
      <c r="Q146" s="37">
        <v>147.35599999999999</v>
      </c>
      <c r="S146" s="4">
        <f t="shared" si="229"/>
        <v>60.316797057943027</v>
      </c>
      <c r="T146" s="4">
        <f t="shared" si="230"/>
        <v>59.665262871958376</v>
      </c>
      <c r="U146" s="4">
        <f t="shared" si="231"/>
        <v>62.017830128999137</v>
      </c>
      <c r="V146" s="4">
        <f t="shared" si="232"/>
        <v>58.59182007549969</v>
      </c>
      <c r="W146" s="4">
        <f t="shared" si="233"/>
        <v>64.817412835206696</v>
      </c>
      <c r="X146" s="4">
        <f t="shared" si="234"/>
        <v>66.658110681682899</v>
      </c>
      <c r="Y146" s="4">
        <f t="shared" si="235"/>
        <v>66.032000639550219</v>
      </c>
      <c r="Z146" s="4">
        <f t="shared" si="236"/>
        <v>62.06681589586416</v>
      </c>
      <c r="AA146" s="4">
        <f t="shared" si="237"/>
        <v>59.339850706163183</v>
      </c>
      <c r="AB146" s="4">
        <f t="shared" si="238"/>
        <v>65.898049992717645</v>
      </c>
      <c r="AC146" s="4">
        <f t="shared" si="239"/>
        <v>62.794280243978903</v>
      </c>
      <c r="AD146" s="4">
        <f t="shared" si="240"/>
        <v>61.885864252751425</v>
      </c>
      <c r="AE146" s="4">
        <f t="shared" si="241"/>
        <v>68.729258413638547</v>
      </c>
      <c r="AF146" s="4">
        <f t="shared" si="242"/>
        <v>104.52149491342867</v>
      </c>
      <c r="AG146" s="4">
        <f t="shared" si="243"/>
        <v>146.92086734262628</v>
      </c>
      <c r="AI146" s="4">
        <f t="shared" si="244"/>
        <v>-2.0597970579430296</v>
      </c>
      <c r="AJ146" s="4">
        <f t="shared" si="245"/>
        <v>0.31773712804162102</v>
      </c>
      <c r="AK146" s="4">
        <f t="shared" si="246"/>
        <v>0.69416987100086658</v>
      </c>
      <c r="AL146" s="4">
        <f t="shared" si="247"/>
        <v>-0.81182007549968915</v>
      </c>
      <c r="AM146" s="4">
        <f t="shared" si="248"/>
        <v>0.53858716479329871</v>
      </c>
      <c r="AN146" s="4">
        <f t="shared" si="249"/>
        <v>1.8088893183170995</v>
      </c>
      <c r="AO146" s="4">
        <f t="shared" si="250"/>
        <v>1.278999360449788</v>
      </c>
      <c r="AP146" s="4">
        <f t="shared" si="251"/>
        <v>3.2121841041358365</v>
      </c>
      <c r="AQ146" s="4">
        <f t="shared" si="252"/>
        <v>1.8901492938368136</v>
      </c>
      <c r="AR146" s="4">
        <f t="shared" si="253"/>
        <v>-0.81604999271765166</v>
      </c>
      <c r="AS146" s="4">
        <f t="shared" si="254"/>
        <v>-5.3280243978903741E-2</v>
      </c>
      <c r="AT146" s="4">
        <f t="shared" si="255"/>
        <v>-0.88586425275142489</v>
      </c>
      <c r="AU146" s="4">
        <f t="shared" si="256"/>
        <v>0.94874158636145012</v>
      </c>
      <c r="AV146" s="4">
        <f t="shared" si="436"/>
        <v>-1.7584949134286632</v>
      </c>
      <c r="AW146" s="4">
        <f t="shared" si="436"/>
        <v>0.43513265737371398</v>
      </c>
      <c r="AY146" s="2">
        <f t="shared" si="308"/>
        <v>60.316796951251042</v>
      </c>
      <c r="AZ146" s="2">
        <f t="shared" si="359"/>
        <v>57.064746004007063</v>
      </c>
      <c r="BA146" s="2">
        <f t="shared" si="360"/>
        <v>54.998722765382929</v>
      </c>
      <c r="BB146" s="2">
        <f t="shared" si="361"/>
        <v>53.039776355636953</v>
      </c>
      <c r="BC146" s="2">
        <f t="shared" si="362"/>
        <v>52.721548478469643</v>
      </c>
      <c r="BD146" s="2">
        <f t="shared" si="363"/>
        <v>54.962483380983528</v>
      </c>
      <c r="BE146" s="2">
        <f t="shared" si="364"/>
        <v>54.767679813158999</v>
      </c>
      <c r="BF146" s="2">
        <f t="shared" si="365"/>
        <v>53.401750516920934</v>
      </c>
      <c r="BG146" s="2">
        <f t="shared" si="366"/>
        <v>54.133922695230872</v>
      </c>
      <c r="BH146" s="2">
        <f t="shared" si="367"/>
        <v>56.48877850479839</v>
      </c>
      <c r="BI146" s="2">
        <f t="shared" si="368"/>
        <v>55.354926341774927</v>
      </c>
      <c r="BJ146" s="2">
        <f t="shared" si="369"/>
        <v>56.312787712018817</v>
      </c>
      <c r="BK146" s="2">
        <f t="shared" si="370"/>
        <v>52.979997510056336</v>
      </c>
      <c r="BL146" s="2">
        <f t="shared" si="371"/>
        <v>52.115313436781292</v>
      </c>
      <c r="BM146" s="2">
        <f t="shared" si="372"/>
        <v>53.033433608593853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58.256999999999998</v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58.256999999999998</v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99.172779279279283</v>
      </c>
      <c r="DL146" s="2">
        <f t="shared" si="437"/>
        <v>92.064028340080966</v>
      </c>
      <c r="DM146" s="2">
        <f t="shared" si="437"/>
        <v>89.898041463414614</v>
      </c>
      <c r="DN146" s="2">
        <f t="shared" si="437"/>
        <v>85.70970128022762</v>
      </c>
      <c r="DO146" s="2">
        <f t="shared" si="437"/>
        <v>90.138533893557423</v>
      </c>
      <c r="DP146" s="2">
        <f t="shared" si="437"/>
        <v>92.24632526812529</v>
      </c>
      <c r="DQ146" s="2">
        <f t="shared" si="437"/>
        <v>95.453745002145013</v>
      </c>
      <c r="DR146" s="2">
        <f t="shared" si="437"/>
        <v>87.286808043672025</v>
      </c>
      <c r="DS146" s="2">
        <f t="shared" si="437"/>
        <v>82.651472727272733</v>
      </c>
      <c r="DT146" s="2">
        <f t="shared" si="437"/>
        <v>90.794388235294107</v>
      </c>
      <c r="DU146" s="2">
        <f t="shared" si="437"/>
        <v>90.032714285714277</v>
      </c>
      <c r="DV146" s="2">
        <f t="shared" si="437"/>
        <v>81.58192814242814</v>
      </c>
      <c r="DW146" s="2">
        <f t="shared" si="437"/>
        <v>81.145646218487386</v>
      </c>
      <c r="DX146" s="2">
        <f t="shared" si="437"/>
        <v>77.377494206773591</v>
      </c>
      <c r="DY146" s="2">
        <f t="shared" si="437"/>
        <v>69.574706896551717</v>
      </c>
      <c r="EA146" s="2">
        <f t="shared" si="228"/>
        <v>60.298188826365198</v>
      </c>
      <c r="EB146" s="2">
        <f t="shared" si="290"/>
        <v>57.030690100081159</v>
      </c>
      <c r="EC146" s="2">
        <f t="shared" si="291"/>
        <v>54.979619442351186</v>
      </c>
      <c r="ED146" s="2">
        <f t="shared" si="292"/>
        <v>52.978713422424796</v>
      </c>
      <c r="EE146" s="2">
        <f t="shared" si="293"/>
        <v>52.683439138214901</v>
      </c>
      <c r="EF146" s="2">
        <f t="shared" si="294"/>
        <v>54.919241105658081</v>
      </c>
      <c r="EG146" s="2">
        <f t="shared" si="295"/>
        <v>54.749879013503516</v>
      </c>
      <c r="EH146" s="2">
        <f t="shared" si="296"/>
        <v>53.329333546282101</v>
      </c>
      <c r="EI146" s="2">
        <f t="shared" si="297"/>
        <v>54.053278518273522</v>
      </c>
      <c r="EJ146" s="2">
        <f t="shared" si="298"/>
        <v>56.438095634289994</v>
      </c>
      <c r="EK146" s="2">
        <f t="shared" si="299"/>
        <v>55.269737722729246</v>
      </c>
      <c r="EL146" s="2">
        <f t="shared" si="300"/>
        <v>56.37098427938384</v>
      </c>
      <c r="EM146" s="2">
        <f t="shared" si="301"/>
        <v>52.988288166536265</v>
      </c>
      <c r="EN146" s="2">
        <f t="shared" si="302"/>
        <v>52.092463623262503</v>
      </c>
      <c r="EO146" s="2">
        <f t="shared" si="303"/>
        <v>53.047799915840912</v>
      </c>
      <c r="EQ146" s="2">
        <f t="shared" si="304"/>
        <v>60.298188826365198</v>
      </c>
      <c r="ER146" s="2">
        <f t="shared" si="438"/>
        <v>57.248644661042221</v>
      </c>
      <c r="ES146" s="2">
        <f t="shared" si="438"/>
        <v>54.814213082690436</v>
      </c>
      <c r="ET146" s="2">
        <f t="shared" si="438"/>
        <v>53.546537329468947</v>
      </c>
      <c r="EU146" s="2">
        <f t="shared" si="438"/>
        <v>52.785473776330477</v>
      </c>
      <c r="EV146" s="2">
        <f t="shared" si="438"/>
        <v>55.117405359874141</v>
      </c>
      <c r="EW146" s="2">
        <f t="shared" si="438"/>
        <v>54.526311930945099</v>
      </c>
      <c r="EX146" s="2">
        <f t="shared" si="438"/>
        <v>53.915435512600538</v>
      </c>
      <c r="EY146" s="2">
        <f t="shared" si="438"/>
        <v>54.787932851146003</v>
      </c>
      <c r="EZ146" s="2">
        <f t="shared" si="438"/>
        <v>56.676173728850443</v>
      </c>
      <c r="FA146" s="2">
        <f t="shared" si="438"/>
        <v>55.875954198577212</v>
      </c>
      <c r="FB146" s="2">
        <f t="shared" si="438"/>
        <v>55.451201448891482</v>
      </c>
      <c r="FC146" s="2">
        <f t="shared" si="438"/>
        <v>52.539451028652053</v>
      </c>
      <c r="FD146" s="2">
        <f t="shared" si="438"/>
        <v>52.039939920133328</v>
      </c>
      <c r="FE146" s="2">
        <f t="shared" si="438"/>
        <v>52.111477266211629</v>
      </c>
      <c r="FG146" s="2">
        <f t="shared" si="306"/>
        <v>0.99952132936529869</v>
      </c>
      <c r="FH146" s="2">
        <f t="shared" si="439"/>
        <v>0.99933297330178716</v>
      </c>
      <c r="FI146" s="2">
        <f t="shared" si="439"/>
        <v>0.99917131433751094</v>
      </c>
      <c r="FJ146" s="2">
        <f t="shared" si="439"/>
        <v>0.99924485191550494</v>
      </c>
      <c r="FK146" s="2">
        <f t="shared" si="439"/>
        <v>0.9991406949911753</v>
      </c>
      <c r="FL146" s="2">
        <f t="shared" si="439"/>
        <v>0.99917246612320665</v>
      </c>
      <c r="FM146" s="2">
        <f t="shared" si="439"/>
        <v>0.99920589996156295</v>
      </c>
      <c r="FN146" s="2">
        <f t="shared" si="439"/>
        <v>0.99908412940587132</v>
      </c>
      <c r="FO146" s="2">
        <f t="shared" si="439"/>
        <v>0.9991311481968127</v>
      </c>
      <c r="FP146" s="2">
        <f t="shared" si="439"/>
        <v>0.99906777783918621</v>
      </c>
      <c r="FQ146" s="2">
        <f t="shared" si="439"/>
        <v>0.99902441610015591</v>
      </c>
      <c r="FR146" s="2">
        <f t="shared" si="439"/>
        <v>0.99915783099705768</v>
      </c>
      <c r="FS146" s="2">
        <f t="shared" si="439"/>
        <v>0.99913748135701785</v>
      </c>
      <c r="FT146" s="2">
        <f t="shared" si="439"/>
        <v>0.998980590564153</v>
      </c>
      <c r="FU146" s="2">
        <f t="shared" si="439"/>
        <v>0.99868691596884185</v>
      </c>
      <c r="FW146" s="2">
        <f t="shared" si="324"/>
        <v>5.6498063495209531E-5</v>
      </c>
      <c r="FX146" s="2">
        <f t="shared" si="376"/>
        <v>4.9036514515580949E-2</v>
      </c>
      <c r="FY146" s="2">
        <f t="shared" si="377"/>
        <v>5.9447972097493654E-2</v>
      </c>
      <c r="FZ146" s="2">
        <f t="shared" si="378"/>
        <v>6.4009616320856694E-2</v>
      </c>
      <c r="GA146" s="2">
        <f t="shared" si="379"/>
        <v>5.8058614553584076E-2</v>
      </c>
      <c r="GB146" s="2">
        <f t="shared" si="380"/>
        <v>6.2336412326016347E-2</v>
      </c>
      <c r="GC146" s="2">
        <f t="shared" si="381"/>
        <v>6.4956529934763751E-2</v>
      </c>
      <c r="GD146" s="2">
        <f t="shared" si="382"/>
        <v>7.0493396490942939E-2</v>
      </c>
      <c r="GE146" s="2">
        <f t="shared" si="383"/>
        <v>7.5949438878007342E-2</v>
      </c>
      <c r="GF146" s="2">
        <f t="shared" si="384"/>
        <v>7.8357369319419709E-2</v>
      </c>
      <c r="GG146" s="2">
        <f t="shared" si="385"/>
        <v>8.4581038033406261E-2</v>
      </c>
      <c r="GH146" s="2">
        <f t="shared" si="386"/>
        <v>8.6355648516387717E-2</v>
      </c>
      <c r="GI146" s="2">
        <f t="shared" si="387"/>
        <v>7.2580675677646214E-2</v>
      </c>
      <c r="GJ146" s="2">
        <f t="shared" si="388"/>
        <v>5.5707900802736667E-2</v>
      </c>
      <c r="GK146" s="2">
        <f t="shared" si="389"/>
        <v>3.8520402023962189E-2</v>
      </c>
      <c r="GM146" s="86">
        <f t="shared" si="325"/>
        <v>9.3761546063151423E-112</v>
      </c>
      <c r="GN146" s="86">
        <f t="shared" si="390"/>
        <v>1.1543908829297501E-117</v>
      </c>
      <c r="GO146" s="86">
        <f t="shared" si="391"/>
        <v>9.0723247287858175E-93</v>
      </c>
      <c r="GP146" s="86">
        <f t="shared" si="392"/>
        <v>5.0153834663505841E-174</v>
      </c>
      <c r="GQ146" s="86">
        <f t="shared" si="393"/>
        <v>6.2267976336340933E-111</v>
      </c>
      <c r="GR146" s="86">
        <f t="shared" si="394"/>
        <v>5.441312236719352E-136</v>
      </c>
      <c r="GS146" s="86">
        <f t="shared" si="395"/>
        <v>1.4220689767866964E-143</v>
      </c>
      <c r="GT146" s="86">
        <f t="shared" si="396"/>
        <v>2.1097751283829484E-151</v>
      </c>
      <c r="GU146" s="86">
        <f t="shared" si="397"/>
        <v>2.6112664712933735E-163</v>
      </c>
      <c r="GV146" s="86">
        <f t="shared" si="398"/>
        <v>2.3617663778208546E-136</v>
      </c>
      <c r="GW146" s="86">
        <f t="shared" si="399"/>
        <v>8.8271187604176589E-158</v>
      </c>
      <c r="GX146" s="86">
        <f t="shared" si="400"/>
        <v>5.0579703514104843E-184</v>
      </c>
      <c r="GY146" s="86">
        <f t="shared" si="401"/>
        <v>1.1749116482977142E-163</v>
      </c>
      <c r="GZ146" s="86">
        <f t="shared" si="402"/>
        <v>1.8067555867476823E-121</v>
      </c>
      <c r="HA146" s="86">
        <f t="shared" si="403"/>
        <v>3.7782189613062491E-182</v>
      </c>
      <c r="HC146" s="86">
        <f t="shared" si="326"/>
        <v>3.6510264884671569E-47</v>
      </c>
      <c r="HD146" s="86">
        <f t="shared" si="404"/>
        <v>1.2725596290963808E-29</v>
      </c>
      <c r="HE146" s="86">
        <f t="shared" si="405"/>
        <v>7.5531082247548055E-37</v>
      </c>
      <c r="HF146" s="86">
        <f t="shared" si="406"/>
        <v>7.1661865064574212E-94</v>
      </c>
      <c r="HG146" s="86">
        <f t="shared" si="407"/>
        <v>1.1495774082719119E-72</v>
      </c>
      <c r="HH146" s="86">
        <f t="shared" si="408"/>
        <v>3.7004806751241663E-56</v>
      </c>
      <c r="HI146" s="86">
        <f t="shared" si="409"/>
        <v>7.7802694470467232E-72</v>
      </c>
      <c r="HJ146" s="86">
        <f t="shared" si="410"/>
        <v>5.0346590374430288E-109</v>
      </c>
      <c r="HK146" s="86">
        <f t="shared" si="411"/>
        <v>3.9634733515771115E-110</v>
      </c>
      <c r="HL146" s="86">
        <f t="shared" si="412"/>
        <v>3.4073336428766462E-120</v>
      </c>
      <c r="HM146" s="86">
        <f t="shared" si="413"/>
        <v>2.3740068757982311E-156</v>
      </c>
      <c r="HN146" s="86">
        <f t="shared" si="414"/>
        <v>6.8165863139884972E-104</v>
      </c>
      <c r="HO146" s="86">
        <f t="shared" si="415"/>
        <v>1.6573428892040514E-85</v>
      </c>
      <c r="HP146" s="86">
        <f t="shared" si="416"/>
        <v>1.99225555290477E-77</v>
      </c>
      <c r="HQ146" s="86">
        <f t="shared" si="417"/>
        <v>6.5294836783891046E-91</v>
      </c>
      <c r="HS146" s="86">
        <f t="shared" si="327"/>
        <v>1.30745598145453E-5</v>
      </c>
      <c r="HT146" s="86">
        <f t="shared" si="418"/>
        <v>0.52007074490907967</v>
      </c>
      <c r="HU146" s="86">
        <f t="shared" si="419"/>
        <v>0.5206953051267974</v>
      </c>
      <c r="HV146" s="86">
        <f t="shared" si="420"/>
        <v>0.38380799364263501</v>
      </c>
      <c r="HW146" s="86">
        <f t="shared" si="421"/>
        <v>0.52026063206679063</v>
      </c>
      <c r="HX146" s="86">
        <f t="shared" si="422"/>
        <v>0.48784695746065154</v>
      </c>
      <c r="HY146" s="86">
        <f t="shared" si="423"/>
        <v>0.47162335611143269</v>
      </c>
      <c r="HZ146" s="86">
        <f t="shared" si="424"/>
        <v>0.38511922251855285</v>
      </c>
      <c r="IA146" s="86">
        <f t="shared" si="425"/>
        <v>0.27576151483070344</v>
      </c>
      <c r="IB146" s="86">
        <f t="shared" si="426"/>
        <v>0.37684786806125986</v>
      </c>
      <c r="IC146" s="86">
        <f t="shared" si="427"/>
        <v>0.29626254849258837</v>
      </c>
      <c r="ID146" s="86">
        <f t="shared" si="428"/>
        <v>0.2224602875205485</v>
      </c>
      <c r="IE146" s="86">
        <f t="shared" si="429"/>
        <v>0.39935688685655718</v>
      </c>
      <c r="IF146" s="86">
        <f t="shared" si="430"/>
        <v>0.57827366107839429</v>
      </c>
      <c r="IG146" s="86">
        <f t="shared" si="431"/>
        <v>0.4133549054677827</v>
      </c>
      <c r="II146" s="86">
        <f t="shared" si="328"/>
        <v>1.6243523082238503E-142</v>
      </c>
      <c r="IJ146" s="86">
        <f t="shared" si="329"/>
        <v>9.9901925261450784E-15</v>
      </c>
      <c r="IK146" s="86">
        <f t="shared" si="330"/>
        <v>1.2679922221230259E-13</v>
      </c>
      <c r="IL146" s="86">
        <f t="shared" si="331"/>
        <v>2.1272241477018163E-14</v>
      </c>
      <c r="IM146" s="86">
        <f t="shared" si="332"/>
        <v>8.5105302172735937E-17</v>
      </c>
      <c r="IN146" s="86">
        <f t="shared" si="333"/>
        <v>6.3202431791142663E-16</v>
      </c>
      <c r="IO146" s="86">
        <f t="shared" si="334"/>
        <v>6.78746452396571E-14</v>
      </c>
      <c r="IP146" s="86">
        <f t="shared" si="335"/>
        <v>1.1274774735966906E-15</v>
      </c>
      <c r="IQ146" s="86">
        <f t="shared" si="336"/>
        <v>1.9401202933698752E-14</v>
      </c>
      <c r="IR146" s="86">
        <f t="shared" si="337"/>
        <v>2.4435037633307468E-11</v>
      </c>
      <c r="IS146" s="86">
        <f t="shared" si="338"/>
        <v>1.67972662518259E-12</v>
      </c>
      <c r="IT146" s="86">
        <f t="shared" si="339"/>
        <v>4.5083883553847036E-12</v>
      </c>
      <c r="IU146" s="86">
        <f t="shared" si="340"/>
        <v>1.6455807116169375E-13</v>
      </c>
      <c r="IV146" s="86">
        <f t="shared" si="341"/>
        <v>2.199082478495261E-14</v>
      </c>
      <c r="IW146" s="86">
        <f t="shared" si="342"/>
        <v>1.6797748834035079E-9</v>
      </c>
      <c r="IY146" s="86">
        <f t="shared" si="343"/>
        <v>1.30745598145453E-5</v>
      </c>
      <c r="IZ146" s="86">
        <f t="shared" si="344"/>
        <v>0.52007074490908967</v>
      </c>
      <c r="JA146" s="86">
        <f t="shared" si="345"/>
        <v>0.52069530512692419</v>
      </c>
      <c r="JB146" s="86">
        <f t="shared" si="346"/>
        <v>0.38380799364265628</v>
      </c>
      <c r="JC146" s="86">
        <f t="shared" si="347"/>
        <v>0.52026063206679074</v>
      </c>
      <c r="JD146" s="86">
        <f t="shared" si="348"/>
        <v>0.48784695746065215</v>
      </c>
      <c r="JE146" s="86">
        <f t="shared" si="349"/>
        <v>0.47162335611150058</v>
      </c>
      <c r="JF146" s="86">
        <f t="shared" si="350"/>
        <v>0.38511922251855396</v>
      </c>
      <c r="JG146" s="86">
        <f t="shared" si="351"/>
        <v>0.27576151483072286</v>
      </c>
      <c r="JH146" s="86">
        <f t="shared" si="352"/>
        <v>0.37684786808569493</v>
      </c>
      <c r="JI146" s="86">
        <f t="shared" si="353"/>
        <v>0.29626254849426809</v>
      </c>
      <c r="JJ146" s="86">
        <f t="shared" si="354"/>
        <v>0.22246028752505689</v>
      </c>
      <c r="JK146" s="86">
        <f t="shared" si="355"/>
        <v>0.39935688685672172</v>
      </c>
      <c r="JL146" s="86">
        <f t="shared" si="356"/>
        <v>0.57827366107841627</v>
      </c>
      <c r="JM146" s="86">
        <f t="shared" si="357"/>
        <v>0.41335490714755757</v>
      </c>
    </row>
    <row r="147" spans="2:273" x14ac:dyDescent="0.25">
      <c r="B147" s="2">
        <v>120</v>
      </c>
      <c r="C147" s="37">
        <v>58.8</v>
      </c>
      <c r="D147" s="37">
        <v>58.558999999999997</v>
      </c>
      <c r="E147" s="37">
        <v>61.695</v>
      </c>
      <c r="F147" s="37">
        <v>56.136000000000003</v>
      </c>
      <c r="G147" s="37">
        <v>62.627000000000002</v>
      </c>
      <c r="H147" s="37">
        <v>65.132999999999996</v>
      </c>
      <c r="I147" s="37">
        <v>63.917999999999999</v>
      </c>
      <c r="J147" s="37">
        <v>60.689</v>
      </c>
      <c r="K147" s="37">
        <v>57.426000000000002</v>
      </c>
      <c r="L147" s="37">
        <v>60.59</v>
      </c>
      <c r="M147" s="37">
        <v>58.069000000000003</v>
      </c>
      <c r="N147" s="37">
        <v>56.796999999999997</v>
      </c>
      <c r="O147" s="37">
        <v>60.847000000000001</v>
      </c>
      <c r="P147" s="37">
        <v>95.932000000000002</v>
      </c>
      <c r="Q147" s="37">
        <v>153</v>
      </c>
      <c r="S147" s="4">
        <f t="shared" si="229"/>
        <v>60.254798842232404</v>
      </c>
      <c r="T147" s="4">
        <f t="shared" si="230"/>
        <v>59.140373500486923</v>
      </c>
      <c r="U147" s="4">
        <f t="shared" si="231"/>
        <v>60.468891508022672</v>
      </c>
      <c r="V147" s="4">
        <f t="shared" si="232"/>
        <v>56.116088368851507</v>
      </c>
      <c r="W147" s="4">
        <f t="shared" si="233"/>
        <v>61.80543750342639</v>
      </c>
      <c r="X147" s="4">
        <f t="shared" si="234"/>
        <v>62.635341996929249</v>
      </c>
      <c r="Y147" s="4">
        <f t="shared" si="235"/>
        <v>62.120804177494826</v>
      </c>
      <c r="Z147" s="4">
        <f t="shared" si="236"/>
        <v>57.928724689933965</v>
      </c>
      <c r="AA147" s="4">
        <f t="shared" si="237"/>
        <v>56.376959318818017</v>
      </c>
      <c r="AB147" s="4">
        <f t="shared" si="238"/>
        <v>61.810470978685913</v>
      </c>
      <c r="AC147" s="4">
        <f t="shared" si="239"/>
        <v>58.863658867833422</v>
      </c>
      <c r="AD147" s="4">
        <f t="shared" si="240"/>
        <v>58.740342644687395</v>
      </c>
      <c r="AE147" s="4">
        <f t="shared" si="241"/>
        <v>62.021988705615676</v>
      </c>
      <c r="AF147" s="4">
        <f t="shared" si="242"/>
        <v>96.974948372554095</v>
      </c>
      <c r="AG147" s="4">
        <f t="shared" si="243"/>
        <v>155.25346313570009</v>
      </c>
      <c r="AI147" s="4">
        <f t="shared" si="244"/>
        <v>-1.4547988422324067</v>
      </c>
      <c r="AJ147" s="4">
        <f t="shared" si="245"/>
        <v>-0.58137350048692582</v>
      </c>
      <c r="AK147" s="4">
        <f t="shared" si="246"/>
        <v>1.2261084919773282</v>
      </c>
      <c r="AL147" s="4">
        <f t="shared" si="247"/>
        <v>1.9911631148495701E-2</v>
      </c>
      <c r="AM147" s="4">
        <f t="shared" si="248"/>
        <v>0.82156249657361258</v>
      </c>
      <c r="AN147" s="4">
        <f t="shared" si="249"/>
        <v>2.4976580030707467</v>
      </c>
      <c r="AO147" s="4">
        <f t="shared" si="250"/>
        <v>1.7971958225051736</v>
      </c>
      <c r="AP147" s="4">
        <f t="shared" si="251"/>
        <v>2.7602753100660351</v>
      </c>
      <c r="AQ147" s="4">
        <f t="shared" si="252"/>
        <v>1.0490406811819852</v>
      </c>
      <c r="AR147" s="4">
        <f t="shared" si="253"/>
        <v>-1.2204709786859098</v>
      </c>
      <c r="AS147" s="4">
        <f t="shared" si="254"/>
        <v>-0.79465886783341944</v>
      </c>
      <c r="AT147" s="4">
        <f t="shared" si="255"/>
        <v>-1.943342644687398</v>
      </c>
      <c r="AU147" s="4">
        <f t="shared" si="256"/>
        <v>-1.1749887056156751</v>
      </c>
      <c r="AV147" s="4">
        <f t="shared" si="436"/>
        <v>-1.0429483725540933</v>
      </c>
      <c r="AW147" s="4">
        <f t="shared" si="436"/>
        <v>-2.2534631357000876</v>
      </c>
      <c r="AY147" s="2">
        <f t="shared" si="308"/>
        <v>60.254798579159534</v>
      </c>
      <c r="AZ147" s="2">
        <f t="shared" si="359"/>
        <v>56.974517439715271</v>
      </c>
      <c r="BA147" s="2">
        <f t="shared" si="360"/>
        <v>54.928683668723977</v>
      </c>
      <c r="BB147" s="2">
        <f t="shared" si="361"/>
        <v>52.94738757861716</v>
      </c>
      <c r="BC147" s="2">
        <f t="shared" si="362"/>
        <v>52.633284306658467</v>
      </c>
      <c r="BD147" s="2">
        <f t="shared" si="363"/>
        <v>54.825535504798829</v>
      </c>
      <c r="BE147" s="2">
        <f t="shared" si="364"/>
        <v>54.649940882585092</v>
      </c>
      <c r="BF147" s="2">
        <f t="shared" si="365"/>
        <v>53.252893028548485</v>
      </c>
      <c r="BG147" s="2">
        <f t="shared" si="366"/>
        <v>53.974324721213158</v>
      </c>
      <c r="BH147" s="2">
        <f t="shared" si="367"/>
        <v>56.32301291389976</v>
      </c>
      <c r="BI147" s="2">
        <f t="shared" si="368"/>
        <v>55.224169164322866</v>
      </c>
      <c r="BJ147" s="2">
        <f t="shared" si="369"/>
        <v>56.281636372804833</v>
      </c>
      <c r="BK147" s="2">
        <f t="shared" si="370"/>
        <v>52.916498921489158</v>
      </c>
      <c r="BL147" s="2">
        <f t="shared" si="371"/>
        <v>52.011487754031471</v>
      </c>
      <c r="BM147" s="2">
        <f t="shared" si="372"/>
        <v>52.973158821177499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58.8</v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>
        <f t="shared" si="273"/>
        <v>58.8</v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99.390519305019311</v>
      </c>
      <c r="DL147" s="2">
        <f t="shared" si="437"/>
        <v>92.30583785425101</v>
      </c>
      <c r="DM147" s="2">
        <f t="shared" si="437"/>
        <v>90.160388327526121</v>
      </c>
      <c r="DN147" s="2">
        <f t="shared" si="437"/>
        <v>85.936528175949249</v>
      </c>
      <c r="DO147" s="2">
        <f t="shared" si="437"/>
        <v>90.410816806722693</v>
      </c>
      <c r="DP147" s="2">
        <f t="shared" si="437"/>
        <v>92.529460145860156</v>
      </c>
      <c r="DQ147" s="2">
        <f t="shared" si="437"/>
        <v>95.766133547833562</v>
      </c>
      <c r="DR147" s="2">
        <f t="shared" si="437"/>
        <v>87.536621880570422</v>
      </c>
      <c r="DS147" s="2">
        <f t="shared" si="437"/>
        <v>82.828958899923606</v>
      </c>
      <c r="DT147" s="2">
        <f t="shared" si="437"/>
        <v>91.029293277310913</v>
      </c>
      <c r="DU147" s="2">
        <f t="shared" si="437"/>
        <v>90.26423361344537</v>
      </c>
      <c r="DV147" s="2">
        <f t="shared" si="437"/>
        <v>81.750814242814243</v>
      </c>
      <c r="DW147" s="2">
        <f t="shared" si="437"/>
        <v>81.345843697478983</v>
      </c>
      <c r="DX147" s="2">
        <f t="shared" si="437"/>
        <v>77.571092134581079</v>
      </c>
      <c r="DY147" s="2">
        <f t="shared" si="437"/>
        <v>69.713137931034481</v>
      </c>
      <c r="EA147" s="2">
        <f t="shared" si="228"/>
        <v>60.237705588497121</v>
      </c>
      <c r="EB147" s="2">
        <f t="shared" si="290"/>
        <v>56.939814281850161</v>
      </c>
      <c r="EC147" s="2">
        <f t="shared" si="291"/>
        <v>54.913370866044104</v>
      </c>
      <c r="ED147" s="2">
        <f t="shared" si="292"/>
        <v>52.882190597050993</v>
      </c>
      <c r="EE147" s="2">
        <f t="shared" si="293"/>
        <v>52.596314119023532</v>
      </c>
      <c r="EF147" s="2">
        <f t="shared" si="294"/>
        <v>54.782551531243953</v>
      </c>
      <c r="EG147" s="2">
        <f t="shared" si="295"/>
        <v>54.636759172067066</v>
      </c>
      <c r="EH147" s="2">
        <f t="shared" si="296"/>
        <v>53.176702808012124</v>
      </c>
      <c r="EI147" s="2">
        <f t="shared" si="297"/>
        <v>53.887367807728353</v>
      </c>
      <c r="EJ147" s="2">
        <f t="shared" si="298"/>
        <v>56.271655828737039</v>
      </c>
      <c r="EK147" s="2">
        <f t="shared" si="299"/>
        <v>55.133609837155198</v>
      </c>
      <c r="EL147" s="2">
        <f t="shared" si="300"/>
        <v>56.353808398396289</v>
      </c>
      <c r="EM147" s="2">
        <f t="shared" si="301"/>
        <v>52.932089219242719</v>
      </c>
      <c r="EN147" s="2">
        <f t="shared" si="302"/>
        <v>51.990954453535394</v>
      </c>
      <c r="EO147" s="2">
        <f t="shared" si="303"/>
        <v>52.994108590004892</v>
      </c>
      <c r="EQ147" s="2">
        <f t="shared" si="304"/>
        <v>60.237705588497121</v>
      </c>
      <c r="ER147" s="2">
        <f t="shared" si="438"/>
        <v>57.18624347598972</v>
      </c>
      <c r="ES147" s="2">
        <f t="shared" si="438"/>
        <v>54.73859081640046</v>
      </c>
      <c r="ET147" s="2">
        <f t="shared" si="438"/>
        <v>53.490479863211895</v>
      </c>
      <c r="EU147" s="2">
        <f t="shared" si="438"/>
        <v>52.712147698427799</v>
      </c>
      <c r="EV147" s="2">
        <f t="shared" si="438"/>
        <v>54.995874322060743</v>
      </c>
      <c r="EW147" s="2">
        <f t="shared" si="438"/>
        <v>54.402124468219441</v>
      </c>
      <c r="EX147" s="2">
        <f t="shared" si="438"/>
        <v>53.795253986212799</v>
      </c>
      <c r="EY147" s="2">
        <f t="shared" si="438"/>
        <v>54.661782949023632</v>
      </c>
      <c r="EZ147" s="2">
        <f t="shared" si="438"/>
        <v>56.52735174914757</v>
      </c>
      <c r="FA147" s="2">
        <f t="shared" si="438"/>
        <v>55.778234549224194</v>
      </c>
      <c r="FB147" s="2">
        <f t="shared" si="438"/>
        <v>55.37749884174864</v>
      </c>
      <c r="FC147" s="2">
        <f t="shared" si="438"/>
        <v>52.451978710354872</v>
      </c>
      <c r="FD147" s="2">
        <f t="shared" si="438"/>
        <v>51.93744520922229</v>
      </c>
      <c r="FE147" s="2">
        <f t="shared" si="438"/>
        <v>52.020403273094715</v>
      </c>
      <c r="FG147" s="2">
        <f t="shared" si="306"/>
        <v>0.99956342880524085</v>
      </c>
      <c r="FH147" s="2">
        <f t="shared" si="439"/>
        <v>0.99939162871509846</v>
      </c>
      <c r="FI147" s="2">
        <f t="shared" si="439"/>
        <v>0.99924417458211179</v>
      </c>
      <c r="FJ147" s="2">
        <f t="shared" si="439"/>
        <v>0.99931125099780016</v>
      </c>
      <c r="FK147" s="2">
        <f t="shared" si="439"/>
        <v>0.99921624525831421</v>
      </c>
      <c r="FL147" s="2">
        <f t="shared" si="439"/>
        <v>0.9992452251762477</v>
      </c>
      <c r="FM147" s="2">
        <f t="shared" si="439"/>
        <v>0.99927572155048683</v>
      </c>
      <c r="FN147" s="2">
        <f t="shared" si="439"/>
        <v>0.99916464877252131</v>
      </c>
      <c r="FO147" s="2">
        <f t="shared" si="439"/>
        <v>0.99920753715427846</v>
      </c>
      <c r="FP147" s="2">
        <f t="shared" si="439"/>
        <v>0.99914973354116499</v>
      </c>
      <c r="FQ147" s="2">
        <f t="shared" si="439"/>
        <v>0.99911018052581801</v>
      </c>
      <c r="FR147" s="2">
        <f t="shared" si="439"/>
        <v>0.99923187582140605</v>
      </c>
      <c r="FS147" s="2">
        <f t="shared" si="439"/>
        <v>0.99921331394504642</v>
      </c>
      <c r="FT147" s="2">
        <f t="shared" si="439"/>
        <v>0.99907020414488501</v>
      </c>
      <c r="FU147" s="2">
        <f t="shared" si="439"/>
        <v>0.99880231475344461</v>
      </c>
      <c r="FW147" s="2">
        <f t="shared" si="324"/>
        <v>6.1948557075679542E-5</v>
      </c>
      <c r="FX147" s="2">
        <f t="shared" si="376"/>
        <v>5.3514295286931503E-2</v>
      </c>
      <c r="FY147" s="2">
        <f t="shared" si="377"/>
        <v>6.4811682142006735E-2</v>
      </c>
      <c r="FZ147" s="2">
        <f t="shared" si="378"/>
        <v>6.9754378222245214E-2</v>
      </c>
      <c r="GA147" s="2">
        <f t="shared" si="379"/>
        <v>6.3305406658987526E-2</v>
      </c>
      <c r="GB147" s="2">
        <f t="shared" si="380"/>
        <v>6.7941907203586061E-2</v>
      </c>
      <c r="GC147" s="2">
        <f t="shared" si="381"/>
        <v>7.0779849323066343E-2</v>
      </c>
      <c r="GD147" s="2">
        <f t="shared" si="382"/>
        <v>7.6772337741183458E-2</v>
      </c>
      <c r="GE147" s="2">
        <f t="shared" si="383"/>
        <v>8.2671133910294778E-2</v>
      </c>
      <c r="GF147" s="2">
        <f t="shared" si="384"/>
        <v>8.52725057828079E-2</v>
      </c>
      <c r="GG147" s="2">
        <f t="shared" si="385"/>
        <v>9.1990599927583475E-2</v>
      </c>
      <c r="GH147" s="2">
        <f t="shared" si="386"/>
        <v>9.3904724398325506E-2</v>
      </c>
      <c r="GI147" s="2">
        <f t="shared" si="387"/>
        <v>7.902972642353101E-2</v>
      </c>
      <c r="GJ147" s="2">
        <f t="shared" si="388"/>
        <v>6.0755959736762642E-2</v>
      </c>
      <c r="GK147" s="2">
        <f t="shared" si="389"/>
        <v>4.2080394236616296E-2</v>
      </c>
      <c r="GM147" s="86">
        <f t="shared" si="325"/>
        <v>3.6550604858340514E-115</v>
      </c>
      <c r="GN147" s="86">
        <f t="shared" si="390"/>
        <v>1.3310148021225907E-121</v>
      </c>
      <c r="GO147" s="86">
        <f t="shared" si="391"/>
        <v>6.5650964725309215E-96</v>
      </c>
      <c r="GP147" s="86">
        <f t="shared" si="392"/>
        <v>9.9037136463810201E-180</v>
      </c>
      <c r="GQ147" s="86">
        <f t="shared" si="393"/>
        <v>1.377511983736484E-114</v>
      </c>
      <c r="GR147" s="86">
        <f t="shared" si="394"/>
        <v>1.9051403803158284E-140</v>
      </c>
      <c r="GS147" s="86">
        <f t="shared" si="395"/>
        <v>2.9395079621232968E-148</v>
      </c>
      <c r="GT147" s="86">
        <f t="shared" si="396"/>
        <v>2.3757478264781006E-156</v>
      </c>
      <c r="GU147" s="86">
        <f t="shared" si="397"/>
        <v>1.1183063440621636E-168</v>
      </c>
      <c r="GV147" s="86">
        <f t="shared" si="398"/>
        <v>6.6250089023150071E-141</v>
      </c>
      <c r="GW147" s="86">
        <f t="shared" si="399"/>
        <v>4.8014793875434287E-163</v>
      </c>
      <c r="GX147" s="86">
        <f t="shared" si="400"/>
        <v>4.0706835424958094E-190</v>
      </c>
      <c r="GY147" s="86">
        <f t="shared" si="401"/>
        <v>4.5673194612633406E-169</v>
      </c>
      <c r="GZ147" s="86">
        <f t="shared" si="402"/>
        <v>1.6149849530930764E-125</v>
      </c>
      <c r="HA147" s="86">
        <f t="shared" si="403"/>
        <v>2.3977853185075524E-188</v>
      </c>
      <c r="HC147" s="86">
        <f t="shared" si="326"/>
        <v>2.1278859973326225E-49</v>
      </c>
      <c r="HD147" s="86">
        <f t="shared" si="404"/>
        <v>3.349004679541971E-31</v>
      </c>
      <c r="HE147" s="86">
        <f t="shared" si="405"/>
        <v>6.6543996863889258E-39</v>
      </c>
      <c r="HF147" s="86">
        <f t="shared" si="406"/>
        <v>8.6094193594671281E-99</v>
      </c>
      <c r="HG147" s="86">
        <f t="shared" si="407"/>
        <v>1.3154249362069922E-76</v>
      </c>
      <c r="HH147" s="86">
        <f t="shared" si="408"/>
        <v>4.1288151894294775E-59</v>
      </c>
      <c r="HI147" s="86">
        <f t="shared" si="409"/>
        <v>1.2280540356075857E-75</v>
      </c>
      <c r="HJ147" s="86">
        <f t="shared" si="410"/>
        <v>8.2044672955691954E-115</v>
      </c>
      <c r="HK147" s="86">
        <f t="shared" si="411"/>
        <v>6.4136516573104238E-116</v>
      </c>
      <c r="HL147" s="86">
        <f t="shared" si="412"/>
        <v>1.161808037934354E-126</v>
      </c>
      <c r="HM147" s="86">
        <f t="shared" si="413"/>
        <v>9.5187026822855544E-165</v>
      </c>
      <c r="HN147" s="86">
        <f t="shared" si="414"/>
        <v>2.579950500969351E-109</v>
      </c>
      <c r="HO147" s="86">
        <f t="shared" si="415"/>
        <v>5.0060304013683138E-90</v>
      </c>
      <c r="HP147" s="86">
        <f t="shared" si="416"/>
        <v>1.0731308186530123E-81</v>
      </c>
      <c r="HQ147" s="86">
        <f t="shared" si="417"/>
        <v>4.6363782602123652E-96</v>
      </c>
      <c r="HS147" s="86">
        <f t="shared" si="327"/>
        <v>3.3738805884026837E-5</v>
      </c>
      <c r="HT147" s="86">
        <f t="shared" si="418"/>
        <v>0.50787578457664206</v>
      </c>
      <c r="HU147" s="86">
        <f t="shared" si="419"/>
        <v>0.48741743579357338</v>
      </c>
      <c r="HV147" s="86">
        <f t="shared" si="420"/>
        <v>0.27563822921531772</v>
      </c>
      <c r="HW147" s="86">
        <f t="shared" si="421"/>
        <v>0.47792727247322864</v>
      </c>
      <c r="HX147" s="86">
        <f t="shared" si="422"/>
        <v>0.40214096738060512</v>
      </c>
      <c r="HY147" s="86">
        <f t="shared" si="423"/>
        <v>0.38325908072243825</v>
      </c>
      <c r="HZ147" s="86">
        <f t="shared" si="424"/>
        <v>0.26724355233053826</v>
      </c>
      <c r="IA147" s="86">
        <f t="shared" si="425"/>
        <v>0.16800578426634896</v>
      </c>
      <c r="IB147" s="86">
        <f t="shared" si="426"/>
        <v>0.27372136477963138</v>
      </c>
      <c r="IC147" s="86">
        <f t="shared" si="427"/>
        <v>0.18843982855547306</v>
      </c>
      <c r="ID147" s="86">
        <f t="shared" si="428"/>
        <v>0.12997364346415324</v>
      </c>
      <c r="IE147" s="86">
        <f t="shared" si="429"/>
        <v>0.29052278554905459</v>
      </c>
      <c r="IF147" s="86">
        <f t="shared" si="430"/>
        <v>0.5661735161961956</v>
      </c>
      <c r="IG147" s="86">
        <f t="shared" si="431"/>
        <v>0.49481961908079364</v>
      </c>
      <c r="II147" s="86">
        <f t="shared" si="328"/>
        <v>6.9868994556619988E-140</v>
      </c>
      <c r="IJ147" s="86">
        <f t="shared" si="329"/>
        <v>6.4325547997066771E-14</v>
      </c>
      <c r="IK147" s="86">
        <f t="shared" si="330"/>
        <v>7.9312375933006427E-13</v>
      </c>
      <c r="IL147" s="86">
        <f t="shared" si="331"/>
        <v>1.5794485900608384E-13</v>
      </c>
      <c r="IM147" s="86">
        <f t="shared" si="332"/>
        <v>8.3624011697916941E-16</v>
      </c>
      <c r="IN147" s="86">
        <f t="shared" si="333"/>
        <v>5.7939401868046775E-15</v>
      </c>
      <c r="IO147" s="86">
        <f t="shared" si="334"/>
        <v>4.7182758054215941E-13</v>
      </c>
      <c r="IP147" s="86">
        <f t="shared" si="335"/>
        <v>1.1097909667137784E-14</v>
      </c>
      <c r="IQ147" s="86">
        <f t="shared" si="336"/>
        <v>1.676018131750362E-13</v>
      </c>
      <c r="IR147" s="86">
        <f t="shared" si="337"/>
        <v>1.2994599693467383E-10</v>
      </c>
      <c r="IS147" s="86">
        <f t="shared" si="338"/>
        <v>1.1544247716291661E-11</v>
      </c>
      <c r="IT147" s="86">
        <f t="shared" si="339"/>
        <v>2.9297627663212909E-11</v>
      </c>
      <c r="IU147" s="86">
        <f t="shared" si="340"/>
        <v>1.1755211635303101E-12</v>
      </c>
      <c r="IV147" s="86">
        <f t="shared" si="341"/>
        <v>1.46994943035887E-13</v>
      </c>
      <c r="IW147" s="86">
        <f t="shared" si="342"/>
        <v>4.8112155681164392E-9</v>
      </c>
      <c r="IY147" s="86">
        <f t="shared" si="343"/>
        <v>3.3738805884026837E-5</v>
      </c>
      <c r="IZ147" s="86">
        <f t="shared" si="344"/>
        <v>0.50787578457670635</v>
      </c>
      <c r="JA147" s="86">
        <f t="shared" si="345"/>
        <v>0.48741743579436653</v>
      </c>
      <c r="JB147" s="86">
        <f t="shared" si="346"/>
        <v>0.27563822921547565</v>
      </c>
      <c r="JC147" s="86">
        <f t="shared" si="347"/>
        <v>0.47792727247322947</v>
      </c>
      <c r="JD147" s="86">
        <f t="shared" si="348"/>
        <v>0.40214096738061089</v>
      </c>
      <c r="JE147" s="86">
        <f t="shared" si="349"/>
        <v>0.38325908072291009</v>
      </c>
      <c r="JF147" s="86">
        <f t="shared" si="350"/>
        <v>0.26724355233054936</v>
      </c>
      <c r="JG147" s="86">
        <f t="shared" si="351"/>
        <v>0.16800578426651655</v>
      </c>
      <c r="JH147" s="86">
        <f t="shared" si="352"/>
        <v>0.27372136490957738</v>
      </c>
      <c r="JI147" s="86">
        <f t="shared" si="353"/>
        <v>0.1884398285670173</v>
      </c>
      <c r="JJ147" s="86">
        <f t="shared" si="354"/>
        <v>0.12997364349345086</v>
      </c>
      <c r="JK147" s="86">
        <f t="shared" si="355"/>
        <v>0.29052278555023009</v>
      </c>
      <c r="JL147" s="86">
        <f t="shared" si="356"/>
        <v>0.5661735161963426</v>
      </c>
      <c r="JM147" s="86">
        <f t="shared" si="357"/>
        <v>0.49481962389200923</v>
      </c>
    </row>
    <row r="148" spans="2:273" x14ac:dyDescent="0.25">
      <c r="B148" s="2">
        <v>121</v>
      </c>
      <c r="C148" s="37">
        <v>59.542999999999999</v>
      </c>
      <c r="D148" s="37">
        <v>58.61</v>
      </c>
      <c r="E148" s="37">
        <v>59.051000000000002</v>
      </c>
      <c r="F148" s="37">
        <v>54.305</v>
      </c>
      <c r="G148" s="37">
        <v>57.948999999999998</v>
      </c>
      <c r="H148" s="37">
        <v>59.517000000000003</v>
      </c>
      <c r="I148" s="37">
        <v>59.82</v>
      </c>
      <c r="J148" s="37">
        <v>56.671999999999997</v>
      </c>
      <c r="K148" s="37">
        <v>56.377000000000002</v>
      </c>
      <c r="L148" s="37">
        <v>58.786999999999999</v>
      </c>
      <c r="M148" s="37">
        <v>56.517000000000003</v>
      </c>
      <c r="N148" s="37">
        <v>55.898000000000003</v>
      </c>
      <c r="O148" s="37">
        <v>56.558999999999997</v>
      </c>
      <c r="P148" s="37">
        <v>86.745999999999995</v>
      </c>
      <c r="Q148" s="37">
        <v>153.27099999999999</v>
      </c>
      <c r="S148" s="4">
        <f t="shared" si="229"/>
        <v>60.192923343321866</v>
      </c>
      <c r="T148" s="4">
        <f t="shared" si="230"/>
        <v>58.499201883694901</v>
      </c>
      <c r="U148" s="4">
        <f t="shared" si="231"/>
        <v>58.734144527495822</v>
      </c>
      <c r="V148" s="4">
        <f t="shared" si="232"/>
        <v>54.40848533182357</v>
      </c>
      <c r="W148" s="4">
        <f t="shared" si="233"/>
        <v>58.525052796202182</v>
      </c>
      <c r="X148" s="4">
        <f t="shared" si="234"/>
        <v>59.139193240219662</v>
      </c>
      <c r="Y148" s="4">
        <f t="shared" si="235"/>
        <v>58.830575183165514</v>
      </c>
      <c r="Z148" s="4">
        <f t="shared" si="236"/>
        <v>55.208495078758908</v>
      </c>
      <c r="AA148" s="4">
        <f t="shared" si="237"/>
        <v>54.739606302658679</v>
      </c>
      <c r="AB148" s="4">
        <f t="shared" si="238"/>
        <v>58.945530299369722</v>
      </c>
      <c r="AC148" s="4">
        <f t="shared" si="239"/>
        <v>56.596948091180437</v>
      </c>
      <c r="AD148" s="4">
        <f t="shared" si="240"/>
        <v>57.164738245933322</v>
      </c>
      <c r="AE148" s="4">
        <f t="shared" si="241"/>
        <v>57.353406296741575</v>
      </c>
      <c r="AF148" s="4">
        <f t="shared" si="242"/>
        <v>85.487664227159442</v>
      </c>
      <c r="AG148" s="4">
        <f t="shared" si="243"/>
        <v>157.98836275323447</v>
      </c>
      <c r="AI148" s="4">
        <f t="shared" si="244"/>
        <v>-0.6499233433218663</v>
      </c>
      <c r="AJ148" s="4">
        <f t="shared" si="245"/>
        <v>0.11079811630509795</v>
      </c>
      <c r="AK148" s="4">
        <f t="shared" si="246"/>
        <v>0.31685547250418011</v>
      </c>
      <c r="AL148" s="4">
        <f t="shared" si="247"/>
        <v>-0.10348533182357045</v>
      </c>
      <c r="AM148" s="4">
        <f t="shared" si="248"/>
        <v>-0.57605279620218397</v>
      </c>
      <c r="AN148" s="4">
        <f t="shared" si="249"/>
        <v>0.37780675978034139</v>
      </c>
      <c r="AO148" s="4">
        <f t="shared" si="250"/>
        <v>0.98942481683448591</v>
      </c>
      <c r="AP148" s="4">
        <f t="shared" si="251"/>
        <v>1.4635049212410891</v>
      </c>
      <c r="AQ148" s="4">
        <f t="shared" si="252"/>
        <v>1.6373936973413237</v>
      </c>
      <c r="AR148" s="4">
        <f t="shared" si="253"/>
        <v>-0.15853029936972263</v>
      </c>
      <c r="AS148" s="4">
        <f t="shared" si="254"/>
        <v>-7.9948091180433778E-2</v>
      </c>
      <c r="AT148" s="4">
        <f t="shared" si="255"/>
        <v>-1.2667382459333183</v>
      </c>
      <c r="AU148" s="4">
        <f t="shared" si="256"/>
        <v>-0.79440629674157748</v>
      </c>
      <c r="AV148" s="4">
        <f t="shared" si="436"/>
        <v>1.2583357728405531</v>
      </c>
      <c r="AW148" s="4">
        <f t="shared" si="436"/>
        <v>-4.7173627532344824</v>
      </c>
      <c r="AY148" s="2">
        <f t="shared" si="308"/>
        <v>60.192922723221045</v>
      </c>
      <c r="AZ148" s="2">
        <f t="shared" si="359"/>
        <v>56.884794387522682</v>
      </c>
      <c r="BA148" s="2">
        <f t="shared" si="360"/>
        <v>54.858641447901469</v>
      </c>
      <c r="BB148" s="2">
        <f t="shared" si="361"/>
        <v>52.855922875282133</v>
      </c>
      <c r="BC148" s="2">
        <f t="shared" si="362"/>
        <v>52.545420977214839</v>
      </c>
      <c r="BD148" s="2">
        <f t="shared" si="363"/>
        <v>54.689046548618826</v>
      </c>
      <c r="BE148" s="2">
        <f t="shared" si="364"/>
        <v>54.532150876226076</v>
      </c>
      <c r="BF148" s="2">
        <f t="shared" si="365"/>
        <v>53.104955473365848</v>
      </c>
      <c r="BG148" s="2">
        <f t="shared" si="366"/>
        <v>53.815842546021827</v>
      </c>
      <c r="BH148" s="2">
        <f t="shared" si="367"/>
        <v>56.157828336030889</v>
      </c>
      <c r="BI148" s="2">
        <f t="shared" si="368"/>
        <v>55.094580462850999</v>
      </c>
      <c r="BJ148" s="2">
        <f t="shared" si="369"/>
        <v>56.249164989157592</v>
      </c>
      <c r="BK148" s="2">
        <f t="shared" si="370"/>
        <v>52.852483230654528</v>
      </c>
      <c r="BL148" s="2">
        <f t="shared" si="371"/>
        <v>51.907779714496733</v>
      </c>
      <c r="BM148" s="2">
        <f t="shared" si="372"/>
        <v>52.912428090853147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59.542999999999999</v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>
        <f t="shared" si="273"/>
        <v>59.542999999999999</v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99.608259330759338</v>
      </c>
      <c r="DL148" s="2">
        <f t="shared" si="437"/>
        <v>92.547647368421053</v>
      </c>
      <c r="DM148" s="2">
        <f t="shared" si="437"/>
        <v>90.422735191637614</v>
      </c>
      <c r="DN148" s="2">
        <f t="shared" si="437"/>
        <v>86.163355071670878</v>
      </c>
      <c r="DO148" s="2">
        <f t="shared" si="437"/>
        <v>90.683099719887963</v>
      </c>
      <c r="DP148" s="2">
        <f t="shared" si="437"/>
        <v>92.812595023595037</v>
      </c>
      <c r="DQ148" s="2">
        <f t="shared" si="437"/>
        <v>96.07852209352211</v>
      </c>
      <c r="DR148" s="2">
        <f t="shared" si="437"/>
        <v>87.786435717468819</v>
      </c>
      <c r="DS148" s="2">
        <f t="shared" si="437"/>
        <v>83.006445072574479</v>
      </c>
      <c r="DT148" s="2">
        <f t="shared" si="437"/>
        <v>91.264198319327718</v>
      </c>
      <c r="DU148" s="2">
        <f t="shared" si="437"/>
        <v>90.495752941176463</v>
      </c>
      <c r="DV148" s="2">
        <f t="shared" si="437"/>
        <v>81.919700343200347</v>
      </c>
      <c r="DW148" s="2">
        <f t="shared" si="437"/>
        <v>81.546041176470581</v>
      </c>
      <c r="DX148" s="2">
        <f t="shared" si="437"/>
        <v>77.764690062388567</v>
      </c>
      <c r="DY148" s="2">
        <f t="shared" si="437"/>
        <v>69.851568965517231</v>
      </c>
      <c r="EA148" s="2">
        <f t="shared" si="228"/>
        <v>60.177222350629052</v>
      </c>
      <c r="EB148" s="2">
        <f t="shared" si="290"/>
        <v>56.848938463619163</v>
      </c>
      <c r="EC148" s="2">
        <f t="shared" si="291"/>
        <v>54.84712228973703</v>
      </c>
      <c r="ED148" s="2">
        <f t="shared" si="292"/>
        <v>52.78566777167719</v>
      </c>
      <c r="EE148" s="2">
        <f t="shared" si="293"/>
        <v>52.509189099832163</v>
      </c>
      <c r="EF148" s="2">
        <f t="shared" si="294"/>
        <v>54.645861956829819</v>
      </c>
      <c r="EG148" s="2">
        <f t="shared" si="295"/>
        <v>54.523639330630616</v>
      </c>
      <c r="EH148" s="2">
        <f t="shared" si="296"/>
        <v>53.024072069742147</v>
      </c>
      <c r="EI148" s="2">
        <f t="shared" si="297"/>
        <v>53.721457097183176</v>
      </c>
      <c r="EJ148" s="2">
        <f t="shared" si="298"/>
        <v>56.10521602318407</v>
      </c>
      <c r="EK148" s="2">
        <f t="shared" si="299"/>
        <v>54.99748195158115</v>
      </c>
      <c r="EL148" s="2">
        <f t="shared" si="300"/>
        <v>56.336632517408738</v>
      </c>
      <c r="EM148" s="2">
        <f t="shared" si="301"/>
        <v>52.875890271949167</v>
      </c>
      <c r="EN148" s="2">
        <f t="shared" si="302"/>
        <v>51.889445283808271</v>
      </c>
      <c r="EO148" s="2">
        <f t="shared" si="303"/>
        <v>52.940417264168872</v>
      </c>
      <c r="EQ148" s="2">
        <f t="shared" si="304"/>
        <v>60.177222350629052</v>
      </c>
      <c r="ER148" s="2">
        <f t="shared" si="438"/>
        <v>57.123842290937226</v>
      </c>
      <c r="ES148" s="2">
        <f t="shared" si="438"/>
        <v>54.662968550110485</v>
      </c>
      <c r="ET148" s="2">
        <f t="shared" si="438"/>
        <v>53.434422396954837</v>
      </c>
      <c r="EU148" s="2">
        <f t="shared" si="438"/>
        <v>52.638821620525114</v>
      </c>
      <c r="EV148" s="2">
        <f t="shared" si="438"/>
        <v>54.874343284247345</v>
      </c>
      <c r="EW148" s="2">
        <f t="shared" si="438"/>
        <v>54.277937005493776</v>
      </c>
      <c r="EX148" s="2">
        <f t="shared" si="438"/>
        <v>53.675072459825067</v>
      </c>
      <c r="EY148" s="2">
        <f t="shared" si="438"/>
        <v>54.53563304690126</v>
      </c>
      <c r="EZ148" s="2">
        <f t="shared" si="438"/>
        <v>56.37852976944469</v>
      </c>
      <c r="FA148" s="2">
        <f t="shared" si="438"/>
        <v>55.680514899871177</v>
      </c>
      <c r="FB148" s="2">
        <f t="shared" si="438"/>
        <v>55.303796234605791</v>
      </c>
      <c r="FC148" s="2">
        <f t="shared" si="438"/>
        <v>52.364506392057685</v>
      </c>
      <c r="FD148" s="2">
        <f t="shared" si="438"/>
        <v>51.834950498311251</v>
      </c>
      <c r="FE148" s="2">
        <f t="shared" si="438"/>
        <v>51.929329279977793</v>
      </c>
      <c r="FG148" s="2">
        <f t="shared" si="306"/>
        <v>0.99960182704299905</v>
      </c>
      <c r="FH148" s="2">
        <f t="shared" si="439"/>
        <v>0.99944512909153349</v>
      </c>
      <c r="FI148" s="2">
        <f t="shared" si="439"/>
        <v>0.99931063318026814</v>
      </c>
      <c r="FJ148" s="2">
        <f t="shared" si="439"/>
        <v>0.99937181537487296</v>
      </c>
      <c r="FK148" s="2">
        <f t="shared" si="439"/>
        <v>0.99928515788329975</v>
      </c>
      <c r="FL148" s="2">
        <f t="shared" si="439"/>
        <v>0.99931159146087489</v>
      </c>
      <c r="FM148" s="2">
        <f t="shared" si="439"/>
        <v>0.99933940810470057</v>
      </c>
      <c r="FN148" s="2">
        <f t="shared" si="439"/>
        <v>0.99923809462441293</v>
      </c>
      <c r="FO148" s="2">
        <f t="shared" si="439"/>
        <v>0.99927721489645382</v>
      </c>
      <c r="FP148" s="2">
        <f t="shared" si="439"/>
        <v>0.99922448975399814</v>
      </c>
      <c r="FQ148" s="2">
        <f t="shared" si="439"/>
        <v>0.99918841145158188</v>
      </c>
      <c r="FR148" s="2">
        <f t="shared" si="439"/>
        <v>0.99929941507299647</v>
      </c>
      <c r="FS148" s="2">
        <f t="shared" si="439"/>
        <v>0.99928248412437404</v>
      </c>
      <c r="FT148" s="2">
        <f t="shared" si="439"/>
        <v>0.99915194672084873</v>
      </c>
      <c r="FU148" s="2">
        <f t="shared" si="439"/>
        <v>0.99890758295046977</v>
      </c>
      <c r="FW148" s="2">
        <f t="shared" si="324"/>
        <v>6.7924836150662024E-5</v>
      </c>
      <c r="FX148" s="2">
        <f t="shared" si="376"/>
        <v>5.8375865549012119E-2</v>
      </c>
      <c r="FY148" s="2">
        <f t="shared" si="377"/>
        <v>7.0622996785890499E-2</v>
      </c>
      <c r="FZ148" s="2">
        <f t="shared" si="378"/>
        <v>7.5972874335496862E-2</v>
      </c>
      <c r="GA148" s="2">
        <f t="shared" si="379"/>
        <v>6.8991625438557885E-2</v>
      </c>
      <c r="GB148" s="2">
        <f t="shared" si="380"/>
        <v>7.4011679757261917E-2</v>
      </c>
      <c r="GC148" s="2">
        <f t="shared" si="381"/>
        <v>7.708218942280895E-2</v>
      </c>
      <c r="GD148" s="2">
        <f t="shared" si="382"/>
        <v>8.3560275417745314E-2</v>
      </c>
      <c r="GE148" s="2">
        <f t="shared" si="383"/>
        <v>8.9929818975695838E-2</v>
      </c>
      <c r="GF148" s="2">
        <f t="shared" si="384"/>
        <v>9.2736505879926448E-2</v>
      </c>
      <c r="GG148" s="2">
        <f t="shared" si="385"/>
        <v>9.9978370321691726E-2</v>
      </c>
      <c r="GH148" s="2">
        <f t="shared" si="386"/>
        <v>0.10204002484342085</v>
      </c>
      <c r="GI148" s="2">
        <f t="shared" si="387"/>
        <v>8.5998662559626626E-2</v>
      </c>
      <c r="GJ148" s="2">
        <f t="shared" si="388"/>
        <v>6.622937335997732E-2</v>
      </c>
      <c r="GK148" s="2">
        <f t="shared" si="389"/>
        <v>4.595367019285649E-2</v>
      </c>
      <c r="GM148" s="86">
        <f t="shared" si="325"/>
        <v>1.2642754638467056E-118</v>
      </c>
      <c r="GN148" s="86">
        <f t="shared" si="390"/>
        <v>1.3192886049048576E-125</v>
      </c>
      <c r="GO148" s="86">
        <f t="shared" si="391"/>
        <v>4.2038404499393469E-99</v>
      </c>
      <c r="GP148" s="86">
        <f t="shared" si="392"/>
        <v>1.5792161155748992E-185</v>
      </c>
      <c r="GQ148" s="86">
        <f t="shared" si="393"/>
        <v>2.6537690015434265E-118</v>
      </c>
      <c r="GR148" s="86">
        <f t="shared" si="394"/>
        <v>5.6428105261292758E-145</v>
      </c>
      <c r="GS148" s="86">
        <f t="shared" si="395"/>
        <v>5.1002904093111502E-153</v>
      </c>
      <c r="GT148" s="86">
        <f t="shared" si="396"/>
        <v>2.2230822251491132E-161</v>
      </c>
      <c r="GU148" s="86">
        <f t="shared" si="397"/>
        <v>3.9138507334566918E-174</v>
      </c>
      <c r="GV148" s="86">
        <f t="shared" si="398"/>
        <v>1.5614719794402305E-145</v>
      </c>
      <c r="GW148" s="86">
        <f t="shared" si="399"/>
        <v>2.136312745478121E-168</v>
      </c>
      <c r="GX148" s="86">
        <f t="shared" si="400"/>
        <v>2.6013711773141913E-196</v>
      </c>
      <c r="GY148" s="86">
        <f t="shared" si="401"/>
        <v>1.4470084557923295E-174</v>
      </c>
      <c r="GZ148" s="86">
        <f t="shared" si="402"/>
        <v>1.2365709642342032E-129</v>
      </c>
      <c r="HA148" s="86">
        <f t="shared" si="403"/>
        <v>1.1959989137107515E-194</v>
      </c>
      <c r="HC148" s="86">
        <f t="shared" si="326"/>
        <v>1.0971874587512281E-51</v>
      </c>
      <c r="HD148" s="86">
        <f t="shared" si="404"/>
        <v>7.9864736003905814E-33</v>
      </c>
      <c r="HE148" s="86">
        <f t="shared" si="405"/>
        <v>5.1327812799122245E-41</v>
      </c>
      <c r="HF148" s="86">
        <f t="shared" si="406"/>
        <v>7.708889343186177E-104</v>
      </c>
      <c r="HG148" s="86">
        <f t="shared" si="407"/>
        <v>1.1788184026584209E-80</v>
      </c>
      <c r="HH148" s="86">
        <f t="shared" si="408"/>
        <v>3.8538036795751079E-62</v>
      </c>
      <c r="HI148" s="86">
        <f t="shared" si="409"/>
        <v>1.5397808839403213E-79</v>
      </c>
      <c r="HJ148" s="86">
        <f t="shared" si="410"/>
        <v>9.426763842472534E-121</v>
      </c>
      <c r="HK148" s="86">
        <f t="shared" si="411"/>
        <v>7.3402472677803178E-122</v>
      </c>
      <c r="HL148" s="86">
        <f t="shared" si="412"/>
        <v>2.6682584377938944E-133</v>
      </c>
      <c r="HM148" s="86">
        <f t="shared" si="413"/>
        <v>2.2899391749982325E-173</v>
      </c>
      <c r="HN148" s="86">
        <f t="shared" si="414"/>
        <v>7.0754111099369227E-115</v>
      </c>
      <c r="HO148" s="86">
        <f t="shared" si="415"/>
        <v>1.1512541122159727E-94</v>
      </c>
      <c r="HP148" s="86">
        <f t="shared" si="416"/>
        <v>4.4186014777268138E-86</v>
      </c>
      <c r="HQ148" s="86">
        <f t="shared" si="417"/>
        <v>2.3624653055480825E-101</v>
      </c>
      <c r="HS148" s="86">
        <f t="shared" si="327"/>
        <v>8.339470825464087E-5</v>
      </c>
      <c r="HT148" s="86">
        <f t="shared" si="418"/>
        <v>0.45109505831672464</v>
      </c>
      <c r="HU148" s="86">
        <f t="shared" si="419"/>
        <v>0.41172891821230945</v>
      </c>
      <c r="HV148" s="86">
        <f t="shared" si="420"/>
        <v>0.17466068707042218</v>
      </c>
      <c r="HW148" s="86">
        <f t="shared" si="421"/>
        <v>0.38617754244099484</v>
      </c>
      <c r="HX148" s="86">
        <f t="shared" si="422"/>
        <v>0.29023351840519584</v>
      </c>
      <c r="HY148" s="86">
        <f t="shared" si="423"/>
        <v>0.27657631818031947</v>
      </c>
      <c r="HZ148" s="86">
        <f t="shared" si="424"/>
        <v>0.15977291338118851</v>
      </c>
      <c r="IA148" s="86">
        <f t="shared" si="425"/>
        <v>8.8405653943284035E-2</v>
      </c>
      <c r="IB148" s="86">
        <f t="shared" si="426"/>
        <v>0.17753475871641042</v>
      </c>
      <c r="IC148" s="86">
        <f t="shared" si="427"/>
        <v>0.10451874842192971</v>
      </c>
      <c r="ID148" s="86">
        <f t="shared" si="428"/>
        <v>6.6373415959970927E-2</v>
      </c>
      <c r="IE148" s="86">
        <f t="shared" si="429"/>
        <v>0.18578790984838553</v>
      </c>
      <c r="IF148" s="86">
        <f t="shared" si="430"/>
        <v>0.48801417413927389</v>
      </c>
      <c r="IG148" s="86">
        <f t="shared" si="431"/>
        <v>0.56218051323144058</v>
      </c>
      <c r="II148" s="86">
        <f t="shared" si="328"/>
        <v>2.8382471216243644E-137</v>
      </c>
      <c r="IJ148" s="86">
        <f t="shared" si="329"/>
        <v>3.9128670489602147E-13</v>
      </c>
      <c r="IK148" s="86">
        <f t="shared" si="330"/>
        <v>4.6720222374561721E-12</v>
      </c>
      <c r="IL148" s="86">
        <f t="shared" si="331"/>
        <v>1.095949537433219E-12</v>
      </c>
      <c r="IM148" s="86">
        <f t="shared" si="332"/>
        <v>7.6259778896205024E-15</v>
      </c>
      <c r="IN148" s="86">
        <f t="shared" si="333"/>
        <v>4.9311777073195168E-14</v>
      </c>
      <c r="IO148" s="86">
        <f t="shared" si="334"/>
        <v>3.0710370632208783E-12</v>
      </c>
      <c r="IP148" s="86">
        <f t="shared" si="335"/>
        <v>1.0077764294345993E-13</v>
      </c>
      <c r="IQ148" s="86">
        <f t="shared" si="336"/>
        <v>1.338845308220345E-12</v>
      </c>
      <c r="IR148" s="86">
        <f t="shared" si="337"/>
        <v>6.5021400558900546E-10</v>
      </c>
      <c r="IS148" s="86">
        <f t="shared" si="338"/>
        <v>7.3749013322774453E-11</v>
      </c>
      <c r="IT148" s="86">
        <f t="shared" si="339"/>
        <v>1.7724460412107551E-10</v>
      </c>
      <c r="IU148" s="86">
        <f t="shared" si="340"/>
        <v>7.8310527550062657E-12</v>
      </c>
      <c r="IV148" s="86">
        <f t="shared" si="341"/>
        <v>9.2464398904831294E-13</v>
      </c>
      <c r="IW148" s="86">
        <f t="shared" si="342"/>
        <v>1.3386201526095713E-8</v>
      </c>
      <c r="IY148" s="86">
        <f t="shared" si="343"/>
        <v>8.339470825464087E-5</v>
      </c>
      <c r="IZ148" s="86">
        <f t="shared" si="344"/>
        <v>0.45109505831711594</v>
      </c>
      <c r="JA148" s="86">
        <f t="shared" si="345"/>
        <v>0.41172891821698149</v>
      </c>
      <c r="JB148" s="86">
        <f t="shared" si="346"/>
        <v>0.17466068707151813</v>
      </c>
      <c r="JC148" s="86">
        <f t="shared" si="347"/>
        <v>0.38617754244100244</v>
      </c>
      <c r="JD148" s="86">
        <f t="shared" si="348"/>
        <v>0.29023351840524514</v>
      </c>
      <c r="JE148" s="86">
        <f t="shared" si="349"/>
        <v>0.27657631818339051</v>
      </c>
      <c r="JF148" s="86">
        <f t="shared" si="350"/>
        <v>0.15977291338128929</v>
      </c>
      <c r="JG148" s="86">
        <f t="shared" si="351"/>
        <v>8.8405653944622881E-2</v>
      </c>
      <c r="JH148" s="86">
        <f t="shared" si="352"/>
        <v>0.17753475936662441</v>
      </c>
      <c r="JI148" s="86">
        <f t="shared" si="353"/>
        <v>0.10451874849567871</v>
      </c>
      <c r="JJ148" s="86">
        <f t="shared" si="354"/>
        <v>6.6373416137215535E-2</v>
      </c>
      <c r="JK148" s="86">
        <f t="shared" si="355"/>
        <v>0.18578790985621657</v>
      </c>
      <c r="JL148" s="86">
        <f t="shared" si="356"/>
        <v>0.48801417414019854</v>
      </c>
      <c r="JM148" s="86">
        <f t="shared" si="357"/>
        <v>0.56218052661764206</v>
      </c>
    </row>
    <row r="149" spans="2:273" x14ac:dyDescent="0.25">
      <c r="B149" s="2">
        <v>122</v>
      </c>
      <c r="C149" s="37">
        <v>59.286000000000001</v>
      </c>
      <c r="D149" s="37">
        <v>56.051000000000002</v>
      </c>
      <c r="E149" s="37">
        <v>57.475000000000001</v>
      </c>
      <c r="F149" s="37">
        <v>52.966000000000001</v>
      </c>
      <c r="G149" s="37">
        <v>57.085000000000001</v>
      </c>
      <c r="H149" s="37">
        <v>57.2</v>
      </c>
      <c r="I149" s="37">
        <v>56.720999999999997</v>
      </c>
      <c r="J149" s="37">
        <v>53.933999999999997</v>
      </c>
      <c r="K149" s="37">
        <v>53.18</v>
      </c>
      <c r="L149" s="37">
        <v>54.966999999999999</v>
      </c>
      <c r="M149" s="37">
        <v>54.844999999999999</v>
      </c>
      <c r="N149" s="37">
        <v>56.356000000000002</v>
      </c>
      <c r="O149" s="37">
        <v>53.948999999999998</v>
      </c>
      <c r="P149" s="37">
        <v>74.694999999999993</v>
      </c>
      <c r="Q149" s="37">
        <v>147.898</v>
      </c>
      <c r="S149" s="4">
        <f t="shared" si="229"/>
        <v>60.131160958722745</v>
      </c>
      <c r="T149" s="4">
        <f t="shared" si="230"/>
        <v>57.864998209348364</v>
      </c>
      <c r="U149" s="4">
        <f t="shared" si="231"/>
        <v>57.174287898971677</v>
      </c>
      <c r="V149" s="4">
        <f t="shared" si="232"/>
        <v>53.415207079131598</v>
      </c>
      <c r="W149" s="4">
        <f t="shared" si="233"/>
        <v>55.778332335550857</v>
      </c>
      <c r="X149" s="4">
        <f t="shared" si="234"/>
        <v>56.700400172477913</v>
      </c>
      <c r="Y149" s="4">
        <f t="shared" si="235"/>
        <v>56.546548397289229</v>
      </c>
      <c r="Z149" s="4">
        <f t="shared" si="236"/>
        <v>53.741909207860893</v>
      </c>
      <c r="AA149" s="4">
        <f t="shared" si="237"/>
        <v>53.953011858879783</v>
      </c>
      <c r="AB149" s="4">
        <f t="shared" si="238"/>
        <v>57.221492344399067</v>
      </c>
      <c r="AC149" s="4">
        <f t="shared" si="239"/>
        <v>55.487103925403105</v>
      </c>
      <c r="AD149" s="4">
        <f t="shared" si="240"/>
        <v>56.501907120988363</v>
      </c>
      <c r="AE149" s="4">
        <f t="shared" si="241"/>
        <v>54.67964627000952</v>
      </c>
      <c r="AF149" s="4">
        <f t="shared" si="242"/>
        <v>73.202177227080696</v>
      </c>
      <c r="AG149" s="4">
        <f t="shared" si="243"/>
        <v>152.73601143109059</v>
      </c>
      <c r="AI149" s="4">
        <f t="shared" si="244"/>
        <v>-0.84516095872274377</v>
      </c>
      <c r="AJ149" s="4">
        <f t="shared" si="245"/>
        <v>-1.8139982093483624</v>
      </c>
      <c r="AK149" s="4">
        <f t="shared" si="246"/>
        <v>0.30071210102832424</v>
      </c>
      <c r="AL149" s="4">
        <f t="shared" si="247"/>
        <v>-0.44920707913159674</v>
      </c>
      <c r="AM149" s="4">
        <f t="shared" si="248"/>
        <v>1.3066676644491437</v>
      </c>
      <c r="AN149" s="4">
        <f t="shared" si="249"/>
        <v>0.49959982752208987</v>
      </c>
      <c r="AO149" s="4">
        <f t="shared" si="250"/>
        <v>0.17445160271076787</v>
      </c>
      <c r="AP149" s="4">
        <f t="shared" si="251"/>
        <v>0.19209079213910485</v>
      </c>
      <c r="AQ149" s="4">
        <f t="shared" si="252"/>
        <v>-0.77301185887978363</v>
      </c>
      <c r="AR149" s="4">
        <f t="shared" si="253"/>
        <v>-2.2544923443990683</v>
      </c>
      <c r="AS149" s="4">
        <f t="shared" si="254"/>
        <v>-0.64210392540310579</v>
      </c>
      <c r="AT149" s="4">
        <f t="shared" si="255"/>
        <v>-0.14590712098836178</v>
      </c>
      <c r="AU149" s="4">
        <f t="shared" si="256"/>
        <v>-0.73064627000952242</v>
      </c>
      <c r="AV149" s="4">
        <f t="shared" si="436"/>
        <v>1.4928227729192969</v>
      </c>
      <c r="AW149" s="4">
        <f t="shared" si="436"/>
        <v>-4.8380114310905924</v>
      </c>
      <c r="AY149" s="2">
        <f t="shared" si="308"/>
        <v>60.131159561419999</v>
      </c>
      <c r="AZ149" s="2">
        <f t="shared" si="359"/>
        <v>56.795607014933779</v>
      </c>
      <c r="BA149" s="2">
        <f t="shared" si="360"/>
        <v>54.78856373443088</v>
      </c>
      <c r="BB149" s="2">
        <f t="shared" si="361"/>
        <v>52.765449766078532</v>
      </c>
      <c r="BC149" s="2">
        <f t="shared" si="362"/>
        <v>52.457965749864975</v>
      </c>
      <c r="BD149" s="2">
        <f t="shared" si="363"/>
        <v>54.5530316104497</v>
      </c>
      <c r="BE149" s="2">
        <f t="shared" si="364"/>
        <v>54.414271035097265</v>
      </c>
      <c r="BF149" s="2">
        <f t="shared" si="365"/>
        <v>52.957996049599544</v>
      </c>
      <c r="BG149" s="2">
        <f t="shared" si="366"/>
        <v>53.658557374529337</v>
      </c>
      <c r="BH149" s="2">
        <f t="shared" si="367"/>
        <v>55.993249443792678</v>
      </c>
      <c r="BI149" s="2">
        <f t="shared" si="368"/>
        <v>54.966234884926877</v>
      </c>
      <c r="BJ149" s="2">
        <f t="shared" si="369"/>
        <v>56.21522779048702</v>
      </c>
      <c r="BK149" s="2">
        <f t="shared" si="370"/>
        <v>52.787872381879126</v>
      </c>
      <c r="BL149" s="2">
        <f t="shared" si="371"/>
        <v>51.804175309599643</v>
      </c>
      <c r="BM149" s="2">
        <f t="shared" si="372"/>
        <v>52.851171192662058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59.286000000000001</v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>
        <f t="shared" si="273"/>
        <v>59.286000000000001</v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99.825999356499366</v>
      </c>
      <c r="DL149" s="2">
        <f t="shared" si="437"/>
        <v>92.789456882591097</v>
      </c>
      <c r="DM149" s="2">
        <f t="shared" si="437"/>
        <v>90.68508205574912</v>
      </c>
      <c r="DN149" s="2">
        <f t="shared" si="437"/>
        <v>86.390181967392508</v>
      </c>
      <c r="DO149" s="2">
        <f t="shared" si="437"/>
        <v>90.955382633053233</v>
      </c>
      <c r="DP149" s="2">
        <f t="shared" si="437"/>
        <v>93.095729901329918</v>
      </c>
      <c r="DQ149" s="2">
        <f t="shared" si="437"/>
        <v>96.390910639210659</v>
      </c>
      <c r="DR149" s="2">
        <f t="shared" si="437"/>
        <v>88.036249554367217</v>
      </c>
      <c r="DS149" s="2">
        <f t="shared" si="437"/>
        <v>83.183931245225367</v>
      </c>
      <c r="DT149" s="2">
        <f t="shared" si="437"/>
        <v>91.499103361344524</v>
      </c>
      <c r="DU149" s="2">
        <f t="shared" si="437"/>
        <v>90.727272268907555</v>
      </c>
      <c r="DV149" s="2">
        <f t="shared" si="437"/>
        <v>82.088586443586451</v>
      </c>
      <c r="DW149" s="2">
        <f t="shared" si="437"/>
        <v>81.746238655462179</v>
      </c>
      <c r="DX149" s="2">
        <f t="shared" si="437"/>
        <v>77.958287990196055</v>
      </c>
      <c r="DY149" s="2">
        <f t="shared" si="437"/>
        <v>69.989999999999995</v>
      </c>
      <c r="EA149" s="2">
        <f t="shared" ref="EA149:EA212" si="440">CE$228*$B149+CE$229</f>
        <v>60.116739112760975</v>
      </c>
      <c r="EB149" s="2">
        <f t="shared" si="290"/>
        <v>56.758062645388165</v>
      </c>
      <c r="EC149" s="2">
        <f t="shared" si="291"/>
        <v>54.780873713429948</v>
      </c>
      <c r="ED149" s="2">
        <f t="shared" si="292"/>
        <v>52.689144946303387</v>
      </c>
      <c r="EE149" s="2">
        <f t="shared" si="293"/>
        <v>52.422064080640794</v>
      </c>
      <c r="EF149" s="2">
        <f t="shared" si="294"/>
        <v>54.509172382415692</v>
      </c>
      <c r="EG149" s="2">
        <f t="shared" si="295"/>
        <v>54.410519489194165</v>
      </c>
      <c r="EH149" s="2">
        <f t="shared" si="296"/>
        <v>52.87144133147217</v>
      </c>
      <c r="EI149" s="2">
        <f t="shared" si="297"/>
        <v>53.555546386637999</v>
      </c>
      <c r="EJ149" s="2">
        <f t="shared" si="298"/>
        <v>55.938776217631116</v>
      </c>
      <c r="EK149" s="2">
        <f t="shared" si="299"/>
        <v>54.861354066007102</v>
      </c>
      <c r="EL149" s="2">
        <f t="shared" si="300"/>
        <v>56.319456636421187</v>
      </c>
      <c r="EM149" s="2">
        <f t="shared" si="301"/>
        <v>52.819691324655622</v>
      </c>
      <c r="EN149" s="2">
        <f t="shared" si="302"/>
        <v>51.787936114081155</v>
      </c>
      <c r="EO149" s="2">
        <f t="shared" si="303"/>
        <v>52.886725938332845</v>
      </c>
      <c r="EQ149" s="2">
        <f t="shared" si="304"/>
        <v>60.116739112760975</v>
      </c>
      <c r="ER149" s="2">
        <f t="shared" si="438"/>
        <v>57.061441105884732</v>
      </c>
      <c r="ES149" s="2">
        <f t="shared" si="438"/>
        <v>54.587346283820509</v>
      </c>
      <c r="ET149" s="2">
        <f t="shared" si="438"/>
        <v>53.378364930697785</v>
      </c>
      <c r="EU149" s="2">
        <f t="shared" si="438"/>
        <v>52.565495542622436</v>
      </c>
      <c r="EV149" s="2">
        <f t="shared" si="438"/>
        <v>54.752812246433948</v>
      </c>
      <c r="EW149" s="2">
        <f t="shared" si="438"/>
        <v>54.153749542768111</v>
      </c>
      <c r="EX149" s="2">
        <f t="shared" si="438"/>
        <v>53.554890933437328</v>
      </c>
      <c r="EY149" s="2">
        <f t="shared" si="438"/>
        <v>54.409483144778889</v>
      </c>
      <c r="EZ149" s="2">
        <f t="shared" si="438"/>
        <v>56.229707789741809</v>
      </c>
      <c r="FA149" s="2">
        <f t="shared" si="438"/>
        <v>55.58279525051816</v>
      </c>
      <c r="FB149" s="2">
        <f t="shared" si="438"/>
        <v>55.230093627462949</v>
      </c>
      <c r="FC149" s="2">
        <f t="shared" si="438"/>
        <v>52.277034073760497</v>
      </c>
      <c r="FD149" s="2">
        <f t="shared" si="438"/>
        <v>51.732455787400212</v>
      </c>
      <c r="FE149" s="2">
        <f t="shared" si="438"/>
        <v>51.838255286860871</v>
      </c>
      <c r="FG149" s="2">
        <f t="shared" si="306"/>
        <v>0.99963684922432416</v>
      </c>
      <c r="FH149" s="2">
        <f t="shared" si="439"/>
        <v>0.99949392700922324</v>
      </c>
      <c r="FI149" s="2">
        <f t="shared" si="439"/>
        <v>0.99937125185025655</v>
      </c>
      <c r="FJ149" s="2">
        <f t="shared" si="439"/>
        <v>0.99942705714424607</v>
      </c>
      <c r="FK149" s="2">
        <f t="shared" si="439"/>
        <v>0.99934801523237005</v>
      </c>
      <c r="FL149" s="2">
        <f t="shared" si="439"/>
        <v>0.99937212591851654</v>
      </c>
      <c r="FM149" s="2">
        <f t="shared" si="439"/>
        <v>0.99939749801071243</v>
      </c>
      <c r="FN149" s="2">
        <f t="shared" si="439"/>
        <v>0.99930508745237079</v>
      </c>
      <c r="FO149" s="2">
        <f t="shared" si="439"/>
        <v>0.99934077022583712</v>
      </c>
      <c r="FP149" s="2">
        <f t="shared" si="439"/>
        <v>0.99929267798443921</v>
      </c>
      <c r="FQ149" s="2">
        <f t="shared" si="439"/>
        <v>0.99925976958615503</v>
      </c>
      <c r="FR149" s="2">
        <f t="shared" si="439"/>
        <v>0.99936101956345025</v>
      </c>
      <c r="FS149" s="2">
        <f t="shared" si="439"/>
        <v>0.99934557642789024</v>
      </c>
      <c r="FT149" s="2">
        <f t="shared" si="439"/>
        <v>0.99922650849951655</v>
      </c>
      <c r="FU149" s="2">
        <f t="shared" si="439"/>
        <v>0.99900360803567945</v>
      </c>
      <c r="FW149" s="2">
        <f t="shared" si="324"/>
        <v>7.4477613744210278E-5</v>
      </c>
      <c r="FX149" s="2">
        <f t="shared" si="376"/>
        <v>6.3649390502326167E-2</v>
      </c>
      <c r="FY149" s="2">
        <f t="shared" si="377"/>
        <v>7.6912526520628799E-2</v>
      </c>
      <c r="FZ149" s="2">
        <f t="shared" si="378"/>
        <v>8.2696457840665663E-2</v>
      </c>
      <c r="GA149" s="2">
        <f t="shared" si="379"/>
        <v>7.5147616379696996E-2</v>
      </c>
      <c r="GB149" s="2">
        <f t="shared" si="380"/>
        <v>8.057683316036296E-2</v>
      </c>
      <c r="GC149" s="2">
        <f t="shared" si="381"/>
        <v>8.3895033572645938E-2</v>
      </c>
      <c r="GD149" s="2">
        <f t="shared" si="382"/>
        <v>9.0889293782156197E-2</v>
      </c>
      <c r="GE149" s="2">
        <f t="shared" si="383"/>
        <v>9.7757911972253891E-2</v>
      </c>
      <c r="GF149" s="2">
        <f t="shared" si="384"/>
        <v>0.10078185629545509</v>
      </c>
      <c r="GG149" s="2">
        <f t="shared" si="385"/>
        <v>0.10857680033694908</v>
      </c>
      <c r="GH149" s="2">
        <f t="shared" si="386"/>
        <v>0.11079393623185146</v>
      </c>
      <c r="GI149" s="2">
        <f t="shared" si="387"/>
        <v>9.3519725620193478E-2</v>
      </c>
      <c r="GJ149" s="2">
        <f t="shared" si="388"/>
        <v>7.2157996570172758E-2</v>
      </c>
      <c r="GK149" s="2">
        <f t="shared" si="389"/>
        <v>5.0164790436022406E-2</v>
      </c>
      <c r="GM149" s="86">
        <f t="shared" si="325"/>
        <v>3.8802819401444308E-122</v>
      </c>
      <c r="GN149" s="86">
        <f t="shared" si="390"/>
        <v>1.1241386287775815E-129</v>
      </c>
      <c r="GO149" s="86">
        <f t="shared" si="391"/>
        <v>2.3819353973815613E-102</v>
      </c>
      <c r="GP149" s="86">
        <f t="shared" si="392"/>
        <v>2.0334386628107407E-191</v>
      </c>
      <c r="GQ149" s="86">
        <f t="shared" si="393"/>
        <v>4.4520938858633593E-122</v>
      </c>
      <c r="GR149" s="86">
        <f t="shared" si="394"/>
        <v>1.4138572013129249E-149</v>
      </c>
      <c r="GS149" s="86">
        <f t="shared" si="395"/>
        <v>7.4281034968752901E-158</v>
      </c>
      <c r="GT149" s="86">
        <f t="shared" si="396"/>
        <v>1.728614699923396E-166</v>
      </c>
      <c r="GU149" s="86">
        <f t="shared" si="397"/>
        <v>1.1193812409663572E-179</v>
      </c>
      <c r="GV149" s="86">
        <f t="shared" si="398"/>
        <v>3.0922626023742508E-150</v>
      </c>
      <c r="GW149" s="86">
        <f t="shared" si="399"/>
        <v>7.7747157484552581E-174</v>
      </c>
      <c r="GX149" s="86">
        <f t="shared" si="400"/>
        <v>1.3200110871513954E-202</v>
      </c>
      <c r="GY149" s="86">
        <f t="shared" si="401"/>
        <v>3.7362042602939656E-180</v>
      </c>
      <c r="GZ149" s="86">
        <f t="shared" si="402"/>
        <v>8.1104948473151482E-134</v>
      </c>
      <c r="HA149" s="86">
        <f t="shared" si="403"/>
        <v>4.6886157489416944E-201</v>
      </c>
      <c r="HC149" s="86">
        <f t="shared" si="326"/>
        <v>5.004973254091036E-54</v>
      </c>
      <c r="HD149" s="86">
        <f t="shared" si="404"/>
        <v>1.725761338036226E-34</v>
      </c>
      <c r="HE149" s="86">
        <f t="shared" si="405"/>
        <v>3.4660925397469301E-43</v>
      </c>
      <c r="HF149" s="86">
        <f t="shared" si="406"/>
        <v>5.1443210916741489E-109</v>
      </c>
      <c r="HG149" s="86">
        <f t="shared" si="407"/>
        <v>8.2730434299141765E-85</v>
      </c>
      <c r="HH149" s="86">
        <f t="shared" si="408"/>
        <v>3.0090979568848701E-65</v>
      </c>
      <c r="HI149" s="86">
        <f t="shared" si="409"/>
        <v>1.5335734857487958E-83</v>
      </c>
      <c r="HJ149" s="86">
        <f t="shared" si="410"/>
        <v>7.6364662331511197E-127</v>
      </c>
      <c r="HK149" s="86">
        <f t="shared" si="411"/>
        <v>5.9412516764252888E-128</v>
      </c>
      <c r="HL149" s="86">
        <f t="shared" si="412"/>
        <v>4.1274358577137935E-140</v>
      </c>
      <c r="HM149" s="86">
        <f t="shared" si="413"/>
        <v>3.3052614029513675E-182</v>
      </c>
      <c r="HN149" s="86">
        <f t="shared" si="414"/>
        <v>1.4059639199993858E-120</v>
      </c>
      <c r="HO149" s="86">
        <f t="shared" si="415"/>
        <v>2.0157248171757466E-99</v>
      </c>
      <c r="HP149" s="86">
        <f t="shared" si="416"/>
        <v>1.390674268730883E-90</v>
      </c>
      <c r="HQ149" s="86">
        <f t="shared" si="417"/>
        <v>8.6381601449617368E-107</v>
      </c>
      <c r="HS149" s="86">
        <f t="shared" si="327"/>
        <v>1.9748135947134405E-4</v>
      </c>
      <c r="HT149" s="86">
        <f t="shared" si="418"/>
        <v>0.3626338269564936</v>
      </c>
      <c r="HU149" s="86">
        <f t="shared" si="419"/>
        <v>0.31241149328775325</v>
      </c>
      <c r="HV149" s="86">
        <f t="shared" si="420"/>
        <v>9.7505712317623713E-2</v>
      </c>
      <c r="HW149" s="86">
        <f t="shared" si="421"/>
        <v>0.27287188069011681</v>
      </c>
      <c r="HX149" s="86">
        <f t="shared" si="422"/>
        <v>0.18269190313610767</v>
      </c>
      <c r="HY149" s="86">
        <f t="shared" si="423"/>
        <v>0.17671835510473891</v>
      </c>
      <c r="HZ149" s="86">
        <f t="shared" si="424"/>
        <v>8.2154006061140095E-2</v>
      </c>
      <c r="IA149" s="86">
        <f t="shared" si="425"/>
        <v>4.0169660697712752E-2</v>
      </c>
      <c r="IB149" s="86">
        <f t="shared" si="426"/>
        <v>0.10269011732647393</v>
      </c>
      <c r="IC149" s="86">
        <f t="shared" si="427"/>
        <v>5.052776675606286E-2</v>
      </c>
      <c r="ID149" s="86">
        <f t="shared" si="428"/>
        <v>2.9632297222309995E-2</v>
      </c>
      <c r="IE149" s="86">
        <f t="shared" si="429"/>
        <v>0.10425722497335806</v>
      </c>
      <c r="IF149" s="86">
        <f t="shared" si="430"/>
        <v>0.36349315185064279</v>
      </c>
      <c r="IG149" s="86">
        <f t="shared" si="431"/>
        <v>0.59518514470586614</v>
      </c>
      <c r="II149" s="86">
        <f t="shared" si="328"/>
        <v>1.0888752088488874E-134</v>
      </c>
      <c r="IJ149" s="86">
        <f t="shared" si="329"/>
        <v>2.2487093185774717E-12</v>
      </c>
      <c r="IK149" s="86">
        <f t="shared" si="330"/>
        <v>2.592022396128932E-11</v>
      </c>
      <c r="IL149" s="86">
        <f t="shared" si="331"/>
        <v>7.1072577132958722E-12</v>
      </c>
      <c r="IM149" s="86">
        <f t="shared" si="332"/>
        <v>6.4547729941845469E-14</v>
      </c>
      <c r="IN149" s="86">
        <f t="shared" si="333"/>
        <v>3.8966994202189945E-13</v>
      </c>
      <c r="IO149" s="86">
        <f t="shared" si="334"/>
        <v>1.8717453572872956E-11</v>
      </c>
      <c r="IP149" s="86">
        <f t="shared" si="335"/>
        <v>8.4433658222097964E-13</v>
      </c>
      <c r="IQ149" s="86">
        <f t="shared" si="336"/>
        <v>9.8906719754583972E-12</v>
      </c>
      <c r="IR149" s="86">
        <f t="shared" si="337"/>
        <v>3.0615034347064331E-9</v>
      </c>
      <c r="IS149" s="86">
        <f t="shared" si="338"/>
        <v>4.3798349337168843E-10</v>
      </c>
      <c r="IT149" s="86">
        <f t="shared" si="339"/>
        <v>9.9836987533213504E-10</v>
      </c>
      <c r="IU149" s="86">
        <f t="shared" si="340"/>
        <v>4.8654979496349507E-11</v>
      </c>
      <c r="IV149" s="86">
        <f t="shared" si="341"/>
        <v>5.4737680435478641E-12</v>
      </c>
      <c r="IW149" s="86">
        <f t="shared" si="342"/>
        <v>3.6180605725323155E-8</v>
      </c>
      <c r="IY149" s="86">
        <f t="shared" si="343"/>
        <v>1.9748135947134405E-4</v>
      </c>
      <c r="IZ149" s="86">
        <f t="shared" si="344"/>
        <v>0.3626338269587423</v>
      </c>
      <c r="JA149" s="86">
        <f t="shared" si="345"/>
        <v>0.31241149331367346</v>
      </c>
      <c r="JB149" s="86">
        <f t="shared" si="346"/>
        <v>9.7505712324730973E-2</v>
      </c>
      <c r="JC149" s="86">
        <f t="shared" si="347"/>
        <v>0.27287188069018137</v>
      </c>
      <c r="JD149" s="86">
        <f t="shared" si="348"/>
        <v>0.18269190313649733</v>
      </c>
      <c r="JE149" s="86">
        <f t="shared" si="349"/>
        <v>0.17671835512345635</v>
      </c>
      <c r="JF149" s="86">
        <f t="shared" si="350"/>
        <v>8.2154006061984433E-2</v>
      </c>
      <c r="JG149" s="86">
        <f t="shared" si="351"/>
        <v>4.0169660707603423E-2</v>
      </c>
      <c r="JH149" s="86">
        <f t="shared" si="352"/>
        <v>0.10269012038797737</v>
      </c>
      <c r="JI149" s="86">
        <f t="shared" si="353"/>
        <v>5.0527767194046357E-2</v>
      </c>
      <c r="JJ149" s="86">
        <f t="shared" si="354"/>
        <v>2.9632298220679872E-2</v>
      </c>
      <c r="JK149" s="86">
        <f t="shared" si="355"/>
        <v>0.10425722502201304</v>
      </c>
      <c r="JL149" s="86">
        <f t="shared" si="356"/>
        <v>0.36349315185611658</v>
      </c>
      <c r="JM149" s="86">
        <f t="shared" si="357"/>
        <v>0.59518518088647188</v>
      </c>
    </row>
    <row r="150" spans="2:273" x14ac:dyDescent="0.25">
      <c r="B150" s="2">
        <v>123</v>
      </c>
      <c r="C150" s="37">
        <v>59</v>
      </c>
      <c r="D150" s="37">
        <v>56.152999999999999</v>
      </c>
      <c r="E150" s="37">
        <v>57.524999999999999</v>
      </c>
      <c r="F150" s="37">
        <v>52.356000000000002</v>
      </c>
      <c r="G150" s="37">
        <v>54</v>
      </c>
      <c r="H150" s="37">
        <v>55.383000000000003</v>
      </c>
      <c r="I150" s="37">
        <v>54.279000000000003</v>
      </c>
      <c r="J150" s="37">
        <v>52.279000000000003</v>
      </c>
      <c r="K150" s="37">
        <v>52.459000000000003</v>
      </c>
      <c r="L150" s="37">
        <v>54.360999999999997</v>
      </c>
      <c r="M150" s="37">
        <v>54.621000000000002</v>
      </c>
      <c r="N150" s="37">
        <v>56.643999999999998</v>
      </c>
      <c r="O150" s="37">
        <v>54.322000000000003</v>
      </c>
      <c r="P150" s="37">
        <v>63.203000000000003</v>
      </c>
      <c r="Q150" s="37">
        <v>139.74600000000001</v>
      </c>
      <c r="S150" s="4">
        <f t="shared" si="229"/>
        <v>60.06950306036719</v>
      </c>
      <c r="T150" s="4">
        <f t="shared" si="230"/>
        <v>57.332820017838124</v>
      </c>
      <c r="U150" s="4">
        <f t="shared" si="231"/>
        <v>56.003414888554062</v>
      </c>
      <c r="V150" s="4">
        <f t="shared" si="232"/>
        <v>52.907384181817392</v>
      </c>
      <c r="W150" s="4">
        <f t="shared" si="233"/>
        <v>53.929719165152001</v>
      </c>
      <c r="X150" s="4">
        <f t="shared" si="234"/>
        <v>55.289756156950105</v>
      </c>
      <c r="Y150" s="4">
        <f t="shared" si="235"/>
        <v>55.20377397803351</v>
      </c>
      <c r="Z150" s="4">
        <f t="shared" si="236"/>
        <v>53.052887835900471</v>
      </c>
      <c r="AA150" s="4">
        <f t="shared" si="237"/>
        <v>53.580080640492071</v>
      </c>
      <c r="AB150" s="4">
        <f t="shared" si="238"/>
        <v>56.297015166321316</v>
      </c>
      <c r="AC150" s="4">
        <f t="shared" si="239"/>
        <v>54.990335973625676</v>
      </c>
      <c r="AD150" s="4">
        <f t="shared" si="240"/>
        <v>56.254926237057582</v>
      </c>
      <c r="AE150" s="4">
        <f t="shared" si="241"/>
        <v>53.39577542789759</v>
      </c>
      <c r="AF150" s="4">
        <f t="shared" si="242"/>
        <v>63.151808253034908</v>
      </c>
      <c r="AG150" s="4">
        <f t="shared" si="243"/>
        <v>138.85039760882572</v>
      </c>
      <c r="AI150" s="4">
        <f t="shared" si="244"/>
        <v>-1.0695030603671896</v>
      </c>
      <c r="AJ150" s="4">
        <f t="shared" si="245"/>
        <v>-1.1798200178381251</v>
      </c>
      <c r="AK150" s="4">
        <f t="shared" si="246"/>
        <v>1.5215851114459369</v>
      </c>
      <c r="AL150" s="4">
        <f t="shared" si="247"/>
        <v>-0.55138418181739013</v>
      </c>
      <c r="AM150" s="4">
        <f t="shared" si="248"/>
        <v>7.0280834847999074E-2</v>
      </c>
      <c r="AN150" s="4">
        <f t="shared" si="249"/>
        <v>9.3243843049897635E-2</v>
      </c>
      <c r="AO150" s="4">
        <f t="shared" si="250"/>
        <v>-0.92477397803350669</v>
      </c>
      <c r="AP150" s="4">
        <f t="shared" si="251"/>
        <v>-0.77388783590046728</v>
      </c>
      <c r="AQ150" s="4">
        <f t="shared" si="252"/>
        <v>-1.1210806404920675</v>
      </c>
      <c r="AR150" s="4">
        <f t="shared" si="253"/>
        <v>-1.9360151663213188</v>
      </c>
      <c r="AS150" s="4">
        <f t="shared" si="254"/>
        <v>-0.36933597362567383</v>
      </c>
      <c r="AT150" s="4">
        <f t="shared" si="255"/>
        <v>0.38907376294241658</v>
      </c>
      <c r="AU150" s="4">
        <f t="shared" si="256"/>
        <v>0.92622457210241294</v>
      </c>
      <c r="AV150" s="4">
        <f t="shared" si="436"/>
        <v>5.1191746965095319E-2</v>
      </c>
      <c r="AW150" s="4">
        <f t="shared" si="436"/>
        <v>0.89560239117429319</v>
      </c>
      <c r="AY150" s="2">
        <f t="shared" si="308"/>
        <v>60.069500050407548</v>
      </c>
      <c r="AZ150" s="2">
        <f t="shared" si="359"/>
        <v>56.706989929748332</v>
      </c>
      <c r="BA150" s="2">
        <f t="shared" si="360"/>
        <v>54.718417881945484</v>
      </c>
      <c r="BB150" s="2">
        <f t="shared" si="361"/>
        <v>52.676042195976557</v>
      </c>
      <c r="BC150" s="2">
        <f t="shared" si="362"/>
        <v>52.37092884643593</v>
      </c>
      <c r="BD150" s="2">
        <f t="shared" si="363"/>
        <v>54.417508838210878</v>
      </c>
      <c r="BE150" s="2">
        <f t="shared" si="364"/>
        <v>54.296262121428924</v>
      </c>
      <c r="BF150" s="2">
        <f t="shared" si="365"/>
        <v>52.812078311019597</v>
      </c>
      <c r="BG150" s="2">
        <f t="shared" si="366"/>
        <v>53.502556370942813</v>
      </c>
      <c r="BH150" s="2">
        <f t="shared" si="367"/>
        <v>55.829304153806639</v>
      </c>
      <c r="BI150" s="2">
        <f t="shared" si="368"/>
        <v>54.839212863022752</v>
      </c>
      <c r="BJ150" s="2">
        <f t="shared" si="369"/>
        <v>56.179673166274462</v>
      </c>
      <c r="BK150" s="2">
        <f t="shared" si="370"/>
        <v>52.722585032556651</v>
      </c>
      <c r="BL150" s="2">
        <f t="shared" si="371"/>
        <v>51.700661139317909</v>
      </c>
      <c r="BM150" s="2">
        <f t="shared" si="372"/>
        <v>52.789313416164532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59</v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>
        <f t="shared" si="273"/>
        <v>59</v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100.04373938223938</v>
      </c>
      <c r="DL150" s="2">
        <f t="shared" si="437"/>
        <v>93.03126639676114</v>
      </c>
      <c r="DM150" s="2">
        <f t="shared" si="437"/>
        <v>90.947428919860613</v>
      </c>
      <c r="DN150" s="2">
        <f t="shared" si="437"/>
        <v>86.617008863114137</v>
      </c>
      <c r="DO150" s="2">
        <f t="shared" si="437"/>
        <v>91.227665546218489</v>
      </c>
      <c r="DP150" s="2">
        <f t="shared" si="437"/>
        <v>93.378864779064799</v>
      </c>
      <c r="DQ150" s="2">
        <f t="shared" si="437"/>
        <v>96.703299184899208</v>
      </c>
      <c r="DR150" s="2">
        <f t="shared" si="437"/>
        <v>88.2860633912656</v>
      </c>
      <c r="DS150" s="2">
        <f t="shared" si="437"/>
        <v>83.36141741787624</v>
      </c>
      <c r="DT150" s="2">
        <f t="shared" si="437"/>
        <v>91.734008403361329</v>
      </c>
      <c r="DU150" s="2">
        <f t="shared" si="437"/>
        <v>90.958791596638648</v>
      </c>
      <c r="DV150" s="2">
        <f t="shared" si="437"/>
        <v>82.25747254397254</v>
      </c>
      <c r="DW150" s="2">
        <f t="shared" si="437"/>
        <v>81.946436134453776</v>
      </c>
      <c r="DX150" s="2">
        <f t="shared" si="437"/>
        <v>78.151885918003543</v>
      </c>
      <c r="DY150" s="2">
        <f t="shared" si="437"/>
        <v>70.128431034482759</v>
      </c>
      <c r="EA150" s="2">
        <f t="shared" si="440"/>
        <v>60.056255874892905</v>
      </c>
      <c r="EB150" s="2">
        <f t="shared" si="290"/>
        <v>56.667186827157167</v>
      </c>
      <c r="EC150" s="2">
        <f t="shared" si="291"/>
        <v>54.714625137122866</v>
      </c>
      <c r="ED150" s="2">
        <f t="shared" si="292"/>
        <v>52.592622120929583</v>
      </c>
      <c r="EE150" s="2">
        <f t="shared" si="293"/>
        <v>52.334939061449433</v>
      </c>
      <c r="EF150" s="2">
        <f t="shared" si="294"/>
        <v>54.372482808001564</v>
      </c>
      <c r="EG150" s="2">
        <f t="shared" si="295"/>
        <v>54.297399647757715</v>
      </c>
      <c r="EH150" s="2">
        <f t="shared" si="296"/>
        <v>52.718810593202193</v>
      </c>
      <c r="EI150" s="2">
        <f t="shared" si="297"/>
        <v>53.389635676092823</v>
      </c>
      <c r="EJ150" s="2">
        <f t="shared" si="298"/>
        <v>55.772336412078161</v>
      </c>
      <c r="EK150" s="2">
        <f t="shared" si="299"/>
        <v>54.725226180433054</v>
      </c>
      <c r="EL150" s="2">
        <f t="shared" si="300"/>
        <v>56.302280755433635</v>
      </c>
      <c r="EM150" s="2">
        <f t="shared" si="301"/>
        <v>52.76349237736207</v>
      </c>
      <c r="EN150" s="2">
        <f t="shared" si="302"/>
        <v>51.686426944354039</v>
      </c>
      <c r="EO150" s="2">
        <f t="shared" si="303"/>
        <v>52.833034612496824</v>
      </c>
      <c r="EQ150" s="2">
        <f t="shared" si="304"/>
        <v>60.056255874892905</v>
      </c>
      <c r="ER150" s="2">
        <f t="shared" si="438"/>
        <v>56.999039920832239</v>
      </c>
      <c r="ES150" s="2">
        <f t="shared" si="438"/>
        <v>54.511724017530526</v>
      </c>
      <c r="ET150" s="2">
        <f t="shared" si="438"/>
        <v>53.322307464440726</v>
      </c>
      <c r="EU150" s="2">
        <f t="shared" si="438"/>
        <v>52.492169464719751</v>
      </c>
      <c r="EV150" s="2">
        <f t="shared" si="438"/>
        <v>54.631281208620543</v>
      </c>
      <c r="EW150" s="2">
        <f t="shared" si="438"/>
        <v>54.029562080042446</v>
      </c>
      <c r="EX150" s="2">
        <f t="shared" si="438"/>
        <v>53.434709407049588</v>
      </c>
      <c r="EY150" s="2">
        <f t="shared" si="438"/>
        <v>54.283333242656518</v>
      </c>
      <c r="EZ150" s="2">
        <f t="shared" si="438"/>
        <v>56.080885810038936</v>
      </c>
      <c r="FA150" s="2">
        <f t="shared" si="438"/>
        <v>55.48507560116515</v>
      </c>
      <c r="FB150" s="2">
        <f t="shared" si="438"/>
        <v>55.1563910203201</v>
      </c>
      <c r="FC150" s="2">
        <f t="shared" si="438"/>
        <v>52.189561755463316</v>
      </c>
      <c r="FD150" s="2">
        <f t="shared" si="438"/>
        <v>51.629961076489181</v>
      </c>
      <c r="FE150" s="2">
        <f t="shared" si="438"/>
        <v>51.747181293743949</v>
      </c>
      <c r="FG150" s="2">
        <f t="shared" si="306"/>
        <v>0.99966879197306302</v>
      </c>
      <c r="FH150" s="2">
        <f t="shared" si="439"/>
        <v>0.99953843539392473</v>
      </c>
      <c r="FI150" s="2">
        <f t="shared" si="439"/>
        <v>0.99942654314684287</v>
      </c>
      <c r="FJ150" s="2">
        <f t="shared" si="439"/>
        <v>0.99947744356170809</v>
      </c>
      <c r="FK150" s="2">
        <f t="shared" si="439"/>
        <v>0.99940534871111375</v>
      </c>
      <c r="FL150" s="2">
        <f t="shared" si="439"/>
        <v>0.99942734039471892</v>
      </c>
      <c r="FM150" s="2">
        <f t="shared" si="439"/>
        <v>0.99945048252311219</v>
      </c>
      <c r="FN150" s="2">
        <f t="shared" si="439"/>
        <v>0.99936619347020206</v>
      </c>
      <c r="FO150" s="2">
        <f t="shared" si="439"/>
        <v>0.99939874042423082</v>
      </c>
      <c r="FP150" s="2">
        <f t="shared" si="439"/>
        <v>0.99935487450443061</v>
      </c>
      <c r="FQ150" s="2">
        <f t="shared" si="439"/>
        <v>0.99932485786542424</v>
      </c>
      <c r="FR150" s="2">
        <f t="shared" si="439"/>
        <v>0.99941721014933116</v>
      </c>
      <c r="FS150" s="2">
        <f t="shared" si="439"/>
        <v>0.99940312423929789</v>
      </c>
      <c r="FT150" s="2">
        <f t="shared" si="439"/>
        <v>0.99929451935319535</v>
      </c>
      <c r="FU150" s="2">
        <f t="shared" si="439"/>
        <v>0.99909120005226293</v>
      </c>
      <c r="FW150" s="2">
        <f t="shared" si="324"/>
        <v>8.1662492788249421E-5</v>
      </c>
      <c r="FX150" s="2">
        <f t="shared" si="376"/>
        <v>6.936421858965422E-2</v>
      </c>
      <c r="FY150" s="2">
        <f t="shared" si="377"/>
        <v>8.3711735301442242E-2</v>
      </c>
      <c r="FZ150" s="2">
        <f t="shared" si="378"/>
        <v>8.9957148351185803E-2</v>
      </c>
      <c r="GA150" s="2">
        <f t="shared" si="379"/>
        <v>8.180463057086558E-2</v>
      </c>
      <c r="GB150" s="2">
        <f t="shared" si="380"/>
        <v>8.7669208356991088E-2</v>
      </c>
      <c r="GC150" s="2">
        <f t="shared" si="381"/>
        <v>9.1250489825159528E-2</v>
      </c>
      <c r="GD150" s="2">
        <f t="shared" si="382"/>
        <v>9.8791839543536181E-2</v>
      </c>
      <c r="GE150" s="2">
        <f t="shared" si="383"/>
        <v>0.106187906989359</v>
      </c>
      <c r="GF150" s="2">
        <f t="shared" si="384"/>
        <v>0.10944098574418691</v>
      </c>
      <c r="GG150" s="2">
        <f t="shared" si="385"/>
        <v>0.11781791687760511</v>
      </c>
      <c r="GH150" s="2">
        <f t="shared" si="386"/>
        <v>0.12019831165696589</v>
      </c>
      <c r="GI150" s="2">
        <f t="shared" si="387"/>
        <v>0.10162541313268285</v>
      </c>
      <c r="GJ150" s="2">
        <f t="shared" si="388"/>
        <v>7.8572672635725899E-2</v>
      </c>
      <c r="GK150" s="2">
        <f t="shared" si="389"/>
        <v>5.4739669410374656E-2</v>
      </c>
      <c r="GM150" s="86">
        <f t="shared" si="325"/>
        <v>1.0567116882268813E-125</v>
      </c>
      <c r="GN150" s="86">
        <f t="shared" si="390"/>
        <v>8.2341628298036251E-134</v>
      </c>
      <c r="GO150" s="86">
        <f t="shared" si="391"/>
        <v>1.1942317580356108E-105</v>
      </c>
      <c r="GP150" s="86">
        <f t="shared" si="392"/>
        <v>2.1142835105695602E-197</v>
      </c>
      <c r="GQ150" s="86">
        <f t="shared" si="393"/>
        <v>6.504224390452637E-126</v>
      </c>
      <c r="GR150" s="86">
        <f t="shared" si="394"/>
        <v>2.9967728923602565E-154</v>
      </c>
      <c r="GS150" s="86">
        <f t="shared" si="395"/>
        <v>9.0807227315439029E-163</v>
      </c>
      <c r="GT150" s="86">
        <f t="shared" si="396"/>
        <v>1.1169275586502229E-171</v>
      </c>
      <c r="GU150" s="86">
        <f t="shared" si="397"/>
        <v>2.6162465890833061E-185</v>
      </c>
      <c r="GV150" s="86">
        <f t="shared" si="398"/>
        <v>5.145284660456524E-155</v>
      </c>
      <c r="GW150" s="86">
        <f t="shared" si="399"/>
        <v>2.314358169021715E-179</v>
      </c>
      <c r="GX150" s="86">
        <f t="shared" si="400"/>
        <v>5.3185056902174282E-209</v>
      </c>
      <c r="GY150" s="86">
        <f t="shared" si="401"/>
        <v>7.8620635332819642E-186</v>
      </c>
      <c r="GZ150" s="86">
        <f t="shared" si="402"/>
        <v>4.5566936747199104E-138</v>
      </c>
      <c r="HA150" s="86">
        <f t="shared" si="403"/>
        <v>1.4446016595598943E-207</v>
      </c>
      <c r="HC150" s="86">
        <f t="shared" si="326"/>
        <v>2.01976653263188E-56</v>
      </c>
      <c r="HD150" s="86">
        <f t="shared" si="404"/>
        <v>3.3789250842049525E-36</v>
      </c>
      <c r="HE150" s="86">
        <f t="shared" si="405"/>
        <v>2.0490623870456967E-45</v>
      </c>
      <c r="HF150" s="86">
        <f t="shared" si="406"/>
        <v>2.5584075994420615E-114</v>
      </c>
      <c r="HG150" s="86">
        <f t="shared" si="407"/>
        <v>4.5468117279877142E-89</v>
      </c>
      <c r="HH150" s="86">
        <f t="shared" si="408"/>
        <v>1.9654067124725311E-68</v>
      </c>
      <c r="HI150" s="86">
        <f t="shared" si="409"/>
        <v>1.2132243774564631E-87</v>
      </c>
      <c r="HJ150" s="86">
        <f t="shared" si="410"/>
        <v>4.3614058634743272E-133</v>
      </c>
      <c r="HK150" s="86">
        <f t="shared" si="411"/>
        <v>3.4009025640699389E-134</v>
      </c>
      <c r="HL150" s="86">
        <f t="shared" si="412"/>
        <v>4.3000936598386419E-147</v>
      </c>
      <c r="HM150" s="86">
        <f t="shared" si="413"/>
        <v>2.8622641805719762E-191</v>
      </c>
      <c r="HN150" s="86">
        <f t="shared" si="414"/>
        <v>2.0242593653250084E-126</v>
      </c>
      <c r="HO150" s="86">
        <f t="shared" si="415"/>
        <v>2.6869549906269143E-104</v>
      </c>
      <c r="HP150" s="86">
        <f t="shared" si="416"/>
        <v>3.3454882091693857E-95</v>
      </c>
      <c r="HQ150" s="86">
        <f t="shared" si="417"/>
        <v>2.2663673124394971E-112</v>
      </c>
      <c r="HS150" s="86">
        <f t="shared" si="327"/>
        <v>4.480990176359226E-4</v>
      </c>
      <c r="HT150" s="86">
        <f t="shared" si="418"/>
        <v>0.26294291087856214</v>
      </c>
      <c r="HU150" s="86">
        <f t="shared" si="419"/>
        <v>0.21229173771961785</v>
      </c>
      <c r="HV150" s="86">
        <f t="shared" si="420"/>
        <v>4.7942024705264423E-2</v>
      </c>
      <c r="HW150" s="86">
        <f t="shared" si="421"/>
        <v>0.16801055441048504</v>
      </c>
      <c r="HX150" s="86">
        <f t="shared" si="422"/>
        <v>0.10010756005019966</v>
      </c>
      <c r="HY150" s="86">
        <f t="shared" si="423"/>
        <v>9.9829684521093115E-2</v>
      </c>
      <c r="HZ150" s="86">
        <f t="shared" si="424"/>
        <v>3.6327063312412769E-2</v>
      </c>
      <c r="IA150" s="86">
        <f t="shared" si="425"/>
        <v>1.5773354176109144E-2</v>
      </c>
      <c r="IB150" s="86">
        <f t="shared" si="426"/>
        <v>5.2955963947825008E-2</v>
      </c>
      <c r="IC150" s="86">
        <f t="shared" si="427"/>
        <v>2.1301517715557942E-2</v>
      </c>
      <c r="ID150" s="86">
        <f t="shared" si="428"/>
        <v>1.1576270348105573E-2</v>
      </c>
      <c r="IE150" s="86">
        <f t="shared" si="429"/>
        <v>5.131666989820844E-2</v>
      </c>
      <c r="IF150" s="86">
        <f t="shared" si="430"/>
        <v>0.23061550625692098</v>
      </c>
      <c r="IG150" s="86">
        <f t="shared" si="431"/>
        <v>0.57559350328606596</v>
      </c>
      <c r="II150" s="86">
        <f t="shared" si="328"/>
        <v>3.9451995021225452E-132</v>
      </c>
      <c r="IJ150" s="86">
        <f t="shared" si="329"/>
        <v>1.221026521459482E-11</v>
      </c>
      <c r="IK150" s="86">
        <f t="shared" si="330"/>
        <v>1.3544899899671297E-10</v>
      </c>
      <c r="IL150" s="86">
        <f t="shared" si="331"/>
        <v>4.3080133726821794E-11</v>
      </c>
      <c r="IM150" s="86">
        <f t="shared" si="332"/>
        <v>5.0713205889818698E-13</v>
      </c>
      <c r="IN150" s="86">
        <f t="shared" si="333"/>
        <v>2.8592314954566162E-12</v>
      </c>
      <c r="IO150" s="86">
        <f t="shared" si="334"/>
        <v>1.0683311413885521E-10</v>
      </c>
      <c r="IP150" s="86">
        <f t="shared" si="335"/>
        <v>6.527370479443963E-12</v>
      </c>
      <c r="IQ150" s="86">
        <f t="shared" si="336"/>
        <v>6.7578975530413745E-11</v>
      </c>
      <c r="IR150" s="86">
        <f t="shared" si="337"/>
        <v>1.3565760625092365E-8</v>
      </c>
      <c r="IS150" s="86">
        <f t="shared" si="338"/>
        <v>2.4183714523966593E-9</v>
      </c>
      <c r="IT150" s="86">
        <f t="shared" si="339"/>
        <v>5.2365078826607536E-9</v>
      </c>
      <c r="IU150" s="86">
        <f t="shared" si="340"/>
        <v>2.8196490250486428E-10</v>
      </c>
      <c r="IV150" s="86">
        <f t="shared" si="341"/>
        <v>3.0497836306319517E-11</v>
      </c>
      <c r="IW150" s="86">
        <f t="shared" si="342"/>
        <v>9.5001112093618516E-8</v>
      </c>
      <c r="IY150" s="86">
        <f t="shared" si="343"/>
        <v>4.480990176359226E-4</v>
      </c>
      <c r="IZ150" s="86">
        <f t="shared" si="344"/>
        <v>0.26294291089077243</v>
      </c>
      <c r="JA150" s="86">
        <f t="shared" si="345"/>
        <v>0.21229173785506683</v>
      </c>
      <c r="JB150" s="86">
        <f t="shared" si="346"/>
        <v>4.794202474834456E-2</v>
      </c>
      <c r="JC150" s="86">
        <f t="shared" si="347"/>
        <v>0.16801055441099216</v>
      </c>
      <c r="JD150" s="86">
        <f t="shared" si="348"/>
        <v>0.10010756005305889</v>
      </c>
      <c r="JE150" s="86">
        <f t="shared" si="349"/>
        <v>9.9829684627926227E-2</v>
      </c>
      <c r="JF150" s="86">
        <f t="shared" si="350"/>
        <v>3.6327063318940138E-2</v>
      </c>
      <c r="JG150" s="86">
        <f t="shared" si="351"/>
        <v>1.5773354243688122E-2</v>
      </c>
      <c r="JH150" s="86">
        <f t="shared" si="352"/>
        <v>5.2955977513585634E-2</v>
      </c>
      <c r="JI150" s="86">
        <f t="shared" si="353"/>
        <v>2.1301520133929393E-2</v>
      </c>
      <c r="JJ150" s="86">
        <f t="shared" si="354"/>
        <v>1.1576275584613455E-2</v>
      </c>
      <c r="JK150" s="86">
        <f t="shared" si="355"/>
        <v>5.1316670180173343E-2</v>
      </c>
      <c r="JL150" s="86">
        <f t="shared" si="356"/>
        <v>0.23061550628741881</v>
      </c>
      <c r="JM150" s="86">
        <f t="shared" si="357"/>
        <v>0.57559359828717804</v>
      </c>
    </row>
    <row r="151" spans="2:273" x14ac:dyDescent="0.25">
      <c r="B151" s="2">
        <v>124</v>
      </c>
      <c r="C151" s="37">
        <v>57.914000000000001</v>
      </c>
      <c r="D151" s="37">
        <v>56.136000000000003</v>
      </c>
      <c r="E151" s="37">
        <v>55.338999999999999</v>
      </c>
      <c r="F151" s="37">
        <v>52.203000000000003</v>
      </c>
      <c r="G151" s="37">
        <v>52.322000000000003</v>
      </c>
      <c r="H151" s="37">
        <v>54.433</v>
      </c>
      <c r="I151" s="37">
        <v>54.115000000000002</v>
      </c>
      <c r="J151" s="37">
        <v>52.066000000000003</v>
      </c>
      <c r="K151" s="37">
        <v>53.917999999999999</v>
      </c>
      <c r="L151" s="37">
        <v>54.671999999999997</v>
      </c>
      <c r="M151" s="37">
        <v>52.878999999999998</v>
      </c>
      <c r="N151" s="37">
        <v>57.033999999999999</v>
      </c>
      <c r="O151" s="37">
        <v>52.677999999999997</v>
      </c>
      <c r="P151" s="37">
        <v>56.051000000000002</v>
      </c>
      <c r="Q151" s="37">
        <v>123.61</v>
      </c>
      <c r="S151" s="4">
        <f t="shared" si="229"/>
        <v>60.007942063020437</v>
      </c>
      <c r="T151" s="4">
        <f t="shared" si="230"/>
        <v>56.941018972441405</v>
      </c>
      <c r="U151" s="4">
        <f t="shared" si="231"/>
        <v>55.250959614273036</v>
      </c>
      <c r="V151" s="4">
        <f t="shared" si="232"/>
        <v>52.657635245931779</v>
      </c>
      <c r="W151" s="4">
        <f t="shared" si="233"/>
        <v>52.89945197260225</v>
      </c>
      <c r="X151" s="4">
        <f t="shared" si="234"/>
        <v>54.579361171458586</v>
      </c>
      <c r="Y151" s="4">
        <f t="shared" si="235"/>
        <v>54.508196989132223</v>
      </c>
      <c r="Z151" s="4">
        <f t="shared" si="236"/>
        <v>52.728017580671811</v>
      </c>
      <c r="AA151" s="4">
        <f t="shared" si="237"/>
        <v>53.364742026107244</v>
      </c>
      <c r="AB151" s="4">
        <f t="shared" si="238"/>
        <v>55.819535804812183</v>
      </c>
      <c r="AC151" s="4">
        <f t="shared" si="239"/>
        <v>54.750191597424731</v>
      </c>
      <c r="AD151" s="4">
        <f t="shared" si="240"/>
        <v>56.158869981433682</v>
      </c>
      <c r="AE151" s="4">
        <f t="shared" si="241"/>
        <v>52.85867344714098</v>
      </c>
      <c r="AF151" s="4">
        <f t="shared" si="242"/>
        <v>56.681787608766562</v>
      </c>
      <c r="AG151" s="4">
        <f t="shared" si="243"/>
        <v>118.62295371333296</v>
      </c>
      <c r="AI151" s="4">
        <f t="shared" si="244"/>
        <v>-2.0939420630204353</v>
      </c>
      <c r="AJ151" s="4">
        <f t="shared" si="245"/>
        <v>-0.80501897244140252</v>
      </c>
      <c r="AK151" s="4">
        <f t="shared" si="246"/>
        <v>8.8040385726962711E-2</v>
      </c>
      <c r="AL151" s="4">
        <f t="shared" si="247"/>
        <v>-0.45463524593177596</v>
      </c>
      <c r="AM151" s="4">
        <f t="shared" si="248"/>
        <v>-0.57745197260224757</v>
      </c>
      <c r="AN151" s="4">
        <f t="shared" si="249"/>
        <v>-0.14636117145858663</v>
      </c>
      <c r="AO151" s="4">
        <f t="shared" si="250"/>
        <v>-0.39319698913222112</v>
      </c>
      <c r="AP151" s="4">
        <f t="shared" si="251"/>
        <v>-0.66201758067180805</v>
      </c>
      <c r="AQ151" s="4">
        <f t="shared" si="252"/>
        <v>0.55325797389275522</v>
      </c>
      <c r="AR151" s="4">
        <f t="shared" si="253"/>
        <v>-1.1475358048121862</v>
      </c>
      <c r="AS151" s="4">
        <f t="shared" si="254"/>
        <v>-1.8711915974247333</v>
      </c>
      <c r="AT151" s="4">
        <f t="shared" si="255"/>
        <v>0.87513001856631689</v>
      </c>
      <c r="AU151" s="4">
        <f t="shared" si="256"/>
        <v>-0.18067344714098255</v>
      </c>
      <c r="AV151" s="4">
        <f t="shared" si="436"/>
        <v>-0.63078760876656048</v>
      </c>
      <c r="AW151" s="4">
        <f t="shared" si="436"/>
        <v>4.987046286667038</v>
      </c>
      <c r="AY151" s="2">
        <f t="shared" si="308"/>
        <v>60.007935864718554</v>
      </c>
      <c r="AZ151" s="2">
        <f t="shared" si="359"/>
        <v>56.61898224278935</v>
      </c>
      <c r="BA151" s="2">
        <f t="shared" si="360"/>
        <v>54.648170897606917</v>
      </c>
      <c r="BB151" s="2">
        <f t="shared" si="361"/>
        <v>52.587780401712557</v>
      </c>
      <c r="BC151" s="2">
        <f t="shared" si="362"/>
        <v>52.284323395057548</v>
      </c>
      <c r="BD151" s="2">
        <f t="shared" si="363"/>
        <v>54.282499351440009</v>
      </c>
      <c r="BE151" s="2">
        <f t="shared" si="364"/>
        <v>54.178084385629589</v>
      </c>
      <c r="BF151" s="2">
        <f t="shared" si="365"/>
        <v>52.667270916958529</v>
      </c>
      <c r="BG151" s="2">
        <f t="shared" si="366"/>
        <v>53.34793226686147</v>
      </c>
      <c r="BH151" s="2">
        <f t="shared" si="367"/>
        <v>55.666023424497475</v>
      </c>
      <c r="BI151" s="2">
        <f t="shared" si="368"/>
        <v>54.713600082504925</v>
      </c>
      <c r="BJ151" s="2">
        <f t="shared" si="369"/>
        <v>56.142344330757886</v>
      </c>
      <c r="BK151" s="2">
        <f t="shared" si="370"/>
        <v>52.656536660760565</v>
      </c>
      <c r="BL151" s="2">
        <f t="shared" si="371"/>
        <v>51.597224366741507</v>
      </c>
      <c r="BM151" s="2">
        <f t="shared" si="372"/>
        <v>52.726775311606538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57.914000000000001</v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>
        <f t="shared" si="317"/>
        <v>53.917999999999999</v>
      </c>
      <c r="CN151" s="2" t="str">
        <f t="shared" si="318"/>
        <v/>
      </c>
      <c r="CO151" s="2">
        <f t="shared" si="319"/>
        <v>52.878999999999998</v>
      </c>
      <c r="CP151" s="2">
        <f t="shared" si="320"/>
        <v>57.033999999999999</v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>
        <f t="shared" si="273"/>
        <v>57.914000000000001</v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>
        <f t="shared" si="281"/>
        <v>53.917999999999999</v>
      </c>
      <c r="DD151" s="2" t="str">
        <f t="shared" si="282"/>
        <v/>
      </c>
      <c r="DE151" s="2">
        <f t="shared" si="283"/>
        <v>52.878999999999998</v>
      </c>
      <c r="DF151" s="2">
        <f t="shared" si="284"/>
        <v>57.033999999999999</v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100.26147940797941</v>
      </c>
      <c r="DL151" s="2">
        <f t="shared" si="437"/>
        <v>93.273075910931169</v>
      </c>
      <c r="DM151" s="2">
        <f t="shared" si="437"/>
        <v>91.209775783972106</v>
      </c>
      <c r="DN151" s="2">
        <f t="shared" si="437"/>
        <v>86.84383575883578</v>
      </c>
      <c r="DO151" s="2">
        <f t="shared" si="437"/>
        <v>91.499948459383745</v>
      </c>
      <c r="DP151" s="2">
        <f t="shared" si="437"/>
        <v>93.661999656799679</v>
      </c>
      <c r="DQ151" s="2">
        <f t="shared" si="437"/>
        <v>97.015687730587757</v>
      </c>
      <c r="DR151" s="2">
        <f t="shared" si="437"/>
        <v>88.535877228163997</v>
      </c>
      <c r="DS151" s="2">
        <f t="shared" si="437"/>
        <v>83.538903590527127</v>
      </c>
      <c r="DT151" s="2">
        <f t="shared" si="437"/>
        <v>91.968913445378135</v>
      </c>
      <c r="DU151" s="2">
        <f t="shared" si="437"/>
        <v>91.19031092436974</v>
      </c>
      <c r="DV151" s="2">
        <f t="shared" si="437"/>
        <v>82.426358644358643</v>
      </c>
      <c r="DW151" s="2">
        <f t="shared" si="437"/>
        <v>82.146633613445374</v>
      </c>
      <c r="DX151" s="2">
        <f t="shared" si="437"/>
        <v>78.345483845811032</v>
      </c>
      <c r="DY151" s="2">
        <f t="shared" si="437"/>
        <v>70.266862068965509</v>
      </c>
      <c r="EA151" s="2">
        <f t="shared" si="440"/>
        <v>59.995772637024828</v>
      </c>
      <c r="EB151" s="2">
        <f t="shared" si="290"/>
        <v>56.576311008926169</v>
      </c>
      <c r="EC151" s="2">
        <f t="shared" si="291"/>
        <v>54.648376560815791</v>
      </c>
      <c r="ED151" s="2">
        <f t="shared" si="292"/>
        <v>52.49609929555578</v>
      </c>
      <c r="EE151" s="2">
        <f t="shared" si="293"/>
        <v>52.247814042258057</v>
      </c>
      <c r="EF151" s="2">
        <f t="shared" si="294"/>
        <v>54.23579323358743</v>
      </c>
      <c r="EG151" s="2">
        <f t="shared" si="295"/>
        <v>54.184279806321264</v>
      </c>
      <c r="EH151" s="2">
        <f t="shared" si="296"/>
        <v>52.566179854932216</v>
      </c>
      <c r="EI151" s="2">
        <f t="shared" si="297"/>
        <v>53.223724965547653</v>
      </c>
      <c r="EJ151" s="2">
        <f t="shared" si="298"/>
        <v>55.605896606525199</v>
      </c>
      <c r="EK151" s="2">
        <f t="shared" si="299"/>
        <v>54.589098294859014</v>
      </c>
      <c r="EL151" s="2">
        <f t="shared" si="300"/>
        <v>56.285104874446084</v>
      </c>
      <c r="EM151" s="2">
        <f t="shared" si="301"/>
        <v>52.707293430068525</v>
      </c>
      <c r="EN151" s="2">
        <f t="shared" si="302"/>
        <v>51.584917774626923</v>
      </c>
      <c r="EO151" s="2">
        <f t="shared" si="303"/>
        <v>52.779343286660804</v>
      </c>
      <c r="EQ151" s="2">
        <f t="shared" si="304"/>
        <v>59.995772637024828</v>
      </c>
      <c r="ER151" s="2">
        <f t="shared" si="438"/>
        <v>56.936638735779745</v>
      </c>
      <c r="ES151" s="2">
        <f t="shared" si="438"/>
        <v>54.43610175124055</v>
      </c>
      <c r="ET151" s="2">
        <f t="shared" si="438"/>
        <v>53.266249998183675</v>
      </c>
      <c r="EU151" s="2">
        <f t="shared" si="438"/>
        <v>52.418843386817073</v>
      </c>
      <c r="EV151" s="2">
        <f t="shared" si="438"/>
        <v>54.509750170807145</v>
      </c>
      <c r="EW151" s="2">
        <f t="shared" si="438"/>
        <v>53.905374617316781</v>
      </c>
      <c r="EX151" s="2">
        <f t="shared" si="438"/>
        <v>53.314527880661856</v>
      </c>
      <c r="EY151" s="2">
        <f t="shared" si="438"/>
        <v>54.157183340534147</v>
      </c>
      <c r="EZ151" s="2">
        <f t="shared" si="438"/>
        <v>55.932063830336062</v>
      </c>
      <c r="FA151" s="2">
        <f t="shared" si="438"/>
        <v>55.387355951812133</v>
      </c>
      <c r="FB151" s="2">
        <f t="shared" si="438"/>
        <v>55.082688413177259</v>
      </c>
      <c r="FC151" s="2">
        <f t="shared" si="438"/>
        <v>52.102089437166129</v>
      </c>
      <c r="FD151" s="2">
        <f t="shared" si="438"/>
        <v>51.527466365578142</v>
      </c>
      <c r="FE151" s="2">
        <f t="shared" si="438"/>
        <v>51.656107300627035</v>
      </c>
      <c r="FG151" s="2">
        <f t="shared" si="306"/>
        <v>0.99969792588609163</v>
      </c>
      <c r="FH151" s="2">
        <f t="shared" si="439"/>
        <v>0.99957903097951517</v>
      </c>
      <c r="FI151" s="2">
        <f t="shared" si="439"/>
        <v>0.99947697474321606</v>
      </c>
      <c r="FJ151" s="2">
        <f t="shared" si="439"/>
        <v>0.9995234009504107</v>
      </c>
      <c r="FK151" s="2">
        <f t="shared" si="439"/>
        <v>0.99945764320123565</v>
      </c>
      <c r="FL151" s="2">
        <f t="shared" si="439"/>
        <v>0.99947770191525109</v>
      </c>
      <c r="FM151" s="2">
        <f t="shared" si="439"/>
        <v>0.99949880987132744</v>
      </c>
      <c r="FN151" s="2">
        <f t="shared" si="439"/>
        <v>0.99942192933686458</v>
      </c>
      <c r="FO151" s="2">
        <f t="shared" si="439"/>
        <v>0.99945161573773245</v>
      </c>
      <c r="FP151" s="2">
        <f t="shared" si="439"/>
        <v>0.999411605155621</v>
      </c>
      <c r="FQ151" s="2">
        <f t="shared" si="439"/>
        <v>0.99938422647501801</v>
      </c>
      <c r="FR151" s="2">
        <f t="shared" si="439"/>
        <v>0.99946846208228968</v>
      </c>
      <c r="FS151" s="2">
        <f t="shared" si="439"/>
        <v>0.99945561424611484</v>
      </c>
      <c r="FT151" s="2">
        <f t="shared" si="439"/>
        <v>0.99935655406147694</v>
      </c>
      <c r="FU151" s="2">
        <f t="shared" si="439"/>
        <v>0.99917109831411188</v>
      </c>
      <c r="FW151" s="2">
        <f t="shared" si="324"/>
        <v>8.954043732724927E-5</v>
      </c>
      <c r="FX151" s="2">
        <f t="shared" si="376"/>
        <v>7.5550757431672472E-2</v>
      </c>
      <c r="FY151" s="2">
        <f t="shared" si="377"/>
        <v>9.1052718241164801E-2</v>
      </c>
      <c r="FZ151" s="2">
        <f t="shared" si="378"/>
        <v>9.7787364662344139E-2</v>
      </c>
      <c r="GA151" s="2">
        <f t="shared" si="379"/>
        <v>8.8994615933278648E-2</v>
      </c>
      <c r="GB151" s="2">
        <f t="shared" si="380"/>
        <v>9.5321133364363569E-2</v>
      </c>
      <c r="GC151" s="2">
        <f t="shared" si="381"/>
        <v>9.9181014305277385E-2</v>
      </c>
      <c r="GD151" s="2">
        <f t="shared" si="382"/>
        <v>0.10730039026253606</v>
      </c>
      <c r="GE151" s="2">
        <f t="shared" si="383"/>
        <v>0.11525198908800534</v>
      </c>
      <c r="GF151" s="2">
        <f t="shared" si="384"/>
        <v>0.11874585645272498</v>
      </c>
      <c r="GG151" s="2">
        <f t="shared" si="385"/>
        <v>0.12773285547376517</v>
      </c>
      <c r="GH151" s="2">
        <f t="shared" si="386"/>
        <v>0.13028398756125104</v>
      </c>
      <c r="GI151" s="2">
        <f t="shared" si="387"/>
        <v>0.11034812640164331</v>
      </c>
      <c r="GJ151" s="2">
        <f t="shared" si="388"/>
        <v>8.5505047096766984E-2</v>
      </c>
      <c r="GK151" s="2">
        <f t="shared" si="389"/>
        <v>5.970553800696244E-2</v>
      </c>
      <c r="GM151" s="86">
        <f t="shared" si="325"/>
        <v>2.5533993185597013E-129</v>
      </c>
      <c r="GN151" s="86">
        <f t="shared" si="390"/>
        <v>5.1848369215996137E-138</v>
      </c>
      <c r="GO151" s="86">
        <f t="shared" si="391"/>
        <v>5.2980805514051628E-109</v>
      </c>
      <c r="GP151" s="86">
        <f t="shared" si="392"/>
        <v>1.7751488622658006E-203</v>
      </c>
      <c r="GQ151" s="86">
        <f t="shared" si="393"/>
        <v>8.2747221080861837E-130</v>
      </c>
      <c r="GR151" s="86">
        <f t="shared" si="394"/>
        <v>5.3732504115486732E-159</v>
      </c>
      <c r="GS151" s="86">
        <f t="shared" si="395"/>
        <v>9.3179229826730528E-168</v>
      </c>
      <c r="GT151" s="86">
        <f t="shared" si="396"/>
        <v>5.9969818249769949E-177</v>
      </c>
      <c r="GU151" s="86">
        <f t="shared" si="397"/>
        <v>4.9969264194379613E-191</v>
      </c>
      <c r="GV151" s="86">
        <f t="shared" si="398"/>
        <v>7.1933285906067604E-160</v>
      </c>
      <c r="GW151" s="86">
        <f t="shared" si="399"/>
        <v>5.6350735386300035E-185</v>
      </c>
      <c r="GX151" s="86">
        <f t="shared" si="400"/>
        <v>1.7015125381576335E-215</v>
      </c>
      <c r="GY151" s="86">
        <f t="shared" si="401"/>
        <v>1.3482970177506111E-191</v>
      </c>
      <c r="GZ151" s="86">
        <f t="shared" si="402"/>
        <v>2.1929214878574117E-142</v>
      </c>
      <c r="HA151" s="86">
        <f t="shared" si="403"/>
        <v>3.4981433866206773E-214</v>
      </c>
      <c r="HC151" s="86">
        <f t="shared" si="326"/>
        <v>7.21057234409114E-59</v>
      </c>
      <c r="HD151" s="86">
        <f t="shared" si="404"/>
        <v>5.9942566346406244E-38</v>
      </c>
      <c r="HE151" s="86">
        <f t="shared" si="405"/>
        <v>1.0604327318806352E-47</v>
      </c>
      <c r="HF151" s="86">
        <f t="shared" si="406"/>
        <v>9.4821063299487329E-120</v>
      </c>
      <c r="HG151" s="86">
        <f t="shared" si="407"/>
        <v>1.9568549996091889E-93</v>
      </c>
      <c r="HH151" s="86">
        <f t="shared" si="408"/>
        <v>1.0738054764442323E-71</v>
      </c>
      <c r="HI151" s="86">
        <f t="shared" si="409"/>
        <v>7.6235301377026505E-92</v>
      </c>
      <c r="HJ151" s="86">
        <f t="shared" si="410"/>
        <v>1.7561130000170275E-139</v>
      </c>
      <c r="HK151" s="86">
        <f t="shared" si="411"/>
        <v>1.3767255013358537E-140</v>
      </c>
      <c r="HL151" s="86">
        <f t="shared" si="412"/>
        <v>3.0172259590778584E-154</v>
      </c>
      <c r="HM151" s="86">
        <f t="shared" si="413"/>
        <v>1.4870411498460808E-200</v>
      </c>
      <c r="HN151" s="86">
        <f t="shared" si="414"/>
        <v>2.1116201580192334E-132</v>
      </c>
      <c r="HO151" s="86">
        <f t="shared" si="415"/>
        <v>2.7267563612157608E-109</v>
      </c>
      <c r="HP151" s="86">
        <f t="shared" si="416"/>
        <v>6.1513898899235106E-100</v>
      </c>
      <c r="HQ151" s="86">
        <f t="shared" si="417"/>
        <v>4.2665591851900681E-118</v>
      </c>
      <c r="HS151" s="86">
        <f t="shared" si="327"/>
        <v>9.7448161877685259E-4</v>
      </c>
      <c r="HT151" s="86">
        <f t="shared" si="418"/>
        <v>0.17159885199576086</v>
      </c>
      <c r="HU151" s="86">
        <f t="shared" si="419"/>
        <v>0.12897145731981491</v>
      </c>
      <c r="HV151" s="86">
        <f t="shared" si="420"/>
        <v>2.0772341312896691E-2</v>
      </c>
      <c r="HW151" s="86">
        <f t="shared" si="421"/>
        <v>8.9991610313439746E-2</v>
      </c>
      <c r="HX151" s="86">
        <f t="shared" si="422"/>
        <v>4.7731904449990432E-2</v>
      </c>
      <c r="HY151" s="86">
        <f t="shared" si="423"/>
        <v>4.9844196474542232E-2</v>
      </c>
      <c r="HZ151" s="86">
        <f t="shared" si="424"/>
        <v>1.3826231147391165E-2</v>
      </c>
      <c r="IA151" s="86">
        <f t="shared" si="425"/>
        <v>5.3596191523837284E-3</v>
      </c>
      <c r="IB151" s="86">
        <f t="shared" si="426"/>
        <v>2.4356590405390153E-2</v>
      </c>
      <c r="IC151" s="86">
        <f t="shared" si="427"/>
        <v>7.8400188837186059E-3</v>
      </c>
      <c r="ID151" s="86">
        <f t="shared" si="428"/>
        <v>3.9622417240518411E-3</v>
      </c>
      <c r="IE151" s="86">
        <f t="shared" si="429"/>
        <v>2.2165997853197308E-2</v>
      </c>
      <c r="IF151" s="86">
        <f t="shared" si="430"/>
        <v>0.12332548586760418</v>
      </c>
      <c r="IG151" s="86">
        <f t="shared" si="431"/>
        <v>0.49894018740387269</v>
      </c>
      <c r="II151" s="86">
        <f t="shared" si="328"/>
        <v>1.3499683024684373E-129</v>
      </c>
      <c r="IJ151" s="86">
        <f t="shared" si="329"/>
        <v>6.264694011813207E-11</v>
      </c>
      <c r="IK151" s="86">
        <f t="shared" si="330"/>
        <v>6.6673412797848869E-10</v>
      </c>
      <c r="IL151" s="86">
        <f t="shared" si="331"/>
        <v>2.4409360283245744E-10</v>
      </c>
      <c r="IM151" s="86">
        <f t="shared" si="332"/>
        <v>3.6987335351480973E-12</v>
      </c>
      <c r="IN151" s="86">
        <f t="shared" si="333"/>
        <v>1.9482660910779128E-11</v>
      </c>
      <c r="IO151" s="86">
        <f t="shared" si="334"/>
        <v>5.7108899630164191E-10</v>
      </c>
      <c r="IP151" s="86">
        <f t="shared" si="335"/>
        <v>4.6567160721858092E-11</v>
      </c>
      <c r="IQ151" s="86">
        <f t="shared" si="336"/>
        <v>4.2711007248015847E-10</v>
      </c>
      <c r="IR151" s="86">
        <f t="shared" si="337"/>
        <v>5.6576431751333959E-8</v>
      </c>
      <c r="IS151" s="86">
        <f t="shared" si="338"/>
        <v>1.2416836939297484E-8</v>
      </c>
      <c r="IT151" s="86">
        <f t="shared" si="339"/>
        <v>2.5579039377912044E-8</v>
      </c>
      <c r="IU151" s="86">
        <f t="shared" si="340"/>
        <v>1.5243031135307489E-9</v>
      </c>
      <c r="IV151" s="86">
        <f t="shared" si="341"/>
        <v>1.5993983594793079E-10</v>
      </c>
      <c r="IW151" s="86">
        <f t="shared" si="342"/>
        <v>2.4234598998712505E-7</v>
      </c>
      <c r="IY151" s="86">
        <f t="shared" si="343"/>
        <v>9.7448161877685259E-4</v>
      </c>
      <c r="IZ151" s="86">
        <f t="shared" si="344"/>
        <v>0.1715988520584078</v>
      </c>
      <c r="JA151" s="86">
        <f t="shared" si="345"/>
        <v>0.12897145798654905</v>
      </c>
      <c r="JB151" s="86">
        <f t="shared" si="346"/>
        <v>2.0772341556990294E-2</v>
      </c>
      <c r="JC151" s="86">
        <f t="shared" si="347"/>
        <v>8.9991610317138482E-2</v>
      </c>
      <c r="JD151" s="86">
        <f t="shared" si="348"/>
        <v>4.7731904469473091E-2</v>
      </c>
      <c r="JE151" s="86">
        <f t="shared" si="349"/>
        <v>4.9844197045631228E-2</v>
      </c>
      <c r="JF151" s="86">
        <f t="shared" si="350"/>
        <v>1.3826231193958326E-2</v>
      </c>
      <c r="JG151" s="86">
        <f t="shared" si="351"/>
        <v>5.3596195794938005E-3</v>
      </c>
      <c r="JH151" s="86">
        <f t="shared" si="352"/>
        <v>2.4356646981821904E-2</v>
      </c>
      <c r="JI151" s="86">
        <f t="shared" si="353"/>
        <v>7.8400313005555448E-3</v>
      </c>
      <c r="JJ151" s="86">
        <f t="shared" si="354"/>
        <v>3.962267303091219E-3</v>
      </c>
      <c r="JK151" s="86">
        <f t="shared" si="355"/>
        <v>2.2165999377500422E-2</v>
      </c>
      <c r="JL151" s="86">
        <f t="shared" si="356"/>
        <v>0.12332548602754402</v>
      </c>
      <c r="JM151" s="86">
        <f t="shared" si="357"/>
        <v>0.49894042974986269</v>
      </c>
    </row>
    <row r="152" spans="2:273" x14ac:dyDescent="0.25">
      <c r="B152" s="2">
        <v>125</v>
      </c>
      <c r="C152" s="37">
        <v>56.286000000000001</v>
      </c>
      <c r="D152" s="37">
        <v>55.661000000000001</v>
      </c>
      <c r="E152" s="37">
        <v>53.914999999999999</v>
      </c>
      <c r="F152" s="37">
        <v>51.491999999999997</v>
      </c>
      <c r="G152" s="37">
        <v>51.101999999999997</v>
      </c>
      <c r="H152" s="37">
        <v>54.4</v>
      </c>
      <c r="I152" s="37">
        <v>53.59</v>
      </c>
      <c r="J152" s="37">
        <v>52.393000000000001</v>
      </c>
      <c r="K152" s="37">
        <v>52.442999999999998</v>
      </c>
      <c r="L152" s="37">
        <v>53.344000000000001</v>
      </c>
      <c r="M152" s="37">
        <v>54.259</v>
      </c>
      <c r="N152" s="37">
        <v>56.542000000000002</v>
      </c>
      <c r="O152" s="37">
        <v>51.863999999999997</v>
      </c>
      <c r="P152" s="37">
        <v>53.119</v>
      </c>
      <c r="Q152" s="37">
        <v>100.78</v>
      </c>
      <c r="S152" s="4">
        <f t="shared" si="229"/>
        <v>59.946471542493995</v>
      </c>
      <c r="T152" s="4">
        <f t="shared" si="230"/>
        <v>56.676778491398217</v>
      </c>
      <c r="U152" s="4">
        <f t="shared" si="231"/>
        <v>54.823151139426692</v>
      </c>
      <c r="V152" s="4">
        <f t="shared" si="232"/>
        <v>52.51859515499828</v>
      </c>
      <c r="W152" s="4">
        <f t="shared" si="233"/>
        <v>52.401292673192771</v>
      </c>
      <c r="X152" s="4">
        <f t="shared" si="234"/>
        <v>54.23237635914829</v>
      </c>
      <c r="Y152" s="4">
        <f t="shared" si="235"/>
        <v>54.162016150438333</v>
      </c>
      <c r="Z152" s="4">
        <f t="shared" si="236"/>
        <v>52.536194310821053</v>
      </c>
      <c r="AA152" s="4">
        <f t="shared" si="237"/>
        <v>53.19777819715177</v>
      </c>
      <c r="AB152" s="4">
        <f t="shared" si="238"/>
        <v>55.546797700025571</v>
      </c>
      <c r="AC152" s="4">
        <f t="shared" si="239"/>
        <v>54.596873133950979</v>
      </c>
      <c r="AD152" s="4">
        <f t="shared" si="240"/>
        <v>56.106127744607996</v>
      </c>
      <c r="AE152" s="4">
        <f t="shared" si="241"/>
        <v>52.640720038231429</v>
      </c>
      <c r="AF152" s="4">
        <f t="shared" si="242"/>
        <v>53.350229606368231</v>
      </c>
      <c r="AG152" s="4">
        <f t="shared" si="243"/>
        <v>96.744340713241925</v>
      </c>
      <c r="AI152" s="4">
        <f t="shared" si="244"/>
        <v>-3.660471542493994</v>
      </c>
      <c r="AJ152" s="4">
        <f t="shared" si="245"/>
        <v>-1.0157784913982155</v>
      </c>
      <c r="AK152" s="4">
        <f t="shared" si="246"/>
        <v>-0.90815113942669257</v>
      </c>
      <c r="AL152" s="4">
        <f t="shared" si="247"/>
        <v>-1.026595154998283</v>
      </c>
      <c r="AM152" s="4">
        <f t="shared" si="248"/>
        <v>-1.2992926731927739</v>
      </c>
      <c r="AN152" s="4">
        <f t="shared" si="249"/>
        <v>0.16762364085170844</v>
      </c>
      <c r="AO152" s="4">
        <f t="shared" si="250"/>
        <v>-0.57201615043832987</v>
      </c>
      <c r="AP152" s="4">
        <f t="shared" si="251"/>
        <v>-0.14319431082105183</v>
      </c>
      <c r="AQ152" s="4">
        <f t="shared" si="252"/>
        <v>-0.75477819715177219</v>
      </c>
      <c r="AR152" s="4">
        <f t="shared" si="253"/>
        <v>-2.2027977000255703</v>
      </c>
      <c r="AS152" s="4">
        <f t="shared" si="254"/>
        <v>-0.3378731339509784</v>
      </c>
      <c r="AT152" s="4">
        <f t="shared" si="255"/>
        <v>0.43587225539200602</v>
      </c>
      <c r="AU152" s="4">
        <f t="shared" si="256"/>
        <v>-0.77672003823143143</v>
      </c>
      <c r="AV152" s="4">
        <f t="shared" si="436"/>
        <v>-0.23122960636823109</v>
      </c>
      <c r="AW152" s="4">
        <f t="shared" si="436"/>
        <v>4.0356592867580758</v>
      </c>
      <c r="AY152" s="2">
        <f t="shared" si="308"/>
        <v>59.946459340624408</v>
      </c>
      <c r="AZ152" s="2">
        <f t="shared" si="359"/>
        <v>56.531627597602458</v>
      </c>
      <c r="BA152" s="2">
        <f t="shared" si="360"/>
        <v>54.577789402928211</v>
      </c>
      <c r="BB152" s="2">
        <f t="shared" si="361"/>
        <v>52.500750672050472</v>
      </c>
      <c r="BC152" s="2">
        <f t="shared" si="362"/>
        <v>52.198165353141881</v>
      </c>
      <c r="BD152" s="2">
        <f t="shared" si="363"/>
        <v>54.148027128052576</v>
      </c>
      <c r="BE152" s="2">
        <f t="shared" si="364"/>
        <v>54.0596975732307</v>
      </c>
      <c r="BF152" s="2">
        <f t="shared" si="365"/>
        <v>52.523647273042648</v>
      </c>
      <c r="BG152" s="2">
        <f t="shared" si="366"/>
        <v>53.194782817542418</v>
      </c>
      <c r="BH152" s="2">
        <f t="shared" si="367"/>
        <v>55.503440991981719</v>
      </c>
      <c r="BI152" s="2">
        <f t="shared" si="368"/>
        <v>54.589486791777134</v>
      </c>
      <c r="BJ152" s="2">
        <f t="shared" si="369"/>
        <v>56.103080239360864</v>
      </c>
      <c r="BK152" s="2">
        <f t="shared" si="370"/>
        <v>52.589639783436418</v>
      </c>
      <c r="BL152" s="2">
        <f t="shared" si="371"/>
        <v>51.493852679491624</v>
      </c>
      <c r="BM152" s="2">
        <f t="shared" si="372"/>
        <v>52.66347247860827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56.286000000000001</v>
      </c>
      <c r="CF152" s="2" t="str">
        <f t="shared" si="310"/>
        <v/>
      </c>
      <c r="CG152" s="2" t="str">
        <f t="shared" si="311"/>
        <v/>
      </c>
      <c r="CH152" s="2">
        <f t="shared" si="312"/>
        <v>51.491999999999997</v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>
        <f t="shared" si="316"/>
        <v>52.393000000000001</v>
      </c>
      <c r="CM152" s="2">
        <f t="shared" si="317"/>
        <v>52.442999999999998</v>
      </c>
      <c r="CN152" s="2" t="str">
        <f t="shared" si="318"/>
        <v/>
      </c>
      <c r="CO152" s="2">
        <f t="shared" si="319"/>
        <v>54.259</v>
      </c>
      <c r="CP152" s="2">
        <f t="shared" si="320"/>
        <v>56.542000000000002</v>
      </c>
      <c r="CQ152" s="2">
        <f t="shared" si="321"/>
        <v>51.863999999999997</v>
      </c>
      <c r="CR152" s="2" t="str">
        <f t="shared" si="322"/>
        <v/>
      </c>
      <c r="CS152" s="2" t="str">
        <f t="shared" si="323"/>
        <v/>
      </c>
      <c r="CU152" s="2">
        <f t="shared" si="273"/>
        <v>56.286000000000001</v>
      </c>
      <c r="CV152" s="2" t="str">
        <f t="shared" si="274"/>
        <v/>
      </c>
      <c r="CW152" s="2" t="str">
        <f t="shared" si="275"/>
        <v/>
      </c>
      <c r="CX152" s="2">
        <f t="shared" si="276"/>
        <v>51.491999999999997</v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>
        <f t="shared" si="280"/>
        <v>52.393000000000001</v>
      </c>
      <c r="DC152" s="2">
        <f t="shared" si="281"/>
        <v>52.442999999999998</v>
      </c>
      <c r="DD152" s="2" t="str">
        <f t="shared" si="282"/>
        <v/>
      </c>
      <c r="DE152" s="2">
        <f t="shared" si="283"/>
        <v>54.259</v>
      </c>
      <c r="DF152" s="2">
        <f t="shared" si="284"/>
        <v>56.542000000000002</v>
      </c>
      <c r="DG152" s="2">
        <f t="shared" si="285"/>
        <v>51.863999999999997</v>
      </c>
      <c r="DH152" s="2" t="str">
        <f t="shared" si="286"/>
        <v/>
      </c>
      <c r="DI152" s="2" t="str">
        <f t="shared" si="287"/>
        <v/>
      </c>
      <c r="DK152" s="2">
        <f t="shared" si="288"/>
        <v>100.47921943371944</v>
      </c>
      <c r="DL152" s="2">
        <f t="shared" si="437"/>
        <v>93.514885425101212</v>
      </c>
      <c r="DM152" s="2">
        <f t="shared" si="437"/>
        <v>91.472122648083612</v>
      </c>
      <c r="DN152" s="2">
        <f t="shared" si="437"/>
        <v>87.07066265455741</v>
      </c>
      <c r="DO152" s="2">
        <f t="shared" si="437"/>
        <v>91.772231372549015</v>
      </c>
      <c r="DP152" s="2">
        <f t="shared" si="437"/>
        <v>93.94513453453456</v>
      </c>
      <c r="DQ152" s="2">
        <f t="shared" si="437"/>
        <v>97.328076276276292</v>
      </c>
      <c r="DR152" s="2">
        <f t="shared" si="437"/>
        <v>88.785691065062395</v>
      </c>
      <c r="DS152" s="2">
        <f t="shared" si="437"/>
        <v>83.716389763178</v>
      </c>
      <c r="DT152" s="2">
        <f t="shared" si="437"/>
        <v>92.20381848739494</v>
      </c>
      <c r="DU152" s="2">
        <f t="shared" si="437"/>
        <v>91.421830252100833</v>
      </c>
      <c r="DV152" s="2">
        <f t="shared" si="437"/>
        <v>82.595244744744747</v>
      </c>
      <c r="DW152" s="2">
        <f t="shared" si="437"/>
        <v>82.346831092436972</v>
      </c>
      <c r="DX152" s="2">
        <f t="shared" si="437"/>
        <v>78.539081773618506</v>
      </c>
      <c r="DY152" s="2">
        <f t="shared" si="437"/>
        <v>70.405293103448273</v>
      </c>
      <c r="EA152" s="2">
        <f t="shared" si="440"/>
        <v>59.935289399156758</v>
      </c>
      <c r="EB152" s="2">
        <f t="shared" si="290"/>
        <v>56.485435190695171</v>
      </c>
      <c r="EC152" s="2">
        <f t="shared" si="291"/>
        <v>54.582127984508709</v>
      </c>
      <c r="ED152" s="2">
        <f t="shared" si="292"/>
        <v>52.39957647018197</v>
      </c>
      <c r="EE152" s="2">
        <f t="shared" si="293"/>
        <v>52.160689023066695</v>
      </c>
      <c r="EF152" s="2">
        <f t="shared" si="294"/>
        <v>54.099103659173309</v>
      </c>
      <c r="EG152" s="2">
        <f t="shared" si="295"/>
        <v>54.071159964884814</v>
      </c>
      <c r="EH152" s="2">
        <f t="shared" si="296"/>
        <v>52.413549116662239</v>
      </c>
      <c r="EI152" s="2">
        <f t="shared" si="297"/>
        <v>53.057814255002484</v>
      </c>
      <c r="EJ152" s="2">
        <f t="shared" si="298"/>
        <v>55.439456800972238</v>
      </c>
      <c r="EK152" s="2">
        <f t="shared" si="299"/>
        <v>54.452970409284958</v>
      </c>
      <c r="EL152" s="2">
        <f t="shared" si="300"/>
        <v>56.26792899345854</v>
      </c>
      <c r="EM152" s="2">
        <f t="shared" si="301"/>
        <v>52.651094482774973</v>
      </c>
      <c r="EN152" s="2">
        <f t="shared" si="302"/>
        <v>51.483408604899807</v>
      </c>
      <c r="EO152" s="2">
        <f t="shared" si="303"/>
        <v>52.725651960824784</v>
      </c>
      <c r="EQ152" s="2">
        <f t="shared" si="304"/>
        <v>59.935289399156758</v>
      </c>
      <c r="ER152" s="2">
        <f t="shared" si="438"/>
        <v>56.874237550727244</v>
      </c>
      <c r="ES152" s="2">
        <f t="shared" si="438"/>
        <v>54.360479484950574</v>
      </c>
      <c r="ET152" s="2">
        <f t="shared" si="438"/>
        <v>53.210192531926623</v>
      </c>
      <c r="EU152" s="2">
        <f t="shared" si="438"/>
        <v>52.345517308914395</v>
      </c>
      <c r="EV152" s="2">
        <f t="shared" si="438"/>
        <v>54.388219132993747</v>
      </c>
      <c r="EW152" s="2">
        <f t="shared" si="438"/>
        <v>53.781187154591123</v>
      </c>
      <c r="EX152" s="2">
        <f t="shared" si="438"/>
        <v>53.194346354274117</v>
      </c>
      <c r="EY152" s="2">
        <f t="shared" si="438"/>
        <v>54.031033438411775</v>
      </c>
      <c r="EZ152" s="2">
        <f t="shared" si="438"/>
        <v>55.783241850633175</v>
      </c>
      <c r="FA152" s="2">
        <f t="shared" si="438"/>
        <v>55.289636302459115</v>
      </c>
      <c r="FB152" s="2">
        <f t="shared" si="438"/>
        <v>55.00898580603441</v>
      </c>
      <c r="FC152" s="2">
        <f t="shared" si="438"/>
        <v>52.014617118868941</v>
      </c>
      <c r="FD152" s="2">
        <f t="shared" si="438"/>
        <v>51.424971654667104</v>
      </c>
      <c r="FE152" s="2">
        <f t="shared" si="438"/>
        <v>51.565033307510113</v>
      </c>
      <c r="FG152" s="2">
        <f t="shared" si="306"/>
        <v>0.99972449781118577</v>
      </c>
      <c r="FH152" s="2">
        <f t="shared" si="439"/>
        <v>0.99961605746878057</v>
      </c>
      <c r="FI152" s="2">
        <f t="shared" si="439"/>
        <v>0.99952297334352547</v>
      </c>
      <c r="FJ152" s="2">
        <f t="shared" si="439"/>
        <v>0.99956531827213035</v>
      </c>
      <c r="FK152" s="2">
        <f t="shared" si="439"/>
        <v>0.99950534111485489</v>
      </c>
      <c r="FL152" s="2">
        <f t="shared" si="439"/>
        <v>0.9995236365933059</v>
      </c>
      <c r="FM152" s="2">
        <f t="shared" si="439"/>
        <v>0.99954288901179844</v>
      </c>
      <c r="FN152" s="2">
        <f t="shared" si="439"/>
        <v>0.99947276647212568</v>
      </c>
      <c r="FO152" s="2">
        <f t="shared" si="439"/>
        <v>0.99949984347519172</v>
      </c>
      <c r="FP152" s="2">
        <f t="shared" si="439"/>
        <v>0.99946334974045015</v>
      </c>
      <c r="FQ152" s="2">
        <f t="shared" si="439"/>
        <v>0.99943837744113395</v>
      </c>
      <c r="FR152" s="2">
        <f t="shared" si="439"/>
        <v>0.99951520898404966</v>
      </c>
      <c r="FS152" s="2">
        <f t="shared" si="439"/>
        <v>0.99950349050883847</v>
      </c>
      <c r="FT152" s="2">
        <f t="shared" si="439"/>
        <v>0.99941313710354029</v>
      </c>
      <c r="FU152" s="2">
        <f t="shared" si="439"/>
        <v>0.99924397753769245</v>
      </c>
      <c r="FW152" s="2">
        <f t="shared" si="324"/>
        <v>9.8178289069680635E-5</v>
      </c>
      <c r="FX152" s="2">
        <f t="shared" si="376"/>
        <v>8.2240308551578989E-2</v>
      </c>
      <c r="FY152" s="2">
        <f t="shared" si="377"/>
        <v>9.8967926405791898E-2</v>
      </c>
      <c r="FZ152" s="2">
        <f t="shared" si="378"/>
        <v>0.1062196004770103</v>
      </c>
      <c r="GA152" s="2">
        <f t="shared" si="379"/>
        <v>9.6749956943529739E-2</v>
      </c>
      <c r="GB152" s="2">
        <f t="shared" si="380"/>
        <v>0.1035651169844924</v>
      </c>
      <c r="GC152" s="2">
        <f t="shared" si="381"/>
        <v>0.10771907677872809</v>
      </c>
      <c r="GD152" s="2">
        <f t="shared" si="382"/>
        <v>0.11644706113804858</v>
      </c>
      <c r="GE152" s="2">
        <f t="shared" si="383"/>
        <v>0.12498158485953477</v>
      </c>
      <c r="GF152" s="2">
        <f t="shared" si="384"/>
        <v>0.12872749065711561</v>
      </c>
      <c r="GG152" s="2">
        <f t="shared" si="385"/>
        <v>0.13835132730191602</v>
      </c>
      <c r="GH152" s="2">
        <f t="shared" si="386"/>
        <v>0.14108023461439123</v>
      </c>
      <c r="GI152" s="2">
        <f t="shared" si="387"/>
        <v>0.11971975553797268</v>
      </c>
      <c r="GJ152" s="2">
        <f t="shared" si="388"/>
        <v>9.2987332638023112E-2</v>
      </c>
      <c r="GK152" s="2">
        <f t="shared" si="389"/>
        <v>6.5090878756876414E-2</v>
      </c>
      <c r="GM152" s="86">
        <f t="shared" si="325"/>
        <v>5.4745372810221453E-133</v>
      </c>
      <c r="GN152" s="86">
        <f t="shared" si="390"/>
        <v>2.8064902156211153E-142</v>
      </c>
      <c r="GO152" s="86">
        <f t="shared" si="391"/>
        <v>2.0797751540958665E-112</v>
      </c>
      <c r="GP152" s="86">
        <f t="shared" si="392"/>
        <v>1.2034904878396449E-209</v>
      </c>
      <c r="GQ152" s="86">
        <f t="shared" si="393"/>
        <v>9.1671611455453187E-134</v>
      </c>
      <c r="GR152" s="86">
        <f t="shared" si="394"/>
        <v>8.1498985603773068E-164</v>
      </c>
      <c r="GS152" s="86">
        <f t="shared" si="395"/>
        <v>8.0254796272865763E-173</v>
      </c>
      <c r="GT152" s="86">
        <f t="shared" si="396"/>
        <v>2.6755823056355062E-182</v>
      </c>
      <c r="GU152" s="86">
        <f t="shared" si="397"/>
        <v>7.799158618907047E-197</v>
      </c>
      <c r="GV152" s="86">
        <f t="shared" si="398"/>
        <v>8.4495696227770048E-165</v>
      </c>
      <c r="GW152" s="86">
        <f t="shared" si="399"/>
        <v>1.1222466774283707E-190</v>
      </c>
      <c r="GX152" s="86">
        <f t="shared" si="400"/>
        <v>4.3222609933977023E-222</v>
      </c>
      <c r="GY152" s="86">
        <f t="shared" si="401"/>
        <v>1.8844062127842091E-197</v>
      </c>
      <c r="GZ152" s="86">
        <f t="shared" si="402"/>
        <v>9.0399046572949852E-147</v>
      </c>
      <c r="HA152" s="86">
        <f t="shared" si="403"/>
        <v>6.6574776968719593E-221</v>
      </c>
      <c r="HC152" s="86">
        <f t="shared" si="326"/>
        <v>2.27718710433226E-61</v>
      </c>
      <c r="HD152" s="86">
        <f t="shared" si="404"/>
        <v>9.6347122410865858E-40</v>
      </c>
      <c r="HE152" s="86">
        <f t="shared" si="405"/>
        <v>4.8040810312476005E-50</v>
      </c>
      <c r="HF152" s="86">
        <f t="shared" si="406"/>
        <v>2.6189194676791572E-125</v>
      </c>
      <c r="HG152" s="86">
        <f t="shared" si="407"/>
        <v>6.5948966947705446E-98</v>
      </c>
      <c r="HH152" s="86">
        <f t="shared" si="408"/>
        <v>4.9073203063580776E-75</v>
      </c>
      <c r="HI152" s="86">
        <f t="shared" si="409"/>
        <v>3.804854143231326E-96</v>
      </c>
      <c r="HJ152" s="86">
        <f t="shared" si="410"/>
        <v>4.9849267507972112E-146</v>
      </c>
      <c r="HK152" s="86">
        <f t="shared" si="411"/>
        <v>3.941179578296987E-147</v>
      </c>
      <c r="HL152" s="86">
        <f t="shared" si="412"/>
        <v>1.4257986024555538E-161</v>
      </c>
      <c r="HM152" s="86">
        <f t="shared" si="413"/>
        <v>4.6348302832375408E-210</v>
      </c>
      <c r="HN152" s="86">
        <f t="shared" si="414"/>
        <v>1.5959235411264053E-138</v>
      </c>
      <c r="HO152" s="86">
        <f t="shared" si="415"/>
        <v>2.10657832926155E-114</v>
      </c>
      <c r="HP152" s="86">
        <f t="shared" si="416"/>
        <v>8.6447775985293545E-105</v>
      </c>
      <c r="HQ152" s="86">
        <f t="shared" si="417"/>
        <v>5.7630177346724058E-124</v>
      </c>
      <c r="HS152" s="86">
        <f t="shared" si="327"/>
        <v>2.031552544252226E-3</v>
      </c>
      <c r="HT152" s="86">
        <f t="shared" si="418"/>
        <v>0.10068476319813897</v>
      </c>
      <c r="HU152" s="86">
        <f t="shared" si="419"/>
        <v>7.0006023384788091E-2</v>
      </c>
      <c r="HV152" s="86">
        <f t="shared" si="420"/>
        <v>7.9391320397036134E-3</v>
      </c>
      <c r="HW152" s="86">
        <f t="shared" si="421"/>
        <v>4.1923210297858088E-2</v>
      </c>
      <c r="HX152" s="86">
        <f t="shared" si="422"/>
        <v>1.9815378317599198E-2</v>
      </c>
      <c r="HY152" s="86">
        <f t="shared" si="423"/>
        <v>2.2006799066066712E-2</v>
      </c>
      <c r="HZ152" s="86">
        <f t="shared" si="424"/>
        <v>4.5359159945371286E-3</v>
      </c>
      <c r="IA152" s="86">
        <f t="shared" si="425"/>
        <v>1.5781642610226735E-3</v>
      </c>
      <c r="IB152" s="86">
        <f t="shared" si="426"/>
        <v>9.9997778913443226E-3</v>
      </c>
      <c r="IC152" s="86">
        <f t="shared" si="427"/>
        <v>2.5224221796981594E-3</v>
      </c>
      <c r="ID152" s="86">
        <f t="shared" si="428"/>
        <v>1.1896538398870607E-3</v>
      </c>
      <c r="IE152" s="86">
        <f t="shared" si="429"/>
        <v>8.4108012074490448E-3</v>
      </c>
      <c r="IF152" s="86">
        <f t="shared" si="430"/>
        <v>5.5184181188566245E-2</v>
      </c>
      <c r="IG152" s="86">
        <f t="shared" si="431"/>
        <v>0.38143318580171603</v>
      </c>
      <c r="II152" s="86">
        <f t="shared" si="328"/>
        <v>4.3625731740568804E-127</v>
      </c>
      <c r="IJ152" s="86">
        <f t="shared" si="329"/>
        <v>3.0373153860693958E-10</v>
      </c>
      <c r="IK152" s="86">
        <f t="shared" si="330"/>
        <v>3.0917888393519287E-9</v>
      </c>
      <c r="IL152" s="86">
        <f t="shared" si="331"/>
        <v>1.2929610410232964E-9</v>
      </c>
      <c r="IM152" s="86">
        <f t="shared" si="332"/>
        <v>2.5044828360373726E-11</v>
      </c>
      <c r="IN152" s="86">
        <f t="shared" si="333"/>
        <v>1.2329302574851326E-10</v>
      </c>
      <c r="IO152" s="86">
        <f t="shared" si="334"/>
        <v>2.8594750084337278E-9</v>
      </c>
      <c r="IP152" s="86">
        <f t="shared" si="335"/>
        <v>3.0661481117969574E-10</v>
      </c>
      <c r="IQ152" s="86">
        <f t="shared" si="336"/>
        <v>2.4972873901716432E-9</v>
      </c>
      <c r="IR152" s="86">
        <f t="shared" si="337"/>
        <v>2.2210883204037377E-7</v>
      </c>
      <c r="IS152" s="86">
        <f t="shared" si="338"/>
        <v>5.9290862915358893E-8</v>
      </c>
      <c r="IT152" s="86">
        <f t="shared" si="339"/>
        <v>1.1638219643660929E-7</v>
      </c>
      <c r="IU152" s="86">
        <f t="shared" si="340"/>
        <v>7.6879311749250342E-9</v>
      </c>
      <c r="IV152" s="86">
        <f t="shared" si="341"/>
        <v>7.8956316249098682E-10</v>
      </c>
      <c r="IW152" s="86">
        <f t="shared" si="342"/>
        <v>6.0064629668554287E-7</v>
      </c>
      <c r="IY152" s="86">
        <f t="shared" si="343"/>
        <v>2.031552544252226E-3</v>
      </c>
      <c r="IZ152" s="86">
        <f t="shared" si="344"/>
        <v>0.10068476350187051</v>
      </c>
      <c r="JA152" s="86">
        <f t="shared" si="345"/>
        <v>7.000602647657693E-2</v>
      </c>
      <c r="JB152" s="86">
        <f t="shared" si="346"/>
        <v>7.9391333326646538E-3</v>
      </c>
      <c r="JC152" s="86">
        <f t="shared" si="347"/>
        <v>4.1923210322902915E-2</v>
      </c>
      <c r="JD152" s="86">
        <f t="shared" si="348"/>
        <v>1.9815378440892224E-2</v>
      </c>
      <c r="JE152" s="86">
        <f t="shared" si="349"/>
        <v>2.2006801925541719E-2</v>
      </c>
      <c r="JF152" s="86">
        <f t="shared" si="350"/>
        <v>4.5359163011519394E-3</v>
      </c>
      <c r="JG152" s="86">
        <f t="shared" si="351"/>
        <v>1.5781667583100636E-3</v>
      </c>
      <c r="JH152" s="86">
        <f t="shared" si="352"/>
        <v>1.0000000000176363E-2</v>
      </c>
      <c r="JI152" s="86">
        <f t="shared" si="353"/>
        <v>2.5224814705610749E-3</v>
      </c>
      <c r="JJ152" s="86">
        <f t="shared" si="354"/>
        <v>1.1897702220834974E-3</v>
      </c>
      <c r="JK152" s="86">
        <f t="shared" si="355"/>
        <v>8.4108088953802201E-3</v>
      </c>
      <c r="JL152" s="86">
        <f t="shared" si="356"/>
        <v>5.518418197812941E-2</v>
      </c>
      <c r="JM152" s="86">
        <f t="shared" si="357"/>
        <v>0.38143378644801273</v>
      </c>
    </row>
    <row r="153" spans="2:273" x14ac:dyDescent="0.25">
      <c r="B153" s="2">
        <v>126</v>
      </c>
      <c r="C153" s="37">
        <v>56.829000000000001</v>
      </c>
      <c r="D153" s="37">
        <v>55.524999999999999</v>
      </c>
      <c r="E153" s="37">
        <v>54.831000000000003</v>
      </c>
      <c r="F153" s="37">
        <v>50.661000000000001</v>
      </c>
      <c r="G153" s="37">
        <v>51.508000000000003</v>
      </c>
      <c r="H153" s="37">
        <v>54.033000000000001</v>
      </c>
      <c r="I153" s="37">
        <v>53.393000000000001</v>
      </c>
      <c r="J153" s="37">
        <v>51.459000000000003</v>
      </c>
      <c r="K153" s="37">
        <v>52.377000000000002</v>
      </c>
      <c r="L153" s="37">
        <v>54.671999999999997</v>
      </c>
      <c r="M153" s="37">
        <v>53.344999999999999</v>
      </c>
      <c r="N153" s="37">
        <v>57.457999999999998</v>
      </c>
      <c r="O153" s="37">
        <v>53.136000000000003</v>
      </c>
      <c r="P153" s="37">
        <v>51.305</v>
      </c>
      <c r="Q153" s="37">
        <v>78.338999999999999</v>
      </c>
      <c r="S153" s="4">
        <f t="shared" si="229"/>
        <v>59.885086386846297</v>
      </c>
      <c r="T153" s="4">
        <f t="shared" si="230"/>
        <v>56.502104334377101</v>
      </c>
      <c r="U153" s="4">
        <f t="shared" si="231"/>
        <v>54.593647326639982</v>
      </c>
      <c r="V153" s="4">
        <f t="shared" si="232"/>
        <v>52.418894182267238</v>
      </c>
      <c r="W153" s="4">
        <f t="shared" si="233"/>
        <v>52.168407601942938</v>
      </c>
      <c r="X153" s="4">
        <f t="shared" si="234"/>
        <v>54.034071290582375</v>
      </c>
      <c r="Y153" s="4">
        <f t="shared" si="235"/>
        <v>53.968019905757792</v>
      </c>
      <c r="Z153" s="4">
        <f t="shared" si="236"/>
        <v>52.38340231969584</v>
      </c>
      <c r="AA153" s="4">
        <f t="shared" si="237"/>
        <v>53.043649673571501</v>
      </c>
      <c r="AB153" s="4">
        <f t="shared" si="238"/>
        <v>55.352194942795329</v>
      </c>
      <c r="AC153" s="4">
        <f t="shared" si="239"/>
        <v>54.468245463265852</v>
      </c>
      <c r="AD153" s="4">
        <f t="shared" si="240"/>
        <v>56.062258219029324</v>
      </c>
      <c r="AE153" s="4">
        <f t="shared" si="241"/>
        <v>52.532650968948467</v>
      </c>
      <c r="AF153" s="4">
        <f t="shared" si="242"/>
        <v>51.944110751921102</v>
      </c>
      <c r="AG153" s="4">
        <f t="shared" si="243"/>
        <v>78.008072418408432</v>
      </c>
      <c r="AI153" s="4">
        <f t="shared" si="244"/>
        <v>-3.056086386846296</v>
      </c>
      <c r="AJ153" s="4">
        <f t="shared" si="245"/>
        <v>-0.97710433437710265</v>
      </c>
      <c r="AK153" s="4">
        <f t="shared" si="246"/>
        <v>0.23735267336002153</v>
      </c>
      <c r="AL153" s="4">
        <f t="shared" si="247"/>
        <v>-1.7578941822672363</v>
      </c>
      <c r="AM153" s="4">
        <f t="shared" si="248"/>
        <v>-0.66040760194293568</v>
      </c>
      <c r="AN153" s="4">
        <f t="shared" si="249"/>
        <v>-1.0712905823737628E-3</v>
      </c>
      <c r="AO153" s="4">
        <f t="shared" si="250"/>
        <v>-0.57501990575779161</v>
      </c>
      <c r="AP153" s="4">
        <f t="shared" si="251"/>
        <v>-0.92440231969583664</v>
      </c>
      <c r="AQ153" s="4">
        <f t="shared" si="252"/>
        <v>-0.66664967357149862</v>
      </c>
      <c r="AR153" s="4">
        <f t="shared" si="253"/>
        <v>-0.68019494279533177</v>
      </c>
      <c r="AS153" s="4">
        <f t="shared" si="254"/>
        <v>-1.1232454632658531</v>
      </c>
      <c r="AT153" s="4">
        <f t="shared" si="255"/>
        <v>1.395741780970674</v>
      </c>
      <c r="AU153" s="4">
        <f t="shared" si="256"/>
        <v>0.60334903105153614</v>
      </c>
      <c r="AV153" s="4">
        <f t="shared" si="436"/>
        <v>-0.63911075192110189</v>
      </c>
      <c r="AW153" s="4">
        <f t="shared" si="436"/>
        <v>0.33092758159156688</v>
      </c>
      <c r="AY153" s="2">
        <f t="shared" si="308"/>
        <v>59.885063424281135</v>
      </c>
      <c r="AZ153" s="2">
        <f t="shared" si="359"/>
        <v>56.444974156416166</v>
      </c>
      <c r="BA153" s="2">
        <f t="shared" si="360"/>
        <v>54.507239628270192</v>
      </c>
      <c r="BB153" s="2">
        <f t="shared" si="361"/>
        <v>52.415044981137989</v>
      </c>
      <c r="BC153" s="2">
        <f t="shared" si="362"/>
        <v>52.112473402856985</v>
      </c>
      <c r="BD153" s="2">
        <f t="shared" si="363"/>
        <v>54.014118848743578</v>
      </c>
      <c r="BE153" s="2">
        <f t="shared" si="364"/>
        <v>53.94106097723509</v>
      </c>
      <c r="BF153" s="2">
        <f t="shared" si="365"/>
        <v>52.381285046172977</v>
      </c>
      <c r="BG153" s="2">
        <f t="shared" si="366"/>
        <v>53.043210086878275</v>
      </c>
      <c r="BH153" s="2">
        <f t="shared" si="367"/>
        <v>55.341593035616214</v>
      </c>
      <c r="BI153" s="2">
        <f t="shared" si="368"/>
        <v>54.4669669376595</v>
      </c>
      <c r="BJ153" s="2">
        <f t="shared" si="369"/>
        <v>56.061716780179971</v>
      </c>
      <c r="BK153" s="2">
        <f t="shared" si="370"/>
        <v>52.521804300231217</v>
      </c>
      <c r="BL153" s="2">
        <f t="shared" si="371"/>
        <v>51.390534258542054</v>
      </c>
      <c r="BM153" s="2">
        <f t="shared" si="372"/>
        <v>52.599315410224172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56.829000000000001</v>
      </c>
      <c r="CF153" s="2" t="str">
        <f t="shared" si="310"/>
        <v/>
      </c>
      <c r="CG153" s="2" t="str">
        <f t="shared" si="311"/>
        <v/>
      </c>
      <c r="CH153" s="2">
        <f t="shared" si="312"/>
        <v>50.661000000000001</v>
      </c>
      <c r="CI153" s="2" t="str">
        <f t="shared" si="313"/>
        <v/>
      </c>
      <c r="CJ153" s="2">
        <f t="shared" si="314"/>
        <v>54.033000000000001</v>
      </c>
      <c r="CK153" s="2">
        <f t="shared" si="315"/>
        <v>53.393000000000001</v>
      </c>
      <c r="CL153" s="2">
        <f t="shared" si="316"/>
        <v>51.459000000000003</v>
      </c>
      <c r="CM153" s="2">
        <f t="shared" si="317"/>
        <v>52.377000000000002</v>
      </c>
      <c r="CN153" s="2">
        <f t="shared" si="318"/>
        <v>54.671999999999997</v>
      </c>
      <c r="CO153" s="2">
        <f t="shared" si="319"/>
        <v>53.344999999999999</v>
      </c>
      <c r="CP153" s="2">
        <f t="shared" si="320"/>
        <v>57.457999999999998</v>
      </c>
      <c r="CQ153" s="2">
        <f t="shared" si="321"/>
        <v>53.136000000000003</v>
      </c>
      <c r="CR153" s="2" t="str">
        <f t="shared" si="322"/>
        <v/>
      </c>
      <c r="CS153" s="2" t="str">
        <f t="shared" si="323"/>
        <v/>
      </c>
      <c r="CU153" s="2">
        <f t="shared" si="273"/>
        <v>56.829000000000001</v>
      </c>
      <c r="CV153" s="2" t="str">
        <f t="shared" si="274"/>
        <v/>
      </c>
      <c r="CW153" s="2" t="str">
        <f t="shared" si="275"/>
        <v/>
      </c>
      <c r="CX153" s="2">
        <f t="shared" si="276"/>
        <v>50.661000000000001</v>
      </c>
      <c r="CY153" s="2" t="str">
        <f t="shared" si="277"/>
        <v/>
      </c>
      <c r="CZ153" s="2">
        <f t="shared" si="278"/>
        <v>54.033000000000001</v>
      </c>
      <c r="DA153" s="2">
        <f t="shared" si="279"/>
        <v>53.393000000000001</v>
      </c>
      <c r="DB153" s="2">
        <f t="shared" si="280"/>
        <v>51.459000000000003</v>
      </c>
      <c r="DC153" s="2">
        <f t="shared" si="281"/>
        <v>52.377000000000002</v>
      </c>
      <c r="DD153" s="2">
        <f t="shared" si="282"/>
        <v>54.671999999999997</v>
      </c>
      <c r="DE153" s="2">
        <f t="shared" si="283"/>
        <v>53.344999999999999</v>
      </c>
      <c r="DF153" s="2">
        <f t="shared" si="284"/>
        <v>57.457999999999998</v>
      </c>
      <c r="DG153" s="2">
        <f t="shared" si="285"/>
        <v>53.136000000000003</v>
      </c>
      <c r="DH153" s="2" t="str">
        <f t="shared" si="286"/>
        <v/>
      </c>
      <c r="DI153" s="2" t="str">
        <f t="shared" si="287"/>
        <v/>
      </c>
      <c r="DK153" s="2">
        <f t="shared" si="288"/>
        <v>100.69695945945946</v>
      </c>
      <c r="DL153" s="2">
        <f t="shared" si="437"/>
        <v>93.756694939271256</v>
      </c>
      <c r="DM153" s="2">
        <f t="shared" si="437"/>
        <v>91.734469512195105</v>
      </c>
      <c r="DN153" s="2">
        <f t="shared" si="437"/>
        <v>87.297489550279039</v>
      </c>
      <c r="DO153" s="2">
        <f t="shared" si="437"/>
        <v>92.044514285714286</v>
      </c>
      <c r="DP153" s="2">
        <f t="shared" si="437"/>
        <v>94.228269412269441</v>
      </c>
      <c r="DQ153" s="2">
        <f t="shared" si="437"/>
        <v>97.640464821964841</v>
      </c>
      <c r="DR153" s="2">
        <f t="shared" si="437"/>
        <v>89.035504901960792</v>
      </c>
      <c r="DS153" s="2">
        <f t="shared" si="437"/>
        <v>83.893875935828873</v>
      </c>
      <c r="DT153" s="2">
        <f t="shared" si="437"/>
        <v>92.438723529411746</v>
      </c>
      <c r="DU153" s="2">
        <f t="shared" si="437"/>
        <v>91.653349579831925</v>
      </c>
      <c r="DV153" s="2">
        <f t="shared" si="437"/>
        <v>82.76413084513085</v>
      </c>
      <c r="DW153" s="2">
        <f t="shared" si="437"/>
        <v>82.547028571428569</v>
      </c>
      <c r="DX153" s="2">
        <f t="shared" si="437"/>
        <v>78.732679701426008</v>
      </c>
      <c r="DY153" s="2">
        <f t="shared" si="437"/>
        <v>70.543724137931036</v>
      </c>
      <c r="EA153" s="2">
        <f t="shared" si="440"/>
        <v>59.874806161288681</v>
      </c>
      <c r="EB153" s="2">
        <f t="shared" si="290"/>
        <v>56.394559372464172</v>
      </c>
      <c r="EC153" s="2">
        <f t="shared" si="291"/>
        <v>54.515879408201634</v>
      </c>
      <c r="ED153" s="2">
        <f t="shared" si="292"/>
        <v>52.303053644808166</v>
      </c>
      <c r="EE153" s="2">
        <f t="shared" si="293"/>
        <v>52.073564003875326</v>
      </c>
      <c r="EF153" s="2">
        <f t="shared" si="294"/>
        <v>53.962414084759175</v>
      </c>
      <c r="EG153" s="2">
        <f t="shared" si="295"/>
        <v>53.958040123448363</v>
      </c>
      <c r="EH153" s="2">
        <f t="shared" si="296"/>
        <v>52.260918378392262</v>
      </c>
      <c r="EI153" s="2">
        <f t="shared" si="297"/>
        <v>52.891903544457307</v>
      </c>
      <c r="EJ153" s="2">
        <f t="shared" si="298"/>
        <v>55.273016995419283</v>
      </c>
      <c r="EK153" s="2">
        <f t="shared" si="299"/>
        <v>54.316842523710918</v>
      </c>
      <c r="EL153" s="2">
        <f t="shared" si="300"/>
        <v>56.250753112470989</v>
      </c>
      <c r="EM153" s="2">
        <f t="shared" si="301"/>
        <v>52.594895535481427</v>
      </c>
      <c r="EN153" s="2">
        <f t="shared" si="302"/>
        <v>51.381899435172691</v>
      </c>
      <c r="EO153" s="2">
        <f t="shared" si="303"/>
        <v>52.671960634988757</v>
      </c>
      <c r="EQ153" s="2">
        <f t="shared" si="304"/>
        <v>59.874806161288681</v>
      </c>
      <c r="ER153" s="2">
        <f t="shared" si="438"/>
        <v>56.81183636567475</v>
      </c>
      <c r="ES153" s="2">
        <f t="shared" si="438"/>
        <v>54.284857218660591</v>
      </c>
      <c r="ET153" s="2">
        <f t="shared" si="438"/>
        <v>53.154135065669564</v>
      </c>
      <c r="EU153" s="2">
        <f t="shared" si="438"/>
        <v>52.27219123101171</v>
      </c>
      <c r="EV153" s="2">
        <f t="shared" si="438"/>
        <v>54.266688095180349</v>
      </c>
      <c r="EW153" s="2">
        <f t="shared" si="438"/>
        <v>53.656999691865458</v>
      </c>
      <c r="EX153" s="2">
        <f t="shared" si="438"/>
        <v>53.074164827886378</v>
      </c>
      <c r="EY153" s="2">
        <f t="shared" si="438"/>
        <v>53.904883536289404</v>
      </c>
      <c r="EZ153" s="2">
        <f t="shared" si="438"/>
        <v>55.634419870930301</v>
      </c>
      <c r="FA153" s="2">
        <f t="shared" si="438"/>
        <v>55.191916653106105</v>
      </c>
      <c r="FB153" s="2">
        <f t="shared" si="438"/>
        <v>54.935283198891568</v>
      </c>
      <c r="FC153" s="2">
        <f t="shared" si="438"/>
        <v>51.927144800571753</v>
      </c>
      <c r="FD153" s="2">
        <f t="shared" si="438"/>
        <v>51.322476943756065</v>
      </c>
      <c r="FE153" s="2">
        <f t="shared" si="438"/>
        <v>51.473959314393198</v>
      </c>
      <c r="FG153" s="2">
        <f t="shared" si="306"/>
        <v>0.99974873292651822</v>
      </c>
      <c r="FH153" s="2">
        <f t="shared" si="439"/>
        <v>0.99964982842006833</v>
      </c>
      <c r="FI153" s="2">
        <f t="shared" si="439"/>
        <v>0.99956492825729115</v>
      </c>
      <c r="FJ153" s="2">
        <f t="shared" si="439"/>
        <v>0.99960355038939352</v>
      </c>
      <c r="FK153" s="2">
        <f t="shared" si="439"/>
        <v>0.99954884609866179</v>
      </c>
      <c r="FL153" s="2">
        <f t="shared" si="439"/>
        <v>0.9995655331990263</v>
      </c>
      <c r="FM153" s="2">
        <f t="shared" si="439"/>
        <v>0.99958309305563553</v>
      </c>
      <c r="FN153" s="2">
        <f t="shared" si="439"/>
        <v>0.99951913499997769</v>
      </c>
      <c r="FO153" s="2">
        <f t="shared" si="439"/>
        <v>0.99954383175278716</v>
      </c>
      <c r="FP153" s="2">
        <f t="shared" si="439"/>
        <v>0.99951054603462197</v>
      </c>
      <c r="FQ153" s="2">
        <f t="shared" si="439"/>
        <v>0.99948776882591439</v>
      </c>
      <c r="FR153" s="2">
        <f t="shared" si="439"/>
        <v>0.99955784647797352</v>
      </c>
      <c r="FS153" s="2">
        <f t="shared" si="439"/>
        <v>0.99954715817871165</v>
      </c>
      <c r="FT153" s="2">
        <f t="shared" si="439"/>
        <v>0.99946474703804877</v>
      </c>
      <c r="FU153" s="2">
        <f t="shared" si="439"/>
        <v>0.9993104534497137</v>
      </c>
      <c r="FW153" s="2">
        <f t="shared" si="324"/>
        <v>1.0764933363814521E-4</v>
      </c>
      <c r="FX153" s="2">
        <f t="shared" si="376"/>
        <v>8.9464855523679665E-2</v>
      </c>
      <c r="FY153" s="2">
        <f t="shared" si="377"/>
        <v>0.10748983393536682</v>
      </c>
      <c r="FZ153" s="2">
        <f t="shared" si="378"/>
        <v>0.11528603895782541</v>
      </c>
      <c r="GA153" s="2">
        <f t="shared" si="379"/>
        <v>0.10510315792444946</v>
      </c>
      <c r="GB153" s="2">
        <f t="shared" si="380"/>
        <v>0.11243348251938119</v>
      </c>
      <c r="GC153" s="2">
        <f t="shared" si="381"/>
        <v>0.11689676443701069</v>
      </c>
      <c r="GD153" s="2">
        <f t="shared" si="382"/>
        <v>0.12626314728470364</v>
      </c>
      <c r="GE153" s="2">
        <f t="shared" si="383"/>
        <v>0.13540684724382518</v>
      </c>
      <c r="GF153" s="2">
        <f t="shared" si="384"/>
        <v>0.1394154312871716</v>
      </c>
      <c r="GG153" s="2">
        <f t="shared" si="385"/>
        <v>0.14970102155061069</v>
      </c>
      <c r="GH153" s="2">
        <f t="shared" si="386"/>
        <v>0.1526141446215647</v>
      </c>
      <c r="GI153" s="2">
        <f t="shared" si="387"/>
        <v>0.12977119933443387</v>
      </c>
      <c r="GJ153" s="2">
        <f t="shared" si="388"/>
        <v>0.10105201981054905</v>
      </c>
      <c r="GK153" s="2">
        <f t="shared" si="389"/>
        <v>7.0925328858011547E-2</v>
      </c>
      <c r="GM153" s="86">
        <f t="shared" si="325"/>
        <v>1.0414540407314637E-136</v>
      </c>
      <c r="GN153" s="86">
        <f t="shared" si="390"/>
        <v>1.3058749867917744E-146</v>
      </c>
      <c r="GO153" s="86">
        <f t="shared" si="391"/>
        <v>7.2240183809850623E-116</v>
      </c>
      <c r="GP153" s="86">
        <f t="shared" si="392"/>
        <v>6.5884602179027187E-216</v>
      </c>
      <c r="GQ153" s="86">
        <f t="shared" si="393"/>
        <v>8.8437579035648308E-138</v>
      </c>
      <c r="GR153" s="86">
        <f t="shared" si="394"/>
        <v>1.045673841849754E-168</v>
      </c>
      <c r="GS153" s="86">
        <f t="shared" si="395"/>
        <v>5.8019387130360357E-178</v>
      </c>
      <c r="GT153" s="86">
        <f t="shared" si="396"/>
        <v>9.9192497460604114E-188</v>
      </c>
      <c r="GU153" s="86">
        <f t="shared" si="397"/>
        <v>9.9474118574290078E-203</v>
      </c>
      <c r="GV153" s="86">
        <f t="shared" si="398"/>
        <v>8.3391227265811227E-170</v>
      </c>
      <c r="GW153" s="86">
        <f t="shared" si="399"/>
        <v>1.8280736764457115E-196</v>
      </c>
      <c r="GX153" s="86">
        <f t="shared" si="400"/>
        <v>8.7179445714394406E-229</v>
      </c>
      <c r="GY153" s="86">
        <f t="shared" si="401"/>
        <v>2.1463492533994962E-203</v>
      </c>
      <c r="GZ153" s="86">
        <f t="shared" si="402"/>
        <v>3.1920451868285972E-151</v>
      </c>
      <c r="HA153" s="86">
        <f t="shared" si="403"/>
        <v>9.9577493632876238E-228</v>
      </c>
      <c r="HC153" s="86">
        <f t="shared" si="326"/>
        <v>6.3617982626986899E-64</v>
      </c>
      <c r="HD153" s="86">
        <f t="shared" si="404"/>
        <v>1.4030635618445458E-41</v>
      </c>
      <c r="HE153" s="86">
        <f t="shared" si="405"/>
        <v>1.90512766031452E-52</v>
      </c>
      <c r="HF153" s="86">
        <f t="shared" si="406"/>
        <v>5.3902793448628117E-131</v>
      </c>
      <c r="HG153" s="86">
        <f t="shared" si="407"/>
        <v>1.7403778181911325E-102</v>
      </c>
      <c r="HH153" s="86">
        <f t="shared" si="408"/>
        <v>1.8758500389088831E-78</v>
      </c>
      <c r="HI153" s="86">
        <f t="shared" si="409"/>
        <v>1.5082593327099035E-100</v>
      </c>
      <c r="HJ153" s="86">
        <f t="shared" si="410"/>
        <v>9.9755013146580437E-153</v>
      </c>
      <c r="HK153" s="86">
        <f t="shared" si="411"/>
        <v>7.9784827811209062E-154</v>
      </c>
      <c r="HL153" s="86">
        <f t="shared" si="412"/>
        <v>4.5375128104378036E-169</v>
      </c>
      <c r="HM153" s="86">
        <f t="shared" si="413"/>
        <v>8.6662512593903354E-220</v>
      </c>
      <c r="HN153" s="86">
        <f t="shared" si="414"/>
        <v>8.7386574103790869E-145</v>
      </c>
      <c r="HO153" s="86">
        <f t="shared" si="415"/>
        <v>1.2389207663142835E-119</v>
      </c>
      <c r="HP153" s="86">
        <f t="shared" si="416"/>
        <v>9.2851572153778421E-110</v>
      </c>
      <c r="HQ153" s="86">
        <f t="shared" si="417"/>
        <v>5.5851403880422349E-130</v>
      </c>
      <c r="HS153" s="86">
        <f t="shared" si="327"/>
        <v>4.0611852079882639E-3</v>
      </c>
      <c r="HT153" s="86">
        <f t="shared" si="418"/>
        <v>5.3102035485207463E-2</v>
      </c>
      <c r="HU153" s="86">
        <f t="shared" si="419"/>
        <v>3.3956737182989485E-2</v>
      </c>
      <c r="HV153" s="86">
        <f t="shared" si="420"/>
        <v>2.6796915052940775E-3</v>
      </c>
      <c r="HW153" s="86">
        <f t="shared" si="421"/>
        <v>1.6998238432385369E-2</v>
      </c>
      <c r="HX153" s="86">
        <f t="shared" si="422"/>
        <v>7.170504270822841E-3</v>
      </c>
      <c r="HY153" s="86">
        <f t="shared" si="423"/>
        <v>8.5999749351918613E-3</v>
      </c>
      <c r="HZ153" s="86">
        <f t="shared" si="424"/>
        <v>1.2845748133380368E-3</v>
      </c>
      <c r="IA153" s="86">
        <f t="shared" si="425"/>
        <v>4.0319916017028396E-4</v>
      </c>
      <c r="IB153" s="86">
        <f t="shared" si="426"/>
        <v>3.6683282909463146E-3</v>
      </c>
      <c r="IC153" s="86">
        <f t="shared" si="427"/>
        <v>7.1029715268755361E-4</v>
      </c>
      <c r="ID153" s="86">
        <f t="shared" si="428"/>
        <v>3.1365645690516701E-4</v>
      </c>
      <c r="IE153" s="86">
        <f t="shared" si="429"/>
        <v>2.8069690206256733E-3</v>
      </c>
      <c r="IF153" s="86">
        <f t="shared" si="430"/>
        <v>2.0561283426475264E-2</v>
      </c>
      <c r="IG153" s="86">
        <f t="shared" si="431"/>
        <v>0.2538868668750689</v>
      </c>
      <c r="II153" s="86">
        <f t="shared" si="328"/>
        <v>1.331457360505432E-124</v>
      </c>
      <c r="IJ153" s="86">
        <f t="shared" si="329"/>
        <v>1.3916519814459193E-9</v>
      </c>
      <c r="IK153" s="86">
        <f t="shared" si="330"/>
        <v>1.3508027451561895E-8</v>
      </c>
      <c r="IL153" s="86">
        <f t="shared" si="331"/>
        <v>6.4034572767246849E-9</v>
      </c>
      <c r="IM153" s="86">
        <f t="shared" si="332"/>
        <v>1.5745691325125108E-10</v>
      </c>
      <c r="IN153" s="86">
        <f t="shared" si="333"/>
        <v>7.2471920973573642E-10</v>
      </c>
      <c r="IO153" s="86">
        <f t="shared" si="334"/>
        <v>1.3412333888047447E-8</v>
      </c>
      <c r="IP153" s="86">
        <f t="shared" si="335"/>
        <v>1.8635355543209795E-9</v>
      </c>
      <c r="IQ153" s="86">
        <f t="shared" si="336"/>
        <v>1.3510234324405914E-8</v>
      </c>
      <c r="IR153" s="86">
        <f t="shared" si="337"/>
        <v>8.209156633168905E-7</v>
      </c>
      <c r="IS153" s="86">
        <f t="shared" si="338"/>
        <v>2.6334664732712306E-7</v>
      </c>
      <c r="IT153" s="86">
        <f t="shared" si="339"/>
        <v>4.9331567849049012E-7</v>
      </c>
      <c r="IU153" s="86">
        <f t="shared" si="340"/>
        <v>3.6180044078056168E-8</v>
      </c>
      <c r="IV153" s="86">
        <f t="shared" si="341"/>
        <v>3.6694526066881622E-9</v>
      </c>
      <c r="IW153" s="86">
        <f t="shared" si="342"/>
        <v>1.4464415600376983E-6</v>
      </c>
      <c r="IY153" s="86">
        <f t="shared" si="343"/>
        <v>4.0611852079882639E-3</v>
      </c>
      <c r="IZ153" s="86">
        <f t="shared" si="344"/>
        <v>5.3102036876859444E-2</v>
      </c>
      <c r="JA153" s="86">
        <f t="shared" si="345"/>
        <v>3.3956750691016939E-2</v>
      </c>
      <c r="JB153" s="86">
        <f t="shared" si="346"/>
        <v>2.6796979087513541E-3</v>
      </c>
      <c r="JC153" s="86">
        <f t="shared" si="347"/>
        <v>1.6998238589842282E-2</v>
      </c>
      <c r="JD153" s="86">
        <f t="shared" si="348"/>
        <v>7.170504995542051E-3</v>
      </c>
      <c r="JE153" s="86">
        <f t="shared" si="349"/>
        <v>8.5999883475257489E-3</v>
      </c>
      <c r="JF153" s="86">
        <f t="shared" si="350"/>
        <v>1.2845766768735912E-3</v>
      </c>
      <c r="JG153" s="86">
        <f t="shared" si="351"/>
        <v>4.0321267040460836E-4</v>
      </c>
      <c r="JH153" s="86">
        <f t="shared" si="352"/>
        <v>3.6691492066096313E-3</v>
      </c>
      <c r="JI153" s="86">
        <f t="shared" si="353"/>
        <v>7.1056049933488068E-4</v>
      </c>
      <c r="JJ153" s="86">
        <f t="shared" si="354"/>
        <v>3.1414977258365748E-4</v>
      </c>
      <c r="JK153" s="86">
        <f t="shared" si="355"/>
        <v>2.8070052006697512E-3</v>
      </c>
      <c r="JL153" s="86">
        <f t="shared" si="356"/>
        <v>2.0561287095927871E-2</v>
      </c>
      <c r="JM153" s="86">
        <f t="shared" si="357"/>
        <v>0.25388831331662892</v>
      </c>
    </row>
    <row r="154" spans="2:273" x14ac:dyDescent="0.25">
      <c r="B154" s="2">
        <v>127</v>
      </c>
      <c r="C154" s="37">
        <v>59.914000000000001</v>
      </c>
      <c r="D154" s="37">
        <v>54.898000000000003</v>
      </c>
      <c r="E154" s="37">
        <v>53.695</v>
      </c>
      <c r="F154" s="37">
        <v>51.203000000000003</v>
      </c>
      <c r="G154" s="37">
        <v>51.338999999999999</v>
      </c>
      <c r="H154" s="37">
        <v>52.95</v>
      </c>
      <c r="I154" s="37">
        <v>54.131</v>
      </c>
      <c r="J154" s="37">
        <v>51.311</v>
      </c>
      <c r="K154" s="37">
        <v>51.279000000000003</v>
      </c>
      <c r="L154" s="37">
        <v>55.377000000000002</v>
      </c>
      <c r="M154" s="37">
        <v>54.637999999999998</v>
      </c>
      <c r="N154" s="37">
        <v>57.78</v>
      </c>
      <c r="O154" s="37">
        <v>52.475000000000001</v>
      </c>
      <c r="P154" s="37">
        <v>51.033999999999999</v>
      </c>
      <c r="Q154" s="37">
        <v>61.898000000000003</v>
      </c>
      <c r="S154" s="4">
        <f t="shared" si="229"/>
        <v>59.823782933370936</v>
      </c>
      <c r="T154" s="4">
        <f t="shared" si="230"/>
        <v>56.378661855448016</v>
      </c>
      <c r="U154" s="4">
        <f t="shared" si="231"/>
        <v>54.462754218958274</v>
      </c>
      <c r="V154" s="4">
        <f t="shared" si="232"/>
        <v>52.33146242452883</v>
      </c>
      <c r="W154" s="4">
        <f t="shared" si="233"/>
        <v>52.040077644378947</v>
      </c>
      <c r="X154" s="4">
        <f t="shared" si="234"/>
        <v>53.884724533462538</v>
      </c>
      <c r="Y154" s="4">
        <f t="shared" si="235"/>
        <v>53.828164959448458</v>
      </c>
      <c r="Z154" s="4">
        <f t="shared" si="236"/>
        <v>52.240558018655463</v>
      </c>
      <c r="AA154" s="4">
        <f t="shared" si="237"/>
        <v>52.893380940493117</v>
      </c>
      <c r="AB154" s="4">
        <f t="shared" si="238"/>
        <v>55.18304107965119</v>
      </c>
      <c r="AC154" s="4">
        <f t="shared" si="239"/>
        <v>54.346476063793141</v>
      </c>
      <c r="AD154" s="4">
        <f t="shared" si="240"/>
        <v>56.018442898241751</v>
      </c>
      <c r="AE154" s="4">
        <f t="shared" si="241"/>
        <v>52.454896197299661</v>
      </c>
      <c r="AF154" s="4">
        <f t="shared" si="242"/>
        <v>51.421422109165555</v>
      </c>
      <c r="AG154" s="4">
        <f t="shared" si="243"/>
        <v>65.020293719721749</v>
      </c>
      <c r="AI154" s="4">
        <f t="shared" si="244"/>
        <v>9.0217066629065812E-2</v>
      </c>
      <c r="AJ154" s="4">
        <f t="shared" si="245"/>
        <v>-1.4806618554480124</v>
      </c>
      <c r="AK154" s="4">
        <f t="shared" si="246"/>
        <v>-0.76775421895827378</v>
      </c>
      <c r="AL154" s="4">
        <f t="shared" si="247"/>
        <v>-1.1284624245288271</v>
      </c>
      <c r="AM154" s="4">
        <f t="shared" si="248"/>
        <v>-0.70107764437894815</v>
      </c>
      <c r="AN154" s="4">
        <f t="shared" si="249"/>
        <v>-0.93472453346253559</v>
      </c>
      <c r="AO154" s="4">
        <f t="shared" si="250"/>
        <v>0.30283504055154253</v>
      </c>
      <c r="AP154" s="4">
        <f t="shared" si="251"/>
        <v>-0.92955801865546306</v>
      </c>
      <c r="AQ154" s="4">
        <f t="shared" si="252"/>
        <v>-1.6143809404931133</v>
      </c>
      <c r="AR154" s="4">
        <f t="shared" si="253"/>
        <v>0.19395892034881257</v>
      </c>
      <c r="AS154" s="4">
        <f t="shared" si="254"/>
        <v>0.29152393620685757</v>
      </c>
      <c r="AT154" s="4">
        <f t="shared" si="255"/>
        <v>1.7615571017582496</v>
      </c>
      <c r="AU154" s="4">
        <f t="shared" si="256"/>
        <v>2.0103802700340623E-2</v>
      </c>
      <c r="AV154" s="4">
        <f t="shared" si="436"/>
        <v>-0.38742210916555564</v>
      </c>
      <c r="AW154" s="4">
        <f t="shared" si="436"/>
        <v>-3.1222937197217462</v>
      </c>
      <c r="AY154" s="2">
        <f t="shared" si="308"/>
        <v>59.823741623856421</v>
      </c>
      <c r="AZ154" s="2">
        <f t="shared" si="359"/>
        <v>56.359074530491192</v>
      </c>
      <c r="BA154" s="2">
        <f t="shared" si="360"/>
        <v>54.43648744546006</v>
      </c>
      <c r="BB154" s="2">
        <f t="shared" si="361"/>
        <v>52.330760474673326</v>
      </c>
      <c r="BC154" s="2">
        <f t="shared" si="362"/>
        <v>52.027268812421894</v>
      </c>
      <c r="BD154" s="2">
        <f t="shared" si="363"/>
        <v>53.880803691392231</v>
      </c>
      <c r="BE154" s="2">
        <f t="shared" si="364"/>
        <v>53.822133541286689</v>
      </c>
      <c r="BF154" s="2">
        <f t="shared" si="365"/>
        <v>52.240265537890522</v>
      </c>
      <c r="BG154" s="2">
        <f t="shared" si="366"/>
        <v>52.893319543250833</v>
      </c>
      <c r="BH154" s="2">
        <f t="shared" si="367"/>
        <v>55.180517765484019</v>
      </c>
      <c r="BI154" s="2">
        <f t="shared" si="368"/>
        <v>54.346137111931711</v>
      </c>
      <c r="BJ154" s="2">
        <f t="shared" si="369"/>
        <v>56.018088259142282</v>
      </c>
      <c r="BK154" s="2">
        <f t="shared" si="370"/>
        <v>52.452937977391898</v>
      </c>
      <c r="BL154" s="2">
        <f t="shared" si="371"/>
        <v>51.287257754987117</v>
      </c>
      <c r="BM154" s="2">
        <f t="shared" si="372"/>
        <v>52.534209407035192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59.914000000000001</v>
      </c>
      <c r="CF154" s="2" t="str">
        <f t="shared" si="310"/>
        <v/>
      </c>
      <c r="CG154" s="2" t="str">
        <f t="shared" si="311"/>
        <v/>
      </c>
      <c r="CH154" s="2">
        <f t="shared" si="312"/>
        <v>51.203000000000003</v>
      </c>
      <c r="CI154" s="2">
        <f t="shared" si="313"/>
        <v>51.338999999999999</v>
      </c>
      <c r="CJ154" s="2">
        <f t="shared" si="314"/>
        <v>52.95</v>
      </c>
      <c r="CK154" s="2">
        <f t="shared" si="315"/>
        <v>54.131</v>
      </c>
      <c r="CL154" s="2">
        <f t="shared" si="316"/>
        <v>51.311</v>
      </c>
      <c r="CM154" s="2">
        <f t="shared" si="317"/>
        <v>51.279000000000003</v>
      </c>
      <c r="CN154" s="2">
        <f t="shared" si="318"/>
        <v>55.377000000000002</v>
      </c>
      <c r="CO154" s="2">
        <f t="shared" si="319"/>
        <v>54.637999999999998</v>
      </c>
      <c r="CP154" s="2">
        <f t="shared" si="320"/>
        <v>57.78</v>
      </c>
      <c r="CQ154" s="2">
        <f t="shared" si="321"/>
        <v>52.475000000000001</v>
      </c>
      <c r="CR154" s="2">
        <f t="shared" si="322"/>
        <v>51.033999999999999</v>
      </c>
      <c r="CS154" s="2" t="str">
        <f t="shared" si="323"/>
        <v/>
      </c>
      <c r="CU154" s="2">
        <f t="shared" si="273"/>
        <v>59.914000000000001</v>
      </c>
      <c r="CV154" s="2" t="str">
        <f t="shared" si="274"/>
        <v/>
      </c>
      <c r="CW154" s="2" t="str">
        <f t="shared" si="275"/>
        <v/>
      </c>
      <c r="CX154" s="2">
        <f t="shared" si="276"/>
        <v>51.203000000000003</v>
      </c>
      <c r="CY154" s="2">
        <f t="shared" si="277"/>
        <v>51.338999999999999</v>
      </c>
      <c r="CZ154" s="2">
        <f t="shared" si="278"/>
        <v>52.95</v>
      </c>
      <c r="DA154" s="2">
        <f t="shared" si="279"/>
        <v>54.131</v>
      </c>
      <c r="DB154" s="2">
        <f t="shared" si="280"/>
        <v>51.311</v>
      </c>
      <c r="DC154" s="2">
        <f t="shared" si="281"/>
        <v>51.279000000000003</v>
      </c>
      <c r="DD154" s="2">
        <f t="shared" si="282"/>
        <v>55.377000000000002</v>
      </c>
      <c r="DE154" s="2">
        <f t="shared" si="283"/>
        <v>54.637999999999998</v>
      </c>
      <c r="DF154" s="2">
        <f t="shared" si="284"/>
        <v>57.78</v>
      </c>
      <c r="DG154" s="2">
        <f t="shared" si="285"/>
        <v>52.475000000000001</v>
      </c>
      <c r="DH154" s="2">
        <f t="shared" si="286"/>
        <v>51.033999999999999</v>
      </c>
      <c r="DI154" s="2" t="str">
        <f t="shared" si="287"/>
        <v/>
      </c>
      <c r="DK154" s="2">
        <f t="shared" si="288"/>
        <v>100.91469948519949</v>
      </c>
      <c r="DL154" s="2">
        <f t="shared" si="437"/>
        <v>93.998504453441299</v>
      </c>
      <c r="DM154" s="2">
        <f t="shared" si="437"/>
        <v>91.996816376306612</v>
      </c>
      <c r="DN154" s="2">
        <f t="shared" si="437"/>
        <v>87.524316446000668</v>
      </c>
      <c r="DO154" s="2">
        <f t="shared" si="437"/>
        <v>92.316797198879556</v>
      </c>
      <c r="DP154" s="2">
        <f t="shared" si="437"/>
        <v>94.511404290004307</v>
      </c>
      <c r="DQ154" s="2">
        <f t="shared" si="437"/>
        <v>97.952853367653375</v>
      </c>
      <c r="DR154" s="2">
        <f t="shared" si="437"/>
        <v>89.285318738859189</v>
      </c>
      <c r="DS154" s="2">
        <f t="shared" si="437"/>
        <v>84.071362108479747</v>
      </c>
      <c r="DT154" s="2">
        <f t="shared" si="437"/>
        <v>92.673628571428566</v>
      </c>
      <c r="DU154" s="2">
        <f t="shared" si="437"/>
        <v>91.884868907563018</v>
      </c>
      <c r="DV154" s="2">
        <f t="shared" si="437"/>
        <v>82.933016945516954</v>
      </c>
      <c r="DW154" s="2">
        <f t="shared" si="437"/>
        <v>82.747226050420167</v>
      </c>
      <c r="DX154" s="2">
        <f t="shared" si="437"/>
        <v>78.926277629233482</v>
      </c>
      <c r="DY154" s="2">
        <f t="shared" si="437"/>
        <v>70.682155172413786</v>
      </c>
      <c r="EA154" s="2">
        <f t="shared" si="440"/>
        <v>59.814322923420612</v>
      </c>
      <c r="EB154" s="2">
        <f t="shared" si="290"/>
        <v>56.303683554233174</v>
      </c>
      <c r="EC154" s="2">
        <f t="shared" si="291"/>
        <v>54.449630831894552</v>
      </c>
      <c r="ED154" s="2">
        <f t="shared" si="292"/>
        <v>52.206530819434363</v>
      </c>
      <c r="EE154" s="2">
        <f t="shared" si="293"/>
        <v>51.986438984683957</v>
      </c>
      <c r="EF154" s="2">
        <f t="shared" si="294"/>
        <v>53.825724510345047</v>
      </c>
      <c r="EG154" s="2">
        <f t="shared" si="295"/>
        <v>53.844920282011913</v>
      </c>
      <c r="EH154" s="2">
        <f t="shared" si="296"/>
        <v>52.108287640122285</v>
      </c>
      <c r="EI154" s="2">
        <f t="shared" si="297"/>
        <v>52.72599283391213</v>
      </c>
      <c r="EJ154" s="2">
        <f t="shared" si="298"/>
        <v>55.106577189866321</v>
      </c>
      <c r="EK154" s="2">
        <f t="shared" si="299"/>
        <v>54.18071463813687</v>
      </c>
      <c r="EL154" s="2">
        <f t="shared" si="300"/>
        <v>56.233577231483437</v>
      </c>
      <c r="EM154" s="2">
        <f t="shared" si="301"/>
        <v>52.538696588187875</v>
      </c>
      <c r="EN154" s="2">
        <f t="shared" si="302"/>
        <v>51.280390265445575</v>
      </c>
      <c r="EO154" s="2">
        <f t="shared" si="303"/>
        <v>52.618269309152737</v>
      </c>
      <c r="EQ154" s="2">
        <f t="shared" si="304"/>
        <v>59.814322923420612</v>
      </c>
      <c r="ER154" s="2">
        <f t="shared" si="438"/>
        <v>56.749435180622257</v>
      </c>
      <c r="ES154" s="2">
        <f t="shared" si="438"/>
        <v>54.209234952370615</v>
      </c>
      <c r="ET154" s="2">
        <f t="shared" si="438"/>
        <v>53.098077599412512</v>
      </c>
      <c r="EU154" s="2">
        <f t="shared" si="438"/>
        <v>52.198865153109033</v>
      </c>
      <c r="EV154" s="2">
        <f t="shared" si="438"/>
        <v>54.145157057366951</v>
      </c>
      <c r="EW154" s="2">
        <f t="shared" si="438"/>
        <v>53.532812229139793</v>
      </c>
      <c r="EX154" s="2">
        <f t="shared" si="438"/>
        <v>52.953983301498639</v>
      </c>
      <c r="EY154" s="2">
        <f t="shared" si="438"/>
        <v>53.778733634167033</v>
      </c>
      <c r="EZ154" s="2">
        <f t="shared" si="438"/>
        <v>55.485597891227428</v>
      </c>
      <c r="FA154" s="2">
        <f t="shared" si="438"/>
        <v>55.094197003753088</v>
      </c>
      <c r="FB154" s="2">
        <f t="shared" si="438"/>
        <v>54.861580591748719</v>
      </c>
      <c r="FC154" s="2">
        <f t="shared" si="438"/>
        <v>51.839672482274572</v>
      </c>
      <c r="FD154" s="2">
        <f t="shared" si="438"/>
        <v>51.219982232845027</v>
      </c>
      <c r="FE154" s="2">
        <f t="shared" si="438"/>
        <v>51.382885321276277</v>
      </c>
      <c r="FG154" s="2">
        <f t="shared" si="306"/>
        <v>0.99977083663888933</v>
      </c>
      <c r="FH154" s="2">
        <f t="shared" si="439"/>
        <v>0.99968062988325834</v>
      </c>
      <c r="FI154" s="2">
        <f t="shared" si="439"/>
        <v>0.99960319466440994</v>
      </c>
      <c r="FJ154" s="2">
        <f t="shared" si="439"/>
        <v>0.99963842104481271</v>
      </c>
      <c r="FK154" s="2">
        <f t="shared" si="439"/>
        <v>0.99958852641763785</v>
      </c>
      <c r="FL154" s="2">
        <f t="shared" si="439"/>
        <v>0.99960374642004357</v>
      </c>
      <c r="FM154" s="2">
        <f t="shared" si="439"/>
        <v>0.99961976239936989</v>
      </c>
      <c r="FN154" s="2">
        <f t="shared" si="439"/>
        <v>0.99956142735130582</v>
      </c>
      <c r="FO154" s="2">
        <f t="shared" si="439"/>
        <v>0.99958395291473168</v>
      </c>
      <c r="FP154" s="2">
        <f t="shared" si="439"/>
        <v>0.99955359345297778</v>
      </c>
      <c r="FQ154" s="2">
        <f t="shared" si="439"/>
        <v>0.99953281856074083</v>
      </c>
      <c r="FR154" s="2">
        <f t="shared" si="439"/>
        <v>0.9995967355063613</v>
      </c>
      <c r="FS154" s="2">
        <f t="shared" si="439"/>
        <v>0.99958698689389325</v>
      </c>
      <c r="FT154" s="2">
        <f t="shared" si="439"/>
        <v>0.99951182050537746</v>
      </c>
      <c r="FU154" s="2">
        <f t="shared" si="439"/>
        <v>0.99937108791415308</v>
      </c>
      <c r="FW154" s="2">
        <f t="shared" si="324"/>
        <v>1.1803392128527317E-4</v>
      </c>
      <c r="FX154" s="2">
        <f t="shared" si="376"/>
        <v>9.7256800290488138E-2</v>
      </c>
      <c r="FY154" s="2">
        <f t="shared" si="377"/>
        <v>0.11665054347202182</v>
      </c>
      <c r="FZ154" s="2">
        <f t="shared" si="378"/>
        <v>0.12501810304929795</v>
      </c>
      <c r="GA154" s="2">
        <f t="shared" si="379"/>
        <v>0.11408646564248917</v>
      </c>
      <c r="GB154" s="2">
        <f t="shared" si="380"/>
        <v>0.12195793805215446</v>
      </c>
      <c r="GC154" s="2">
        <f t="shared" si="381"/>
        <v>0.12674532107208974</v>
      </c>
      <c r="GD154" s="2">
        <f t="shared" si="382"/>
        <v>0.13677860021230914</v>
      </c>
      <c r="GE154" s="2">
        <f t="shared" si="383"/>
        <v>0.14655607513074137</v>
      </c>
      <c r="GF154" s="2">
        <f t="shared" si="384"/>
        <v>0.15083713824426903</v>
      </c>
      <c r="GG154" s="2">
        <f t="shared" si="385"/>
        <v>0.16180694702025908</v>
      </c>
      <c r="GH154" s="2">
        <f t="shared" si="386"/>
        <v>0.16490995810428358</v>
      </c>
      <c r="GI154" s="2">
        <f t="shared" si="387"/>
        <v>0.14053181935942619</v>
      </c>
      <c r="GJ154" s="2">
        <f t="shared" si="388"/>
        <v>0.10973152898276378</v>
      </c>
      <c r="GK154" s="2">
        <f t="shared" si="389"/>
        <v>7.723954591505465E-2</v>
      </c>
      <c r="GM154" s="86">
        <f t="shared" si="325"/>
        <v>1.7579012416226961E-140</v>
      </c>
      <c r="GN154" s="86">
        <f t="shared" si="390"/>
        <v>5.2233161323556086E-151</v>
      </c>
      <c r="GO154" s="86">
        <f t="shared" si="391"/>
        <v>2.2202547794827038E-119</v>
      </c>
      <c r="GP154" s="86">
        <f t="shared" si="392"/>
        <v>2.9124317635985656E-222</v>
      </c>
      <c r="GQ154" s="86">
        <f t="shared" si="393"/>
        <v>7.4294467501643584E-142</v>
      </c>
      <c r="GR154" s="86">
        <f t="shared" si="394"/>
        <v>1.1349229452466517E-173</v>
      </c>
      <c r="GS154" s="86">
        <f t="shared" si="395"/>
        <v>3.5206491319436651E-183</v>
      </c>
      <c r="GT154" s="86">
        <f t="shared" si="396"/>
        <v>3.0557052489730229E-193</v>
      </c>
      <c r="GU154" s="86">
        <f t="shared" si="397"/>
        <v>1.0367812926734413E-208</v>
      </c>
      <c r="GV154" s="86">
        <f t="shared" si="398"/>
        <v>6.9148737729787878E-175</v>
      </c>
      <c r="GW154" s="86">
        <f t="shared" si="399"/>
        <v>2.4356379295654689E-202</v>
      </c>
      <c r="GX154" s="86">
        <f t="shared" si="400"/>
        <v>1.3961806282721167E-235</v>
      </c>
      <c r="GY154" s="86">
        <f t="shared" si="401"/>
        <v>1.9923254439475705E-209</v>
      </c>
      <c r="GZ154" s="86">
        <f t="shared" si="402"/>
        <v>9.6546305185468375E-156</v>
      </c>
      <c r="HA154" s="86">
        <f t="shared" si="403"/>
        <v>1.1705471381169199E-234</v>
      </c>
      <c r="HC154" s="86">
        <f t="shared" si="326"/>
        <v>1.5721918967518354E-66</v>
      </c>
      <c r="HD154" s="86">
        <f t="shared" si="404"/>
        <v>1.8511449328809879E-43</v>
      </c>
      <c r="HE154" s="86">
        <f t="shared" si="405"/>
        <v>6.613213980780596E-55</v>
      </c>
      <c r="HF154" s="86">
        <f t="shared" si="406"/>
        <v>8.2672763504485973E-137</v>
      </c>
      <c r="HG154" s="86">
        <f t="shared" si="407"/>
        <v>3.5962887989199998E-107</v>
      </c>
      <c r="HH154" s="86">
        <f t="shared" si="408"/>
        <v>5.9975897420228649E-82</v>
      </c>
      <c r="HI154" s="86">
        <f t="shared" si="409"/>
        <v>4.7485397150477864E-105</v>
      </c>
      <c r="HJ154" s="86">
        <f t="shared" si="410"/>
        <v>1.4072468031477544E-159</v>
      </c>
      <c r="HK154" s="86">
        <f t="shared" si="411"/>
        <v>1.1421412831098688E-160</v>
      </c>
      <c r="HL154" s="86">
        <f t="shared" si="412"/>
        <v>9.724706783806458E-177</v>
      </c>
      <c r="HM154" s="86">
        <f t="shared" si="413"/>
        <v>9.720868124559986E-230</v>
      </c>
      <c r="HN154" s="86">
        <f t="shared" si="414"/>
        <v>3.4666027508015715E-151</v>
      </c>
      <c r="HO154" s="86">
        <f t="shared" si="415"/>
        <v>5.5466927257462533E-125</v>
      </c>
      <c r="HP154" s="86">
        <f t="shared" si="416"/>
        <v>7.6219908923331503E-115</v>
      </c>
      <c r="HQ154" s="86">
        <f t="shared" si="417"/>
        <v>3.883455442784296E-136</v>
      </c>
      <c r="HS154" s="86">
        <f t="shared" si="327"/>
        <v>7.7870995031756821E-3</v>
      </c>
      <c r="HT154" s="86">
        <f t="shared" si="418"/>
        <v>2.5183539783789365E-2</v>
      </c>
      <c r="HU154" s="86">
        <f t="shared" si="419"/>
        <v>1.4728347773195897E-2</v>
      </c>
      <c r="HV154" s="86">
        <f t="shared" si="420"/>
        <v>7.9963621628034091E-4</v>
      </c>
      <c r="HW154" s="86">
        <f t="shared" si="421"/>
        <v>6.0058928354365503E-3</v>
      </c>
      <c r="HX154" s="86">
        <f t="shared" si="422"/>
        <v>2.2647996270545394E-3</v>
      </c>
      <c r="HY154" s="86">
        <f t="shared" si="423"/>
        <v>2.9779651181022432E-3</v>
      </c>
      <c r="HZ154" s="86">
        <f t="shared" si="424"/>
        <v>3.1443392644823776E-4</v>
      </c>
      <c r="IA154" s="86">
        <f t="shared" si="425"/>
        <v>8.9458213155263456E-5</v>
      </c>
      <c r="IB154" s="86">
        <f t="shared" si="426"/>
        <v>1.2035671820128273E-3</v>
      </c>
      <c r="IC154" s="86">
        <f t="shared" si="427"/>
        <v>1.7522308074369058E-4</v>
      </c>
      <c r="ID154" s="86">
        <f t="shared" si="428"/>
        <v>7.2669002055283737E-5</v>
      </c>
      <c r="IE154" s="86">
        <f t="shared" si="429"/>
        <v>8.2487123679074773E-4</v>
      </c>
      <c r="IF154" s="86">
        <f t="shared" si="430"/>
        <v>6.3592216935601607E-3</v>
      </c>
      <c r="IG154" s="86">
        <f t="shared" si="431"/>
        <v>0.14571291192653929</v>
      </c>
      <c r="II154" s="86">
        <f t="shared" si="328"/>
        <v>3.8377620577929726E-122</v>
      </c>
      <c r="IJ154" s="86">
        <f t="shared" si="329"/>
        <v>6.0264449798679021E-9</v>
      </c>
      <c r="IK154" s="86">
        <f t="shared" si="330"/>
        <v>5.5609454274624782E-8</v>
      </c>
      <c r="IL154" s="86">
        <f t="shared" si="331"/>
        <v>2.9655124913946988E-8</v>
      </c>
      <c r="IM154" s="86">
        <f t="shared" si="332"/>
        <v>9.1925248079649934E-10</v>
      </c>
      <c r="IN154" s="86">
        <f t="shared" si="333"/>
        <v>3.9572868043202534E-9</v>
      </c>
      <c r="IO154" s="86">
        <f t="shared" si="334"/>
        <v>5.8940623583657913E-8</v>
      </c>
      <c r="IP154" s="86">
        <f t="shared" si="335"/>
        <v>1.0456346937308484E-8</v>
      </c>
      <c r="IQ154" s="86">
        <f t="shared" si="336"/>
        <v>6.7638849683068289E-8</v>
      </c>
      <c r="IR154" s="86">
        <f t="shared" si="337"/>
        <v>2.8569655044811415E-6</v>
      </c>
      <c r="IS154" s="86">
        <f t="shared" si="338"/>
        <v>1.0882160082204078E-6</v>
      </c>
      <c r="IT154" s="86">
        <f t="shared" si="339"/>
        <v>1.9484329997964992E-6</v>
      </c>
      <c r="IU154" s="86">
        <f t="shared" si="340"/>
        <v>1.5889745911127879E-7</v>
      </c>
      <c r="IV154" s="86">
        <f t="shared" si="341"/>
        <v>1.6056315089081449E-8</v>
      </c>
      <c r="IW154" s="86">
        <f t="shared" si="342"/>
        <v>3.384600223131694E-6</v>
      </c>
      <c r="IY154" s="86">
        <f t="shared" si="343"/>
        <v>7.7870995031756821E-3</v>
      </c>
      <c r="IZ154" s="86">
        <f t="shared" si="344"/>
        <v>2.5183545810234343E-2</v>
      </c>
      <c r="JA154" s="86">
        <f t="shared" si="345"/>
        <v>1.4728403382650171E-2</v>
      </c>
      <c r="JB154" s="86">
        <f t="shared" si="346"/>
        <v>7.9966587140525489E-4</v>
      </c>
      <c r="JC154" s="86">
        <f t="shared" si="347"/>
        <v>6.0058937546890309E-3</v>
      </c>
      <c r="JD154" s="86">
        <f t="shared" si="348"/>
        <v>2.2648035843413437E-3</v>
      </c>
      <c r="JE154" s="86">
        <f t="shared" si="349"/>
        <v>2.9780240587258268E-3</v>
      </c>
      <c r="JF154" s="86">
        <f t="shared" si="350"/>
        <v>3.1444438279517505E-4</v>
      </c>
      <c r="JG154" s="86">
        <f t="shared" si="351"/>
        <v>8.9525852004946528E-5</v>
      </c>
      <c r="JH154" s="86">
        <f t="shared" si="352"/>
        <v>1.2064241475173085E-3</v>
      </c>
      <c r="JI154" s="86">
        <f t="shared" si="353"/>
        <v>1.7631129675191098E-4</v>
      </c>
      <c r="JJ154" s="86">
        <f t="shared" si="354"/>
        <v>7.4617435055080239E-5</v>
      </c>
      <c r="JK154" s="86">
        <f t="shared" si="355"/>
        <v>8.2503013424985899E-4</v>
      </c>
      <c r="JL154" s="86">
        <f t="shared" si="356"/>
        <v>6.3592377498752498E-3</v>
      </c>
      <c r="JM154" s="86">
        <f t="shared" si="357"/>
        <v>0.14571629652676243</v>
      </c>
    </row>
    <row r="155" spans="2:273" x14ac:dyDescent="0.25">
      <c r="B155" s="2">
        <v>128</v>
      </c>
      <c r="C155" s="37">
        <v>58.143000000000001</v>
      </c>
      <c r="D155" s="37">
        <v>55.152999999999999</v>
      </c>
      <c r="E155" s="37">
        <v>54.136000000000003</v>
      </c>
      <c r="F155" s="37">
        <v>50.61</v>
      </c>
      <c r="G155" s="37">
        <v>51.051000000000002</v>
      </c>
      <c r="H155" s="37">
        <v>52.533000000000001</v>
      </c>
      <c r="I155" s="37">
        <v>53.311</v>
      </c>
      <c r="J155" s="37">
        <v>51.491999999999997</v>
      </c>
      <c r="K155" s="37">
        <v>52.671999999999997</v>
      </c>
      <c r="L155" s="37">
        <v>54.048999999999999</v>
      </c>
      <c r="M155" s="37">
        <v>52.914000000000001</v>
      </c>
      <c r="N155" s="37">
        <v>57.441000000000003</v>
      </c>
      <c r="O155" s="37">
        <v>51.746000000000002</v>
      </c>
      <c r="P155" s="37">
        <v>50.695</v>
      </c>
      <c r="Q155" s="37">
        <v>53.966000000000001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59.762559004770985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56.279824321285943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54.372383412588647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52.248114943661371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51.945009622723525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53.748753964721111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53.704037201340356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52.10071146044924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52.745263760161173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55.021710331304959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54.227724108483599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55.973067099209224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52.38335006398745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51.210359920178867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57.658347863018378</v>
      </c>
      <c r="AI155" s="4">
        <f t="shared" ref="AI155:AI218" si="456">IF(OR($B155 &lt; C$230, $B155 &gt; C$233), 0, C155-S155)</f>
        <v>-1.6195590047709842</v>
      </c>
      <c r="AJ155" s="4">
        <f t="shared" ref="AJ155:AJ218" si="457">IF(OR($B155 &lt; D$230, $B155 &gt; D$233), 0, D155-T155)</f>
        <v>-1.1268243212859446</v>
      </c>
      <c r="AK155" s="4">
        <f t="shared" ref="AK155:AK218" si="458">IF(OR($B155 &lt; E$230, $B155 &gt; E$233), 0, E155-U155)</f>
        <v>-0.23638341258864415</v>
      </c>
      <c r="AL155" s="4">
        <f t="shared" ref="AL155:AL218" si="459">IF(OR($B155 &lt; F$230, $B155 &gt; F$233), 0, F155-V155)</f>
        <v>-1.6381149436613711</v>
      </c>
      <c r="AM155" s="4">
        <f t="shared" ref="AM155:AM218" si="460">IF(OR($B155 &lt; G$230, $B155 &gt; G$233), 0, G155-W155)</f>
        <v>-0.89400962272352302</v>
      </c>
      <c r="AN155" s="4">
        <f t="shared" ref="AN155:AN218" si="461">IF(OR($B155 &lt; H$230, $B155 &gt; H$233), 0, H155-X155)</f>
        <v>-1.2157539647211095</v>
      </c>
      <c r="AO155" s="4">
        <f t="shared" ref="AO155:AO218" si="462">IF(OR($B155 &lt; I$230, $B155 &gt; I$233), 0, I155-Y155)</f>
        <v>-0.39303720134035558</v>
      </c>
      <c r="AP155" s="4">
        <f t="shared" ref="AP155:AP218" si="463">IF(OR($B155 &lt; J$230, $B155 &gt; J$233), 0, J155-Z155)</f>
        <v>-0.60871146044924274</v>
      </c>
      <c r="AQ155" s="4">
        <f t="shared" ref="AQ155:AQ218" si="464">IF(OR($B155 &lt; K$230, $B155 &gt; K$233), 0, K155-AA155)</f>
        <v>-7.3263760161175639E-2</v>
      </c>
      <c r="AR155" s="4">
        <f t="shared" ref="AR155:AR218" si="465">IF(OR($B155 &lt; L$230, $B155 &gt; L$233), 0, L155-AB155)</f>
        <v>-0.97271033130495965</v>
      </c>
      <c r="AS155" s="4">
        <f t="shared" ref="AS155:AS218" si="466">IF(OR($B155 &lt; M$230, $B155 &gt; M$233), 0, M155-AC155)</f>
        <v>-1.3137241084835978</v>
      </c>
      <c r="AT155" s="4">
        <f t="shared" ref="AT155:AT218" si="467">IF(OR($B155 &lt; N$230, $B155 &gt; N$233), 0, N155-AD155)</f>
        <v>1.4679329007907782</v>
      </c>
      <c r="AU155" s="4">
        <f t="shared" ref="AU155:AU218" si="468">IF(OR($B155 &lt; O$230, $B155 &gt; O$233), 0, O155-AE155)</f>
        <v>-0.63735006398744787</v>
      </c>
      <c r="AV155" s="4">
        <f t="shared" ref="AV155:AW170" si="469">IF(OR($B155 &lt; P$230, $B155 &gt; P$233), 0, P155-AF155)</f>
        <v>-0.51535992017886656</v>
      </c>
      <c r="AW155" s="4">
        <f t="shared" si="469"/>
        <v>-3.6923478630183766</v>
      </c>
      <c r="AY155" s="2">
        <f t="shared" si="308"/>
        <v>59.762487965340064</v>
      </c>
      <c r="AZ155" s="2">
        <f t="shared" si="359"/>
        <v>56.273985641974249</v>
      </c>
      <c r="BA155" s="2">
        <f t="shared" si="360"/>
        <v>54.365498443008804</v>
      </c>
      <c r="BB155" s="2">
        <f t="shared" si="361"/>
        <v>52.247998789058158</v>
      </c>
      <c r="BC155" s="2">
        <f t="shared" si="362"/>
        <v>51.942575256327864</v>
      </c>
      <c r="BD155" s="2">
        <f t="shared" si="363"/>
        <v>53.748113067882429</v>
      </c>
      <c r="BE155" s="2">
        <f t="shared" si="364"/>
        <v>53.702874018811123</v>
      </c>
      <c r="BF155" s="2">
        <f t="shared" si="365"/>
        <v>52.100672901772946</v>
      </c>
      <c r="BG155" s="2">
        <f t="shared" si="366"/>
        <v>52.745218951400346</v>
      </c>
      <c r="BH155" s="2">
        <f t="shared" si="367"/>
        <v>55.020254925390027</v>
      </c>
      <c r="BI155" s="2">
        <f t="shared" si="368"/>
        <v>54.227095299263624</v>
      </c>
      <c r="BJ155" s="2">
        <f t="shared" si="369"/>
        <v>55.972029190543715</v>
      </c>
      <c r="BK155" s="2">
        <f t="shared" si="370"/>
        <v>52.38294708466357</v>
      </c>
      <c r="BL155" s="2">
        <f t="shared" si="371"/>
        <v>51.184012275280629</v>
      </c>
      <c r="BM155" s="2">
        <f t="shared" si="372"/>
        <v>52.468054577711342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>
        <f t="shared" si="311"/>
        <v>54.136000000000003</v>
      </c>
      <c r="CH155" s="2">
        <f t="shared" si="312"/>
        <v>50.61</v>
      </c>
      <c r="CI155" s="2">
        <f t="shared" si="313"/>
        <v>51.051000000000002</v>
      </c>
      <c r="CJ155" s="2">
        <f t="shared" si="314"/>
        <v>52.533000000000001</v>
      </c>
      <c r="CK155" s="2">
        <f t="shared" si="315"/>
        <v>53.311</v>
      </c>
      <c r="CL155" s="2">
        <f t="shared" si="316"/>
        <v>51.491999999999997</v>
      </c>
      <c r="CM155" s="2">
        <f t="shared" si="317"/>
        <v>52.671999999999997</v>
      </c>
      <c r="CN155" s="2">
        <f t="shared" si="318"/>
        <v>54.048999999999999</v>
      </c>
      <c r="CO155" s="2">
        <f t="shared" si="319"/>
        <v>52.914000000000001</v>
      </c>
      <c r="CP155" s="2">
        <f t="shared" si="320"/>
        <v>57.441000000000003</v>
      </c>
      <c r="CQ155" s="2">
        <f t="shared" si="321"/>
        <v>51.746000000000002</v>
      </c>
      <c r="CR155" s="2">
        <f t="shared" si="322"/>
        <v>50.695</v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54.136000000000003</v>
      </c>
      <c r="CX155" s="2">
        <f t="shared" ref="CX155:CX218" si="488">IF(AND(JB155 &lt; $DI$22, $B155 &gt; F$7, $B155 &lt; F$233), F155, "")</f>
        <v>50.61</v>
      </c>
      <c r="CY155" s="2">
        <f t="shared" ref="CY155:CY218" si="489">IF(AND(JC155 &lt; $DI$22, $B155 &gt; G$7, $B155 &lt; G$233), G155, "")</f>
        <v>51.051000000000002</v>
      </c>
      <c r="CZ155" s="2">
        <f t="shared" ref="CZ155:CZ218" si="490">IF(AND(JD155 &lt; $DI$22, $B155 &gt; H$7, $B155 &lt; H$233), H155, "")</f>
        <v>52.533000000000001</v>
      </c>
      <c r="DA155" s="2">
        <f t="shared" ref="DA155:DA218" si="491">IF(AND(JE155 &lt; $DI$22, $B155 &gt; I$7, $B155 &lt; I$233), I155, "")</f>
        <v>53.311</v>
      </c>
      <c r="DB155" s="2">
        <f t="shared" ref="DB155:DB218" si="492">IF(AND(JF155 &lt; $DI$22, $B155 &gt; J$7, $B155 &lt; J$233), J155, "")</f>
        <v>51.491999999999997</v>
      </c>
      <c r="DC155" s="2">
        <f t="shared" ref="DC155:DC218" si="493">IF(AND(JG155 &lt; $DI$22, $B155 &gt; K$7, $B155 &lt; K$233), K155, "")</f>
        <v>52.671999999999997</v>
      </c>
      <c r="DD155" s="2">
        <f t="shared" ref="DD155:DD218" si="494">IF(AND(JH155 &lt; $DI$22, $B155 &gt; L$7, $B155 &lt; L$233), L155, "")</f>
        <v>54.048999999999999</v>
      </c>
      <c r="DE155" s="2">
        <f t="shared" ref="DE155:DE218" si="495">IF(AND(JI155 &lt; $DI$22, $B155 &gt; M$7, $B155 &lt; M$233), M155, "")</f>
        <v>52.914000000000001</v>
      </c>
      <c r="DF155" s="2">
        <f t="shared" ref="DF155:DF218" si="496">IF(AND(JJ155 &lt; $DI$22, $B155 &gt; N$7, $B155 &lt; N$233), N155, "")</f>
        <v>57.441000000000003</v>
      </c>
      <c r="DG155" s="2">
        <f t="shared" ref="DG155:DG218" si="497">IF(AND(JK155 &lt; $DI$22, $B155 &gt; O$7, $B155 &lt; O$233), O155, "")</f>
        <v>51.746000000000002</v>
      </c>
      <c r="DH155" s="2">
        <f t="shared" ref="DH155:DH218" si="498">IF(AND(JL155 &lt; $DI$22, $B155 &gt; P$7, $B155 &lt; P$233), P155, "")</f>
        <v>50.695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101.13243951093952</v>
      </c>
      <c r="DL155" s="2">
        <f t="shared" ref="DL155:DY170" si="501">BP$228*$B155+BP$229</f>
        <v>94.240313967611343</v>
      </c>
      <c r="DM155" s="2">
        <f t="shared" si="501"/>
        <v>92.259163240418104</v>
      </c>
      <c r="DN155" s="2">
        <f t="shared" si="501"/>
        <v>87.751143341722297</v>
      </c>
      <c r="DO155" s="2">
        <f t="shared" si="501"/>
        <v>92.589080112044826</v>
      </c>
      <c r="DP155" s="2">
        <f t="shared" si="501"/>
        <v>94.794539167739188</v>
      </c>
      <c r="DQ155" s="2">
        <f t="shared" si="501"/>
        <v>98.265241913341924</v>
      </c>
      <c r="DR155" s="2">
        <f t="shared" si="501"/>
        <v>89.535132575757586</v>
      </c>
      <c r="DS155" s="2">
        <f t="shared" si="501"/>
        <v>84.248848281130634</v>
      </c>
      <c r="DT155" s="2">
        <f t="shared" si="501"/>
        <v>92.908533613445371</v>
      </c>
      <c r="DU155" s="2">
        <f t="shared" si="501"/>
        <v>92.11638823529411</v>
      </c>
      <c r="DV155" s="2">
        <f t="shared" si="501"/>
        <v>83.101903045903043</v>
      </c>
      <c r="DW155" s="2">
        <f t="shared" si="501"/>
        <v>82.947423529411765</v>
      </c>
      <c r="DX155" s="2">
        <f t="shared" si="501"/>
        <v>79.11987555704097</v>
      </c>
      <c r="DY155" s="2">
        <f t="shared" si="501"/>
        <v>70.82058620689655</v>
      </c>
      <c r="EA155" s="2">
        <f t="shared" si="440"/>
        <v>59.753839685552535</v>
      </c>
      <c r="EB155" s="2">
        <f t="shared" ref="EB155:EB218" si="502">CF$228*$B155+CF$229</f>
        <v>56.212807736002176</v>
      </c>
      <c r="EC155" s="2">
        <f t="shared" ref="EC155:EC218" si="503">CG$228*$B155+CG$229</f>
        <v>54.383382255587478</v>
      </c>
      <c r="ED155" s="2">
        <f t="shared" ref="ED155:ED218" si="504">CH$228*$B155+CH$229</f>
        <v>52.11000799406056</v>
      </c>
      <c r="EE155" s="2">
        <f t="shared" ref="EE155:EE218" si="505">CI$228*$B155+CI$229</f>
        <v>51.899313965492588</v>
      </c>
      <c r="EF155" s="2">
        <f t="shared" ref="EF155:EF218" si="506">CJ$228*$B155+CJ$229</f>
        <v>53.68903493593092</v>
      </c>
      <c r="EG155" s="2">
        <f t="shared" ref="EG155:EG218" si="507">CK$228*$B155+CK$229</f>
        <v>53.731800440575462</v>
      </c>
      <c r="EH155" s="2">
        <f t="shared" ref="EH155:EH218" si="508">CL$228*$B155+CL$229</f>
        <v>51.955656901852308</v>
      </c>
      <c r="EI155" s="2">
        <f t="shared" ref="EI155:EI218" si="509">CM$228*$B155+CM$229</f>
        <v>52.560082123366954</v>
      </c>
      <c r="EJ155" s="2">
        <f t="shared" ref="EJ155:EJ218" si="510">CN$228*$B155+CN$229</f>
        <v>54.94013738431336</v>
      </c>
      <c r="EK155" s="2">
        <f t="shared" ref="EK155:EK218" si="511">CO$228*$B155+CO$229</f>
        <v>54.044586752562822</v>
      </c>
      <c r="EL155" s="2">
        <f t="shared" ref="EL155:EL218" si="512">CP$228*$B155+CP$229</f>
        <v>56.216401350495886</v>
      </c>
      <c r="EM155" s="2">
        <f t="shared" ref="EM155:EM218" si="513">CQ$228*$B155+CQ$229</f>
        <v>52.48249764089433</v>
      </c>
      <c r="EN155" s="2">
        <f t="shared" ref="EN155:EN218" si="514">CR$228*$B155+CR$229</f>
        <v>51.178881095718459</v>
      </c>
      <c r="EO155" s="2">
        <f t="shared" ref="EO155:EO218" si="515">CS$228*$B155+CS$229</f>
        <v>52.564577983316717</v>
      </c>
      <c r="EQ155" s="2">
        <f t="shared" ref="EQ155:EQ218" si="516">CU$228*$B155+CU$229</f>
        <v>59.753839685552535</v>
      </c>
      <c r="ER155" s="2">
        <f t="shared" ref="ER155:FE170" si="517">CV$228*$B155+CV$229</f>
        <v>56.687033995569763</v>
      </c>
      <c r="ES155" s="2">
        <f t="shared" si="517"/>
        <v>54.133612686080639</v>
      </c>
      <c r="ET155" s="2">
        <f t="shared" si="517"/>
        <v>53.042020133155454</v>
      </c>
      <c r="EU155" s="2">
        <f t="shared" si="517"/>
        <v>52.125539075206348</v>
      </c>
      <c r="EV155" s="2">
        <f t="shared" si="517"/>
        <v>54.023626019553554</v>
      </c>
      <c r="EW155" s="2">
        <f t="shared" si="517"/>
        <v>53.408624766414135</v>
      </c>
      <c r="EX155" s="2">
        <f t="shared" si="517"/>
        <v>52.833801775110906</v>
      </c>
      <c r="EY155" s="2">
        <f t="shared" si="517"/>
        <v>53.652583732044661</v>
      </c>
      <c r="EZ155" s="2">
        <f t="shared" si="517"/>
        <v>55.336775911524548</v>
      </c>
      <c r="FA155" s="2">
        <f t="shared" si="517"/>
        <v>54.996477354400071</v>
      </c>
      <c r="FB155" s="2">
        <f t="shared" si="517"/>
        <v>54.787877984605878</v>
      </c>
      <c r="FC155" s="2">
        <f t="shared" si="517"/>
        <v>51.752200163977385</v>
      </c>
      <c r="FD155" s="2">
        <f t="shared" si="517"/>
        <v>51.117487521933995</v>
      </c>
      <c r="FE155" s="2">
        <f t="shared" si="517"/>
        <v>51.291811328159355</v>
      </c>
      <c r="FG155" s="2">
        <f t="shared" ref="FG155:FG218" si="518">POWER(10,($B155-C$231)/C$229)/(1+POWER(10,($B155-C$231)/C$229))</f>
        <v>0.99979099631635615</v>
      </c>
      <c r="FH155" s="2">
        <f t="shared" ref="FH155:FU170" si="519">POWER(10,($B155-D$231)/D$229)/(1+POWER(10,($B155-D$231)/D$229))</f>
        <v>0.99970872280655321</v>
      </c>
      <c r="FI155" s="2">
        <f t="shared" si="519"/>
        <v>0.99963809659712644</v>
      </c>
      <c r="FJ155" s="2">
        <f t="shared" si="519"/>
        <v>0.99967022558180363</v>
      </c>
      <c r="FK155" s="2">
        <f t="shared" si="519"/>
        <v>0.99962471804561315</v>
      </c>
      <c r="FL155" s="2">
        <f t="shared" si="519"/>
        <v>0.99963859983936099</v>
      </c>
      <c r="FM155" s="2">
        <f t="shared" si="519"/>
        <v>0.99965320758413456</v>
      </c>
      <c r="FN155" s="2">
        <f t="shared" si="519"/>
        <v>0.99960000155475026</v>
      </c>
      <c r="FO155" s="2">
        <f t="shared" si="519"/>
        <v>0.99962054665766387</v>
      </c>
      <c r="FP155" s="2">
        <f t="shared" si="519"/>
        <v>0.99959285639818829</v>
      </c>
      <c r="FQ155" s="2">
        <f t="shared" si="519"/>
        <v>0.99957390794812528</v>
      </c>
      <c r="FR155" s="2">
        <f t="shared" si="519"/>
        <v>0.9996322053602521</v>
      </c>
      <c r="FS155" s="2">
        <f t="shared" si="519"/>
        <v>0.99962331388140613</v>
      </c>
      <c r="FT155" s="2">
        <f t="shared" si="519"/>
        <v>0.99955475588411291</v>
      </c>
      <c r="FU155" s="2">
        <f t="shared" si="519"/>
        <v>0.99942639361879326</v>
      </c>
      <c r="FW155" s="2">
        <f t="shared" si="324"/>
        <v>1.2942014729679628E-4</v>
      </c>
      <c r="FX155" s="2">
        <f t="shared" si="376"/>
        <v>0.10564864275723197</v>
      </c>
      <c r="FY155" s="2">
        <f t="shared" si="377"/>
        <v>0.12648132703258685</v>
      </c>
      <c r="FZ155" s="2">
        <f t="shared" si="378"/>
        <v>0.13544594005723756</v>
      </c>
      <c r="GA155" s="2">
        <f t="shared" si="379"/>
        <v>0.12373142799078624</v>
      </c>
      <c r="GB155" s="2">
        <f t="shared" si="380"/>
        <v>0.13216908125639018</v>
      </c>
      <c r="GC155" s="2">
        <f t="shared" si="381"/>
        <v>0.13729462044016044</v>
      </c>
      <c r="GD155" s="2">
        <f t="shared" si="382"/>
        <v>0.14802143932746323</v>
      </c>
      <c r="GE155" s="2">
        <f t="shared" si="383"/>
        <v>0.15845507084409544</v>
      </c>
      <c r="GF155" s="2">
        <f t="shared" si="384"/>
        <v>0.16301732445296033</v>
      </c>
      <c r="GG155" s="2">
        <f t="shared" si="385"/>
        <v>0.17469072009693384</v>
      </c>
      <c r="GH155" s="2">
        <f t="shared" si="386"/>
        <v>0.17798834057170432</v>
      </c>
      <c r="GI155" s="2">
        <f t="shared" si="387"/>
        <v>0.15202882993060876</v>
      </c>
      <c r="GJ155" s="2">
        <f t="shared" si="388"/>
        <v>0.11905779975322972</v>
      </c>
      <c r="GK155" s="2">
        <f t="shared" si="389"/>
        <v>8.4065031075593211E-2</v>
      </c>
      <c r="GM155" s="86">
        <f t="shared" si="325"/>
        <v>2.6327417609385481E-144</v>
      </c>
      <c r="GN155" s="86">
        <f t="shared" si="390"/>
        <v>1.7959522535415204E-155</v>
      </c>
      <c r="GO155" s="86">
        <f t="shared" si="391"/>
        <v>6.0378917665722316E-123</v>
      </c>
      <c r="GP155" s="86">
        <f t="shared" si="392"/>
        <v>1.0395741187020977E-228</v>
      </c>
      <c r="GQ155" s="86">
        <f t="shared" si="393"/>
        <v>5.4348929554160045E-146</v>
      </c>
      <c r="GR155" s="86">
        <f t="shared" si="394"/>
        <v>1.0419812288832929E-178</v>
      </c>
      <c r="GS155" s="86">
        <f t="shared" si="395"/>
        <v>1.7931521838475928E-188</v>
      </c>
      <c r="GT155" s="86">
        <f t="shared" si="396"/>
        <v>7.8219230439919104E-199</v>
      </c>
      <c r="GU155" s="86">
        <f t="shared" si="397"/>
        <v>8.8303149130826622E-215</v>
      </c>
      <c r="GV155" s="86">
        <f t="shared" si="398"/>
        <v>4.8175188244385189E-180</v>
      </c>
      <c r="GW155" s="86">
        <f t="shared" si="399"/>
        <v>2.654254720906375E-208</v>
      </c>
      <c r="GX155" s="86">
        <f t="shared" si="400"/>
        <v>1.7753775880849645E-242</v>
      </c>
      <c r="GY155" s="86">
        <f t="shared" si="401"/>
        <v>1.5071325032633687E-215</v>
      </c>
      <c r="GZ155" s="86">
        <f t="shared" si="402"/>
        <v>2.5012718466585734E-160</v>
      </c>
      <c r="HA155" s="86">
        <f t="shared" si="403"/>
        <v>1.0814087931050552E-241</v>
      </c>
      <c r="HC155" s="86">
        <f t="shared" si="326"/>
        <v>3.4369121703822074E-69</v>
      </c>
      <c r="HD155" s="86">
        <f t="shared" si="404"/>
        <v>2.2126767348919547E-45</v>
      </c>
      <c r="HE155" s="86">
        <f t="shared" si="405"/>
        <v>2.0093924832199157E-57</v>
      </c>
      <c r="HF155" s="86">
        <f t="shared" si="406"/>
        <v>9.4485803929890318E-143</v>
      </c>
      <c r="HG155" s="86">
        <f t="shared" si="407"/>
        <v>5.8187681189648443E-112</v>
      </c>
      <c r="HH155" s="86">
        <f t="shared" si="408"/>
        <v>1.6038766681058442E-85</v>
      </c>
      <c r="HI155" s="86">
        <f t="shared" si="409"/>
        <v>1.1873554503543152E-109</v>
      </c>
      <c r="HJ155" s="86">
        <f t="shared" si="410"/>
        <v>1.3994455834554856E-166</v>
      </c>
      <c r="HK155" s="86">
        <f t="shared" si="411"/>
        <v>1.1561537993498449E-167</v>
      </c>
      <c r="HL155" s="86">
        <f t="shared" si="412"/>
        <v>1.4035389060326431E-184</v>
      </c>
      <c r="HM155" s="86">
        <f t="shared" si="413"/>
        <v>6.5410214364798404E-240</v>
      </c>
      <c r="HN155" s="86">
        <f t="shared" si="414"/>
        <v>9.9627943153540726E-158</v>
      </c>
      <c r="HO155" s="86">
        <f t="shared" si="415"/>
        <v>1.8903402951660179E-130</v>
      </c>
      <c r="HP155" s="86">
        <f t="shared" si="416"/>
        <v>4.781684512977196E-120</v>
      </c>
      <c r="HQ155" s="86">
        <f t="shared" si="417"/>
        <v>1.9372764475816317E-142</v>
      </c>
      <c r="HS155" s="86">
        <f t="shared" si="327"/>
        <v>1.4326225435733293E-2</v>
      </c>
      <c r="HT155" s="86">
        <f t="shared" si="418"/>
        <v>1.0747273411054973E-2</v>
      </c>
      <c r="HU155" s="86">
        <f t="shared" si="419"/>
        <v>5.7176932447736539E-3</v>
      </c>
      <c r="HV155" s="86">
        <f t="shared" si="420"/>
        <v>2.1113825760401563E-4</v>
      </c>
      <c r="HW155" s="86">
        <f t="shared" si="421"/>
        <v>1.8516419623499777E-3</v>
      </c>
      <c r="HX155" s="86">
        <f t="shared" si="422"/>
        <v>6.2513179506837194E-4</v>
      </c>
      <c r="HY155" s="86">
        <f t="shared" si="423"/>
        <v>9.1470782079818491E-4</v>
      </c>
      <c r="HZ155" s="86">
        <f t="shared" si="424"/>
        <v>6.6580241305683297E-5</v>
      </c>
      <c r="IA155" s="86">
        <f t="shared" si="425"/>
        <v>1.7245004845996581E-5</v>
      </c>
      <c r="IB155" s="86">
        <f t="shared" si="426"/>
        <v>3.534648346331187E-4</v>
      </c>
      <c r="IC155" s="86">
        <f t="shared" si="427"/>
        <v>3.7890165589344318E-5</v>
      </c>
      <c r="ID155" s="86">
        <f t="shared" si="428"/>
        <v>1.4800171246309243E-5</v>
      </c>
      <c r="IE155" s="86">
        <f t="shared" si="429"/>
        <v>2.1363679180123608E-4</v>
      </c>
      <c r="IF155" s="86">
        <f t="shared" si="430"/>
        <v>1.6295387114256053E-3</v>
      </c>
      <c r="IG155" s="86">
        <f t="shared" si="431"/>
        <v>7.1601474924523359E-2</v>
      </c>
      <c r="II155" s="86">
        <f t="shared" si="328"/>
        <v>1.0447104889758508E-119</v>
      </c>
      <c r="IJ155" s="86">
        <f t="shared" si="329"/>
        <v>2.4667476471473396E-8</v>
      </c>
      <c r="IK155" s="86">
        <f t="shared" si="330"/>
        <v>2.1574222287025609E-7</v>
      </c>
      <c r="IL155" s="86">
        <f t="shared" si="331"/>
        <v>1.2844107933427314E-7</v>
      </c>
      <c r="IM155" s="86">
        <f t="shared" si="332"/>
        <v>4.9841823224244763E-9</v>
      </c>
      <c r="IN155" s="86">
        <f t="shared" si="333"/>
        <v>2.0076307861982979E-8</v>
      </c>
      <c r="IO155" s="86">
        <f t="shared" si="334"/>
        <v>2.4270623496435758E-7</v>
      </c>
      <c r="IP155" s="86">
        <f t="shared" si="335"/>
        <v>5.4174515486351133E-8</v>
      </c>
      <c r="IQ155" s="86">
        <f t="shared" si="336"/>
        <v>3.1343781158365343E-7</v>
      </c>
      <c r="IR155" s="86">
        <f t="shared" si="337"/>
        <v>9.3640873325196886E-6</v>
      </c>
      <c r="IS155" s="86">
        <f t="shared" si="338"/>
        <v>4.1845146077127304E-6</v>
      </c>
      <c r="IT155" s="86">
        <f t="shared" si="339"/>
        <v>7.1724246921565837E-6</v>
      </c>
      <c r="IU155" s="86">
        <f t="shared" si="340"/>
        <v>6.5137072000981839E-7</v>
      </c>
      <c r="IV155" s="86">
        <f t="shared" si="341"/>
        <v>6.6156388688447817E-8</v>
      </c>
      <c r="IW155" s="86">
        <f t="shared" si="342"/>
        <v>7.6960118541487598E-6</v>
      </c>
      <c r="IY155" s="86">
        <f t="shared" si="343"/>
        <v>1.4326225435733293E-2</v>
      </c>
      <c r="IZ155" s="86">
        <f t="shared" si="344"/>
        <v>1.0747298078531444E-2</v>
      </c>
      <c r="JA155" s="86">
        <f t="shared" si="345"/>
        <v>5.7179089869965243E-3</v>
      </c>
      <c r="JB155" s="86">
        <f t="shared" si="346"/>
        <v>2.1126669868334991E-4</v>
      </c>
      <c r="JC155" s="86">
        <f t="shared" si="347"/>
        <v>1.8516469465323002E-3</v>
      </c>
      <c r="JD155" s="86">
        <f t="shared" si="348"/>
        <v>6.2515187137623398E-4</v>
      </c>
      <c r="JE155" s="86">
        <f t="shared" si="349"/>
        <v>9.1495052703314931E-4</v>
      </c>
      <c r="JF155" s="86">
        <f t="shared" si="350"/>
        <v>6.6634415821169651E-5</v>
      </c>
      <c r="JG155" s="86">
        <f t="shared" si="351"/>
        <v>1.7558442657580235E-5</v>
      </c>
      <c r="JH155" s="86">
        <f t="shared" si="352"/>
        <v>3.6282892196563837E-4</v>
      </c>
      <c r="JI155" s="86">
        <f t="shared" si="353"/>
        <v>4.2074680197057049E-5</v>
      </c>
      <c r="JJ155" s="86">
        <f t="shared" si="354"/>
        <v>2.1972595938465827E-5</v>
      </c>
      <c r="JK155" s="86">
        <f t="shared" si="355"/>
        <v>2.142881625212459E-4</v>
      </c>
      <c r="JL155" s="86">
        <f t="shared" si="356"/>
        <v>1.6296048678142937E-3</v>
      </c>
      <c r="JM155" s="86">
        <f t="shared" si="357"/>
        <v>7.1609170936377503E-2</v>
      </c>
    </row>
    <row r="156" spans="2:273" x14ac:dyDescent="0.25">
      <c r="B156" s="2">
        <v>129</v>
      </c>
      <c r="C156" s="37">
        <v>58.743000000000002</v>
      </c>
      <c r="D156" s="37">
        <v>55.39</v>
      </c>
      <c r="E156" s="37">
        <v>53.814</v>
      </c>
      <c r="F156" s="37">
        <v>51.136000000000003</v>
      </c>
      <c r="G156" s="37">
        <v>51.762999999999998</v>
      </c>
      <c r="H156" s="37">
        <v>52.832999999999998</v>
      </c>
      <c r="I156" s="37">
        <v>53.802999999999997</v>
      </c>
      <c r="J156" s="37">
        <v>51.704999999999998</v>
      </c>
      <c r="K156" s="37">
        <v>52</v>
      </c>
      <c r="L156" s="37">
        <v>54.671999999999997</v>
      </c>
      <c r="M156" s="37">
        <v>54.482999999999997</v>
      </c>
      <c r="N156" s="37">
        <v>56.558999999999997</v>
      </c>
      <c r="O156" s="37">
        <v>52.136000000000003</v>
      </c>
      <c r="P156" s="37">
        <v>49.914999999999999</v>
      </c>
      <c r="Q156" s="37">
        <v>52.136000000000003</v>
      </c>
      <c r="S156" s="4">
        <f t="shared" si="441"/>
        <v>59.701413718789915</v>
      </c>
      <c r="T156" s="4">
        <f t="shared" si="442"/>
        <v>56.191280618572627</v>
      </c>
      <c r="U156" s="4">
        <f t="shared" si="443"/>
        <v>54.295811543729798</v>
      </c>
      <c r="V156" s="4">
        <f t="shared" si="444"/>
        <v>52.166913881163396</v>
      </c>
      <c r="W156" s="4">
        <f t="shared" si="445"/>
        <v>51.858803395596709</v>
      </c>
      <c r="X156" s="4">
        <f t="shared" si="446"/>
        <v>53.616176164855212</v>
      </c>
      <c r="Y156" s="4">
        <f t="shared" si="447"/>
        <v>53.583505622908483</v>
      </c>
      <c r="Z156" s="4">
        <f t="shared" si="448"/>
        <v>51.962623118028425</v>
      </c>
      <c r="AA156" s="4">
        <f t="shared" si="449"/>
        <v>52.599178918432308</v>
      </c>
      <c r="AB156" s="4">
        <f t="shared" si="450"/>
        <v>54.864030329612334</v>
      </c>
      <c r="AC156" s="4">
        <f t="shared" si="451"/>
        <v>54.112001960586426</v>
      </c>
      <c r="AD156" s="4">
        <f t="shared" si="452"/>
        <v>55.926721910920534</v>
      </c>
      <c r="AE156" s="4">
        <f t="shared" si="453"/>
        <v>52.312193623069454</v>
      </c>
      <c r="AF156" s="4">
        <f t="shared" si="454"/>
        <v>51.085042884822492</v>
      </c>
      <c r="AG156" s="4">
        <f t="shared" si="455"/>
        <v>54.219010137237831</v>
      </c>
      <c r="AI156" s="4">
        <f t="shared" si="456"/>
        <v>-0.9584137187899131</v>
      </c>
      <c r="AJ156" s="4">
        <f t="shared" si="457"/>
        <v>-0.80128061857262622</v>
      </c>
      <c r="AK156" s="4">
        <f t="shared" si="458"/>
        <v>-0.48181154372979762</v>
      </c>
      <c r="AL156" s="4">
        <f t="shared" si="459"/>
        <v>-1.0309138811633929</v>
      </c>
      <c r="AM156" s="4">
        <f t="shared" si="460"/>
        <v>-9.5803395596711027E-2</v>
      </c>
      <c r="AN156" s="4">
        <f t="shared" si="461"/>
        <v>-0.78317616485521313</v>
      </c>
      <c r="AO156" s="4">
        <f t="shared" si="462"/>
        <v>0.21949437709151454</v>
      </c>
      <c r="AP156" s="4">
        <f t="shared" si="463"/>
        <v>-0.25762311802842675</v>
      </c>
      <c r="AQ156" s="4">
        <f t="shared" si="464"/>
        <v>-0.59917891843230819</v>
      </c>
      <c r="AR156" s="4">
        <f t="shared" si="465"/>
        <v>-0.19203032961233646</v>
      </c>
      <c r="AS156" s="4">
        <f t="shared" si="466"/>
        <v>0.37099803941357123</v>
      </c>
      <c r="AT156" s="4">
        <f t="shared" si="467"/>
        <v>0.63227808907946326</v>
      </c>
      <c r="AU156" s="4">
        <f t="shared" si="468"/>
        <v>-0.17619362306945163</v>
      </c>
      <c r="AV156" s="4">
        <f t="shared" si="469"/>
        <v>-1.1700428848224931</v>
      </c>
      <c r="AW156" s="4">
        <f t="shared" si="469"/>
        <v>-2.083010137237828</v>
      </c>
      <c r="AY156" s="2">
        <f t="shared" ref="AY156:AY219" si="520">IF(OR($B156 &lt; C$230, $B156 &gt; C$233), #N/A, ((1-FG156)*DK156) + (FG156 - FW156)*EA156 + (FW156*EQ156))</f>
        <v>59.701296951763638</v>
      </c>
      <c r="AZ156" s="2">
        <f t="shared" si="359"/>
        <v>56.189768503612697</v>
      </c>
      <c r="BA156" s="2">
        <f t="shared" si="360"/>
        <v>54.294238048213302</v>
      </c>
      <c r="BB156" s="2">
        <f t="shared" si="361"/>
        <v>52.166865185220296</v>
      </c>
      <c r="BC156" s="2">
        <f t="shared" si="362"/>
        <v>51.85841858760535</v>
      </c>
      <c r="BD156" s="2">
        <f t="shared" si="363"/>
        <v>53.616080296166302</v>
      </c>
      <c r="BE156" s="2">
        <f t="shared" si="364"/>
        <v>53.583241192677889</v>
      </c>
      <c r="BF156" s="2">
        <f t="shared" si="365"/>
        <v>51.962593193126978</v>
      </c>
      <c r="BG156" s="2">
        <f t="shared" si="366"/>
        <v>52.599017049955293</v>
      </c>
      <c r="BH156" s="2">
        <f t="shared" si="367"/>
        <v>54.860845206892492</v>
      </c>
      <c r="BI156" s="2">
        <f t="shared" si="368"/>
        <v>54.109939422649504</v>
      </c>
      <c r="BJ156" s="2">
        <f t="shared" si="369"/>
        <v>55.923376395379933</v>
      </c>
      <c r="BK156" s="2">
        <f t="shared" si="370"/>
        <v>52.311737195561598</v>
      </c>
      <c r="BL156" s="2">
        <f t="shared" si="371"/>
        <v>51.080787375419121</v>
      </c>
      <c r="BM156" s="2">
        <f t="shared" si="372"/>
        <v>52.400745944122548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55.39</v>
      </c>
      <c r="CG156" s="2">
        <f t="shared" ref="CG156:CG219" si="523">IF(AND(JA156 &lt; $CS$22, $B156 &gt; E$231, $B156 &lt; E$232), E156, "")</f>
        <v>53.814</v>
      </c>
      <c r="CH156" s="2">
        <f t="shared" ref="CH156:CH219" si="524">IF(AND(JB156 &lt; $CS$22, $B156 &gt; F$231, $B156 &lt; F$232), F156, "")</f>
        <v>51.136000000000003</v>
      </c>
      <c r="CI156" s="2">
        <f t="shared" ref="CI156:CI219" si="525">IF(AND(JC156 &lt; $CS$22, $B156 &gt; G$231, $B156 &lt; G$232), G156, "")</f>
        <v>51.762999999999998</v>
      </c>
      <c r="CJ156" s="2">
        <f t="shared" ref="CJ156:CJ219" si="526">IF(AND(JD156 &lt; $CS$22, $B156 &gt; H$231, $B156 &lt; H$232), H156, "")</f>
        <v>52.832999999999998</v>
      </c>
      <c r="CK156" s="2">
        <f t="shared" ref="CK156:CK219" si="527">IF(AND(JE156 &lt; $CS$22, $B156 &gt; I$231, $B156 &lt; I$232), I156, "")</f>
        <v>53.802999999999997</v>
      </c>
      <c r="CL156" s="2">
        <f t="shared" ref="CL156:CL219" si="528">IF(AND(JF156 &lt; $CS$22, $B156 &gt; J$231, $B156 &lt; J$232), J156, "")</f>
        <v>51.704999999999998</v>
      </c>
      <c r="CM156" s="2">
        <f t="shared" ref="CM156:CM219" si="529">IF(AND(JG156 &lt; $CS$22, $B156 &gt; K$231, $B156 &lt; K$232), K156, "")</f>
        <v>52</v>
      </c>
      <c r="CN156" s="2">
        <f t="shared" ref="CN156:CN219" si="530">IF(AND(JH156 &lt; $CS$22, $B156 &gt; L$231, $B156 &lt; L$232), L156, "")</f>
        <v>54.671999999999997</v>
      </c>
      <c r="CO156" s="2">
        <f t="shared" ref="CO156:CO219" si="531">IF(AND(JI156 &lt; $CS$22, $B156 &gt; M$231, $B156 &lt; M$232), M156, "")</f>
        <v>54.482999999999997</v>
      </c>
      <c r="CP156" s="2">
        <f t="shared" ref="CP156:CP219" si="532">IF(AND(JJ156 &lt; $CS$22, $B156 &gt; N$231, $B156 &lt; N$232), N156, "")</f>
        <v>56.558999999999997</v>
      </c>
      <c r="CQ156" s="2">
        <f t="shared" ref="CQ156:CQ219" si="533">IF(AND(JK156 &lt; $CS$22, $B156 &gt; O$231, $B156 &lt; O$232), O156, "")</f>
        <v>52.136000000000003</v>
      </c>
      <c r="CR156" s="2">
        <f t="shared" ref="CR156:CR219" si="534">IF(AND(JL156 &lt; $CS$22, $B156 &gt; P$231, $B156 &lt; P$232), P156, "")</f>
        <v>49.914999999999999</v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>
        <f t="shared" si="486"/>
        <v>55.39</v>
      </c>
      <c r="CW156" s="2">
        <f t="shared" si="487"/>
        <v>53.814</v>
      </c>
      <c r="CX156" s="2">
        <f t="shared" si="488"/>
        <v>51.136000000000003</v>
      </c>
      <c r="CY156" s="2">
        <f t="shared" si="489"/>
        <v>51.762999999999998</v>
      </c>
      <c r="CZ156" s="2">
        <f t="shared" si="490"/>
        <v>52.832999999999998</v>
      </c>
      <c r="DA156" s="2">
        <f t="shared" si="491"/>
        <v>53.802999999999997</v>
      </c>
      <c r="DB156" s="2">
        <f t="shared" si="492"/>
        <v>51.704999999999998</v>
      </c>
      <c r="DC156" s="2">
        <f t="shared" si="493"/>
        <v>52</v>
      </c>
      <c r="DD156" s="2">
        <f t="shared" si="494"/>
        <v>54.671999999999997</v>
      </c>
      <c r="DE156" s="2">
        <f t="shared" si="495"/>
        <v>54.482999999999997</v>
      </c>
      <c r="DF156" s="2">
        <f t="shared" si="496"/>
        <v>56.558999999999997</v>
      </c>
      <c r="DG156" s="2">
        <f t="shared" si="497"/>
        <v>52.136000000000003</v>
      </c>
      <c r="DH156" s="2">
        <f t="shared" si="498"/>
        <v>49.914999999999999</v>
      </c>
      <c r="DI156" s="2" t="str">
        <f t="shared" si="499"/>
        <v/>
      </c>
      <c r="DK156" s="2">
        <f t="shared" si="500"/>
        <v>101.35017953667955</v>
      </c>
      <c r="DL156" s="2">
        <f t="shared" si="501"/>
        <v>94.482123481781372</v>
      </c>
      <c r="DM156" s="2">
        <f t="shared" si="501"/>
        <v>92.521510104529597</v>
      </c>
      <c r="DN156" s="2">
        <f t="shared" si="501"/>
        <v>87.977970237443941</v>
      </c>
      <c r="DO156" s="2">
        <f t="shared" si="501"/>
        <v>92.861363025210082</v>
      </c>
      <c r="DP156" s="2">
        <f t="shared" si="501"/>
        <v>95.077674045474069</v>
      </c>
      <c r="DQ156" s="2">
        <f t="shared" si="501"/>
        <v>98.577630459030473</v>
      </c>
      <c r="DR156" s="2">
        <f t="shared" si="501"/>
        <v>89.784946412655984</v>
      </c>
      <c r="DS156" s="2">
        <f t="shared" si="501"/>
        <v>84.426334453781521</v>
      </c>
      <c r="DT156" s="2">
        <f t="shared" si="501"/>
        <v>93.143438655462177</v>
      </c>
      <c r="DU156" s="2">
        <f t="shared" si="501"/>
        <v>92.347907563025203</v>
      </c>
      <c r="DV156" s="2">
        <f t="shared" si="501"/>
        <v>83.270789146289147</v>
      </c>
      <c r="DW156" s="2">
        <f t="shared" si="501"/>
        <v>83.147621008403362</v>
      </c>
      <c r="DX156" s="2">
        <f t="shared" si="501"/>
        <v>79.313473484848458</v>
      </c>
      <c r="DY156" s="2">
        <f t="shared" si="501"/>
        <v>70.9590172413793</v>
      </c>
      <c r="EA156" s="2">
        <f t="shared" si="440"/>
        <v>59.693356447684465</v>
      </c>
      <c r="EB156" s="2">
        <f t="shared" si="502"/>
        <v>56.121931917771178</v>
      </c>
      <c r="EC156" s="2">
        <f t="shared" si="503"/>
        <v>54.317133679280396</v>
      </c>
      <c r="ED156" s="2">
        <f t="shared" si="504"/>
        <v>52.013485168686756</v>
      </c>
      <c r="EE156" s="2">
        <f t="shared" si="505"/>
        <v>51.81218894630122</v>
      </c>
      <c r="EF156" s="2">
        <f t="shared" si="506"/>
        <v>53.552345361516785</v>
      </c>
      <c r="EG156" s="2">
        <f t="shared" si="507"/>
        <v>53.618680599139012</v>
      </c>
      <c r="EH156" s="2">
        <f t="shared" si="508"/>
        <v>51.803026163582331</v>
      </c>
      <c r="EI156" s="2">
        <f t="shared" si="509"/>
        <v>52.394171412821784</v>
      </c>
      <c r="EJ156" s="2">
        <f t="shared" si="510"/>
        <v>54.773697578760405</v>
      </c>
      <c r="EK156" s="2">
        <f t="shared" si="511"/>
        <v>53.908458866988774</v>
      </c>
      <c r="EL156" s="2">
        <f t="shared" si="512"/>
        <v>56.199225469508335</v>
      </c>
      <c r="EM156" s="2">
        <f t="shared" si="513"/>
        <v>52.426298693600778</v>
      </c>
      <c r="EN156" s="2">
        <f t="shared" si="514"/>
        <v>51.077371925991343</v>
      </c>
      <c r="EO156" s="2">
        <f t="shared" si="515"/>
        <v>52.510886657480697</v>
      </c>
      <c r="EQ156" s="2">
        <f t="shared" si="516"/>
        <v>59.693356447684465</v>
      </c>
      <c r="ER156" s="2">
        <f t="shared" si="517"/>
        <v>56.624632810517269</v>
      </c>
      <c r="ES156" s="2">
        <f t="shared" si="517"/>
        <v>54.057990419790656</v>
      </c>
      <c r="ET156" s="2">
        <f t="shared" si="517"/>
        <v>52.985962666898402</v>
      </c>
      <c r="EU156" s="2">
        <f t="shared" si="517"/>
        <v>52.05221299730367</v>
      </c>
      <c r="EV156" s="2">
        <f t="shared" si="517"/>
        <v>53.902094981740156</v>
      </c>
      <c r="EW156" s="2">
        <f t="shared" si="517"/>
        <v>53.284437303688463</v>
      </c>
      <c r="EX156" s="2">
        <f t="shared" si="517"/>
        <v>52.713620248723167</v>
      </c>
      <c r="EY156" s="2">
        <f t="shared" si="517"/>
        <v>53.52643382992229</v>
      </c>
      <c r="EZ156" s="2">
        <f t="shared" si="517"/>
        <v>55.187953931821667</v>
      </c>
      <c r="FA156" s="2">
        <f t="shared" si="517"/>
        <v>54.898757705047061</v>
      </c>
      <c r="FB156" s="2">
        <f t="shared" si="517"/>
        <v>54.714175377463029</v>
      </c>
      <c r="FC156" s="2">
        <f t="shared" si="517"/>
        <v>51.664727845680204</v>
      </c>
      <c r="FD156" s="2">
        <f t="shared" si="517"/>
        <v>51.014992811022957</v>
      </c>
      <c r="FE156" s="2">
        <f t="shared" si="517"/>
        <v>51.200737335042433</v>
      </c>
      <c r="FG156" s="2">
        <f t="shared" si="518"/>
        <v>0.9998093828695912</v>
      </c>
      <c r="FH156" s="2">
        <f t="shared" si="519"/>
        <v>0.99973434523379079</v>
      </c>
      <c r="FI156" s="2">
        <f t="shared" si="519"/>
        <v>0.99966992966315948</v>
      </c>
      <c r="FJ156" s="2">
        <f t="shared" si="519"/>
        <v>0.99969923342884703</v>
      </c>
      <c r="FK156" s="2">
        <f t="shared" si="519"/>
        <v>0.99965772748769155</v>
      </c>
      <c r="FL156" s="2">
        <f t="shared" si="519"/>
        <v>0.99967038865474322</v>
      </c>
      <c r="FM156" s="2">
        <f t="shared" si="519"/>
        <v>0.99968371190651772</v>
      </c>
      <c r="FN156" s="2">
        <f t="shared" si="519"/>
        <v>0.99963518424232367</v>
      </c>
      <c r="FO156" s="2">
        <f t="shared" si="519"/>
        <v>0.99965392288401267</v>
      </c>
      <c r="FP156" s="2">
        <f t="shared" si="519"/>
        <v>0.99962866731926825</v>
      </c>
      <c r="FQ156" s="2">
        <f t="shared" si="519"/>
        <v>0.99961138486036927</v>
      </c>
      <c r="FR156" s="2">
        <f t="shared" si="519"/>
        <v>0.99966455644628827</v>
      </c>
      <c r="FS156" s="2">
        <f t="shared" si="519"/>
        <v>0.99965644678997845</v>
      </c>
      <c r="FT156" s="2">
        <f t="shared" si="519"/>
        <v>0.99959391663116315</v>
      </c>
      <c r="FU156" s="2">
        <f t="shared" si="519"/>
        <v>0.99947683835824919</v>
      </c>
      <c r="FW156" s="2">
        <f t="shared" ref="FW156:FW219" si="536">POWER(10,($B156-C$232)/C$229)/(1+POWER(10,($B156-C$232)/C$229))</f>
        <v>1.41904597800215E-4</v>
      </c>
      <c r="FX156" s="2">
        <f t="shared" si="376"/>
        <v>0.11467259945558489</v>
      </c>
      <c r="FY156" s="2">
        <f t="shared" si="377"/>
        <v>0.13701210107672349</v>
      </c>
      <c r="FZ156" s="2">
        <f t="shared" si="378"/>
        <v>0.14659784101770906</v>
      </c>
      <c r="GA156" s="2">
        <f t="shared" si="379"/>
        <v>0.13406838702021442</v>
      </c>
      <c r="GB156" s="2">
        <f t="shared" si="380"/>
        <v>0.14309583858248803</v>
      </c>
      <c r="GC156" s="2">
        <f t="shared" si="381"/>
        <v>0.14857257474777616</v>
      </c>
      <c r="GD156" s="2">
        <f t="shared" si="382"/>
        <v>0.160017101921374</v>
      </c>
      <c r="GE156" s="2">
        <f t="shared" si="383"/>
        <v>0.17112644171802577</v>
      </c>
      <c r="GF156" s="2">
        <f t="shared" si="384"/>
        <v>0.17597723916696148</v>
      </c>
      <c r="GG156" s="2">
        <f t="shared" si="385"/>
        <v>0.18836980996983627</v>
      </c>
      <c r="GH156" s="2">
        <f t="shared" si="386"/>
        <v>0.19186561933425911</v>
      </c>
      <c r="GI156" s="2">
        <f t="shared" si="387"/>
        <v>0.16428662845770184</v>
      </c>
      <c r="GJ156" s="2">
        <f t="shared" si="388"/>
        <v>0.12906181532296937</v>
      </c>
      <c r="GK156" s="2">
        <f t="shared" si="389"/>
        <v>9.1433904204682614E-2</v>
      </c>
      <c r="GM156" s="86">
        <f t="shared" ref="GM156:GM219" si="537" xml:space="preserve"> _xlfn.NORM.DIST($B156, C$7, ABS(C$11), TRUE) * _xlfn.NORM.DIST(($B156 - C$7)*C$15, 0, ABS(C$11), TRUE) * 2</f>
        <v>3.4984794015356654E-148</v>
      </c>
      <c r="GN156" s="86">
        <f t="shared" si="390"/>
        <v>5.3081633770431684E-160</v>
      </c>
      <c r="GO156" s="86">
        <f t="shared" si="391"/>
        <v>1.4528591957531563E-126</v>
      </c>
      <c r="GP156" s="86">
        <f t="shared" si="392"/>
        <v>2.9962665469212623E-235</v>
      </c>
      <c r="GQ156" s="86">
        <f t="shared" si="393"/>
        <v>3.462085318192438E-150</v>
      </c>
      <c r="GR156" s="86">
        <f t="shared" si="394"/>
        <v>8.0923416521724483E-184</v>
      </c>
      <c r="GS156" s="86">
        <f t="shared" si="395"/>
        <v>7.665734778744367E-194</v>
      </c>
      <c r="GT156" s="86">
        <f t="shared" si="396"/>
        <v>1.6637286384621879E-204</v>
      </c>
      <c r="GU156" s="86">
        <f t="shared" si="397"/>
        <v>6.145746107253241E-221</v>
      </c>
      <c r="GV156" s="86">
        <f t="shared" si="398"/>
        <v>2.8199092756312892E-185</v>
      </c>
      <c r="GW156" s="86">
        <f t="shared" si="399"/>
        <v>2.3658139915912848E-214</v>
      </c>
      <c r="GX156" s="86">
        <f t="shared" si="400"/>
        <v>1.7924986173962388E-249</v>
      </c>
      <c r="GY156" s="86">
        <f t="shared" si="401"/>
        <v>9.2911872588837407E-222</v>
      </c>
      <c r="GZ156" s="86">
        <f t="shared" si="402"/>
        <v>5.5506267681426645E-165</v>
      </c>
      <c r="HA156" s="86">
        <f t="shared" si="403"/>
        <v>7.8516569190411217E-249</v>
      </c>
      <c r="HC156" s="86">
        <f t="shared" ref="HC156:HC219" si="538" xml:space="preserve"> _xlfn.NORM.DIST($B156, C$8, ABS(C$12), TRUE) * _xlfn.NORM.DIST(($B156 - C$8)*C$16, 0, ABS(C$12), TRUE) * 2</f>
        <v>6.6460207259994463E-72</v>
      </c>
      <c r="HD156" s="86">
        <f t="shared" si="404"/>
        <v>2.3960761419435341E-47</v>
      </c>
      <c r="HE156" s="86">
        <f t="shared" si="405"/>
        <v>5.3440482973955501E-60</v>
      </c>
      <c r="HF156" s="86">
        <f t="shared" si="406"/>
        <v>8.0466486312018814E-149</v>
      </c>
      <c r="HG156" s="86">
        <f t="shared" si="407"/>
        <v>7.3716319733132247E-117</v>
      </c>
      <c r="HH156" s="86">
        <f t="shared" si="408"/>
        <v>3.5873355088747509E-89</v>
      </c>
      <c r="HI156" s="86">
        <f t="shared" si="409"/>
        <v>2.3579208320127695E-114</v>
      </c>
      <c r="HJ156" s="86">
        <f t="shared" si="410"/>
        <v>9.8103199556171897E-174</v>
      </c>
      <c r="HK156" s="86">
        <f t="shared" si="411"/>
        <v>8.2755918806924387E-175</v>
      </c>
      <c r="HL156" s="86">
        <f t="shared" si="412"/>
        <v>1.3641201378450259E-192</v>
      </c>
      <c r="HM156" s="86">
        <f t="shared" si="413"/>
        <v>2.6402427660737747E-250</v>
      </c>
      <c r="HN156" s="86">
        <f t="shared" si="414"/>
        <v>2.0742807091561294E-164</v>
      </c>
      <c r="HO156" s="86">
        <f t="shared" si="415"/>
        <v>4.9040222155501424E-136</v>
      </c>
      <c r="HP156" s="86">
        <f t="shared" si="416"/>
        <v>2.2925405225680763E-125</v>
      </c>
      <c r="HQ156" s="86">
        <f t="shared" si="417"/>
        <v>6.9333574349247891E-149</v>
      </c>
      <c r="HS156" s="86">
        <f t="shared" ref="HS156:HS219" si="539" xml:space="preserve"> _xlfn.NORM.DIST($B156, C$9, ABS(C$13), TRUE) * _xlfn.NORM.DIST(($B156 - C$9)*C$17, 0, ABS(C$13), TRUE) * 2</f>
        <v>2.5295598066720531E-2</v>
      </c>
      <c r="HT156" s="86">
        <f t="shared" si="418"/>
        <v>4.1308671950277456E-3</v>
      </c>
      <c r="HU156" s="86">
        <f t="shared" si="419"/>
        <v>1.9886049561869132E-3</v>
      </c>
      <c r="HV156" s="86">
        <f t="shared" si="420"/>
        <v>4.935709966843132E-5</v>
      </c>
      <c r="HW156" s="86">
        <f t="shared" si="421"/>
        <v>4.9872041489248183E-4</v>
      </c>
      <c r="HX156" s="86">
        <f t="shared" si="422"/>
        <v>1.5093021002885392E-4</v>
      </c>
      <c r="HY156" s="86">
        <f t="shared" si="423"/>
        <v>2.4943229051489107E-4</v>
      </c>
      <c r="HZ156" s="86">
        <f t="shared" si="424"/>
        <v>1.2200977633123683E-5</v>
      </c>
      <c r="IA156" s="86">
        <f t="shared" si="425"/>
        <v>2.8887200862044418E-6</v>
      </c>
      <c r="IB156" s="86">
        <f t="shared" si="426"/>
        <v>9.2970131776779483E-5</v>
      </c>
      <c r="IC156" s="86">
        <f t="shared" si="427"/>
        <v>7.1838121983195713E-6</v>
      </c>
      <c r="ID156" s="86">
        <f t="shared" si="428"/>
        <v>2.6499852311141757E-6</v>
      </c>
      <c r="IE156" s="86">
        <f t="shared" si="429"/>
        <v>4.8793591191909296E-5</v>
      </c>
      <c r="IF156" s="86">
        <f t="shared" si="430"/>
        <v>3.4561691035667175E-4</v>
      </c>
      <c r="IG156" s="86">
        <f t="shared" si="431"/>
        <v>2.9973509282762975E-2</v>
      </c>
      <c r="II156" s="86">
        <f t="shared" ref="II156:II219" si="540" xml:space="preserve"> _xlfn.NORM.DIST($B156, C$10, ABS(C$14), TRUE) * _xlfn.NORM.DIST(($B156 - C$10)*C$18, 0, ABS(C$14), TRUE) * 2</f>
        <v>2.6858509316377868E-117</v>
      </c>
      <c r="IJ156" s="86">
        <f t="shared" ref="IJ156:IJ219" si="541" xml:space="preserve"> _xlfn.NORM.DIST($B156, D$10, ABS(D$14), TRUE) * _xlfn.NORM.DIST(($B156 - D$10)*D$18, 0, ABS(D$14), TRUE) * 2</f>
        <v>9.5448488339244073E-8</v>
      </c>
      <c r="IK156" s="86">
        <f t="shared" ref="IK156:IK219" si="542" xml:space="preserve"> _xlfn.NORM.DIST($B156, E$10, ABS(E$14), TRUE) * _xlfn.NORM.DIST(($B156 - E$10)*E$18, 0, ABS(E$14), TRUE) * 2</f>
        <v>7.8888400706937537E-7</v>
      </c>
      <c r="IL156" s="86">
        <f t="shared" ref="IL156:IL219" si="543" xml:space="preserve"> _xlfn.NORM.DIST($B156, F$10, ABS(F$14), TRUE) * _xlfn.NORM.DIST(($B156 - F$10)*F$18, 0, ABS(F$14), TRUE) * 2</f>
        <v>5.2035239596768679E-7</v>
      </c>
      <c r="IM156" s="86">
        <f t="shared" ref="IM156:IM219" si="544" xml:space="preserve"> _xlfn.NORM.DIST($B156, G$10, ABS(G$14), TRUE) * _xlfn.NORM.DIST(($B156 - G$10)*G$18, 0, ABS(G$14), TRUE) * 2</f>
        <v>2.5101662239873494E-8</v>
      </c>
      <c r="IN156" s="86">
        <f t="shared" ref="IN156:IN219" si="545" xml:space="preserve"> _xlfn.NORM.DIST($B156, H$10, ABS(H$14), TRUE) * _xlfn.NORM.DIST(($B156 - H$10)*H$18, 0, ABS(H$14), TRUE) * 2</f>
        <v>9.464516973410616E-8</v>
      </c>
      <c r="IO156" s="86">
        <f t="shared" ref="IO156:IO219" si="546" xml:space="preserve"> _xlfn.NORM.DIST($B156, I$10, ABS(I$14), TRUE) * _xlfn.NORM.DIST(($B156 - I$10)*I$18, 0, ABS(I$14), TRUE) * 2</f>
        <v>9.3664341044787617E-7</v>
      </c>
      <c r="IP156" s="86">
        <f t="shared" ref="IP156:IP219" si="547" xml:space="preserve"> _xlfn.NORM.DIST($B156, J$10, ABS(J$14), TRUE) * _xlfn.NORM.DIST(($B156 - J$10)*J$18, 0, ABS(J$14), TRUE) * 2</f>
        <v>2.5921951201600145E-7</v>
      </c>
      <c r="IQ156" s="86">
        <f t="shared" ref="IQ156:IQ219" si="548" xml:space="preserve"> _xlfn.NORM.DIST($B156, K$10, ABS(K$14), TRUE) * _xlfn.NORM.DIST(($B156 - K$10)*K$18, 0, ABS(K$14), TRUE) * 2</f>
        <v>1.3446908364312647E-6</v>
      </c>
      <c r="IR156" s="86">
        <f t="shared" ref="IR156:IR219" si="549" xml:space="preserve"> _xlfn.NORM.DIST($B156, L$10, ABS(L$14), TRUE) * _xlfn.NORM.DIST(($B156 - L$10)*L$18, 0, ABS(L$14), TRUE) * 2</f>
        <v>2.8911498827192875E-5</v>
      </c>
      <c r="IS156" s="86">
        <f t="shared" ref="IS156:IS219" si="550" xml:space="preserve"> _xlfn.NORM.DIST($B156, M$10, ABS(M$14), TRUE) * _xlfn.NORM.DIST(($B156 - M$10)*M$18, 0, ABS(M$14), TRUE) * 2</f>
        <v>1.4977053618385413E-5</v>
      </c>
      <c r="IT156" s="86">
        <f t="shared" ref="IT156:IT219" si="551" xml:space="preserve"> _xlfn.NORM.DIST($B156, N$10, ABS(N$14), TRUE) * _xlfn.NORM.DIST(($B156 - N$10)*N$18, 0, ABS(N$14), TRUE) * 2</f>
        <v>2.4613758717514274E-5</v>
      </c>
      <c r="IU156" s="86">
        <f t="shared" ref="IU156:IU219" si="552" xml:space="preserve"> _xlfn.NORM.DIST($B156, O$10, ABS(O$14), TRUE) * _xlfn.NORM.DIST(($B156 - O$10)*O$18, 0, ABS(O$14), TRUE) * 2</f>
        <v>2.4928022627928635E-6</v>
      </c>
      <c r="IV156" s="86">
        <f t="shared" ref="IV156:IV219" si="553" xml:space="preserve"> _xlfn.NORM.DIST($B156, P$10, ABS(P$14), TRUE) * _xlfn.NORM.DIST(($B156 - P$10)*P$18, 0, ABS(P$14), TRUE) * 2</f>
        <v>2.5670596206755876E-7</v>
      </c>
      <c r="IW156" s="86">
        <f t="shared" ref="IW156:IW219" si="554" xml:space="preserve"> _xlfn.NORM.DIST($B156, Q$10, ABS(Q$14), TRUE) * _xlfn.NORM.DIST(($B156 - Q$10)*Q$18, 0, ABS(Q$14), TRUE) * 2</f>
        <v>1.7006143199326332E-5</v>
      </c>
      <c r="IY156" s="86">
        <f t="shared" ref="IY156:IY219" si="555">GM156+HC156+HS156+II156</f>
        <v>2.5295598066720531E-2</v>
      </c>
      <c r="IZ156" s="86">
        <f t="shared" ref="IZ156:IZ219" si="556">GN156+HD156+HT156+IJ156</f>
        <v>4.1309626435160852E-3</v>
      </c>
      <c r="JA156" s="86">
        <f t="shared" ref="JA156:JA219" si="557">GO156+HE156+HU156+IK156</f>
        <v>1.9893938401939824E-3</v>
      </c>
      <c r="JB156" s="86">
        <f t="shared" ref="JB156:JB219" si="558">GP156+HF156+HV156+IL156</f>
        <v>4.9877452064399007E-5</v>
      </c>
      <c r="JC156" s="86">
        <f t="shared" ref="JC156:JC219" si="559">GQ156+HG156+HW156+IM156</f>
        <v>4.9874551655472172E-4</v>
      </c>
      <c r="JD156" s="86">
        <f t="shared" ref="JD156:JD219" si="560">GR156+HH156+HX156+IN156</f>
        <v>1.5102485519858803E-4</v>
      </c>
      <c r="JE156" s="86">
        <f t="shared" ref="JE156:JE219" si="561">GS156+HI156+HY156+IO156</f>
        <v>2.5036893392533892E-4</v>
      </c>
      <c r="JF156" s="86">
        <f t="shared" ref="JF156:JF219" si="562">GT156+HJ156+HZ156+IP156</f>
        <v>1.2460197145139685E-5</v>
      </c>
      <c r="JG156" s="86">
        <f t="shared" ref="JG156:JG219" si="563">GU156+HK156+IA156+IQ156</f>
        <v>4.2334109226357063E-6</v>
      </c>
      <c r="JH156" s="86">
        <f t="shared" ref="JH156:JH219" si="564">GV156+HL156+IB156+IR156</f>
        <v>1.2188163060397235E-4</v>
      </c>
      <c r="JI156" s="86">
        <f t="shared" ref="JI156:JI219" si="565">GW156+HM156+IC156+IS156</f>
        <v>2.2160865816704984E-5</v>
      </c>
      <c r="JJ156" s="86">
        <f t="shared" ref="JJ156:JJ219" si="566">GX156+HN156+ID156+IT156</f>
        <v>2.7263743948628449E-5</v>
      </c>
      <c r="JK156" s="86">
        <f t="shared" ref="JK156:JK219" si="567">GY156+HO156+IE156+IU156</f>
        <v>5.1286393454702158E-5</v>
      </c>
      <c r="JL156" s="86">
        <f t="shared" ref="JL156:JL219" si="568">GZ156+HP156+IF156+IV156</f>
        <v>3.4587361631873933E-4</v>
      </c>
      <c r="JM156" s="86">
        <f t="shared" ref="JM156:JM219" si="569">HA156+HQ156+IG156+IW156</f>
        <v>2.9990515425962302E-2</v>
      </c>
    </row>
    <row r="157" spans="2:273" x14ac:dyDescent="0.25">
      <c r="B157" s="2">
        <v>130</v>
      </c>
      <c r="C157" s="37">
        <v>57.429000000000002</v>
      </c>
      <c r="D157" s="37">
        <v>55.203000000000003</v>
      </c>
      <c r="E157" s="37">
        <v>55.168999999999997</v>
      </c>
      <c r="F157" s="37">
        <v>51.695</v>
      </c>
      <c r="G157" s="37">
        <v>51.39</v>
      </c>
      <c r="H157" s="37">
        <v>53</v>
      </c>
      <c r="I157" s="37">
        <v>53.77</v>
      </c>
      <c r="J157" s="37">
        <v>51.77</v>
      </c>
      <c r="K157" s="37">
        <v>52.426000000000002</v>
      </c>
      <c r="L157" s="37">
        <v>54.279000000000003</v>
      </c>
      <c r="M157" s="37">
        <v>54.585999999999999</v>
      </c>
      <c r="N157" s="37">
        <v>55.831000000000003</v>
      </c>
      <c r="O157" s="37">
        <v>51.271000000000001</v>
      </c>
      <c r="P157" s="37">
        <v>51.406999999999996</v>
      </c>
      <c r="Q157" s="37">
        <v>52</v>
      </c>
      <c r="S157" s="4">
        <f t="shared" si="441"/>
        <v>59.640346918433643</v>
      </c>
      <c r="T157" s="4">
        <f t="shared" si="442"/>
        <v>56.106832627779468</v>
      </c>
      <c r="U157" s="4">
        <f t="shared" si="443"/>
        <v>54.223050778531594</v>
      </c>
      <c r="V157" s="4">
        <f t="shared" si="444"/>
        <v>52.087594827075336</v>
      </c>
      <c r="W157" s="4">
        <f t="shared" si="445"/>
        <v>51.77488376906286</v>
      </c>
      <c r="X157" s="4">
        <f t="shared" si="446"/>
        <v>53.484790251712681</v>
      </c>
      <c r="Y157" s="4">
        <f t="shared" si="447"/>
        <v>53.463499778463849</v>
      </c>
      <c r="Z157" s="4">
        <f t="shared" si="448"/>
        <v>51.826226406775277</v>
      </c>
      <c r="AA157" s="4">
        <f t="shared" si="449"/>
        <v>52.455428765647532</v>
      </c>
      <c r="AB157" s="4">
        <f t="shared" si="450"/>
        <v>54.710939128340229</v>
      </c>
      <c r="AC157" s="4">
        <f t="shared" si="451"/>
        <v>54.001237794916619</v>
      </c>
      <c r="AD157" s="4">
        <f t="shared" si="452"/>
        <v>55.882053094572406</v>
      </c>
      <c r="AE157" s="4">
        <f t="shared" si="453"/>
        <v>52.240642437966891</v>
      </c>
      <c r="AF157" s="4">
        <f t="shared" si="454"/>
        <v>50.978402422841867</v>
      </c>
      <c r="AG157" s="4">
        <f t="shared" si="455"/>
        <v>52.876299065804247</v>
      </c>
      <c r="AI157" s="4">
        <f t="shared" si="456"/>
        <v>-2.211346918433641</v>
      </c>
      <c r="AJ157" s="4">
        <f t="shared" si="457"/>
        <v>-0.90383262777946527</v>
      </c>
      <c r="AK157" s="4">
        <f t="shared" si="458"/>
        <v>0.94594922146840332</v>
      </c>
      <c r="AL157" s="4">
        <f t="shared" si="459"/>
        <v>-0.39259482707533522</v>
      </c>
      <c r="AM157" s="4">
        <f t="shared" si="460"/>
        <v>-0.38488376906285993</v>
      </c>
      <c r="AN157" s="4">
        <f t="shared" si="461"/>
        <v>-0.4847902517126812</v>
      </c>
      <c r="AO157" s="4">
        <f t="shared" si="462"/>
        <v>0.30650022153615453</v>
      </c>
      <c r="AP157" s="4">
        <f t="shared" si="463"/>
        <v>-5.6226406775273574E-2</v>
      </c>
      <c r="AQ157" s="4">
        <f t="shared" si="464"/>
        <v>-2.9428765647530497E-2</v>
      </c>
      <c r="AR157" s="4">
        <f t="shared" si="465"/>
        <v>-0.43193912834022541</v>
      </c>
      <c r="AS157" s="4">
        <f t="shared" si="466"/>
        <v>0.58476220508337917</v>
      </c>
      <c r="AT157" s="4">
        <f t="shared" si="467"/>
        <v>-5.1053094572402813E-2</v>
      </c>
      <c r="AU157" s="4">
        <f t="shared" si="468"/>
        <v>-0.96964243796688976</v>
      </c>
      <c r="AV157" s="4">
        <f t="shared" si="469"/>
        <v>0.42859757715812918</v>
      </c>
      <c r="AW157" s="4">
        <f t="shared" si="469"/>
        <v>-0.87629906580424688</v>
      </c>
      <c r="AY157" s="2">
        <f t="shared" si="520"/>
        <v>59.640163525573875</v>
      </c>
      <c r="AZ157" s="2">
        <f t="shared" si="359"/>
        <v>56.106487902306107</v>
      </c>
      <c r="BA157" s="2">
        <f t="shared" si="360"/>
        <v>54.22267169996806</v>
      </c>
      <c r="BB157" s="2">
        <f t="shared" si="361"/>
        <v>52.0874674815826</v>
      </c>
      <c r="BC157" s="2">
        <f t="shared" si="362"/>
        <v>51.774826555580333</v>
      </c>
      <c r="BD157" s="2">
        <f t="shared" si="363"/>
        <v>53.484740201263264</v>
      </c>
      <c r="BE157" s="2">
        <f t="shared" si="364"/>
        <v>53.463194158938919</v>
      </c>
      <c r="BF157" s="2">
        <f t="shared" si="365"/>
        <v>51.826113243134657</v>
      </c>
      <c r="BG157" s="2">
        <f t="shared" si="366"/>
        <v>52.454822010469258</v>
      </c>
      <c r="BH157" s="2">
        <f t="shared" si="367"/>
        <v>54.702329572579259</v>
      </c>
      <c r="BI157" s="2">
        <f t="shared" si="368"/>
        <v>53.994765690030292</v>
      </c>
      <c r="BJ157" s="2">
        <f t="shared" si="369"/>
        <v>55.871971398108798</v>
      </c>
      <c r="BK157" s="2">
        <f t="shared" si="370"/>
        <v>52.239214157624922</v>
      </c>
      <c r="BL157" s="2">
        <f t="shared" si="371"/>
        <v>50.977573064451363</v>
      </c>
      <c r="BM157" s="2">
        <f t="shared" si="372"/>
        <v>52.33217367044756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55.203000000000003</v>
      </c>
      <c r="CG157" s="2">
        <f t="shared" si="523"/>
        <v>55.168999999999997</v>
      </c>
      <c r="CH157" s="2">
        <f t="shared" si="524"/>
        <v>51.695</v>
      </c>
      <c r="CI157" s="2">
        <f t="shared" si="525"/>
        <v>51.39</v>
      </c>
      <c r="CJ157" s="2">
        <f t="shared" si="526"/>
        <v>53</v>
      </c>
      <c r="CK157" s="2">
        <f t="shared" si="527"/>
        <v>53.77</v>
      </c>
      <c r="CL157" s="2">
        <f t="shared" si="528"/>
        <v>51.77</v>
      </c>
      <c r="CM157" s="2">
        <f t="shared" si="529"/>
        <v>52.426000000000002</v>
      </c>
      <c r="CN157" s="2">
        <f t="shared" si="530"/>
        <v>54.279000000000003</v>
      </c>
      <c r="CO157" s="2">
        <f t="shared" si="531"/>
        <v>54.585999999999999</v>
      </c>
      <c r="CP157" s="2">
        <f t="shared" si="532"/>
        <v>55.831000000000003</v>
      </c>
      <c r="CQ157" s="2">
        <f t="shared" si="533"/>
        <v>51.271000000000001</v>
      </c>
      <c r="CR157" s="2">
        <f t="shared" si="534"/>
        <v>51.406999999999996</v>
      </c>
      <c r="CS157" s="2" t="str">
        <f t="shared" si="535"/>
        <v/>
      </c>
      <c r="CU157" s="2" t="str">
        <f t="shared" si="485"/>
        <v/>
      </c>
      <c r="CV157" s="2">
        <f t="shared" si="486"/>
        <v>55.203000000000003</v>
      </c>
      <c r="CW157" s="2">
        <f t="shared" si="487"/>
        <v>55.168999999999997</v>
      </c>
      <c r="CX157" s="2">
        <f t="shared" si="488"/>
        <v>51.695</v>
      </c>
      <c r="CY157" s="2">
        <f t="shared" si="489"/>
        <v>51.39</v>
      </c>
      <c r="CZ157" s="2">
        <f t="shared" si="490"/>
        <v>53</v>
      </c>
      <c r="DA157" s="2">
        <f t="shared" si="491"/>
        <v>53.77</v>
      </c>
      <c r="DB157" s="2">
        <f t="shared" si="492"/>
        <v>51.77</v>
      </c>
      <c r="DC157" s="2">
        <f t="shared" si="493"/>
        <v>52.426000000000002</v>
      </c>
      <c r="DD157" s="2">
        <f t="shared" si="494"/>
        <v>54.279000000000003</v>
      </c>
      <c r="DE157" s="2">
        <f t="shared" si="495"/>
        <v>54.585999999999999</v>
      </c>
      <c r="DF157" s="2">
        <f t="shared" si="496"/>
        <v>55.831000000000003</v>
      </c>
      <c r="DG157" s="2">
        <f t="shared" si="497"/>
        <v>51.271000000000001</v>
      </c>
      <c r="DH157" s="2">
        <f t="shared" si="498"/>
        <v>51.406999999999996</v>
      </c>
      <c r="DI157" s="2" t="str">
        <f t="shared" si="499"/>
        <v/>
      </c>
      <c r="DK157" s="2">
        <f t="shared" si="500"/>
        <v>101.56791956241958</v>
      </c>
      <c r="DL157" s="2">
        <f t="shared" si="501"/>
        <v>94.723932995951415</v>
      </c>
      <c r="DM157" s="2">
        <f t="shared" si="501"/>
        <v>92.783856968641103</v>
      </c>
      <c r="DN157" s="2">
        <f t="shared" si="501"/>
        <v>88.20479713316557</v>
      </c>
      <c r="DO157" s="2">
        <f t="shared" si="501"/>
        <v>93.133645938375352</v>
      </c>
      <c r="DP157" s="2">
        <f t="shared" si="501"/>
        <v>95.360808923208936</v>
      </c>
      <c r="DQ157" s="2">
        <f t="shared" si="501"/>
        <v>98.890019004719022</v>
      </c>
      <c r="DR157" s="2">
        <f t="shared" si="501"/>
        <v>90.034760249554381</v>
      </c>
      <c r="DS157" s="2">
        <f t="shared" si="501"/>
        <v>84.603820626432395</v>
      </c>
      <c r="DT157" s="2">
        <f t="shared" si="501"/>
        <v>93.378343697478982</v>
      </c>
      <c r="DU157" s="2">
        <f t="shared" si="501"/>
        <v>92.579426890756295</v>
      </c>
      <c r="DV157" s="2">
        <f t="shared" si="501"/>
        <v>83.43967524667525</v>
      </c>
      <c r="DW157" s="2">
        <f t="shared" si="501"/>
        <v>83.34781848739496</v>
      </c>
      <c r="DX157" s="2">
        <f t="shared" si="501"/>
        <v>79.507071412655947</v>
      </c>
      <c r="DY157" s="2">
        <f t="shared" si="501"/>
        <v>71.097448275862064</v>
      </c>
      <c r="EA157" s="2">
        <f t="shared" si="440"/>
        <v>59.632873209816388</v>
      </c>
      <c r="EB157" s="2">
        <f t="shared" si="502"/>
        <v>56.03105609954018</v>
      </c>
      <c r="EC157" s="2">
        <f t="shared" si="503"/>
        <v>54.250885102973314</v>
      </c>
      <c r="ED157" s="2">
        <f t="shared" si="504"/>
        <v>51.916962343312953</v>
      </c>
      <c r="EE157" s="2">
        <f t="shared" si="505"/>
        <v>51.725063927109851</v>
      </c>
      <c r="EF157" s="2">
        <f t="shared" si="506"/>
        <v>53.415655787102658</v>
      </c>
      <c r="EG157" s="2">
        <f t="shared" si="507"/>
        <v>53.505560757702561</v>
      </c>
      <c r="EH157" s="2">
        <f t="shared" si="508"/>
        <v>51.650395425312354</v>
      </c>
      <c r="EI157" s="2">
        <f t="shared" si="509"/>
        <v>52.228260702276614</v>
      </c>
      <c r="EJ157" s="2">
        <f t="shared" si="510"/>
        <v>54.607257773207451</v>
      </c>
      <c r="EK157" s="2">
        <f t="shared" si="511"/>
        <v>53.772330981414726</v>
      </c>
      <c r="EL157" s="2">
        <f t="shared" si="512"/>
        <v>56.182049588520783</v>
      </c>
      <c r="EM157" s="2">
        <f t="shared" si="513"/>
        <v>52.370099746307233</v>
      </c>
      <c r="EN157" s="2">
        <f t="shared" si="514"/>
        <v>50.975862756264227</v>
      </c>
      <c r="EO157" s="2">
        <f t="shared" si="515"/>
        <v>52.45719533164467</v>
      </c>
      <c r="EQ157" s="2">
        <f t="shared" si="516"/>
        <v>59.632873209816388</v>
      </c>
      <c r="ER157" s="2">
        <f t="shared" si="517"/>
        <v>56.562231625464769</v>
      </c>
      <c r="ES157" s="2">
        <f t="shared" si="517"/>
        <v>53.98236815350068</v>
      </c>
      <c r="ET157" s="2">
        <f t="shared" si="517"/>
        <v>52.929905200641343</v>
      </c>
      <c r="EU157" s="2">
        <f t="shared" si="517"/>
        <v>51.978886919400992</v>
      </c>
      <c r="EV157" s="2">
        <f t="shared" si="517"/>
        <v>53.780563943926758</v>
      </c>
      <c r="EW157" s="2">
        <f t="shared" si="517"/>
        <v>53.160249840962805</v>
      </c>
      <c r="EX157" s="2">
        <f t="shared" si="517"/>
        <v>52.593438722335428</v>
      </c>
      <c r="EY157" s="2">
        <f t="shared" si="517"/>
        <v>53.400283927799919</v>
      </c>
      <c r="EZ157" s="2">
        <f t="shared" si="517"/>
        <v>55.039131952118794</v>
      </c>
      <c r="FA157" s="2">
        <f t="shared" si="517"/>
        <v>54.801038055694043</v>
      </c>
      <c r="FB157" s="2">
        <f t="shared" si="517"/>
        <v>54.640472770320187</v>
      </c>
      <c r="FC157" s="2">
        <f t="shared" si="517"/>
        <v>51.577255527383016</v>
      </c>
      <c r="FD157" s="2">
        <f t="shared" si="517"/>
        <v>50.912498100111918</v>
      </c>
      <c r="FE157" s="2">
        <f t="shared" si="517"/>
        <v>51.109663341925518</v>
      </c>
      <c r="FG157" s="2">
        <f t="shared" si="518"/>
        <v>0.99982615219508297</v>
      </c>
      <c r="FH157" s="2">
        <f t="shared" si="519"/>
        <v>0.99975771431032567</v>
      </c>
      <c r="FI157" s="2">
        <f t="shared" si="519"/>
        <v>0.99969896353216625</v>
      </c>
      <c r="FJ157" s="2">
        <f t="shared" si="519"/>
        <v>0.99972569036760817</v>
      </c>
      <c r="FK157" s="2">
        <f t="shared" si="519"/>
        <v>0.99968783435749597</v>
      </c>
      <c r="FL157" s="2">
        <f t="shared" si="519"/>
        <v>0.99969938216176479</v>
      </c>
      <c r="FM157" s="2">
        <f t="shared" si="519"/>
        <v>0.99971153380239264</v>
      </c>
      <c r="FN157" s="2">
        <f t="shared" si="519"/>
        <v>0.99966727339416306</v>
      </c>
      <c r="FO157" s="2">
        <f t="shared" si="519"/>
        <v>0.99968436430753305</v>
      </c>
      <c r="FP157" s="2">
        <f t="shared" si="519"/>
        <v>0.99966132950469955</v>
      </c>
      <c r="FQ157" s="2">
        <f t="shared" si="519"/>
        <v>0.9996455666608538</v>
      </c>
      <c r="FR157" s="2">
        <f t="shared" si="519"/>
        <v>0.99969406281316531</v>
      </c>
      <c r="FS157" s="2">
        <f t="shared" si="519"/>
        <v>0.99968666627681269</v>
      </c>
      <c r="FT157" s="2">
        <f t="shared" si="519"/>
        <v>0.99962963433242702</v>
      </c>
      <c r="FU157" s="2">
        <f t="shared" si="519"/>
        <v>0.99952284894750654</v>
      </c>
      <c r="FW157" s="2">
        <f t="shared" si="536"/>
        <v>1.5559316724108818E-4</v>
      </c>
      <c r="FX157" s="2">
        <f t="shared" si="376"/>
        <v>0.1243601581353261</v>
      </c>
      <c r="FY157" s="2">
        <f t="shared" si="377"/>
        <v>0.14827083664186727</v>
      </c>
      <c r="FZ157" s="2">
        <f t="shared" si="378"/>
        <v>0.15849959796507213</v>
      </c>
      <c r="GA157" s="2">
        <f t="shared" si="379"/>
        <v>0.14512590655895438</v>
      </c>
      <c r="GB157" s="2">
        <f t="shared" si="380"/>
        <v>0.15476484108194094</v>
      </c>
      <c r="GC157" s="2">
        <f t="shared" si="381"/>
        <v>0.16060448186301585</v>
      </c>
      <c r="GD157" s="2">
        <f t="shared" si="382"/>
        <v>0.17278773828465716</v>
      </c>
      <c r="GE157" s="2">
        <f t="shared" si="383"/>
        <v>0.18458885558379723</v>
      </c>
      <c r="GF157" s="2">
        <f t="shared" si="384"/>
        <v>0.18973390978144386</v>
      </c>
      <c r="GG157" s="2">
        <f t="shared" si="385"/>
        <v>0.20285675606542372</v>
      </c>
      <c r="GH157" s="2">
        <f t="shared" si="386"/>
        <v>0.20655299688360904</v>
      </c>
      <c r="GI157" s="2">
        <f t="shared" si="387"/>
        <v>0.17732607399480146</v>
      </c>
      <c r="GJ157" s="2">
        <f t="shared" si="388"/>
        <v>0.13977306106211196</v>
      </c>
      <c r="GK157" s="2">
        <f t="shared" si="389"/>
        <v>9.9378625910095442E-2</v>
      </c>
      <c r="GM157" s="86">
        <f t="shared" si="537"/>
        <v>4.1248254741669283E-152</v>
      </c>
      <c r="GN157" s="86">
        <f t="shared" si="390"/>
        <v>1.3486279808334963E-164</v>
      </c>
      <c r="GO157" s="86">
        <f t="shared" si="391"/>
        <v>3.0932476981377605E-130</v>
      </c>
      <c r="GP157" s="86">
        <f t="shared" si="392"/>
        <v>6.9731377561365365E-242</v>
      </c>
      <c r="GQ157" s="86">
        <f t="shared" si="393"/>
        <v>1.9204113288954964E-154</v>
      </c>
      <c r="GR157" s="86">
        <f t="shared" si="394"/>
        <v>5.3162676595599229E-189</v>
      </c>
      <c r="GS157" s="86">
        <f t="shared" si="395"/>
        <v>2.7506175639521115E-199</v>
      </c>
      <c r="GT157" s="86">
        <f t="shared" si="396"/>
        <v>2.9404639501009919E-210</v>
      </c>
      <c r="GU157" s="86">
        <f t="shared" si="397"/>
        <v>3.4952635327491486E-227</v>
      </c>
      <c r="GV157" s="86">
        <f t="shared" si="398"/>
        <v>1.386809472005062E-190</v>
      </c>
      <c r="GW157" s="86">
        <f t="shared" si="399"/>
        <v>1.7247419516719128E-220</v>
      </c>
      <c r="GX157" s="86">
        <f t="shared" si="400"/>
        <v>1.4369556307965867E-256</v>
      </c>
      <c r="GY157" s="86">
        <f t="shared" si="401"/>
        <v>4.6678520365627074E-228</v>
      </c>
      <c r="GZ157" s="86">
        <f t="shared" si="402"/>
        <v>1.0550582804944571E-169</v>
      </c>
      <c r="HA157" s="86">
        <f t="shared" si="403"/>
        <v>4.4802313535070764E-256</v>
      </c>
      <c r="HC157" s="86">
        <f t="shared" si="538"/>
        <v>1.1367864035101939E-74</v>
      </c>
      <c r="HD157" s="86">
        <f t="shared" si="404"/>
        <v>2.3506045416718351E-49</v>
      </c>
      <c r="HE157" s="86">
        <f t="shared" si="405"/>
        <v>1.2439981677946242E-62</v>
      </c>
      <c r="HF157" s="86">
        <f t="shared" si="406"/>
        <v>5.1062238189845708E-155</v>
      </c>
      <c r="HG157" s="86">
        <f t="shared" si="407"/>
        <v>7.3121243467442399E-122</v>
      </c>
      <c r="HH157" s="86">
        <f t="shared" si="408"/>
        <v>6.7107585024724692E-93</v>
      </c>
      <c r="HI157" s="86">
        <f t="shared" si="409"/>
        <v>3.7187518555065183E-119</v>
      </c>
      <c r="HJ157" s="86">
        <f t="shared" si="410"/>
        <v>4.8477865446506939E-181</v>
      </c>
      <c r="HK157" s="86">
        <f t="shared" si="411"/>
        <v>4.188534809294752E-182</v>
      </c>
      <c r="HL157" s="86">
        <f t="shared" si="412"/>
        <v>8.9279656574497283E-201</v>
      </c>
      <c r="HM157" s="86">
        <f t="shared" si="413"/>
        <v>6.3928056376765858E-261</v>
      </c>
      <c r="HN157" s="86">
        <f t="shared" si="414"/>
        <v>3.1286374496931865E-171</v>
      </c>
      <c r="HO157" s="86">
        <f t="shared" si="415"/>
        <v>9.6841877805686193E-142</v>
      </c>
      <c r="HP157" s="86">
        <f t="shared" si="416"/>
        <v>8.3997745855865754E-131</v>
      </c>
      <c r="HQ157" s="86">
        <f t="shared" si="417"/>
        <v>1.7801830120990005E-155</v>
      </c>
      <c r="HS157" s="86">
        <f t="shared" si="539"/>
        <v>4.2872880635777683E-2</v>
      </c>
      <c r="HT157" s="86">
        <f t="shared" si="418"/>
        <v>1.4312841957508514E-3</v>
      </c>
      <c r="HU157" s="86">
        <f t="shared" si="419"/>
        <v>6.2017173978367343E-4</v>
      </c>
      <c r="HV157" s="86">
        <f t="shared" si="420"/>
        <v>1.021774660757411E-5</v>
      </c>
      <c r="HW157" s="86">
        <f t="shared" si="421"/>
        <v>1.1745083518019902E-4</v>
      </c>
      <c r="HX157" s="86">
        <f t="shared" si="422"/>
        <v>3.1892445880495217E-5</v>
      </c>
      <c r="HY157" s="86">
        <f t="shared" si="423"/>
        <v>6.0419385831898954E-5</v>
      </c>
      <c r="HZ157" s="86">
        <f t="shared" si="424"/>
        <v>1.9351308005743796E-6</v>
      </c>
      <c r="IA157" s="86">
        <f t="shared" si="425"/>
        <v>4.2042870650387076E-7</v>
      </c>
      <c r="IB157" s="86">
        <f t="shared" si="426"/>
        <v>2.1907981977237984E-5</v>
      </c>
      <c r="IC157" s="86">
        <f t="shared" si="427"/>
        <v>1.1941821600225125E-6</v>
      </c>
      <c r="ID157" s="86">
        <f t="shared" si="428"/>
        <v>4.1708650142038425E-7</v>
      </c>
      <c r="IE157" s="86">
        <f t="shared" si="429"/>
        <v>9.830298387587424E-6</v>
      </c>
      <c r="IF157" s="86">
        <f t="shared" si="430"/>
        <v>6.0645958267134324E-5</v>
      </c>
      <c r="IG157" s="86">
        <f t="shared" si="431"/>
        <v>1.0652323114939129E-2</v>
      </c>
      <c r="II157" s="86">
        <f t="shared" si="540"/>
        <v>6.521339867559815E-115</v>
      </c>
      <c r="IJ157" s="86">
        <f t="shared" si="541"/>
        <v>3.491783795452889E-7</v>
      </c>
      <c r="IK157" s="86">
        <f t="shared" si="542"/>
        <v>2.7192662591620917E-6</v>
      </c>
      <c r="IL157" s="86">
        <f t="shared" si="543"/>
        <v>1.972241080650827E-6</v>
      </c>
      <c r="IM157" s="86">
        <f t="shared" si="544"/>
        <v>1.1744425499998591E-7</v>
      </c>
      <c r="IN157" s="86">
        <f t="shared" si="545"/>
        <v>4.1468656128113355E-7</v>
      </c>
      <c r="IO157" s="86">
        <f t="shared" si="546"/>
        <v>3.3882474157923555E-6</v>
      </c>
      <c r="IP157" s="86">
        <f t="shared" si="547"/>
        <v>1.1457618327582958E-6</v>
      </c>
      <c r="IQ157" s="86">
        <f t="shared" si="548"/>
        <v>5.3421562794666878E-6</v>
      </c>
      <c r="IR157" s="86">
        <f t="shared" si="549"/>
        <v>8.4105290478611117E-5</v>
      </c>
      <c r="IS157" s="86">
        <f t="shared" si="550"/>
        <v>4.9909515764975826E-5</v>
      </c>
      <c r="IT157" s="86">
        <f t="shared" si="551"/>
        <v>7.8767839533313162E-5</v>
      </c>
      <c r="IU157" s="86">
        <f t="shared" si="552"/>
        <v>8.9082424682646351E-6</v>
      </c>
      <c r="IV157" s="86">
        <f t="shared" si="553"/>
        <v>9.3821426227908342E-7</v>
      </c>
      <c r="IW157" s="86">
        <f t="shared" si="554"/>
        <v>3.6522482217906787E-5</v>
      </c>
      <c r="IY157" s="86">
        <f t="shared" si="555"/>
        <v>4.2872880635777683E-2</v>
      </c>
      <c r="IZ157" s="86">
        <f t="shared" si="556"/>
        <v>1.4316333741303967E-3</v>
      </c>
      <c r="JA157" s="86">
        <f t="shared" si="557"/>
        <v>6.2289100604283549E-4</v>
      </c>
      <c r="JB157" s="86">
        <f t="shared" si="558"/>
        <v>1.2189987688224937E-5</v>
      </c>
      <c r="JC157" s="86">
        <f t="shared" si="559"/>
        <v>1.17568279435199E-4</v>
      </c>
      <c r="JD157" s="86">
        <f t="shared" si="560"/>
        <v>3.2307132441776351E-5</v>
      </c>
      <c r="JE157" s="86">
        <f t="shared" si="561"/>
        <v>6.3807633247691311E-5</v>
      </c>
      <c r="JF157" s="86">
        <f t="shared" si="562"/>
        <v>3.0808926333326754E-6</v>
      </c>
      <c r="JG157" s="86">
        <f t="shared" si="563"/>
        <v>5.7625849859705589E-6</v>
      </c>
      <c r="JH157" s="86">
        <f t="shared" si="564"/>
        <v>1.060132724558491E-4</v>
      </c>
      <c r="JI157" s="86">
        <f t="shared" si="565"/>
        <v>5.1103697924998341E-5</v>
      </c>
      <c r="JJ157" s="86">
        <f t="shared" si="566"/>
        <v>7.9184926034733547E-5</v>
      </c>
      <c r="JK157" s="86">
        <f t="shared" si="567"/>
        <v>1.8738540855852057E-5</v>
      </c>
      <c r="JL157" s="86">
        <f t="shared" si="568"/>
        <v>6.1584172529413403E-5</v>
      </c>
      <c r="JM157" s="86">
        <f t="shared" si="569"/>
        <v>1.0688845597157036E-2</v>
      </c>
    </row>
    <row r="158" spans="2:273" x14ac:dyDescent="0.25">
      <c r="B158" s="2">
        <v>131</v>
      </c>
      <c r="C158" s="37">
        <v>59.656999999999996</v>
      </c>
      <c r="D158" s="37">
        <v>56.305</v>
      </c>
      <c r="E158" s="37">
        <v>55.423999999999999</v>
      </c>
      <c r="F158" s="37">
        <v>51.898000000000003</v>
      </c>
      <c r="G158" s="37">
        <v>51.524999999999999</v>
      </c>
      <c r="H158" s="37">
        <v>53.2</v>
      </c>
      <c r="I158" s="37">
        <v>53.148000000000003</v>
      </c>
      <c r="J158" s="37">
        <v>51.786999999999999</v>
      </c>
      <c r="K158" s="37">
        <v>52.148000000000003</v>
      </c>
      <c r="L158" s="37">
        <v>54.246000000000002</v>
      </c>
      <c r="M158" s="37">
        <v>53.033999999999999</v>
      </c>
      <c r="N158" s="37">
        <v>55.712000000000003</v>
      </c>
      <c r="O158" s="37">
        <v>51.982999999999997</v>
      </c>
      <c r="P158" s="37">
        <v>50.322000000000003</v>
      </c>
      <c r="Q158" s="37">
        <v>50.271000000000001</v>
      </c>
      <c r="S158" s="4">
        <f t="shared" si="441"/>
        <v>59.579358061846861</v>
      </c>
      <c r="T158" s="4">
        <f t="shared" si="442"/>
        <v>56.024297604726364</v>
      </c>
      <c r="U158" s="4">
        <f t="shared" si="443"/>
        <v>54.151059806461653</v>
      </c>
      <c r="V158" s="4">
        <f t="shared" si="444"/>
        <v>52.010338493656263</v>
      </c>
      <c r="W158" s="4">
        <f t="shared" si="445"/>
        <v>51.691864076365135</v>
      </c>
      <c r="X158" s="4">
        <f t="shared" si="446"/>
        <v>53.354285889247237</v>
      </c>
      <c r="Y158" s="4">
        <f t="shared" si="447"/>
        <v>53.343599182623279</v>
      </c>
      <c r="Z158" s="4">
        <f t="shared" si="448"/>
        <v>51.691755468634035</v>
      </c>
      <c r="AA158" s="4">
        <f t="shared" si="449"/>
        <v>52.314845186098658</v>
      </c>
      <c r="AB158" s="4">
        <f t="shared" si="450"/>
        <v>54.566990175463197</v>
      </c>
      <c r="AC158" s="4">
        <f t="shared" si="451"/>
        <v>53.900533908770576</v>
      </c>
      <c r="AD158" s="4">
        <f t="shared" si="452"/>
        <v>55.845909702918142</v>
      </c>
      <c r="AE158" s="4">
        <f t="shared" si="453"/>
        <v>52.169779059608594</v>
      </c>
      <c r="AF158" s="4">
        <f t="shared" si="454"/>
        <v>50.875389300427919</v>
      </c>
      <c r="AG158" s="4">
        <f t="shared" si="455"/>
        <v>52.421684917339739</v>
      </c>
      <c r="AI158" s="4">
        <f t="shared" si="456"/>
        <v>7.764193815313547E-2</v>
      </c>
      <c r="AJ158" s="4">
        <f t="shared" si="457"/>
        <v>0.28070239527363583</v>
      </c>
      <c r="AK158" s="4">
        <f t="shared" si="458"/>
        <v>1.2729401935383464</v>
      </c>
      <c r="AL158" s="4">
        <f t="shared" si="459"/>
        <v>-0.11233849365626014</v>
      </c>
      <c r="AM158" s="4">
        <f t="shared" si="460"/>
        <v>-0.16686407636513678</v>
      </c>
      <c r="AN158" s="4">
        <f t="shared" si="461"/>
        <v>-0.15428588924723385</v>
      </c>
      <c r="AO158" s="4">
        <f t="shared" si="462"/>
        <v>-0.19559918262327614</v>
      </c>
      <c r="AP158" s="4">
        <f t="shared" si="463"/>
        <v>9.524453136596378E-2</v>
      </c>
      <c r="AQ158" s="4">
        <f t="shared" si="464"/>
        <v>-0.16684518609865506</v>
      </c>
      <c r="AR158" s="4">
        <f t="shared" si="465"/>
        <v>-0.3209901754631943</v>
      </c>
      <c r="AS158" s="4">
        <f t="shared" si="466"/>
        <v>-0.86653390877057745</v>
      </c>
      <c r="AT158" s="4">
        <f t="shared" si="467"/>
        <v>-0.13390970291813886</v>
      </c>
      <c r="AU158" s="4">
        <f t="shared" si="468"/>
        <v>-0.18677905960859675</v>
      </c>
      <c r="AV158" s="4">
        <f t="shared" si="469"/>
        <v>-0.55338930042791645</v>
      </c>
      <c r="AW158" s="4">
        <f t="shared" si="469"/>
        <v>-2.1506849173397384</v>
      </c>
      <c r="AY158" s="2">
        <f t="shared" si="520"/>
        <v>59.579083033923013</v>
      </c>
      <c r="AZ158" s="2">
        <f t="shared" si="359"/>
        <v>56.024211972613472</v>
      </c>
      <c r="BA158" s="2">
        <f t="shared" si="360"/>
        <v>54.150765075321075</v>
      </c>
      <c r="BB158" s="2">
        <f t="shared" si="361"/>
        <v>52.009914774950069</v>
      </c>
      <c r="BC158" s="2">
        <f t="shared" si="362"/>
        <v>51.691828463275243</v>
      </c>
      <c r="BD158" s="2">
        <f t="shared" si="363"/>
        <v>53.354128640285857</v>
      </c>
      <c r="BE158" s="2">
        <f t="shared" si="364"/>
        <v>53.342692676748072</v>
      </c>
      <c r="BF158" s="2">
        <f t="shared" si="365"/>
        <v>51.691319354911158</v>
      </c>
      <c r="BG158" s="2">
        <f t="shared" si="366"/>
        <v>52.312739681801062</v>
      </c>
      <c r="BH158" s="2">
        <f t="shared" si="367"/>
        <v>54.544748490241929</v>
      </c>
      <c r="BI158" s="2">
        <f t="shared" si="368"/>
        <v>53.881666754994143</v>
      </c>
      <c r="BJ158" s="2">
        <f t="shared" si="369"/>
        <v>55.817663098343218</v>
      </c>
      <c r="BK158" s="2">
        <f t="shared" si="370"/>
        <v>52.165285234165921</v>
      </c>
      <c r="BL158" s="2">
        <f t="shared" si="371"/>
        <v>50.874359817557618</v>
      </c>
      <c r="BM158" s="2">
        <f t="shared" si="372"/>
        <v>52.262223436670851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56.305</v>
      </c>
      <c r="CG158" s="2">
        <f t="shared" si="523"/>
        <v>55.423999999999999</v>
      </c>
      <c r="CH158" s="2">
        <f t="shared" si="524"/>
        <v>51.898000000000003</v>
      </c>
      <c r="CI158" s="2">
        <f t="shared" si="525"/>
        <v>51.524999999999999</v>
      </c>
      <c r="CJ158" s="2">
        <f t="shared" si="526"/>
        <v>53.2</v>
      </c>
      <c r="CK158" s="2">
        <f t="shared" si="527"/>
        <v>53.148000000000003</v>
      </c>
      <c r="CL158" s="2">
        <f t="shared" si="528"/>
        <v>51.786999999999999</v>
      </c>
      <c r="CM158" s="2">
        <f t="shared" si="529"/>
        <v>52.148000000000003</v>
      </c>
      <c r="CN158" s="2">
        <f t="shared" si="530"/>
        <v>54.246000000000002</v>
      </c>
      <c r="CO158" s="2">
        <f t="shared" si="531"/>
        <v>53.033999999999999</v>
      </c>
      <c r="CP158" s="2">
        <f t="shared" si="532"/>
        <v>55.712000000000003</v>
      </c>
      <c r="CQ158" s="2">
        <f t="shared" si="533"/>
        <v>51.982999999999997</v>
      </c>
      <c r="CR158" s="2">
        <f t="shared" si="534"/>
        <v>50.322000000000003</v>
      </c>
      <c r="CS158" s="2">
        <f t="shared" si="535"/>
        <v>50.271000000000001</v>
      </c>
      <c r="CU158" s="2" t="str">
        <f t="shared" si="485"/>
        <v/>
      </c>
      <c r="CV158" s="2">
        <f t="shared" si="486"/>
        <v>56.305</v>
      </c>
      <c r="CW158" s="2">
        <f t="shared" si="487"/>
        <v>55.423999999999999</v>
      </c>
      <c r="CX158" s="2">
        <f t="shared" si="488"/>
        <v>51.898000000000003</v>
      </c>
      <c r="CY158" s="2">
        <f t="shared" si="489"/>
        <v>51.524999999999999</v>
      </c>
      <c r="CZ158" s="2">
        <f t="shared" si="490"/>
        <v>53.2</v>
      </c>
      <c r="DA158" s="2">
        <f t="shared" si="491"/>
        <v>53.148000000000003</v>
      </c>
      <c r="DB158" s="2">
        <f t="shared" si="492"/>
        <v>51.786999999999999</v>
      </c>
      <c r="DC158" s="2">
        <f t="shared" si="493"/>
        <v>52.148000000000003</v>
      </c>
      <c r="DD158" s="2">
        <f t="shared" si="494"/>
        <v>54.246000000000002</v>
      </c>
      <c r="DE158" s="2">
        <f t="shared" si="495"/>
        <v>53.033999999999999</v>
      </c>
      <c r="DF158" s="2">
        <f t="shared" si="496"/>
        <v>55.712000000000003</v>
      </c>
      <c r="DG158" s="2">
        <f t="shared" si="497"/>
        <v>51.982999999999997</v>
      </c>
      <c r="DH158" s="2">
        <f t="shared" si="498"/>
        <v>50.322000000000003</v>
      </c>
      <c r="DI158" s="2">
        <f t="shared" si="499"/>
        <v>50.271000000000001</v>
      </c>
      <c r="DK158" s="2">
        <f t="shared" si="500"/>
        <v>101.78565958815959</v>
      </c>
      <c r="DL158" s="2">
        <f t="shared" si="501"/>
        <v>94.965742510121459</v>
      </c>
      <c r="DM158" s="2">
        <f t="shared" si="501"/>
        <v>93.046203832752596</v>
      </c>
      <c r="DN158" s="2">
        <f t="shared" si="501"/>
        <v>88.4316240288872</v>
      </c>
      <c r="DO158" s="2">
        <f t="shared" si="501"/>
        <v>93.405928851540608</v>
      </c>
      <c r="DP158" s="2">
        <f t="shared" si="501"/>
        <v>95.643943800943816</v>
      </c>
      <c r="DQ158" s="2">
        <f t="shared" si="501"/>
        <v>99.202407550407571</v>
      </c>
      <c r="DR158" s="2">
        <f t="shared" si="501"/>
        <v>90.284574086452778</v>
      </c>
      <c r="DS158" s="2">
        <f t="shared" si="501"/>
        <v>84.781306799083268</v>
      </c>
      <c r="DT158" s="2">
        <f t="shared" si="501"/>
        <v>93.613248739495788</v>
      </c>
      <c r="DU158" s="2">
        <f t="shared" si="501"/>
        <v>92.810946218487388</v>
      </c>
      <c r="DV158" s="2">
        <f t="shared" si="501"/>
        <v>83.60856134706134</v>
      </c>
      <c r="DW158" s="2">
        <f t="shared" si="501"/>
        <v>83.548015966386544</v>
      </c>
      <c r="DX158" s="2">
        <f t="shared" si="501"/>
        <v>79.700669340463435</v>
      </c>
      <c r="DY158" s="2">
        <f t="shared" si="501"/>
        <v>71.235879310344814</v>
      </c>
      <c r="EA158" s="2">
        <f t="shared" si="440"/>
        <v>59.572389971948319</v>
      </c>
      <c r="EB158" s="2">
        <f t="shared" si="502"/>
        <v>55.940180281309182</v>
      </c>
      <c r="EC158" s="2">
        <f t="shared" si="503"/>
        <v>54.184636526666239</v>
      </c>
      <c r="ED158" s="2">
        <f t="shared" si="504"/>
        <v>51.82043951793915</v>
      </c>
      <c r="EE158" s="2">
        <f t="shared" si="505"/>
        <v>51.637938907918482</v>
      </c>
      <c r="EF158" s="2">
        <f t="shared" si="506"/>
        <v>53.27896621268853</v>
      </c>
      <c r="EG158" s="2">
        <f t="shared" si="507"/>
        <v>53.392440916266111</v>
      </c>
      <c r="EH158" s="2">
        <f t="shared" si="508"/>
        <v>51.497764687042377</v>
      </c>
      <c r="EI158" s="2">
        <f t="shared" si="509"/>
        <v>52.062349991731438</v>
      </c>
      <c r="EJ158" s="2">
        <f t="shared" si="510"/>
        <v>54.440817967654482</v>
      </c>
      <c r="EK158" s="2">
        <f t="shared" si="511"/>
        <v>53.636203095840685</v>
      </c>
      <c r="EL158" s="2">
        <f t="shared" si="512"/>
        <v>56.164873707533239</v>
      </c>
      <c r="EM158" s="2">
        <f t="shared" si="513"/>
        <v>52.31390079901368</v>
      </c>
      <c r="EN158" s="2">
        <f t="shared" si="514"/>
        <v>50.874353586537111</v>
      </c>
      <c r="EO158" s="2">
        <f t="shared" si="515"/>
        <v>52.403504005808649</v>
      </c>
      <c r="EQ158" s="2">
        <f t="shared" si="516"/>
        <v>59.572389971948319</v>
      </c>
      <c r="ER158" s="2">
        <f t="shared" si="517"/>
        <v>56.499830440412275</v>
      </c>
      <c r="ES158" s="2">
        <f t="shared" si="517"/>
        <v>53.906745887210704</v>
      </c>
      <c r="ET158" s="2">
        <f t="shared" si="517"/>
        <v>52.873847734384292</v>
      </c>
      <c r="EU158" s="2">
        <f t="shared" si="517"/>
        <v>51.905560841498307</v>
      </c>
      <c r="EV158" s="2">
        <f t="shared" si="517"/>
        <v>53.65903290611336</v>
      </c>
      <c r="EW158" s="2">
        <f t="shared" si="517"/>
        <v>53.036062378237141</v>
      </c>
      <c r="EX158" s="2">
        <f t="shared" si="517"/>
        <v>52.473257195947696</v>
      </c>
      <c r="EY158" s="2">
        <f t="shared" si="517"/>
        <v>53.274134025677547</v>
      </c>
      <c r="EZ158" s="2">
        <f t="shared" si="517"/>
        <v>54.89030997241592</v>
      </c>
      <c r="FA158" s="2">
        <f t="shared" si="517"/>
        <v>54.703318406341026</v>
      </c>
      <c r="FB158" s="2">
        <f t="shared" si="517"/>
        <v>54.566770163177338</v>
      </c>
      <c r="FC158" s="2">
        <f t="shared" si="517"/>
        <v>51.489783209085829</v>
      </c>
      <c r="FD158" s="2">
        <f t="shared" si="517"/>
        <v>50.81000338920088</v>
      </c>
      <c r="FE158" s="2">
        <f t="shared" si="517"/>
        <v>51.018589348808597</v>
      </c>
      <c r="FG158" s="2">
        <f t="shared" si="518"/>
        <v>0.99984144649216844</v>
      </c>
      <c r="FH158" s="2">
        <f t="shared" si="519"/>
        <v>0.99977902811400376</v>
      </c>
      <c r="FI158" s="2">
        <f t="shared" si="519"/>
        <v>0.99972544420587517</v>
      </c>
      <c r="FJ158" s="2">
        <f t="shared" si="519"/>
        <v>0.99974982060352036</v>
      </c>
      <c r="FK158" s="2">
        <f t="shared" si="519"/>
        <v>0.99971529373027979</v>
      </c>
      <c r="FL158" s="2">
        <f t="shared" si="519"/>
        <v>0.99972582602081927</v>
      </c>
      <c r="FM158" s="2">
        <f t="shared" si="519"/>
        <v>0.99973690902324586</v>
      </c>
      <c r="FN158" s="2">
        <f t="shared" si="519"/>
        <v>0.99969654084476278</v>
      </c>
      <c r="FO158" s="2">
        <f t="shared" si="519"/>
        <v>0.99971212883227478</v>
      </c>
      <c r="FP158" s="2">
        <f t="shared" si="519"/>
        <v>0.99969111963288715</v>
      </c>
      <c r="FQ158" s="2">
        <f t="shared" si="519"/>
        <v>0.99967674287167829</v>
      </c>
      <c r="FR158" s="2">
        <f t="shared" si="519"/>
        <v>0.99972097445831254</v>
      </c>
      <c r="FS158" s="2">
        <f t="shared" si="519"/>
        <v>0.99971422836940182</v>
      </c>
      <c r="FT158" s="2">
        <f t="shared" si="519"/>
        <v>0.99966221148874068</v>
      </c>
      <c r="FU158" s="2">
        <f t="shared" si="519"/>
        <v>0.99956481479724779</v>
      </c>
      <c r="FW158" s="2">
        <f t="shared" si="536"/>
        <v>1.7060195438338844E-4</v>
      </c>
      <c r="FX158" s="2">
        <f t="shared" si="376"/>
        <v>0.13474156665546042</v>
      </c>
      <c r="FY158" s="2">
        <f t="shared" si="377"/>
        <v>0.16028290807165646</v>
      </c>
      <c r="FZ158" s="2">
        <f t="shared" si="378"/>
        <v>0.17117380532123361</v>
      </c>
      <c r="GA158" s="2">
        <f t="shared" si="379"/>
        <v>0.15693013716931303</v>
      </c>
      <c r="GB158" s="2">
        <f t="shared" si="380"/>
        <v>0.16719974208058747</v>
      </c>
      <c r="GC158" s="2">
        <f t="shared" si="381"/>
        <v>0.17341231805564339</v>
      </c>
      <c r="GD158" s="2">
        <f t="shared" si="382"/>
        <v>0.18635146225579824</v>
      </c>
      <c r="GE158" s="2">
        <f t="shared" si="383"/>
        <v>0.19885626400112985</v>
      </c>
      <c r="GF158" s="2">
        <f t="shared" si="384"/>
        <v>0.20429935753514755</v>
      </c>
      <c r="GG158" s="2">
        <f t="shared" si="385"/>
        <v>0.21815837697965137</v>
      </c>
      <c r="GH158" s="2">
        <f t="shared" si="386"/>
        <v>0.22205576118822515</v>
      </c>
      <c r="GI158" s="2">
        <f t="shared" si="387"/>
        <v>0.19116372565621426</v>
      </c>
      <c r="GJ158" s="2">
        <f t="shared" si="388"/>
        <v>0.15121891875887011</v>
      </c>
      <c r="GK158" s="2">
        <f t="shared" si="389"/>
        <v>0.10793166167133617</v>
      </c>
      <c r="GM158" s="86">
        <f t="shared" si="537"/>
        <v>4.3150421355550967E-156</v>
      </c>
      <c r="GN158" s="86">
        <f t="shared" si="390"/>
        <v>2.9453432927583221E-169</v>
      </c>
      <c r="GO158" s="86">
        <f t="shared" si="391"/>
        <v>5.8271504466142456E-134</v>
      </c>
      <c r="GP158" s="86">
        <f t="shared" si="392"/>
        <v>1.3103776735399904E-248</v>
      </c>
      <c r="GQ158" s="86">
        <f t="shared" si="393"/>
        <v>9.2759425267802786E-159</v>
      </c>
      <c r="GR158" s="86">
        <f t="shared" si="394"/>
        <v>2.9543054808310782E-194</v>
      </c>
      <c r="GS158" s="86">
        <f t="shared" si="395"/>
        <v>8.2840758077275507E-205</v>
      </c>
      <c r="GT158" s="86">
        <f t="shared" si="396"/>
        <v>4.3182847791899479E-216</v>
      </c>
      <c r="GU158" s="86">
        <f t="shared" si="397"/>
        <v>1.6243878545470942E-233</v>
      </c>
      <c r="GV158" s="86">
        <f t="shared" si="398"/>
        <v>5.7301489896446771E-196</v>
      </c>
      <c r="GW158" s="86">
        <f t="shared" si="399"/>
        <v>1.0284204559440103E-226</v>
      </c>
      <c r="GX158" s="86">
        <f t="shared" si="400"/>
        <v>9.1462251508289832E-264</v>
      </c>
      <c r="GY158" s="86">
        <f t="shared" si="401"/>
        <v>1.9111140870159814E-234</v>
      </c>
      <c r="GZ158" s="86">
        <f t="shared" si="402"/>
        <v>1.7177568025897861E-174</v>
      </c>
      <c r="HA158" s="86">
        <f t="shared" si="403"/>
        <v>2.0091144179522587E-263</v>
      </c>
      <c r="HC158" s="86">
        <f t="shared" si="538"/>
        <v>1.7199422947632675E-77</v>
      </c>
      <c r="HD158" s="86">
        <f t="shared" si="404"/>
        <v>2.089039189023881E-51</v>
      </c>
      <c r="HE158" s="86">
        <f t="shared" si="405"/>
        <v>2.5345673902485128E-65</v>
      </c>
      <c r="HF158" s="86">
        <f t="shared" si="406"/>
        <v>2.4144234518205353E-161</v>
      </c>
      <c r="HG158" s="86">
        <f t="shared" si="407"/>
        <v>5.6788786231172285E-127</v>
      </c>
      <c r="HH158" s="86">
        <f t="shared" si="408"/>
        <v>1.0499342008867227E-96</v>
      </c>
      <c r="HI158" s="86">
        <f t="shared" si="409"/>
        <v>4.6577578908685974E-124</v>
      </c>
      <c r="HJ158" s="86">
        <f t="shared" si="410"/>
        <v>1.6886094609657996E-188</v>
      </c>
      <c r="HK158" s="86">
        <f t="shared" si="411"/>
        <v>1.4989847890750638E-189</v>
      </c>
      <c r="HL158" s="86">
        <f t="shared" si="412"/>
        <v>3.9347410006318869E-209</v>
      </c>
      <c r="HM158" s="86">
        <f t="shared" si="413"/>
        <v>9.2849717599435126E-272</v>
      </c>
      <c r="HN158" s="86">
        <f t="shared" si="414"/>
        <v>3.4185099010864423E-178</v>
      </c>
      <c r="HO158" s="86">
        <f t="shared" si="415"/>
        <v>1.4556755654411498E-147</v>
      </c>
      <c r="HP158" s="86">
        <f t="shared" si="416"/>
        <v>2.3519290633992769E-136</v>
      </c>
      <c r="HQ158" s="86">
        <f t="shared" si="417"/>
        <v>3.2790327342346687E-162</v>
      </c>
      <c r="HS158" s="86">
        <f t="shared" si="539"/>
        <v>6.9736834115462124E-2</v>
      </c>
      <c r="HT158" s="86">
        <f t="shared" si="418"/>
        <v>4.4737904363919282E-4</v>
      </c>
      <c r="HU158" s="86">
        <f t="shared" si="419"/>
        <v>1.7353928144654392E-4</v>
      </c>
      <c r="HV158" s="86">
        <f t="shared" si="420"/>
        <v>1.8732433279168766E-6</v>
      </c>
      <c r="HW158" s="86">
        <f t="shared" si="421"/>
        <v>2.4197664523793952E-5</v>
      </c>
      <c r="HX158" s="86">
        <f t="shared" si="422"/>
        <v>5.8993469114974676E-6</v>
      </c>
      <c r="HY158" s="86">
        <f t="shared" si="423"/>
        <v>1.3004019103137411E-5</v>
      </c>
      <c r="HZ158" s="86">
        <f t="shared" si="424"/>
        <v>2.6559386988036236E-7</v>
      </c>
      <c r="IA158" s="86">
        <f t="shared" si="425"/>
        <v>5.3150008431519623E-8</v>
      </c>
      <c r="IB158" s="86">
        <f t="shared" si="426"/>
        <v>4.6256095663133577E-6</v>
      </c>
      <c r="IC158" s="86">
        <f t="shared" si="427"/>
        <v>1.7401635946303182E-7</v>
      </c>
      <c r="ID158" s="86">
        <f t="shared" si="428"/>
        <v>5.7690918592639748E-8</v>
      </c>
      <c r="IE158" s="86">
        <f t="shared" si="429"/>
        <v>1.7470196414313652E-6</v>
      </c>
      <c r="IF158" s="86">
        <f t="shared" si="430"/>
        <v>8.8031771119780125E-6</v>
      </c>
      <c r="IG158" s="86">
        <f t="shared" si="431"/>
        <v>3.2065459180838753E-3</v>
      </c>
      <c r="II158" s="86">
        <f t="shared" si="540"/>
        <v>1.4954149314411413E-112</v>
      </c>
      <c r="IJ158" s="86">
        <f t="shared" si="541"/>
        <v>1.2078662413355804E-6</v>
      </c>
      <c r="IK158" s="86">
        <f t="shared" si="542"/>
        <v>8.8374827120929725E-6</v>
      </c>
      <c r="IL158" s="86">
        <f t="shared" si="543"/>
        <v>6.9948932218348251E-6</v>
      </c>
      <c r="IM158" s="86">
        <f t="shared" si="544"/>
        <v>5.1057817123581148E-7</v>
      </c>
      <c r="IN158" s="86">
        <f t="shared" si="545"/>
        <v>1.6890299892370247E-6</v>
      </c>
      <c r="IO158" s="86">
        <f t="shared" si="546"/>
        <v>1.1491436192826886E-5</v>
      </c>
      <c r="IP158" s="86">
        <f t="shared" si="547"/>
        <v>4.6793448960982859E-6</v>
      </c>
      <c r="IQ158" s="86">
        <f t="shared" si="548"/>
        <v>1.9658780714041264E-5</v>
      </c>
      <c r="IR158" s="86">
        <f t="shared" si="549"/>
        <v>2.3059013426220519E-4</v>
      </c>
      <c r="IS158" s="86">
        <f t="shared" si="550"/>
        <v>1.5490270363839885E-4</v>
      </c>
      <c r="IT158" s="86">
        <f t="shared" si="551"/>
        <v>2.3513962162598247E-4</v>
      </c>
      <c r="IU158" s="86">
        <f t="shared" si="552"/>
        <v>2.9733804914642356E-5</v>
      </c>
      <c r="IV158" s="86">
        <f t="shared" si="553"/>
        <v>3.2302890922122377E-6</v>
      </c>
      <c r="IW158" s="86">
        <f t="shared" si="554"/>
        <v>7.6236807962499172E-5</v>
      </c>
      <c r="IY158" s="86">
        <f t="shared" si="555"/>
        <v>6.9736834115462124E-2</v>
      </c>
      <c r="IZ158" s="86">
        <f t="shared" si="556"/>
        <v>4.485869098805284E-4</v>
      </c>
      <c r="JA158" s="86">
        <f t="shared" si="557"/>
        <v>1.8237676415863688E-4</v>
      </c>
      <c r="JB158" s="86">
        <f t="shared" si="558"/>
        <v>8.8681365497517021E-6</v>
      </c>
      <c r="JC158" s="86">
        <f t="shared" si="559"/>
        <v>2.4708242695029764E-5</v>
      </c>
      <c r="JD158" s="86">
        <f t="shared" si="560"/>
        <v>7.5883769007344925E-6</v>
      </c>
      <c r="JE158" s="86">
        <f t="shared" si="561"/>
        <v>2.4495455295964296E-5</v>
      </c>
      <c r="JF158" s="86">
        <f t="shared" si="562"/>
        <v>4.9449387659786481E-6</v>
      </c>
      <c r="JG158" s="86">
        <f t="shared" si="563"/>
        <v>1.9711930722472784E-5</v>
      </c>
      <c r="JH158" s="86">
        <f t="shared" si="564"/>
        <v>2.3521574382851854E-4</v>
      </c>
      <c r="JI158" s="86">
        <f t="shared" si="565"/>
        <v>1.5507671999786187E-4</v>
      </c>
      <c r="JJ158" s="86">
        <f t="shared" si="566"/>
        <v>2.3519731254457511E-4</v>
      </c>
      <c r="JK158" s="86">
        <f t="shared" si="567"/>
        <v>3.1480824556073719E-5</v>
      </c>
      <c r="JL158" s="86">
        <f t="shared" si="568"/>
        <v>1.2033466204190251E-5</v>
      </c>
      <c r="JM158" s="86">
        <f t="shared" si="569"/>
        <v>3.2827827260463746E-3</v>
      </c>
    </row>
    <row r="159" spans="2:273" x14ac:dyDescent="0.25">
      <c r="B159" s="2">
        <v>132</v>
      </c>
      <c r="C159" s="37">
        <v>58.286000000000001</v>
      </c>
      <c r="D159" s="37">
        <v>55.136000000000003</v>
      </c>
      <c r="E159" s="37">
        <v>54.677999999999997</v>
      </c>
      <c r="F159" s="37">
        <v>51.78</v>
      </c>
      <c r="G159" s="37">
        <v>52.356000000000002</v>
      </c>
      <c r="H159" s="37">
        <v>52.633000000000003</v>
      </c>
      <c r="I159" s="37">
        <v>53.573999999999998</v>
      </c>
      <c r="J159" s="37">
        <v>51.557000000000002</v>
      </c>
      <c r="K159" s="37">
        <v>51.360999999999997</v>
      </c>
      <c r="L159" s="37">
        <v>54.279000000000003</v>
      </c>
      <c r="M159" s="37">
        <v>52.414000000000001</v>
      </c>
      <c r="N159" s="37">
        <v>54.338999999999999</v>
      </c>
      <c r="O159" s="37">
        <v>49.695</v>
      </c>
      <c r="P159" s="37">
        <v>51.762999999999998</v>
      </c>
      <c r="Q159" s="37">
        <v>51.017000000000003</v>
      </c>
      <c r="S159" s="4">
        <f t="shared" si="441"/>
        <v>59.518444432425405</v>
      </c>
      <c r="T159" s="4">
        <f t="shared" si="442"/>
        <v>55.943084671686961</v>
      </c>
      <c r="U159" s="4">
        <f t="shared" si="443"/>
        <v>54.079203864049568</v>
      </c>
      <c r="V159" s="4">
        <f t="shared" si="444"/>
        <v>51.93564674093782</v>
      </c>
      <c r="W159" s="4">
        <f t="shared" si="445"/>
        <v>51.609571193646381</v>
      </c>
      <c r="X159" s="4">
        <f t="shared" si="446"/>
        <v>53.224842741272731</v>
      </c>
      <c r="Y159" s="4">
        <f t="shared" si="447"/>
        <v>53.224417080147084</v>
      </c>
      <c r="Z159" s="4">
        <f t="shared" si="448"/>
        <v>51.559847350082961</v>
      </c>
      <c r="AA159" s="4">
        <f t="shared" si="449"/>
        <v>52.179619146435677</v>
      </c>
      <c r="AB159" s="4">
        <f t="shared" si="450"/>
        <v>54.442176403287945</v>
      </c>
      <c r="AC159" s="4">
        <f t="shared" si="451"/>
        <v>53.821781996370632</v>
      </c>
      <c r="AD159" s="4">
        <f t="shared" si="452"/>
        <v>55.833879693429694</v>
      </c>
      <c r="AE159" s="4">
        <f t="shared" si="453"/>
        <v>52.10306185773068</v>
      </c>
      <c r="AF159" s="4">
        <f t="shared" si="454"/>
        <v>50.774149899738816</v>
      </c>
      <c r="AG159" s="4">
        <f t="shared" si="455"/>
        <v>52.276764898859192</v>
      </c>
      <c r="AI159" s="4">
        <f t="shared" si="456"/>
        <v>-1.2324444324254031</v>
      </c>
      <c r="AJ159" s="4">
        <f t="shared" si="457"/>
        <v>-0.80708467168695819</v>
      </c>
      <c r="AK159" s="4">
        <f t="shared" si="458"/>
        <v>0.59879613595042969</v>
      </c>
      <c r="AL159" s="4">
        <f t="shared" si="459"/>
        <v>-0.15564674093781861</v>
      </c>
      <c r="AM159" s="4">
        <f t="shared" si="460"/>
        <v>0.74642880635362019</v>
      </c>
      <c r="AN159" s="4">
        <f t="shared" si="461"/>
        <v>-0.59184274127272829</v>
      </c>
      <c r="AO159" s="4">
        <f t="shared" si="462"/>
        <v>0.34958291985291368</v>
      </c>
      <c r="AP159" s="4">
        <f t="shared" si="463"/>
        <v>-2.8473500829591103E-3</v>
      </c>
      <c r="AQ159" s="4">
        <f t="shared" si="464"/>
        <v>-0.81861914643567957</v>
      </c>
      <c r="AR159" s="4">
        <f t="shared" si="465"/>
        <v>-0.1631764032879417</v>
      </c>
      <c r="AS159" s="4">
        <f t="shared" si="466"/>
        <v>-1.4077819963706304</v>
      </c>
      <c r="AT159" s="4">
        <f t="shared" si="467"/>
        <v>-1.4948796934296951</v>
      </c>
      <c r="AU159" s="4">
        <f t="shared" si="468"/>
        <v>-2.4080618577306794</v>
      </c>
      <c r="AV159" s="4">
        <f t="shared" si="469"/>
        <v>0.98885010026118181</v>
      </c>
      <c r="AW159" s="4">
        <f t="shared" si="469"/>
        <v>-1.2597648988591885</v>
      </c>
      <c r="AY159" s="2">
        <f t="shared" si="520"/>
        <v>59.518051196655392</v>
      </c>
      <c r="AZ159" s="2">
        <f t="shared" si="359"/>
        <v>55.943011647157157</v>
      </c>
      <c r="BA159" s="2">
        <f t="shared" si="360"/>
        <v>54.078484371642219</v>
      </c>
      <c r="BB159" s="2">
        <f t="shared" si="361"/>
        <v>51.934315944059719</v>
      </c>
      <c r="BC159" s="2">
        <f t="shared" si="362"/>
        <v>51.609454759783922</v>
      </c>
      <c r="BD159" s="2">
        <f t="shared" si="363"/>
        <v>53.224281948590082</v>
      </c>
      <c r="BE159" s="2">
        <f t="shared" si="364"/>
        <v>53.221697584617921</v>
      </c>
      <c r="BF159" s="2">
        <f t="shared" si="365"/>
        <v>51.558295825699766</v>
      </c>
      <c r="BG159" s="2">
        <f t="shared" si="366"/>
        <v>52.172871633423597</v>
      </c>
      <c r="BH159" s="2">
        <f t="shared" si="367"/>
        <v>54.388141083787296</v>
      </c>
      <c r="BI159" s="2">
        <f t="shared" si="368"/>
        <v>53.770729715106313</v>
      </c>
      <c r="BJ159" s="2">
        <f t="shared" si="369"/>
        <v>55.760310677797222</v>
      </c>
      <c r="BK159" s="2">
        <f t="shared" si="370"/>
        <v>52.089860412571255</v>
      </c>
      <c r="BL159" s="2">
        <f t="shared" si="371"/>
        <v>50.771138598749587</v>
      </c>
      <c r="BM159" s="2">
        <f t="shared" si="372"/>
        <v>52.19077697717325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55.136000000000003</v>
      </c>
      <c r="CG159" s="2">
        <f t="shared" si="523"/>
        <v>54.677999999999997</v>
      </c>
      <c r="CH159" s="2">
        <f t="shared" si="524"/>
        <v>51.78</v>
      </c>
      <c r="CI159" s="2">
        <f t="shared" si="525"/>
        <v>52.356000000000002</v>
      </c>
      <c r="CJ159" s="2">
        <f t="shared" si="526"/>
        <v>52.633000000000003</v>
      </c>
      <c r="CK159" s="2">
        <f t="shared" si="527"/>
        <v>53.573999999999998</v>
      </c>
      <c r="CL159" s="2">
        <f t="shared" si="528"/>
        <v>51.557000000000002</v>
      </c>
      <c r="CM159" s="2">
        <f t="shared" si="529"/>
        <v>51.360999999999997</v>
      </c>
      <c r="CN159" s="2">
        <f t="shared" si="530"/>
        <v>54.279000000000003</v>
      </c>
      <c r="CO159" s="2">
        <f t="shared" si="531"/>
        <v>52.414000000000001</v>
      </c>
      <c r="CP159" s="2">
        <f t="shared" si="532"/>
        <v>54.338999999999999</v>
      </c>
      <c r="CQ159" s="2">
        <f t="shared" si="533"/>
        <v>49.695</v>
      </c>
      <c r="CR159" s="2">
        <f t="shared" si="534"/>
        <v>51.762999999999998</v>
      </c>
      <c r="CS159" s="2">
        <f t="shared" si="535"/>
        <v>51.017000000000003</v>
      </c>
      <c r="CU159" s="2" t="str">
        <f t="shared" si="485"/>
        <v/>
      </c>
      <c r="CV159" s="2">
        <f t="shared" si="486"/>
        <v>55.136000000000003</v>
      </c>
      <c r="CW159" s="2">
        <f t="shared" si="487"/>
        <v>54.677999999999997</v>
      </c>
      <c r="CX159" s="2">
        <f t="shared" si="488"/>
        <v>51.78</v>
      </c>
      <c r="CY159" s="2">
        <f t="shared" si="489"/>
        <v>52.356000000000002</v>
      </c>
      <c r="CZ159" s="2">
        <f t="shared" si="490"/>
        <v>52.633000000000003</v>
      </c>
      <c r="DA159" s="2">
        <f t="shared" si="491"/>
        <v>53.573999999999998</v>
      </c>
      <c r="DB159" s="2">
        <f t="shared" si="492"/>
        <v>51.557000000000002</v>
      </c>
      <c r="DC159" s="2">
        <f t="shared" si="493"/>
        <v>51.360999999999997</v>
      </c>
      <c r="DD159" s="2">
        <f t="shared" si="494"/>
        <v>54.279000000000003</v>
      </c>
      <c r="DE159" s="2">
        <f t="shared" si="495"/>
        <v>52.414000000000001</v>
      </c>
      <c r="DF159" s="2">
        <f t="shared" si="496"/>
        <v>54.338999999999999</v>
      </c>
      <c r="DG159" s="2">
        <f t="shared" si="497"/>
        <v>49.695</v>
      </c>
      <c r="DH159" s="2">
        <f t="shared" si="498"/>
        <v>51.762999999999998</v>
      </c>
      <c r="DI159" s="2">
        <f t="shared" si="499"/>
        <v>51.017000000000003</v>
      </c>
      <c r="DK159" s="2">
        <f t="shared" si="500"/>
        <v>102.00339961389962</v>
      </c>
      <c r="DL159" s="2">
        <f t="shared" si="501"/>
        <v>95.207552024291502</v>
      </c>
      <c r="DM159" s="2">
        <f t="shared" si="501"/>
        <v>93.308550696864103</v>
      </c>
      <c r="DN159" s="2">
        <f t="shared" si="501"/>
        <v>88.658450924608843</v>
      </c>
      <c r="DO159" s="2">
        <f t="shared" si="501"/>
        <v>93.678211764705878</v>
      </c>
      <c r="DP159" s="2">
        <f t="shared" si="501"/>
        <v>95.927078678678697</v>
      </c>
      <c r="DQ159" s="2">
        <f t="shared" si="501"/>
        <v>99.51479609609612</v>
      </c>
      <c r="DR159" s="2">
        <f t="shared" si="501"/>
        <v>90.534387923351176</v>
      </c>
      <c r="DS159" s="2">
        <f t="shared" si="501"/>
        <v>84.958792971734141</v>
      </c>
      <c r="DT159" s="2">
        <f t="shared" si="501"/>
        <v>93.848153781512593</v>
      </c>
      <c r="DU159" s="2">
        <f t="shared" si="501"/>
        <v>93.04246554621848</v>
      </c>
      <c r="DV159" s="2">
        <f t="shared" si="501"/>
        <v>83.777447447447443</v>
      </c>
      <c r="DW159" s="2">
        <f t="shared" si="501"/>
        <v>83.748213445378155</v>
      </c>
      <c r="DX159" s="2">
        <f t="shared" si="501"/>
        <v>79.894267268270923</v>
      </c>
      <c r="DY159" s="2">
        <f t="shared" si="501"/>
        <v>71.374310344827578</v>
      </c>
      <c r="EA159" s="2">
        <f t="shared" si="440"/>
        <v>59.511906734080242</v>
      </c>
      <c r="EB159" s="2">
        <f t="shared" si="502"/>
        <v>55.849304463078184</v>
      </c>
      <c r="EC159" s="2">
        <f t="shared" si="503"/>
        <v>54.118387950359157</v>
      </c>
      <c r="ED159" s="2">
        <f t="shared" si="504"/>
        <v>51.723916692565339</v>
      </c>
      <c r="EE159" s="2">
        <f t="shared" si="505"/>
        <v>51.550813888727113</v>
      </c>
      <c r="EF159" s="2">
        <f t="shared" si="506"/>
        <v>53.142276638274396</v>
      </c>
      <c r="EG159" s="2">
        <f t="shared" si="507"/>
        <v>53.27932107482966</v>
      </c>
      <c r="EH159" s="2">
        <f t="shared" si="508"/>
        <v>51.3451339487724</v>
      </c>
      <c r="EI159" s="2">
        <f t="shared" si="509"/>
        <v>51.896439281186261</v>
      </c>
      <c r="EJ159" s="2">
        <f t="shared" si="510"/>
        <v>54.274378162101527</v>
      </c>
      <c r="EK159" s="2">
        <f t="shared" si="511"/>
        <v>53.50007521026663</v>
      </c>
      <c r="EL159" s="2">
        <f t="shared" si="512"/>
        <v>56.147697826545688</v>
      </c>
      <c r="EM159" s="2">
        <f t="shared" si="513"/>
        <v>52.257701851720135</v>
      </c>
      <c r="EN159" s="2">
        <f t="shared" si="514"/>
        <v>50.772844416809995</v>
      </c>
      <c r="EO159" s="2">
        <f t="shared" si="515"/>
        <v>52.349812679972629</v>
      </c>
      <c r="EQ159" s="2">
        <f t="shared" si="516"/>
        <v>59.511906734080242</v>
      </c>
      <c r="ER159" s="2">
        <f t="shared" si="517"/>
        <v>56.437429255359781</v>
      </c>
      <c r="ES159" s="2">
        <f t="shared" si="517"/>
        <v>53.831123620920728</v>
      </c>
      <c r="ET159" s="2">
        <f t="shared" si="517"/>
        <v>52.817790268127233</v>
      </c>
      <c r="EU159" s="2">
        <f t="shared" si="517"/>
        <v>51.832234763595622</v>
      </c>
      <c r="EV159" s="2">
        <f t="shared" si="517"/>
        <v>53.537501868299962</v>
      </c>
      <c r="EW159" s="2">
        <f t="shared" si="517"/>
        <v>52.911874915511476</v>
      </c>
      <c r="EX159" s="2">
        <f t="shared" si="517"/>
        <v>52.353075669559956</v>
      </c>
      <c r="EY159" s="2">
        <f t="shared" si="517"/>
        <v>53.147984123555176</v>
      </c>
      <c r="EZ159" s="2">
        <f t="shared" si="517"/>
        <v>54.741487992713033</v>
      </c>
      <c r="FA159" s="2">
        <f t="shared" si="517"/>
        <v>54.605598756988016</v>
      </c>
      <c r="FB159" s="2">
        <f t="shared" si="517"/>
        <v>54.493067556034497</v>
      </c>
      <c r="FC159" s="2">
        <f t="shared" si="517"/>
        <v>51.402310890788641</v>
      </c>
      <c r="FD159" s="2">
        <f t="shared" si="517"/>
        <v>50.707508678289841</v>
      </c>
      <c r="FE159" s="2">
        <f t="shared" si="517"/>
        <v>50.927515355691682</v>
      </c>
      <c r="FG159" s="2">
        <f t="shared" si="518"/>
        <v>0.99985539546486324</v>
      </c>
      <c r="FH159" s="2">
        <f t="shared" si="519"/>
        <v>0.99979846732635247</v>
      </c>
      <c r="FI159" s="2">
        <f t="shared" si="519"/>
        <v>0.99974959609050906</v>
      </c>
      <c r="FJ159" s="2">
        <f t="shared" si="519"/>
        <v>0.99977182865587411</v>
      </c>
      <c r="FK159" s="2">
        <f t="shared" si="519"/>
        <v>0.99974033829118003</v>
      </c>
      <c r="FL159" s="2">
        <f t="shared" si="519"/>
        <v>0.99974994432669018</v>
      </c>
      <c r="FM159" s="2">
        <f t="shared" si="519"/>
        <v>0.99976005262288459</v>
      </c>
      <c r="FN159" s="2">
        <f t="shared" si="519"/>
        <v>0.99972323457117596</v>
      </c>
      <c r="FO159" s="2">
        <f t="shared" si="519"/>
        <v>0.99973745172446893</v>
      </c>
      <c r="FP159" s="2">
        <f t="shared" si="519"/>
        <v>0.99971829010078217</v>
      </c>
      <c r="FQ159" s="2">
        <f t="shared" si="519"/>
        <v>0.99970517760940192</v>
      </c>
      <c r="FR159" s="2">
        <f t="shared" si="519"/>
        <v>0.9997455194337147</v>
      </c>
      <c r="FS159" s="2">
        <f t="shared" si="519"/>
        <v>0.99973936662173835</v>
      </c>
      <c r="FT159" s="2">
        <f t="shared" si="519"/>
        <v>0.99969192405977247</v>
      </c>
      <c r="FU159" s="2">
        <f t="shared" si="519"/>
        <v>0.99960309117969659</v>
      </c>
      <c r="FW159" s="2">
        <f t="shared" si="536"/>
        <v>1.8705824434016571E-4</v>
      </c>
      <c r="FX159" s="2">
        <f t="shared" si="376"/>
        <v>0.14584525655707348</v>
      </c>
      <c r="FY159" s="2">
        <f t="shared" si="377"/>
        <v>0.17307038705238453</v>
      </c>
      <c r="FZ159" s="2">
        <f t="shared" si="378"/>
        <v>0.18463911523800924</v>
      </c>
      <c r="GA159" s="2">
        <f t="shared" si="379"/>
        <v>0.16950412423559166</v>
      </c>
      <c r="GB159" s="2">
        <f t="shared" si="380"/>
        <v>0.18042048537599309</v>
      </c>
      <c r="GC159" s="2">
        <f t="shared" si="381"/>
        <v>0.18701398675736114</v>
      </c>
      <c r="GD159" s="2">
        <f t="shared" si="382"/>
        <v>0.20072157156836165</v>
      </c>
      <c r="GE159" s="2">
        <f t="shared" si="383"/>
        <v>0.21393711134159327</v>
      </c>
      <c r="GF159" s="2">
        <f t="shared" si="384"/>
        <v>0.21967980680266505</v>
      </c>
      <c r="GG159" s="2">
        <f t="shared" si="385"/>
        <v>0.23427499446662073</v>
      </c>
      <c r="GH159" s="2">
        <f t="shared" si="386"/>
        <v>0.23837251747875857</v>
      </c>
      <c r="GI159" s="2">
        <f t="shared" si="387"/>
        <v>0.20581105670910099</v>
      </c>
      <c r="GJ159" s="2">
        <f t="shared" si="388"/>
        <v>0.16342400082981015</v>
      </c>
      <c r="GK159" s="2">
        <f t="shared" si="389"/>
        <v>0.11712508410196196</v>
      </c>
      <c r="GM159" s="86">
        <f t="shared" si="537"/>
        <v>4.0051224223228286E-160</v>
      </c>
      <c r="GN159" s="86">
        <f t="shared" si="390"/>
        <v>5.5293379038659181E-174</v>
      </c>
      <c r="GO159" s="86">
        <f t="shared" si="391"/>
        <v>9.7128263620963556E-138</v>
      </c>
      <c r="GP159" s="86">
        <f t="shared" si="392"/>
        <v>1.9883044737275812E-255</v>
      </c>
      <c r="GQ159" s="86">
        <f t="shared" si="393"/>
        <v>3.9014568679196496E-163</v>
      </c>
      <c r="GR159" s="86">
        <f t="shared" si="394"/>
        <v>1.3887293437246606E-199</v>
      </c>
      <c r="GS159" s="86">
        <f t="shared" si="395"/>
        <v>2.0940791374022543E-210</v>
      </c>
      <c r="GT159" s="86">
        <f t="shared" si="396"/>
        <v>5.269464563132114E-222</v>
      </c>
      <c r="GU159" s="86">
        <f t="shared" si="397"/>
        <v>6.1688149668435654E-240</v>
      </c>
      <c r="GV159" s="86">
        <f t="shared" si="398"/>
        <v>1.9892075013572911E-201</v>
      </c>
      <c r="GW159" s="86">
        <f t="shared" si="399"/>
        <v>5.0155429214832292E-233</v>
      </c>
      <c r="GX159" s="86">
        <f t="shared" si="400"/>
        <v>4.6222356758549031E-271</v>
      </c>
      <c r="GY159" s="86">
        <f t="shared" si="401"/>
        <v>6.3764283475126466E-241</v>
      </c>
      <c r="GZ159" s="86">
        <f t="shared" si="402"/>
        <v>2.3954952673176849E-179</v>
      </c>
      <c r="HA159" s="86">
        <f t="shared" si="403"/>
        <v>7.0806235714947406E-271</v>
      </c>
      <c r="HC159" s="86">
        <f t="shared" si="538"/>
        <v>2.3017648107307943E-80</v>
      </c>
      <c r="HD159" s="86">
        <f t="shared" si="404"/>
        <v>1.6818757445316917E-53</v>
      </c>
      <c r="HE159" s="86">
        <f t="shared" si="405"/>
        <v>4.5197478931790667E-68</v>
      </c>
      <c r="HF159" s="86">
        <f t="shared" si="406"/>
        <v>8.5064570472530946E-168</v>
      </c>
      <c r="HG159" s="86">
        <f t="shared" si="407"/>
        <v>3.4531302830878201E-132</v>
      </c>
      <c r="HH159" s="86">
        <f t="shared" si="408"/>
        <v>1.3738399539224652E-100</v>
      </c>
      <c r="HI159" s="86">
        <f t="shared" si="409"/>
        <v>4.6329864727831382E-129</v>
      </c>
      <c r="HJ159" s="86">
        <f t="shared" si="410"/>
        <v>4.1460360238394112E-196</v>
      </c>
      <c r="HK159" s="86">
        <f t="shared" si="411"/>
        <v>3.7931256151250115E-197</v>
      </c>
      <c r="HL159" s="86">
        <f t="shared" si="412"/>
        <v>1.1677128007545007E-217</v>
      </c>
      <c r="HM159" s="86">
        <f t="shared" si="413"/>
        <v>8.0891649515323463E-283</v>
      </c>
      <c r="HN159" s="86">
        <f t="shared" si="414"/>
        <v>2.7058599747932139E-185</v>
      </c>
      <c r="HO159" s="86">
        <f t="shared" si="415"/>
        <v>1.6655180276479539E-153</v>
      </c>
      <c r="HP159" s="86">
        <f t="shared" si="416"/>
        <v>5.0324419393994512E-142</v>
      </c>
      <c r="HQ159" s="86">
        <f t="shared" si="417"/>
        <v>4.3328975427662061E-169</v>
      </c>
      <c r="HS159" s="86">
        <f t="shared" si="539"/>
        <v>0.10876625269224323</v>
      </c>
      <c r="HT159" s="86">
        <f t="shared" si="418"/>
        <v>1.2622004360139023E-4</v>
      </c>
      <c r="HU159" s="86">
        <f t="shared" si="419"/>
        <v>4.3590203000987522E-5</v>
      </c>
      <c r="HV159" s="86">
        <f t="shared" si="420"/>
        <v>3.0409202667739312E-7</v>
      </c>
      <c r="HW159" s="86">
        <f t="shared" si="421"/>
        <v>4.3619947391875725E-6</v>
      </c>
      <c r="HX159" s="86">
        <f t="shared" si="422"/>
        <v>9.5522946075365975E-7</v>
      </c>
      <c r="HY159" s="86">
        <f t="shared" si="423"/>
        <v>2.4870188824028101E-6</v>
      </c>
      <c r="HZ159" s="86">
        <f t="shared" si="424"/>
        <v>3.1534232833395251E-8</v>
      </c>
      <c r="IA159" s="86">
        <f t="shared" si="425"/>
        <v>5.8342825688640824E-9</v>
      </c>
      <c r="IB159" s="86">
        <f t="shared" si="426"/>
        <v>8.7501901959414972E-7</v>
      </c>
      <c r="IC159" s="86">
        <f t="shared" si="427"/>
        <v>2.222225736678778E-8</v>
      </c>
      <c r="ID159" s="86">
        <f t="shared" si="428"/>
        <v>7.0105952148746222E-9</v>
      </c>
      <c r="IE159" s="86">
        <f t="shared" si="429"/>
        <v>2.7383533598807832E-7</v>
      </c>
      <c r="IF159" s="86">
        <f t="shared" si="430"/>
        <v>1.0571520228829353E-6</v>
      </c>
      <c r="IG159" s="86">
        <f t="shared" si="431"/>
        <v>8.1633990145124342E-4</v>
      </c>
      <c r="II159" s="86">
        <f t="shared" si="540"/>
        <v>3.2386016961121957E-110</v>
      </c>
      <c r="IJ159" s="86">
        <f t="shared" si="541"/>
        <v>3.951389184374794E-6</v>
      </c>
      <c r="IK159" s="86">
        <f t="shared" si="542"/>
        <v>2.7085155803467681E-5</v>
      </c>
      <c r="IL159" s="86">
        <f t="shared" si="543"/>
        <v>2.3220032849097575E-5</v>
      </c>
      <c r="IM159" s="86">
        <f t="shared" si="544"/>
        <v>2.0629324746588015E-6</v>
      </c>
      <c r="IN159" s="86">
        <f t="shared" si="545"/>
        <v>6.3966387311382517E-6</v>
      </c>
      <c r="IO159" s="86">
        <f t="shared" si="546"/>
        <v>3.6548963735900155E-5</v>
      </c>
      <c r="IP159" s="86">
        <f t="shared" si="547"/>
        <v>1.7663061701297463E-5</v>
      </c>
      <c r="IQ159" s="86">
        <f t="shared" si="548"/>
        <v>6.7032232021872396E-5</v>
      </c>
      <c r="IR159" s="86">
        <f t="shared" si="549"/>
        <v>5.9601444120209359E-4</v>
      </c>
      <c r="IS159" s="86">
        <f t="shared" si="550"/>
        <v>4.4793865036105201E-4</v>
      </c>
      <c r="IT159" s="86">
        <f t="shared" si="551"/>
        <v>6.5505584612399388E-4</v>
      </c>
      <c r="IU159" s="86">
        <f t="shared" si="552"/>
        <v>9.27232500394891E-5</v>
      </c>
      <c r="IV159" s="86">
        <f t="shared" si="553"/>
        <v>1.0479349027690819E-5</v>
      </c>
      <c r="IW159" s="86">
        <f t="shared" si="554"/>
        <v>1.5468851413419325E-4</v>
      </c>
      <c r="IY159" s="86">
        <f t="shared" si="555"/>
        <v>0.10876625269224323</v>
      </c>
      <c r="IZ159" s="86">
        <f t="shared" si="556"/>
        <v>1.3017143278576501E-4</v>
      </c>
      <c r="JA159" s="86">
        <f t="shared" si="557"/>
        <v>7.0675358804455206E-5</v>
      </c>
      <c r="JB159" s="86">
        <f t="shared" si="558"/>
        <v>2.3524124875774967E-5</v>
      </c>
      <c r="JC159" s="86">
        <f t="shared" si="559"/>
        <v>6.4249272138463736E-6</v>
      </c>
      <c r="JD159" s="86">
        <f t="shared" si="560"/>
        <v>7.3518681918919115E-6</v>
      </c>
      <c r="JE159" s="86">
        <f t="shared" si="561"/>
        <v>3.9035982618302963E-5</v>
      </c>
      <c r="JF159" s="86">
        <f t="shared" si="562"/>
        <v>1.769459593413086E-5</v>
      </c>
      <c r="JG159" s="86">
        <f t="shared" si="563"/>
        <v>6.7038066304441258E-5</v>
      </c>
      <c r="JH159" s="86">
        <f t="shared" si="564"/>
        <v>5.9688946022168777E-4</v>
      </c>
      <c r="JI159" s="86">
        <f t="shared" si="565"/>
        <v>4.4796087261841878E-4</v>
      </c>
      <c r="JJ159" s="86">
        <f t="shared" si="566"/>
        <v>6.550628567192088E-4</v>
      </c>
      <c r="JK159" s="86">
        <f t="shared" si="567"/>
        <v>9.2997085375477173E-5</v>
      </c>
      <c r="JL159" s="86">
        <f t="shared" si="568"/>
        <v>1.1536501050573754E-5</v>
      </c>
      <c r="JM159" s="86">
        <f t="shared" si="569"/>
        <v>9.710284155854367E-4</v>
      </c>
    </row>
    <row r="160" spans="2:273" x14ac:dyDescent="0.25">
      <c r="B160" s="2">
        <v>133</v>
      </c>
      <c r="C160" s="37">
        <v>58.314</v>
      </c>
      <c r="D160" s="37">
        <v>56.356000000000002</v>
      </c>
      <c r="E160" s="37">
        <v>53.712000000000003</v>
      </c>
      <c r="F160" s="37">
        <v>50.847000000000001</v>
      </c>
      <c r="G160" s="37">
        <v>51.457999999999998</v>
      </c>
      <c r="H160" s="37">
        <v>52.85</v>
      </c>
      <c r="I160" s="37">
        <v>54.704999999999998</v>
      </c>
      <c r="J160" s="37">
        <v>52.442999999999998</v>
      </c>
      <c r="K160" s="37">
        <v>52.884999999999998</v>
      </c>
      <c r="L160" s="37">
        <v>53.197000000000003</v>
      </c>
      <c r="M160" s="37">
        <v>53.31</v>
      </c>
      <c r="N160" s="37">
        <v>55.356000000000002</v>
      </c>
      <c r="O160" s="37">
        <v>51.932000000000002</v>
      </c>
      <c r="P160" s="37">
        <v>50.237000000000002</v>
      </c>
      <c r="Q160" s="37">
        <v>51.948999999999998</v>
      </c>
      <c r="S160" s="4">
        <f t="shared" si="441"/>
        <v>59.457598649189521</v>
      </c>
      <c r="T160" s="4">
        <f t="shared" si="442"/>
        <v>55.863144140579472</v>
      </c>
      <c r="U160" s="4">
        <f t="shared" si="443"/>
        <v>54.007746871051886</v>
      </c>
      <c r="V160" s="4">
        <f t="shared" si="444"/>
        <v>51.864680721467494</v>
      </c>
      <c r="W160" s="4">
        <f t="shared" si="445"/>
        <v>51.528148786477786</v>
      </c>
      <c r="X160" s="4">
        <f t="shared" si="446"/>
        <v>53.097101029953322</v>
      </c>
      <c r="Y160" s="4">
        <f t="shared" si="447"/>
        <v>53.107823778479165</v>
      </c>
      <c r="Z160" s="4">
        <f t="shared" si="448"/>
        <v>51.432209312469865</v>
      </c>
      <c r="AA160" s="4">
        <f t="shared" si="449"/>
        <v>52.055282097448277</v>
      </c>
      <c r="AB160" s="4">
        <f t="shared" si="450"/>
        <v>54.355903416358366</v>
      </c>
      <c r="AC160" s="4">
        <f t="shared" si="451"/>
        <v>53.790255957773653</v>
      </c>
      <c r="AD160" s="4">
        <f t="shared" si="452"/>
        <v>55.877908901448222</v>
      </c>
      <c r="AE160" s="4">
        <f t="shared" si="453"/>
        <v>52.048977070663341</v>
      </c>
      <c r="AF160" s="4">
        <f t="shared" si="454"/>
        <v>50.676619525961854</v>
      </c>
      <c r="AG160" s="4">
        <f t="shared" si="455"/>
        <v>52.235523688173494</v>
      </c>
      <c r="AI160" s="4">
        <f t="shared" si="456"/>
        <v>-1.1435986491895207</v>
      </c>
      <c r="AJ160" s="4">
        <f t="shared" si="457"/>
        <v>0.4928558594205299</v>
      </c>
      <c r="AK160" s="4">
        <f t="shared" si="458"/>
        <v>-0.29574687105188247</v>
      </c>
      <c r="AL160" s="4">
        <f t="shared" si="459"/>
        <v>-1.0176807214674923</v>
      </c>
      <c r="AM160" s="4">
        <f t="shared" si="460"/>
        <v>-7.0148786477787439E-2</v>
      </c>
      <c r="AN160" s="4">
        <f t="shared" si="461"/>
        <v>-0.24710102995332051</v>
      </c>
      <c r="AO160" s="4">
        <f t="shared" si="462"/>
        <v>1.5971762215208329</v>
      </c>
      <c r="AP160" s="4">
        <f t="shared" si="463"/>
        <v>1.0107906875301325</v>
      </c>
      <c r="AQ160" s="4">
        <f t="shared" si="464"/>
        <v>0.82971790255172095</v>
      </c>
      <c r="AR160" s="4">
        <f t="shared" si="465"/>
        <v>-1.1589034163583634</v>
      </c>
      <c r="AS160" s="4">
        <f t="shared" si="466"/>
        <v>-0.48025595777365027</v>
      </c>
      <c r="AT160" s="4">
        <f t="shared" si="467"/>
        <v>-0.52190890144822077</v>
      </c>
      <c r="AU160" s="4">
        <f t="shared" si="468"/>
        <v>-0.11697707066333862</v>
      </c>
      <c r="AV160" s="4">
        <f t="shared" si="469"/>
        <v>-0.43961952596185228</v>
      </c>
      <c r="AW160" s="4">
        <f t="shared" si="469"/>
        <v>-0.28652368817349583</v>
      </c>
      <c r="AY160" s="2">
        <f t="shared" si="520"/>
        <v>59.457064076786772</v>
      </c>
      <c r="AZ160" s="2">
        <f t="shared" si="359"/>
        <v>55.862959972530504</v>
      </c>
      <c r="BA160" s="2">
        <f t="shared" si="360"/>
        <v>54.005796644691522</v>
      </c>
      <c r="BB160" s="2">
        <f t="shared" si="361"/>
        <v>51.860777938287043</v>
      </c>
      <c r="BC160" s="2">
        <f t="shared" si="362"/>
        <v>51.527736564651249</v>
      </c>
      <c r="BD160" s="2">
        <f t="shared" si="363"/>
        <v>53.095236306807443</v>
      </c>
      <c r="BE160" s="2">
        <f t="shared" si="364"/>
        <v>53.100171280708992</v>
      </c>
      <c r="BF160" s="2">
        <f t="shared" si="365"/>
        <v>51.427123307625557</v>
      </c>
      <c r="BG160" s="2">
        <f t="shared" si="366"/>
        <v>52.035313022576361</v>
      </c>
      <c r="BH160" s="2">
        <f t="shared" si="367"/>
        <v>54.232544211569298</v>
      </c>
      <c r="BI160" s="2">
        <f t="shared" si="368"/>
        <v>53.6620339831764</v>
      </c>
      <c r="BJ160" s="2">
        <f t="shared" si="369"/>
        <v>55.699786685199555</v>
      </c>
      <c r="BK160" s="2">
        <f t="shared" si="370"/>
        <v>52.01285386643044</v>
      </c>
      <c r="BL160" s="2">
        <f t="shared" si="371"/>
        <v>50.667900892990005</v>
      </c>
      <c r="BM160" s="2">
        <f t="shared" si="372"/>
        <v>52.117712804592223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56.356000000000002</v>
      </c>
      <c r="CG160" s="2">
        <f t="shared" si="523"/>
        <v>53.712000000000003</v>
      </c>
      <c r="CH160" s="2">
        <f t="shared" si="524"/>
        <v>50.847000000000001</v>
      </c>
      <c r="CI160" s="2">
        <f t="shared" si="525"/>
        <v>51.457999999999998</v>
      </c>
      <c r="CJ160" s="2">
        <f t="shared" si="526"/>
        <v>52.85</v>
      </c>
      <c r="CK160" s="2">
        <f t="shared" si="527"/>
        <v>54.704999999999998</v>
      </c>
      <c r="CL160" s="2">
        <f t="shared" si="528"/>
        <v>52.442999999999998</v>
      </c>
      <c r="CM160" s="2">
        <f t="shared" si="529"/>
        <v>52.884999999999998</v>
      </c>
      <c r="CN160" s="2">
        <f t="shared" si="530"/>
        <v>53.197000000000003</v>
      </c>
      <c r="CO160" s="2">
        <f t="shared" si="531"/>
        <v>53.31</v>
      </c>
      <c r="CP160" s="2">
        <f t="shared" si="532"/>
        <v>55.356000000000002</v>
      </c>
      <c r="CQ160" s="2">
        <f t="shared" si="533"/>
        <v>51.932000000000002</v>
      </c>
      <c r="CR160" s="2">
        <f t="shared" si="534"/>
        <v>50.237000000000002</v>
      </c>
      <c r="CS160" s="2">
        <f t="shared" si="535"/>
        <v>51.948999999999998</v>
      </c>
      <c r="CU160" s="2" t="str">
        <f t="shared" si="485"/>
        <v/>
      </c>
      <c r="CV160" s="2">
        <f t="shared" si="486"/>
        <v>56.356000000000002</v>
      </c>
      <c r="CW160" s="2">
        <f t="shared" si="487"/>
        <v>53.712000000000003</v>
      </c>
      <c r="CX160" s="2">
        <f t="shared" si="488"/>
        <v>50.847000000000001</v>
      </c>
      <c r="CY160" s="2">
        <f t="shared" si="489"/>
        <v>51.457999999999998</v>
      </c>
      <c r="CZ160" s="2">
        <f t="shared" si="490"/>
        <v>52.85</v>
      </c>
      <c r="DA160" s="2">
        <f t="shared" si="491"/>
        <v>54.704999999999998</v>
      </c>
      <c r="DB160" s="2">
        <f t="shared" si="492"/>
        <v>52.442999999999998</v>
      </c>
      <c r="DC160" s="2">
        <f t="shared" si="493"/>
        <v>52.884999999999998</v>
      </c>
      <c r="DD160" s="2">
        <f t="shared" si="494"/>
        <v>53.197000000000003</v>
      </c>
      <c r="DE160" s="2">
        <f t="shared" si="495"/>
        <v>53.31</v>
      </c>
      <c r="DF160" s="2">
        <f t="shared" si="496"/>
        <v>55.356000000000002</v>
      </c>
      <c r="DG160" s="2">
        <f t="shared" si="497"/>
        <v>51.932000000000002</v>
      </c>
      <c r="DH160" s="2">
        <f t="shared" si="498"/>
        <v>50.237000000000002</v>
      </c>
      <c r="DI160" s="2">
        <f t="shared" si="499"/>
        <v>51.948999999999998</v>
      </c>
      <c r="DK160" s="2">
        <f t="shared" si="500"/>
        <v>102.22113963963965</v>
      </c>
      <c r="DL160" s="2">
        <f t="shared" si="501"/>
        <v>95.449361538461545</v>
      </c>
      <c r="DM160" s="2">
        <f t="shared" si="501"/>
        <v>93.570897560975595</v>
      </c>
      <c r="DN160" s="2">
        <f t="shared" si="501"/>
        <v>88.885277820330472</v>
      </c>
      <c r="DO160" s="2">
        <f t="shared" si="501"/>
        <v>93.950494677871148</v>
      </c>
      <c r="DP160" s="2">
        <f t="shared" si="501"/>
        <v>96.210213556413578</v>
      </c>
      <c r="DQ160" s="2">
        <f t="shared" si="501"/>
        <v>99.827184641784669</v>
      </c>
      <c r="DR160" s="2">
        <f t="shared" si="501"/>
        <v>90.784201760249573</v>
      </c>
      <c r="DS160" s="2">
        <f t="shared" si="501"/>
        <v>85.136279144385028</v>
      </c>
      <c r="DT160" s="2">
        <f t="shared" si="501"/>
        <v>94.083058823529399</v>
      </c>
      <c r="DU160" s="2">
        <f t="shared" si="501"/>
        <v>93.273984873949573</v>
      </c>
      <c r="DV160" s="2">
        <f t="shared" si="501"/>
        <v>83.946333547833547</v>
      </c>
      <c r="DW160" s="2">
        <f t="shared" si="501"/>
        <v>83.948410924369739</v>
      </c>
      <c r="DX160" s="2">
        <f t="shared" si="501"/>
        <v>80.087865196078411</v>
      </c>
      <c r="DY160" s="2">
        <f t="shared" si="501"/>
        <v>71.512741379310341</v>
      </c>
      <c r="EA160" s="2">
        <f t="shared" si="440"/>
        <v>59.451423496212172</v>
      </c>
      <c r="EB160" s="2">
        <f t="shared" si="502"/>
        <v>55.758428644847186</v>
      </c>
      <c r="EC160" s="2">
        <f t="shared" si="503"/>
        <v>54.052139374052082</v>
      </c>
      <c r="ED160" s="2">
        <f t="shared" si="504"/>
        <v>51.627393867191536</v>
      </c>
      <c r="EE160" s="2">
        <f t="shared" si="505"/>
        <v>51.463688869535744</v>
      </c>
      <c r="EF160" s="2">
        <f t="shared" si="506"/>
        <v>53.005587063860268</v>
      </c>
      <c r="EG160" s="2">
        <f t="shared" si="507"/>
        <v>53.16620123339321</v>
      </c>
      <c r="EH160" s="2">
        <f t="shared" si="508"/>
        <v>51.192503210502423</v>
      </c>
      <c r="EI160" s="2">
        <f t="shared" si="509"/>
        <v>51.730528570641084</v>
      </c>
      <c r="EJ160" s="2">
        <f t="shared" si="510"/>
        <v>54.107938356548573</v>
      </c>
      <c r="EK160" s="2">
        <f t="shared" si="511"/>
        <v>53.363947324692589</v>
      </c>
      <c r="EL160" s="2">
        <f t="shared" si="512"/>
        <v>56.130521945558137</v>
      </c>
      <c r="EM160" s="2">
        <f t="shared" si="513"/>
        <v>52.20150290442659</v>
      </c>
      <c r="EN160" s="2">
        <f t="shared" si="514"/>
        <v>50.67133524708288</v>
      </c>
      <c r="EO160" s="2">
        <f t="shared" si="515"/>
        <v>52.296121354136609</v>
      </c>
      <c r="EQ160" s="2">
        <f t="shared" si="516"/>
        <v>59.451423496212172</v>
      </c>
      <c r="ER160" s="2">
        <f t="shared" si="517"/>
        <v>56.375028070307287</v>
      </c>
      <c r="ES160" s="2">
        <f t="shared" si="517"/>
        <v>53.755501354630745</v>
      </c>
      <c r="ET160" s="2">
        <f t="shared" si="517"/>
        <v>52.761732801870181</v>
      </c>
      <c r="EU160" s="2">
        <f t="shared" si="517"/>
        <v>51.758908685692944</v>
      </c>
      <c r="EV160" s="2">
        <f t="shared" si="517"/>
        <v>53.415970830486565</v>
      </c>
      <c r="EW160" s="2">
        <f t="shared" si="517"/>
        <v>52.787687452785818</v>
      </c>
      <c r="EX160" s="2">
        <f t="shared" si="517"/>
        <v>52.232894143172217</v>
      </c>
      <c r="EY160" s="2">
        <f t="shared" si="517"/>
        <v>53.021834221432805</v>
      </c>
      <c r="EZ160" s="2">
        <f t="shared" si="517"/>
        <v>54.59266601301016</v>
      </c>
      <c r="FA160" s="2">
        <f t="shared" si="517"/>
        <v>54.507879107634999</v>
      </c>
      <c r="FB160" s="2">
        <f t="shared" si="517"/>
        <v>54.419364948891648</v>
      </c>
      <c r="FC160" s="2">
        <f t="shared" si="517"/>
        <v>51.31483857249146</v>
      </c>
      <c r="FD160" s="2">
        <f t="shared" si="517"/>
        <v>50.60501396737881</v>
      </c>
      <c r="FE160" s="2">
        <f t="shared" si="517"/>
        <v>50.83644136257476</v>
      </c>
      <c r="FG160" s="2">
        <f t="shared" si="518"/>
        <v>0.99986811741850989</v>
      </c>
      <c r="FH160" s="2">
        <f t="shared" si="519"/>
        <v>0.99981619675782296</v>
      </c>
      <c r="FI160" s="2">
        <f t="shared" si="519"/>
        <v>0.99977162388855523</v>
      </c>
      <c r="FJ160" s="2">
        <f t="shared" si="519"/>
        <v>0.99979190108300697</v>
      </c>
      <c r="FK160" s="2">
        <f t="shared" si="519"/>
        <v>0.99976318029627231</v>
      </c>
      <c r="FL160" s="2">
        <f t="shared" si="519"/>
        <v>0.99977194149771276</v>
      </c>
      <c r="FM160" s="2">
        <f t="shared" si="519"/>
        <v>0.99978116077089385</v>
      </c>
      <c r="FN160" s="2">
        <f t="shared" si="519"/>
        <v>0.99974758078195036</v>
      </c>
      <c r="FO160" s="2">
        <f t="shared" si="519"/>
        <v>0.99976054759517508</v>
      </c>
      <c r="FP160" s="2">
        <f t="shared" si="519"/>
        <v>0.9997430711497568</v>
      </c>
      <c r="FQ160" s="2">
        <f t="shared" si="519"/>
        <v>0.99973111180881424</v>
      </c>
      <c r="FR160" s="2">
        <f t="shared" si="519"/>
        <v>0.99976790576819718</v>
      </c>
      <c r="FS160" s="2">
        <f t="shared" si="519"/>
        <v>0.99976229408263839</v>
      </c>
      <c r="FT160" s="2">
        <f t="shared" si="519"/>
        <v>0.99971902378664901</v>
      </c>
      <c r="FU160" s="2">
        <f t="shared" si="519"/>
        <v>0.99963800221135457</v>
      </c>
      <c r="FW160" s="2">
        <f t="shared" si="536"/>
        <v>2.0510158485090242E-4</v>
      </c>
      <c r="FX160" s="2">
        <f t="shared" si="376"/>
        <v>0.15769720424226322</v>
      </c>
      <c r="FY160" s="2">
        <f t="shared" si="377"/>
        <v>0.18665129234757419</v>
      </c>
      <c r="FZ160" s="2">
        <f t="shared" si="378"/>
        <v>0.19890946074183963</v>
      </c>
      <c r="GA160" s="2">
        <f t="shared" si="379"/>
        <v>0.18286706852661086</v>
      </c>
      <c r="GB160" s="2">
        <f t="shared" si="380"/>
        <v>0.19444253653938912</v>
      </c>
      <c r="GC160" s="2">
        <f t="shared" si="381"/>
        <v>0.20142253790682707</v>
      </c>
      <c r="GD160" s="2">
        <f t="shared" si="382"/>
        <v>0.21590575665392633</v>
      </c>
      <c r="GE160" s="2">
        <f t="shared" si="383"/>
        <v>0.22983355214425616</v>
      </c>
      <c r="GF160" s="2">
        <f t="shared" si="384"/>
        <v>0.23587491193596294</v>
      </c>
      <c r="GG160" s="2">
        <f t="shared" si="385"/>
        <v>0.25119969998377079</v>
      </c>
      <c r="GH160" s="2">
        <f t="shared" si="386"/>
        <v>0.25549446990316071</v>
      </c>
      <c r="GI160" s="2">
        <f t="shared" si="387"/>
        <v>0.22127366447935387</v>
      </c>
      <c r="GJ160" s="2">
        <f t="shared" si="388"/>
        <v>0.17640943208696805</v>
      </c>
      <c r="GK160" s="2">
        <f t="shared" si="389"/>
        <v>0.12699011055183476</v>
      </c>
      <c r="GM160" s="86">
        <f t="shared" si="537"/>
        <v>3.2983443856130204E-164</v>
      </c>
      <c r="GN160" s="86">
        <f t="shared" si="390"/>
        <v>8.9228065852874839E-179</v>
      </c>
      <c r="GO160" s="86">
        <f t="shared" si="391"/>
        <v>1.4324533382779841E-141</v>
      </c>
      <c r="GP160" s="86">
        <f t="shared" si="392"/>
        <v>2.4360448218463463E-262</v>
      </c>
      <c r="GQ160" s="86">
        <f t="shared" si="393"/>
        <v>1.4288883981563035E-167</v>
      </c>
      <c r="GR160" s="86">
        <f t="shared" si="394"/>
        <v>5.5219349057871916E-205</v>
      </c>
      <c r="GS160" s="86">
        <f t="shared" si="395"/>
        <v>4.4429878102766733E-216</v>
      </c>
      <c r="GT160" s="86">
        <f t="shared" si="396"/>
        <v>5.3429278764986089E-228</v>
      </c>
      <c r="GU160" s="86">
        <f t="shared" si="397"/>
        <v>1.914316551640924E-246</v>
      </c>
      <c r="GV160" s="86">
        <f t="shared" si="398"/>
        <v>5.8017234880735629E-207</v>
      </c>
      <c r="GW160" s="86">
        <f t="shared" si="399"/>
        <v>2.0006152537587153E-239</v>
      </c>
      <c r="GX160" s="86">
        <f t="shared" si="400"/>
        <v>1.8546916274447131E-278</v>
      </c>
      <c r="GY160" s="86">
        <f t="shared" si="401"/>
        <v>1.7337539296859051E-247</v>
      </c>
      <c r="GZ160" s="86">
        <f t="shared" si="402"/>
        <v>2.8613769805093996E-184</v>
      </c>
      <c r="HA160" s="86">
        <f t="shared" si="403"/>
        <v>1.9610946589058372E-278</v>
      </c>
      <c r="HC160" s="86">
        <f t="shared" si="538"/>
        <v>2.7246745064845499E-83</v>
      </c>
      <c r="HD160" s="86">
        <f t="shared" si="404"/>
        <v>1.2266318342144286E-55</v>
      </c>
      <c r="HE160" s="86">
        <f t="shared" si="405"/>
        <v>7.0541207381791675E-71</v>
      </c>
      <c r="HF160" s="86">
        <f t="shared" si="406"/>
        <v>2.2330526877683342E-174</v>
      </c>
      <c r="HG160" s="86">
        <f t="shared" si="407"/>
        <v>1.6439455334446425E-137</v>
      </c>
      <c r="HH160" s="86">
        <f t="shared" si="408"/>
        <v>1.5034429033944509E-104</v>
      </c>
      <c r="HI160" s="86">
        <f t="shared" si="409"/>
        <v>3.6596762966621108E-134</v>
      </c>
      <c r="HJ160" s="86">
        <f t="shared" si="410"/>
        <v>7.1754341749873561E-204</v>
      </c>
      <c r="HK160" s="86">
        <f t="shared" si="411"/>
        <v>6.7866493383242615E-205</v>
      </c>
      <c r="HL160" s="86">
        <f t="shared" si="412"/>
        <v>2.3334855998331409E-226</v>
      </c>
      <c r="HM160" s="86">
        <f t="shared" si="413"/>
        <v>4.2272099741747134E-294</v>
      </c>
      <c r="HN160" s="86">
        <f t="shared" si="414"/>
        <v>1.5515081297175709E-192</v>
      </c>
      <c r="HO160" s="86">
        <f t="shared" si="415"/>
        <v>1.4504761774665661E-159</v>
      </c>
      <c r="HP160" s="86">
        <f t="shared" si="416"/>
        <v>8.2285585775502571E-148</v>
      </c>
      <c r="HQ160" s="86">
        <f t="shared" si="417"/>
        <v>4.1072837108028845E-176</v>
      </c>
      <c r="HS160" s="86">
        <f t="shared" si="539"/>
        <v>0.16232101651439923</v>
      </c>
      <c r="HT160" s="86">
        <f t="shared" si="418"/>
        <v>3.2153517285512875E-5</v>
      </c>
      <c r="HU160" s="86">
        <f t="shared" si="419"/>
        <v>9.830370958632841E-6</v>
      </c>
      <c r="HV160" s="86">
        <f t="shared" si="420"/>
        <v>4.3700189849579689E-8</v>
      </c>
      <c r="HW160" s="86">
        <f t="shared" si="421"/>
        <v>6.8795295741201011E-7</v>
      </c>
      <c r="HX160" s="86">
        <f t="shared" si="422"/>
        <v>1.3536542366044056E-7</v>
      </c>
      <c r="HY160" s="86">
        <f t="shared" si="423"/>
        <v>4.226006987179207E-7</v>
      </c>
      <c r="HZ160" s="86">
        <f t="shared" si="424"/>
        <v>3.2377432247312025E-9</v>
      </c>
      <c r="IA160" s="86">
        <f t="shared" si="425"/>
        <v>5.5588872368268803E-10</v>
      </c>
      <c r="IB160" s="86">
        <f t="shared" si="426"/>
        <v>1.4827744987529675E-7</v>
      </c>
      <c r="IC160" s="86">
        <f t="shared" si="427"/>
        <v>2.4861293771153326E-9</v>
      </c>
      <c r="ID160" s="86">
        <f t="shared" si="428"/>
        <v>7.4822198165859976E-10</v>
      </c>
      <c r="IE160" s="86">
        <f t="shared" si="429"/>
        <v>3.7846963674215323E-8</v>
      </c>
      <c r="IF160" s="86">
        <f t="shared" si="430"/>
        <v>1.0503912807598016E-7</v>
      </c>
      <c r="IG160" s="86">
        <f t="shared" si="431"/>
        <v>1.7561179222050596E-4</v>
      </c>
      <c r="II160" s="86">
        <f t="shared" si="540"/>
        <v>6.6240765853446667E-108</v>
      </c>
      <c r="IJ160" s="86">
        <f t="shared" si="541"/>
        <v>1.2226849881089278E-5</v>
      </c>
      <c r="IK160" s="86">
        <f t="shared" si="542"/>
        <v>7.8299556904622546E-5</v>
      </c>
      <c r="IL160" s="86">
        <f t="shared" si="543"/>
        <v>7.2164160092203555E-5</v>
      </c>
      <c r="IM160" s="86">
        <f t="shared" si="544"/>
        <v>7.7482527400286544E-6</v>
      </c>
      <c r="IN160" s="86">
        <f t="shared" si="545"/>
        <v>2.2530917407098544E-5</v>
      </c>
      <c r="IO160" s="86">
        <f t="shared" si="546"/>
        <v>1.0904232038108729E-4</v>
      </c>
      <c r="IP160" s="86">
        <f t="shared" si="547"/>
        <v>6.1642828349751859E-5</v>
      </c>
      <c r="IQ160" s="86">
        <f t="shared" si="548"/>
        <v>2.1186600605926613E-4</v>
      </c>
      <c r="IR160" s="86">
        <f t="shared" si="549"/>
        <v>1.4528652183195625E-3</v>
      </c>
      <c r="IS160" s="86">
        <f t="shared" si="550"/>
        <v>1.2074074525236429E-3</v>
      </c>
      <c r="IT160" s="86">
        <f t="shared" si="551"/>
        <v>1.7037413941758317E-3</v>
      </c>
      <c r="IU160" s="86">
        <f t="shared" si="552"/>
        <v>2.7024063674412887E-4</v>
      </c>
      <c r="IV160" s="86">
        <f t="shared" si="553"/>
        <v>3.2038428825973816E-5</v>
      </c>
      <c r="IW160" s="86">
        <f t="shared" si="554"/>
        <v>3.0512875306734307E-4</v>
      </c>
      <c r="IY160" s="86">
        <f t="shared" si="555"/>
        <v>0.16232101651439923</v>
      </c>
      <c r="IZ160" s="86">
        <f t="shared" si="556"/>
        <v>4.4380367166602154E-5</v>
      </c>
      <c r="JA160" s="86">
        <f t="shared" si="557"/>
        <v>8.8129927863255382E-5</v>
      </c>
      <c r="JB160" s="86">
        <f t="shared" si="558"/>
        <v>7.2207860282053136E-5</v>
      </c>
      <c r="JC160" s="86">
        <f t="shared" si="559"/>
        <v>8.4362056974406651E-6</v>
      </c>
      <c r="JD160" s="86">
        <f t="shared" si="560"/>
        <v>2.2666282830758985E-5</v>
      </c>
      <c r="JE160" s="86">
        <f t="shared" si="561"/>
        <v>1.0946492107980521E-4</v>
      </c>
      <c r="JF160" s="86">
        <f t="shared" si="562"/>
        <v>6.164606609297659E-5</v>
      </c>
      <c r="JG160" s="86">
        <f t="shared" si="563"/>
        <v>2.118665619479898E-4</v>
      </c>
      <c r="JH160" s="86">
        <f t="shared" si="564"/>
        <v>1.4530134957694378E-3</v>
      </c>
      <c r="JI160" s="86">
        <f t="shared" si="565"/>
        <v>1.2074099386530199E-3</v>
      </c>
      <c r="JJ160" s="86">
        <f t="shared" si="566"/>
        <v>1.7037421423978132E-3</v>
      </c>
      <c r="JK160" s="86">
        <f t="shared" si="567"/>
        <v>2.7027848370780308E-4</v>
      </c>
      <c r="JL160" s="86">
        <f t="shared" si="568"/>
        <v>3.2143467954049798E-5</v>
      </c>
      <c r="JM160" s="86">
        <f t="shared" si="569"/>
        <v>4.8074054528784906E-4</v>
      </c>
    </row>
    <row r="161" spans="2:273" x14ac:dyDescent="0.25">
      <c r="B161" s="2">
        <v>134</v>
      </c>
      <c r="C161" s="37">
        <v>60.314</v>
      </c>
      <c r="D161" s="37">
        <v>56.39</v>
      </c>
      <c r="E161" s="37">
        <v>54.677999999999997</v>
      </c>
      <c r="F161" s="37">
        <v>51.168999999999997</v>
      </c>
      <c r="G161" s="37">
        <v>50.831000000000003</v>
      </c>
      <c r="H161" s="37">
        <v>53.582999999999998</v>
      </c>
      <c r="I161" s="37">
        <v>52.442999999999998</v>
      </c>
      <c r="J161" s="37">
        <v>51.459000000000003</v>
      </c>
      <c r="K161" s="37">
        <v>52.966999999999999</v>
      </c>
      <c r="L161" s="37">
        <v>54.360999999999997</v>
      </c>
      <c r="M161" s="37">
        <v>54.328000000000003</v>
      </c>
      <c r="N161" s="37">
        <v>54.203000000000003</v>
      </c>
      <c r="O161" s="37">
        <v>51.746000000000002</v>
      </c>
      <c r="P161" s="37">
        <v>50.338999999999999</v>
      </c>
      <c r="Q161" s="37">
        <v>51.593000000000004</v>
      </c>
      <c r="S161" s="4">
        <f t="shared" si="441"/>
        <v>59.396805870895655</v>
      </c>
      <c r="T161" s="4">
        <f t="shared" si="442"/>
        <v>55.78463907238087</v>
      </c>
      <c r="U161" s="4">
        <f t="shared" si="443"/>
        <v>53.937688359725037</v>
      </c>
      <c r="V161" s="4">
        <f t="shared" si="444"/>
        <v>51.800087928825363</v>
      </c>
      <c r="W161" s="4">
        <f t="shared" si="445"/>
        <v>51.448063491235118</v>
      </c>
      <c r="X161" s="4">
        <f t="shared" si="446"/>
        <v>52.97277775322555</v>
      </c>
      <c r="Y161" s="4">
        <f t="shared" si="447"/>
        <v>52.998219418994793</v>
      </c>
      <c r="Z161" s="4">
        <f t="shared" si="448"/>
        <v>51.31323881104607</v>
      </c>
      <c r="AA161" s="4">
        <f t="shared" si="449"/>
        <v>51.954725919380806</v>
      </c>
      <c r="AB161" s="4">
        <f t="shared" si="450"/>
        <v>54.342618660724803</v>
      </c>
      <c r="AC161" s="4">
        <f t="shared" si="451"/>
        <v>53.854564347746567</v>
      </c>
      <c r="AD161" s="4">
        <f t="shared" si="452"/>
        <v>56.036879848790342</v>
      </c>
      <c r="AE161" s="4">
        <f t="shared" si="453"/>
        <v>52.026247787873388</v>
      </c>
      <c r="AF161" s="4">
        <f t="shared" si="454"/>
        <v>50.588403217239517</v>
      </c>
      <c r="AG161" s="4">
        <f t="shared" si="455"/>
        <v>52.251887586594393</v>
      </c>
      <c r="AI161" s="4">
        <f t="shared" si="456"/>
        <v>0.91719412910434528</v>
      </c>
      <c r="AJ161" s="4">
        <f t="shared" si="457"/>
        <v>0.60536092761913096</v>
      </c>
      <c r="AK161" s="4">
        <f t="shared" si="458"/>
        <v>0.74031164027496033</v>
      </c>
      <c r="AL161" s="4">
        <f t="shared" si="459"/>
        <v>-0.63108792882536591</v>
      </c>
      <c r="AM161" s="4">
        <f t="shared" si="460"/>
        <v>-0.61706349123511472</v>
      </c>
      <c r="AN161" s="4">
        <f t="shared" si="461"/>
        <v>0.61022224677444825</v>
      </c>
      <c r="AO161" s="4">
        <f t="shared" si="462"/>
        <v>-0.55521941899479543</v>
      </c>
      <c r="AP161" s="4">
        <f t="shared" si="463"/>
        <v>0.14576118895393364</v>
      </c>
      <c r="AQ161" s="4">
        <f t="shared" si="464"/>
        <v>1.0122740806191928</v>
      </c>
      <c r="AR161" s="4">
        <f t="shared" si="465"/>
        <v>1.8381339275194364E-2</v>
      </c>
      <c r="AS161" s="4">
        <f t="shared" si="466"/>
        <v>0.47343565225343553</v>
      </c>
      <c r="AT161" s="4">
        <f t="shared" si="467"/>
        <v>-1.8338798487903389</v>
      </c>
      <c r="AU161" s="4">
        <f t="shared" si="468"/>
        <v>-0.28024778787338533</v>
      </c>
      <c r="AV161" s="4">
        <f t="shared" si="469"/>
        <v>-0.24940321723951797</v>
      </c>
      <c r="AW161" s="4">
        <f t="shared" si="469"/>
        <v>-0.65888758659438906</v>
      </c>
      <c r="AY161" s="2">
        <f t="shared" si="520"/>
        <v>59.396118053286116</v>
      </c>
      <c r="AZ161" s="2">
        <f t="shared" si="359"/>
        <v>55.784131281977714</v>
      </c>
      <c r="BA161" s="2">
        <f t="shared" si="360"/>
        <v>53.932670200864074</v>
      </c>
      <c r="BB161" s="2">
        <f t="shared" si="361"/>
        <v>51.789403863517208</v>
      </c>
      <c r="BC161" s="2">
        <f t="shared" si="362"/>
        <v>51.446705123559653</v>
      </c>
      <c r="BD161" s="2">
        <f t="shared" si="363"/>
        <v>52.967027031840935</v>
      </c>
      <c r="BE161" s="2">
        <f t="shared" si="364"/>
        <v>52.978078261892684</v>
      </c>
      <c r="BF161" s="2">
        <f t="shared" si="365"/>
        <v>51.297877028887264</v>
      </c>
      <c r="BG161" s="2">
        <f t="shared" si="366"/>
        <v>51.900150322722624</v>
      </c>
      <c r="BH161" s="2">
        <f t="shared" si="367"/>
        <v>54.077991488160322</v>
      </c>
      <c r="BI161" s="2">
        <f t="shared" si="368"/>
        <v>53.555649079067997</v>
      </c>
      <c r="BJ161" s="2">
        <f t="shared" si="369"/>
        <v>55.63598022373894</v>
      </c>
      <c r="BK161" s="2">
        <f t="shared" si="370"/>
        <v>51.934185549853808</v>
      </c>
      <c r="BL161" s="2">
        <f t="shared" si="371"/>
        <v>50.564638747219163</v>
      </c>
      <c r="BM161" s="2">
        <f t="shared" si="372"/>
        <v>52.04290713751309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56.39</v>
      </c>
      <c r="CG161" s="2">
        <f t="shared" si="523"/>
        <v>54.677999999999997</v>
      </c>
      <c r="CH161" s="2">
        <f t="shared" si="524"/>
        <v>51.168999999999997</v>
      </c>
      <c r="CI161" s="2">
        <f t="shared" si="525"/>
        <v>50.831000000000003</v>
      </c>
      <c r="CJ161" s="2">
        <f t="shared" si="526"/>
        <v>53.582999999999998</v>
      </c>
      <c r="CK161" s="2">
        <f t="shared" si="527"/>
        <v>52.442999999999998</v>
      </c>
      <c r="CL161" s="2">
        <f t="shared" si="528"/>
        <v>51.459000000000003</v>
      </c>
      <c r="CM161" s="2">
        <f t="shared" si="529"/>
        <v>52.966999999999999</v>
      </c>
      <c r="CN161" s="2">
        <f t="shared" si="530"/>
        <v>54.360999999999997</v>
      </c>
      <c r="CO161" s="2">
        <f t="shared" si="531"/>
        <v>54.328000000000003</v>
      </c>
      <c r="CP161" s="2">
        <f t="shared" si="532"/>
        <v>54.203000000000003</v>
      </c>
      <c r="CQ161" s="2">
        <f t="shared" si="533"/>
        <v>51.746000000000002</v>
      </c>
      <c r="CR161" s="2">
        <f t="shared" si="534"/>
        <v>50.338999999999999</v>
      </c>
      <c r="CS161" s="2">
        <f t="shared" si="535"/>
        <v>51.593000000000004</v>
      </c>
      <c r="CU161" s="2" t="str">
        <f t="shared" si="485"/>
        <v/>
      </c>
      <c r="CV161" s="2">
        <f t="shared" si="486"/>
        <v>56.39</v>
      </c>
      <c r="CW161" s="2">
        <f t="shared" si="487"/>
        <v>54.677999999999997</v>
      </c>
      <c r="CX161" s="2">
        <f t="shared" si="488"/>
        <v>51.168999999999997</v>
      </c>
      <c r="CY161" s="2">
        <f t="shared" si="489"/>
        <v>50.831000000000003</v>
      </c>
      <c r="CZ161" s="2">
        <f t="shared" si="490"/>
        <v>53.582999999999998</v>
      </c>
      <c r="DA161" s="2">
        <f t="shared" si="491"/>
        <v>52.442999999999998</v>
      </c>
      <c r="DB161" s="2">
        <f t="shared" si="492"/>
        <v>51.459000000000003</v>
      </c>
      <c r="DC161" s="2">
        <f t="shared" si="493"/>
        <v>52.966999999999999</v>
      </c>
      <c r="DD161" s="2">
        <f t="shared" si="494"/>
        <v>54.360999999999997</v>
      </c>
      <c r="DE161" s="2">
        <f t="shared" si="495"/>
        <v>54.328000000000003</v>
      </c>
      <c r="DF161" s="2">
        <f t="shared" si="496"/>
        <v>54.203000000000003</v>
      </c>
      <c r="DG161" s="2">
        <f t="shared" si="497"/>
        <v>51.746000000000002</v>
      </c>
      <c r="DH161" s="2">
        <f t="shared" si="498"/>
        <v>50.338999999999999</v>
      </c>
      <c r="DI161" s="2">
        <f t="shared" si="499"/>
        <v>51.593000000000004</v>
      </c>
      <c r="DK161" s="2">
        <f t="shared" si="500"/>
        <v>102.43887966537967</v>
      </c>
      <c r="DL161" s="2">
        <f t="shared" si="501"/>
        <v>95.691171052631574</v>
      </c>
      <c r="DM161" s="2">
        <f t="shared" si="501"/>
        <v>93.833244425087088</v>
      </c>
      <c r="DN161" s="2">
        <f t="shared" si="501"/>
        <v>89.112104716052102</v>
      </c>
      <c r="DO161" s="2">
        <f t="shared" si="501"/>
        <v>94.222777591036419</v>
      </c>
      <c r="DP161" s="2">
        <f t="shared" si="501"/>
        <v>96.493348434148459</v>
      </c>
      <c r="DQ161" s="2">
        <f t="shared" si="501"/>
        <v>100.1395731874732</v>
      </c>
      <c r="DR161" s="2">
        <f t="shared" si="501"/>
        <v>91.03401559714797</v>
      </c>
      <c r="DS161" s="2">
        <f t="shared" si="501"/>
        <v>85.313765317035902</v>
      </c>
      <c r="DT161" s="2">
        <f t="shared" si="501"/>
        <v>94.317963865546204</v>
      </c>
      <c r="DU161" s="2">
        <f t="shared" si="501"/>
        <v>93.505504201680665</v>
      </c>
      <c r="DV161" s="2">
        <f t="shared" si="501"/>
        <v>84.11521964821965</v>
      </c>
      <c r="DW161" s="2">
        <f t="shared" si="501"/>
        <v>84.148608403361337</v>
      </c>
      <c r="DX161" s="2">
        <f t="shared" si="501"/>
        <v>80.281463123885885</v>
      </c>
      <c r="DY161" s="2">
        <f t="shared" si="501"/>
        <v>71.651172413793091</v>
      </c>
      <c r="EA161" s="2">
        <f t="shared" si="440"/>
        <v>59.390940258344102</v>
      </c>
      <c r="EB161" s="2">
        <f t="shared" si="502"/>
        <v>55.667552826616188</v>
      </c>
      <c r="EC161" s="2">
        <f t="shared" si="503"/>
        <v>53.985890797745</v>
      </c>
      <c r="ED161" s="2">
        <f t="shared" si="504"/>
        <v>51.530871041817733</v>
      </c>
      <c r="EE161" s="2">
        <f t="shared" si="505"/>
        <v>51.376563850344375</v>
      </c>
      <c r="EF161" s="2">
        <f t="shared" si="506"/>
        <v>52.868897489446141</v>
      </c>
      <c r="EG161" s="2">
        <f t="shared" si="507"/>
        <v>53.053081391956759</v>
      </c>
      <c r="EH161" s="2">
        <f t="shared" si="508"/>
        <v>51.039872472232446</v>
      </c>
      <c r="EI161" s="2">
        <f t="shared" si="509"/>
        <v>51.564617860095915</v>
      </c>
      <c r="EJ161" s="2">
        <f t="shared" si="510"/>
        <v>53.941498550995611</v>
      </c>
      <c r="EK161" s="2">
        <f t="shared" si="511"/>
        <v>53.227819439118541</v>
      </c>
      <c r="EL161" s="2">
        <f t="shared" si="512"/>
        <v>56.113346064570585</v>
      </c>
      <c r="EM161" s="2">
        <f t="shared" si="513"/>
        <v>52.145303957133038</v>
      </c>
      <c r="EN161" s="2">
        <f t="shared" si="514"/>
        <v>50.569826077355764</v>
      </c>
      <c r="EO161" s="2">
        <f t="shared" si="515"/>
        <v>52.242430028300589</v>
      </c>
      <c r="EQ161" s="2">
        <f t="shared" si="516"/>
        <v>59.390940258344102</v>
      </c>
      <c r="ER161" s="2">
        <f t="shared" si="517"/>
        <v>56.312626885254787</v>
      </c>
      <c r="ES161" s="2">
        <f t="shared" si="517"/>
        <v>53.679879088340769</v>
      </c>
      <c r="ET161" s="2">
        <f t="shared" si="517"/>
        <v>52.705675335613122</v>
      </c>
      <c r="EU161" s="2">
        <f t="shared" si="517"/>
        <v>51.685582607790266</v>
      </c>
      <c r="EV161" s="2">
        <f t="shared" si="517"/>
        <v>53.294439792673167</v>
      </c>
      <c r="EW161" s="2">
        <f t="shared" si="517"/>
        <v>52.663499990060153</v>
      </c>
      <c r="EX161" s="2">
        <f t="shared" si="517"/>
        <v>52.112712616784478</v>
      </c>
      <c r="EY161" s="2">
        <f t="shared" si="517"/>
        <v>52.895684319310433</v>
      </c>
      <c r="EZ161" s="2">
        <f t="shared" si="517"/>
        <v>54.443844033307286</v>
      </c>
      <c r="FA161" s="2">
        <f t="shared" si="517"/>
        <v>54.410159458281981</v>
      </c>
      <c r="FB161" s="2">
        <f t="shared" si="517"/>
        <v>54.345662341748806</v>
      </c>
      <c r="FC161" s="2">
        <f t="shared" si="517"/>
        <v>51.227366254194273</v>
      </c>
      <c r="FD161" s="2">
        <f t="shared" si="517"/>
        <v>50.502519256467771</v>
      </c>
      <c r="FE161" s="2">
        <f t="shared" si="517"/>
        <v>50.745367369457838</v>
      </c>
      <c r="FG161" s="2">
        <f t="shared" si="518"/>
        <v>0.99987972026040406</v>
      </c>
      <c r="FH161" s="2">
        <f t="shared" si="519"/>
        <v>0.99983236673974452</v>
      </c>
      <c r="FI161" s="2">
        <f t="shared" si="519"/>
        <v>0.99979171432549041</v>
      </c>
      <c r="FJ161" s="2">
        <f t="shared" si="519"/>
        <v>0.99981020805686849</v>
      </c>
      <c r="FK161" s="2">
        <f t="shared" si="519"/>
        <v>0.99978401336259126</v>
      </c>
      <c r="FL161" s="2">
        <f t="shared" si="519"/>
        <v>0.99979200400011836</v>
      </c>
      <c r="FM161" s="2">
        <f t="shared" si="519"/>
        <v>0.99980041240782391</v>
      </c>
      <c r="FN161" s="2">
        <f t="shared" si="519"/>
        <v>0.99976978582398446</v>
      </c>
      <c r="FO161" s="2">
        <f t="shared" si="519"/>
        <v>0.99978161221003026</v>
      </c>
      <c r="FP161" s="2">
        <f t="shared" si="519"/>
        <v>0.99976567280621087</v>
      </c>
      <c r="FQ161" s="2">
        <f t="shared" si="519"/>
        <v>0.99975476525299445</v>
      </c>
      <c r="FR161" s="2">
        <f t="shared" si="519"/>
        <v>0.99978832322202793</v>
      </c>
      <c r="FS161" s="2">
        <f t="shared" si="519"/>
        <v>0.9997832050924037</v>
      </c>
      <c r="FT161" s="2">
        <f t="shared" si="519"/>
        <v>0.99974374031235003</v>
      </c>
      <c r="FU161" s="2">
        <f t="shared" si="519"/>
        <v>0.9996698435768292</v>
      </c>
      <c r="FW161" s="2">
        <f t="shared" si="536"/>
        <v>2.2488496579774328E-4</v>
      </c>
      <c r="FX161" s="2">
        <f t="shared" si="376"/>
        <v>0.17032023576168476</v>
      </c>
      <c r="FY161" s="2">
        <f t="shared" si="377"/>
        <v>0.20103880968608273</v>
      </c>
      <c r="FZ161" s="2">
        <f t="shared" si="378"/>
        <v>0.21399326480411218</v>
      </c>
      <c r="GA161" s="2">
        <f t="shared" si="379"/>
        <v>0.19703355254863555</v>
      </c>
      <c r="GB161" s="2">
        <f t="shared" si="380"/>
        <v>0.20927609411785025</v>
      </c>
      <c r="GC161" s="2">
        <f t="shared" si="381"/>
        <v>0.21664537674198095</v>
      </c>
      <c r="GD161" s="2">
        <f t="shared" si="382"/>
        <v>0.23190532085630561</v>
      </c>
      <c r="GE161" s="2">
        <f t="shared" si="383"/>
        <v>0.24654070322970939</v>
      </c>
      <c r="GF161" s="2">
        <f t="shared" si="384"/>
        <v>0.25287702950539892</v>
      </c>
      <c r="GG161" s="2">
        <f t="shared" si="385"/>
        <v>0.26891769454077763</v>
      </c>
      <c r="GH161" s="2">
        <f t="shared" si="386"/>
        <v>0.27340478444725269</v>
      </c>
      <c r="GI161" s="2">
        <f t="shared" si="387"/>
        <v>0.23755050044389275</v>
      </c>
      <c r="GJ161" s="2">
        <f t="shared" si="388"/>
        <v>0.19019209044243984</v>
      </c>
      <c r="GK161" s="2">
        <f t="shared" si="389"/>
        <v>0.13755657489374523</v>
      </c>
      <c r="GM161" s="86">
        <f t="shared" si="537"/>
        <v>2.410037932486576E-168</v>
      </c>
      <c r="GN161" s="86">
        <f t="shared" si="390"/>
        <v>1.2377095505908952E-183</v>
      </c>
      <c r="GO161" s="86">
        <f t="shared" si="391"/>
        <v>1.8692117793908167E-145</v>
      </c>
      <c r="GP161" s="86">
        <f t="shared" si="392"/>
        <v>2.4099139866461027E-269</v>
      </c>
      <c r="GQ161" s="86">
        <f t="shared" si="393"/>
        <v>4.5569095251876043E-172</v>
      </c>
      <c r="GR161" s="86">
        <f t="shared" si="394"/>
        <v>1.857266848728494E-210</v>
      </c>
      <c r="GS161" s="86">
        <f t="shared" si="395"/>
        <v>7.9120327802206639E-222</v>
      </c>
      <c r="GT161" s="86">
        <f t="shared" si="396"/>
        <v>4.5014005734067849E-234</v>
      </c>
      <c r="GU161" s="86">
        <f t="shared" si="397"/>
        <v>4.8542668935648191E-253</v>
      </c>
      <c r="GV161" s="86">
        <f t="shared" si="398"/>
        <v>1.4216560102546164E-212</v>
      </c>
      <c r="GW161" s="86">
        <f t="shared" si="399"/>
        <v>6.5268763584622271E-246</v>
      </c>
      <c r="GX161" s="86">
        <f t="shared" si="400"/>
        <v>5.9087908464189186E-286</v>
      </c>
      <c r="GY161" s="86">
        <f t="shared" si="401"/>
        <v>3.8416199096321845E-254</v>
      </c>
      <c r="GZ161" s="86">
        <f t="shared" si="402"/>
        <v>2.9275125320492906E-189</v>
      </c>
      <c r="HA161" s="86">
        <f t="shared" si="403"/>
        <v>4.2685809914388628E-286</v>
      </c>
      <c r="HC161" s="86">
        <f t="shared" si="538"/>
        <v>2.85278969958707E-86</v>
      </c>
      <c r="HD161" s="86">
        <f t="shared" si="404"/>
        <v>8.1040232980676548E-58</v>
      </c>
      <c r="HE161" s="86">
        <f t="shared" si="405"/>
        <v>9.6356805537797314E-74</v>
      </c>
      <c r="HF161" s="86">
        <f t="shared" si="406"/>
        <v>4.3677512447564556E-181</v>
      </c>
      <c r="HG161" s="86">
        <f t="shared" si="407"/>
        <v>6.1274406626618051E-143</v>
      </c>
      <c r="HH161" s="86">
        <f t="shared" si="408"/>
        <v>1.3759669885032363E-108</v>
      </c>
      <c r="HI161" s="86">
        <f t="shared" si="409"/>
        <v>2.2957010608577968E-139</v>
      </c>
      <c r="HJ161" s="86">
        <f t="shared" si="410"/>
        <v>8.7532249184526967E-212</v>
      </c>
      <c r="HK161" s="86">
        <f t="shared" si="411"/>
        <v>8.5854970793288742E-213</v>
      </c>
      <c r="HL161" s="86">
        <f t="shared" si="412"/>
        <v>3.1399067734152774E-235</v>
      </c>
      <c r="HM161" s="86">
        <f t="shared" si="413"/>
        <v>1.3250259529964383E-305</v>
      </c>
      <c r="HN161" s="86">
        <f t="shared" si="414"/>
        <v>6.44431578276557E-200</v>
      </c>
      <c r="HO161" s="86">
        <f t="shared" si="415"/>
        <v>9.6148371112381271E-166</v>
      </c>
      <c r="HP161" s="86">
        <f t="shared" si="416"/>
        <v>1.0281396530384207E-153</v>
      </c>
      <c r="HQ161" s="86">
        <f t="shared" si="417"/>
        <v>2.7929755011492066E-183</v>
      </c>
      <c r="HS161" s="86">
        <f t="shared" si="539"/>
        <v>0.23093375065534252</v>
      </c>
      <c r="HT161" s="86">
        <f t="shared" si="418"/>
        <v>7.3966608868617108E-6</v>
      </c>
      <c r="HU161" s="86">
        <f t="shared" si="419"/>
        <v>1.9904239631822377E-6</v>
      </c>
      <c r="HV161" s="86">
        <f t="shared" si="420"/>
        <v>5.5578377917102131E-9</v>
      </c>
      <c r="HW161" s="86">
        <f t="shared" si="421"/>
        <v>9.4905914445123207E-8</v>
      </c>
      <c r="HX161" s="86">
        <f t="shared" si="422"/>
        <v>1.6783143204776496E-8</v>
      </c>
      <c r="HY161" s="86">
        <f t="shared" si="423"/>
        <v>6.3787559896294071E-8</v>
      </c>
      <c r="HZ161" s="86">
        <f t="shared" si="424"/>
        <v>2.8736637508837685E-10</v>
      </c>
      <c r="IA161" s="86">
        <f t="shared" si="425"/>
        <v>4.5957393127548487E-11</v>
      </c>
      <c r="IB161" s="86">
        <f t="shared" si="426"/>
        <v>2.2503152203418293E-8</v>
      </c>
      <c r="IC161" s="86">
        <f t="shared" si="427"/>
        <v>2.4358822166992713E-10</v>
      </c>
      <c r="ID161" s="86">
        <f t="shared" si="428"/>
        <v>7.0113572011884916E-11</v>
      </c>
      <c r="IE161" s="86">
        <f t="shared" si="429"/>
        <v>4.6109740848348866E-9</v>
      </c>
      <c r="IF161" s="86">
        <f t="shared" si="430"/>
        <v>8.6363265737330635E-9</v>
      </c>
      <c r="IG161" s="86">
        <f t="shared" si="431"/>
        <v>3.1905804491056319E-5</v>
      </c>
      <c r="II161" s="86">
        <f t="shared" si="540"/>
        <v>1.2795763227386704E-105</v>
      </c>
      <c r="IJ161" s="86">
        <f t="shared" si="541"/>
        <v>3.5792898878274303E-5</v>
      </c>
      <c r="IK161" s="86">
        <f t="shared" si="542"/>
        <v>2.1356268879347068E-4</v>
      </c>
      <c r="IL161" s="86">
        <f t="shared" si="543"/>
        <v>2.1003446056692539E-4</v>
      </c>
      <c r="IM161" s="86">
        <f t="shared" si="544"/>
        <v>2.7060577210981775E-5</v>
      </c>
      <c r="IN161" s="86">
        <f t="shared" si="545"/>
        <v>7.3833090170098611E-5</v>
      </c>
      <c r="IO161" s="86">
        <f t="shared" si="546"/>
        <v>3.0525948214525102E-4</v>
      </c>
      <c r="IP161" s="86">
        <f t="shared" si="547"/>
        <v>1.9897715923691817E-4</v>
      </c>
      <c r="IQ161" s="86">
        <f t="shared" si="548"/>
        <v>6.2098245849887717E-4</v>
      </c>
      <c r="IR161" s="86">
        <f t="shared" si="549"/>
        <v>3.3413638855798243E-3</v>
      </c>
      <c r="IS161" s="86">
        <f t="shared" si="550"/>
        <v>3.0352112171742893E-3</v>
      </c>
      <c r="IT161" s="86">
        <f t="shared" si="551"/>
        <v>4.1393498567707512E-3</v>
      </c>
      <c r="IU161" s="86">
        <f t="shared" si="552"/>
        <v>7.3638164898792865E-4</v>
      </c>
      <c r="IV161" s="86">
        <f t="shared" si="553"/>
        <v>9.2332346712388342E-5</v>
      </c>
      <c r="IW161" s="86">
        <f t="shared" si="554"/>
        <v>5.8517652255137183E-4</v>
      </c>
      <c r="IY161" s="86">
        <f t="shared" si="555"/>
        <v>0.23093375065534252</v>
      </c>
      <c r="IZ161" s="86">
        <f t="shared" si="556"/>
        <v>4.3189559765136013E-5</v>
      </c>
      <c r="JA161" s="86">
        <f t="shared" si="557"/>
        <v>2.1555311275665292E-4</v>
      </c>
      <c r="JB161" s="86">
        <f t="shared" si="558"/>
        <v>2.1004001840471711E-4</v>
      </c>
      <c r="JC161" s="86">
        <f t="shared" si="559"/>
        <v>2.7155483125426899E-5</v>
      </c>
      <c r="JD161" s="86">
        <f t="shared" si="560"/>
        <v>7.3849873313303391E-5</v>
      </c>
      <c r="JE161" s="86">
        <f t="shared" si="561"/>
        <v>3.053232697051473E-4</v>
      </c>
      <c r="JF161" s="86">
        <f t="shared" si="562"/>
        <v>1.9897744660329325E-4</v>
      </c>
      <c r="JG161" s="86">
        <f t="shared" si="563"/>
        <v>6.2098250445627033E-4</v>
      </c>
      <c r="JH161" s="86">
        <f t="shared" si="564"/>
        <v>3.3413863887320279E-3</v>
      </c>
      <c r="JI161" s="86">
        <f t="shared" si="565"/>
        <v>3.0352114607625109E-3</v>
      </c>
      <c r="JJ161" s="86">
        <f t="shared" si="566"/>
        <v>4.1393499268843233E-3</v>
      </c>
      <c r="JK161" s="86">
        <f t="shared" si="567"/>
        <v>7.3638625996201351E-4</v>
      </c>
      <c r="JL161" s="86">
        <f t="shared" si="568"/>
        <v>9.2340983038962082E-5</v>
      </c>
      <c r="JM161" s="86">
        <f t="shared" si="569"/>
        <v>6.170823270424281E-4</v>
      </c>
    </row>
    <row r="162" spans="2:273" x14ac:dyDescent="0.25">
      <c r="B162" s="2">
        <v>135</v>
      </c>
      <c r="C162" s="37">
        <v>59.514000000000003</v>
      </c>
      <c r="D162" s="37">
        <v>55.287999999999997</v>
      </c>
      <c r="E162" s="37">
        <v>52.322000000000003</v>
      </c>
      <c r="F162" s="37">
        <v>52.406999999999996</v>
      </c>
      <c r="G162" s="37">
        <v>50.677999999999997</v>
      </c>
      <c r="H162" s="37">
        <v>53.332999999999998</v>
      </c>
      <c r="I162" s="37">
        <v>53.491999999999997</v>
      </c>
      <c r="J162" s="37">
        <v>51.148000000000003</v>
      </c>
      <c r="K162" s="37">
        <v>52.884999999999998</v>
      </c>
      <c r="L162" s="37">
        <v>54.442999999999998</v>
      </c>
      <c r="M162" s="37">
        <v>54.103000000000002</v>
      </c>
      <c r="N162" s="37">
        <v>55.168999999999997</v>
      </c>
      <c r="O162" s="37">
        <v>52.136000000000003</v>
      </c>
      <c r="P162" s="37">
        <v>49.863999999999997</v>
      </c>
      <c r="Q162" s="37">
        <v>51.033999999999999</v>
      </c>
      <c r="S162" s="4">
        <f t="shared" si="441"/>
        <v>59.336041997401288</v>
      </c>
      <c r="T162" s="4">
        <f t="shared" si="442"/>
        <v>55.707932254595569</v>
      </c>
      <c r="U162" s="4">
        <f t="shared" si="443"/>
        <v>53.87122726626869</v>
      </c>
      <c r="V162" s="4">
        <f t="shared" si="444"/>
        <v>51.747592918654902</v>
      </c>
      <c r="W162" s="4">
        <f t="shared" si="445"/>
        <v>51.370541344087542</v>
      </c>
      <c r="X162" s="4">
        <f t="shared" si="446"/>
        <v>52.856134427127962</v>
      </c>
      <c r="Y162" s="4">
        <f t="shared" si="447"/>
        <v>52.904964059790181</v>
      </c>
      <c r="Z162" s="4">
        <f t="shared" si="448"/>
        <v>51.213376562400597</v>
      </c>
      <c r="AA162" s="4">
        <f t="shared" si="449"/>
        <v>51.905200641572733</v>
      </c>
      <c r="AB162" s="4">
        <f t="shared" si="450"/>
        <v>54.45792793793629</v>
      </c>
      <c r="AC162" s="4">
        <f t="shared" si="451"/>
        <v>54.098435461093672</v>
      </c>
      <c r="AD162" s="4">
        <f t="shared" si="452"/>
        <v>56.407579293659715</v>
      </c>
      <c r="AE162" s="4">
        <f t="shared" si="453"/>
        <v>52.072310614547241</v>
      </c>
      <c r="AF162" s="4">
        <f t="shared" si="454"/>
        <v>50.52224007247802</v>
      </c>
      <c r="AG162" s="4">
        <f t="shared" si="455"/>
        <v>52.337830316629891</v>
      </c>
      <c r="AI162" s="4">
        <f t="shared" si="456"/>
        <v>0.17795800259871442</v>
      </c>
      <c r="AJ162" s="4">
        <f t="shared" si="457"/>
        <v>-0.41993225459557237</v>
      </c>
      <c r="AK162" s="4">
        <f t="shared" si="458"/>
        <v>-1.5492272662686872</v>
      </c>
      <c r="AL162" s="4">
        <f t="shared" si="459"/>
        <v>0.65940708134509407</v>
      </c>
      <c r="AM162" s="4">
        <f t="shared" si="460"/>
        <v>-0.69254134408754453</v>
      </c>
      <c r="AN162" s="4">
        <f t="shared" si="461"/>
        <v>0.47686557287203613</v>
      </c>
      <c r="AO162" s="4">
        <f t="shared" si="462"/>
        <v>0.58703594020981598</v>
      </c>
      <c r="AP162" s="4">
        <f t="shared" si="463"/>
        <v>-6.5376562400594196E-2</v>
      </c>
      <c r="AQ162" s="4">
        <f t="shared" si="464"/>
        <v>0.97979935842726462</v>
      </c>
      <c r="AR162" s="4">
        <f t="shared" si="465"/>
        <v>-1.4927937936292324E-2</v>
      </c>
      <c r="AS162" s="4">
        <f t="shared" si="466"/>
        <v>4.5645389063295738E-3</v>
      </c>
      <c r="AT162" s="4">
        <f t="shared" si="467"/>
        <v>-1.2385792936597184</v>
      </c>
      <c r="AU162" s="4">
        <f t="shared" si="468"/>
        <v>6.3689385452761371E-2</v>
      </c>
      <c r="AV162" s="4">
        <f t="shared" si="469"/>
        <v>-0.65824007247802285</v>
      </c>
      <c r="AW162" s="4">
        <f t="shared" si="469"/>
        <v>-1.3038303166298917</v>
      </c>
      <c r="AY162" s="2">
        <f t="shared" si="520"/>
        <v>59.335209795984952</v>
      </c>
      <c r="AZ162" s="2">
        <f t="shared" si="359"/>
        <v>55.706600219903287</v>
      </c>
      <c r="BA162" s="2">
        <f t="shared" si="360"/>
        <v>53.859075039462198</v>
      </c>
      <c r="BB162" s="2">
        <f t="shared" si="361"/>
        <v>51.720290888305513</v>
      </c>
      <c r="BC162" s="2">
        <f t="shared" si="362"/>
        <v>51.366391197480844</v>
      </c>
      <c r="BD162" s="2">
        <f t="shared" si="363"/>
        <v>52.839687798857703</v>
      </c>
      <c r="BE162" s="2">
        <f t="shared" si="364"/>
        <v>52.855385712948461</v>
      </c>
      <c r="BF162" s="2">
        <f t="shared" si="365"/>
        <v>51.170624907662685</v>
      </c>
      <c r="BG162" s="2">
        <f t="shared" si="366"/>
        <v>51.767458963959797</v>
      </c>
      <c r="BH162" s="2">
        <f t="shared" si="367"/>
        <v>53.924512271152523</v>
      </c>
      <c r="BI162" s="2">
        <f t="shared" si="368"/>
        <v>53.451632401745492</v>
      </c>
      <c r="BJ162" s="2">
        <f t="shared" si="369"/>
        <v>55.568800148092507</v>
      </c>
      <c r="BK162" s="2">
        <f t="shared" si="370"/>
        <v>51.853782892614504</v>
      </c>
      <c r="BL162" s="2">
        <f t="shared" si="371"/>
        <v>50.461344819406349</v>
      </c>
      <c r="BM162" s="2">
        <f t="shared" si="372"/>
        <v>51.966235047606332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55.287999999999997</v>
      </c>
      <c r="CG162" s="2">
        <f t="shared" si="523"/>
        <v>52.322000000000003</v>
      </c>
      <c r="CH162" s="2">
        <f t="shared" si="524"/>
        <v>52.406999999999996</v>
      </c>
      <c r="CI162" s="2">
        <f t="shared" si="525"/>
        <v>50.677999999999997</v>
      </c>
      <c r="CJ162" s="2">
        <f t="shared" si="526"/>
        <v>53.332999999999998</v>
      </c>
      <c r="CK162" s="2">
        <f t="shared" si="527"/>
        <v>53.491999999999997</v>
      </c>
      <c r="CL162" s="2">
        <f t="shared" si="528"/>
        <v>51.148000000000003</v>
      </c>
      <c r="CM162" s="2">
        <f t="shared" si="529"/>
        <v>52.884999999999998</v>
      </c>
      <c r="CN162" s="2">
        <f t="shared" si="530"/>
        <v>54.442999999999998</v>
      </c>
      <c r="CO162" s="2">
        <f t="shared" si="531"/>
        <v>54.103000000000002</v>
      </c>
      <c r="CP162" s="2">
        <f t="shared" si="532"/>
        <v>55.168999999999997</v>
      </c>
      <c r="CQ162" s="2">
        <f t="shared" si="533"/>
        <v>52.136000000000003</v>
      </c>
      <c r="CR162" s="2">
        <f t="shared" si="534"/>
        <v>49.863999999999997</v>
      </c>
      <c r="CS162" s="2">
        <f t="shared" si="535"/>
        <v>51.033999999999999</v>
      </c>
      <c r="CU162" s="2" t="str">
        <f t="shared" si="485"/>
        <v/>
      </c>
      <c r="CV162" s="2">
        <f t="shared" si="486"/>
        <v>55.287999999999997</v>
      </c>
      <c r="CW162" s="2">
        <f t="shared" si="487"/>
        <v>52.322000000000003</v>
      </c>
      <c r="CX162" s="2">
        <f t="shared" si="488"/>
        <v>52.406999999999996</v>
      </c>
      <c r="CY162" s="2">
        <f t="shared" si="489"/>
        <v>50.677999999999997</v>
      </c>
      <c r="CZ162" s="2">
        <f t="shared" si="490"/>
        <v>53.332999999999998</v>
      </c>
      <c r="DA162" s="2">
        <f t="shared" si="491"/>
        <v>53.491999999999997</v>
      </c>
      <c r="DB162" s="2">
        <f t="shared" si="492"/>
        <v>51.148000000000003</v>
      </c>
      <c r="DC162" s="2">
        <f t="shared" si="493"/>
        <v>52.884999999999998</v>
      </c>
      <c r="DD162" s="2">
        <f t="shared" si="494"/>
        <v>54.442999999999998</v>
      </c>
      <c r="DE162" s="2">
        <f t="shared" si="495"/>
        <v>54.103000000000002</v>
      </c>
      <c r="DF162" s="2">
        <f t="shared" si="496"/>
        <v>55.168999999999997</v>
      </c>
      <c r="DG162" s="2">
        <f t="shared" si="497"/>
        <v>52.136000000000003</v>
      </c>
      <c r="DH162" s="2">
        <f t="shared" si="498"/>
        <v>49.863999999999997</v>
      </c>
      <c r="DI162" s="2">
        <f t="shared" si="499"/>
        <v>51.033999999999999</v>
      </c>
      <c r="DK162" s="2">
        <f t="shared" si="500"/>
        <v>102.6566196911197</v>
      </c>
      <c r="DL162" s="2">
        <f t="shared" si="501"/>
        <v>95.932980566801618</v>
      </c>
      <c r="DM162" s="2">
        <f t="shared" si="501"/>
        <v>94.095591289198595</v>
      </c>
      <c r="DN162" s="2">
        <f t="shared" si="501"/>
        <v>89.338931611773731</v>
      </c>
      <c r="DO162" s="2">
        <f t="shared" si="501"/>
        <v>94.495060504201689</v>
      </c>
      <c r="DP162" s="2">
        <f t="shared" si="501"/>
        <v>96.776483311883339</v>
      </c>
      <c r="DQ162" s="2">
        <f t="shared" si="501"/>
        <v>100.45196173316175</v>
      </c>
      <c r="DR162" s="2">
        <f t="shared" si="501"/>
        <v>91.283829434046353</v>
      </c>
      <c r="DS162" s="2">
        <f t="shared" si="501"/>
        <v>85.491251489686789</v>
      </c>
      <c r="DT162" s="2">
        <f t="shared" si="501"/>
        <v>94.55286890756301</v>
      </c>
      <c r="DU162" s="2">
        <f t="shared" si="501"/>
        <v>93.737023529411758</v>
      </c>
      <c r="DV162" s="2">
        <f t="shared" si="501"/>
        <v>84.284105748605754</v>
      </c>
      <c r="DW162" s="2">
        <f t="shared" si="501"/>
        <v>84.348805882352934</v>
      </c>
      <c r="DX162" s="2">
        <f t="shared" si="501"/>
        <v>80.475061051693388</v>
      </c>
      <c r="DY162" s="2">
        <f t="shared" si="501"/>
        <v>71.789603448275855</v>
      </c>
      <c r="EA162" s="2">
        <f t="shared" si="440"/>
        <v>59.330457020476025</v>
      </c>
      <c r="EB162" s="2">
        <f t="shared" si="502"/>
        <v>55.57667700838519</v>
      </c>
      <c r="EC162" s="2">
        <f t="shared" si="503"/>
        <v>53.919642221437925</v>
      </c>
      <c r="ED162" s="2">
        <f t="shared" si="504"/>
        <v>51.434348216443929</v>
      </c>
      <c r="EE162" s="2">
        <f t="shared" si="505"/>
        <v>51.289438831153007</v>
      </c>
      <c r="EF162" s="2">
        <f t="shared" si="506"/>
        <v>52.732207915032006</v>
      </c>
      <c r="EG162" s="2">
        <f t="shared" si="507"/>
        <v>52.939961550520309</v>
      </c>
      <c r="EH162" s="2">
        <f t="shared" si="508"/>
        <v>50.887241733962469</v>
      </c>
      <c r="EI162" s="2">
        <f t="shared" si="509"/>
        <v>51.398707149550745</v>
      </c>
      <c r="EJ162" s="2">
        <f t="shared" si="510"/>
        <v>53.775058745442649</v>
      </c>
      <c r="EK162" s="2">
        <f t="shared" si="511"/>
        <v>53.091691553544493</v>
      </c>
      <c r="EL162" s="2">
        <f t="shared" si="512"/>
        <v>56.096170183583034</v>
      </c>
      <c r="EM162" s="2">
        <f t="shared" si="513"/>
        <v>52.089105009839486</v>
      </c>
      <c r="EN162" s="2">
        <f t="shared" si="514"/>
        <v>50.468316907628648</v>
      </c>
      <c r="EO162" s="2">
        <f t="shared" si="515"/>
        <v>52.188738702464562</v>
      </c>
      <c r="EQ162" s="2">
        <f t="shared" si="516"/>
        <v>59.330457020476025</v>
      </c>
      <c r="ER162" s="2">
        <f t="shared" si="517"/>
        <v>56.250225700202293</v>
      </c>
      <c r="ES162" s="2">
        <f t="shared" si="517"/>
        <v>53.604256822050793</v>
      </c>
      <c r="ET162" s="2">
        <f t="shared" si="517"/>
        <v>52.649617869356071</v>
      </c>
      <c r="EU162" s="2">
        <f t="shared" si="517"/>
        <v>51.612256529887581</v>
      </c>
      <c r="EV162" s="2">
        <f t="shared" si="517"/>
        <v>53.172908754859769</v>
      </c>
      <c r="EW162" s="2">
        <f t="shared" si="517"/>
        <v>52.539312527334488</v>
      </c>
      <c r="EX162" s="2">
        <f t="shared" si="517"/>
        <v>51.992531090396746</v>
      </c>
      <c r="EY162" s="2">
        <f t="shared" si="517"/>
        <v>52.769534417188062</v>
      </c>
      <c r="EZ162" s="2">
        <f t="shared" si="517"/>
        <v>54.295022053604406</v>
      </c>
      <c r="FA162" s="2">
        <f t="shared" si="517"/>
        <v>54.312439808928964</v>
      </c>
      <c r="FB162" s="2">
        <f t="shared" si="517"/>
        <v>54.271959734605957</v>
      </c>
      <c r="FC162" s="2">
        <f t="shared" si="517"/>
        <v>51.139893935897092</v>
      </c>
      <c r="FD162" s="2">
        <f t="shared" si="517"/>
        <v>50.400024545556732</v>
      </c>
      <c r="FE162" s="2">
        <f t="shared" si="517"/>
        <v>50.654293376340917</v>
      </c>
      <c r="FG162" s="2">
        <f t="shared" si="518"/>
        <v>0.99989030241276966</v>
      </c>
      <c r="FH162" s="2">
        <f t="shared" si="519"/>
        <v>0.99984711439456153</v>
      </c>
      <c r="FI162" s="2">
        <f t="shared" si="519"/>
        <v>0.99981003772574861</v>
      </c>
      <c r="FJ162" s="2">
        <f t="shared" si="519"/>
        <v>0.99982690480001513</v>
      </c>
      <c r="FK162" s="2">
        <f t="shared" si="519"/>
        <v>0.99980301410191208</v>
      </c>
      <c r="FL162" s="2">
        <f t="shared" si="519"/>
        <v>0.99981030192182618</v>
      </c>
      <c r="FM162" s="2">
        <f t="shared" si="519"/>
        <v>0.9998179707558198</v>
      </c>
      <c r="FN162" s="2">
        <f t="shared" si="519"/>
        <v>0.99979003792303467</v>
      </c>
      <c r="FO162" s="2">
        <f t="shared" si="519"/>
        <v>0.99980082414104943</v>
      </c>
      <c r="FP162" s="2">
        <f t="shared" si="519"/>
        <v>0.99978628665291258</v>
      </c>
      <c r="FQ162" s="2">
        <f t="shared" si="519"/>
        <v>0.99977633842637492</v>
      </c>
      <c r="FR162" s="2">
        <f t="shared" si="519"/>
        <v>0.99980694488834754</v>
      </c>
      <c r="FS162" s="2">
        <f t="shared" si="519"/>
        <v>0.99980227692266832</v>
      </c>
      <c r="FT162" s="2">
        <f t="shared" si="519"/>
        <v>0.99976628311730753</v>
      </c>
      <c r="FU162" s="2">
        <f t="shared" si="519"/>
        <v>0.99969888501593884</v>
      </c>
      <c r="FW162" s="2">
        <f t="shared" si="536"/>
        <v>2.4657611180004793E-4</v>
      </c>
      <c r="FX162" s="2">
        <f t="shared" si="376"/>
        <v>0.18373328479259513</v>
      </c>
      <c r="FY162" s="2">
        <f t="shared" si="377"/>
        <v>0.21624050055381544</v>
      </c>
      <c r="FZ162" s="2">
        <f t="shared" si="378"/>
        <v>0.22989265777265713</v>
      </c>
      <c r="GA162" s="2">
        <f t="shared" si="379"/>
        <v>0.21201275025628732</v>
      </c>
      <c r="GB162" s="2">
        <f t="shared" si="380"/>
        <v>0.22492530186031537</v>
      </c>
      <c r="GC162" s="2">
        <f t="shared" si="381"/>
        <v>0.23268348519433202</v>
      </c>
      <c r="GD162" s="2">
        <f t="shared" si="382"/>
        <v>0.24871443902368495</v>
      </c>
      <c r="GE162" s="2">
        <f t="shared" si="383"/>
        <v>0.26404596053166585</v>
      </c>
      <c r="GF162" s="2">
        <f t="shared" si="384"/>
        <v>0.27067056694978131</v>
      </c>
      <c r="GG162" s="2">
        <f t="shared" si="385"/>
        <v>0.28740573475589654</v>
      </c>
      <c r="GH162" s="2">
        <f t="shared" si="386"/>
        <v>0.29207806634210853</v>
      </c>
      <c r="GI162" s="2">
        <f t="shared" si="387"/>
        <v>0.25463314871731363</v>
      </c>
      <c r="GJ162" s="2">
        <f t="shared" si="388"/>
        <v>0.20478382207175042</v>
      </c>
      <c r="GK162" s="2">
        <f t="shared" si="389"/>
        <v>0.14885233448541985</v>
      </c>
      <c r="GM162" s="86">
        <f t="shared" si="537"/>
        <v>1.5624197661035803E-172</v>
      </c>
      <c r="GN162" s="86">
        <f t="shared" si="390"/>
        <v>1.4757839571133527E-188</v>
      </c>
      <c r="GO162" s="86">
        <f t="shared" si="391"/>
        <v>2.1581294655420463E-149</v>
      </c>
      <c r="GP162" s="86">
        <f t="shared" si="392"/>
        <v>1.924995311024682E-276</v>
      </c>
      <c r="GQ162" s="86">
        <f t="shared" si="393"/>
        <v>1.2654384872800267E-176</v>
      </c>
      <c r="GR162" s="86">
        <f t="shared" si="394"/>
        <v>5.2840225448220536E-216</v>
      </c>
      <c r="GS162" s="86">
        <f t="shared" si="395"/>
        <v>1.1825784435828639E-227</v>
      </c>
      <c r="GT162" s="86">
        <f t="shared" si="396"/>
        <v>3.1511533042582354E-240</v>
      </c>
      <c r="GU162" s="86">
        <f t="shared" si="397"/>
        <v>1.0058411543617647E-259</v>
      </c>
      <c r="GV162" s="86">
        <f t="shared" si="398"/>
        <v>2.9267826370772972E-218</v>
      </c>
      <c r="GW162" s="86">
        <f t="shared" si="399"/>
        <v>1.7415713597924082E-252</v>
      </c>
      <c r="GX162" s="86">
        <f t="shared" si="400"/>
        <v>1.4946198263527108E-293</v>
      </c>
      <c r="GY162" s="86">
        <f t="shared" si="401"/>
        <v>6.9367529786953242E-261</v>
      </c>
      <c r="GZ162" s="86">
        <f t="shared" si="402"/>
        <v>2.5654541445534352E-194</v>
      </c>
      <c r="HA162" s="86">
        <f t="shared" si="403"/>
        <v>7.3017037963461773E-294</v>
      </c>
      <c r="HC162" s="86">
        <f t="shared" si="538"/>
        <v>2.6419308030489897E-89</v>
      </c>
      <c r="HD162" s="86">
        <f t="shared" si="404"/>
        <v>4.8500561475243392E-60</v>
      </c>
      <c r="HE162" s="86">
        <f t="shared" si="405"/>
        <v>1.1519289152000036E-76</v>
      </c>
      <c r="HF162" s="86">
        <f t="shared" si="406"/>
        <v>6.365309542691563E-188</v>
      </c>
      <c r="HG162" s="86">
        <f t="shared" si="407"/>
        <v>1.7880578726202939E-148</v>
      </c>
      <c r="HH162" s="86">
        <f t="shared" si="408"/>
        <v>1.053157366012577E-112</v>
      </c>
      <c r="HI162" s="86">
        <f t="shared" si="409"/>
        <v>1.1435966744244845E-144</v>
      </c>
      <c r="HJ162" s="86">
        <f t="shared" si="410"/>
        <v>7.5263892233654064E-220</v>
      </c>
      <c r="HK162" s="86">
        <f t="shared" si="411"/>
        <v>7.679294931160012E-221</v>
      </c>
      <c r="HL162" s="86">
        <f t="shared" si="412"/>
        <v>2.8448845987686883E-244</v>
      </c>
      <c r="HM162" s="86">
        <f t="shared" si="413"/>
        <v>0</v>
      </c>
      <c r="HN162" s="86">
        <f t="shared" si="414"/>
        <v>1.9389548614088975E-207</v>
      </c>
      <c r="HO162" s="86">
        <f t="shared" si="415"/>
        <v>4.8510666639589459E-172</v>
      </c>
      <c r="HP162" s="86">
        <f t="shared" si="416"/>
        <v>9.816510339372872E-160</v>
      </c>
      <c r="HQ162" s="86">
        <f t="shared" si="417"/>
        <v>1.3624126082921178E-190</v>
      </c>
      <c r="HS162" s="86">
        <f t="shared" si="539"/>
        <v>0.31146476010133745</v>
      </c>
      <c r="HT162" s="86">
        <f t="shared" si="418"/>
        <v>1.5365342482990464E-6</v>
      </c>
      <c r="HU162" s="86">
        <f t="shared" si="419"/>
        <v>3.6179638158836563E-7</v>
      </c>
      <c r="HV162" s="86">
        <f t="shared" si="420"/>
        <v>6.2538352914514986E-10</v>
      </c>
      <c r="HW162" s="86">
        <f t="shared" si="421"/>
        <v>1.1448625184107655E-8</v>
      </c>
      <c r="HX162" s="86">
        <f t="shared" si="422"/>
        <v>1.8199523557497294E-9</v>
      </c>
      <c r="HY162" s="86">
        <f t="shared" si="423"/>
        <v>8.5502775026579741E-9</v>
      </c>
      <c r="HZ162" s="86">
        <f t="shared" si="424"/>
        <v>2.2039958542986942E-11</v>
      </c>
      <c r="IA162" s="86">
        <f t="shared" si="425"/>
        <v>3.295752419714806E-12</v>
      </c>
      <c r="IB162" s="86">
        <f t="shared" si="426"/>
        <v>3.0578352386635393E-9</v>
      </c>
      <c r="IC162" s="86">
        <f t="shared" si="427"/>
        <v>2.089559656880556E-11</v>
      </c>
      <c r="ID162" s="86">
        <f t="shared" si="428"/>
        <v>5.7669864717279031E-12</v>
      </c>
      <c r="IE162" s="86">
        <f t="shared" si="429"/>
        <v>4.9504226756900061E-10</v>
      </c>
      <c r="IF162" s="86">
        <f t="shared" si="430"/>
        <v>5.8761917858465401E-10</v>
      </c>
      <c r="IG162" s="86">
        <f t="shared" si="431"/>
        <v>4.894620517808428E-6</v>
      </c>
      <c r="II162" s="86">
        <f t="shared" si="540"/>
        <v>2.3344317930050272E-103</v>
      </c>
      <c r="IJ162" s="86">
        <f t="shared" si="541"/>
        <v>9.9149672694173865E-5</v>
      </c>
      <c r="IK162" s="86">
        <f t="shared" si="542"/>
        <v>5.4974143706302571E-4</v>
      </c>
      <c r="IL162" s="86">
        <f t="shared" si="543"/>
        <v>5.7269471844896677E-4</v>
      </c>
      <c r="IM162" s="86">
        <f t="shared" si="544"/>
        <v>8.7906488531309612E-5</v>
      </c>
      <c r="IN162" s="86">
        <f t="shared" si="545"/>
        <v>2.2517548078958456E-4</v>
      </c>
      <c r="IO162" s="86">
        <f t="shared" si="546"/>
        <v>8.021441037674177E-4</v>
      </c>
      <c r="IP162" s="86">
        <f t="shared" si="547"/>
        <v>5.9432526143605308E-4</v>
      </c>
      <c r="IQ162" s="86">
        <f t="shared" si="548"/>
        <v>1.6887287121065385E-3</v>
      </c>
      <c r="IR162" s="86">
        <f t="shared" si="549"/>
        <v>7.2536674989142364E-3</v>
      </c>
      <c r="IS162" s="86">
        <f t="shared" si="550"/>
        <v>7.1201073795464339E-3</v>
      </c>
      <c r="IT162" s="86">
        <f t="shared" si="551"/>
        <v>9.4001323817315564E-3</v>
      </c>
      <c r="IU162" s="86">
        <f t="shared" si="552"/>
        <v>1.8768893027986688E-3</v>
      </c>
      <c r="IV162" s="86">
        <f t="shared" si="553"/>
        <v>2.5089722109159054E-4</v>
      </c>
      <c r="IW162" s="86">
        <f t="shared" si="554"/>
        <v>1.0912420572201417E-3</v>
      </c>
      <c r="IY162" s="86">
        <f t="shared" si="555"/>
        <v>0.31146476010133745</v>
      </c>
      <c r="IZ162" s="86">
        <f t="shared" si="556"/>
        <v>1.0068620694247291E-4</v>
      </c>
      <c r="JA162" s="86">
        <f t="shared" si="557"/>
        <v>5.5010323344461404E-4</v>
      </c>
      <c r="JB162" s="86">
        <f t="shared" si="558"/>
        <v>5.7269534383249591E-4</v>
      </c>
      <c r="JC162" s="86">
        <f t="shared" si="559"/>
        <v>8.7917937156493716E-5</v>
      </c>
      <c r="JD162" s="86">
        <f t="shared" si="560"/>
        <v>2.2517730074194032E-4</v>
      </c>
      <c r="JE162" s="86">
        <f t="shared" si="561"/>
        <v>8.0215265404492031E-4</v>
      </c>
      <c r="JF162" s="86">
        <f t="shared" si="562"/>
        <v>5.9432528347601158E-4</v>
      </c>
      <c r="JG162" s="86">
        <f t="shared" si="563"/>
        <v>1.6887287154022908E-3</v>
      </c>
      <c r="JH162" s="86">
        <f t="shared" si="564"/>
        <v>7.2536705567494749E-3</v>
      </c>
      <c r="JI162" s="86">
        <f t="shared" si="565"/>
        <v>7.1201074004420307E-3</v>
      </c>
      <c r="JJ162" s="86">
        <f t="shared" si="566"/>
        <v>9.4001323874985422E-3</v>
      </c>
      <c r="JK162" s="86">
        <f t="shared" si="567"/>
        <v>1.8768897978409364E-3</v>
      </c>
      <c r="JL162" s="86">
        <f t="shared" si="568"/>
        <v>2.5089780871076912E-4</v>
      </c>
      <c r="JM162" s="86">
        <f t="shared" si="569"/>
        <v>1.0961366777379501E-3</v>
      </c>
    </row>
    <row r="163" spans="2:273" x14ac:dyDescent="0.25">
      <c r="B163" s="2">
        <v>136</v>
      </c>
      <c r="C163" s="37">
        <v>58.6</v>
      </c>
      <c r="D163" s="37">
        <v>55.593000000000004</v>
      </c>
      <c r="E163" s="37">
        <v>53.033999999999999</v>
      </c>
      <c r="F163" s="37">
        <v>51.372999999999998</v>
      </c>
      <c r="G163" s="37">
        <v>52.542000000000002</v>
      </c>
      <c r="H163" s="37">
        <v>51.716999999999999</v>
      </c>
      <c r="I163" s="37">
        <v>51.917999999999999</v>
      </c>
      <c r="J163" s="37">
        <v>52.377000000000002</v>
      </c>
      <c r="K163" s="37">
        <v>53</v>
      </c>
      <c r="L163" s="37">
        <v>54.442999999999998</v>
      </c>
      <c r="M163" s="37">
        <v>55.637999999999998</v>
      </c>
      <c r="N163" s="37">
        <v>56.168999999999997</v>
      </c>
      <c r="O163" s="37">
        <v>52.746000000000002</v>
      </c>
      <c r="P163" s="37">
        <v>50.677999999999997</v>
      </c>
      <c r="Q163" s="37">
        <v>52.101999999999997</v>
      </c>
      <c r="S163" s="4">
        <f t="shared" si="441"/>
        <v>59.275275244667263</v>
      </c>
      <c r="T163" s="4">
        <f t="shared" si="442"/>
        <v>55.633739767312989</v>
      </c>
      <c r="U163" s="4">
        <f t="shared" si="443"/>
        <v>53.812668631782188</v>
      </c>
      <c r="V163" s="4">
        <f t="shared" si="444"/>
        <v>51.718653283570141</v>
      </c>
      <c r="W163" s="4">
        <f t="shared" si="445"/>
        <v>51.298579710068374</v>
      </c>
      <c r="X163" s="4">
        <f t="shared" si="446"/>
        <v>52.756868943043678</v>
      </c>
      <c r="Y163" s="4">
        <f t="shared" si="447"/>
        <v>52.846200730638053</v>
      </c>
      <c r="Z163" s="4">
        <f t="shared" si="448"/>
        <v>51.155050890038908</v>
      </c>
      <c r="AA163" s="4">
        <f t="shared" si="449"/>
        <v>51.958340524548703</v>
      </c>
      <c r="AB163" s="4">
        <f t="shared" si="450"/>
        <v>54.782465946644983</v>
      </c>
      <c r="AC163" s="4">
        <f t="shared" si="451"/>
        <v>54.649102443541956</v>
      </c>
      <c r="AD163" s="4">
        <f t="shared" si="452"/>
        <v>57.129553918163772</v>
      </c>
      <c r="AE163" s="4">
        <f t="shared" si="453"/>
        <v>52.254709523102704</v>
      </c>
      <c r="AF163" s="4">
        <f t="shared" si="454"/>
        <v>50.504698851821175</v>
      </c>
      <c r="AG163" s="4">
        <f t="shared" si="455"/>
        <v>52.5305776809614</v>
      </c>
      <c r="AI163" s="4">
        <f t="shared" si="456"/>
        <v>-0.67527524466726163</v>
      </c>
      <c r="AJ163" s="4">
        <f t="shared" si="457"/>
        <v>-4.0739767312985009E-2</v>
      </c>
      <c r="AK163" s="4">
        <f t="shared" si="458"/>
        <v>-0.77866863178218892</v>
      </c>
      <c r="AL163" s="4">
        <f t="shared" si="459"/>
        <v>-0.3456532835701438</v>
      </c>
      <c r="AM163" s="4">
        <f t="shared" si="460"/>
        <v>1.2434202899316276</v>
      </c>
      <c r="AN163" s="4">
        <f t="shared" si="461"/>
        <v>-1.0398689430436789</v>
      </c>
      <c r="AO163" s="4">
        <f t="shared" si="462"/>
        <v>-0.92820073063805353</v>
      </c>
      <c r="AP163" s="4">
        <f t="shared" si="463"/>
        <v>1.2219491099610948</v>
      </c>
      <c r="AQ163" s="4">
        <f t="shared" si="464"/>
        <v>1.0416594754512971</v>
      </c>
      <c r="AR163" s="4">
        <f t="shared" si="465"/>
        <v>-0.33946594664498519</v>
      </c>
      <c r="AS163" s="4">
        <f t="shared" si="466"/>
        <v>0.988897556458042</v>
      </c>
      <c r="AT163" s="4">
        <f t="shared" si="467"/>
        <v>-0.96055391816377522</v>
      </c>
      <c r="AU163" s="4">
        <f t="shared" si="468"/>
        <v>0.49129047689729788</v>
      </c>
      <c r="AV163" s="4">
        <f t="shared" si="469"/>
        <v>0.17330114817882247</v>
      </c>
      <c r="AW163" s="4">
        <f t="shared" si="469"/>
        <v>-0.42857768096140347</v>
      </c>
      <c r="AY163" s="2">
        <f t="shared" si="520"/>
        <v>59.274336242450964</v>
      </c>
      <c r="AZ163" s="2">
        <f t="shared" si="359"/>
        <v>55.630440618264707</v>
      </c>
      <c r="BA163" s="2">
        <f t="shared" si="360"/>
        <v>53.784983338056357</v>
      </c>
      <c r="BB163" s="2">
        <f t="shared" si="361"/>
        <v>51.653528005827233</v>
      </c>
      <c r="BC163" s="2">
        <f t="shared" si="362"/>
        <v>51.286824390856573</v>
      </c>
      <c r="BD163" s="2">
        <f t="shared" si="363"/>
        <v>52.713249805781494</v>
      </c>
      <c r="BE163" s="2">
        <f t="shared" si="364"/>
        <v>52.732064133572997</v>
      </c>
      <c r="BF163" s="2">
        <f t="shared" si="365"/>
        <v>51.045425601842574</v>
      </c>
      <c r="BG163" s="2">
        <f t="shared" si="366"/>
        <v>51.637300949079126</v>
      </c>
      <c r="BH163" s="2">
        <f t="shared" si="367"/>
        <v>53.772130640045731</v>
      </c>
      <c r="BI163" s="2">
        <f t="shared" si="368"/>
        <v>53.350027052210756</v>
      </c>
      <c r="BJ163" s="2">
        <f t="shared" si="369"/>
        <v>55.498178162624811</v>
      </c>
      <c r="BK163" s="2">
        <f t="shared" si="370"/>
        <v>51.771582554698462</v>
      </c>
      <c r="BL163" s="2">
        <f t="shared" si="371"/>
        <v>50.358012434325836</v>
      </c>
      <c r="BM163" s="2">
        <f t="shared" si="372"/>
        <v>51.887571837316166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55.593000000000004</v>
      </c>
      <c r="CG163" s="2">
        <f t="shared" si="523"/>
        <v>53.033999999999999</v>
      </c>
      <c r="CH163" s="2">
        <f t="shared" si="524"/>
        <v>51.372999999999998</v>
      </c>
      <c r="CI163" s="2">
        <f t="shared" si="525"/>
        <v>52.542000000000002</v>
      </c>
      <c r="CJ163" s="2">
        <f t="shared" si="526"/>
        <v>51.716999999999999</v>
      </c>
      <c r="CK163" s="2">
        <f t="shared" si="527"/>
        <v>51.917999999999999</v>
      </c>
      <c r="CL163" s="2">
        <f t="shared" si="528"/>
        <v>52.377000000000002</v>
      </c>
      <c r="CM163" s="2">
        <f t="shared" si="529"/>
        <v>53</v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>
        <f t="shared" si="533"/>
        <v>52.746000000000002</v>
      </c>
      <c r="CR163" s="2">
        <f t="shared" si="534"/>
        <v>50.677999999999997</v>
      </c>
      <c r="CS163" s="2">
        <f t="shared" si="535"/>
        <v>52.101999999999997</v>
      </c>
      <c r="CU163" s="2" t="str">
        <f t="shared" si="485"/>
        <v/>
      </c>
      <c r="CV163" s="2">
        <f t="shared" si="486"/>
        <v>55.593000000000004</v>
      </c>
      <c r="CW163" s="2">
        <f t="shared" si="487"/>
        <v>53.033999999999999</v>
      </c>
      <c r="CX163" s="2">
        <f t="shared" si="488"/>
        <v>51.372999999999998</v>
      </c>
      <c r="CY163" s="2">
        <f t="shared" si="489"/>
        <v>52.542000000000002</v>
      </c>
      <c r="CZ163" s="2">
        <f t="shared" si="490"/>
        <v>51.716999999999999</v>
      </c>
      <c r="DA163" s="2">
        <f t="shared" si="491"/>
        <v>51.917999999999999</v>
      </c>
      <c r="DB163" s="2">
        <f t="shared" si="492"/>
        <v>52.377000000000002</v>
      </c>
      <c r="DC163" s="2">
        <f t="shared" si="493"/>
        <v>53</v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>
        <f t="shared" si="497"/>
        <v>52.746000000000002</v>
      </c>
      <c r="DH163" s="2">
        <f t="shared" si="498"/>
        <v>50.677999999999997</v>
      </c>
      <c r="DI163" s="2">
        <f t="shared" si="499"/>
        <v>52.101999999999997</v>
      </c>
      <c r="DK163" s="2">
        <f t="shared" si="500"/>
        <v>102.87435971685971</v>
      </c>
      <c r="DL163" s="2">
        <f t="shared" si="501"/>
        <v>96.174790080971661</v>
      </c>
      <c r="DM163" s="2">
        <f t="shared" si="501"/>
        <v>94.357938153310087</v>
      </c>
      <c r="DN163" s="2">
        <f t="shared" si="501"/>
        <v>89.56575850749536</v>
      </c>
      <c r="DO163" s="2">
        <f t="shared" si="501"/>
        <v>94.767343417366945</v>
      </c>
      <c r="DP163" s="2">
        <f t="shared" si="501"/>
        <v>97.05961818961822</v>
      </c>
      <c r="DQ163" s="2">
        <f t="shared" si="501"/>
        <v>100.76435027885029</v>
      </c>
      <c r="DR163" s="2">
        <f t="shared" si="501"/>
        <v>91.533643270944751</v>
      </c>
      <c r="DS163" s="2">
        <f t="shared" si="501"/>
        <v>85.668737662337662</v>
      </c>
      <c r="DT163" s="2">
        <f t="shared" si="501"/>
        <v>94.787773949579815</v>
      </c>
      <c r="DU163" s="2">
        <f t="shared" si="501"/>
        <v>93.96854285714285</v>
      </c>
      <c r="DV163" s="2">
        <f t="shared" si="501"/>
        <v>84.452991848991843</v>
      </c>
      <c r="DW163" s="2">
        <f t="shared" si="501"/>
        <v>84.549003361344532</v>
      </c>
      <c r="DX163" s="2">
        <f t="shared" si="501"/>
        <v>80.668658979500862</v>
      </c>
      <c r="DY163" s="2">
        <f t="shared" si="501"/>
        <v>71.928034482758619</v>
      </c>
      <c r="EA163" s="2">
        <f t="shared" si="440"/>
        <v>59.269973782607948</v>
      </c>
      <c r="EB163" s="2">
        <f t="shared" si="502"/>
        <v>55.485801190154191</v>
      </c>
      <c r="EC163" s="2">
        <f t="shared" si="503"/>
        <v>53.853393645130843</v>
      </c>
      <c r="ED163" s="2">
        <f t="shared" si="504"/>
        <v>51.337825391070126</v>
      </c>
      <c r="EE163" s="2">
        <f t="shared" si="505"/>
        <v>51.202313811961638</v>
      </c>
      <c r="EF163" s="2">
        <f t="shared" si="506"/>
        <v>52.595518340617879</v>
      </c>
      <c r="EG163" s="2">
        <f t="shared" si="507"/>
        <v>52.826841709083858</v>
      </c>
      <c r="EH163" s="2">
        <f t="shared" si="508"/>
        <v>50.734610995692492</v>
      </c>
      <c r="EI163" s="2">
        <f t="shared" si="509"/>
        <v>51.232796439005568</v>
      </c>
      <c r="EJ163" s="2">
        <f t="shared" si="510"/>
        <v>53.608618939889695</v>
      </c>
      <c r="EK163" s="2">
        <f t="shared" si="511"/>
        <v>52.955563667970445</v>
      </c>
      <c r="EL163" s="2">
        <f t="shared" si="512"/>
        <v>56.078994302595483</v>
      </c>
      <c r="EM163" s="2">
        <f t="shared" si="513"/>
        <v>52.032906062545941</v>
      </c>
      <c r="EN163" s="2">
        <f t="shared" si="514"/>
        <v>50.366807737901524</v>
      </c>
      <c r="EO163" s="2">
        <f t="shared" si="515"/>
        <v>52.135047376628542</v>
      </c>
      <c r="EQ163" s="2">
        <f t="shared" si="516"/>
        <v>59.269973782607948</v>
      </c>
      <c r="ER163" s="2">
        <f t="shared" si="517"/>
        <v>56.187824515149799</v>
      </c>
      <c r="ES163" s="2">
        <f t="shared" si="517"/>
        <v>53.528634555760817</v>
      </c>
      <c r="ET163" s="2">
        <f t="shared" si="517"/>
        <v>52.593560403099012</v>
      </c>
      <c r="EU163" s="2">
        <f t="shared" si="517"/>
        <v>51.538930451984903</v>
      </c>
      <c r="EV163" s="2">
        <f t="shared" si="517"/>
        <v>53.051377717046371</v>
      </c>
      <c r="EW163" s="2">
        <f t="shared" si="517"/>
        <v>52.41512506460883</v>
      </c>
      <c r="EX163" s="2">
        <f t="shared" si="517"/>
        <v>51.872349564009006</v>
      </c>
      <c r="EY163" s="2">
        <f t="shared" si="517"/>
        <v>52.643384515065691</v>
      </c>
      <c r="EZ163" s="2">
        <f t="shared" si="517"/>
        <v>54.146200073901525</v>
      </c>
      <c r="FA163" s="2">
        <f t="shared" si="517"/>
        <v>54.214720159575947</v>
      </c>
      <c r="FB163" s="2">
        <f t="shared" si="517"/>
        <v>54.198257127463116</v>
      </c>
      <c r="FC163" s="2">
        <f t="shared" si="517"/>
        <v>51.052421617599904</v>
      </c>
      <c r="FD163" s="2">
        <f t="shared" si="517"/>
        <v>50.297529834645694</v>
      </c>
      <c r="FE163" s="2">
        <f t="shared" si="517"/>
        <v>50.563219383224002</v>
      </c>
      <c r="FG163" s="2">
        <f t="shared" si="518"/>
        <v>0.99989995364572748</v>
      </c>
      <c r="FH163" s="2">
        <f t="shared" si="519"/>
        <v>0.99986056479493779</v>
      </c>
      <c r="FI163" s="2">
        <f t="shared" si="519"/>
        <v>0.9998267494509967</v>
      </c>
      <c r="FJ163" s="2">
        <f t="shared" si="519"/>
        <v>0.99984213289697821</v>
      </c>
      <c r="FK163" s="2">
        <f t="shared" si="519"/>
        <v>0.99982034361182692</v>
      </c>
      <c r="FL163" s="2">
        <f t="shared" si="519"/>
        <v>0.99982699040873257</v>
      </c>
      <c r="FM163" s="2">
        <f t="shared" si="519"/>
        <v>0.99983398469722717</v>
      </c>
      <c r="FN163" s="2">
        <f t="shared" si="519"/>
        <v>0.9998085087722709</v>
      </c>
      <c r="FO163" s="2">
        <f t="shared" si="519"/>
        <v>0.99981834627416</v>
      </c>
      <c r="FP163" s="2">
        <f t="shared" si="519"/>
        <v>0.99980508744571628</v>
      </c>
      <c r="FQ163" s="2">
        <f t="shared" si="519"/>
        <v>0.99979601420610809</v>
      </c>
      <c r="FR163" s="2">
        <f t="shared" si="519"/>
        <v>0.9998239286546986</v>
      </c>
      <c r="FS163" s="2">
        <f t="shared" si="519"/>
        <v>0.99981967127301596</v>
      </c>
      <c r="FT163" s="2">
        <f t="shared" si="519"/>
        <v>0.99978684328617162</v>
      </c>
      <c r="FU163" s="2">
        <f t="shared" si="519"/>
        <v>0.99972537259443051</v>
      </c>
      <c r="FW163" s="2">
        <f t="shared" si="536"/>
        <v>2.7035889865160918E-4</v>
      </c>
      <c r="FX163" s="2">
        <f t="shared" si="376"/>
        <v>0.19795061738386302</v>
      </c>
      <c r="FY163" s="2">
        <f t="shared" si="377"/>
        <v>0.23225752293485602</v>
      </c>
      <c r="FZ163" s="2">
        <f t="shared" si="378"/>
        <v>0.24660272966442134</v>
      </c>
      <c r="GA163" s="2">
        <f t="shared" si="379"/>
        <v>0.22780764201104164</v>
      </c>
      <c r="GB163" s="2">
        <f t="shared" si="380"/>
        <v>0.24138748726588424</v>
      </c>
      <c r="GC163" s="2">
        <f t="shared" si="381"/>
        <v>0.24953068302896303</v>
      </c>
      <c r="GD163" s="2">
        <f t="shared" si="382"/>
        <v>0.26631948481616963</v>
      </c>
      <c r="GE163" s="2">
        <f t="shared" si="383"/>
        <v>0.28232841309695023</v>
      </c>
      <c r="GF163" s="2">
        <f t="shared" si="384"/>
        <v>0.28923144067481432</v>
      </c>
      <c r="GG163" s="2">
        <f t="shared" si="385"/>
        <v>0.30663171868989858</v>
      </c>
      <c r="GH163" s="2">
        <f t="shared" si="386"/>
        <v>0.31147998542061872</v>
      </c>
      <c r="GI163" s="2">
        <f t="shared" si="387"/>
        <v>0.27250518420468911</v>
      </c>
      <c r="GJ163" s="2">
        <f t="shared" si="388"/>
        <v>0.22019065087643436</v>
      </c>
      <c r="GK163" s="2">
        <f t="shared" si="389"/>
        <v>0.16090261598026279</v>
      </c>
      <c r="GM163" s="86">
        <f t="shared" si="537"/>
        <v>8.9870238141510384E-177</v>
      </c>
      <c r="GN163" s="86">
        <f t="shared" si="390"/>
        <v>1.5125563260862681E-193</v>
      </c>
      <c r="GO163" s="86">
        <f t="shared" si="391"/>
        <v>2.2046280063048187E-153</v>
      </c>
      <c r="GP163" s="86">
        <f t="shared" si="392"/>
        <v>1.2415600728596864E-283</v>
      </c>
      <c r="GQ163" s="86">
        <f t="shared" si="393"/>
        <v>3.0599070199015943E-181</v>
      </c>
      <c r="GR163" s="86">
        <f t="shared" si="394"/>
        <v>1.2716289403390831E-221</v>
      </c>
      <c r="GS163" s="86">
        <f t="shared" si="395"/>
        <v>1.4835385613459363E-233</v>
      </c>
      <c r="GT163" s="86">
        <f t="shared" si="396"/>
        <v>1.8329178186659341E-246</v>
      </c>
      <c r="GU163" s="86">
        <f t="shared" si="397"/>
        <v>1.703056483232102E-266</v>
      </c>
      <c r="GV163" s="86">
        <f t="shared" si="398"/>
        <v>5.0622411194972666E-224</v>
      </c>
      <c r="GW163" s="86">
        <f t="shared" si="399"/>
        <v>3.8007492298943341E-259</v>
      </c>
      <c r="GX163" s="86">
        <f t="shared" si="400"/>
        <v>3.0016917490168199E-301</v>
      </c>
      <c r="GY163" s="86">
        <f t="shared" si="401"/>
        <v>1.0207302515847132E-267</v>
      </c>
      <c r="GZ163" s="86">
        <f t="shared" si="402"/>
        <v>1.9256153076800327E-199</v>
      </c>
      <c r="HA163" s="86">
        <f t="shared" si="403"/>
        <v>9.8156371771683318E-302</v>
      </c>
      <c r="HC163" s="86">
        <f t="shared" si="538"/>
        <v>2.1640387052067929E-92</v>
      </c>
      <c r="HD163" s="86">
        <f t="shared" si="404"/>
        <v>2.6293376469109059E-62</v>
      </c>
      <c r="HE163" s="86">
        <f t="shared" si="405"/>
        <v>1.2052193768454375E-79</v>
      </c>
      <c r="HF163" s="86">
        <f t="shared" si="406"/>
        <v>6.9115941545168897E-195</v>
      </c>
      <c r="HG163" s="86">
        <f t="shared" si="407"/>
        <v>4.0849683409735877E-154</v>
      </c>
      <c r="HH163" s="86">
        <f t="shared" si="408"/>
        <v>6.7411957904154979E-117</v>
      </c>
      <c r="HI163" s="86">
        <f t="shared" si="409"/>
        <v>4.52386382921847E-150</v>
      </c>
      <c r="HJ163" s="86">
        <f t="shared" si="410"/>
        <v>4.5614001418424056E-228</v>
      </c>
      <c r="HK163" s="86">
        <f t="shared" si="411"/>
        <v>4.8564336923364246E-229</v>
      </c>
      <c r="HL163" s="86">
        <f t="shared" si="412"/>
        <v>1.7355730710102383E-253</v>
      </c>
      <c r="HM163" s="86">
        <f t="shared" si="413"/>
        <v>0</v>
      </c>
      <c r="HN163" s="86">
        <f t="shared" si="414"/>
        <v>4.2259187191538983E-215</v>
      </c>
      <c r="HO163" s="86">
        <f t="shared" si="415"/>
        <v>1.8629053209601222E-178</v>
      </c>
      <c r="HP163" s="86">
        <f t="shared" si="416"/>
        <v>7.161970432972688E-166</v>
      </c>
      <c r="HQ163" s="86">
        <f t="shared" si="417"/>
        <v>4.7673019062123773E-198</v>
      </c>
      <c r="HS163" s="86">
        <f t="shared" si="539"/>
        <v>0.39536474877417982</v>
      </c>
      <c r="HT163" s="86">
        <f t="shared" si="418"/>
        <v>2.8819978427927228E-7</v>
      </c>
      <c r="HU163" s="86">
        <f t="shared" si="419"/>
        <v>5.9025538206393349E-8</v>
      </c>
      <c r="HV163" s="86">
        <f t="shared" si="420"/>
        <v>6.2242186625078254E-11</v>
      </c>
      <c r="HW163" s="86">
        <f t="shared" si="421"/>
        <v>1.2072390494571679E-9</v>
      </c>
      <c r="HX163" s="86">
        <f t="shared" si="422"/>
        <v>1.7255431082783828E-10</v>
      </c>
      <c r="HY163" s="86">
        <f t="shared" si="423"/>
        <v>1.0175166645025867E-9</v>
      </c>
      <c r="HZ163" s="86">
        <f t="shared" si="424"/>
        <v>1.4602594249944557E-12</v>
      </c>
      <c r="IA163" s="86">
        <f t="shared" si="425"/>
        <v>2.0495817713562565E-13</v>
      </c>
      <c r="IB163" s="86">
        <f t="shared" si="426"/>
        <v>3.7194583429313389E-10</v>
      </c>
      <c r="IC163" s="86">
        <f t="shared" si="427"/>
        <v>1.5689205433264004E-12</v>
      </c>
      <c r="ID163" s="86">
        <f t="shared" si="428"/>
        <v>4.1625833352556562E-13</v>
      </c>
      <c r="IE163" s="86">
        <f t="shared" si="429"/>
        <v>4.6822509585940089E-11</v>
      </c>
      <c r="IF163" s="86">
        <f t="shared" si="430"/>
        <v>3.3086164464714897E-11</v>
      </c>
      <c r="IG163" s="86">
        <f t="shared" si="431"/>
        <v>6.3397477072841164E-7</v>
      </c>
      <c r="II163" s="86">
        <f t="shared" si="540"/>
        <v>4.0222722475002158E-101</v>
      </c>
      <c r="IJ163" s="86">
        <f t="shared" si="541"/>
        <v>2.5995915513899576E-4</v>
      </c>
      <c r="IK163" s="86">
        <f t="shared" si="542"/>
        <v>1.3359997526200466E-3</v>
      </c>
      <c r="IL163" s="86">
        <f t="shared" si="543"/>
        <v>1.4635135321435634E-3</v>
      </c>
      <c r="IM163" s="86">
        <f t="shared" si="544"/>
        <v>2.6571277365971456E-4</v>
      </c>
      <c r="IN163" s="86">
        <f t="shared" si="545"/>
        <v>6.3939024663243072E-4</v>
      </c>
      <c r="IO163" s="86">
        <f t="shared" si="546"/>
        <v>1.9793565616676623E-3</v>
      </c>
      <c r="IP163" s="86">
        <f t="shared" si="547"/>
        <v>1.6435208780479051E-3</v>
      </c>
      <c r="IQ163" s="86">
        <f t="shared" si="548"/>
        <v>4.2634771797877592E-3</v>
      </c>
      <c r="IR163" s="86">
        <f t="shared" si="549"/>
        <v>1.4871885641568819E-2</v>
      </c>
      <c r="IS163" s="86">
        <f t="shared" si="550"/>
        <v>1.559756129861269E-2</v>
      </c>
      <c r="IT163" s="86">
        <f t="shared" si="551"/>
        <v>1.9967697290039554E-2</v>
      </c>
      <c r="IU163" s="86">
        <f t="shared" si="552"/>
        <v>4.4769569879251148E-3</v>
      </c>
      <c r="IV163" s="86">
        <f t="shared" si="553"/>
        <v>6.4301454402505842E-4</v>
      </c>
      <c r="IW163" s="86">
        <f t="shared" si="554"/>
        <v>1.9789865734148181E-3</v>
      </c>
      <c r="IY163" s="86">
        <f t="shared" si="555"/>
        <v>0.39536474877417982</v>
      </c>
      <c r="IZ163" s="86">
        <f t="shared" si="556"/>
        <v>2.6024735492327503E-4</v>
      </c>
      <c r="JA163" s="86">
        <f t="shared" si="557"/>
        <v>1.3360587781582531E-3</v>
      </c>
      <c r="JB163" s="86">
        <f t="shared" si="558"/>
        <v>1.4635135943857501E-3</v>
      </c>
      <c r="JC163" s="86">
        <f t="shared" si="559"/>
        <v>2.6571398089876401E-4</v>
      </c>
      <c r="JD163" s="86">
        <f t="shared" si="560"/>
        <v>6.3939041918674151E-4</v>
      </c>
      <c r="JE163" s="86">
        <f t="shared" si="561"/>
        <v>1.979357579184327E-3</v>
      </c>
      <c r="JF163" s="86">
        <f t="shared" si="562"/>
        <v>1.6435208795081645E-3</v>
      </c>
      <c r="JG163" s="86">
        <f t="shared" si="563"/>
        <v>4.2634771799927177E-3</v>
      </c>
      <c r="JH163" s="86">
        <f t="shared" si="564"/>
        <v>1.4871886013514652E-2</v>
      </c>
      <c r="JI163" s="86">
        <f t="shared" si="565"/>
        <v>1.559756130018161E-2</v>
      </c>
      <c r="JJ163" s="86">
        <f t="shared" si="566"/>
        <v>1.9967697290455812E-2</v>
      </c>
      <c r="JK163" s="86">
        <f t="shared" si="567"/>
        <v>4.4769570347476242E-3</v>
      </c>
      <c r="JL163" s="86">
        <f t="shared" si="568"/>
        <v>6.4301457711122287E-4</v>
      </c>
      <c r="JM163" s="86">
        <f t="shared" si="569"/>
        <v>1.9796205481855465E-3</v>
      </c>
    </row>
    <row r="164" spans="2:273" x14ac:dyDescent="0.25">
      <c r="B164" s="2">
        <v>137</v>
      </c>
      <c r="C164" s="37">
        <v>59.256999999999998</v>
      </c>
      <c r="D164" s="37">
        <v>54.322000000000003</v>
      </c>
      <c r="E164" s="37">
        <v>53.457999999999998</v>
      </c>
      <c r="F164" s="37">
        <v>52.695</v>
      </c>
      <c r="G164" s="37">
        <v>50.948999999999998</v>
      </c>
      <c r="H164" s="37">
        <v>52.6</v>
      </c>
      <c r="I164" s="37">
        <v>52.246000000000002</v>
      </c>
      <c r="J164" s="37">
        <v>52.573999999999998</v>
      </c>
      <c r="K164" s="37">
        <v>53.689</v>
      </c>
      <c r="L164" s="37">
        <v>55.033000000000001</v>
      </c>
      <c r="M164" s="37">
        <v>57.223999999999997</v>
      </c>
      <c r="N164" s="37">
        <v>56.881</v>
      </c>
      <c r="O164" s="37">
        <v>53.576000000000001</v>
      </c>
      <c r="P164" s="37">
        <v>49.085000000000001</v>
      </c>
      <c r="Q164" s="37">
        <v>52.524999999999999</v>
      </c>
      <c r="S164" s="4">
        <f t="shared" si="441"/>
        <v>59.214473304795092</v>
      </c>
      <c r="T164" s="4">
        <f t="shared" si="442"/>
        <v>55.563436674015627</v>
      </c>
      <c r="U164" s="4">
        <f t="shared" si="443"/>
        <v>53.76970582744292</v>
      </c>
      <c r="V164" s="4">
        <f t="shared" si="444"/>
        <v>51.73420453838115</v>
      </c>
      <c r="W164" s="4">
        <f t="shared" si="445"/>
        <v>51.238901932781779</v>
      </c>
      <c r="X164" s="4">
        <f t="shared" si="446"/>
        <v>52.695021917099176</v>
      </c>
      <c r="Y164" s="4">
        <f t="shared" si="447"/>
        <v>52.853832043333107</v>
      </c>
      <c r="Z164" s="4">
        <f t="shared" si="448"/>
        <v>51.181335669994702</v>
      </c>
      <c r="AA164" s="4">
        <f t="shared" si="449"/>
        <v>52.20072261265377</v>
      </c>
      <c r="AB164" s="4">
        <f t="shared" si="450"/>
        <v>55.419046515138064</v>
      </c>
      <c r="AC164" s="4">
        <f t="shared" si="451"/>
        <v>55.672640884363751</v>
      </c>
      <c r="AD164" s="4">
        <f t="shared" si="452"/>
        <v>58.373613415160605</v>
      </c>
      <c r="AE164" s="4">
        <f t="shared" si="453"/>
        <v>52.682355045153543</v>
      </c>
      <c r="AF164" s="4">
        <f t="shared" si="454"/>
        <v>50.586774993566202</v>
      </c>
      <c r="AG164" s="4">
        <f t="shared" si="455"/>
        <v>52.88700315140769</v>
      </c>
      <c r="AI164" s="4">
        <f t="shared" si="456"/>
        <v>4.2526695204905707E-2</v>
      </c>
      <c r="AJ164" s="4">
        <f t="shared" si="457"/>
        <v>-1.241436674015624</v>
      </c>
      <c r="AK164" s="4">
        <f t="shared" si="458"/>
        <v>-0.31170582744292119</v>
      </c>
      <c r="AL164" s="4">
        <f t="shared" si="459"/>
        <v>0.96079546161885077</v>
      </c>
      <c r="AM164" s="4">
        <f t="shared" si="460"/>
        <v>-0.28990193278178111</v>
      </c>
      <c r="AN164" s="4">
        <f t="shared" si="461"/>
        <v>-9.5021917099174402E-2</v>
      </c>
      <c r="AO164" s="4">
        <f t="shared" si="462"/>
        <v>-0.60783204333310437</v>
      </c>
      <c r="AP164" s="4">
        <f t="shared" si="463"/>
        <v>1.3926643300052959</v>
      </c>
      <c r="AQ164" s="4">
        <f t="shared" si="464"/>
        <v>1.4882773873462298</v>
      </c>
      <c r="AR164" s="4">
        <f t="shared" si="465"/>
        <v>-0.38604651513806232</v>
      </c>
      <c r="AS164" s="4">
        <f t="shared" si="466"/>
        <v>1.5513591156362452</v>
      </c>
      <c r="AT164" s="4">
        <f t="shared" si="467"/>
        <v>-1.492613415160605</v>
      </c>
      <c r="AU164" s="4">
        <f t="shared" si="468"/>
        <v>0.89364495484645801</v>
      </c>
      <c r="AV164" s="4">
        <f t="shared" si="469"/>
        <v>-1.501774993566201</v>
      </c>
      <c r="AW164" s="4">
        <f t="shared" si="469"/>
        <v>-0.36200315140769135</v>
      </c>
      <c r="AY164" s="2">
        <f t="shared" si="520"/>
        <v>59.2134945766757</v>
      </c>
      <c r="AZ164" s="2">
        <f t="shared" si="359"/>
        <v>55.555724231117964</v>
      </c>
      <c r="BA164" s="2">
        <f t="shared" si="360"/>
        <v>53.710369970941592</v>
      </c>
      <c r="BB164" s="2">
        <f t="shared" si="361"/>
        <v>51.589193700202742</v>
      </c>
      <c r="BC164" s="2">
        <f t="shared" si="362"/>
        <v>51.20803242824315</v>
      </c>
      <c r="BD164" s="2">
        <f t="shared" si="363"/>
        <v>52.587740896601659</v>
      </c>
      <c r="BE164" s="2">
        <f t="shared" si="364"/>
        <v>52.608087987076537</v>
      </c>
      <c r="BF164" s="2">
        <f t="shared" si="365"/>
        <v>50.922326548323454</v>
      </c>
      <c r="BG164" s="2">
        <f t="shared" si="366"/>
        <v>51.509722520902343</v>
      </c>
      <c r="BH164" s="2">
        <f t="shared" si="367"/>
        <v>53.620864399219769</v>
      </c>
      <c r="BI164" s="2">
        <f t="shared" si="368"/>
        <v>53.250859786767904</v>
      </c>
      <c r="BJ164" s="2">
        <f t="shared" si="369"/>
        <v>55.424071700498018</v>
      </c>
      <c r="BK164" s="2">
        <f t="shared" si="370"/>
        <v>51.687532189117078</v>
      </c>
      <c r="BL164" s="2">
        <f t="shared" si="371"/>
        <v>50.25463564430575</v>
      </c>
      <c r="BM164" s="2">
        <f t="shared" si="372"/>
        <v>51.806794652938478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54.322000000000003</v>
      </c>
      <c r="CG164" s="2">
        <f t="shared" si="523"/>
        <v>53.457999999999998</v>
      </c>
      <c r="CH164" s="2">
        <f t="shared" si="524"/>
        <v>52.695</v>
      </c>
      <c r="CI164" s="2">
        <f t="shared" si="525"/>
        <v>50.948999999999998</v>
      </c>
      <c r="CJ164" s="2">
        <f t="shared" si="526"/>
        <v>52.6</v>
      </c>
      <c r="CK164" s="2">
        <f t="shared" si="527"/>
        <v>52.246000000000002</v>
      </c>
      <c r="CL164" s="2">
        <f t="shared" si="528"/>
        <v>52.573999999999998</v>
      </c>
      <c r="CM164" s="2">
        <f t="shared" si="529"/>
        <v>53.689</v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>
        <f t="shared" si="533"/>
        <v>53.576000000000001</v>
      </c>
      <c r="CR164" s="2">
        <f t="shared" si="534"/>
        <v>49.085000000000001</v>
      </c>
      <c r="CS164" s="2">
        <f t="shared" si="535"/>
        <v>52.524999999999999</v>
      </c>
      <c r="CU164" s="2" t="str">
        <f t="shared" si="485"/>
        <v/>
      </c>
      <c r="CV164" s="2">
        <f t="shared" si="486"/>
        <v>54.322000000000003</v>
      </c>
      <c r="CW164" s="2">
        <f t="shared" si="487"/>
        <v>53.457999999999998</v>
      </c>
      <c r="CX164" s="2">
        <f t="shared" si="488"/>
        <v>52.695</v>
      </c>
      <c r="CY164" s="2">
        <f t="shared" si="489"/>
        <v>50.948999999999998</v>
      </c>
      <c r="CZ164" s="2">
        <f t="shared" si="490"/>
        <v>52.6</v>
      </c>
      <c r="DA164" s="2">
        <f t="shared" si="491"/>
        <v>52.246000000000002</v>
      </c>
      <c r="DB164" s="2">
        <f t="shared" si="492"/>
        <v>52.573999999999998</v>
      </c>
      <c r="DC164" s="2">
        <f t="shared" si="493"/>
        <v>53.689</v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>
        <f t="shared" si="497"/>
        <v>53.576000000000001</v>
      </c>
      <c r="DH164" s="2">
        <f t="shared" si="498"/>
        <v>49.085000000000001</v>
      </c>
      <c r="DI164" s="2">
        <f t="shared" si="499"/>
        <v>52.524999999999999</v>
      </c>
      <c r="DK164" s="2">
        <f t="shared" si="500"/>
        <v>103.09209974259974</v>
      </c>
      <c r="DL164" s="2">
        <f t="shared" si="501"/>
        <v>96.41659959514169</v>
      </c>
      <c r="DM164" s="2">
        <f t="shared" si="501"/>
        <v>94.620285017421594</v>
      </c>
      <c r="DN164" s="2">
        <f t="shared" si="501"/>
        <v>89.792585403217004</v>
      </c>
      <c r="DO164" s="2">
        <f t="shared" si="501"/>
        <v>95.039626330532215</v>
      </c>
      <c r="DP164" s="2">
        <f t="shared" si="501"/>
        <v>97.342753067353087</v>
      </c>
      <c r="DQ164" s="2">
        <f t="shared" si="501"/>
        <v>101.07673882453884</v>
      </c>
      <c r="DR164" s="2">
        <f t="shared" si="501"/>
        <v>91.783457107843148</v>
      </c>
      <c r="DS164" s="2">
        <f t="shared" si="501"/>
        <v>85.846223834988535</v>
      </c>
      <c r="DT164" s="2">
        <f t="shared" si="501"/>
        <v>95.022678991596621</v>
      </c>
      <c r="DU164" s="2">
        <f t="shared" si="501"/>
        <v>94.200062184873943</v>
      </c>
      <c r="DV164" s="2">
        <f t="shared" si="501"/>
        <v>84.621877949377946</v>
      </c>
      <c r="DW164" s="2">
        <f t="shared" si="501"/>
        <v>84.74920084033613</v>
      </c>
      <c r="DX164" s="2">
        <f t="shared" si="501"/>
        <v>80.86225690730835</v>
      </c>
      <c r="DY164" s="2">
        <f t="shared" si="501"/>
        <v>72.066465517241369</v>
      </c>
      <c r="EA164" s="2">
        <f t="shared" si="440"/>
        <v>59.209490544739879</v>
      </c>
      <c r="EB164" s="2">
        <f t="shared" si="502"/>
        <v>55.394925371923193</v>
      </c>
      <c r="EC164" s="2">
        <f t="shared" si="503"/>
        <v>53.787145068823762</v>
      </c>
      <c r="ED164" s="2">
        <f t="shared" si="504"/>
        <v>51.241302565696323</v>
      </c>
      <c r="EE164" s="2">
        <f t="shared" si="505"/>
        <v>51.115188792770269</v>
      </c>
      <c r="EF164" s="2">
        <f t="shared" si="506"/>
        <v>52.458828766203752</v>
      </c>
      <c r="EG164" s="2">
        <f t="shared" si="507"/>
        <v>52.713721867647408</v>
      </c>
      <c r="EH164" s="2">
        <f t="shared" si="508"/>
        <v>50.581980257422515</v>
      </c>
      <c r="EI164" s="2">
        <f t="shared" si="509"/>
        <v>51.066885728460392</v>
      </c>
      <c r="EJ164" s="2">
        <f t="shared" si="510"/>
        <v>53.442179134336733</v>
      </c>
      <c r="EK164" s="2">
        <f t="shared" si="511"/>
        <v>52.819435782396397</v>
      </c>
      <c r="EL164" s="2">
        <f t="shared" si="512"/>
        <v>56.061818421607938</v>
      </c>
      <c r="EM164" s="2">
        <f t="shared" si="513"/>
        <v>51.976707115252395</v>
      </c>
      <c r="EN164" s="2">
        <f t="shared" si="514"/>
        <v>50.265298568174416</v>
      </c>
      <c r="EO164" s="2">
        <f t="shared" si="515"/>
        <v>52.081356050792522</v>
      </c>
      <c r="EQ164" s="2">
        <f t="shared" si="516"/>
        <v>59.209490544739879</v>
      </c>
      <c r="ER164" s="2">
        <f t="shared" si="517"/>
        <v>56.125423330097306</v>
      </c>
      <c r="ES164" s="2">
        <f t="shared" si="517"/>
        <v>53.453012289470834</v>
      </c>
      <c r="ET164" s="2">
        <f t="shared" si="517"/>
        <v>52.53750293684196</v>
      </c>
      <c r="EU164" s="2">
        <f t="shared" si="517"/>
        <v>51.465604374082218</v>
      </c>
      <c r="EV164" s="2">
        <f t="shared" si="517"/>
        <v>52.929846679232973</v>
      </c>
      <c r="EW164" s="2">
        <f t="shared" si="517"/>
        <v>52.290937601883158</v>
      </c>
      <c r="EX164" s="2">
        <f t="shared" si="517"/>
        <v>51.752168037621274</v>
      </c>
      <c r="EY164" s="2">
        <f t="shared" si="517"/>
        <v>52.517234612943327</v>
      </c>
      <c r="EZ164" s="2">
        <f t="shared" si="517"/>
        <v>53.997378094198652</v>
      </c>
      <c r="FA164" s="2">
        <f t="shared" si="517"/>
        <v>54.117000510222937</v>
      </c>
      <c r="FB164" s="2">
        <f t="shared" si="517"/>
        <v>54.124554520320267</v>
      </c>
      <c r="FC164" s="2">
        <f t="shared" si="517"/>
        <v>50.964949299302717</v>
      </c>
      <c r="FD164" s="2">
        <f t="shared" si="517"/>
        <v>50.195035123734655</v>
      </c>
      <c r="FE164" s="2">
        <f t="shared" si="517"/>
        <v>50.47214539010708</v>
      </c>
      <c r="FG164" s="2">
        <f t="shared" si="518"/>
        <v>0.99990875583724359</v>
      </c>
      <c r="FH164" s="2">
        <f t="shared" si="519"/>
        <v>0.99987283202139865</v>
      </c>
      <c r="FI164" s="2">
        <f t="shared" si="519"/>
        <v>0.99984199121267181</v>
      </c>
      <c r="FJ164" s="2">
        <f t="shared" si="519"/>
        <v>0.99985602149091946</v>
      </c>
      <c r="FK164" s="2">
        <f t="shared" si="519"/>
        <v>0.99983614883649774</v>
      </c>
      <c r="FL164" s="2">
        <f t="shared" si="519"/>
        <v>0.99984221097543413</v>
      </c>
      <c r="FM164" s="2">
        <f t="shared" si="519"/>
        <v>0.99984859003264392</v>
      </c>
      <c r="FN164" s="2">
        <f t="shared" si="519"/>
        <v>0.99982535498204894</v>
      </c>
      <c r="FO164" s="2">
        <f t="shared" si="519"/>
        <v>0.99983432718498333</v>
      </c>
      <c r="FP164" s="2">
        <f t="shared" si="519"/>
        <v>0.99982223458905584</v>
      </c>
      <c r="FQ164" s="2">
        <f t="shared" si="519"/>
        <v>0.99981395940573914</v>
      </c>
      <c r="FR164" s="2">
        <f t="shared" si="519"/>
        <v>0.99983941853679781</v>
      </c>
      <c r="FS164" s="2">
        <f t="shared" si="519"/>
        <v>0.99983553563679162</v>
      </c>
      <c r="FT164" s="2">
        <f t="shared" si="519"/>
        <v>0.99980559512035017</v>
      </c>
      <c r="FU164" s="2">
        <f t="shared" si="519"/>
        <v>0.99974953077693929</v>
      </c>
      <c r="FW164" s="2">
        <f t="shared" si="536"/>
        <v>2.9643490537411567E-4</v>
      </c>
      <c r="FX164" s="2">
        <f t="shared" si="376"/>
        <v>0.212981041307548</v>
      </c>
      <c r="FY164" s="2">
        <f t="shared" si="377"/>
        <v>0.24908389104904305</v>
      </c>
      <c r="FZ164" s="2">
        <f t="shared" si="378"/>
        <v>0.26411084728956991</v>
      </c>
      <c r="GA164" s="2">
        <f t="shared" si="379"/>
        <v>0.24441426079137005</v>
      </c>
      <c r="GB164" s="2">
        <f t="shared" si="380"/>
        <v>0.25865245544532312</v>
      </c>
      <c r="GC164" s="2">
        <f t="shared" si="381"/>
        <v>0.26717295920501255</v>
      </c>
      <c r="GD164" s="2">
        <f t="shared" si="382"/>
        <v>0.28469845940469463</v>
      </c>
      <c r="GE164" s="2">
        <f t="shared" si="383"/>
        <v>0.3013583878124898</v>
      </c>
      <c r="GF164" s="2">
        <f t="shared" si="384"/>
        <v>0.30852667714157406</v>
      </c>
      <c r="GG164" s="2">
        <f t="shared" si="385"/>
        <v>0.32655444384223986</v>
      </c>
      <c r="GH164" s="2">
        <f t="shared" si="386"/>
        <v>0.33156708119687767</v>
      </c>
      <c r="GI164" s="2">
        <f t="shared" si="387"/>
        <v>0.29114164358599848</v>
      </c>
      <c r="GJ164" s="2">
        <f t="shared" si="388"/>
        <v>0.23641200633827555</v>
      </c>
      <c r="GK164" s="2">
        <f t="shared" si="389"/>
        <v>0.17372930687384414</v>
      </c>
      <c r="GM164" s="86">
        <f t="shared" si="537"/>
        <v>4.586451396097838E-181</v>
      </c>
      <c r="GN164" s="86">
        <f t="shared" si="390"/>
        <v>1.3325486834217133E-198</v>
      </c>
      <c r="GO164" s="86">
        <f t="shared" si="391"/>
        <v>1.9926450761531664E-157</v>
      </c>
      <c r="GP164" s="86">
        <f t="shared" si="392"/>
        <v>6.4656748845364915E-291</v>
      </c>
      <c r="GQ164" s="86">
        <f t="shared" si="393"/>
        <v>6.4427321354075329E-186</v>
      </c>
      <c r="GR164" s="86">
        <f t="shared" si="394"/>
        <v>2.5885684899266857E-227</v>
      </c>
      <c r="GS164" s="86">
        <f t="shared" si="395"/>
        <v>1.5620425887347816E-239</v>
      </c>
      <c r="GT164" s="86">
        <f t="shared" si="396"/>
        <v>8.8586223743095474E-253</v>
      </c>
      <c r="GU164" s="86">
        <f t="shared" si="397"/>
        <v>2.3562465132202152E-273</v>
      </c>
      <c r="GV164" s="86">
        <f t="shared" si="398"/>
        <v>7.3561341891543304E-230</v>
      </c>
      <c r="GW164" s="86">
        <f t="shared" si="399"/>
        <v>6.7840222787353614E-266</v>
      </c>
      <c r="GX164" s="86">
        <f t="shared" si="400"/>
        <v>0</v>
      </c>
      <c r="GY164" s="86">
        <f t="shared" si="401"/>
        <v>1.2239868738742798E-274</v>
      </c>
      <c r="GZ164" s="86">
        <f t="shared" si="402"/>
        <v>1.2379771573647048E-204</v>
      </c>
      <c r="HA164" s="86">
        <f t="shared" si="403"/>
        <v>0</v>
      </c>
      <c r="HC164" s="86">
        <f t="shared" si="538"/>
        <v>1.5678196445635583E-95</v>
      </c>
      <c r="HD164" s="86">
        <f t="shared" si="404"/>
        <v>1.2912004472771819E-64</v>
      </c>
      <c r="HE164" s="86">
        <f t="shared" si="405"/>
        <v>1.1035636876583536E-82</v>
      </c>
      <c r="HF164" s="86">
        <f t="shared" si="406"/>
        <v>5.5915043013559514E-202</v>
      </c>
      <c r="HG164" s="86">
        <f t="shared" si="407"/>
        <v>7.3062532471284498E-160</v>
      </c>
      <c r="HH164" s="86">
        <f t="shared" si="408"/>
        <v>3.6085570500041501E-121</v>
      </c>
      <c r="HI164" s="86">
        <f t="shared" si="409"/>
        <v>1.4210840772255745E-155</v>
      </c>
      <c r="HJ164" s="86">
        <f t="shared" si="410"/>
        <v>1.9484852540492194E-236</v>
      </c>
      <c r="HK164" s="86">
        <f t="shared" si="411"/>
        <v>2.1714430442281411E-237</v>
      </c>
      <c r="HL164" s="86">
        <f t="shared" si="412"/>
        <v>7.1292837505638632E-263</v>
      </c>
      <c r="HM164" s="86">
        <f t="shared" si="413"/>
        <v>0</v>
      </c>
      <c r="HN164" s="86">
        <f t="shared" si="414"/>
        <v>6.6716285995705663E-223</v>
      </c>
      <c r="HO164" s="86">
        <f t="shared" si="415"/>
        <v>5.4449903031056437E-185</v>
      </c>
      <c r="HP164" s="86">
        <f t="shared" si="416"/>
        <v>3.9927521024479474E-172</v>
      </c>
      <c r="HQ164" s="86">
        <f t="shared" si="417"/>
        <v>1.1966106860425639E-205</v>
      </c>
      <c r="HS164" s="86">
        <f t="shared" si="539"/>
        <v>0.4684510132726894</v>
      </c>
      <c r="HT164" s="86">
        <f t="shared" si="418"/>
        <v>4.8798647533942619E-8</v>
      </c>
      <c r="HU164" s="86">
        <f t="shared" si="419"/>
        <v>8.641134546412043E-9</v>
      </c>
      <c r="HV164" s="86">
        <f t="shared" si="420"/>
        <v>5.4778621100769713E-12</v>
      </c>
      <c r="HW164" s="86">
        <f t="shared" si="421"/>
        <v>1.11242732281024E-10</v>
      </c>
      <c r="HX164" s="86">
        <f t="shared" si="422"/>
        <v>1.4300095412919283E-11</v>
      </c>
      <c r="HY164" s="86">
        <f t="shared" si="423"/>
        <v>1.0747390270442173E-10</v>
      </c>
      <c r="HZ164" s="86">
        <f t="shared" si="424"/>
        <v>8.3555086635490442E-14</v>
      </c>
      <c r="IA164" s="86">
        <f t="shared" si="425"/>
        <v>1.105049534068416E-14</v>
      </c>
      <c r="IB164" s="86">
        <f t="shared" si="426"/>
        <v>4.0489172232106525E-11</v>
      </c>
      <c r="IC164" s="86">
        <f t="shared" si="427"/>
        <v>1.0308367402880217E-13</v>
      </c>
      <c r="ID164" s="86">
        <f t="shared" si="428"/>
        <v>2.6360189825390966E-14</v>
      </c>
      <c r="IE164" s="86">
        <f t="shared" si="429"/>
        <v>3.9004603425717557E-12</v>
      </c>
      <c r="IF164" s="86">
        <f t="shared" si="430"/>
        <v>1.541510523001935E-12</v>
      </c>
      <c r="IG164" s="86">
        <f t="shared" si="431"/>
        <v>6.9332335412488832E-8</v>
      </c>
      <c r="II164" s="86">
        <f t="shared" si="540"/>
        <v>6.5454300807638841E-99</v>
      </c>
      <c r="IJ164" s="86">
        <f t="shared" si="541"/>
        <v>6.4529834745436746E-4</v>
      </c>
      <c r="IK164" s="86">
        <f t="shared" si="542"/>
        <v>3.0664737880607153E-3</v>
      </c>
      <c r="IL164" s="86">
        <f t="shared" si="543"/>
        <v>3.5068503506917106E-3</v>
      </c>
      <c r="IM164" s="86">
        <f t="shared" si="544"/>
        <v>7.4764193922344365E-4</v>
      </c>
      <c r="IN164" s="86">
        <f t="shared" si="545"/>
        <v>1.6911878085450484E-3</v>
      </c>
      <c r="IO164" s="86">
        <f t="shared" si="546"/>
        <v>4.5887270878542767E-3</v>
      </c>
      <c r="IP164" s="86">
        <f t="shared" si="547"/>
        <v>4.2104349924357637E-3</v>
      </c>
      <c r="IQ164" s="86">
        <f t="shared" si="548"/>
        <v>9.9999997929088903E-3</v>
      </c>
      <c r="IR164" s="86">
        <f t="shared" si="549"/>
        <v>2.8815639299988639E-2</v>
      </c>
      <c r="IS164" s="86">
        <f t="shared" si="550"/>
        <v>3.1934989700106352E-2</v>
      </c>
      <c r="IT164" s="86">
        <f t="shared" si="551"/>
        <v>3.9709265708584324E-2</v>
      </c>
      <c r="IU164" s="86">
        <f t="shared" si="552"/>
        <v>9.9999904812319382E-3</v>
      </c>
      <c r="IV164" s="86">
        <f t="shared" si="553"/>
        <v>1.5547327689955557E-3</v>
      </c>
      <c r="IW164" s="86">
        <f t="shared" si="554"/>
        <v>3.4907223188389196E-3</v>
      </c>
      <c r="IY164" s="86">
        <f t="shared" si="555"/>
        <v>0.4684510132726894</v>
      </c>
      <c r="IZ164" s="86">
        <f t="shared" si="556"/>
        <v>6.4534714610190141E-4</v>
      </c>
      <c r="JA164" s="86">
        <f t="shared" si="557"/>
        <v>3.0664824291952619E-3</v>
      </c>
      <c r="JB164" s="86">
        <f t="shared" si="558"/>
        <v>3.5068503561695727E-3</v>
      </c>
      <c r="JC164" s="86">
        <f t="shared" si="559"/>
        <v>7.4764205046617591E-4</v>
      </c>
      <c r="JD164" s="86">
        <f t="shared" si="560"/>
        <v>1.6911878228451438E-3</v>
      </c>
      <c r="JE164" s="86">
        <f t="shared" si="561"/>
        <v>4.5887271953281798E-3</v>
      </c>
      <c r="JF164" s="86">
        <f t="shared" si="562"/>
        <v>4.2104349925193183E-3</v>
      </c>
      <c r="JG164" s="86">
        <f t="shared" si="563"/>
        <v>9.9999997929199405E-3</v>
      </c>
      <c r="JH164" s="86">
        <f t="shared" si="564"/>
        <v>2.881563934047781E-2</v>
      </c>
      <c r="JI164" s="86">
        <f t="shared" si="565"/>
        <v>3.1934989700209436E-2</v>
      </c>
      <c r="JJ164" s="86">
        <f t="shared" si="566"/>
        <v>3.9709265708610685E-2</v>
      </c>
      <c r="JK164" s="86">
        <f t="shared" si="567"/>
        <v>9.9999904851323981E-3</v>
      </c>
      <c r="JL164" s="86">
        <f t="shared" si="568"/>
        <v>1.5547327705370663E-3</v>
      </c>
      <c r="JM164" s="86">
        <f t="shared" si="569"/>
        <v>3.4907916511743319E-3</v>
      </c>
    </row>
    <row r="165" spans="2:273" x14ac:dyDescent="0.25">
      <c r="B165" s="2">
        <v>138</v>
      </c>
      <c r="C165" s="37">
        <v>59.085999999999999</v>
      </c>
      <c r="D165" s="37">
        <v>55.593000000000004</v>
      </c>
      <c r="E165" s="37">
        <v>52.746000000000002</v>
      </c>
      <c r="F165" s="37">
        <v>52.796999999999997</v>
      </c>
      <c r="G165" s="37">
        <v>51.101999999999997</v>
      </c>
      <c r="H165" s="37">
        <v>53.35</v>
      </c>
      <c r="I165" s="37">
        <v>51.869</v>
      </c>
      <c r="J165" s="37">
        <v>52.295000000000002</v>
      </c>
      <c r="K165" s="37">
        <v>54.984000000000002</v>
      </c>
      <c r="L165" s="37">
        <v>56.442999999999998</v>
      </c>
      <c r="M165" s="37">
        <v>58.344999999999999</v>
      </c>
      <c r="N165" s="37">
        <v>60.508000000000003</v>
      </c>
      <c r="O165" s="37">
        <v>53.356000000000002</v>
      </c>
      <c r="P165" s="37">
        <v>50.305</v>
      </c>
      <c r="Q165" s="37">
        <v>52.033999999999999</v>
      </c>
      <c r="S165" s="4">
        <f t="shared" si="441"/>
        <v>59.15361529695253</v>
      </c>
      <c r="T165" s="4">
        <f t="shared" si="442"/>
        <v>55.499536195018131</v>
      </c>
      <c r="U165" s="4">
        <f t="shared" si="443"/>
        <v>53.754848486032841</v>
      </c>
      <c r="V165" s="4">
        <f t="shared" si="444"/>
        <v>51.828756576958533</v>
      </c>
      <c r="W165" s="4">
        <f t="shared" si="445"/>
        <v>51.205193878146552</v>
      </c>
      <c r="X165" s="4">
        <f t="shared" si="446"/>
        <v>52.707873610581217</v>
      </c>
      <c r="Y165" s="4">
        <f t="shared" si="447"/>
        <v>52.978278116264612</v>
      </c>
      <c r="Z165" s="4">
        <f t="shared" si="448"/>
        <v>51.365215011700194</v>
      </c>
      <c r="AA165" s="4">
        <f t="shared" si="449"/>
        <v>52.75823706705539</v>
      </c>
      <c r="AB165" s="4">
        <f t="shared" si="450"/>
        <v>56.477972297244541</v>
      </c>
      <c r="AC165" s="4">
        <f t="shared" si="451"/>
        <v>57.344695657674478</v>
      </c>
      <c r="AD165" s="4">
        <f t="shared" si="452"/>
        <v>60.303758217129868</v>
      </c>
      <c r="AE165" s="4">
        <f t="shared" si="453"/>
        <v>53.509511225784379</v>
      </c>
      <c r="AF165" s="4">
        <f t="shared" si="454"/>
        <v>50.858032818833692</v>
      </c>
      <c r="AG165" s="4">
        <f t="shared" si="455"/>
        <v>53.485271257875347</v>
      </c>
      <c r="AI165" s="4">
        <f t="shared" si="456"/>
        <v>-6.7615296952531878E-2</v>
      </c>
      <c r="AJ165" s="4">
        <f t="shared" si="457"/>
        <v>9.3463804981873011E-2</v>
      </c>
      <c r="AK165" s="4">
        <f t="shared" si="458"/>
        <v>-1.0088484860328393</v>
      </c>
      <c r="AL165" s="4">
        <f t="shared" si="459"/>
        <v>0.96824342304146427</v>
      </c>
      <c r="AM165" s="4">
        <f t="shared" si="460"/>
        <v>-0.10319387814655556</v>
      </c>
      <c r="AN165" s="4">
        <f t="shared" si="461"/>
        <v>0.64212638941878453</v>
      </c>
      <c r="AO165" s="4">
        <f t="shared" si="462"/>
        <v>-1.1092781162646119</v>
      </c>
      <c r="AP165" s="4">
        <f t="shared" si="463"/>
        <v>0.92978498829980794</v>
      </c>
      <c r="AQ165" s="4">
        <f t="shared" si="464"/>
        <v>2.2257629329446118</v>
      </c>
      <c r="AR165" s="4">
        <f t="shared" si="465"/>
        <v>-3.4972297244543427E-2</v>
      </c>
      <c r="AS165" s="4">
        <f t="shared" si="466"/>
        <v>1.0003043423255207</v>
      </c>
      <c r="AT165" s="4">
        <f t="shared" si="467"/>
        <v>0.20424178287013461</v>
      </c>
      <c r="AU165" s="4">
        <f t="shared" si="468"/>
        <v>-0.15351122578437781</v>
      </c>
      <c r="AV165" s="4">
        <f t="shared" si="469"/>
        <v>-0.55303281883369237</v>
      </c>
      <c r="AW165" s="4">
        <f t="shared" si="469"/>
        <v>-1.4512712578753479</v>
      </c>
      <c r="AY165" s="2">
        <f t="shared" si="520"/>
        <v>59.152682209436385</v>
      </c>
      <c r="AZ165" s="2">
        <f t="shared" si="359"/>
        <v>55.482519340935468</v>
      </c>
      <c r="BA165" s="2">
        <f t="shared" si="360"/>
        <v>53.635213047528282</v>
      </c>
      <c r="BB165" s="2">
        <f t="shared" si="361"/>
        <v>51.527353578818207</v>
      </c>
      <c r="BC165" s="2">
        <f t="shared" si="362"/>
        <v>51.130040393035131</v>
      </c>
      <c r="BD165" s="2">
        <f t="shared" si="363"/>
        <v>52.463184664714134</v>
      </c>
      <c r="BE165" s="2">
        <f t="shared" si="364"/>
        <v>52.483436350963451</v>
      </c>
      <c r="BF165" s="2">
        <f t="shared" si="365"/>
        <v>50.801362055165185</v>
      </c>
      <c r="BG165" s="2">
        <f t="shared" si="366"/>
        <v>51.384751966228031</v>
      </c>
      <c r="BH165" s="2">
        <f t="shared" si="367"/>
        <v>53.470724140929832</v>
      </c>
      <c r="BI165" s="2">
        <f t="shared" si="368"/>
        <v>53.154139185588619</v>
      </c>
      <c r="BJ165" s="2">
        <f t="shared" si="369"/>
        <v>55.34646645677973</v>
      </c>
      <c r="BK165" s="2">
        <f t="shared" si="370"/>
        <v>51.601592153206909</v>
      </c>
      <c r="BL165" s="2">
        <f t="shared" si="371"/>
        <v>50.151209292736148</v>
      </c>
      <c r="BM165" s="2">
        <f t="shared" si="372"/>
        <v>51.723784329780798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55.593000000000004</v>
      </c>
      <c r="CG165" s="2">
        <f t="shared" si="523"/>
        <v>52.746000000000002</v>
      </c>
      <c r="CH165" s="2">
        <f t="shared" si="524"/>
        <v>52.796999999999997</v>
      </c>
      <c r="CI165" s="2">
        <f t="shared" si="525"/>
        <v>51.101999999999997</v>
      </c>
      <c r="CJ165" s="2">
        <f t="shared" si="526"/>
        <v>53.35</v>
      </c>
      <c r="CK165" s="2">
        <f t="shared" si="527"/>
        <v>51.869</v>
      </c>
      <c r="CL165" s="2">
        <f t="shared" si="528"/>
        <v>52.295000000000002</v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>
        <f t="shared" si="534"/>
        <v>50.305</v>
      </c>
      <c r="CS165" s="2">
        <f t="shared" si="535"/>
        <v>52.033999999999999</v>
      </c>
      <c r="CU165" s="2" t="str">
        <f t="shared" si="485"/>
        <v/>
      </c>
      <c r="CV165" s="2">
        <f t="shared" si="486"/>
        <v>55.593000000000004</v>
      </c>
      <c r="CW165" s="2">
        <f t="shared" si="487"/>
        <v>52.746000000000002</v>
      </c>
      <c r="CX165" s="2">
        <f t="shared" si="488"/>
        <v>52.796999999999997</v>
      </c>
      <c r="CY165" s="2">
        <f t="shared" si="489"/>
        <v>51.101999999999997</v>
      </c>
      <c r="CZ165" s="2">
        <f t="shared" si="490"/>
        <v>53.35</v>
      </c>
      <c r="DA165" s="2">
        <f t="shared" si="491"/>
        <v>51.869</v>
      </c>
      <c r="DB165" s="2">
        <f t="shared" si="492"/>
        <v>52.295000000000002</v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>
        <f t="shared" si="498"/>
        <v>50.305</v>
      </c>
      <c r="DI165" s="2">
        <f t="shared" si="499"/>
        <v>52.033999999999999</v>
      </c>
      <c r="DK165" s="2">
        <f t="shared" si="500"/>
        <v>103.30983976833977</v>
      </c>
      <c r="DL165" s="2">
        <f t="shared" si="501"/>
        <v>96.658409109311748</v>
      </c>
      <c r="DM165" s="2">
        <f t="shared" si="501"/>
        <v>94.882631881533086</v>
      </c>
      <c r="DN165" s="2">
        <f t="shared" si="501"/>
        <v>90.019412298938633</v>
      </c>
      <c r="DO165" s="2">
        <f t="shared" si="501"/>
        <v>95.311909243697471</v>
      </c>
      <c r="DP165" s="2">
        <f t="shared" si="501"/>
        <v>97.625887945087968</v>
      </c>
      <c r="DQ165" s="2">
        <f t="shared" si="501"/>
        <v>101.38912737022738</v>
      </c>
      <c r="DR165" s="2">
        <f t="shared" si="501"/>
        <v>92.033270944741545</v>
      </c>
      <c r="DS165" s="2">
        <f t="shared" si="501"/>
        <v>86.023710007639423</v>
      </c>
      <c r="DT165" s="2">
        <f t="shared" si="501"/>
        <v>95.257584033613426</v>
      </c>
      <c r="DU165" s="2">
        <f t="shared" si="501"/>
        <v>94.431581512605035</v>
      </c>
      <c r="DV165" s="2">
        <f t="shared" si="501"/>
        <v>84.79076404976405</v>
      </c>
      <c r="DW165" s="2">
        <f t="shared" si="501"/>
        <v>84.949398319327727</v>
      </c>
      <c r="DX165" s="2">
        <f t="shared" si="501"/>
        <v>81.055854835115838</v>
      </c>
      <c r="DY165" s="2">
        <f t="shared" si="501"/>
        <v>72.204896551724133</v>
      </c>
      <c r="EA165" s="2">
        <f t="shared" si="440"/>
        <v>59.149007306871809</v>
      </c>
      <c r="EB165" s="2">
        <f t="shared" si="502"/>
        <v>55.304049553692195</v>
      </c>
      <c r="EC165" s="2">
        <f t="shared" si="503"/>
        <v>53.720896492516687</v>
      </c>
      <c r="ED165" s="2">
        <f t="shared" si="504"/>
        <v>51.14477974032252</v>
      </c>
      <c r="EE165" s="2">
        <f t="shared" si="505"/>
        <v>51.0280637735789</v>
      </c>
      <c r="EF165" s="2">
        <f t="shared" si="506"/>
        <v>52.322139191789617</v>
      </c>
      <c r="EG165" s="2">
        <f t="shared" si="507"/>
        <v>52.600602026210957</v>
      </c>
      <c r="EH165" s="2">
        <f t="shared" si="508"/>
        <v>50.429349519152538</v>
      </c>
      <c r="EI165" s="2">
        <f t="shared" si="509"/>
        <v>50.900975017915215</v>
      </c>
      <c r="EJ165" s="2">
        <f t="shared" si="510"/>
        <v>53.275739328783771</v>
      </c>
      <c r="EK165" s="2">
        <f t="shared" si="511"/>
        <v>52.683307896822349</v>
      </c>
      <c r="EL165" s="2">
        <f t="shared" si="512"/>
        <v>56.044642540620387</v>
      </c>
      <c r="EM165" s="2">
        <f t="shared" si="513"/>
        <v>51.920508167958843</v>
      </c>
      <c r="EN165" s="2">
        <f t="shared" si="514"/>
        <v>50.163789398447292</v>
      </c>
      <c r="EO165" s="2">
        <f t="shared" si="515"/>
        <v>52.027664724956495</v>
      </c>
      <c r="EQ165" s="2">
        <f t="shared" si="516"/>
        <v>59.149007306871809</v>
      </c>
      <c r="ER165" s="2">
        <f t="shared" si="517"/>
        <v>56.063022145044812</v>
      </c>
      <c r="ES165" s="2">
        <f t="shared" si="517"/>
        <v>53.377390023180858</v>
      </c>
      <c r="ET165" s="2">
        <f t="shared" si="517"/>
        <v>52.481445470584902</v>
      </c>
      <c r="EU165" s="2">
        <f t="shared" si="517"/>
        <v>51.392278296179541</v>
      </c>
      <c r="EV165" s="2">
        <f t="shared" si="517"/>
        <v>52.808315641419576</v>
      </c>
      <c r="EW165" s="2">
        <f t="shared" si="517"/>
        <v>52.1667501391575</v>
      </c>
      <c r="EX165" s="2">
        <f t="shared" si="517"/>
        <v>51.631986511233535</v>
      </c>
      <c r="EY165" s="2">
        <f t="shared" si="517"/>
        <v>52.391084710820948</v>
      </c>
      <c r="EZ165" s="2">
        <f t="shared" si="517"/>
        <v>53.848556114495779</v>
      </c>
      <c r="FA165" s="2">
        <f t="shared" si="517"/>
        <v>54.01928086086992</v>
      </c>
      <c r="FB165" s="2">
        <f t="shared" si="517"/>
        <v>54.050851913177425</v>
      </c>
      <c r="FC165" s="2">
        <f t="shared" si="517"/>
        <v>50.877476981005529</v>
      </c>
      <c r="FD165" s="2">
        <f t="shared" si="517"/>
        <v>50.092540412823624</v>
      </c>
      <c r="FE165" s="2">
        <f t="shared" si="517"/>
        <v>50.381071396990166</v>
      </c>
      <c r="FG165" s="2">
        <f t="shared" si="518"/>
        <v>0.9999167836664361</v>
      </c>
      <c r="FH165" s="2">
        <f t="shared" si="519"/>
        <v>0.999884020127351</v>
      </c>
      <c r="FI165" s="2">
        <f t="shared" si="519"/>
        <v>0.99985589226970462</v>
      </c>
      <c r="FJ165" s="2">
        <f t="shared" si="519"/>
        <v>0.99986868837555654</v>
      </c>
      <c r="FK165" s="2">
        <f t="shared" si="519"/>
        <v>0.99985056380840442</v>
      </c>
      <c r="FL165" s="2">
        <f t="shared" si="519"/>
        <v>0.99985609270129538</v>
      </c>
      <c r="FM165" s="2">
        <f t="shared" si="519"/>
        <v>0.99986191062889795</v>
      </c>
      <c r="FN165" s="2">
        <f t="shared" si="519"/>
        <v>0.99984071940294517</v>
      </c>
      <c r="FO165" s="2">
        <f t="shared" si="519"/>
        <v>0.99984890239430624</v>
      </c>
      <c r="FP165" s="2">
        <f t="shared" si="519"/>
        <v>0.99983787348246589</v>
      </c>
      <c r="FQ165" s="2">
        <f t="shared" si="519"/>
        <v>0.99983032618398893</v>
      </c>
      <c r="FR165" s="2">
        <f t="shared" si="519"/>
        <v>0.99985354589564723</v>
      </c>
      <c r="FS165" s="2">
        <f t="shared" si="519"/>
        <v>0.99985000454746975</v>
      </c>
      <c r="FT165" s="2">
        <f t="shared" si="519"/>
        <v>0.99982269760968567</v>
      </c>
      <c r="FU165" s="2">
        <f t="shared" si="519"/>
        <v>0.9997715643192463</v>
      </c>
      <c r="FW165" s="2">
        <f t="shared" si="536"/>
        <v>3.2502511476110996E-4</v>
      </c>
      <c r="FX165" s="2">
        <f t="shared" si="376"/>
        <v>0.22882712217449455</v>
      </c>
      <c r="FY165" s="2">
        <f t="shared" si="377"/>
        <v>0.266705804485944</v>
      </c>
      <c r="FZ165" s="2">
        <f t="shared" si="378"/>
        <v>0.28239606866458533</v>
      </c>
      <c r="GA165" s="2">
        <f t="shared" si="379"/>
        <v>0.26182099922613222</v>
      </c>
      <c r="GB165" s="2">
        <f t="shared" si="380"/>
        <v>0.27670187011861397</v>
      </c>
      <c r="GC165" s="2">
        <f t="shared" si="381"/>
        <v>0.2855879062109094</v>
      </c>
      <c r="GD165" s="2">
        <f t="shared" si="382"/>
        <v>0.30382055514183537</v>
      </c>
      <c r="GE165" s="2">
        <f t="shared" si="383"/>
        <v>0.32109715776523162</v>
      </c>
      <c r="GF165" s="2">
        <f t="shared" si="384"/>
        <v>0.32851418910586644</v>
      </c>
      <c r="GG165" s="2">
        <f t="shared" si="385"/>
        <v>0.34712356638190695</v>
      </c>
      <c r="GH165" s="2">
        <f t="shared" si="386"/>
        <v>0.35228677557818755</v>
      </c>
      <c r="GI165" s="2">
        <f t="shared" si="387"/>
        <v>0.31050864262533245</v>
      </c>
      <c r="GJ165" s="2">
        <f t="shared" si="388"/>
        <v>0.25343999773112813</v>
      </c>
      <c r="GK165" s="2">
        <f t="shared" si="389"/>
        <v>0.18735020337096708</v>
      </c>
      <c r="GM165" s="86">
        <f t="shared" si="537"/>
        <v>2.0767245822379434E-185</v>
      </c>
      <c r="GN165" s="86">
        <f t="shared" si="390"/>
        <v>1.0091029440325979E-203</v>
      </c>
      <c r="GO165" s="86">
        <f t="shared" si="391"/>
        <v>1.5935270039473628E-161</v>
      </c>
      <c r="GP165" s="86">
        <f t="shared" si="392"/>
        <v>2.7187311154941547E-298</v>
      </c>
      <c r="GQ165" s="86">
        <f t="shared" si="393"/>
        <v>1.1812035510005735E-190</v>
      </c>
      <c r="GR165" s="86">
        <f t="shared" si="394"/>
        <v>4.4571847189888041E-233</v>
      </c>
      <c r="GS165" s="86">
        <f t="shared" si="395"/>
        <v>1.3804169112936138E-245</v>
      </c>
      <c r="GT165" s="86">
        <f t="shared" si="396"/>
        <v>3.5574379446953492E-259</v>
      </c>
      <c r="GU165" s="86">
        <f t="shared" si="397"/>
        <v>2.6638061175518268E-280</v>
      </c>
      <c r="GV165" s="86">
        <f t="shared" si="398"/>
        <v>8.9806761905098262E-236</v>
      </c>
      <c r="GW165" s="86">
        <f t="shared" si="399"/>
        <v>9.9036104569693457E-273</v>
      </c>
      <c r="GX165" s="86">
        <f t="shared" si="400"/>
        <v>0</v>
      </c>
      <c r="GY165" s="86">
        <f t="shared" si="401"/>
        <v>1.196056567795562E-281</v>
      </c>
      <c r="GZ165" s="86">
        <f t="shared" si="402"/>
        <v>6.8169747319338382E-210</v>
      </c>
      <c r="HA165" s="86">
        <f t="shared" si="403"/>
        <v>0</v>
      </c>
      <c r="HC165" s="86">
        <f t="shared" si="538"/>
        <v>1.0046400249842012E-98</v>
      </c>
      <c r="HD165" s="86">
        <f t="shared" si="404"/>
        <v>5.743587061872924E-67</v>
      </c>
      <c r="HE165" s="86">
        <f t="shared" si="405"/>
        <v>8.8432855101748023E-86</v>
      </c>
      <c r="HF165" s="86">
        <f t="shared" si="406"/>
        <v>3.3702784156931941E-209</v>
      </c>
      <c r="HG165" s="86">
        <f t="shared" si="407"/>
        <v>1.0230437290063823E-165</v>
      </c>
      <c r="HH165" s="86">
        <f t="shared" si="408"/>
        <v>1.6153923070498079E-125</v>
      </c>
      <c r="HI165" s="86">
        <f t="shared" si="409"/>
        <v>3.544854722051467E-161</v>
      </c>
      <c r="HJ165" s="86">
        <f t="shared" si="410"/>
        <v>5.8664903579549492E-245</v>
      </c>
      <c r="HK165" s="86">
        <f t="shared" si="411"/>
        <v>6.8645048656575423E-246</v>
      </c>
      <c r="HL165" s="86">
        <f t="shared" si="412"/>
        <v>1.971824899128614E-272</v>
      </c>
      <c r="HM165" s="86">
        <f t="shared" si="413"/>
        <v>0</v>
      </c>
      <c r="HN165" s="86">
        <f t="shared" si="414"/>
        <v>7.6294787651205979E-231</v>
      </c>
      <c r="HO165" s="86">
        <f t="shared" si="415"/>
        <v>1.2112982021084926E-191</v>
      </c>
      <c r="HP165" s="86">
        <f t="shared" si="416"/>
        <v>1.7008694259486637E-178</v>
      </c>
      <c r="HQ165" s="86">
        <f t="shared" si="417"/>
        <v>2.1544846733334527E-213</v>
      </c>
      <c r="HS165" s="86">
        <f t="shared" si="539"/>
        <v>0.51372542447055536</v>
      </c>
      <c r="HT165" s="86">
        <f t="shared" si="418"/>
        <v>7.4574396594369915E-9</v>
      </c>
      <c r="HU165" s="86">
        <f t="shared" si="419"/>
        <v>1.1348823369439721E-9</v>
      </c>
      <c r="HV165" s="86">
        <f t="shared" si="420"/>
        <v>4.2621295755251149E-13</v>
      </c>
      <c r="HW165" s="86">
        <f t="shared" si="421"/>
        <v>8.9548489731184216E-12</v>
      </c>
      <c r="HX165" s="86">
        <f t="shared" si="422"/>
        <v>1.035573640443039E-12</v>
      </c>
      <c r="HY165" s="86">
        <f t="shared" si="423"/>
        <v>1.0072954050869535E-11</v>
      </c>
      <c r="HZ165" s="86">
        <f t="shared" si="424"/>
        <v>4.1279416082323949E-15</v>
      </c>
      <c r="IA165" s="86">
        <f t="shared" si="425"/>
        <v>5.1642991741629388E-16</v>
      </c>
      <c r="IB165" s="86">
        <f t="shared" si="426"/>
        <v>3.9436570507031254E-12</v>
      </c>
      <c r="IC165" s="86">
        <f t="shared" si="427"/>
        <v>5.9255557295824874E-15</v>
      </c>
      <c r="ID165" s="86">
        <f t="shared" si="428"/>
        <v>1.4642707881852291E-15</v>
      </c>
      <c r="IE165" s="86">
        <f t="shared" si="429"/>
        <v>2.861040290824847E-13</v>
      </c>
      <c r="IF165" s="86">
        <f t="shared" si="430"/>
        <v>5.9420935938693412E-14</v>
      </c>
      <c r="IG165" s="86">
        <f t="shared" si="431"/>
        <v>6.402228551227412E-9</v>
      </c>
      <c r="II165" s="86">
        <f t="shared" si="540"/>
        <v>1.0059643232168929E-96</v>
      </c>
      <c r="IJ165" s="86">
        <f t="shared" si="541"/>
        <v>1.5170408373716467E-3</v>
      </c>
      <c r="IK165" s="86">
        <f t="shared" si="542"/>
        <v>6.6504934340998597E-3</v>
      </c>
      <c r="IL165" s="86">
        <f t="shared" si="543"/>
        <v>7.8836093511636014E-3</v>
      </c>
      <c r="IM165" s="86">
        <f t="shared" si="544"/>
        <v>1.9591914030451154E-3</v>
      </c>
      <c r="IN165" s="86">
        <f t="shared" si="545"/>
        <v>4.1690759012761374E-3</v>
      </c>
      <c r="IO165" s="86">
        <f t="shared" si="546"/>
        <v>9.9999956156825651E-3</v>
      </c>
      <c r="IP165" s="86">
        <f t="shared" si="547"/>
        <v>9.9999999939018348E-3</v>
      </c>
      <c r="IQ165" s="86">
        <f t="shared" si="548"/>
        <v>2.1808945468030343E-2</v>
      </c>
      <c r="IR165" s="86">
        <f t="shared" si="549"/>
        <v>5.2804517679364019E-2</v>
      </c>
      <c r="IS165" s="86">
        <f t="shared" si="550"/>
        <v>6.1171983441263511E-2</v>
      </c>
      <c r="IT165" s="86">
        <f t="shared" si="551"/>
        <v>7.4006673145179613E-2</v>
      </c>
      <c r="IU165" s="86">
        <f t="shared" si="552"/>
        <v>2.0931450947705613E-2</v>
      </c>
      <c r="IV165" s="86">
        <f t="shared" si="553"/>
        <v>3.5474357126169327E-3</v>
      </c>
      <c r="IW165" s="86">
        <f t="shared" si="554"/>
        <v>5.9897465228410957E-3</v>
      </c>
      <c r="IY165" s="86">
        <f t="shared" si="555"/>
        <v>0.51372542447055536</v>
      </c>
      <c r="IZ165" s="86">
        <f t="shared" si="556"/>
        <v>1.5170482948113062E-3</v>
      </c>
      <c r="JA165" s="86">
        <f t="shared" si="557"/>
        <v>6.6504945689821963E-3</v>
      </c>
      <c r="JB165" s="86">
        <f t="shared" si="558"/>
        <v>7.8836093515898143E-3</v>
      </c>
      <c r="JC165" s="86">
        <f t="shared" si="559"/>
        <v>1.9591914119999644E-3</v>
      </c>
      <c r="JD165" s="86">
        <f t="shared" si="560"/>
        <v>4.169075902311711E-3</v>
      </c>
      <c r="JE165" s="86">
        <f t="shared" si="561"/>
        <v>9.9999956257555197E-3</v>
      </c>
      <c r="JF165" s="86">
        <f t="shared" si="562"/>
        <v>9.9999999939059635E-3</v>
      </c>
      <c r="JG165" s="86">
        <f t="shared" si="563"/>
        <v>2.180894546803086E-2</v>
      </c>
      <c r="JH165" s="86">
        <f t="shared" si="564"/>
        <v>5.2804517683307677E-2</v>
      </c>
      <c r="JI165" s="86">
        <f t="shared" si="565"/>
        <v>6.1171983441269437E-2</v>
      </c>
      <c r="JJ165" s="86">
        <f t="shared" si="566"/>
        <v>7.4006673145181084E-2</v>
      </c>
      <c r="JK165" s="86">
        <f t="shared" si="567"/>
        <v>2.0931450947991717E-2</v>
      </c>
      <c r="JL165" s="86">
        <f t="shared" si="568"/>
        <v>3.5474357126763535E-3</v>
      </c>
      <c r="JM165" s="86">
        <f t="shared" si="569"/>
        <v>5.9897529250696468E-3</v>
      </c>
    </row>
    <row r="166" spans="2:273" x14ac:dyDescent="0.25">
      <c r="B166" s="2">
        <v>139</v>
      </c>
      <c r="C166" s="37">
        <v>60.113999999999997</v>
      </c>
      <c r="D166" s="37">
        <v>56.101999999999997</v>
      </c>
      <c r="E166" s="37">
        <v>54.661000000000001</v>
      </c>
      <c r="F166" s="37">
        <v>53.746000000000002</v>
      </c>
      <c r="G166" s="37">
        <v>51.287999999999997</v>
      </c>
      <c r="H166" s="37">
        <v>53.116999999999997</v>
      </c>
      <c r="I166" s="37">
        <v>53.393000000000001</v>
      </c>
      <c r="J166" s="37">
        <v>53.442999999999998</v>
      </c>
      <c r="K166" s="37">
        <v>56.753999999999998</v>
      </c>
      <c r="L166" s="37">
        <v>56.984000000000002</v>
      </c>
      <c r="M166" s="37">
        <v>60.966000000000001</v>
      </c>
      <c r="N166" s="37">
        <v>63.457999999999998</v>
      </c>
      <c r="O166" s="37">
        <v>54.524999999999999</v>
      </c>
      <c r="P166" s="37">
        <v>51.033999999999999</v>
      </c>
      <c r="Q166" s="37">
        <v>52.932000000000002</v>
      </c>
      <c r="S166" s="4">
        <f t="shared" si="441"/>
        <v>59.092702733484508</v>
      </c>
      <c r="T166" s="4">
        <f t="shared" si="442"/>
        <v>55.446326804152633</v>
      </c>
      <c r="U166" s="4">
        <f t="shared" si="443"/>
        <v>53.786416670206719</v>
      </c>
      <c r="V166" s="4">
        <f t="shared" si="444"/>
        <v>52.052835876169709</v>
      </c>
      <c r="W166" s="4">
        <f t="shared" si="445"/>
        <v>51.222496103802762</v>
      </c>
      <c r="X166" s="4">
        <f t="shared" si="446"/>
        <v>52.857148513697418</v>
      </c>
      <c r="Y166" s="4">
        <f t="shared" si="447"/>
        <v>53.290005506996906</v>
      </c>
      <c r="Z166" s="4">
        <f t="shared" si="448"/>
        <v>51.813552917657638</v>
      </c>
      <c r="AA166" s="4">
        <f t="shared" si="449"/>
        <v>53.783530271549033</v>
      </c>
      <c r="AB166" s="4">
        <f t="shared" si="450"/>
        <v>58.04734719282704</v>
      </c>
      <c r="AC166" s="4">
        <f t="shared" si="451"/>
        <v>59.789861153713758</v>
      </c>
      <c r="AD166" s="4">
        <f t="shared" si="452"/>
        <v>63.009337228570509</v>
      </c>
      <c r="AE166" s="4">
        <f t="shared" si="453"/>
        <v>54.921768412072602</v>
      </c>
      <c r="AF166" s="4">
        <f t="shared" si="454"/>
        <v>51.460994424486472</v>
      </c>
      <c r="AG166" s="4">
        <f t="shared" si="455"/>
        <v>54.42664433108952</v>
      </c>
      <c r="AI166" s="4">
        <f t="shared" si="456"/>
        <v>1.0212972665154894</v>
      </c>
      <c r="AJ166" s="4">
        <f t="shared" si="457"/>
        <v>0.65567319584736339</v>
      </c>
      <c r="AK166" s="4">
        <f t="shared" si="458"/>
        <v>0.87458332979328191</v>
      </c>
      <c r="AL166" s="4">
        <f t="shared" si="459"/>
        <v>1.693164123830293</v>
      </c>
      <c r="AM166" s="4">
        <f t="shared" si="460"/>
        <v>6.5503896197235179E-2</v>
      </c>
      <c r="AN166" s="4">
        <f t="shared" si="461"/>
        <v>0.25985148630257981</v>
      </c>
      <c r="AO166" s="4">
        <f t="shared" si="462"/>
        <v>0.10299449300309504</v>
      </c>
      <c r="AP166" s="4">
        <f t="shared" si="463"/>
        <v>1.6294470823423595</v>
      </c>
      <c r="AQ166" s="4">
        <f t="shared" si="464"/>
        <v>2.9704697284509649</v>
      </c>
      <c r="AR166" s="4">
        <f t="shared" si="465"/>
        <v>-1.0633471928270382</v>
      </c>
      <c r="AS166" s="4">
        <f t="shared" si="466"/>
        <v>1.1761388462862428</v>
      </c>
      <c r="AT166" s="4">
        <f t="shared" si="467"/>
        <v>0.44866277142948974</v>
      </c>
      <c r="AU166" s="4">
        <f t="shared" si="468"/>
        <v>-0.39676841207260338</v>
      </c>
      <c r="AV166" s="4">
        <f t="shared" si="469"/>
        <v>-0.42699442448647318</v>
      </c>
      <c r="AW166" s="4">
        <f t="shared" si="469"/>
        <v>-1.4946443310895177</v>
      </c>
      <c r="AY166" s="2">
        <f t="shared" si="520"/>
        <v>59.091896760203021</v>
      </c>
      <c r="AZ166" s="2">
        <f t="shared" si="359"/>
        <v>55.410889258592633</v>
      </c>
      <c r="BA166" s="2">
        <f t="shared" si="360"/>
        <v>53.559494454419394</v>
      </c>
      <c r="BB166" s="2">
        <f t="shared" si="361"/>
        <v>51.468058044295468</v>
      </c>
      <c r="BC166" s="2">
        <f t="shared" si="362"/>
        <v>51.052869946155695</v>
      </c>
      <c r="BD166" s="2">
        <f t="shared" si="363"/>
        <v>52.339599562162043</v>
      </c>
      <c r="BE166" s="2">
        <f t="shared" si="364"/>
        <v>52.358093546334523</v>
      </c>
      <c r="BF166" s="2">
        <f t="shared" si="365"/>
        <v>50.68255151752976</v>
      </c>
      <c r="BG166" s="2">
        <f t="shared" si="366"/>
        <v>51.262397648035375</v>
      </c>
      <c r="BH166" s="2">
        <f t="shared" si="367"/>
        <v>53.321712406718589</v>
      </c>
      <c r="BI166" s="2">
        <f t="shared" si="368"/>
        <v>53.059854122829236</v>
      </c>
      <c r="BJ166" s="2">
        <f t="shared" si="369"/>
        <v>55.265378448603002</v>
      </c>
      <c r="BK166" s="2">
        <f t="shared" si="370"/>
        <v>51.51373710197614</v>
      </c>
      <c r="BL166" s="2">
        <f t="shared" si="371"/>
        <v>50.047729077680501</v>
      </c>
      <c r="BM166" s="2">
        <f t="shared" si="372"/>
        <v>51.638427456062054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56.101999999999997</v>
      </c>
      <c r="CG166" s="2" t="str">
        <f t="shared" si="523"/>
        <v/>
      </c>
      <c r="CH166" s="2" t="str">
        <f t="shared" si="524"/>
        <v/>
      </c>
      <c r="CI166" s="2">
        <f t="shared" si="525"/>
        <v>51.287999999999997</v>
      </c>
      <c r="CJ166" s="2">
        <f t="shared" si="526"/>
        <v>53.116999999999997</v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>
        <f t="shared" si="534"/>
        <v>51.033999999999999</v>
      </c>
      <c r="CS166" s="2" t="str">
        <f t="shared" si="535"/>
        <v/>
      </c>
      <c r="CU166" s="2" t="str">
        <f t="shared" si="485"/>
        <v/>
      </c>
      <c r="CV166" s="2">
        <f t="shared" si="486"/>
        <v>56.101999999999997</v>
      </c>
      <c r="CW166" s="2" t="str">
        <f t="shared" si="487"/>
        <v/>
      </c>
      <c r="CX166" s="2" t="str">
        <f t="shared" si="488"/>
        <v/>
      </c>
      <c r="CY166" s="2">
        <f t="shared" si="489"/>
        <v>51.287999999999997</v>
      </c>
      <c r="CZ166" s="2">
        <f t="shared" si="490"/>
        <v>53.116999999999997</v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>
        <f t="shared" si="498"/>
        <v>51.033999999999999</v>
      </c>
      <c r="DI166" s="2" t="str">
        <f t="shared" si="499"/>
        <v/>
      </c>
      <c r="DK166" s="2">
        <f t="shared" si="500"/>
        <v>103.5275797940798</v>
      </c>
      <c r="DL166" s="2">
        <f t="shared" si="501"/>
        <v>96.900218623481777</v>
      </c>
      <c r="DM166" s="2">
        <f t="shared" si="501"/>
        <v>95.144978745644579</v>
      </c>
      <c r="DN166" s="2">
        <f t="shared" si="501"/>
        <v>90.246239194660262</v>
      </c>
      <c r="DO166" s="2">
        <f t="shared" si="501"/>
        <v>95.584192156862741</v>
      </c>
      <c r="DP166" s="2">
        <f t="shared" si="501"/>
        <v>97.909022822822848</v>
      </c>
      <c r="DQ166" s="2">
        <f t="shared" si="501"/>
        <v>101.70151591591593</v>
      </c>
      <c r="DR166" s="2">
        <f t="shared" si="501"/>
        <v>92.283084781639928</v>
      </c>
      <c r="DS166" s="2">
        <f t="shared" si="501"/>
        <v>86.201196180290296</v>
      </c>
      <c r="DT166" s="2">
        <f t="shared" si="501"/>
        <v>95.492489075630232</v>
      </c>
      <c r="DU166" s="2">
        <f t="shared" si="501"/>
        <v>94.663100840336128</v>
      </c>
      <c r="DV166" s="2">
        <f t="shared" si="501"/>
        <v>84.959650150150154</v>
      </c>
      <c r="DW166" s="2">
        <f t="shared" si="501"/>
        <v>85.149595798319325</v>
      </c>
      <c r="DX166" s="2">
        <f t="shared" si="501"/>
        <v>81.249452762923326</v>
      </c>
      <c r="DY166" s="2">
        <f t="shared" si="501"/>
        <v>72.343327586206897</v>
      </c>
      <c r="EA166" s="2">
        <f t="shared" si="440"/>
        <v>59.088524069003732</v>
      </c>
      <c r="EB166" s="2">
        <f t="shared" si="502"/>
        <v>55.213173735461197</v>
      </c>
      <c r="EC166" s="2">
        <f t="shared" si="503"/>
        <v>53.654647916209605</v>
      </c>
      <c r="ED166" s="2">
        <f t="shared" si="504"/>
        <v>51.048256914948709</v>
      </c>
      <c r="EE166" s="2">
        <f t="shared" si="505"/>
        <v>50.940938754387531</v>
      </c>
      <c r="EF166" s="2">
        <f t="shared" si="506"/>
        <v>52.185449617375497</v>
      </c>
      <c r="EG166" s="2">
        <f t="shared" si="507"/>
        <v>52.487482184774507</v>
      </c>
      <c r="EH166" s="2">
        <f t="shared" si="508"/>
        <v>50.276718780882561</v>
      </c>
      <c r="EI166" s="2">
        <f t="shared" si="509"/>
        <v>50.735064307370045</v>
      </c>
      <c r="EJ166" s="2">
        <f t="shared" si="510"/>
        <v>53.109299523230817</v>
      </c>
      <c r="EK166" s="2">
        <f t="shared" si="511"/>
        <v>52.547180011248301</v>
      </c>
      <c r="EL166" s="2">
        <f t="shared" si="512"/>
        <v>56.027466659632836</v>
      </c>
      <c r="EM166" s="2">
        <f t="shared" si="513"/>
        <v>51.864309220665291</v>
      </c>
      <c r="EN166" s="2">
        <f t="shared" si="514"/>
        <v>50.062280228720184</v>
      </c>
      <c r="EO166" s="2">
        <f t="shared" si="515"/>
        <v>51.973973399120474</v>
      </c>
      <c r="EQ166" s="2">
        <f t="shared" si="516"/>
        <v>59.088524069003732</v>
      </c>
      <c r="ER166" s="2">
        <f t="shared" si="517"/>
        <v>56.000620959992318</v>
      </c>
      <c r="ES166" s="2">
        <f t="shared" si="517"/>
        <v>53.301767756890882</v>
      </c>
      <c r="ET166" s="2">
        <f t="shared" si="517"/>
        <v>52.42538800432785</v>
      </c>
      <c r="EU166" s="2">
        <f t="shared" si="517"/>
        <v>51.318952218276863</v>
      </c>
      <c r="EV166" s="2">
        <f t="shared" si="517"/>
        <v>52.686784603606178</v>
      </c>
      <c r="EW166" s="2">
        <f t="shared" si="517"/>
        <v>52.042562676431835</v>
      </c>
      <c r="EX166" s="2">
        <f t="shared" si="517"/>
        <v>51.511804984845796</v>
      </c>
      <c r="EY166" s="2">
        <f t="shared" si="517"/>
        <v>52.264934808698584</v>
      </c>
      <c r="EZ166" s="2">
        <f t="shared" si="517"/>
        <v>53.699734134792891</v>
      </c>
      <c r="FA166" s="2">
        <f t="shared" si="517"/>
        <v>53.921561211516902</v>
      </c>
      <c r="FB166" s="2">
        <f t="shared" si="517"/>
        <v>53.977149306034576</v>
      </c>
      <c r="FC166" s="2">
        <f t="shared" si="517"/>
        <v>50.790004662708348</v>
      </c>
      <c r="FD166" s="2">
        <f t="shared" si="517"/>
        <v>49.990045701912585</v>
      </c>
      <c r="FE166" s="2">
        <f t="shared" si="517"/>
        <v>50.289997403873244</v>
      </c>
      <c r="FG166" s="2">
        <f t="shared" si="518"/>
        <v>0.99992410524606656</v>
      </c>
      <c r="FH166" s="2">
        <f t="shared" si="519"/>
        <v>0.99989422401955608</v>
      </c>
      <c r="FI166" s="2">
        <f t="shared" si="519"/>
        <v>0.99986857052142064</v>
      </c>
      <c r="FJ166" s="2">
        <f t="shared" si="519"/>
        <v>0.99988024099147865</v>
      </c>
      <c r="FK166" s="2">
        <f t="shared" si="519"/>
        <v>0.99986371078143788</v>
      </c>
      <c r="FL166" s="2">
        <f t="shared" si="519"/>
        <v>0.99986875332183645</v>
      </c>
      <c r="FM166" s="2">
        <f t="shared" si="519"/>
        <v>0.9998740594665313</v>
      </c>
      <c r="FN166" s="2">
        <f t="shared" si="519"/>
        <v>0.99985473233306554</v>
      </c>
      <c r="FO166" s="2">
        <f t="shared" si="519"/>
        <v>0.99986219551370259</v>
      </c>
      <c r="FP166" s="2">
        <f t="shared" si="519"/>
        <v>0.99985213674933693</v>
      </c>
      <c r="FQ166" s="2">
        <f t="shared" si="519"/>
        <v>0.99984525333035934</v>
      </c>
      <c r="FR166" s="2">
        <f t="shared" si="519"/>
        <v>0.99986643054813618</v>
      </c>
      <c r="FS166" s="2">
        <f t="shared" si="519"/>
        <v>0.99986320071596502</v>
      </c>
      <c r="FT166" s="2">
        <f t="shared" si="519"/>
        <v>0.99983829577549233</v>
      </c>
      <c r="FU166" s="2">
        <f t="shared" si="519"/>
        <v>0.99979165999545128</v>
      </c>
      <c r="FW166" s="2">
        <f t="shared" si="536"/>
        <v>3.5637177648649567E-4</v>
      </c>
      <c r="FX166" s="2">
        <f t="shared" si="376"/>
        <v>0.24548443256205973</v>
      </c>
      <c r="FY166" s="2">
        <f t="shared" si="377"/>
        <v>0.28510107944705221</v>
      </c>
      <c r="FZ166" s="2">
        <f t="shared" si="378"/>
        <v>0.30142868827400071</v>
      </c>
      <c r="GA166" s="2">
        <f t="shared" si="379"/>
        <v>0.2800080096587847</v>
      </c>
      <c r="GB166" s="2">
        <f t="shared" si="380"/>
        <v>0.29550875514081115</v>
      </c>
      <c r="GC166" s="2">
        <f t="shared" si="381"/>
        <v>0.30474429095566885</v>
      </c>
      <c r="GD166" s="2">
        <f t="shared" si="382"/>
        <v>0.32364588688561857</v>
      </c>
      <c r="GE166" s="2">
        <f t="shared" si="383"/>
        <v>0.34149684442437089</v>
      </c>
      <c r="GF166" s="2">
        <f t="shared" si="384"/>
        <v>0.34914275564182112</v>
      </c>
      <c r="GG166" s="2">
        <f t="shared" si="385"/>
        <v>0.36827978510973958</v>
      </c>
      <c r="GH166" s="2">
        <f t="shared" si="386"/>
        <v>0.37357761498514519</v>
      </c>
      <c r="GI166" s="2">
        <f t="shared" si="387"/>
        <v>0.3305631717110345</v>
      </c>
      <c r="GJ166" s="2">
        <f t="shared" si="388"/>
        <v>0.27125876578533514</v>
      </c>
      <c r="GK166" s="2">
        <f t="shared" si="389"/>
        <v>0.20177822923926092</v>
      </c>
      <c r="GM166" s="86">
        <f t="shared" si="537"/>
        <v>8.3429711327769558E-190</v>
      </c>
      <c r="GN166" s="86">
        <f t="shared" si="390"/>
        <v>6.5685104875524679E-209</v>
      </c>
      <c r="GO166" s="86">
        <f t="shared" si="391"/>
        <v>1.1275138058169836E-165</v>
      </c>
      <c r="GP166" s="86">
        <f t="shared" si="392"/>
        <v>9.2304567958758732E-306</v>
      </c>
      <c r="GQ166" s="86">
        <f t="shared" si="393"/>
        <v>1.8856907574901273E-195</v>
      </c>
      <c r="GR166" s="86">
        <f t="shared" si="394"/>
        <v>6.4917470280687838E-239</v>
      </c>
      <c r="GS166" s="86">
        <f t="shared" si="395"/>
        <v>1.0238806269605341E-251</v>
      </c>
      <c r="GT166" s="86">
        <f t="shared" si="396"/>
        <v>1.1870108958003144E-265</v>
      </c>
      <c r="GU166" s="86">
        <f t="shared" si="397"/>
        <v>2.4607810437533533E-287</v>
      </c>
      <c r="GV166" s="86">
        <f t="shared" si="398"/>
        <v>9.2112634246171159E-242</v>
      </c>
      <c r="GW166" s="86">
        <f t="shared" si="399"/>
        <v>1.1824594791454824E-279</v>
      </c>
      <c r="GX166" s="86">
        <f t="shared" si="400"/>
        <v>0</v>
      </c>
      <c r="GY166" s="86">
        <f t="shared" si="401"/>
        <v>9.5243227162236341E-289</v>
      </c>
      <c r="GZ166" s="86">
        <f t="shared" si="402"/>
        <v>3.2151769670290855E-215</v>
      </c>
      <c r="HA166" s="86">
        <f t="shared" si="403"/>
        <v>0</v>
      </c>
      <c r="HC166" s="86">
        <f t="shared" si="538"/>
        <v>5.6938255555541513E-102</v>
      </c>
      <c r="HD166" s="86">
        <f t="shared" si="404"/>
        <v>2.3142474242038105E-69</v>
      </c>
      <c r="HE166" s="86">
        <f t="shared" si="405"/>
        <v>6.2016783703605659E-89</v>
      </c>
      <c r="HF166" s="86">
        <f t="shared" si="406"/>
        <v>1.5135082228310332E-216</v>
      </c>
      <c r="HG166" s="86">
        <f t="shared" si="407"/>
        <v>1.1214552795359661E-171</v>
      </c>
      <c r="HH166" s="86">
        <f t="shared" si="408"/>
        <v>6.0473534119137769E-130</v>
      </c>
      <c r="HI166" s="86">
        <f t="shared" si="409"/>
        <v>7.0216731270533199E-167</v>
      </c>
      <c r="HJ166" s="86">
        <f t="shared" si="410"/>
        <v>1.2449072247731135E-253</v>
      </c>
      <c r="HK166" s="86">
        <f t="shared" si="411"/>
        <v>1.534245941376949E-254</v>
      </c>
      <c r="HL166" s="86">
        <f t="shared" si="412"/>
        <v>3.6720215477599941E-282</v>
      </c>
      <c r="HM166" s="86">
        <f t="shared" si="413"/>
        <v>0</v>
      </c>
      <c r="HN166" s="86">
        <f t="shared" si="414"/>
        <v>6.3198303759601645E-239</v>
      </c>
      <c r="HO166" s="86">
        <f t="shared" si="415"/>
        <v>2.0509155842281667E-198</v>
      </c>
      <c r="HP166" s="86">
        <f t="shared" si="416"/>
        <v>5.5363442188855023E-185</v>
      </c>
      <c r="HQ166" s="86">
        <f t="shared" si="417"/>
        <v>2.782522383562301E-221</v>
      </c>
      <c r="HS166" s="86">
        <f t="shared" si="539"/>
        <v>0.51734053480897257</v>
      </c>
      <c r="HT166" s="86">
        <f t="shared" si="418"/>
        <v>1.0283528528214667E-9</v>
      </c>
      <c r="HU166" s="86">
        <f t="shared" si="419"/>
        <v>1.3368357454653907E-10</v>
      </c>
      <c r="HV166" s="86">
        <f t="shared" si="420"/>
        <v>2.9311903050241404E-14</v>
      </c>
      <c r="HW166" s="86">
        <f t="shared" si="421"/>
        <v>6.2955921406597119E-13</v>
      </c>
      <c r="HX166" s="86">
        <f t="shared" si="422"/>
        <v>6.5515965271243192E-14</v>
      </c>
      <c r="HY166" s="86">
        <f t="shared" si="423"/>
        <v>8.3754070188404216E-13</v>
      </c>
      <c r="HZ166" s="86">
        <f t="shared" si="424"/>
        <v>1.7604320426787655E-16</v>
      </c>
      <c r="IA166" s="86">
        <f t="shared" si="425"/>
        <v>2.0915717163909882E-17</v>
      </c>
      <c r="IB166" s="86">
        <f t="shared" si="426"/>
        <v>3.4361906994953732E-13</v>
      </c>
      <c r="IC166" s="86">
        <f t="shared" si="427"/>
        <v>2.9794564583928468E-16</v>
      </c>
      <c r="ID166" s="86">
        <f t="shared" si="428"/>
        <v>7.1335728523949673E-17</v>
      </c>
      <c r="IE166" s="86">
        <f t="shared" si="429"/>
        <v>1.8475186625329916E-14</v>
      </c>
      <c r="IF166" s="86">
        <f t="shared" si="430"/>
        <v>1.8947564773959629E-15</v>
      </c>
      <c r="IG166" s="86">
        <f t="shared" si="431"/>
        <v>4.9920204839250199E-10</v>
      </c>
      <c r="II166" s="86">
        <f t="shared" si="540"/>
        <v>1.4601782938199603E-94</v>
      </c>
      <c r="IJ166" s="86">
        <f t="shared" si="541"/>
        <v>3.3789019897425957E-3</v>
      </c>
      <c r="IK166" s="86">
        <f t="shared" si="542"/>
        <v>1.3635739460834557E-2</v>
      </c>
      <c r="IL166" s="86">
        <f t="shared" si="543"/>
        <v>1.6638046951388093E-2</v>
      </c>
      <c r="IM166" s="86">
        <f t="shared" si="544"/>
        <v>4.7842162979173115E-3</v>
      </c>
      <c r="IN166" s="86">
        <f t="shared" si="545"/>
        <v>9.5850355063373718E-3</v>
      </c>
      <c r="IO166" s="86">
        <f t="shared" si="546"/>
        <v>2.0498938888538105E-2</v>
      </c>
      <c r="IP166" s="86">
        <f t="shared" si="547"/>
        <v>2.2038205722615799E-2</v>
      </c>
      <c r="IQ166" s="86">
        <f t="shared" si="548"/>
        <v>4.4269604232783415E-2</v>
      </c>
      <c r="IR166" s="86">
        <f t="shared" si="549"/>
        <v>9.1594243153961169E-2</v>
      </c>
      <c r="IS166" s="86">
        <f t="shared" si="550"/>
        <v>0.10975099528730838</v>
      </c>
      <c r="IT166" s="86">
        <f t="shared" si="551"/>
        <v>0.1294024200397739</v>
      </c>
      <c r="IU166" s="86">
        <f t="shared" si="552"/>
        <v>4.1091262128142882E-2</v>
      </c>
      <c r="IV166" s="86">
        <f t="shared" si="553"/>
        <v>7.6394935376721739E-3</v>
      </c>
      <c r="IW166" s="86">
        <f t="shared" si="554"/>
        <v>9.9999996472442607E-3</v>
      </c>
      <c r="IY166" s="86">
        <f t="shared" si="555"/>
        <v>0.51734053480897257</v>
      </c>
      <c r="IZ166" s="86">
        <f t="shared" si="556"/>
        <v>3.3789030180954487E-3</v>
      </c>
      <c r="JA166" s="86">
        <f t="shared" si="557"/>
        <v>1.3635739594518132E-2</v>
      </c>
      <c r="JB166" s="86">
        <f t="shared" si="558"/>
        <v>1.6638046951417407E-2</v>
      </c>
      <c r="JC166" s="86">
        <f t="shared" si="559"/>
        <v>4.7842162985468704E-3</v>
      </c>
      <c r="JD166" s="86">
        <f t="shared" si="560"/>
        <v>9.5850355064028871E-3</v>
      </c>
      <c r="JE166" s="86">
        <f t="shared" si="561"/>
        <v>2.0498938889375647E-2</v>
      </c>
      <c r="JF166" s="86">
        <f t="shared" si="562"/>
        <v>2.2038205722615976E-2</v>
      </c>
      <c r="JG166" s="86">
        <f t="shared" si="563"/>
        <v>4.4269604232783435E-2</v>
      </c>
      <c r="JH166" s="86">
        <f t="shared" si="564"/>
        <v>9.1594243154304783E-2</v>
      </c>
      <c r="JI166" s="86">
        <f t="shared" si="565"/>
        <v>0.10975099528730867</v>
      </c>
      <c r="JJ166" s="86">
        <f t="shared" si="566"/>
        <v>0.12940242003977398</v>
      </c>
      <c r="JK166" s="86">
        <f t="shared" si="567"/>
        <v>4.109126212816136E-2</v>
      </c>
      <c r="JL166" s="86">
        <f t="shared" si="568"/>
        <v>7.6394935376740691E-3</v>
      </c>
      <c r="JM166" s="86">
        <f t="shared" si="569"/>
        <v>1.0000000146446308E-2</v>
      </c>
    </row>
    <row r="167" spans="2:273" x14ac:dyDescent="0.25">
      <c r="B167" s="2">
        <v>140</v>
      </c>
      <c r="C167" s="37">
        <v>59.628999999999998</v>
      </c>
      <c r="D167" s="37">
        <v>55.814</v>
      </c>
      <c r="E167" s="37">
        <v>52.982999999999997</v>
      </c>
      <c r="F167" s="37">
        <v>53.017000000000003</v>
      </c>
      <c r="G167" s="37">
        <v>50.356000000000002</v>
      </c>
      <c r="H167" s="37">
        <v>54.283000000000001</v>
      </c>
      <c r="I167" s="37">
        <v>54.622999999999998</v>
      </c>
      <c r="J167" s="37">
        <v>53.902000000000001</v>
      </c>
      <c r="K167" s="37">
        <v>58</v>
      </c>
      <c r="L167" s="37">
        <v>60.213000000000001</v>
      </c>
      <c r="M167" s="37">
        <v>64.034000000000006</v>
      </c>
      <c r="N167" s="37">
        <v>66.507999999999996</v>
      </c>
      <c r="O167" s="37">
        <v>59.39</v>
      </c>
      <c r="P167" s="37">
        <v>52.847000000000001</v>
      </c>
      <c r="Q167" s="37">
        <v>53.305</v>
      </c>
      <c r="S167" s="4">
        <f t="shared" si="441"/>
        <v>59.031761397374602</v>
      </c>
      <c r="T167" s="4">
        <f t="shared" si="442"/>
        <v>55.410544582697675</v>
      </c>
      <c r="U167" s="4">
        <f t="shared" si="443"/>
        <v>53.888119882264618</v>
      </c>
      <c r="V167" s="4">
        <f t="shared" si="444"/>
        <v>52.470423979379376</v>
      </c>
      <c r="W167" s="4">
        <f t="shared" si="445"/>
        <v>51.331483297029003</v>
      </c>
      <c r="X167" s="4">
        <f t="shared" si="446"/>
        <v>53.232157199606462</v>
      </c>
      <c r="Y167" s="4">
        <f t="shared" si="447"/>
        <v>53.87342693149094</v>
      </c>
      <c r="Z167" s="4">
        <f t="shared" si="448"/>
        <v>52.656187314611785</v>
      </c>
      <c r="AA167" s="4">
        <f t="shared" si="449"/>
        <v>55.416155929466626</v>
      </c>
      <c r="AB167" s="4">
        <f t="shared" si="450"/>
        <v>60.14964875701147</v>
      </c>
      <c r="AC167" s="4">
        <f t="shared" si="451"/>
        <v>62.992888558501683</v>
      </c>
      <c r="AD167" s="4">
        <f t="shared" si="452"/>
        <v>66.411431215782727</v>
      </c>
      <c r="AE167" s="4">
        <f t="shared" si="453"/>
        <v>57.093804796095824</v>
      </c>
      <c r="AF167" s="4">
        <f t="shared" si="454"/>
        <v>52.597480409006643</v>
      </c>
      <c r="AG167" s="4">
        <f t="shared" si="455"/>
        <v>55.83461194608816</v>
      </c>
      <c r="AI167" s="4">
        <f t="shared" si="456"/>
        <v>0.59723860262539574</v>
      </c>
      <c r="AJ167" s="4">
        <f t="shared" si="457"/>
        <v>0.40345541730232526</v>
      </c>
      <c r="AK167" s="4">
        <f t="shared" si="458"/>
        <v>-0.90511988226462137</v>
      </c>
      <c r="AL167" s="4">
        <f t="shared" si="459"/>
        <v>0.54657602062062693</v>
      </c>
      <c r="AM167" s="4">
        <f t="shared" si="460"/>
        <v>-0.97548329702900105</v>
      </c>
      <c r="AN167" s="4">
        <f t="shared" si="461"/>
        <v>1.0508428003935393</v>
      </c>
      <c r="AO167" s="4">
        <f t="shared" si="462"/>
        <v>0.7495730685090578</v>
      </c>
      <c r="AP167" s="4">
        <f t="shared" si="463"/>
        <v>1.2458126853882163</v>
      </c>
      <c r="AQ167" s="4">
        <f t="shared" si="464"/>
        <v>2.5838440705333738</v>
      </c>
      <c r="AR167" s="4">
        <f t="shared" si="465"/>
        <v>6.3351242988531453E-2</v>
      </c>
      <c r="AS167" s="4">
        <f t="shared" si="466"/>
        <v>1.0411114414983231</v>
      </c>
      <c r="AT167" s="4">
        <f t="shared" si="467"/>
        <v>9.6568784217268444E-2</v>
      </c>
      <c r="AU167" s="4">
        <f t="shared" si="468"/>
        <v>2.2961952039041762</v>
      </c>
      <c r="AV167" s="4">
        <f t="shared" si="469"/>
        <v>0.24951959099335852</v>
      </c>
      <c r="AW167" s="4">
        <f t="shared" si="469"/>
        <v>-2.5296119460881599</v>
      </c>
      <c r="AY167" s="2">
        <f t="shared" si="520"/>
        <v>59.031136040471381</v>
      </c>
      <c r="AZ167" s="2">
        <f t="shared" si="359"/>
        <v>55.340890747778815</v>
      </c>
      <c r="BA167" s="2">
        <f t="shared" si="360"/>
        <v>53.483200382169059</v>
      </c>
      <c r="BB167" s="2">
        <f t="shared" si="361"/>
        <v>51.411340089700737</v>
      </c>
      <c r="BC167" s="2">
        <f t="shared" si="362"/>
        <v>50.976538546676821</v>
      </c>
      <c r="BD167" s="2">
        <f t="shared" si="363"/>
        <v>52.216998044656279</v>
      </c>
      <c r="BE167" s="2">
        <f t="shared" si="364"/>
        <v>52.23204972053626</v>
      </c>
      <c r="BF167" s="2">
        <f t="shared" si="365"/>
        <v>50.56589783301132</v>
      </c>
      <c r="BG167" s="2">
        <f t="shared" si="366"/>
        <v>51.142646359413973</v>
      </c>
      <c r="BH167" s="2">
        <f t="shared" si="367"/>
        <v>53.173822986156871</v>
      </c>
      <c r="BI167" s="2">
        <f t="shared" si="368"/>
        <v>52.967972620769416</v>
      </c>
      <c r="BJ167" s="2">
        <f t="shared" si="369"/>
        <v>55.180855483097879</v>
      </c>
      <c r="BK167" s="2">
        <f t="shared" si="370"/>
        <v>51.423957393232129</v>
      </c>
      <c r="BL167" s="2">
        <f t="shared" si="371"/>
        <v>49.944191612547186</v>
      </c>
      <c r="BM167" s="2">
        <f t="shared" si="372"/>
        <v>51.550618630424225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55.814</v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>
        <f t="shared" si="486"/>
        <v>55.814</v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103.74531981981983</v>
      </c>
      <c r="DL167" s="2">
        <f t="shared" si="501"/>
        <v>97.14202813765182</v>
      </c>
      <c r="DM167" s="2">
        <f t="shared" si="501"/>
        <v>95.407325609756086</v>
      </c>
      <c r="DN167" s="2">
        <f t="shared" si="501"/>
        <v>90.473066090381892</v>
      </c>
      <c r="DO167" s="2">
        <f t="shared" si="501"/>
        <v>95.856475070028011</v>
      </c>
      <c r="DP167" s="2">
        <f t="shared" si="501"/>
        <v>98.192157700557715</v>
      </c>
      <c r="DQ167" s="2">
        <f t="shared" si="501"/>
        <v>102.01390446160448</v>
      </c>
      <c r="DR167" s="2">
        <f t="shared" si="501"/>
        <v>92.532898618538326</v>
      </c>
      <c r="DS167" s="2">
        <f t="shared" si="501"/>
        <v>86.378682352941183</v>
      </c>
      <c r="DT167" s="2">
        <f t="shared" si="501"/>
        <v>95.727394117647037</v>
      </c>
      <c r="DU167" s="2">
        <f t="shared" si="501"/>
        <v>94.89462016806722</v>
      </c>
      <c r="DV167" s="2">
        <f t="shared" si="501"/>
        <v>85.128536250536257</v>
      </c>
      <c r="DW167" s="2">
        <f t="shared" si="501"/>
        <v>85.349793277310923</v>
      </c>
      <c r="DX167" s="2">
        <f t="shared" si="501"/>
        <v>81.443050690730814</v>
      </c>
      <c r="DY167" s="2">
        <f t="shared" si="501"/>
        <v>72.481758620689646</v>
      </c>
      <c r="EA167" s="2">
        <f t="shared" si="440"/>
        <v>59.028040831135655</v>
      </c>
      <c r="EB167" s="2">
        <f t="shared" si="502"/>
        <v>55.122297917230199</v>
      </c>
      <c r="EC167" s="2">
        <f t="shared" si="503"/>
        <v>53.588399339902523</v>
      </c>
      <c r="ED167" s="2">
        <f t="shared" si="504"/>
        <v>50.951734089574906</v>
      </c>
      <c r="EE167" s="2">
        <f t="shared" si="505"/>
        <v>50.853813735196169</v>
      </c>
      <c r="EF167" s="2">
        <f t="shared" si="506"/>
        <v>52.048760042961362</v>
      </c>
      <c r="EG167" s="2">
        <f t="shared" si="507"/>
        <v>52.374362343338056</v>
      </c>
      <c r="EH167" s="2">
        <f t="shared" si="508"/>
        <v>50.124088042612584</v>
      </c>
      <c r="EI167" s="2">
        <f t="shared" si="509"/>
        <v>50.569153596824869</v>
      </c>
      <c r="EJ167" s="2">
        <f t="shared" si="510"/>
        <v>52.942859717677855</v>
      </c>
      <c r="EK167" s="2">
        <f t="shared" si="511"/>
        <v>52.41105212567426</v>
      </c>
      <c r="EL167" s="2">
        <f t="shared" si="512"/>
        <v>56.010290778645285</v>
      </c>
      <c r="EM167" s="2">
        <f t="shared" si="513"/>
        <v>51.808110273371746</v>
      </c>
      <c r="EN167" s="2">
        <f t="shared" si="514"/>
        <v>49.96077105899306</v>
      </c>
      <c r="EO167" s="2">
        <f t="shared" si="515"/>
        <v>51.920282073284454</v>
      </c>
      <c r="EQ167" s="2">
        <f t="shared" si="516"/>
        <v>59.028040831135655</v>
      </c>
      <c r="ER167" s="2">
        <f t="shared" si="517"/>
        <v>55.938219774939817</v>
      </c>
      <c r="ES167" s="2">
        <f t="shared" si="517"/>
        <v>53.226145490600899</v>
      </c>
      <c r="ET167" s="2">
        <f t="shared" si="517"/>
        <v>52.369330538070798</v>
      </c>
      <c r="EU167" s="2">
        <f t="shared" si="517"/>
        <v>51.245626140374178</v>
      </c>
      <c r="EV167" s="2">
        <f t="shared" si="517"/>
        <v>52.56525356579278</v>
      </c>
      <c r="EW167" s="2">
        <f t="shared" si="517"/>
        <v>51.91837521370617</v>
      </c>
      <c r="EX167" s="2">
        <f t="shared" si="517"/>
        <v>51.391623458458056</v>
      </c>
      <c r="EY167" s="2">
        <f t="shared" si="517"/>
        <v>52.138784906576205</v>
      </c>
      <c r="EZ167" s="2">
        <f t="shared" si="517"/>
        <v>53.550912155090018</v>
      </c>
      <c r="FA167" s="2">
        <f t="shared" si="517"/>
        <v>53.823841562163892</v>
      </c>
      <c r="FB167" s="2">
        <f t="shared" si="517"/>
        <v>53.903446698891734</v>
      </c>
      <c r="FC167" s="2">
        <f t="shared" si="517"/>
        <v>50.702532344411161</v>
      </c>
      <c r="FD167" s="2">
        <f t="shared" si="517"/>
        <v>49.887550991001547</v>
      </c>
      <c r="FE167" s="2">
        <f t="shared" si="517"/>
        <v>50.198923410756322</v>
      </c>
      <c r="FG167" s="2">
        <f t="shared" si="518"/>
        <v>0.99993078269953517</v>
      </c>
      <c r="FH167" s="2">
        <f t="shared" si="519"/>
        <v>0.9999035302614343</v>
      </c>
      <c r="FI167" s="2">
        <f t="shared" si="519"/>
        <v>0.99988013350474425</v>
      </c>
      <c r="FJ167" s="2">
        <f t="shared" si="519"/>
        <v>0.99989077733518472</v>
      </c>
      <c r="FK167" s="2">
        <f t="shared" si="519"/>
        <v>0.99987570126479675</v>
      </c>
      <c r="FL167" s="2">
        <f t="shared" si="519"/>
        <v>0.99988030022455832</v>
      </c>
      <c r="FM167" s="2">
        <f t="shared" si="519"/>
        <v>0.99988513959554792</v>
      </c>
      <c r="FN167" s="2">
        <f t="shared" si="519"/>
        <v>0.99986751261969675</v>
      </c>
      <c r="FO167" s="2">
        <f t="shared" si="519"/>
        <v>0.99987431929086845</v>
      </c>
      <c r="FP167" s="2">
        <f t="shared" si="519"/>
        <v>0.99986514535814497</v>
      </c>
      <c r="FQ167" s="2">
        <f t="shared" si="519"/>
        <v>0.99985886743826835</v>
      </c>
      <c r="FR167" s="2">
        <f t="shared" si="519"/>
        <v>0.99987818178040477</v>
      </c>
      <c r="FS167" s="2">
        <f t="shared" si="519"/>
        <v>0.99987523606837869</v>
      </c>
      <c r="FT167" s="2">
        <f t="shared" si="519"/>
        <v>0.99985252189612861</v>
      </c>
      <c r="FU167" s="2">
        <f t="shared" si="519"/>
        <v>0.99980998817434752</v>
      </c>
      <c r="FW167" s="2">
        <f t="shared" si="536"/>
        <v>3.9074044815868815E-4</v>
      </c>
      <c r="FX167" s="2">
        <f t="shared" si="376"/>
        <v>0.26294086392278021</v>
      </c>
      <c r="FY167" s="2">
        <f t="shared" si="377"/>
        <v>0.30423871567759991</v>
      </c>
      <c r="FZ167" s="2">
        <f t="shared" si="378"/>
        <v>0.3211699460807218</v>
      </c>
      <c r="GA167" s="2">
        <f t="shared" si="379"/>
        <v>0.29894673075176686</v>
      </c>
      <c r="GB167" s="2">
        <f t="shared" si="380"/>
        <v>0.31503714986623627</v>
      </c>
      <c r="GC167" s="2">
        <f t="shared" si="381"/>
        <v>0.32460179480461415</v>
      </c>
      <c r="GD167" s="2">
        <f t="shared" si="382"/>
        <v>0.34412542066353741</v>
      </c>
      <c r="GE167" s="2">
        <f t="shared" si="383"/>
        <v>0.36250053887591771</v>
      </c>
      <c r="GF167" s="2">
        <f t="shared" si="384"/>
        <v>0.37035222878800034</v>
      </c>
      <c r="GG167" s="2">
        <f t="shared" si="385"/>
        <v>0.38995526585668089</v>
      </c>
      <c r="GH167" s="2">
        <f t="shared" si="386"/>
        <v>0.39536975534799329</v>
      </c>
      <c r="GI167" s="2">
        <f t="shared" si="387"/>
        <v>0.35125309777979735</v>
      </c>
      <c r="GJ167" s="2">
        <f t="shared" si="388"/>
        <v>0.2898439448862985</v>
      </c>
      <c r="GK167" s="2">
        <f t="shared" si="389"/>
        <v>0.21702064461595244</v>
      </c>
      <c r="GM167" s="86">
        <f t="shared" si="537"/>
        <v>2.9737255375112754E-194</v>
      </c>
      <c r="GN167" s="86">
        <f t="shared" si="390"/>
        <v>3.675154500685674E-214</v>
      </c>
      <c r="GO167" s="86">
        <f t="shared" si="391"/>
        <v>7.0585494377118562E-170</v>
      </c>
      <c r="GP167" s="86">
        <f t="shared" si="392"/>
        <v>0</v>
      </c>
      <c r="GQ167" s="86">
        <f t="shared" si="393"/>
        <v>2.6212326142567249E-200</v>
      </c>
      <c r="GR167" s="86">
        <f t="shared" si="394"/>
        <v>7.9976216594592423E-245</v>
      </c>
      <c r="GS167" s="86">
        <f t="shared" si="395"/>
        <v>6.3739460323937284E-258</v>
      </c>
      <c r="GT167" s="86">
        <f t="shared" si="396"/>
        <v>3.2909148772695021E-272</v>
      </c>
      <c r="GU167" s="86">
        <f t="shared" si="397"/>
        <v>1.8575055938132234E-294</v>
      </c>
      <c r="GV167" s="86">
        <f t="shared" si="398"/>
        <v>7.9374023608013935E-248</v>
      </c>
      <c r="GW167" s="86">
        <f t="shared" si="399"/>
        <v>1.1546854223636652E-286</v>
      </c>
      <c r="GX167" s="86">
        <f t="shared" si="400"/>
        <v>0</v>
      </c>
      <c r="GY167" s="86">
        <f t="shared" si="401"/>
        <v>6.1804800479923766E-296</v>
      </c>
      <c r="GZ167" s="86">
        <f t="shared" si="402"/>
        <v>1.2988245393976763E-220</v>
      </c>
      <c r="HA167" s="86">
        <f t="shared" si="403"/>
        <v>0</v>
      </c>
      <c r="HC167" s="86">
        <f t="shared" si="538"/>
        <v>2.8541273303859379E-105</v>
      </c>
      <c r="HD167" s="86">
        <f t="shared" si="404"/>
        <v>8.4463385674367431E-72</v>
      </c>
      <c r="HE167" s="86">
        <f t="shared" si="405"/>
        <v>3.8060884536095817E-92</v>
      </c>
      <c r="HF167" s="86">
        <f t="shared" si="406"/>
        <v>5.0638535130913156E-224</v>
      </c>
      <c r="HG167" s="86">
        <f t="shared" si="407"/>
        <v>9.6239445960325181E-178</v>
      </c>
      <c r="HH167" s="86">
        <f t="shared" si="408"/>
        <v>1.8931758251513615E-134</v>
      </c>
      <c r="HI167" s="86">
        <f t="shared" si="409"/>
        <v>1.1044386785275036E-172</v>
      </c>
      <c r="HJ167" s="86">
        <f t="shared" si="410"/>
        <v>1.8619514637524621E-262</v>
      </c>
      <c r="HK167" s="86">
        <f t="shared" si="411"/>
        <v>2.4243827277865611E-263</v>
      </c>
      <c r="HL167" s="86">
        <f t="shared" si="412"/>
        <v>4.6041743833379981E-292</v>
      </c>
      <c r="HM167" s="86">
        <f t="shared" si="413"/>
        <v>0</v>
      </c>
      <c r="HN167" s="86">
        <f t="shared" si="414"/>
        <v>3.7919187619886139E-247</v>
      </c>
      <c r="HO167" s="86">
        <f t="shared" si="415"/>
        <v>2.6429114649538234E-205</v>
      </c>
      <c r="HP167" s="86">
        <f t="shared" si="416"/>
        <v>1.3769673253497292E-191</v>
      </c>
      <c r="HQ167" s="86">
        <f t="shared" si="417"/>
        <v>2.5777058887898767E-229</v>
      </c>
      <c r="HS167" s="86">
        <f t="shared" si="539"/>
        <v>0.47519562730486942</v>
      </c>
      <c r="HT167" s="86">
        <f t="shared" si="418"/>
        <v>1.2792968426982253E-10</v>
      </c>
      <c r="HU167" s="86">
        <f t="shared" si="419"/>
        <v>1.4120750702292427E-11</v>
      </c>
      <c r="HV167" s="86">
        <f t="shared" si="420"/>
        <v>1.7814996995555336E-15</v>
      </c>
      <c r="HW167" s="86">
        <f t="shared" si="421"/>
        <v>3.8645915238750793E-14</v>
      </c>
      <c r="HX167" s="86">
        <f t="shared" si="422"/>
        <v>3.6203044095901742E-15</v>
      </c>
      <c r="HY167" s="86">
        <f t="shared" si="423"/>
        <v>6.176803012420731E-14</v>
      </c>
      <c r="HZ167" s="86">
        <f t="shared" si="424"/>
        <v>6.4796068262384291E-18</v>
      </c>
      <c r="IA167" s="86">
        <f t="shared" si="425"/>
        <v>7.3399659175671382E-19</v>
      </c>
      <c r="IB167" s="86">
        <f t="shared" si="426"/>
        <v>2.6779289032250217E-14</v>
      </c>
      <c r="IC167" s="86">
        <f t="shared" si="427"/>
        <v>1.3102126780138427E-17</v>
      </c>
      <c r="ID167" s="86">
        <f t="shared" si="428"/>
        <v>3.0474720889446567E-18</v>
      </c>
      <c r="IE167" s="86">
        <f t="shared" si="429"/>
        <v>1.0501002979951045E-15</v>
      </c>
      <c r="IF167" s="86">
        <f t="shared" si="430"/>
        <v>4.9969848584623222E-17</v>
      </c>
      <c r="IG167" s="86">
        <f t="shared" si="431"/>
        <v>3.2868400434563631E-11</v>
      </c>
      <c r="II167" s="86">
        <f t="shared" si="540"/>
        <v>2.0017480479396065E-92</v>
      </c>
      <c r="IJ167" s="86">
        <f t="shared" si="541"/>
        <v>7.1331323419576015E-3</v>
      </c>
      <c r="IK167" s="86">
        <f t="shared" si="542"/>
        <v>2.6447226072179263E-2</v>
      </c>
      <c r="IL167" s="86">
        <f t="shared" si="543"/>
        <v>3.2989916141774857E-2</v>
      </c>
      <c r="IM167" s="86">
        <f t="shared" si="544"/>
        <v>1.0894028364755622E-2</v>
      </c>
      <c r="IN167" s="86">
        <f t="shared" si="545"/>
        <v>2.0567871031128695E-2</v>
      </c>
      <c r="IO167" s="86">
        <f t="shared" si="546"/>
        <v>3.955685759818247E-2</v>
      </c>
      <c r="IP167" s="86">
        <f t="shared" si="547"/>
        <v>4.5114140709352782E-2</v>
      </c>
      <c r="IQ167" s="86">
        <f t="shared" si="548"/>
        <v>8.373949146184137E-2</v>
      </c>
      <c r="IR167" s="86">
        <f t="shared" si="549"/>
        <v>0.15050972090350159</v>
      </c>
      <c r="IS167" s="86">
        <f t="shared" si="550"/>
        <v>0.18457703686999688</v>
      </c>
      <c r="IT167" s="86">
        <f t="shared" si="551"/>
        <v>0.21234581568674532</v>
      </c>
      <c r="IU167" s="86">
        <f t="shared" si="552"/>
        <v>7.5732385668984256E-2</v>
      </c>
      <c r="IV167" s="86">
        <f t="shared" si="553"/>
        <v>1.5526410533994273E-2</v>
      </c>
      <c r="IW167" s="86">
        <f t="shared" si="554"/>
        <v>1.6247120324285082E-2</v>
      </c>
      <c r="IY167" s="86">
        <f t="shared" si="555"/>
        <v>0.47519562730486942</v>
      </c>
      <c r="IZ167" s="86">
        <f t="shared" si="556"/>
        <v>7.1331324698872857E-3</v>
      </c>
      <c r="JA167" s="86">
        <f t="shared" si="557"/>
        <v>2.6447226086300013E-2</v>
      </c>
      <c r="JB167" s="86">
        <f t="shared" si="558"/>
        <v>3.298991614177664E-2</v>
      </c>
      <c r="JC167" s="86">
        <f t="shared" si="559"/>
        <v>1.0894028364794268E-2</v>
      </c>
      <c r="JD167" s="86">
        <f t="shared" si="560"/>
        <v>2.0567871031132313E-2</v>
      </c>
      <c r="JE167" s="86">
        <f t="shared" si="561"/>
        <v>3.955685759824424E-2</v>
      </c>
      <c r="JF167" s="86">
        <f t="shared" si="562"/>
        <v>4.5114140709352789E-2</v>
      </c>
      <c r="JG167" s="86">
        <f t="shared" si="563"/>
        <v>8.373949146184137E-2</v>
      </c>
      <c r="JH167" s="86">
        <f t="shared" si="564"/>
        <v>0.15050972090352838</v>
      </c>
      <c r="JI167" s="86">
        <f t="shared" si="565"/>
        <v>0.18457703686999688</v>
      </c>
      <c r="JJ167" s="86">
        <f t="shared" si="566"/>
        <v>0.21234581568674532</v>
      </c>
      <c r="JK167" s="86">
        <f t="shared" si="567"/>
        <v>7.5732385668985311E-2</v>
      </c>
      <c r="JL167" s="86">
        <f t="shared" si="568"/>
        <v>1.5526410533994324E-2</v>
      </c>
      <c r="JM167" s="86">
        <f t="shared" si="569"/>
        <v>1.6247120357153481E-2</v>
      </c>
    </row>
    <row r="168" spans="2:273" x14ac:dyDescent="0.25">
      <c r="B168" s="2">
        <v>141</v>
      </c>
      <c r="C168" s="37">
        <v>58.886000000000003</v>
      </c>
      <c r="D168" s="37">
        <v>54.457999999999998</v>
      </c>
      <c r="E168" s="37">
        <v>53.271000000000001</v>
      </c>
      <c r="F168" s="37">
        <v>54.322000000000003</v>
      </c>
      <c r="G168" s="37">
        <v>50.101999999999997</v>
      </c>
      <c r="H168" s="37">
        <v>53.866999999999997</v>
      </c>
      <c r="I168" s="37">
        <v>56.197000000000003</v>
      </c>
      <c r="J168" s="37">
        <v>57.213000000000001</v>
      </c>
      <c r="K168" s="37">
        <v>60.459000000000003</v>
      </c>
      <c r="L168" s="37">
        <v>62.524999999999999</v>
      </c>
      <c r="M168" s="37">
        <v>67.828000000000003</v>
      </c>
      <c r="N168" s="37">
        <v>71.745999999999995</v>
      </c>
      <c r="O168" s="37">
        <v>62.406999999999996</v>
      </c>
      <c r="P168" s="37">
        <v>54.593000000000004</v>
      </c>
      <c r="Q168" s="37">
        <v>55.423999999999999</v>
      </c>
      <c r="S168" s="4">
        <f t="shared" si="441"/>
        <v>58.970830678979645</v>
      </c>
      <c r="T168" s="4">
        <f t="shared" si="442"/>
        <v>55.401790547820795</v>
      </c>
      <c r="U168" s="4">
        <f t="shared" si="443"/>
        <v>54.086048394925662</v>
      </c>
      <c r="V168" s="4">
        <f t="shared" si="444"/>
        <v>53.147670661847073</v>
      </c>
      <c r="W168" s="4">
        <f t="shared" si="445"/>
        <v>51.589636323390799</v>
      </c>
      <c r="X168" s="4">
        <f t="shared" si="446"/>
        <v>53.941940411920662</v>
      </c>
      <c r="Y168" s="4">
        <f t="shared" si="447"/>
        <v>54.809028223627308</v>
      </c>
      <c r="Z168" s="4">
        <f t="shared" si="448"/>
        <v>54.010861137945746</v>
      </c>
      <c r="AA168" s="4">
        <f t="shared" si="449"/>
        <v>57.713188378579233</v>
      </c>
      <c r="AB168" s="4">
        <f t="shared" si="450"/>
        <v>62.684831471551703</v>
      </c>
      <c r="AC168" s="4">
        <f t="shared" si="451"/>
        <v>66.671926681031763</v>
      </c>
      <c r="AD168" s="4">
        <f t="shared" si="452"/>
        <v>70.118032014407333</v>
      </c>
      <c r="AE168" s="4">
        <f t="shared" si="453"/>
        <v>60.116402772740024</v>
      </c>
      <c r="AF168" s="4">
        <f t="shared" si="454"/>
        <v>54.512541088014089</v>
      </c>
      <c r="AG168" s="4">
        <f t="shared" si="455"/>
        <v>57.849457396217304</v>
      </c>
      <c r="AI168" s="4">
        <f t="shared" si="456"/>
        <v>-8.4830678979642471E-2</v>
      </c>
      <c r="AJ168" s="4">
        <f t="shared" si="457"/>
        <v>-0.94379054782079663</v>
      </c>
      <c r="AK168" s="4">
        <f t="shared" si="458"/>
        <v>-0.81504839492566106</v>
      </c>
      <c r="AL168" s="4">
        <f t="shared" si="459"/>
        <v>1.1743293381529298</v>
      </c>
      <c r="AM168" s="4">
        <f t="shared" si="460"/>
        <v>-1.4876363233908023</v>
      </c>
      <c r="AN168" s="4">
        <f t="shared" si="461"/>
        <v>-7.4940411920664474E-2</v>
      </c>
      <c r="AO168" s="4">
        <f t="shared" si="462"/>
        <v>1.3879717763726944</v>
      </c>
      <c r="AP168" s="4">
        <f t="shared" si="463"/>
        <v>3.2021388620542552</v>
      </c>
      <c r="AQ168" s="4">
        <f t="shared" si="464"/>
        <v>2.7458116214207706</v>
      </c>
      <c r="AR168" s="4">
        <f t="shared" si="465"/>
        <v>-0.15983147155170485</v>
      </c>
      <c r="AS168" s="4">
        <f t="shared" si="466"/>
        <v>1.1560733189682395</v>
      </c>
      <c r="AT168" s="4">
        <f t="shared" si="467"/>
        <v>1.6279679855926616</v>
      </c>
      <c r="AU168" s="4">
        <f t="shared" si="468"/>
        <v>2.2905972272599726</v>
      </c>
      <c r="AV168" s="4">
        <f t="shared" si="469"/>
        <v>8.0458911985914483E-2</v>
      </c>
      <c r="AW168" s="4">
        <f t="shared" si="469"/>
        <v>-2.4254573962173041</v>
      </c>
      <c r="AY168" s="2">
        <f t="shared" si="520"/>
        <v>58.970398038411226</v>
      </c>
      <c r="AZ168" s="2">
        <f t="shared" si="359"/>
        <v>55.272572413542704</v>
      </c>
      <c r="BA168" s="2">
        <f t="shared" si="360"/>
        <v>53.406321815557689</v>
      </c>
      <c r="BB168" s="2">
        <f t="shared" si="361"/>
        <v>51.357213307267074</v>
      </c>
      <c r="BC168" s="2">
        <f t="shared" si="362"/>
        <v>50.901058699873005</v>
      </c>
      <c r="BD168" s="2">
        <f t="shared" si="363"/>
        <v>52.095385785204677</v>
      </c>
      <c r="BE168" s="2">
        <f t="shared" si="364"/>
        <v>52.105301356052564</v>
      </c>
      <c r="BF168" s="2">
        <f t="shared" si="365"/>
        <v>50.451386092856588</v>
      </c>
      <c r="BG168" s="2">
        <f t="shared" si="366"/>
        <v>51.025462089116317</v>
      </c>
      <c r="BH168" s="2">
        <f t="shared" si="367"/>
        <v>53.027040390044448</v>
      </c>
      <c r="BI168" s="2">
        <f t="shared" si="368"/>
        <v>52.878441161130397</v>
      </c>
      <c r="BJ168" s="2">
        <f t="shared" si="369"/>
        <v>55.092977929719353</v>
      </c>
      <c r="BK168" s="2">
        <f t="shared" si="370"/>
        <v>51.332260234037108</v>
      </c>
      <c r="BL168" s="2">
        <f t="shared" si="371"/>
        <v>49.840594480489386</v>
      </c>
      <c r="BM168" s="2">
        <f t="shared" si="372"/>
        <v>51.460262874716413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103.96305984555985</v>
      </c>
      <c r="DL168" s="2">
        <f t="shared" si="501"/>
        <v>97.383837651821864</v>
      </c>
      <c r="DM168" s="2">
        <f t="shared" si="501"/>
        <v>95.669672473867578</v>
      </c>
      <c r="DN168" s="2">
        <f t="shared" si="501"/>
        <v>90.699892986103521</v>
      </c>
      <c r="DO168" s="2">
        <f t="shared" si="501"/>
        <v>96.128757983193282</v>
      </c>
      <c r="DP168" s="2">
        <f t="shared" si="501"/>
        <v>98.475292578292596</v>
      </c>
      <c r="DQ168" s="2">
        <f t="shared" si="501"/>
        <v>102.32629300729303</v>
      </c>
      <c r="DR168" s="2">
        <f t="shared" si="501"/>
        <v>92.782712455436723</v>
      </c>
      <c r="DS168" s="2">
        <f t="shared" si="501"/>
        <v>86.556168525592057</v>
      </c>
      <c r="DT168" s="2">
        <f t="shared" si="501"/>
        <v>95.962299159663843</v>
      </c>
      <c r="DU168" s="2">
        <f t="shared" si="501"/>
        <v>95.126139495798313</v>
      </c>
      <c r="DV168" s="2">
        <f t="shared" si="501"/>
        <v>85.297422350922346</v>
      </c>
      <c r="DW168" s="2">
        <f t="shared" si="501"/>
        <v>85.54999075630252</v>
      </c>
      <c r="DX168" s="2">
        <f t="shared" si="501"/>
        <v>81.636648618538302</v>
      </c>
      <c r="DY168" s="2">
        <f t="shared" si="501"/>
        <v>72.62018965517241</v>
      </c>
      <c r="EA168" s="2">
        <f t="shared" si="440"/>
        <v>58.967557593267586</v>
      </c>
      <c r="EB168" s="2">
        <f t="shared" si="502"/>
        <v>55.031422098999201</v>
      </c>
      <c r="EC168" s="2">
        <f t="shared" si="503"/>
        <v>53.522150763595448</v>
      </c>
      <c r="ED168" s="2">
        <f t="shared" si="504"/>
        <v>50.855211264201102</v>
      </c>
      <c r="EE168" s="2">
        <f t="shared" si="505"/>
        <v>50.766688716004793</v>
      </c>
      <c r="EF168" s="2">
        <f t="shared" si="506"/>
        <v>51.912070468547235</v>
      </c>
      <c r="EG168" s="2">
        <f t="shared" si="507"/>
        <v>52.261242501901606</v>
      </c>
      <c r="EH168" s="2">
        <f t="shared" si="508"/>
        <v>49.971457304342607</v>
      </c>
      <c r="EI168" s="2">
        <f t="shared" si="509"/>
        <v>50.403242886279699</v>
      </c>
      <c r="EJ168" s="2">
        <f t="shared" si="510"/>
        <v>52.776419912124894</v>
      </c>
      <c r="EK168" s="2">
        <f t="shared" si="511"/>
        <v>52.274924240100205</v>
      </c>
      <c r="EL168" s="2">
        <f t="shared" si="512"/>
        <v>55.993114897657733</v>
      </c>
      <c r="EM168" s="2">
        <f t="shared" si="513"/>
        <v>51.751911326078201</v>
      </c>
      <c r="EN168" s="2">
        <f t="shared" si="514"/>
        <v>49.859261889265944</v>
      </c>
      <c r="EO168" s="2">
        <f t="shared" si="515"/>
        <v>51.866590747448434</v>
      </c>
      <c r="EQ168" s="2">
        <f t="shared" si="516"/>
        <v>58.967557593267586</v>
      </c>
      <c r="ER168" s="2">
        <f t="shared" si="517"/>
        <v>55.875818589887324</v>
      </c>
      <c r="ES168" s="2">
        <f t="shared" si="517"/>
        <v>53.150523224310923</v>
      </c>
      <c r="ET168" s="2">
        <f t="shared" si="517"/>
        <v>52.31327307181374</v>
      </c>
      <c r="EU168" s="2">
        <f t="shared" si="517"/>
        <v>51.1723000624715</v>
      </c>
      <c r="EV168" s="2">
        <f t="shared" si="517"/>
        <v>52.443722527979382</v>
      </c>
      <c r="EW168" s="2">
        <f t="shared" si="517"/>
        <v>51.794187750980512</v>
      </c>
      <c r="EX168" s="2">
        <f t="shared" si="517"/>
        <v>51.271441932070317</v>
      </c>
      <c r="EY168" s="2">
        <f t="shared" si="517"/>
        <v>52.012635004453841</v>
      </c>
      <c r="EZ168" s="2">
        <f t="shared" si="517"/>
        <v>53.402090175387144</v>
      </c>
      <c r="FA168" s="2">
        <f t="shared" si="517"/>
        <v>53.726121912810875</v>
      </c>
      <c r="FB168" s="2">
        <f t="shared" si="517"/>
        <v>53.829744091748886</v>
      </c>
      <c r="FC168" s="2">
        <f t="shared" si="517"/>
        <v>50.61506002611398</v>
      </c>
      <c r="FD168" s="2">
        <f t="shared" si="517"/>
        <v>49.785056280090508</v>
      </c>
      <c r="FE168" s="2">
        <f t="shared" si="517"/>
        <v>50.107849417639407</v>
      </c>
      <c r="FG168" s="2">
        <f t="shared" si="518"/>
        <v>0.9999368726872363</v>
      </c>
      <c r="FH168" s="2">
        <f t="shared" si="519"/>
        <v>0.99991201780593975</v>
      </c>
      <c r="FI168" s="2">
        <f t="shared" si="519"/>
        <v>0.99989067930405096</v>
      </c>
      <c r="FJ168" s="2">
        <f t="shared" si="519"/>
        <v>0.99990038678846127</v>
      </c>
      <c r="FK168" s="2">
        <f t="shared" si="519"/>
        <v>0.99988663696633162</v>
      </c>
      <c r="FL168" s="2">
        <f t="shared" si="519"/>
        <v>0.99989083135753365</v>
      </c>
      <c r="FM168" s="2">
        <f t="shared" si="519"/>
        <v>0.99989524500742366</v>
      </c>
      <c r="FN168" s="2">
        <f t="shared" si="519"/>
        <v>0.99987916866449988</v>
      </c>
      <c r="FO168" s="2">
        <f t="shared" si="519"/>
        <v>0.99988537656340615</v>
      </c>
      <c r="FP168" s="2">
        <f t="shared" si="519"/>
        <v>0.9998770096455184</v>
      </c>
      <c r="FQ168" s="2">
        <f t="shared" si="519"/>
        <v>0.99987128397550162</v>
      </c>
      <c r="FR168" s="2">
        <f t="shared" si="519"/>
        <v>0.99988889927244462</v>
      </c>
      <c r="FS168" s="2">
        <f t="shared" si="519"/>
        <v>0.99988621269285805</v>
      </c>
      <c r="FT168" s="2">
        <f t="shared" si="519"/>
        <v>0.99986549662532209</v>
      </c>
      <c r="FU168" s="2">
        <f t="shared" si="519"/>
        <v>0.99982670425807085</v>
      </c>
      <c r="FW168" s="2">
        <f t="shared" si="536"/>
        <v>4.2842223112439726E-4</v>
      </c>
      <c r="FX168" s="2">
        <f t="shared" si="376"/>
        <v>0.28117603360678711</v>
      </c>
      <c r="FY168" s="2">
        <f t="shared" si="377"/>
        <v>0.3240786317276752</v>
      </c>
      <c r="FZ168" s="2">
        <f t="shared" si="378"/>
        <v>0.34157193046045864</v>
      </c>
      <c r="GA168" s="2">
        <f t="shared" si="379"/>
        <v>0.31859957372572439</v>
      </c>
      <c r="GB168" s="2">
        <f t="shared" si="380"/>
        <v>0.33524194959619158</v>
      </c>
      <c r="GC168" s="2">
        <f t="shared" si="381"/>
        <v>0.34511095224957056</v>
      </c>
      <c r="GD168" s="2">
        <f t="shared" si="382"/>
        <v>0.36520112411596828</v>
      </c>
      <c r="GE168" s="2">
        <f t="shared" si="383"/>
        <v>0.38404266013066096</v>
      </c>
      <c r="GF168" s="2">
        <f t="shared" si="384"/>
        <v>0.39207398165807933</v>
      </c>
      <c r="GG168" s="2">
        <f t="shared" si="385"/>
        <v>0.41207431227515873</v>
      </c>
      <c r="GH168" s="2">
        <f t="shared" si="386"/>
        <v>0.41758569328452216</v>
      </c>
      <c r="GI168" s="2">
        <f t="shared" si="387"/>
        <v>0.3725173947545864</v>
      </c>
      <c r="GJ168" s="2">
        <f t="shared" si="388"/>
        <v>0.30916226933537716</v>
      </c>
      <c r="GK168" s="2">
        <f t="shared" si="389"/>
        <v>0.2330782680230416</v>
      </c>
      <c r="GM168" s="86">
        <f t="shared" si="537"/>
        <v>9.4041154625407759E-199</v>
      </c>
      <c r="GN168" s="86">
        <f t="shared" si="390"/>
        <v>1.7675019107559564E-219</v>
      </c>
      <c r="GO168" s="86">
        <f t="shared" si="391"/>
        <v>3.909655222737125E-174</v>
      </c>
      <c r="GP168" s="86">
        <f t="shared" si="392"/>
        <v>0</v>
      </c>
      <c r="GQ168" s="86">
        <f t="shared" si="393"/>
        <v>3.1726954029226625E-205</v>
      </c>
      <c r="GR168" s="86">
        <f t="shared" si="394"/>
        <v>8.3340639044438972E-251</v>
      </c>
      <c r="GS168" s="86">
        <f t="shared" si="395"/>
        <v>3.3303190948098851E-264</v>
      </c>
      <c r="GT168" s="86">
        <f t="shared" si="396"/>
        <v>7.5809139416657847E-279</v>
      </c>
      <c r="GU168" s="86">
        <f t="shared" si="397"/>
        <v>1.1457041056379492E-301</v>
      </c>
      <c r="GV168" s="86">
        <f t="shared" si="398"/>
        <v>5.746255610834242E-254</v>
      </c>
      <c r="GW168" s="86">
        <f t="shared" si="399"/>
        <v>9.2219789426155036E-294</v>
      </c>
      <c r="GX168" s="86">
        <f t="shared" si="400"/>
        <v>0</v>
      </c>
      <c r="GY168" s="86">
        <f t="shared" si="401"/>
        <v>3.2682434789923544E-303</v>
      </c>
      <c r="GZ168" s="86">
        <f t="shared" si="402"/>
        <v>4.4939353374738604E-226</v>
      </c>
      <c r="HA168" s="86">
        <f t="shared" si="403"/>
        <v>0</v>
      </c>
      <c r="HC168" s="86">
        <f t="shared" si="538"/>
        <v>1.2653609172392593E-108</v>
      </c>
      <c r="HD168" s="86">
        <f t="shared" si="404"/>
        <v>2.7922521054869633E-74</v>
      </c>
      <c r="HE168" s="86">
        <f t="shared" si="405"/>
        <v>2.0441724728520837E-95</v>
      </c>
      <c r="HF168" s="86">
        <f t="shared" si="406"/>
        <v>1.2622649053822842E-231</v>
      </c>
      <c r="HG168" s="86">
        <f t="shared" si="407"/>
        <v>6.4655134214339053E-184</v>
      </c>
      <c r="HH168" s="86">
        <f t="shared" si="408"/>
        <v>4.9562180022101436E-139</v>
      </c>
      <c r="HI168" s="86">
        <f t="shared" si="409"/>
        <v>1.3794215555749546E-178</v>
      </c>
      <c r="HJ168" s="86">
        <f t="shared" si="410"/>
        <v>1.9627638718546613E-271</v>
      </c>
      <c r="HK168" s="86">
        <f t="shared" si="411"/>
        <v>2.7084665832789523E-272</v>
      </c>
      <c r="HL168" s="86">
        <f t="shared" si="412"/>
        <v>3.8869008122076246E-302</v>
      </c>
      <c r="HM168" s="86">
        <f t="shared" si="413"/>
        <v>0</v>
      </c>
      <c r="HN168" s="86">
        <f t="shared" si="414"/>
        <v>1.6479779758873025E-255</v>
      </c>
      <c r="HO168" s="86">
        <f t="shared" si="415"/>
        <v>2.5920964793251422E-212</v>
      </c>
      <c r="HP168" s="86">
        <f t="shared" si="416"/>
        <v>2.6167838201491996E-198</v>
      </c>
      <c r="HQ168" s="86">
        <f t="shared" si="417"/>
        <v>1.7128624633049297E-237</v>
      </c>
      <c r="HS168" s="86">
        <f t="shared" si="539"/>
        <v>0.39600667924281246</v>
      </c>
      <c r="HT168" s="86">
        <f t="shared" si="418"/>
        <v>1.435457719558157E-11</v>
      </c>
      <c r="HU168" s="86">
        <f t="shared" si="419"/>
        <v>1.3372244674089554E-12</v>
      </c>
      <c r="HV168" s="86">
        <f t="shared" si="420"/>
        <v>9.5671647107248942E-17</v>
      </c>
      <c r="HW168" s="86">
        <f t="shared" si="421"/>
        <v>2.070945354243775E-15</v>
      </c>
      <c r="HX168" s="86">
        <f t="shared" si="422"/>
        <v>1.7470025319616769E-16</v>
      </c>
      <c r="HY168" s="86">
        <f t="shared" si="423"/>
        <v>4.0397421294320596E-15</v>
      </c>
      <c r="HZ168" s="86">
        <f t="shared" si="424"/>
        <v>2.0580217970621422E-19</v>
      </c>
      <c r="IA168" s="86">
        <f t="shared" si="425"/>
        <v>2.2315759505290081E-20</v>
      </c>
      <c r="IB168" s="86">
        <f t="shared" si="426"/>
        <v>1.8663728804632123E-15</v>
      </c>
      <c r="IC168" s="86">
        <f t="shared" si="427"/>
        <v>5.0382486518084104E-19</v>
      </c>
      <c r="ID168" s="86">
        <f t="shared" si="428"/>
        <v>1.1414601227265429E-19</v>
      </c>
      <c r="IE168" s="86">
        <f t="shared" si="429"/>
        <v>5.2526606845895009E-17</v>
      </c>
      <c r="IF168" s="86">
        <f t="shared" si="430"/>
        <v>1.0897348339306203E-18</v>
      </c>
      <c r="IG168" s="86">
        <f t="shared" si="431"/>
        <v>1.8273847839015735E-12</v>
      </c>
      <c r="II168" s="86">
        <f t="shared" si="540"/>
        <v>2.5917582949075973E-90</v>
      </c>
      <c r="IJ168" s="86">
        <f t="shared" si="541"/>
        <v>1.4279898310339722E-2</v>
      </c>
      <c r="IK168" s="86">
        <f t="shared" si="542"/>
        <v>4.8558969495750469E-2</v>
      </c>
      <c r="IL168" s="86">
        <f t="shared" si="543"/>
        <v>6.1511039786773115E-2</v>
      </c>
      <c r="IM168" s="86">
        <f t="shared" si="544"/>
        <v>2.3150317221920895E-2</v>
      </c>
      <c r="IN168" s="86">
        <f t="shared" si="545"/>
        <v>4.1231155042995821E-2</v>
      </c>
      <c r="IO168" s="86">
        <f t="shared" si="546"/>
        <v>7.1922221542982306E-2</v>
      </c>
      <c r="IP168" s="86">
        <f t="shared" si="547"/>
        <v>8.589153836265398E-2</v>
      </c>
      <c r="IQ168" s="86">
        <f t="shared" si="548"/>
        <v>0.14778510336750234</v>
      </c>
      <c r="IR168" s="86">
        <f t="shared" si="549"/>
        <v>0.23420805892458502</v>
      </c>
      <c r="IS168" s="86">
        <f t="shared" si="550"/>
        <v>0.29028435746477932</v>
      </c>
      <c r="IT168" s="86">
        <f t="shared" si="551"/>
        <v>0.3255406276738475</v>
      </c>
      <c r="IU168" s="86">
        <f t="shared" si="552"/>
        <v>0.13117560299452535</v>
      </c>
      <c r="IV168" s="86">
        <f t="shared" si="553"/>
        <v>2.9765816920364275E-2</v>
      </c>
      <c r="IW168" s="86">
        <f t="shared" si="554"/>
        <v>2.569413992898896E-2</v>
      </c>
      <c r="IY168" s="86">
        <f t="shared" si="555"/>
        <v>0.39600667924281246</v>
      </c>
      <c r="IZ168" s="86">
        <f t="shared" si="556"/>
        <v>1.4279898324694298E-2</v>
      </c>
      <c r="JA168" s="86">
        <f t="shared" si="557"/>
        <v>4.8558969497087691E-2</v>
      </c>
      <c r="JB168" s="86">
        <f t="shared" si="558"/>
        <v>6.1511039786773213E-2</v>
      </c>
      <c r="JC168" s="86">
        <f t="shared" si="559"/>
        <v>2.3150317221922966E-2</v>
      </c>
      <c r="JD168" s="86">
        <f t="shared" si="560"/>
        <v>4.1231155042995994E-2</v>
      </c>
      <c r="JE168" s="86">
        <f t="shared" si="561"/>
        <v>7.1922221542986345E-2</v>
      </c>
      <c r="JF168" s="86">
        <f t="shared" si="562"/>
        <v>8.589153836265398E-2</v>
      </c>
      <c r="JG168" s="86">
        <f t="shared" si="563"/>
        <v>0.14778510336750234</v>
      </c>
      <c r="JH168" s="86">
        <f t="shared" si="564"/>
        <v>0.23420805892458688</v>
      </c>
      <c r="JI168" s="86">
        <f t="shared" si="565"/>
        <v>0.29028435746477932</v>
      </c>
      <c r="JJ168" s="86">
        <f t="shared" si="566"/>
        <v>0.3255406276738475</v>
      </c>
      <c r="JK168" s="86">
        <f t="shared" si="567"/>
        <v>0.13117560299452541</v>
      </c>
      <c r="JL168" s="86">
        <f t="shared" si="568"/>
        <v>2.9765816920364275E-2</v>
      </c>
      <c r="JM168" s="86">
        <f t="shared" si="569"/>
        <v>2.5694139930816345E-2</v>
      </c>
    </row>
    <row r="169" spans="2:273" x14ac:dyDescent="0.25">
      <c r="B169" s="2">
        <v>142</v>
      </c>
      <c r="C169" s="37">
        <v>57.542999999999999</v>
      </c>
      <c r="D169" s="37">
        <v>56.237000000000002</v>
      </c>
      <c r="E169" s="37">
        <v>55</v>
      </c>
      <c r="F169" s="37">
        <v>56.101999999999997</v>
      </c>
      <c r="G169" s="37">
        <v>52.491999999999997</v>
      </c>
      <c r="H169" s="37">
        <v>56.35</v>
      </c>
      <c r="I169" s="37">
        <v>57.311</v>
      </c>
      <c r="J169" s="37">
        <v>58.917999999999999</v>
      </c>
      <c r="K169" s="37">
        <v>63.606999999999999</v>
      </c>
      <c r="L169" s="37">
        <v>66.081999999999994</v>
      </c>
      <c r="M169" s="37">
        <v>69.5</v>
      </c>
      <c r="N169" s="37">
        <v>72.457999999999998</v>
      </c>
      <c r="O169" s="37">
        <v>63.762999999999998</v>
      </c>
      <c r="P169" s="37">
        <v>57.39</v>
      </c>
      <c r="Q169" s="37">
        <v>57.796999999999997</v>
      </c>
      <c r="S169" s="4">
        <f t="shared" si="441"/>
        <v>58.909946140210607</v>
      </c>
      <c r="T169" s="4">
        <f t="shared" si="442"/>
        <v>55.432228475057187</v>
      </c>
      <c r="U169" s="4">
        <f t="shared" si="443"/>
        <v>54.402264280206822</v>
      </c>
      <c r="V169" s="4">
        <f t="shared" si="444"/>
        <v>54.130974671149339</v>
      </c>
      <c r="W169" s="4">
        <f t="shared" si="445"/>
        <v>52.064859571283641</v>
      </c>
      <c r="X169" s="4">
        <f t="shared" si="446"/>
        <v>55.0895571214811</v>
      </c>
      <c r="Y169" s="4">
        <f t="shared" si="447"/>
        <v>56.142616732788419</v>
      </c>
      <c r="Z169" s="4">
        <f t="shared" si="448"/>
        <v>55.922042996053314</v>
      </c>
      <c r="AA169" s="4">
        <f t="shared" si="449"/>
        <v>60.552534613696963</v>
      </c>
      <c r="AB169" s="4">
        <f t="shared" si="450"/>
        <v>65.335061034887573</v>
      </c>
      <c r="AC169" s="4">
        <f t="shared" si="451"/>
        <v>70.035648905700782</v>
      </c>
      <c r="AD169" s="4">
        <f t="shared" si="452"/>
        <v>73.14628573978527</v>
      </c>
      <c r="AE169" s="4">
        <f t="shared" si="453"/>
        <v>63.896916095209022</v>
      </c>
      <c r="AF169" s="4">
        <f t="shared" si="454"/>
        <v>57.437930562935563</v>
      </c>
      <c r="AG169" s="4">
        <f t="shared" si="455"/>
        <v>60.616782675793786</v>
      </c>
      <c r="AI169" s="4">
        <f t="shared" si="456"/>
        <v>-1.366946140210608</v>
      </c>
      <c r="AJ169" s="4">
        <f t="shared" si="457"/>
        <v>0.80477152494281512</v>
      </c>
      <c r="AK169" s="4">
        <f t="shared" si="458"/>
        <v>0.59773571979317808</v>
      </c>
      <c r="AL169" s="4">
        <f t="shared" si="459"/>
        <v>1.9710253288506578</v>
      </c>
      <c r="AM169" s="4">
        <f t="shared" si="460"/>
        <v>0.42714042871635627</v>
      </c>
      <c r="AN169" s="4">
        <f t="shared" si="461"/>
        <v>1.2604428785189015</v>
      </c>
      <c r="AO169" s="4">
        <f t="shared" si="462"/>
        <v>1.1683832672115813</v>
      </c>
      <c r="AP169" s="4">
        <f t="shared" si="463"/>
        <v>2.9959570039466854</v>
      </c>
      <c r="AQ169" s="4">
        <f t="shared" si="464"/>
        <v>3.0544653863030362</v>
      </c>
      <c r="AR169" s="4">
        <f t="shared" si="465"/>
        <v>0.74693896511242031</v>
      </c>
      <c r="AS169" s="4">
        <f t="shared" si="466"/>
        <v>-0.53564890570078205</v>
      </c>
      <c r="AT169" s="4">
        <f t="shared" si="467"/>
        <v>-0.68828573978527174</v>
      </c>
      <c r="AU169" s="4">
        <f t="shared" si="468"/>
        <v>-0.13391609520902392</v>
      </c>
      <c r="AV169" s="4">
        <f t="shared" si="469"/>
        <v>-4.7930562935562193E-2</v>
      </c>
      <c r="AW169" s="4">
        <f t="shared" si="469"/>
        <v>-2.8197826757937889</v>
      </c>
      <c r="AY169" s="2">
        <f t="shared" si="520"/>
        <v>58.909680904727743</v>
      </c>
      <c r="AZ169" s="2">
        <f t="shared" si="359"/>
        <v>55.205973103105315</v>
      </c>
      <c r="BA169" s="2">
        <f t="shared" si="360"/>
        <v>53.328854964938685</v>
      </c>
      <c r="BB169" s="2">
        <f t="shared" si="361"/>
        <v>51.3056702032369</v>
      </c>
      <c r="BC169" s="2">
        <f t="shared" si="362"/>
        <v>50.826437260849332</v>
      </c>
      <c r="BD169" s="2">
        <f t="shared" si="363"/>
        <v>51.974760990638046</v>
      </c>
      <c r="BE169" s="2">
        <f t="shared" si="364"/>
        <v>51.977851678590966</v>
      </c>
      <c r="BF169" s="2">
        <f t="shared" si="365"/>
        <v>50.338982621951551</v>
      </c>
      <c r="BG169" s="2">
        <f t="shared" si="366"/>
        <v>50.91078527909805</v>
      </c>
      <c r="BH169" s="2">
        <f t="shared" si="367"/>
        <v>52.881339530923107</v>
      </c>
      <c r="BI169" s="2">
        <f t="shared" si="368"/>
        <v>52.791184511862753</v>
      </c>
      <c r="BJ169" s="2">
        <f t="shared" si="369"/>
        <v>55.001858717591375</v>
      </c>
      <c r="BK169" s="2">
        <f t="shared" si="370"/>
        <v>51.238670502095502</v>
      </c>
      <c r="BL169" s="2">
        <f t="shared" si="371"/>
        <v>49.736936279048422</v>
      </c>
      <c r="BM169" s="2">
        <f t="shared" si="372"/>
        <v>51.367278149616268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104.18079987129988</v>
      </c>
      <c r="DL169" s="2">
        <f t="shared" si="501"/>
        <v>97.625647165991893</v>
      </c>
      <c r="DM169" s="2">
        <f t="shared" si="501"/>
        <v>95.932019337979085</v>
      </c>
      <c r="DN169" s="2">
        <f t="shared" si="501"/>
        <v>90.926719881825164</v>
      </c>
      <c r="DO169" s="2">
        <f t="shared" si="501"/>
        <v>96.401040896358552</v>
      </c>
      <c r="DP169" s="2">
        <f t="shared" si="501"/>
        <v>98.758427456027476</v>
      </c>
      <c r="DQ169" s="2">
        <f t="shared" si="501"/>
        <v>102.63868155298158</v>
      </c>
      <c r="DR169" s="2">
        <f t="shared" si="501"/>
        <v>93.03252629233512</v>
      </c>
      <c r="DS169" s="2">
        <f t="shared" si="501"/>
        <v>86.73365469824293</v>
      </c>
      <c r="DT169" s="2">
        <f t="shared" si="501"/>
        <v>96.197204201680648</v>
      </c>
      <c r="DU169" s="2">
        <f t="shared" si="501"/>
        <v>95.357658823529405</v>
      </c>
      <c r="DV169" s="2">
        <f t="shared" si="501"/>
        <v>85.46630845130845</v>
      </c>
      <c r="DW169" s="2">
        <f t="shared" si="501"/>
        <v>85.750188235294118</v>
      </c>
      <c r="DX169" s="2">
        <f t="shared" si="501"/>
        <v>81.830246546345791</v>
      </c>
      <c r="DY169" s="2">
        <f t="shared" si="501"/>
        <v>72.758620689655174</v>
      </c>
      <c r="EA169" s="2">
        <f t="shared" si="440"/>
        <v>58.907074355399516</v>
      </c>
      <c r="EB169" s="2">
        <f t="shared" si="502"/>
        <v>54.940546280768203</v>
      </c>
      <c r="EC169" s="2">
        <f t="shared" si="503"/>
        <v>53.455902187288373</v>
      </c>
      <c r="ED169" s="2">
        <f t="shared" si="504"/>
        <v>50.758688438827299</v>
      </c>
      <c r="EE169" s="2">
        <f t="shared" si="505"/>
        <v>50.679563696813432</v>
      </c>
      <c r="EF169" s="2">
        <f t="shared" si="506"/>
        <v>51.775380894133107</v>
      </c>
      <c r="EG169" s="2">
        <f t="shared" si="507"/>
        <v>52.148122660465155</v>
      </c>
      <c r="EH169" s="2">
        <f t="shared" si="508"/>
        <v>49.81882656607263</v>
      </c>
      <c r="EI169" s="2">
        <f t="shared" si="509"/>
        <v>50.237332175734522</v>
      </c>
      <c r="EJ169" s="2">
        <f t="shared" si="510"/>
        <v>52.609980106571939</v>
      </c>
      <c r="EK169" s="2">
        <f t="shared" si="511"/>
        <v>52.138796354526164</v>
      </c>
      <c r="EL169" s="2">
        <f t="shared" si="512"/>
        <v>55.975939016670182</v>
      </c>
      <c r="EM169" s="2">
        <f t="shared" si="513"/>
        <v>51.695712378784648</v>
      </c>
      <c r="EN169" s="2">
        <f t="shared" si="514"/>
        <v>49.757752719538829</v>
      </c>
      <c r="EO169" s="2">
        <f t="shared" si="515"/>
        <v>51.812899421612414</v>
      </c>
      <c r="EQ169" s="2">
        <f t="shared" si="516"/>
        <v>58.907074355399516</v>
      </c>
      <c r="ER169" s="2">
        <f t="shared" si="517"/>
        <v>55.81341740483483</v>
      </c>
      <c r="ES169" s="2">
        <f t="shared" si="517"/>
        <v>53.074900958020947</v>
      </c>
      <c r="ET169" s="2">
        <f t="shared" si="517"/>
        <v>52.257215605556688</v>
      </c>
      <c r="EU169" s="2">
        <f t="shared" si="517"/>
        <v>51.098973984568815</v>
      </c>
      <c r="EV169" s="2">
        <f t="shared" si="517"/>
        <v>52.322191490165984</v>
      </c>
      <c r="EW169" s="2">
        <f t="shared" si="517"/>
        <v>51.670000288254847</v>
      </c>
      <c r="EX169" s="2">
        <f t="shared" si="517"/>
        <v>51.151260405682585</v>
      </c>
      <c r="EY169" s="2">
        <f t="shared" si="517"/>
        <v>51.886485102331463</v>
      </c>
      <c r="EZ169" s="2">
        <f t="shared" si="517"/>
        <v>53.253268195684264</v>
      </c>
      <c r="FA169" s="2">
        <f t="shared" si="517"/>
        <v>53.628402263457858</v>
      </c>
      <c r="FB169" s="2">
        <f t="shared" si="517"/>
        <v>53.756041484606044</v>
      </c>
      <c r="FC169" s="2">
        <f t="shared" si="517"/>
        <v>50.527587707816792</v>
      </c>
      <c r="FD169" s="2">
        <f t="shared" si="517"/>
        <v>49.68256156917947</v>
      </c>
      <c r="FE169" s="2">
        <f t="shared" si="517"/>
        <v>50.016775424522486</v>
      </c>
      <c r="FG169" s="2">
        <f t="shared" si="518"/>
        <v>0.99994242688670909</v>
      </c>
      <c r="FH169" s="2">
        <f t="shared" si="519"/>
        <v>0.99991975866416005</v>
      </c>
      <c r="FI169" s="2">
        <f t="shared" si="519"/>
        <v>0.9999002973812855</v>
      </c>
      <c r="FJ169" s="2">
        <f t="shared" si="519"/>
        <v>0.99990915087505172</v>
      </c>
      <c r="FK169" s="2">
        <f t="shared" si="519"/>
        <v>0.99989661065323254</v>
      </c>
      <c r="FL169" s="2">
        <f t="shared" si="519"/>
        <v>0.99990043605837586</v>
      </c>
      <c r="FM169" s="2">
        <f t="shared" si="519"/>
        <v>0.99990446143068579</v>
      </c>
      <c r="FN169" s="2">
        <f t="shared" si="519"/>
        <v>0.99988979934065336</v>
      </c>
      <c r="FO169" s="2">
        <f t="shared" si="519"/>
        <v>0.99989546112904293</v>
      </c>
      <c r="FP169" s="2">
        <f t="shared" si="519"/>
        <v>0.99988783024969596</v>
      </c>
      <c r="FQ169" s="2">
        <f t="shared" si="519"/>
        <v>0.99988260826092501</v>
      </c>
      <c r="FR169" s="2">
        <f t="shared" si="519"/>
        <v>0.99989867394168008</v>
      </c>
      <c r="FS169" s="2">
        <f t="shared" si="519"/>
        <v>0.99989622370349196</v>
      </c>
      <c r="FT169" s="2">
        <f t="shared" si="519"/>
        <v>0.99987733001258416</v>
      </c>
      <c r="FU169" s="2">
        <f t="shared" si="519"/>
        <v>0.99984194999497678</v>
      </c>
      <c r="FW169" s="2">
        <f t="shared" si="536"/>
        <v>4.6973621937396702E-4</v>
      </c>
      <c r="FX169" s="2">
        <f t="shared" si="376"/>
        <v>0.3001608205355385</v>
      </c>
      <c r="FY169" s="2">
        <f t="shared" si="377"/>
        <v>0.3445715981411846</v>
      </c>
      <c r="FZ169" s="2">
        <f t="shared" si="378"/>
        <v>0.36257770026816677</v>
      </c>
      <c r="GA169" s="2">
        <f t="shared" si="379"/>
        <v>0.33891979888174789</v>
      </c>
      <c r="GB169" s="2">
        <f t="shared" si="380"/>
        <v>0.35606895808583849</v>
      </c>
      <c r="GC169" s="2">
        <f t="shared" si="381"/>
        <v>0.36621331234766114</v>
      </c>
      <c r="GD169" s="2">
        <f t="shared" si="382"/>
        <v>0.3868063556740291</v>
      </c>
      <c r="GE169" s="2">
        <f t="shared" si="383"/>
        <v>0.40604955926964742</v>
      </c>
      <c r="GF169" s="2">
        <f t="shared" si="384"/>
        <v>0.41423160294430328</v>
      </c>
      <c r="GG169" s="2">
        <f t="shared" si="385"/>
        <v>0.4345542777651436</v>
      </c>
      <c r="GH169" s="2">
        <f t="shared" si="386"/>
        <v>0.44014123528643234</v>
      </c>
      <c r="GI169" s="2">
        <f t="shared" si="387"/>
        <v>0.39428661642035867</v>
      </c>
      <c r="GJ169" s="2">
        <f t="shared" si="388"/>
        <v>0.32917135575458611</v>
      </c>
      <c r="GK169" s="2">
        <f t="shared" si="389"/>
        <v>0.24994473882378154</v>
      </c>
      <c r="GM169" s="86">
        <f t="shared" si="537"/>
        <v>2.6385821659258786E-203</v>
      </c>
      <c r="GN169" s="86">
        <f t="shared" si="390"/>
        <v>7.3066472264682896E-225</v>
      </c>
      <c r="GO169" s="86">
        <f t="shared" si="391"/>
        <v>1.9159721243167084E-178</v>
      </c>
      <c r="GP169" s="86">
        <f t="shared" si="392"/>
        <v>0</v>
      </c>
      <c r="GQ169" s="86">
        <f t="shared" si="393"/>
        <v>3.3437772933858447E-210</v>
      </c>
      <c r="GR169" s="86">
        <f t="shared" si="394"/>
        <v>7.345949682832846E-257</v>
      </c>
      <c r="GS169" s="86">
        <f t="shared" si="395"/>
        <v>1.4604281192347907E-270</v>
      </c>
      <c r="GT169" s="86">
        <f t="shared" si="396"/>
        <v>1.4510016896828122E-285</v>
      </c>
      <c r="GU169" s="86">
        <f t="shared" si="397"/>
        <v>0</v>
      </c>
      <c r="GV169" s="86">
        <f t="shared" si="398"/>
        <v>3.4949198501502721E-260</v>
      </c>
      <c r="GW169" s="86">
        <f t="shared" si="399"/>
        <v>6.0237367841776072E-301</v>
      </c>
      <c r="GX169" s="86">
        <f t="shared" si="400"/>
        <v>0</v>
      </c>
      <c r="GY169" s="86">
        <f t="shared" si="401"/>
        <v>0</v>
      </c>
      <c r="GZ169" s="86">
        <f t="shared" si="402"/>
        <v>1.3317793256735418E-231</v>
      </c>
      <c r="HA169" s="86">
        <f t="shared" si="403"/>
        <v>0</v>
      </c>
      <c r="HC169" s="86">
        <f t="shared" si="538"/>
        <v>4.9616248143425735E-112</v>
      </c>
      <c r="HD169" s="86">
        <f t="shared" si="404"/>
        <v>8.3611068768297206E-77</v>
      </c>
      <c r="HE169" s="86">
        <f t="shared" si="405"/>
        <v>9.6077224688664527E-99</v>
      </c>
      <c r="HF169" s="86">
        <f t="shared" si="406"/>
        <v>2.3441683636761985E-239</v>
      </c>
      <c r="HG169" s="86">
        <f t="shared" si="407"/>
        <v>3.4003784979660282E-190</v>
      </c>
      <c r="HH169" s="86">
        <f t="shared" si="408"/>
        <v>1.085024413537505E-143</v>
      </c>
      <c r="HI169" s="86">
        <f t="shared" si="409"/>
        <v>1.3680519803522962E-184</v>
      </c>
      <c r="HJ169" s="86">
        <f t="shared" si="410"/>
        <v>1.4582496939429185E-280</v>
      </c>
      <c r="HK169" s="86">
        <f t="shared" si="411"/>
        <v>2.1392314175730256E-281</v>
      </c>
      <c r="HL169" s="86">
        <f t="shared" si="412"/>
        <v>0</v>
      </c>
      <c r="HM169" s="86">
        <f t="shared" si="413"/>
        <v>0</v>
      </c>
      <c r="HN169" s="86">
        <f t="shared" si="414"/>
        <v>5.1877435147925384E-264</v>
      </c>
      <c r="HO169" s="86">
        <f t="shared" si="415"/>
        <v>1.9348586595084627E-219</v>
      </c>
      <c r="HP169" s="86">
        <f t="shared" si="416"/>
        <v>3.7997163755188048E-205</v>
      </c>
      <c r="HQ169" s="86">
        <f t="shared" si="417"/>
        <v>8.1639681716716698E-246</v>
      </c>
      <c r="HS169" s="86">
        <f t="shared" si="539"/>
        <v>0.29824927896204501</v>
      </c>
      <c r="HT169" s="86">
        <f t="shared" si="418"/>
        <v>1.4525146279289222E-12</v>
      </c>
      <c r="HU169" s="86">
        <f t="shared" si="419"/>
        <v>1.1351175206327346E-13</v>
      </c>
      <c r="HV169" s="86">
        <f t="shared" si="420"/>
        <v>4.539160716882167E-18</v>
      </c>
      <c r="HW169" s="86">
        <f t="shared" si="421"/>
        <v>9.6861651806559139E-17</v>
      </c>
      <c r="HX169" s="86">
        <f t="shared" si="422"/>
        <v>7.3607272245379326E-18</v>
      </c>
      <c r="HY169" s="86">
        <f t="shared" si="423"/>
        <v>2.3426508363818336E-16</v>
      </c>
      <c r="HZ169" s="86">
        <f t="shared" si="424"/>
        <v>5.6397481339774748E-21</v>
      </c>
      <c r="IA169" s="86">
        <f t="shared" si="425"/>
        <v>5.8771819056716276E-22</v>
      </c>
      <c r="IB169" s="86">
        <f t="shared" si="426"/>
        <v>1.163098455815892E-16</v>
      </c>
      <c r="IC169" s="86">
        <f t="shared" si="427"/>
        <v>1.6939233042855044E-20</v>
      </c>
      <c r="ID169" s="86">
        <f t="shared" si="428"/>
        <v>3.7481579639834755E-21</v>
      </c>
      <c r="IE169" s="86">
        <f t="shared" si="429"/>
        <v>2.3119157937417953E-18</v>
      </c>
      <c r="IF169" s="86">
        <f t="shared" si="430"/>
        <v>1.9647670745536908E-20</v>
      </c>
      <c r="IG169" s="86">
        <f t="shared" si="431"/>
        <v>8.5784275994570682E-14</v>
      </c>
      <c r="II169" s="86">
        <f t="shared" si="540"/>
        <v>3.169293996396401E-88</v>
      </c>
      <c r="IJ169" s="86">
        <f t="shared" si="541"/>
        <v>2.7124291196640685E-2</v>
      </c>
      <c r="IK169" s="86">
        <f t="shared" si="542"/>
        <v>8.4470462520604278E-2</v>
      </c>
      <c r="IL169" s="86">
        <f t="shared" si="543"/>
        <v>0.10795899338384295</v>
      </c>
      <c r="IM169" s="86">
        <f t="shared" si="544"/>
        <v>4.5954564294512744E-2</v>
      </c>
      <c r="IN169" s="86">
        <f t="shared" si="545"/>
        <v>7.729886493132701E-2</v>
      </c>
      <c r="IO169" s="86">
        <f t="shared" si="546"/>
        <v>0.12333256261963971</v>
      </c>
      <c r="IP169" s="86">
        <f t="shared" si="547"/>
        <v>0.15227408060284978</v>
      </c>
      <c r="IQ169" s="86">
        <f t="shared" si="548"/>
        <v>0.24325002531854262</v>
      </c>
      <c r="IR169" s="86">
        <f t="shared" si="549"/>
        <v>0.34325116441669967</v>
      </c>
      <c r="IS169" s="86">
        <f t="shared" si="550"/>
        <v>0.42083548934766596</v>
      </c>
      <c r="IT169" s="86">
        <f t="shared" si="551"/>
        <v>0.45719097558989269</v>
      </c>
      <c r="IU169" s="86">
        <f t="shared" si="552"/>
        <v>0.21358634008715882</v>
      </c>
      <c r="IV169" s="86">
        <f t="shared" si="553"/>
        <v>5.3766952582065999E-2</v>
      </c>
      <c r="IW169" s="86">
        <f t="shared" si="554"/>
        <v>3.9562222733310809E-2</v>
      </c>
      <c r="IY169" s="86">
        <f t="shared" si="555"/>
        <v>0.29824927896204501</v>
      </c>
      <c r="IZ169" s="86">
        <f t="shared" si="556"/>
        <v>2.71242911980932E-2</v>
      </c>
      <c r="JA169" s="86">
        <f t="shared" si="557"/>
        <v>8.4470462520717784E-2</v>
      </c>
      <c r="JB169" s="86">
        <f t="shared" si="558"/>
        <v>0.10795899338384295</v>
      </c>
      <c r="JC169" s="86">
        <f t="shared" si="559"/>
        <v>4.5954564294512841E-2</v>
      </c>
      <c r="JD169" s="86">
        <f t="shared" si="560"/>
        <v>7.7298864931327024E-2</v>
      </c>
      <c r="JE169" s="86">
        <f t="shared" si="561"/>
        <v>0.12333256261963994</v>
      </c>
      <c r="JF169" s="86">
        <f t="shared" si="562"/>
        <v>0.15227408060284978</v>
      </c>
      <c r="JG169" s="86">
        <f t="shared" si="563"/>
        <v>0.24325002531854262</v>
      </c>
      <c r="JH169" s="86">
        <f t="shared" si="564"/>
        <v>0.34325116441669978</v>
      </c>
      <c r="JI169" s="86">
        <f t="shared" si="565"/>
        <v>0.42083548934766596</v>
      </c>
      <c r="JJ169" s="86">
        <f t="shared" si="566"/>
        <v>0.45719097558989269</v>
      </c>
      <c r="JK169" s="86">
        <f t="shared" si="567"/>
        <v>0.21358634008715882</v>
      </c>
      <c r="JL169" s="86">
        <f t="shared" si="568"/>
        <v>5.3766952582065999E-2</v>
      </c>
      <c r="JM169" s="86">
        <f t="shared" si="569"/>
        <v>3.9562222733396595E-2</v>
      </c>
    </row>
    <row r="170" spans="2:273" x14ac:dyDescent="0.25">
      <c r="B170" s="2">
        <v>143</v>
      </c>
      <c r="C170" s="37">
        <v>59.542999999999999</v>
      </c>
      <c r="D170" s="37">
        <v>55.796999999999997</v>
      </c>
      <c r="E170" s="37">
        <v>53.643999999999998</v>
      </c>
      <c r="F170" s="37">
        <v>58.78</v>
      </c>
      <c r="G170" s="37">
        <v>53.966000000000001</v>
      </c>
      <c r="H170" s="37">
        <v>58.3</v>
      </c>
      <c r="I170" s="37">
        <v>58.869</v>
      </c>
      <c r="J170" s="37">
        <v>60.442999999999998</v>
      </c>
      <c r="K170" s="37">
        <v>64.787000000000006</v>
      </c>
      <c r="L170" s="37">
        <v>68.081999999999994</v>
      </c>
      <c r="M170" s="37">
        <v>69.879000000000005</v>
      </c>
      <c r="N170" s="37">
        <v>72.677999999999997</v>
      </c>
      <c r="O170" s="37">
        <v>68.661000000000001</v>
      </c>
      <c r="P170" s="37">
        <v>60.814</v>
      </c>
      <c r="Q170" s="37">
        <v>60.508000000000003</v>
      </c>
      <c r="S170" s="4">
        <f t="shared" si="441"/>
        <v>58.849126304875064</v>
      </c>
      <c r="T170" s="4">
        <f t="shared" si="442"/>
        <v>55.515033487770381</v>
      </c>
      <c r="U170" s="4">
        <f t="shared" si="443"/>
        <v>54.845150756399832</v>
      </c>
      <c r="V170" s="4">
        <f t="shared" si="444"/>
        <v>55.415734494778114</v>
      </c>
      <c r="W170" s="4">
        <f t="shared" si="445"/>
        <v>52.817574923736068</v>
      </c>
      <c r="X170" s="4">
        <f t="shared" si="446"/>
        <v>56.726591668310142</v>
      </c>
      <c r="Y170" s="4">
        <f t="shared" si="447"/>
        <v>57.843673328032814</v>
      </c>
      <c r="Z170" s="4">
        <f t="shared" si="448"/>
        <v>58.275043947919912</v>
      </c>
      <c r="AA170" s="4">
        <f t="shared" si="449"/>
        <v>63.46720871906593</v>
      </c>
      <c r="AB170" s="4">
        <f t="shared" si="450"/>
        <v>67.395139730800395</v>
      </c>
      <c r="AC170" s="4">
        <f t="shared" si="451"/>
        <v>71.500333065404277</v>
      </c>
      <c r="AD170" s="4">
        <f t="shared" si="452"/>
        <v>73.759653936272514</v>
      </c>
      <c r="AE170" s="4">
        <f t="shared" si="453"/>
        <v>68.004727197385947</v>
      </c>
      <c r="AF170" s="4">
        <f t="shared" si="454"/>
        <v>61.482832666952724</v>
      </c>
      <c r="AG170" s="4">
        <f t="shared" si="455"/>
        <v>64.269264007661434</v>
      </c>
      <c r="AI170" s="4">
        <f t="shared" si="456"/>
        <v>0.69387369512493535</v>
      </c>
      <c r="AJ170" s="4">
        <f t="shared" si="457"/>
        <v>0.28196651222961577</v>
      </c>
      <c r="AK170" s="4">
        <f t="shared" si="458"/>
        <v>-1.2011507563998336</v>
      </c>
      <c r="AL170" s="4">
        <f t="shared" si="459"/>
        <v>3.3642655052218871</v>
      </c>
      <c r="AM170" s="4">
        <f t="shared" si="460"/>
        <v>1.1484250762639334</v>
      </c>
      <c r="AN170" s="4">
        <f t="shared" si="461"/>
        <v>1.5734083316898548</v>
      </c>
      <c r="AO170" s="4">
        <f t="shared" si="462"/>
        <v>1.0253266719671856</v>
      </c>
      <c r="AP170" s="4">
        <f t="shared" si="463"/>
        <v>2.1679560520800862</v>
      </c>
      <c r="AQ170" s="4">
        <f t="shared" si="464"/>
        <v>1.3197912809340764</v>
      </c>
      <c r="AR170" s="4">
        <f t="shared" si="465"/>
        <v>0.68686026919959886</v>
      </c>
      <c r="AS170" s="4">
        <f t="shared" si="466"/>
        <v>-1.6213330654042721</v>
      </c>
      <c r="AT170" s="4">
        <f t="shared" si="467"/>
        <v>-1.0816539362725166</v>
      </c>
      <c r="AU170" s="4">
        <f t="shared" si="468"/>
        <v>0.65627280261405474</v>
      </c>
      <c r="AV170" s="4">
        <f t="shared" si="469"/>
        <v>-0.66883266695272425</v>
      </c>
      <c r="AW170" s="4">
        <f t="shared" si="469"/>
        <v>-3.7612640076614312</v>
      </c>
      <c r="AY170" s="2">
        <f t="shared" si="520"/>
        <v>58.848982939641921</v>
      </c>
      <c r="AZ170" s="2">
        <f t="shared" si="359"/>
        <v>55.141120374239449</v>
      </c>
      <c r="BA170" s="2">
        <f t="shared" si="360"/>
        <v>53.250801616068308</v>
      </c>
      <c r="BB170" s="2">
        <f t="shared" si="361"/>
        <v>51.25668090849053</v>
      </c>
      <c r="BC170" s="2">
        <f t="shared" si="362"/>
        <v>50.752674823250416</v>
      </c>
      <c r="BD170" s="2">
        <f t="shared" si="363"/>
        <v>51.855113854924653</v>
      </c>
      <c r="BE170" s="2">
        <f t="shared" si="364"/>
        <v>51.849710938897658</v>
      </c>
      <c r="BF170" s="2">
        <f t="shared" si="365"/>
        <v>50.228634431902648</v>
      </c>
      <c r="BG170" s="2">
        <f t="shared" si="366"/>
        <v>50.798532638830352</v>
      </c>
      <c r="BH170" s="2">
        <f t="shared" si="367"/>
        <v>52.736685636969241</v>
      </c>
      <c r="BI170" s="2">
        <f t="shared" si="368"/>
        <v>52.706106107760235</v>
      </c>
      <c r="BJ170" s="2">
        <f t="shared" si="369"/>
        <v>54.907642509638407</v>
      </c>
      <c r="BK170" s="2">
        <f t="shared" si="370"/>
        <v>51.143231184293001</v>
      </c>
      <c r="BL170" s="2">
        <f t="shared" si="371"/>
        <v>49.633216651582572</v>
      </c>
      <c r="BM170" s="2">
        <f t="shared" si="372"/>
        <v>51.271597906442686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104.39853989703991</v>
      </c>
      <c r="DL170" s="2">
        <f t="shared" si="501"/>
        <v>97.867456680161951</v>
      </c>
      <c r="DM170" s="2">
        <f t="shared" si="501"/>
        <v>96.194366202090578</v>
      </c>
      <c r="DN170" s="2">
        <f t="shared" si="501"/>
        <v>91.153546777546794</v>
      </c>
      <c r="DO170" s="2">
        <f t="shared" si="501"/>
        <v>96.673323809523808</v>
      </c>
      <c r="DP170" s="2">
        <f t="shared" si="501"/>
        <v>99.041562333762357</v>
      </c>
      <c r="DQ170" s="2">
        <f t="shared" si="501"/>
        <v>102.95107009867012</v>
      </c>
      <c r="DR170" s="2">
        <f t="shared" si="501"/>
        <v>93.282340129233518</v>
      </c>
      <c r="DS170" s="2">
        <f t="shared" si="501"/>
        <v>86.911140870893803</v>
      </c>
      <c r="DT170" s="2">
        <f t="shared" si="501"/>
        <v>96.432109243697454</v>
      </c>
      <c r="DU170" s="2">
        <f t="shared" si="501"/>
        <v>95.589178151260498</v>
      </c>
      <c r="DV170" s="2">
        <f t="shared" si="501"/>
        <v>85.635194551694553</v>
      </c>
      <c r="DW170" s="2">
        <f t="shared" si="501"/>
        <v>85.950385714285716</v>
      </c>
      <c r="DX170" s="2">
        <f t="shared" si="501"/>
        <v>82.023844474153279</v>
      </c>
      <c r="DY170" s="2">
        <f t="shared" si="501"/>
        <v>72.897051724137924</v>
      </c>
      <c r="EA170" s="2">
        <f t="shared" si="440"/>
        <v>58.846591117531439</v>
      </c>
      <c r="EB170" s="2">
        <f t="shared" si="502"/>
        <v>54.849670462537205</v>
      </c>
      <c r="EC170" s="2">
        <f t="shared" si="503"/>
        <v>53.389653610981291</v>
      </c>
      <c r="ED170" s="2">
        <f t="shared" si="504"/>
        <v>50.662165613453496</v>
      </c>
      <c r="EE170" s="2">
        <f t="shared" si="505"/>
        <v>50.592438677622063</v>
      </c>
      <c r="EF170" s="2">
        <f t="shared" si="506"/>
        <v>51.638691319718973</v>
      </c>
      <c r="EG170" s="2">
        <f t="shared" si="507"/>
        <v>52.035002819028705</v>
      </c>
      <c r="EH170" s="2">
        <f t="shared" si="508"/>
        <v>49.666195827802653</v>
      </c>
      <c r="EI170" s="2">
        <f t="shared" si="509"/>
        <v>50.071421465189346</v>
      </c>
      <c r="EJ170" s="2">
        <f t="shared" si="510"/>
        <v>52.443540301018984</v>
      </c>
      <c r="EK170" s="2">
        <f t="shared" si="511"/>
        <v>52.002668468952116</v>
      </c>
      <c r="EL170" s="2">
        <f t="shared" si="512"/>
        <v>55.958763135682638</v>
      </c>
      <c r="EM170" s="2">
        <f t="shared" si="513"/>
        <v>51.639513431491096</v>
      </c>
      <c r="EN170" s="2">
        <f t="shared" si="514"/>
        <v>49.656243549811713</v>
      </c>
      <c r="EO170" s="2">
        <f t="shared" si="515"/>
        <v>51.759208095776387</v>
      </c>
      <c r="EQ170" s="2">
        <f t="shared" si="516"/>
        <v>58.846591117531439</v>
      </c>
      <c r="ER170" s="2">
        <f t="shared" si="517"/>
        <v>55.751016219782336</v>
      </c>
      <c r="ES170" s="2">
        <f t="shared" si="517"/>
        <v>52.999278691730964</v>
      </c>
      <c r="ET170" s="2">
        <f t="shared" si="517"/>
        <v>52.201158139299629</v>
      </c>
      <c r="EU170" s="2">
        <f t="shared" si="517"/>
        <v>51.025647906666137</v>
      </c>
      <c r="EV170" s="2">
        <f t="shared" si="517"/>
        <v>52.200660452352587</v>
      </c>
      <c r="EW170" s="2">
        <f t="shared" si="517"/>
        <v>51.545812825529183</v>
      </c>
      <c r="EX170" s="2">
        <f t="shared" si="517"/>
        <v>51.031078879294853</v>
      </c>
      <c r="EY170" s="2">
        <f t="shared" si="517"/>
        <v>51.760335200209099</v>
      </c>
      <c r="EZ170" s="2">
        <f t="shared" si="517"/>
        <v>53.104446215981383</v>
      </c>
      <c r="FA170" s="2">
        <f t="shared" si="517"/>
        <v>53.530682614104848</v>
      </c>
      <c r="FB170" s="2">
        <f t="shared" si="517"/>
        <v>53.682338877463195</v>
      </c>
      <c r="FC170" s="2">
        <f t="shared" si="517"/>
        <v>50.440115389519605</v>
      </c>
      <c r="FD170" s="2">
        <f t="shared" si="517"/>
        <v>49.580066858268438</v>
      </c>
      <c r="FE170" s="2">
        <f t="shared" si="517"/>
        <v>49.925701431405564</v>
      </c>
      <c r="FG170" s="2">
        <f t="shared" si="518"/>
        <v>0.99994749243062986</v>
      </c>
      <c r="FH170" s="2">
        <f t="shared" si="519"/>
        <v>0.99992681851526144</v>
      </c>
      <c r="FI170" s="2">
        <f t="shared" si="519"/>
        <v>0.99990906933330825</v>
      </c>
      <c r="FJ170" s="2">
        <f t="shared" si="519"/>
        <v>0.99991714395097153</v>
      </c>
      <c r="FK170" s="2">
        <f t="shared" si="519"/>
        <v>0.99990570693727676</v>
      </c>
      <c r="FL170" s="2">
        <f t="shared" si="519"/>
        <v>0.99990919581053528</v>
      </c>
      <c r="FM170" s="2">
        <f t="shared" si="519"/>
        <v>0.9999128670567381</v>
      </c>
      <c r="FN170" s="2">
        <f t="shared" si="519"/>
        <v>0.99989949482962703</v>
      </c>
      <c r="FO170" s="2">
        <f t="shared" si="519"/>
        <v>0.99990465853957489</v>
      </c>
      <c r="FP170" s="2">
        <f t="shared" si="519"/>
        <v>0.99989769896219205</v>
      </c>
      <c r="FQ170" s="2">
        <f t="shared" si="519"/>
        <v>0.99989293635563092</v>
      </c>
      <c r="FR170" s="2">
        <f t="shared" si="519"/>
        <v>0.99990758871260144</v>
      </c>
      <c r="FS170" s="2">
        <f t="shared" si="519"/>
        <v>0.99990535402848613</v>
      </c>
      <c r="FT170" s="2">
        <f t="shared" si="519"/>
        <v>0.99988812243424818</v>
      </c>
      <c r="FU170" s="2">
        <f t="shared" si="519"/>
        <v>0.99985585467767457</v>
      </c>
      <c r="FW170" s="2">
        <f t="shared" si="536"/>
        <v>5.1503218158273931E-4</v>
      </c>
      <c r="FX170" s="2">
        <f t="shared" si="376"/>
        <v>0.31985706253040458</v>
      </c>
      <c r="FY170" s="2">
        <f t="shared" si="377"/>
        <v>0.36565939287432431</v>
      </c>
      <c r="FZ170" s="2">
        <f t="shared" si="378"/>
        <v>0.38412164402750953</v>
      </c>
      <c r="GA170" s="2">
        <f t="shared" si="379"/>
        <v>0.35985160837931573</v>
      </c>
      <c r="GB170" s="2">
        <f t="shared" si="380"/>
        <v>0.37745517254814015</v>
      </c>
      <c r="GC170" s="2">
        <f t="shared" si="381"/>
        <v>0.38784183947667311</v>
      </c>
      <c r="GD170" s="2">
        <f t="shared" si="382"/>
        <v>0.4088664999362841</v>
      </c>
      <c r="GE170" s="2">
        <f t="shared" si="383"/>
        <v>0.42844036731262775</v>
      </c>
      <c r="GF170" s="2">
        <f t="shared" si="384"/>
        <v>0.43674183141811534</v>
      </c>
      <c r="GG170" s="2">
        <f t="shared" si="385"/>
        <v>0.45730670128472356</v>
      </c>
      <c r="GH170" s="2">
        <f t="shared" si="386"/>
        <v>0.46294668468393735</v>
      </c>
      <c r="GI170" s="2">
        <f t="shared" si="387"/>
        <v>0.41648361557911079</v>
      </c>
      <c r="GJ170" s="2">
        <f t="shared" si="388"/>
        <v>0.3498196901167529</v>
      </c>
      <c r="GK170" s="2">
        <f t="shared" si="389"/>
        <v>0.26760585066384462</v>
      </c>
      <c r="GM170" s="86">
        <f t="shared" si="537"/>
        <v>6.5683699931382285E-208</v>
      </c>
      <c r="GN170" s="86">
        <f t="shared" si="390"/>
        <v>2.5962635280134329E-230</v>
      </c>
      <c r="GO170" s="86">
        <f t="shared" si="391"/>
        <v>8.3074171499235459E-183</v>
      </c>
      <c r="GP170" s="86">
        <f t="shared" si="392"/>
        <v>0</v>
      </c>
      <c r="GQ170" s="86">
        <f t="shared" si="393"/>
        <v>3.0685339786734175E-215</v>
      </c>
      <c r="GR170" s="86">
        <f t="shared" si="394"/>
        <v>5.4768737234161218E-263</v>
      </c>
      <c r="GS170" s="86">
        <f t="shared" si="395"/>
        <v>5.375141692673036E-277</v>
      </c>
      <c r="GT170" s="86">
        <f t="shared" si="396"/>
        <v>2.3075664613933933E-292</v>
      </c>
      <c r="GU170" s="86">
        <f t="shared" si="397"/>
        <v>0</v>
      </c>
      <c r="GV170" s="86">
        <f t="shared" si="398"/>
        <v>1.7858035268563873E-266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3.3803780846094639E-237</v>
      </c>
      <c r="HA170" s="86">
        <f t="shared" si="403"/>
        <v>0</v>
      </c>
      <c r="HC170" s="86">
        <f t="shared" si="538"/>
        <v>1.7206738663002235E-115</v>
      </c>
      <c r="HD170" s="86">
        <f t="shared" si="404"/>
        <v>2.2677319081985897E-79</v>
      </c>
      <c r="HE170" s="86">
        <f t="shared" si="405"/>
        <v>3.9516920567843391E-102</v>
      </c>
      <c r="HF170" s="86">
        <f t="shared" si="406"/>
        <v>3.2433372189965101E-247</v>
      </c>
      <c r="HG170" s="86">
        <f t="shared" si="407"/>
        <v>1.3999794319876643E-196</v>
      </c>
      <c r="HH170" s="86">
        <f t="shared" si="408"/>
        <v>1.9863432114581101E-148</v>
      </c>
      <c r="HI170" s="86">
        <f t="shared" si="409"/>
        <v>1.0773439451400851E-190</v>
      </c>
      <c r="HJ170" s="86">
        <f t="shared" si="410"/>
        <v>7.6358235537639644E-290</v>
      </c>
      <c r="HK170" s="86">
        <f t="shared" si="411"/>
        <v>1.1945384257746306E-290</v>
      </c>
      <c r="HL170" s="86">
        <f t="shared" si="412"/>
        <v>0</v>
      </c>
      <c r="HM170" s="86">
        <f t="shared" si="413"/>
        <v>0</v>
      </c>
      <c r="HN170" s="86">
        <f t="shared" si="414"/>
        <v>1.182868419129689E-272</v>
      </c>
      <c r="HO170" s="86">
        <f t="shared" si="415"/>
        <v>1.0991903006920719E-226</v>
      </c>
      <c r="HP170" s="86">
        <f t="shared" si="416"/>
        <v>4.2156964232411601E-212</v>
      </c>
      <c r="HQ170" s="86">
        <f t="shared" si="417"/>
        <v>2.7910350395020957E-254</v>
      </c>
      <c r="HS170" s="86">
        <f t="shared" si="539"/>
        <v>0.20248655416480146</v>
      </c>
      <c r="HT170" s="86">
        <f t="shared" si="418"/>
        <v>1.3252285450435796E-13</v>
      </c>
      <c r="HU170" s="86">
        <f t="shared" si="419"/>
        <v>8.6357251849872194E-15</v>
      </c>
      <c r="HV170" s="86">
        <f t="shared" si="420"/>
        <v>1.9024285564932276E-19</v>
      </c>
      <c r="HW170" s="86">
        <f t="shared" si="421"/>
        <v>3.9535095011123283E-18</v>
      </c>
      <c r="HX170" s="86">
        <f t="shared" si="422"/>
        <v>2.7074664906855432E-19</v>
      </c>
      <c r="HY170" s="86">
        <f t="shared" si="423"/>
        <v>1.2043841380250726E-17</v>
      </c>
      <c r="HZ170" s="86">
        <f t="shared" si="424"/>
        <v>1.3332801808215398E-22</v>
      </c>
      <c r="IA170" s="86">
        <f t="shared" si="425"/>
        <v>1.3406517502870344E-23</v>
      </c>
      <c r="IB170" s="86">
        <f t="shared" si="426"/>
        <v>6.4803820837122847E-18</v>
      </c>
      <c r="IC170" s="86">
        <f t="shared" si="427"/>
        <v>4.9789023808473075E-22</v>
      </c>
      <c r="ID170" s="86">
        <f t="shared" si="428"/>
        <v>1.0788582636043792E-22</v>
      </c>
      <c r="IE170" s="86">
        <f t="shared" si="429"/>
        <v>8.9526811287537465E-20</v>
      </c>
      <c r="IF170" s="86">
        <f t="shared" si="430"/>
        <v>2.9282116204563666E-22</v>
      </c>
      <c r="IG170" s="86">
        <f t="shared" si="431"/>
        <v>3.3999738362934538E-15</v>
      </c>
      <c r="II170" s="86">
        <f t="shared" si="540"/>
        <v>3.6602853592490783E-86</v>
      </c>
      <c r="IJ170" s="86">
        <f t="shared" si="541"/>
        <v>4.8918042050579695E-2</v>
      </c>
      <c r="IK170" s="86">
        <f t="shared" si="542"/>
        <v>0.13932845178575004</v>
      </c>
      <c r="IL170" s="86">
        <f t="shared" si="543"/>
        <v>0.17849089876918564</v>
      </c>
      <c r="IM170" s="86">
        <f t="shared" si="544"/>
        <v>8.530769120011214E-2</v>
      </c>
      <c r="IN170" s="86">
        <f t="shared" si="545"/>
        <v>0.13568388214954313</v>
      </c>
      <c r="IO170" s="86">
        <f t="shared" si="546"/>
        <v>0.19954818310790157</v>
      </c>
      <c r="IP170" s="86">
        <f t="shared" si="547"/>
        <v>0.25123732687307765</v>
      </c>
      <c r="IQ170" s="86">
        <f t="shared" si="548"/>
        <v>0.37020454919807827</v>
      </c>
      <c r="IR170" s="86">
        <f t="shared" si="549"/>
        <v>0.46513772406494969</v>
      </c>
      <c r="IS170" s="86">
        <f t="shared" si="550"/>
        <v>0.54095005177644229</v>
      </c>
      <c r="IT170" s="86">
        <f t="shared" si="551"/>
        <v>0.56210038396408279</v>
      </c>
      <c r="IU170" s="86">
        <f t="shared" si="552"/>
        <v>0.32545657574479658</v>
      </c>
      <c r="IV170" s="86">
        <f t="shared" si="553"/>
        <v>9.1331885432203663E-2</v>
      </c>
      <c r="IW170" s="86">
        <f t="shared" si="554"/>
        <v>5.9324791725958961E-2</v>
      </c>
      <c r="IY170" s="86">
        <f t="shared" si="555"/>
        <v>0.20248655416480146</v>
      </c>
      <c r="IZ170" s="86">
        <f t="shared" si="556"/>
        <v>4.8918042050712221E-2</v>
      </c>
      <c r="JA170" s="86">
        <f t="shared" si="557"/>
        <v>0.13932845178575867</v>
      </c>
      <c r="JB170" s="86">
        <f t="shared" si="558"/>
        <v>0.17849089876918564</v>
      </c>
      <c r="JC170" s="86">
        <f t="shared" si="559"/>
        <v>8.530769120011214E-2</v>
      </c>
      <c r="JD170" s="86">
        <f t="shared" si="560"/>
        <v>0.13568388214954313</v>
      </c>
      <c r="JE170" s="86">
        <f t="shared" si="561"/>
        <v>0.19954818310790157</v>
      </c>
      <c r="JF170" s="86">
        <f t="shared" si="562"/>
        <v>0.25123732687307765</v>
      </c>
      <c r="JG170" s="86">
        <f t="shared" si="563"/>
        <v>0.37020454919807827</v>
      </c>
      <c r="JH170" s="86">
        <f t="shared" si="564"/>
        <v>0.46513772406494969</v>
      </c>
      <c r="JI170" s="86">
        <f t="shared" si="565"/>
        <v>0.54095005177644229</v>
      </c>
      <c r="JJ170" s="86">
        <f t="shared" si="566"/>
        <v>0.56210038396408279</v>
      </c>
      <c r="JK170" s="86">
        <f t="shared" si="567"/>
        <v>0.32545657574479658</v>
      </c>
      <c r="JL170" s="86">
        <f t="shared" si="568"/>
        <v>9.1331885432203663E-2</v>
      </c>
      <c r="JM170" s="86">
        <f t="shared" si="569"/>
        <v>5.9324791725962361E-2</v>
      </c>
    </row>
    <row r="171" spans="2:273" x14ac:dyDescent="0.25">
      <c r="B171" s="2">
        <v>144</v>
      </c>
      <c r="C171" s="37">
        <v>58.856999999999999</v>
      </c>
      <c r="D171" s="37">
        <v>56.067999999999998</v>
      </c>
      <c r="E171" s="37">
        <v>55.457999999999998</v>
      </c>
      <c r="F171" s="37">
        <v>58.457999999999998</v>
      </c>
      <c r="G171" s="37">
        <v>53.881</v>
      </c>
      <c r="H171" s="37">
        <v>59.933</v>
      </c>
      <c r="I171" s="37">
        <v>60.097999999999999</v>
      </c>
      <c r="J171" s="37">
        <v>62.279000000000003</v>
      </c>
      <c r="K171" s="37">
        <v>63.491999999999997</v>
      </c>
      <c r="L171" s="37">
        <v>67.688999999999993</v>
      </c>
      <c r="M171" s="37">
        <v>68.947999999999993</v>
      </c>
      <c r="N171" s="37">
        <v>70.441000000000003</v>
      </c>
      <c r="O171" s="37">
        <v>71.22</v>
      </c>
      <c r="P171" s="37">
        <v>66.983000000000004</v>
      </c>
      <c r="Q171" s="37">
        <v>68.305000000000007</v>
      </c>
      <c r="S171" s="4">
        <f t="shared" si="441"/>
        <v>58.788370624774252</v>
      </c>
      <c r="T171" s="4">
        <f t="shared" si="442"/>
        <v>55.66124714128167</v>
      </c>
      <c r="U171" s="4">
        <f t="shared" si="443"/>
        <v>55.396870479200963</v>
      </c>
      <c r="V171" s="4">
        <f t="shared" si="444"/>
        <v>56.90280551088582</v>
      </c>
      <c r="W171" s="4">
        <f t="shared" si="445"/>
        <v>53.870801359654152</v>
      </c>
      <c r="X171" s="4">
        <f t="shared" si="446"/>
        <v>58.790247148554116</v>
      </c>
      <c r="Y171" s="4">
        <f t="shared" si="447"/>
        <v>59.743796474367784</v>
      </c>
      <c r="Z171" s="4">
        <f t="shared" si="448"/>
        <v>60.645257714340204</v>
      </c>
      <c r="AA171" s="4">
        <f t="shared" si="449"/>
        <v>65.356686110718044</v>
      </c>
      <c r="AB171" s="4">
        <f t="shared" si="450"/>
        <v>67.724352101878893</v>
      </c>
      <c r="AC171" s="4">
        <f t="shared" si="451"/>
        <v>69.316512792000793</v>
      </c>
      <c r="AD171" s="4">
        <f t="shared" si="452"/>
        <v>70.528900166991235</v>
      </c>
      <c r="AE171" s="4">
        <f t="shared" si="453"/>
        <v>71.376099904737046</v>
      </c>
      <c r="AF171" s="4">
        <f t="shared" si="454"/>
        <v>66.484083508669698</v>
      </c>
      <c r="AG171" s="4">
        <f t="shared" si="455"/>
        <v>68.902147391090949</v>
      </c>
      <c r="AI171" s="4">
        <f t="shared" si="456"/>
        <v>6.8629375225746969E-2</v>
      </c>
      <c r="AJ171" s="4">
        <f t="shared" si="457"/>
        <v>0.40675285871832756</v>
      </c>
      <c r="AK171" s="4">
        <f t="shared" si="458"/>
        <v>6.112952079903522E-2</v>
      </c>
      <c r="AL171" s="4">
        <f t="shared" si="459"/>
        <v>1.5551944891141787</v>
      </c>
      <c r="AM171" s="4">
        <f t="shared" si="460"/>
        <v>1.0198640345848276E-2</v>
      </c>
      <c r="AN171" s="4">
        <f t="shared" si="461"/>
        <v>1.1427528514458842</v>
      </c>
      <c r="AO171" s="4">
        <f t="shared" si="462"/>
        <v>0.35420352563221513</v>
      </c>
      <c r="AP171" s="4">
        <f t="shared" si="463"/>
        <v>1.6337422856597996</v>
      </c>
      <c r="AQ171" s="4">
        <f t="shared" si="464"/>
        <v>-1.864686110718047</v>
      </c>
      <c r="AR171" s="4">
        <f t="shared" si="465"/>
        <v>-3.5352101878899589E-2</v>
      </c>
      <c r="AS171" s="4">
        <f t="shared" si="466"/>
        <v>-0.3685127920008</v>
      </c>
      <c r="AT171" s="4">
        <f t="shared" si="467"/>
        <v>-8.7900166991232709E-2</v>
      </c>
      <c r="AU171" s="4">
        <f t="shared" si="468"/>
        <v>-0.15609990473704727</v>
      </c>
      <c r="AV171" s="4">
        <f t="shared" ref="AV171:AW186" si="570">IF(OR($B171 &lt; P$230, $B171 &gt; P$233), 0, P171-AF171)</f>
        <v>0.49891649133030569</v>
      </c>
      <c r="AW171" s="4">
        <f t="shared" si="570"/>
        <v>-0.59714739109094239</v>
      </c>
      <c r="AY171" s="2">
        <f t="shared" si="520"/>
        <v>58.788302580902538</v>
      </c>
      <c r="AZ171" s="2">
        <f t="shared" ref="AZ171:AZ227" si="571">IF(OR($B171 &lt; D$230, $B171 &gt; D$233), #N/A, ((1-FH171)*DL171) + (FH171 - FX171)*EB171 + (FX171*ER171))</f>
        <v>55.078029091637511</v>
      </c>
      <c r="BA171" s="2">
        <f t="shared" ref="BA171:BA227" si="572">IF(OR($B171 &lt; E$230, $B171 &gt; E$233), #N/A, ((1-FI171)*DM171) + (FI171 - FY171)*EC171 + (FY171*ES171))</f>
        <v>53.172169377025753</v>
      </c>
      <c r="BB171" s="2">
        <f t="shared" ref="BB171:BB227" si="573">IF(OR($B171 &lt; F$230, $B171 &gt; F$233), #N/A, ((1-FJ171)*DN171) + (FJ171 - FZ171)*ED171 + (FZ171*ET171))</f>
        <v>51.210192365825492</v>
      </c>
      <c r="BC171" s="2">
        <f t="shared" ref="BC171:BC227" si="574">IF(OR($B171 &lt; G$230, $B171 &gt; G$233), #N/A, ((1-FK171)*DO171) + (FK171 - GA171)*EE171 + (GA171*EU171))</f>
        <v>50.679765222333302</v>
      </c>
      <c r="BD171" s="2">
        <f t="shared" ref="BD171:BD227" si="575">IF(OR($B171 &lt; H$230, $B171 &gt; H$233), #N/A, ((1-FL171)*DP171) + (FL171 - GB171)*EF171 + (GB171*EV171))</f>
        <v>51.736426180644713</v>
      </c>
      <c r="BE171" s="2">
        <f t="shared" ref="BE171:BE227" si="576">IF(OR($B171 &lt; I$230, $B171 &gt; I$233), #N/A, ((1-FM171)*DQ171) + (FM171 - GC171)*EG171 + (GC171*EW171))</f>
        <v>51.720896546167779</v>
      </c>
      <c r="BF171" s="2">
        <f t="shared" ref="BF171:BF227" si="577">IF(OR($B171 &lt; J$230, $B171 &gt; J$233), #N/A, ((1-FN171)*DR171) + (FN171 - GD171)*EH171 + (GD171*EX171))</f>
        <v>50.120269138052976</v>
      </c>
      <c r="BG171" s="2">
        <f t="shared" ref="BG171:BG227" si="578">IF(OR($B171 &lt; K$230, $B171 &gt; K$233), #N/A, ((1-FO171)*DS171) + (FO171 - GE171)*EI171 + (GE171*EY171))</f>
        <v>50.688597559996232</v>
      </c>
      <c r="BH171" s="2">
        <f t="shared" ref="BH171:BH227" si="579">IF(OR($B171 &lt; L$230, $B171 &gt; L$233), #N/A, ((1-FP171)*DT171) + (FP171 - GF171)*EJ171 + (GF171*EZ171))</f>
        <v>52.593034416278435</v>
      </c>
      <c r="BI171" s="2">
        <f t="shared" ref="BI171:BI227" si="580">IF(OR($B171 &lt; M$230, $B171 &gt; M$233), #N/A, ((1-FQ171)*DU171) + (FQ171 - GG171)*EK171 + (GG171*FA171))</f>
        <v>52.623088999294737</v>
      </c>
      <c r="BJ171" s="2">
        <f t="shared" ref="BJ171:BJ227" si="581">IF(OR($B171 &lt; N$230, $B171 &gt; N$233), #N/A, ((1-FR171)*DV171) + (FR171 - GH171)*EL171 + (GH171*FB171))</f>
        <v>54.810504041865869</v>
      </c>
      <c r="BK171" s="2">
        <f t="shared" ref="BK171:BK227" si="582">IF(OR($B171 &lt; O$230, $B171 &gt; O$233), #N/A, ((1-FS171)*DW171) + (FS171 - GI171)*EM171 + (GI171*FC171))</f>
        <v>51.046003387718628</v>
      </c>
      <c r="BL171" s="2">
        <f t="shared" ref="BL171:BL227" si="583">IF(OR($B171 &lt; P$230, $B171 &gt; P$233), #N/A, ((1-FT171)*DX171) + (FT171 - GJ171)*EN171 + (GJ171*FD171))</f>
        <v>49.529436302254297</v>
      </c>
      <c r="BM171" s="2">
        <f t="shared" ref="BM171:BM227" si="584">IF(OR($B171 &lt; Q$230, $B171 &gt; Q$233), #N/A, ((1-FU171)*DY171) + (FU171 - GK171)*EO171 + (GK171*FE171))</f>
        <v>51.173173595174383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104.61627992277992</v>
      </c>
      <c r="DL171" s="2">
        <f t="shared" ref="DL171:DY186" si="585">BP$228*$B171+BP$229</f>
        <v>98.10926619433198</v>
      </c>
      <c r="DM171" s="2">
        <f t="shared" si="585"/>
        <v>96.45671306620207</v>
      </c>
      <c r="DN171" s="2">
        <f t="shared" si="585"/>
        <v>91.380373673268423</v>
      </c>
      <c r="DO171" s="2">
        <f t="shared" si="585"/>
        <v>96.945606722689078</v>
      </c>
      <c r="DP171" s="2">
        <f t="shared" si="585"/>
        <v>99.324697211497238</v>
      </c>
      <c r="DQ171" s="2">
        <f t="shared" si="585"/>
        <v>103.26345864435866</v>
      </c>
      <c r="DR171" s="2">
        <f t="shared" si="585"/>
        <v>93.532153966131915</v>
      </c>
      <c r="DS171" s="2">
        <f t="shared" si="585"/>
        <v>87.08862704354469</v>
      </c>
      <c r="DT171" s="2">
        <f t="shared" si="585"/>
        <v>96.667014285714274</v>
      </c>
      <c r="DU171" s="2">
        <f t="shared" si="585"/>
        <v>95.82069747899159</v>
      </c>
      <c r="DV171" s="2">
        <f t="shared" si="585"/>
        <v>85.804080652080657</v>
      </c>
      <c r="DW171" s="2">
        <f t="shared" si="585"/>
        <v>86.150583193277313</v>
      </c>
      <c r="DX171" s="2">
        <f t="shared" si="585"/>
        <v>82.217442401960767</v>
      </c>
      <c r="DY171" s="2">
        <f t="shared" si="585"/>
        <v>73.035482758620688</v>
      </c>
      <c r="EA171" s="2">
        <f t="shared" si="440"/>
        <v>58.786107879663369</v>
      </c>
      <c r="EB171" s="2">
        <f t="shared" si="502"/>
        <v>54.758794644306207</v>
      </c>
      <c r="EC171" s="2">
        <f t="shared" si="503"/>
        <v>53.323405034674209</v>
      </c>
      <c r="ED171" s="2">
        <f t="shared" si="504"/>
        <v>50.565642788079685</v>
      </c>
      <c r="EE171" s="2">
        <f t="shared" si="505"/>
        <v>50.505313658430694</v>
      </c>
      <c r="EF171" s="2">
        <f t="shared" si="506"/>
        <v>51.502001745304845</v>
      </c>
      <c r="EG171" s="2">
        <f t="shared" si="507"/>
        <v>51.921882977592254</v>
      </c>
      <c r="EH171" s="2">
        <f t="shared" si="508"/>
        <v>49.513565089532676</v>
      </c>
      <c r="EI171" s="2">
        <f t="shared" si="509"/>
        <v>49.905510754644176</v>
      </c>
      <c r="EJ171" s="2">
        <f t="shared" si="510"/>
        <v>52.277100495466023</v>
      </c>
      <c r="EK171" s="2">
        <f t="shared" si="511"/>
        <v>51.866540583378068</v>
      </c>
      <c r="EL171" s="2">
        <f t="shared" si="512"/>
        <v>55.941587254695087</v>
      </c>
      <c r="EM171" s="2">
        <f t="shared" si="513"/>
        <v>51.583314484197551</v>
      </c>
      <c r="EN171" s="2">
        <f t="shared" si="514"/>
        <v>49.554734380084597</v>
      </c>
      <c r="EO171" s="2">
        <f t="shared" si="515"/>
        <v>51.705516769940367</v>
      </c>
      <c r="EQ171" s="2">
        <f t="shared" si="516"/>
        <v>58.786107879663369</v>
      </c>
      <c r="ER171" s="2">
        <f t="shared" ref="ER171:FE186" si="586">CV$228*$B171+CV$229</f>
        <v>55.688615034729835</v>
      </c>
      <c r="ES171" s="2">
        <f t="shared" si="586"/>
        <v>52.923656425440988</v>
      </c>
      <c r="ET171" s="2">
        <f t="shared" si="586"/>
        <v>52.145100673042577</v>
      </c>
      <c r="EU171" s="2">
        <f t="shared" si="586"/>
        <v>50.952321828763459</v>
      </c>
      <c r="EV171" s="2">
        <f t="shared" si="586"/>
        <v>52.079129414539189</v>
      </c>
      <c r="EW171" s="2">
        <f t="shared" si="586"/>
        <v>51.421625362803525</v>
      </c>
      <c r="EX171" s="2">
        <f t="shared" si="586"/>
        <v>50.910897352907114</v>
      </c>
      <c r="EY171" s="2">
        <f t="shared" si="586"/>
        <v>51.63418529808672</v>
      </c>
      <c r="EZ171" s="2">
        <f t="shared" si="586"/>
        <v>52.95562423627851</v>
      </c>
      <c r="FA171" s="2">
        <f t="shared" si="586"/>
        <v>53.43296296475183</v>
      </c>
      <c r="FB171" s="2">
        <f t="shared" si="586"/>
        <v>53.608636270320353</v>
      </c>
      <c r="FC171" s="2">
        <f t="shared" si="586"/>
        <v>50.352643071222417</v>
      </c>
      <c r="FD171" s="2">
        <f t="shared" si="586"/>
        <v>49.4775721473574</v>
      </c>
      <c r="FE171" s="2">
        <f t="shared" si="586"/>
        <v>49.834627438288649</v>
      </c>
      <c r="FG171" s="2">
        <f t="shared" si="518"/>
        <v>0.9999521123063404</v>
      </c>
      <c r="FH171" s="2">
        <f t="shared" ref="FH171:FU186" si="587">POWER(10,($B171-D$231)/D$229)/(1+POWER(10,($B171-D$231)/D$229))</f>
        <v>0.99993325726290994</v>
      </c>
      <c r="FI171" s="2">
        <f t="shared" si="587"/>
        <v>0.99991706958282822</v>
      </c>
      <c r="FJ171" s="2">
        <f t="shared" si="587"/>
        <v>0.99992443383426977</v>
      </c>
      <c r="FK171" s="2">
        <f t="shared" si="587"/>
        <v>0.99991400299122324</v>
      </c>
      <c r="FL171" s="2">
        <f t="shared" si="587"/>
        <v>0.99991718493327475</v>
      </c>
      <c r="FM171" s="2">
        <f t="shared" si="587"/>
        <v>0.99992053320202767</v>
      </c>
      <c r="FN171" s="2">
        <f t="shared" si="587"/>
        <v>0.9999083373846025</v>
      </c>
      <c r="FO171" s="2">
        <f t="shared" si="587"/>
        <v>0.99991304682520077</v>
      </c>
      <c r="FP171" s="2">
        <f t="shared" si="587"/>
        <v>0.99990669950480826</v>
      </c>
      <c r="FQ171" s="2">
        <f t="shared" si="587"/>
        <v>0.99990235587598386</v>
      </c>
      <c r="FR171" s="2">
        <f t="shared" si="587"/>
        <v>0.99991571921891054</v>
      </c>
      <c r="FS171" s="2">
        <f t="shared" si="587"/>
        <v>0.99991368112923007</v>
      </c>
      <c r="FT171" s="2">
        <f t="shared" si="587"/>
        <v>0.99989796544292409</v>
      </c>
      <c r="FU171" s="2">
        <f t="shared" si="587"/>
        <v>0.99986853623621219</v>
      </c>
      <c r="FW171" s="2">
        <f t="shared" si="536"/>
        <v>5.6469349815007014E-4</v>
      </c>
      <c r="FX171" s="2">
        <f t="shared" ref="FX171:FX227" si="588">POWER(10,($B171-D$232)/D$229)/(1+POWER(10,($B171-D$232)/D$229))</f>
        <v>0.34021744571742291</v>
      </c>
      <c r="FY171" s="2">
        <f t="shared" ref="FY171:FY227" si="589">POWER(10,($B171-E$232)/E$229)/(1+POWER(10,($B171-E$232)/E$229))</f>
        <v>0.38727519571479563</v>
      </c>
      <c r="FZ171" s="2">
        <f t="shared" ref="FZ171:FZ227" si="590">POWER(10,($B171-F$232)/F$229)/(1+POWER(10,($B171-F$232)/F$229))</f>
        <v>0.40613008497062653</v>
      </c>
      <c r="GA171" s="2">
        <f t="shared" ref="GA171:GA227" si="591">POWER(10,($B171-G$232)/G$229)/(1+POWER(10,($B171-G$232)/G$229))</f>
        <v>0.38133047430759859</v>
      </c>
      <c r="GB171" s="2">
        <f t="shared" ref="GB171:GB227" si="592">POWER(10,($B171-H$232)/H$229)/(1+POWER(10,($B171-H$232)/H$229))</f>
        <v>0.39932931292240231</v>
      </c>
      <c r="GC171" s="2">
        <f t="shared" ref="GC171:GC227" si="593">POWER(10,($B171-I$232)/I$229)/(1+POWER(10,($B171-I$232)/I$229))</f>
        <v>0.40992156037878885</v>
      </c>
      <c r="GD171" s="2">
        <f t="shared" ref="GD171:GD227" si="594">POWER(10,($B171-J$232)/J$229)/(1+POWER(10,($B171-J$232)/J$229))</f>
        <v>0.43129984566617541</v>
      </c>
      <c r="GE171" s="2">
        <f t="shared" ref="GE171:GE227" si="595">POWER(10,($B171-K$232)/K$229)/(1+POWER(10,($B171-K$232)/K$229))</f>
        <v>0.45112807283479672</v>
      </c>
      <c r="GF171" s="2">
        <f t="shared" ref="GF171:GF227" si="596">POWER(10,($B171-L$232)/L$229)/(1+POWER(10,($B171-L$232)/L$229))</f>
        <v>0.45951571200871227</v>
      </c>
      <c r="GG171" s="2">
        <f t="shared" ref="GG171:GG227" si="597">POWER(10,($B171-M$232)/M$229)/(1+POWER(10,($B171-M$232)/M$229))</f>
        <v>0.48023863787619991</v>
      </c>
      <c r="GH171" s="2">
        <f t="shared" ref="GH171:GH227" si="598">POWER(10,($B171-N$232)/N$229)/(1+POWER(10,($B171-N$232)/N$229))</f>
        <v>0.48590821439904874</v>
      </c>
      <c r="GI171" s="2">
        <f t="shared" ref="GI171:GI227" si="599">POWER(10,($B171-O$232)/O$229)/(1+POWER(10,($B171-O$232)/O$229))</f>
        <v>0.43902450189634995</v>
      </c>
      <c r="GJ171" s="2">
        <f t="shared" ref="GJ171:GJ227" si="600">POWER(10,($B171-P$232)/P$229)/(1+POWER(10,($B171-P$232)/P$229))</f>
        <v>0.37104684201440319</v>
      </c>
      <c r="GK171" s="2">
        <f t="shared" ref="GK171:GK227" si="601">POWER(10,($B171-Q$232)/Q$229)/(1+POWER(10,($B171-Q$232)/Q$229))</f>
        <v>0.28603898868986971</v>
      </c>
      <c r="GM171" s="86">
        <f t="shared" si="537"/>
        <v>1.450700191137486E-212</v>
      </c>
      <c r="GN171" s="86">
        <f t="shared" ref="GN171:GN227" si="602" xml:space="preserve"> _xlfn.NORM.DIST($B171, D$7, ABS(D$11), TRUE) * _xlfn.NORM.DIST(($B171 - D$7)*D$15, 0, ABS(D$11), TRUE) * 2</f>
        <v>7.9295816396330076E-236</v>
      </c>
      <c r="GO171" s="86">
        <f t="shared" ref="GO171:GO227" si="603" xml:space="preserve"> _xlfn.NORM.DIST($B171, E$7, ABS(E$11), TRUE) * _xlfn.NORM.DIST(($B171 - E$7)*E$15, 0, ABS(E$11), TRUE) * 2</f>
        <v>3.1868923703017965E-187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2.4519278634560639E-220</v>
      </c>
      <c r="GR171" s="86">
        <f t="shared" ref="GR171:GR227" si="606" xml:space="preserve"> _xlfn.NORM.DIST($B171, H$7, ABS(H$11), TRUE) * _xlfn.NORM.DIST(($B171 - H$7)*H$15, 0, ABS(H$11), TRUE) * 2</f>
        <v>3.4538996692392682E-269</v>
      </c>
      <c r="GS171" s="86">
        <f t="shared" ref="GS171:GS227" si="607" xml:space="preserve"> _xlfn.NORM.DIST($B171, I$7, ABS(I$11), TRUE) * _xlfn.NORM.DIST(($B171 - I$7)*I$15, 0, ABS(I$11), TRUE) * 2</f>
        <v>1.6604033843307783E-283</v>
      </c>
      <c r="GT171" s="86">
        <f t="shared" ref="GT171:GT227" si="608" xml:space="preserve"> _xlfn.NORM.DIST($B171, J$7, ABS(J$11), TRUE) * _xlfn.NORM.DIST(($B171 - J$7)*J$15, 0, ABS(J$11), TRUE) * 2</f>
        <v>3.0491517090300673E-299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7.6660704387622461E-273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7.3489339485475635E-243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5.2775844929458503E-119</v>
      </c>
      <c r="HD171" s="86">
        <f t="shared" ref="HD171:HD227" si="616" xml:space="preserve"> _xlfn.NORM.DIST($B171, D$8, ABS(D$12), TRUE) * _xlfn.NORM.DIST(($B171 - D$8)*D$16, 0, ABS(D$12), TRUE) * 2</f>
        <v>5.5710162028803337E-82</v>
      </c>
      <c r="HE171" s="86">
        <f t="shared" ref="HE171:HE227" si="617" xml:space="preserve"> _xlfn.NORM.DIST($B171, E$8, ABS(E$12), TRUE) * _xlfn.NORM.DIST(($B171 - E$8)*E$16, 0, ABS(E$12), TRUE) * 2</f>
        <v>1.4223326209574241E-105</v>
      </c>
      <c r="HF171" s="86">
        <f t="shared" ref="HF171:HF227" si="618" xml:space="preserve"> _xlfn.NORM.DIST($B171, F$8, ABS(F$12), TRUE) * _xlfn.NORM.DIST(($B171 - F$8)*F$16, 0, ABS(F$12), TRUE) * 2</f>
        <v>3.3431564742032075E-255</v>
      </c>
      <c r="HG171" s="86">
        <f t="shared" ref="HG171:HG227" si="619" xml:space="preserve"> _xlfn.NORM.DIST($B171, G$8, ABS(G$12), TRUE) * _xlfn.NORM.DIST(($B171 - G$8)*G$16, 0, ABS(G$12), TRUE) * 2</f>
        <v>4.5121363391016238E-203</v>
      </c>
      <c r="HH171" s="86">
        <f t="shared" ref="HH171:HH227" si="620" xml:space="preserve"> _xlfn.NORM.DIST($B171, H$8, ABS(H$12), TRUE) * _xlfn.NORM.DIST(($B171 - H$8)*H$16, 0, ABS(H$12), TRUE) * 2</f>
        <v>3.0408216286711405E-153</v>
      </c>
      <c r="HI171" s="86">
        <f t="shared" ref="HI171:HI227" si="621" xml:space="preserve"> _xlfn.NORM.DIST($B171, I$8, ABS(I$12), TRUE) * _xlfn.NORM.DIST(($B171 - I$8)*I$16, 0, ABS(I$12), TRUE) * 2</f>
        <v>6.736720418948069E-197</v>
      </c>
      <c r="HJ171" s="86">
        <f t="shared" ref="HJ171:HJ227" si="622" xml:space="preserve"> _xlfn.NORM.DIST($B171, J$8, ABS(J$12), TRUE) * _xlfn.NORM.DIST(($B171 - J$8)*J$16, 0, ABS(J$12), TRUE) * 2</f>
        <v>2.8179691292122183E-299</v>
      </c>
      <c r="HK171" s="86">
        <f t="shared" ref="HK171:HK227" si="623" xml:space="preserve"> _xlfn.NORM.DIST($B171, K$8, ABS(K$12), TRUE) * _xlfn.NORM.DIST(($B171 - K$8)*K$16, 0, ABS(K$12), TRUE) * 2</f>
        <v>4.7157070971019279E-300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1.9535365617849218E-281</v>
      </c>
      <c r="HO171" s="86">
        <f t="shared" ref="HO171:HO227" si="627" xml:space="preserve"> _xlfn.NORM.DIST($B171, O$8, ABS(O$12), TRUE) * _xlfn.NORM.DIST(($B171 - O$8)*O$16, 0, ABS(O$12), TRUE) * 2</f>
        <v>4.7524581568433747E-234</v>
      </c>
      <c r="HP171" s="86">
        <f t="shared" ref="HP171:HP227" si="628" xml:space="preserve"> _xlfn.NORM.DIST($B171, P$8, ABS(P$12), TRUE) * _xlfn.NORM.DIST(($B171 - P$8)*P$16, 0, ABS(P$12), TRUE) * 2</f>
        <v>3.5737008465422472E-219</v>
      </c>
      <c r="HQ171" s="86">
        <f t="shared" ref="HQ171:HQ227" si="629" xml:space="preserve"> _xlfn.NORM.DIST($B171, Q$8, ABS(Q$12), TRUE) * _xlfn.NORM.DIST(($B171 - Q$8)*Q$16, 0, ABS(Q$12), TRUE) * 2</f>
        <v>6.8440026325032135E-263</v>
      </c>
      <c r="HS171" s="86">
        <f t="shared" si="539"/>
        <v>0.12374909438651874</v>
      </c>
      <c r="HT171" s="86">
        <f t="shared" ref="HT171:HT227" si="630" xml:space="preserve"> _xlfn.NORM.DIST($B171, D$9, ABS(D$13), TRUE) * _xlfn.NORM.DIST(($B171 - D$9)*D$17, 0, ABS(D$13), TRUE) * 2</f>
        <v>1.0900283397185962E-14</v>
      </c>
      <c r="HU171" s="86">
        <f t="shared" ref="HU171:HU227" si="631" xml:space="preserve"> _xlfn.NORM.DIST($B171, E$9, ABS(E$13), TRUE) * _xlfn.NORM.DIST(($B171 - E$9)*E$17, 0, ABS(E$13), TRUE) * 2</f>
        <v>5.8873138829422728E-16</v>
      </c>
      <c r="HV171" s="86">
        <f t="shared" ref="HV171:HV227" si="632" xml:space="preserve"> _xlfn.NORM.DIST($B171, F$9, ABS(F$13), TRUE) * _xlfn.NORM.DIST(($B171 - F$9)*F$17, 0, ABS(F$13), TRUE) * 2</f>
        <v>7.0426003752286854E-21</v>
      </c>
      <c r="HW171" s="86">
        <f t="shared" ref="HW171:HW227" si="633" xml:space="preserve"> _xlfn.NORM.DIST($B171, G$9, ABS(G$13), TRUE) * _xlfn.NORM.DIST(($B171 - G$9)*G$17, 0, ABS(G$13), TRUE) * 2</f>
        <v>1.4079878144039158E-19</v>
      </c>
      <c r="HX171" s="86">
        <f t="shared" ref="HX171:HX227" si="634" xml:space="preserve"> _xlfn.NORM.DIST($B171, H$9, ABS(H$13), TRUE) * _xlfn.NORM.DIST(($B171 - H$9)*H$17, 0, ABS(H$13), TRUE) * 2</f>
        <v>8.6928882982128359E-21</v>
      </c>
      <c r="HY171" s="86">
        <f t="shared" ref="HY171:HY227" si="635" xml:space="preserve"> _xlfn.NORM.DIST($B171, I$9, ABS(I$13), TRUE) * _xlfn.NORM.DIST(($B171 - I$9)*I$17, 0, ABS(I$13), TRUE) * 2</f>
        <v>5.4887328616930667E-19</v>
      </c>
      <c r="HZ171" s="86">
        <f t="shared" ref="HZ171:HZ227" si="636" xml:space="preserve"> _xlfn.NORM.DIST($B171, J$9, ABS(J$13), TRUE) * _xlfn.NORM.DIST(($B171 - J$9)*J$17, 0, ABS(J$13), TRUE) * 2</f>
        <v>2.7188467693035941E-24</v>
      </c>
      <c r="IA171" s="86">
        <f t="shared" ref="IA171:IA227" si="637" xml:space="preserve"> _xlfn.NORM.DIST($B171, K$9, ABS(K$13), TRUE) * _xlfn.NORM.DIST(($B171 - K$9)*K$17, 0, ABS(K$13), TRUE) * 2</f>
        <v>2.648542906597631E-25</v>
      </c>
      <c r="IB171" s="86">
        <f t="shared" ref="IB171:IB227" si="638" xml:space="preserve"> _xlfn.NORM.DIST($B171, L$9, ABS(L$13), TRUE) * _xlfn.NORM.DIST(($B171 - L$9)*L$17, 0, ABS(L$13), TRUE) * 2</f>
        <v>3.2277779974808733E-19</v>
      </c>
      <c r="IC171" s="86">
        <f t="shared" ref="IC171:IC227" si="639" xml:space="preserve"> _xlfn.NORM.DIST($B171, M$9, ABS(M$13), TRUE) * _xlfn.NORM.DIST(($B171 - M$9)*M$17, 0, ABS(M$13), TRUE) * 2</f>
        <v>1.279245317178849E-23</v>
      </c>
      <c r="ID171" s="86">
        <f t="shared" ref="ID171:ID227" si="640" xml:space="preserve"> _xlfn.NORM.DIST($B171, N$9, ABS(N$13), TRUE) * _xlfn.NORM.DIST(($B171 - N$9)*N$17, 0, ABS(N$13), TRUE) * 2</f>
        <v>2.7218127137647914E-24</v>
      </c>
      <c r="IE171" s="86">
        <f t="shared" ref="IE171:IE227" si="641" xml:space="preserve"> _xlfn.NORM.DIST($B171, O$9, ABS(O$13), TRUE) * _xlfn.NORM.DIST(($B171 - O$9)*O$17, 0, ABS(O$13), TRUE) * 2</f>
        <v>3.049810956062573E-21</v>
      </c>
      <c r="IF171" s="86">
        <f t="shared" ref="IF171:IF227" si="642" xml:space="preserve"> _xlfn.NORM.DIST($B171, P$9, ABS(P$13), TRUE) * _xlfn.NORM.DIST(($B171 - P$9)*P$17, 0, ABS(P$13), TRUE) * 2</f>
        <v>3.6068203544509008E-24</v>
      </c>
      <c r="IG171" s="86">
        <f t="shared" ref="IG171:IG227" si="643" xml:space="preserve"> _xlfn.NORM.DIST($B171, Q$9, ABS(Q$13), TRUE) * _xlfn.NORM.DIST(($B171 - Q$9)*Q$17, 0, ABS(Q$13), TRUE) * 2</f>
        <v>1.1375952202322779E-16</v>
      </c>
      <c r="II171" s="86">
        <f t="shared" si="540"/>
        <v>3.9925764237823816E-84</v>
      </c>
      <c r="IJ171" s="86">
        <f t="shared" si="541"/>
        <v>8.3827792029442641E-2</v>
      </c>
      <c r="IK171" s="86">
        <f t="shared" si="542"/>
        <v>0.21790540426194097</v>
      </c>
      <c r="IL171" s="86">
        <f t="shared" si="543"/>
        <v>0.27749210417287951</v>
      </c>
      <c r="IM171" s="86">
        <f t="shared" si="544"/>
        <v>0.14825742663575098</v>
      </c>
      <c r="IN171" s="86">
        <f t="shared" si="545"/>
        <v>0.22302218069546684</v>
      </c>
      <c r="IO171" s="86">
        <f t="shared" si="546"/>
        <v>0.30369547571119609</v>
      </c>
      <c r="IP171" s="86">
        <f t="shared" si="547"/>
        <v>0.38190314372900863</v>
      </c>
      <c r="IQ171" s="86">
        <f t="shared" si="548"/>
        <v>0.50500191871705757</v>
      </c>
      <c r="IR171" s="86">
        <f t="shared" si="549"/>
        <v>0.56109789133387722</v>
      </c>
      <c r="IS171" s="86">
        <f t="shared" si="550"/>
        <v>0.57812075717692268</v>
      </c>
      <c r="IT171" s="86">
        <f t="shared" si="551"/>
        <v>0.56602779294909777</v>
      </c>
      <c r="IU171" s="86">
        <f t="shared" si="552"/>
        <v>0.45538739881873791</v>
      </c>
      <c r="IV171" s="86">
        <f t="shared" si="553"/>
        <v>0.14548306229587668</v>
      </c>
      <c r="IW171" s="86">
        <f t="shared" si="554"/>
        <v>8.6662765521036036E-2</v>
      </c>
      <c r="IY171" s="86">
        <f t="shared" si="555"/>
        <v>0.12374909438651874</v>
      </c>
      <c r="IZ171" s="86">
        <f t="shared" si="556"/>
        <v>8.3827792029453535E-2</v>
      </c>
      <c r="JA171" s="86">
        <f t="shared" si="557"/>
        <v>0.21790540426194155</v>
      </c>
      <c r="JB171" s="86">
        <f t="shared" si="558"/>
        <v>0.27749210417287951</v>
      </c>
      <c r="JC171" s="86">
        <f t="shared" si="559"/>
        <v>0.14825742663575098</v>
      </c>
      <c r="JD171" s="86">
        <f t="shared" si="560"/>
        <v>0.22302218069546684</v>
      </c>
      <c r="JE171" s="86">
        <f t="shared" si="561"/>
        <v>0.30369547571119609</v>
      </c>
      <c r="JF171" s="86">
        <f t="shared" si="562"/>
        <v>0.38190314372900863</v>
      </c>
      <c r="JG171" s="86">
        <f t="shared" si="563"/>
        <v>0.50500191871705757</v>
      </c>
      <c r="JH171" s="86">
        <f t="shared" si="564"/>
        <v>0.56109789133387722</v>
      </c>
      <c r="JI171" s="86">
        <f t="shared" si="565"/>
        <v>0.57812075717692268</v>
      </c>
      <c r="JJ171" s="86">
        <f t="shared" si="566"/>
        <v>0.56602779294909777</v>
      </c>
      <c r="JK171" s="86">
        <f t="shared" si="567"/>
        <v>0.45538739881873791</v>
      </c>
      <c r="JL171" s="86">
        <f t="shared" si="568"/>
        <v>0.14548306229587668</v>
      </c>
      <c r="JM171" s="86">
        <f t="shared" si="569"/>
        <v>8.6662765521036147E-2</v>
      </c>
    </row>
    <row r="172" spans="2:273" x14ac:dyDescent="0.25">
      <c r="B172" s="2">
        <v>145</v>
      </c>
      <c r="C172" s="37">
        <v>59.970999999999997</v>
      </c>
      <c r="D172" s="37">
        <v>57.203000000000003</v>
      </c>
      <c r="E172" s="37">
        <v>56.271000000000001</v>
      </c>
      <c r="F172" s="37">
        <v>59.796999999999997</v>
      </c>
      <c r="G172" s="37">
        <v>56.338999999999999</v>
      </c>
      <c r="H172" s="37">
        <v>61.116999999999997</v>
      </c>
      <c r="I172" s="37">
        <v>62.639000000000003</v>
      </c>
      <c r="J172" s="37">
        <v>61.048999999999999</v>
      </c>
      <c r="K172" s="37">
        <v>62.148000000000003</v>
      </c>
      <c r="L172" s="37">
        <v>64.376999999999995</v>
      </c>
      <c r="M172" s="37">
        <v>63.052</v>
      </c>
      <c r="N172" s="37">
        <v>65.712000000000003</v>
      </c>
      <c r="O172" s="37">
        <v>70.236999999999995</v>
      </c>
      <c r="P172" s="37">
        <v>73.271000000000001</v>
      </c>
      <c r="Q172" s="37">
        <v>74.22</v>
      </c>
      <c r="S172" s="4">
        <f t="shared" si="441"/>
        <v>58.727666657266518</v>
      </c>
      <c r="T172" s="4">
        <f t="shared" si="442"/>
        <v>55.875138875872324</v>
      </c>
      <c r="U172" s="4">
        <f t="shared" si="443"/>
        <v>55.993560571996163</v>
      </c>
      <c r="V172" s="4">
        <f t="shared" si="444"/>
        <v>58.31675549934468</v>
      </c>
      <c r="W172" s="4">
        <f t="shared" si="445"/>
        <v>55.169099589116882</v>
      </c>
      <c r="X172" s="4">
        <f t="shared" si="446"/>
        <v>61.002413239026481</v>
      </c>
      <c r="Y172" s="4">
        <f t="shared" si="447"/>
        <v>61.418534120053792</v>
      </c>
      <c r="Z172" s="4">
        <f t="shared" si="448"/>
        <v>62.047125792919168</v>
      </c>
      <c r="AA172" s="4">
        <f t="shared" si="449"/>
        <v>64.599396563606476</v>
      </c>
      <c r="AB172" s="4">
        <f t="shared" si="450"/>
        <v>65.410367868552086</v>
      </c>
      <c r="AC172" s="4">
        <f t="shared" si="451"/>
        <v>63.747619877867436</v>
      </c>
      <c r="AD172" s="4">
        <f t="shared" si="452"/>
        <v>64.498991844134792</v>
      </c>
      <c r="AE172" s="4">
        <f t="shared" si="453"/>
        <v>72.139115116496185</v>
      </c>
      <c r="AF172" s="4">
        <f t="shared" si="454"/>
        <v>71.874240141256735</v>
      </c>
      <c r="AG172" s="4">
        <f t="shared" si="455"/>
        <v>74.544259685172818</v>
      </c>
      <c r="AI172" s="4">
        <f t="shared" si="456"/>
        <v>1.2433333427334787</v>
      </c>
      <c r="AJ172" s="4">
        <f t="shared" si="457"/>
        <v>1.3278611241276792</v>
      </c>
      <c r="AK172" s="4">
        <f t="shared" si="458"/>
        <v>0.27743942800383792</v>
      </c>
      <c r="AL172" s="4">
        <f t="shared" si="459"/>
        <v>1.4802445006553171</v>
      </c>
      <c r="AM172" s="4">
        <f t="shared" si="460"/>
        <v>1.1699004108831161</v>
      </c>
      <c r="AN172" s="4">
        <f t="shared" si="461"/>
        <v>0.11458676097351628</v>
      </c>
      <c r="AO172" s="4">
        <f t="shared" si="462"/>
        <v>1.2204658799462109</v>
      </c>
      <c r="AP172" s="4">
        <f t="shared" si="463"/>
        <v>-0.99812579291916848</v>
      </c>
      <c r="AQ172" s="4">
        <f t="shared" si="464"/>
        <v>-2.4513965636064725</v>
      </c>
      <c r="AR172" s="4">
        <f t="shared" si="465"/>
        <v>-1.0333678685520908</v>
      </c>
      <c r="AS172" s="4">
        <f t="shared" si="466"/>
        <v>-0.69561987786743629</v>
      </c>
      <c r="AT172" s="4">
        <f t="shared" si="467"/>
        <v>1.2130081558652108</v>
      </c>
      <c r="AU172" s="4">
        <f t="shared" si="468"/>
        <v>-1.9021151164961907</v>
      </c>
      <c r="AV172" s="4">
        <f t="shared" si="570"/>
        <v>1.3967598587432661</v>
      </c>
      <c r="AW172" s="4">
        <f t="shared" si="570"/>
        <v>-0.32425968517281945</v>
      </c>
      <c r="AY172" s="2">
        <f t="shared" si="520"/>
        <v>58.727638392749128</v>
      </c>
      <c r="AZ172" s="2">
        <f t="shared" si="571"/>
        <v>55.016700214007692</v>
      </c>
      <c r="BA172" s="2">
        <f t="shared" si="572"/>
        <v>53.092971803478797</v>
      </c>
      <c r="BB172" s="2">
        <f t="shared" si="573"/>
        <v>51.166128059952058</v>
      </c>
      <c r="BC172" s="2">
        <f t="shared" si="574"/>
        <v>50.607695179638988</v>
      </c>
      <c r="BD172" s="2">
        <f t="shared" si="575"/>
        <v>51.618671195242122</v>
      </c>
      <c r="BE172" s="2">
        <f t="shared" si="576"/>
        <v>51.591433035982789</v>
      </c>
      <c r="BF172" s="2">
        <f t="shared" si="577"/>
        <v>50.013795373293043</v>
      </c>
      <c r="BG172" s="2">
        <f t="shared" si="578"/>
        <v>50.58085114947032</v>
      </c>
      <c r="BH172" s="2">
        <f t="shared" si="579"/>
        <v>52.450332477705068</v>
      </c>
      <c r="BI172" s="2">
        <f t="shared" si="580"/>
        <v>52.541997357588571</v>
      </c>
      <c r="BJ172" s="2">
        <f t="shared" si="581"/>
        <v>54.710645655781818</v>
      </c>
      <c r="BK172" s="2">
        <f t="shared" si="582"/>
        <v>50.947065895610976</v>
      </c>
      <c r="BL172" s="2">
        <f t="shared" si="583"/>
        <v>49.425596991805349</v>
      </c>
      <c r="BM172" s="2">
        <f t="shared" si="584"/>
        <v>51.071977037382666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104.83401994851995</v>
      </c>
      <c r="DL172" s="2">
        <f t="shared" si="585"/>
        <v>98.351075708502023</v>
      </c>
      <c r="DM172" s="2">
        <f t="shared" si="585"/>
        <v>96.719059930313577</v>
      </c>
      <c r="DN172" s="2">
        <f t="shared" si="585"/>
        <v>91.607200568990066</v>
      </c>
      <c r="DO172" s="2">
        <f t="shared" si="585"/>
        <v>97.217889635854334</v>
      </c>
      <c r="DP172" s="2">
        <f t="shared" si="585"/>
        <v>99.607832089232119</v>
      </c>
      <c r="DQ172" s="2">
        <f t="shared" si="585"/>
        <v>103.5758471900472</v>
      </c>
      <c r="DR172" s="2">
        <f t="shared" si="585"/>
        <v>93.781967803030312</v>
      </c>
      <c r="DS172" s="2">
        <f t="shared" si="585"/>
        <v>87.266113216195578</v>
      </c>
      <c r="DT172" s="2">
        <f t="shared" si="585"/>
        <v>96.901919327731079</v>
      </c>
      <c r="DU172" s="2">
        <f t="shared" si="585"/>
        <v>96.052216806722683</v>
      </c>
      <c r="DV172" s="2">
        <f t="shared" si="585"/>
        <v>85.97296675246676</v>
      </c>
      <c r="DW172" s="2">
        <f t="shared" si="585"/>
        <v>86.350780672268911</v>
      </c>
      <c r="DX172" s="2">
        <f t="shared" si="585"/>
        <v>82.411040329768241</v>
      </c>
      <c r="DY172" s="2">
        <f t="shared" si="585"/>
        <v>73.173913793103438</v>
      </c>
      <c r="EA172" s="2">
        <f t="shared" si="440"/>
        <v>58.725624641795292</v>
      </c>
      <c r="EB172" s="2">
        <f t="shared" si="502"/>
        <v>54.667918826075208</v>
      </c>
      <c r="EC172" s="2">
        <f t="shared" si="503"/>
        <v>53.257156458367135</v>
      </c>
      <c r="ED172" s="2">
        <f t="shared" si="504"/>
        <v>50.469119962705889</v>
      </c>
      <c r="EE172" s="2">
        <f t="shared" si="505"/>
        <v>50.418188639239325</v>
      </c>
      <c r="EF172" s="2">
        <f t="shared" si="506"/>
        <v>51.365312170890718</v>
      </c>
      <c r="EG172" s="2">
        <f t="shared" si="507"/>
        <v>51.808763136155804</v>
      </c>
      <c r="EH172" s="2">
        <f t="shared" si="508"/>
        <v>49.360934351262699</v>
      </c>
      <c r="EI172" s="2">
        <f t="shared" si="509"/>
        <v>49.739600044098999</v>
      </c>
      <c r="EJ172" s="2">
        <f t="shared" si="510"/>
        <v>52.110660689913061</v>
      </c>
      <c r="EK172" s="2">
        <f t="shared" si="511"/>
        <v>51.73041269780402</v>
      </c>
      <c r="EL172" s="2">
        <f t="shared" si="512"/>
        <v>55.924411373707535</v>
      </c>
      <c r="EM172" s="2">
        <f t="shared" si="513"/>
        <v>51.527115536904006</v>
      </c>
      <c r="EN172" s="2">
        <f t="shared" si="514"/>
        <v>49.453225210357481</v>
      </c>
      <c r="EO172" s="2">
        <f t="shared" si="515"/>
        <v>51.651825444104347</v>
      </c>
      <c r="EQ172" s="2">
        <f t="shared" si="516"/>
        <v>58.725624641795292</v>
      </c>
      <c r="ER172" s="2">
        <f t="shared" si="586"/>
        <v>55.626213849677342</v>
      </c>
      <c r="ES172" s="2">
        <f t="shared" si="586"/>
        <v>52.848034159151013</v>
      </c>
      <c r="ET172" s="2">
        <f t="shared" si="586"/>
        <v>52.089043206785519</v>
      </c>
      <c r="EU172" s="2">
        <f t="shared" si="586"/>
        <v>50.878995750860774</v>
      </c>
      <c r="EV172" s="2">
        <f t="shared" si="586"/>
        <v>51.957598376725791</v>
      </c>
      <c r="EW172" s="2">
        <f t="shared" si="586"/>
        <v>51.297437900077853</v>
      </c>
      <c r="EX172" s="2">
        <f t="shared" si="586"/>
        <v>50.790715826519374</v>
      </c>
      <c r="EY172" s="2">
        <f t="shared" si="586"/>
        <v>51.508035395964356</v>
      </c>
      <c r="EZ172" s="2">
        <f t="shared" si="586"/>
        <v>52.806802256575637</v>
      </c>
      <c r="FA172" s="2">
        <f t="shared" si="586"/>
        <v>53.335243315398813</v>
      </c>
      <c r="FB172" s="2">
        <f t="shared" si="586"/>
        <v>53.534933663177505</v>
      </c>
      <c r="FC172" s="2">
        <f t="shared" si="586"/>
        <v>50.265170752925236</v>
      </c>
      <c r="FD172" s="2">
        <f t="shared" si="586"/>
        <v>49.375077436446361</v>
      </c>
      <c r="FE172" s="2">
        <f t="shared" si="586"/>
        <v>49.743553445171727</v>
      </c>
      <c r="FG172" s="2">
        <f t="shared" si="518"/>
        <v>0.99995632572028481</v>
      </c>
      <c r="FH172" s="2">
        <f t="shared" si="587"/>
        <v>0.99993912954285546</v>
      </c>
      <c r="FI172" s="2">
        <f t="shared" si="587"/>
        <v>0.99992436600872747</v>
      </c>
      <c r="FJ172" s="2">
        <f t="shared" si="587"/>
        <v>0.99993108237953188</v>
      </c>
      <c r="FK172" s="2">
        <f t="shared" si="587"/>
        <v>0.99992156920237285</v>
      </c>
      <c r="FL172" s="2">
        <f t="shared" si="587"/>
        <v>0.99992447121111927</v>
      </c>
      <c r="FM172" s="2">
        <f t="shared" si="587"/>
        <v>0.99992752491211878</v>
      </c>
      <c r="FN172" s="2">
        <f t="shared" si="587"/>
        <v>0.99991640202694965</v>
      </c>
      <c r="FO172" s="2">
        <f t="shared" si="587"/>
        <v>0.99992069715532572</v>
      </c>
      <c r="FP172" s="2">
        <f t="shared" si="587"/>
        <v>0.99991490823851281</v>
      </c>
      <c r="FQ172" s="2">
        <f t="shared" si="587"/>
        <v>0.99991094673538561</v>
      </c>
      <c r="FR172" s="2">
        <f t="shared" si="587"/>
        <v>0.99992313444407777</v>
      </c>
      <c r="FS172" s="2">
        <f t="shared" si="587"/>
        <v>0.99992127565629563</v>
      </c>
      <c r="FT172" s="2">
        <f t="shared" si="587"/>
        <v>0.99990694254249401</v>
      </c>
      <c r="FU172" s="2">
        <f t="shared" si="587"/>
        <v>0.99988010223553925</v>
      </c>
      <c r="FW172" s="2">
        <f t="shared" si="536"/>
        <v>6.1914037707990854E-4</v>
      </c>
      <c r="FX172" s="2">
        <f t="shared" si="588"/>
        <v>0.36118561161102491</v>
      </c>
      <c r="FY172" s="2">
        <f t="shared" si="589"/>
        <v>0.40934422894350569</v>
      </c>
      <c r="FZ172" s="2">
        <f t="shared" si="590"/>
        <v>0.42852212977199328</v>
      </c>
      <c r="GA172" s="2">
        <f t="shared" si="591"/>
        <v>0.40328371206747654</v>
      </c>
      <c r="GB172" s="2">
        <f t="shared" si="592"/>
        <v>0.42161259672989287</v>
      </c>
      <c r="GC172" s="2">
        <f t="shared" si="593"/>
        <v>0.43237045336339835</v>
      </c>
      <c r="GD172" s="2">
        <f t="shared" si="594"/>
        <v>0.45401869090270353</v>
      </c>
      <c r="GE172" s="2">
        <f t="shared" si="595"/>
        <v>0.47402080332868607</v>
      </c>
      <c r="GF172" s="2">
        <f t="shared" si="596"/>
        <v>0.48245994317715507</v>
      </c>
      <c r="GG172" s="2">
        <f t="shared" si="597"/>
        <v>0.50325414382078626</v>
      </c>
      <c r="GH172" s="2">
        <f t="shared" si="598"/>
        <v>0.50892938296955881</v>
      </c>
      <c r="GI172" s="2">
        <f t="shared" si="599"/>
        <v>0.46181981880277706</v>
      </c>
      <c r="GJ172" s="2">
        <f t="shared" si="600"/>
        <v>0.39278392071677898</v>
      </c>
      <c r="GK172" s="2">
        <f t="shared" si="601"/>
        <v>0.30521270412552909</v>
      </c>
      <c r="GM172" s="86">
        <f t="shared" si="537"/>
        <v>2.8426906546592172E-217</v>
      </c>
      <c r="GN172" s="86">
        <f t="shared" si="602"/>
        <v>2.0817145803313801E-241</v>
      </c>
      <c r="GO172" s="86">
        <f t="shared" si="603"/>
        <v>1.0816625988235575E-191</v>
      </c>
      <c r="GP172" s="86">
        <f t="shared" si="604"/>
        <v>0</v>
      </c>
      <c r="GQ172" s="86">
        <f t="shared" si="605"/>
        <v>1.7059495529401381E-225</v>
      </c>
      <c r="GR172" s="86">
        <f t="shared" si="606"/>
        <v>1.8423728500411103E-275</v>
      </c>
      <c r="GS172" s="86">
        <f t="shared" si="607"/>
        <v>4.304769325435343E-290</v>
      </c>
      <c r="GT172" s="86">
        <f t="shared" si="608"/>
        <v>3.3476571886442689E-306</v>
      </c>
      <c r="GU172" s="86">
        <f t="shared" si="609"/>
        <v>0</v>
      </c>
      <c r="GV172" s="86">
        <f t="shared" si="610"/>
        <v>2.7647327505065243E-279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1.3683841007885858E-248</v>
      </c>
      <c r="HA172" s="86">
        <f t="shared" si="615"/>
        <v>0</v>
      </c>
      <c r="HC172" s="86">
        <f t="shared" si="538"/>
        <v>1.4316300670561728E-122</v>
      </c>
      <c r="HD172" s="86">
        <f t="shared" si="616"/>
        <v>1.2396186045643537E-84</v>
      </c>
      <c r="HE172" s="86">
        <f t="shared" si="617"/>
        <v>4.4799234312106638E-109</v>
      </c>
      <c r="HF172" s="86">
        <f t="shared" si="618"/>
        <v>2.567314359126017E-263</v>
      </c>
      <c r="HG172" s="86">
        <f t="shared" si="619"/>
        <v>1.138426884101481E-209</v>
      </c>
      <c r="HH172" s="86">
        <f t="shared" si="620"/>
        <v>3.89265449917088E-158</v>
      </c>
      <c r="HI172" s="86">
        <f t="shared" si="621"/>
        <v>3.3448867158965785E-203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2.3368471539427478E-290</v>
      </c>
      <c r="HO172" s="86">
        <f t="shared" si="627"/>
        <v>1.5638024207187459E-241</v>
      </c>
      <c r="HP172" s="86">
        <f t="shared" si="628"/>
        <v>2.3146955625865081E-226</v>
      </c>
      <c r="HQ172" s="86">
        <f t="shared" si="629"/>
        <v>1.203737718540312E-271</v>
      </c>
      <c r="HS172" s="86">
        <f t="shared" si="539"/>
        <v>6.8045908593879781E-2</v>
      </c>
      <c r="HT172" s="86">
        <f t="shared" si="630"/>
        <v>8.0817390451488965E-16</v>
      </c>
      <c r="HU172" s="86">
        <f t="shared" si="631"/>
        <v>3.5961798961512368E-17</v>
      </c>
      <c r="HV172" s="86">
        <f t="shared" si="632"/>
        <v>2.3025337439700213E-22</v>
      </c>
      <c r="HW172" s="86">
        <f t="shared" si="633"/>
        <v>4.3746628869227244E-21</v>
      </c>
      <c r="HX172" s="86">
        <f t="shared" si="634"/>
        <v>2.4359775067276923E-22</v>
      </c>
      <c r="HY172" s="86">
        <f t="shared" si="635"/>
        <v>2.2170755455375089E-20</v>
      </c>
      <c r="HZ172" s="86">
        <f t="shared" si="636"/>
        <v>4.7819441177653631E-26</v>
      </c>
      <c r="IA172" s="86">
        <f t="shared" si="637"/>
        <v>4.5310785133584579E-27</v>
      </c>
      <c r="IB172" s="86">
        <f t="shared" si="638"/>
        <v>1.4370874965974499E-20</v>
      </c>
      <c r="IC172" s="86">
        <f t="shared" si="639"/>
        <v>2.8728543933424375E-25</v>
      </c>
      <c r="ID172" s="86">
        <f t="shared" si="640"/>
        <v>6.0181295404178358E-26</v>
      </c>
      <c r="IE172" s="86">
        <f t="shared" si="641"/>
        <v>9.1387503178132273E-23</v>
      </c>
      <c r="IF172" s="86">
        <f t="shared" si="642"/>
        <v>3.6712420188720366E-26</v>
      </c>
      <c r="IG172" s="86">
        <f t="shared" si="643"/>
        <v>3.2128614388647543E-18</v>
      </c>
      <c r="II172" s="86">
        <f t="shared" si="540"/>
        <v>4.1131917148049451E-82</v>
      </c>
      <c r="IJ172" s="86">
        <f t="shared" si="541"/>
        <v>0.13659741629464114</v>
      </c>
      <c r="IK172" s="86">
        <f t="shared" si="542"/>
        <v>0.32184714961532579</v>
      </c>
      <c r="IL172" s="86">
        <f t="shared" si="543"/>
        <v>0.4011311000549086</v>
      </c>
      <c r="IM172" s="86">
        <f t="shared" si="544"/>
        <v>0.24113445321205149</v>
      </c>
      <c r="IN172" s="86">
        <f t="shared" si="545"/>
        <v>0.3412852270371789</v>
      </c>
      <c r="IO172" s="86">
        <f t="shared" si="546"/>
        <v>0.42857622239392285</v>
      </c>
      <c r="IP172" s="86">
        <f t="shared" si="547"/>
        <v>0.51651270416416384</v>
      </c>
      <c r="IQ172" s="86">
        <f t="shared" si="548"/>
        <v>0.58021328183104082</v>
      </c>
      <c r="IR172" s="86">
        <f t="shared" si="549"/>
        <v>0.57145147195372159</v>
      </c>
      <c r="IS172" s="86">
        <f t="shared" si="550"/>
        <v>0.47805701638823628</v>
      </c>
      <c r="IT172" s="86">
        <f t="shared" si="551"/>
        <v>0.4360754835987119</v>
      </c>
      <c r="IU172" s="86">
        <f t="shared" si="552"/>
        <v>0.56024776686711397</v>
      </c>
      <c r="IV172" s="86">
        <f t="shared" si="553"/>
        <v>0.21652791937850924</v>
      </c>
      <c r="IW172" s="86">
        <f t="shared" si="554"/>
        <v>0.12336826349508891</v>
      </c>
      <c r="IY172" s="86">
        <f t="shared" si="555"/>
        <v>6.8045908593879781E-2</v>
      </c>
      <c r="IZ172" s="86">
        <f t="shared" si="556"/>
        <v>0.13659741629464195</v>
      </c>
      <c r="JA172" s="86">
        <f t="shared" si="557"/>
        <v>0.32184714961532584</v>
      </c>
      <c r="JB172" s="86">
        <f t="shared" si="558"/>
        <v>0.4011311000549086</v>
      </c>
      <c r="JC172" s="86">
        <f t="shared" si="559"/>
        <v>0.24113445321205149</v>
      </c>
      <c r="JD172" s="86">
        <f t="shared" si="560"/>
        <v>0.3412852270371789</v>
      </c>
      <c r="JE172" s="86">
        <f t="shared" si="561"/>
        <v>0.42857622239392285</v>
      </c>
      <c r="JF172" s="86">
        <f t="shared" si="562"/>
        <v>0.51651270416416384</v>
      </c>
      <c r="JG172" s="86">
        <f t="shared" si="563"/>
        <v>0.58021328183104082</v>
      </c>
      <c r="JH172" s="86">
        <f t="shared" si="564"/>
        <v>0.57145147195372159</v>
      </c>
      <c r="JI172" s="86">
        <f t="shared" si="565"/>
        <v>0.47805701638823628</v>
      </c>
      <c r="JJ172" s="86">
        <f t="shared" si="566"/>
        <v>0.4360754835987119</v>
      </c>
      <c r="JK172" s="86">
        <f t="shared" si="567"/>
        <v>0.56024776686711397</v>
      </c>
      <c r="JL172" s="86">
        <f t="shared" si="568"/>
        <v>0.21652791937850924</v>
      </c>
      <c r="JM172" s="86">
        <f t="shared" si="569"/>
        <v>0.12336826349508891</v>
      </c>
    </row>
    <row r="173" spans="2:273" x14ac:dyDescent="0.25">
      <c r="B173" s="2">
        <v>146</v>
      </c>
      <c r="C173" s="37">
        <v>59.429000000000002</v>
      </c>
      <c r="D173" s="37">
        <v>57.457999999999998</v>
      </c>
      <c r="E173" s="37">
        <v>56.271000000000001</v>
      </c>
      <c r="F173" s="37">
        <v>58.101999999999997</v>
      </c>
      <c r="G173" s="37">
        <v>57.253999999999998</v>
      </c>
      <c r="H173" s="37">
        <v>62.082999999999998</v>
      </c>
      <c r="I173" s="37">
        <v>60.491999999999997</v>
      </c>
      <c r="J173" s="37">
        <v>57.902000000000001</v>
      </c>
      <c r="K173" s="37">
        <v>58.164000000000001</v>
      </c>
      <c r="L173" s="37">
        <v>60.459000000000003</v>
      </c>
      <c r="M173" s="37">
        <v>58.776000000000003</v>
      </c>
      <c r="N173" s="37">
        <v>60.271000000000001</v>
      </c>
      <c r="O173" s="37">
        <v>68.406999999999996</v>
      </c>
      <c r="P173" s="37">
        <v>76.067999999999998</v>
      </c>
      <c r="Q173" s="37">
        <v>83.305000000000007</v>
      </c>
      <c r="S173" s="4">
        <f t="shared" si="441"/>
        <v>58.666999304188714</v>
      </c>
      <c r="T173" s="4">
        <f t="shared" si="442"/>
        <v>56.148251305327555</v>
      </c>
      <c r="U173" s="4">
        <f t="shared" si="443"/>
        <v>56.488396956696704</v>
      </c>
      <c r="V173" s="4">
        <f t="shared" si="444"/>
        <v>59.095855692263768</v>
      </c>
      <c r="W173" s="4">
        <f t="shared" si="445"/>
        <v>56.50861360438801</v>
      </c>
      <c r="X173" s="4">
        <f t="shared" si="446"/>
        <v>62.679872608432788</v>
      </c>
      <c r="Y173" s="4">
        <f t="shared" si="447"/>
        <v>62.073125346124051</v>
      </c>
      <c r="Z173" s="4">
        <f t="shared" si="448"/>
        <v>61.113126527919533</v>
      </c>
      <c r="AA173" s="4">
        <f t="shared" si="449"/>
        <v>60.653563429950069</v>
      </c>
      <c r="AB173" s="4">
        <f t="shared" si="450"/>
        <v>61.007780276215001</v>
      </c>
      <c r="AC173" s="4">
        <f t="shared" si="451"/>
        <v>57.793593240344613</v>
      </c>
      <c r="AD173" s="4">
        <f t="shared" si="452"/>
        <v>58.903984983517674</v>
      </c>
      <c r="AE173" s="4">
        <f t="shared" si="453"/>
        <v>68.71206042382461</v>
      </c>
      <c r="AF173" s="4">
        <f t="shared" si="454"/>
        <v>76.672438220013873</v>
      </c>
      <c r="AG173" s="4">
        <f t="shared" si="455"/>
        <v>81.125820621481338</v>
      </c>
      <c r="AI173" s="4">
        <f t="shared" si="456"/>
        <v>0.76200069581128815</v>
      </c>
      <c r="AJ173" s="4">
        <f t="shared" si="457"/>
        <v>1.309748694672443</v>
      </c>
      <c r="AK173" s="4">
        <f t="shared" si="458"/>
        <v>-0.21739695669670311</v>
      </c>
      <c r="AL173" s="4">
        <f t="shared" si="459"/>
        <v>-0.99385569226377157</v>
      </c>
      <c r="AM173" s="4">
        <f t="shared" si="460"/>
        <v>0.7453863956119875</v>
      </c>
      <c r="AN173" s="4">
        <f t="shared" si="461"/>
        <v>-0.59687260843278978</v>
      </c>
      <c r="AO173" s="4">
        <f t="shared" si="462"/>
        <v>-1.581125346124054</v>
      </c>
      <c r="AP173" s="4">
        <f t="shared" si="463"/>
        <v>-3.2111265279195322</v>
      </c>
      <c r="AQ173" s="4">
        <f t="shared" si="464"/>
        <v>-2.4895634299500671</v>
      </c>
      <c r="AR173" s="4">
        <f t="shared" si="465"/>
        <v>-0.54878027621499825</v>
      </c>
      <c r="AS173" s="4">
        <f t="shared" si="466"/>
        <v>0.98240675965539026</v>
      </c>
      <c r="AT173" s="4">
        <f t="shared" si="467"/>
        <v>1.3670150164823269</v>
      </c>
      <c r="AU173" s="4">
        <f t="shared" si="468"/>
        <v>-0.30506042382461374</v>
      </c>
      <c r="AV173" s="4">
        <f t="shared" si="570"/>
        <v>-0.60443822001387559</v>
      </c>
      <c r="AW173" s="4">
        <f t="shared" si="570"/>
        <v>2.1791793785186684</v>
      </c>
      <c r="AY173" s="2">
        <f t="shared" si="520"/>
        <v>58.666989055751856</v>
      </c>
      <c r="AZ173" s="2">
        <f t="shared" si="571"/>
        <v>54.957119833496726</v>
      </c>
      <c r="BA173" s="2">
        <f t="shared" si="572"/>
        <v>53.013228387646862</v>
      </c>
      <c r="BB173" s="2">
        <f t="shared" si="573"/>
        <v>51.124388335881036</v>
      </c>
      <c r="BC173" s="2">
        <f t="shared" si="574"/>
        <v>50.536444112529729</v>
      </c>
      <c r="BD173" s="2">
        <f t="shared" si="575"/>
        <v>51.501813581764651</v>
      </c>
      <c r="BE173" s="2">
        <f t="shared" si="576"/>
        <v>51.461351862322871</v>
      </c>
      <c r="BF173" s="2">
        <f t="shared" si="577"/>
        <v>49.909103709978751</v>
      </c>
      <c r="BG173" s="2">
        <f t="shared" si="578"/>
        <v>50.475143869813984</v>
      </c>
      <c r="BH173" s="2">
        <f t="shared" si="579"/>
        <v>52.308518002467856</v>
      </c>
      <c r="BI173" s="2">
        <f t="shared" si="580"/>
        <v>52.462678496329104</v>
      </c>
      <c r="BJ173" s="2">
        <f t="shared" si="581"/>
        <v>54.6082940917522</v>
      </c>
      <c r="BK173" s="2">
        <f t="shared" si="582"/>
        <v>50.846514260842142</v>
      </c>
      <c r="BL173" s="2">
        <f t="shared" si="583"/>
        <v>49.321701512026422</v>
      </c>
      <c r="BM173" s="2">
        <f t="shared" si="584"/>
        <v>50.968002564771339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105.05175997425998</v>
      </c>
      <c r="DL173" s="2">
        <f t="shared" si="585"/>
        <v>98.592885222672066</v>
      </c>
      <c r="DM173" s="2">
        <f t="shared" si="585"/>
        <v>96.98140679442507</v>
      </c>
      <c r="DN173" s="2">
        <f t="shared" si="585"/>
        <v>91.834027464711681</v>
      </c>
      <c r="DO173" s="2">
        <f t="shared" si="585"/>
        <v>97.490172549019604</v>
      </c>
      <c r="DP173" s="2">
        <f t="shared" si="585"/>
        <v>99.890966966967</v>
      </c>
      <c r="DQ173" s="2">
        <f t="shared" si="585"/>
        <v>103.88823573573575</v>
      </c>
      <c r="DR173" s="2">
        <f t="shared" si="585"/>
        <v>94.03178163992871</v>
      </c>
      <c r="DS173" s="2">
        <f t="shared" si="585"/>
        <v>87.443599388846451</v>
      </c>
      <c r="DT173" s="2">
        <f t="shared" si="585"/>
        <v>97.136824369747885</v>
      </c>
      <c r="DU173" s="2">
        <f t="shared" si="585"/>
        <v>96.283736134453775</v>
      </c>
      <c r="DV173" s="2">
        <f t="shared" si="585"/>
        <v>86.14185285285285</v>
      </c>
      <c r="DW173" s="2">
        <f t="shared" si="585"/>
        <v>86.550978151260495</v>
      </c>
      <c r="DX173" s="2">
        <f t="shared" si="585"/>
        <v>82.604638257575729</v>
      </c>
      <c r="DY173" s="2">
        <f t="shared" si="585"/>
        <v>73.312344827586202</v>
      </c>
      <c r="EA173" s="2">
        <f t="shared" si="440"/>
        <v>58.665141403927223</v>
      </c>
      <c r="EB173" s="2">
        <f t="shared" si="502"/>
        <v>54.57704300784421</v>
      </c>
      <c r="EC173" s="2">
        <f t="shared" si="503"/>
        <v>53.190907882060053</v>
      </c>
      <c r="ED173" s="2">
        <f t="shared" si="504"/>
        <v>50.372597137332079</v>
      </c>
      <c r="EE173" s="2">
        <f t="shared" si="505"/>
        <v>50.331063620047956</v>
      </c>
      <c r="EF173" s="2">
        <f t="shared" si="506"/>
        <v>51.228622596476583</v>
      </c>
      <c r="EG173" s="2">
        <f t="shared" si="507"/>
        <v>51.695643294719353</v>
      </c>
      <c r="EH173" s="2">
        <f t="shared" si="508"/>
        <v>49.208303612992722</v>
      </c>
      <c r="EI173" s="2">
        <f t="shared" si="509"/>
        <v>49.57368933355383</v>
      </c>
      <c r="EJ173" s="2">
        <f t="shared" si="510"/>
        <v>51.944220884360107</v>
      </c>
      <c r="EK173" s="2">
        <f t="shared" si="511"/>
        <v>51.594284812229972</v>
      </c>
      <c r="EL173" s="2">
        <f t="shared" si="512"/>
        <v>55.907235492719984</v>
      </c>
      <c r="EM173" s="2">
        <f t="shared" si="513"/>
        <v>51.470916589610454</v>
      </c>
      <c r="EN173" s="2">
        <f t="shared" si="514"/>
        <v>49.351716040630365</v>
      </c>
      <c r="EO173" s="2">
        <f t="shared" si="515"/>
        <v>51.598134118268327</v>
      </c>
      <c r="EQ173" s="2">
        <f t="shared" si="516"/>
        <v>58.665141403927223</v>
      </c>
      <c r="ER173" s="2">
        <f t="shared" si="586"/>
        <v>55.563812664624848</v>
      </c>
      <c r="ES173" s="2">
        <f t="shared" si="586"/>
        <v>52.772411892861037</v>
      </c>
      <c r="ET173" s="2">
        <f t="shared" si="586"/>
        <v>52.032985740528467</v>
      </c>
      <c r="EU173" s="2">
        <f t="shared" si="586"/>
        <v>50.805669672958089</v>
      </c>
      <c r="EV173" s="2">
        <f t="shared" si="586"/>
        <v>51.836067338912393</v>
      </c>
      <c r="EW173" s="2">
        <f t="shared" si="586"/>
        <v>51.173250437352195</v>
      </c>
      <c r="EX173" s="2">
        <f t="shared" si="586"/>
        <v>50.670534300131635</v>
      </c>
      <c r="EY173" s="2">
        <f t="shared" si="586"/>
        <v>51.381885493841978</v>
      </c>
      <c r="EZ173" s="2">
        <f t="shared" si="586"/>
        <v>52.657980276872749</v>
      </c>
      <c r="FA173" s="2">
        <f t="shared" si="586"/>
        <v>53.237523666045796</v>
      </c>
      <c r="FB173" s="2">
        <f t="shared" si="586"/>
        <v>53.461231056034663</v>
      </c>
      <c r="FC173" s="2">
        <f t="shared" si="586"/>
        <v>50.177698434628049</v>
      </c>
      <c r="FD173" s="2">
        <f t="shared" si="586"/>
        <v>49.272582725535322</v>
      </c>
      <c r="FE173" s="2">
        <f t="shared" si="586"/>
        <v>49.652479452054806</v>
      </c>
      <c r="FG173" s="2">
        <f t="shared" si="518"/>
        <v>0.99996016843043145</v>
      </c>
      <c r="FH173" s="2">
        <f t="shared" si="587"/>
        <v>0.99994448518595358</v>
      </c>
      <c r="FI173" s="2">
        <f t="shared" si="587"/>
        <v>0.99993102052107918</v>
      </c>
      <c r="FJ173" s="2">
        <f t="shared" si="587"/>
        <v>0.99993714600196359</v>
      </c>
      <c r="FK173" s="2">
        <f t="shared" si="587"/>
        <v>0.99992846976879024</v>
      </c>
      <c r="FL173" s="2">
        <f t="shared" si="587"/>
        <v>0.99993111646807709</v>
      </c>
      <c r="FM173" s="2">
        <f t="shared" si="587"/>
        <v>0.99993390151275763</v>
      </c>
      <c r="FN173" s="2">
        <f t="shared" si="587"/>
        <v>0.99992375718160942</v>
      </c>
      <c r="FO173" s="2">
        <f t="shared" si="587"/>
        <v>0.99992767444139263</v>
      </c>
      <c r="FP173" s="2">
        <f t="shared" si="587"/>
        <v>0.99992239481014189</v>
      </c>
      <c r="FQ173" s="2">
        <f t="shared" si="587"/>
        <v>0.99991878182098859</v>
      </c>
      <c r="FR173" s="2">
        <f t="shared" si="587"/>
        <v>0.99992989730569781</v>
      </c>
      <c r="FS173" s="2">
        <f t="shared" si="587"/>
        <v>0.99992820204788402</v>
      </c>
      <c r="FT173" s="2">
        <f t="shared" si="587"/>
        <v>0.99991512989515119</v>
      </c>
      <c r="FU173" s="2">
        <f t="shared" si="587"/>
        <v>0.99989065078559547</v>
      </c>
      <c r="FW173" s="2">
        <f t="shared" si="536"/>
        <v>6.7883337469487311E-4</v>
      </c>
      <c r="FX173" s="2">
        <f t="shared" si="588"/>
        <v>0.3826965004060775</v>
      </c>
      <c r="FY173" s="2">
        <f t="shared" si="589"/>
        <v>0.43178464041125608</v>
      </c>
      <c r="FZ173" s="2">
        <f t="shared" si="590"/>
        <v>0.45121074695786723</v>
      </c>
      <c r="GA173" s="2">
        <f t="shared" si="591"/>
        <v>0.42563129837428637</v>
      </c>
      <c r="GB173" s="2">
        <f t="shared" si="592"/>
        <v>0.44421974919750606</v>
      </c>
      <c r="GC173" s="2">
        <f t="shared" si="593"/>
        <v>0.45510056358790185</v>
      </c>
      <c r="GD173" s="2">
        <f t="shared" si="594"/>
        <v>0.4769306476912516</v>
      </c>
      <c r="GE173" s="2">
        <f t="shared" si="595"/>
        <v>0.49702327302684796</v>
      </c>
      <c r="GF173" s="2">
        <f t="shared" si="596"/>
        <v>0.50547837453178313</v>
      </c>
      <c r="GG173" s="2">
        <f t="shared" si="597"/>
        <v>0.52625586732788454</v>
      </c>
      <c r="GH173" s="2">
        <f t="shared" si="598"/>
        <v>0.53191274291760648</v>
      </c>
      <c r="GI173" s="2">
        <f t="shared" si="599"/>
        <v>0.48477590801922721</v>
      </c>
      <c r="GJ173" s="2">
        <f t="shared" si="600"/>
        <v>0.41495427759584147</v>
      </c>
      <c r="GK173" s="2">
        <f t="shared" si="601"/>
        <v>0.32508645874470471</v>
      </c>
      <c r="GM173" s="86">
        <f t="shared" si="537"/>
        <v>4.9421081773229194E-222</v>
      </c>
      <c r="GN173" s="86">
        <f t="shared" si="602"/>
        <v>4.6974275273082997E-247</v>
      </c>
      <c r="GO173" s="86">
        <f t="shared" si="603"/>
        <v>3.2481630032717302E-196</v>
      </c>
      <c r="GP173" s="86">
        <f t="shared" si="604"/>
        <v>0</v>
      </c>
      <c r="GQ173" s="86">
        <f t="shared" si="605"/>
        <v>1.0334870880568512E-230</v>
      </c>
      <c r="GR173" s="86">
        <f t="shared" si="606"/>
        <v>8.3125601937259319E-282</v>
      </c>
      <c r="GS173" s="86">
        <f t="shared" si="607"/>
        <v>9.3669328553929462E-297</v>
      </c>
      <c r="GT173" s="86">
        <f t="shared" si="608"/>
        <v>0</v>
      </c>
      <c r="GU173" s="86">
        <f t="shared" si="609"/>
        <v>0</v>
      </c>
      <c r="GV173" s="86">
        <f t="shared" si="610"/>
        <v>8.3767071221517451E-286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2.1823022742561608E-254</v>
      </c>
      <c r="HA173" s="86">
        <f t="shared" si="615"/>
        <v>0</v>
      </c>
      <c r="HC173" s="86">
        <f t="shared" si="538"/>
        <v>3.4346503704768783E-126</v>
      </c>
      <c r="HD173" s="86">
        <f t="shared" si="616"/>
        <v>2.4983257353864774E-87</v>
      </c>
      <c r="HE173" s="86">
        <f t="shared" si="617"/>
        <v>1.2347739690499679E-112</v>
      </c>
      <c r="HF173" s="86">
        <f t="shared" si="618"/>
        <v>1.4687766606653416E-271</v>
      </c>
      <c r="HG173" s="86">
        <f t="shared" si="619"/>
        <v>2.2484686071260656E-216</v>
      </c>
      <c r="HH173" s="86">
        <f t="shared" si="620"/>
        <v>4.1669240133141714E-163</v>
      </c>
      <c r="HI173" s="86">
        <f t="shared" si="621"/>
        <v>1.3187108566826221E-209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2.0246939294064884E-299</v>
      </c>
      <c r="HO173" s="86">
        <f t="shared" si="627"/>
        <v>3.9161578243094223E-249</v>
      </c>
      <c r="HP173" s="86">
        <f t="shared" si="628"/>
        <v>1.1454936049587488E-233</v>
      </c>
      <c r="HQ173" s="86">
        <f t="shared" si="629"/>
        <v>1.5185409870299264E-280</v>
      </c>
      <c r="HS173" s="86">
        <f t="shared" si="539"/>
        <v>3.3670756236919418E-2</v>
      </c>
      <c r="HT173" s="86">
        <f t="shared" si="630"/>
        <v>5.4005885090712604E-17</v>
      </c>
      <c r="HU173" s="86">
        <f t="shared" si="631"/>
        <v>1.9679887732234067E-18</v>
      </c>
      <c r="HV173" s="86">
        <f t="shared" si="632"/>
        <v>6.6479529094745567E-24</v>
      </c>
      <c r="HW173" s="86">
        <f t="shared" si="633"/>
        <v>1.1856873832719999E-22</v>
      </c>
      <c r="HX173" s="86">
        <f t="shared" si="634"/>
        <v>5.9572438408088762E-24</v>
      </c>
      <c r="HY173" s="86">
        <f t="shared" si="635"/>
        <v>7.936826182970021E-22</v>
      </c>
      <c r="HZ173" s="86">
        <f t="shared" si="636"/>
        <v>7.25337496357269E-28</v>
      </c>
      <c r="IA173" s="86">
        <f t="shared" si="637"/>
        <v>6.7121712589182528E-29</v>
      </c>
      <c r="IB173" s="86">
        <f t="shared" si="638"/>
        <v>5.7187489067329092E-22</v>
      </c>
      <c r="IC173" s="86">
        <f t="shared" si="639"/>
        <v>5.6386628675299525E-27</v>
      </c>
      <c r="ID173" s="86">
        <f t="shared" si="640"/>
        <v>1.1661112839157467E-27</v>
      </c>
      <c r="IE173" s="86">
        <f t="shared" si="641"/>
        <v>2.4085443074377704E-24</v>
      </c>
      <c r="IF173" s="86">
        <f t="shared" si="642"/>
        <v>3.0875211636456333E-28</v>
      </c>
      <c r="IG173" s="86">
        <f t="shared" si="643"/>
        <v>7.6583093770976831E-20</v>
      </c>
      <c r="II173" s="86">
        <f t="shared" si="540"/>
        <v>4.0021530201898317E-80</v>
      </c>
      <c r="IJ173" s="86">
        <f t="shared" si="541"/>
        <v>0.21166751493604913</v>
      </c>
      <c r="IK173" s="86">
        <f t="shared" si="542"/>
        <v>0.44223055656997157</v>
      </c>
      <c r="IL173" s="86">
        <f t="shared" si="543"/>
        <v>0.52254176523626905</v>
      </c>
      <c r="IM173" s="86">
        <f t="shared" si="544"/>
        <v>0.36417523053060391</v>
      </c>
      <c r="IN173" s="86">
        <f t="shared" si="545"/>
        <v>0.47499346020666283</v>
      </c>
      <c r="IO173" s="86">
        <f t="shared" si="546"/>
        <v>0.54144804378549471</v>
      </c>
      <c r="IP173" s="86">
        <f t="shared" si="547"/>
        <v>0.58101861003192889</v>
      </c>
      <c r="IQ173" s="86">
        <f t="shared" si="548"/>
        <v>0.51870133620933523</v>
      </c>
      <c r="IR173" s="86">
        <f t="shared" si="549"/>
        <v>0.46541566413766522</v>
      </c>
      <c r="IS173" s="86">
        <f t="shared" si="550"/>
        <v>0.28805371048671441</v>
      </c>
      <c r="IT173" s="86">
        <f t="shared" si="551"/>
        <v>0.24355410118670823</v>
      </c>
      <c r="IU173" s="86">
        <f t="shared" si="552"/>
        <v>0.56857534035744939</v>
      </c>
      <c r="IV173" s="86">
        <f t="shared" si="553"/>
        <v>0.29986490111818881</v>
      </c>
      <c r="IW173" s="86">
        <f t="shared" si="554"/>
        <v>0.17117434226948716</v>
      </c>
      <c r="IY173" s="86">
        <f t="shared" si="555"/>
        <v>3.3670756236919418E-2</v>
      </c>
      <c r="IZ173" s="86">
        <f t="shared" si="556"/>
        <v>0.21166751493604918</v>
      </c>
      <c r="JA173" s="86">
        <f t="shared" si="557"/>
        <v>0.44223055656997157</v>
      </c>
      <c r="JB173" s="86">
        <f t="shared" si="558"/>
        <v>0.52254176523626905</v>
      </c>
      <c r="JC173" s="86">
        <f t="shared" si="559"/>
        <v>0.36417523053060391</v>
      </c>
      <c r="JD173" s="86">
        <f t="shared" si="560"/>
        <v>0.47499346020666283</v>
      </c>
      <c r="JE173" s="86">
        <f t="shared" si="561"/>
        <v>0.54144804378549471</v>
      </c>
      <c r="JF173" s="86">
        <f t="shared" si="562"/>
        <v>0.58101861003192889</v>
      </c>
      <c r="JG173" s="86">
        <f t="shared" si="563"/>
        <v>0.51870133620933523</v>
      </c>
      <c r="JH173" s="86">
        <f t="shared" si="564"/>
        <v>0.46541566413766522</v>
      </c>
      <c r="JI173" s="86">
        <f t="shared" si="565"/>
        <v>0.28805371048671441</v>
      </c>
      <c r="JJ173" s="86">
        <f t="shared" si="566"/>
        <v>0.24355410118670823</v>
      </c>
      <c r="JK173" s="86">
        <f t="shared" si="567"/>
        <v>0.56857534035744939</v>
      </c>
      <c r="JL173" s="86">
        <f t="shared" si="568"/>
        <v>0.29986490111818881</v>
      </c>
      <c r="JM173" s="86">
        <f t="shared" si="569"/>
        <v>0.17117434226948716</v>
      </c>
    </row>
    <row r="174" spans="2:273" x14ac:dyDescent="0.25">
      <c r="B174" s="2">
        <v>147</v>
      </c>
      <c r="C174" s="37">
        <v>59.143000000000001</v>
      </c>
      <c r="D174" s="37">
        <v>56.033999999999999</v>
      </c>
      <c r="E174" s="37">
        <v>55.746000000000002</v>
      </c>
      <c r="F174" s="37">
        <v>55.831000000000003</v>
      </c>
      <c r="G174" s="37">
        <v>57.524999999999999</v>
      </c>
      <c r="H174" s="37">
        <v>62.067</v>
      </c>
      <c r="I174" s="37">
        <v>59.671999999999997</v>
      </c>
      <c r="J174" s="37">
        <v>55.459000000000003</v>
      </c>
      <c r="K174" s="37">
        <v>54.966999999999999</v>
      </c>
      <c r="L174" s="37">
        <v>57.77</v>
      </c>
      <c r="M174" s="37">
        <v>56.430999999999997</v>
      </c>
      <c r="N174" s="37">
        <v>56.356000000000002</v>
      </c>
      <c r="O174" s="37">
        <v>62.186</v>
      </c>
      <c r="P174" s="37">
        <v>79.271000000000001</v>
      </c>
      <c r="Q174" s="37">
        <v>92.881</v>
      </c>
      <c r="S174" s="4">
        <f t="shared" si="441"/>
        <v>58.606356594268867</v>
      </c>
      <c r="T174" s="4">
        <f t="shared" si="442"/>
        <v>56.450204759770457</v>
      </c>
      <c r="U174" s="4">
        <f t="shared" si="443"/>
        <v>56.626529465421577</v>
      </c>
      <c r="V174" s="4">
        <f t="shared" si="444"/>
        <v>58.535156931206238</v>
      </c>
      <c r="W174" s="4">
        <f t="shared" si="445"/>
        <v>57.414206463554727</v>
      </c>
      <c r="X174" s="4">
        <f t="shared" si="446"/>
        <v>62.681642370077469</v>
      </c>
      <c r="Y174" s="4">
        <f t="shared" si="447"/>
        <v>60.862801183681384</v>
      </c>
      <c r="Z174" s="4">
        <f t="shared" si="448"/>
        <v>57.59526116754332</v>
      </c>
      <c r="AA174" s="4">
        <f t="shared" si="449"/>
        <v>55.575386885352522</v>
      </c>
      <c r="AB174" s="4">
        <f t="shared" si="450"/>
        <v>56.531269032818017</v>
      </c>
      <c r="AC174" s="4">
        <f t="shared" si="451"/>
        <v>54.101247552506905</v>
      </c>
      <c r="AD174" s="4">
        <f t="shared" si="452"/>
        <v>55.779143791736708</v>
      </c>
      <c r="AE174" s="4">
        <f t="shared" si="453"/>
        <v>62.10969892494294</v>
      </c>
      <c r="AF174" s="4">
        <f t="shared" si="454"/>
        <v>79.697189504162338</v>
      </c>
      <c r="AG174" s="4">
        <f t="shared" si="455"/>
        <v>88.437970035676557</v>
      </c>
      <c r="AI174" s="4">
        <f t="shared" si="456"/>
        <v>0.53664340573113378</v>
      </c>
      <c r="AJ174" s="4">
        <f t="shared" si="457"/>
        <v>-0.41620475977045857</v>
      </c>
      <c r="AK174" s="4">
        <f t="shared" si="458"/>
        <v>-0.88052946542157429</v>
      </c>
      <c r="AL174" s="4">
        <f t="shared" si="459"/>
        <v>-2.704156931206235</v>
      </c>
      <c r="AM174" s="4">
        <f t="shared" si="460"/>
        <v>0.11079353644527146</v>
      </c>
      <c r="AN174" s="4">
        <f t="shared" si="461"/>
        <v>-0.61464237007746902</v>
      </c>
      <c r="AO174" s="4">
        <f t="shared" si="462"/>
        <v>-1.190801183681387</v>
      </c>
      <c r="AP174" s="4">
        <f t="shared" si="463"/>
        <v>-2.1362611675433172</v>
      </c>
      <c r="AQ174" s="4">
        <f t="shared" si="464"/>
        <v>-0.60838688535252317</v>
      </c>
      <c r="AR174" s="4">
        <f t="shared" si="465"/>
        <v>1.2387309671819864</v>
      </c>
      <c r="AS174" s="4">
        <f t="shared" si="466"/>
        <v>2.3297524474930924</v>
      </c>
      <c r="AT174" s="4">
        <f t="shared" si="467"/>
        <v>0.57685620826329398</v>
      </c>
      <c r="AU174" s="4">
        <f t="shared" si="468"/>
        <v>7.6301075057060075E-2</v>
      </c>
      <c r="AV174" s="4">
        <f t="shared" si="570"/>
        <v>-0.42618950416233758</v>
      </c>
      <c r="AW174" s="4">
        <f t="shared" si="570"/>
        <v>4.4430299643234434</v>
      </c>
      <c r="AY174" s="2">
        <f t="shared" si="520"/>
        <v>58.606353357459092</v>
      </c>
      <c r="AZ174" s="2">
        <f t="shared" si="571"/>
        <v>54.899258523983193</v>
      </c>
      <c r="BA174" s="2">
        <f t="shared" si="572"/>
        <v>52.932964401714926</v>
      </c>
      <c r="BB174" s="2">
        <f t="shared" si="573"/>
        <v>51.084851326391075</v>
      </c>
      <c r="BC174" s="2">
        <f t="shared" si="574"/>
        <v>50.465984126036147</v>
      </c>
      <c r="BD174" s="2">
        <f t="shared" si="575"/>
        <v>51.385809735041818</v>
      </c>
      <c r="BE174" s="2">
        <f t="shared" si="576"/>
        <v>51.330691011014494</v>
      </c>
      <c r="BF174" s="2">
        <f t="shared" si="577"/>
        <v>49.806068077515889</v>
      </c>
      <c r="BG174" s="2">
        <f t="shared" si="578"/>
        <v>50.371307746905373</v>
      </c>
      <c r="BH174" s="2">
        <f t="shared" si="579"/>
        <v>52.167521648530311</v>
      </c>
      <c r="BI174" s="2">
        <f t="shared" si="580"/>
        <v>52.384965345743083</v>
      </c>
      <c r="BJ174" s="2">
        <f t="shared" si="581"/>
        <v>54.503696647996648</v>
      </c>
      <c r="BK174" s="2">
        <f t="shared" si="582"/>
        <v>50.744459451476729</v>
      </c>
      <c r="BL174" s="2">
        <f t="shared" si="583"/>
        <v>49.217753637706224</v>
      </c>
      <c r="BM174" s="2">
        <f t="shared" si="584"/>
        <v>50.861268820538058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105.26950000000001</v>
      </c>
      <c r="DL174" s="2">
        <f t="shared" si="585"/>
        <v>98.834694736842096</v>
      </c>
      <c r="DM174" s="2">
        <f t="shared" si="585"/>
        <v>97.243753658536576</v>
      </c>
      <c r="DN174" s="2">
        <f t="shared" si="585"/>
        <v>92.060854360433325</v>
      </c>
      <c r="DO174" s="2">
        <f t="shared" si="585"/>
        <v>97.762455462184874</v>
      </c>
      <c r="DP174" s="2">
        <f t="shared" si="585"/>
        <v>100.17410184470187</v>
      </c>
      <c r="DQ174" s="2">
        <f t="shared" si="585"/>
        <v>104.2006242814243</v>
      </c>
      <c r="DR174" s="2">
        <f t="shared" si="585"/>
        <v>94.281595476827107</v>
      </c>
      <c r="DS174" s="2">
        <f t="shared" si="585"/>
        <v>87.621085561497324</v>
      </c>
      <c r="DT174" s="2">
        <f t="shared" si="585"/>
        <v>97.37172941176469</v>
      </c>
      <c r="DU174" s="2">
        <f t="shared" si="585"/>
        <v>96.515255462184868</v>
      </c>
      <c r="DV174" s="2">
        <f t="shared" si="585"/>
        <v>86.310738953238953</v>
      </c>
      <c r="DW174" s="2">
        <f t="shared" si="585"/>
        <v>86.751175630252106</v>
      </c>
      <c r="DX174" s="2">
        <f t="shared" si="585"/>
        <v>82.798236185383217</v>
      </c>
      <c r="DY174" s="2">
        <f t="shared" si="585"/>
        <v>73.450775862068951</v>
      </c>
      <c r="EA174" s="2">
        <f t="shared" si="440"/>
        <v>58.604658166059146</v>
      </c>
      <c r="EB174" s="2">
        <f t="shared" si="502"/>
        <v>54.486167189613212</v>
      </c>
      <c r="EC174" s="2">
        <f t="shared" si="503"/>
        <v>53.124659305752971</v>
      </c>
      <c r="ED174" s="2">
        <f t="shared" si="504"/>
        <v>50.276074311958276</v>
      </c>
      <c r="EE174" s="2">
        <f t="shared" si="505"/>
        <v>50.243938600856588</v>
      </c>
      <c r="EF174" s="2">
        <f t="shared" si="506"/>
        <v>51.091933022062456</v>
      </c>
      <c r="EG174" s="2">
        <f t="shared" si="507"/>
        <v>51.582523453282903</v>
      </c>
      <c r="EH174" s="2">
        <f t="shared" si="508"/>
        <v>49.055672874722745</v>
      </c>
      <c r="EI174" s="2">
        <f t="shared" si="509"/>
        <v>49.407778623008653</v>
      </c>
      <c r="EJ174" s="2">
        <f t="shared" si="510"/>
        <v>51.777781078807145</v>
      </c>
      <c r="EK174" s="2">
        <f t="shared" si="511"/>
        <v>51.458156926655931</v>
      </c>
      <c r="EL174" s="2">
        <f t="shared" si="512"/>
        <v>55.890059611732433</v>
      </c>
      <c r="EM174" s="2">
        <f t="shared" si="513"/>
        <v>51.414717642316909</v>
      </c>
      <c r="EN174" s="2">
        <f t="shared" si="514"/>
        <v>49.250206870903249</v>
      </c>
      <c r="EO174" s="2">
        <f t="shared" si="515"/>
        <v>51.544442792432299</v>
      </c>
      <c r="EQ174" s="2">
        <f t="shared" si="516"/>
        <v>58.604658166059146</v>
      </c>
      <c r="ER174" s="2">
        <f t="shared" si="586"/>
        <v>55.501411479572354</v>
      </c>
      <c r="ES174" s="2">
        <f t="shared" si="586"/>
        <v>52.696789626571061</v>
      </c>
      <c r="ET174" s="2">
        <f t="shared" si="586"/>
        <v>51.976928274271408</v>
      </c>
      <c r="EU174" s="2">
        <f t="shared" si="586"/>
        <v>50.732343595055411</v>
      </c>
      <c r="EV174" s="2">
        <f t="shared" si="586"/>
        <v>51.714536301098995</v>
      </c>
      <c r="EW174" s="2">
        <f t="shared" si="586"/>
        <v>51.04906297462653</v>
      </c>
      <c r="EX174" s="2">
        <f t="shared" si="586"/>
        <v>50.550352773743896</v>
      </c>
      <c r="EY174" s="2">
        <f t="shared" si="586"/>
        <v>51.255735591719613</v>
      </c>
      <c r="EZ174" s="2">
        <f t="shared" si="586"/>
        <v>52.509158297169876</v>
      </c>
      <c r="FA174" s="2">
        <f t="shared" si="586"/>
        <v>53.139804016692786</v>
      </c>
      <c r="FB174" s="2">
        <f t="shared" si="586"/>
        <v>53.387528448891814</v>
      </c>
      <c r="FC174" s="2">
        <f t="shared" si="586"/>
        <v>50.090226116330861</v>
      </c>
      <c r="FD174" s="2">
        <f t="shared" si="586"/>
        <v>49.170088014624284</v>
      </c>
      <c r="FE174" s="2">
        <f t="shared" si="586"/>
        <v>49.561405458937891</v>
      </c>
      <c r="FG174" s="2">
        <f t="shared" si="518"/>
        <v>0.99996367304948819</v>
      </c>
      <c r="FH174" s="2">
        <f t="shared" si="587"/>
        <v>0.99994936964053061</v>
      </c>
      <c r="FI174" s="2">
        <f t="shared" si="587"/>
        <v>0.99993708958569971</v>
      </c>
      <c r="FJ174" s="2">
        <f t="shared" si="587"/>
        <v>0.99994267615546617</v>
      </c>
      <c r="FK174" s="2">
        <f t="shared" si="587"/>
        <v>0.99993476324320241</v>
      </c>
      <c r="FL174" s="2">
        <f t="shared" si="587"/>
        <v>0.99993717709146324</v>
      </c>
      <c r="FM174" s="2">
        <f t="shared" si="587"/>
        <v>0.99993971711256757</v>
      </c>
      <c r="FN174" s="2">
        <f t="shared" si="587"/>
        <v>0.99993046525672802</v>
      </c>
      <c r="FO174" s="2">
        <f t="shared" si="587"/>
        <v>0.99993403788681368</v>
      </c>
      <c r="FP174" s="2">
        <f t="shared" si="587"/>
        <v>0.99992922274236262</v>
      </c>
      <c r="FQ174" s="2">
        <f t="shared" si="587"/>
        <v>0.99992592761104393</v>
      </c>
      <c r="FR174" s="2">
        <f t="shared" si="587"/>
        <v>0.99993606518856071</v>
      </c>
      <c r="FS174" s="2">
        <f t="shared" si="587"/>
        <v>0.9999345190757547</v>
      </c>
      <c r="FT174" s="2">
        <f t="shared" si="587"/>
        <v>0.99992259696642194</v>
      </c>
      <c r="FU174" s="2">
        <f t="shared" si="587"/>
        <v>0.99990027137164439</v>
      </c>
      <c r="FW174" s="2">
        <f t="shared" si="536"/>
        <v>7.4427724950054219E-4</v>
      </c>
      <c r="FX174" s="2">
        <f t="shared" si="588"/>
        <v>0.40467693986721126</v>
      </c>
      <c r="FY174" s="2">
        <f t="shared" si="589"/>
        <v>0.45450861326316888</v>
      </c>
      <c r="FZ174" s="2">
        <f t="shared" si="590"/>
        <v>0.47410404894536401</v>
      </c>
      <c r="GA174" s="2">
        <f t="shared" si="591"/>
        <v>0.44828692141213772</v>
      </c>
      <c r="GB174" s="2">
        <f t="shared" si="592"/>
        <v>0.46706022625935611</v>
      </c>
      <c r="GC174" s="2">
        <f t="shared" si="593"/>
        <v>0.47801931636962958</v>
      </c>
      <c r="GD174" s="2">
        <f t="shared" si="594"/>
        <v>0.49994010782184201</v>
      </c>
      <c r="GE174" s="2">
        <f t="shared" si="595"/>
        <v>0.52003835029208823</v>
      </c>
      <c r="GF174" s="2">
        <f t="shared" si="596"/>
        <v>0.52847360485269879</v>
      </c>
      <c r="GG174" s="2">
        <f t="shared" si="597"/>
        <v>0.54914668935618394</v>
      </c>
      <c r="GH174" s="2">
        <f t="shared" si="598"/>
        <v>0.55476148499084676</v>
      </c>
      <c r="GI174" s="2">
        <f t="shared" si="599"/>
        <v>0.50779641966231126</v>
      </c>
      <c r="GJ174" s="2">
        <f t="shared" si="600"/>
        <v>0.43747444814358227</v>
      </c>
      <c r="GK174" s="2">
        <f t="shared" si="601"/>
        <v>0.34561056863002593</v>
      </c>
      <c r="GM174" s="86">
        <f t="shared" si="537"/>
        <v>7.6229747476957994E-227</v>
      </c>
      <c r="GN174" s="86">
        <f t="shared" si="602"/>
        <v>9.1109911514486342E-253</v>
      </c>
      <c r="GO174" s="86">
        <f t="shared" si="603"/>
        <v>8.6298649643011448E-201</v>
      </c>
      <c r="GP174" s="86">
        <f t="shared" si="604"/>
        <v>0</v>
      </c>
      <c r="GQ174" s="86">
        <f t="shared" si="605"/>
        <v>5.4515874069019567E-236</v>
      </c>
      <c r="GR174" s="86">
        <f t="shared" si="606"/>
        <v>3.1723438274836946E-288</v>
      </c>
      <c r="GS174" s="86">
        <f t="shared" si="607"/>
        <v>1.7106252949617341E-303</v>
      </c>
      <c r="GT174" s="86">
        <f t="shared" si="608"/>
        <v>0</v>
      </c>
      <c r="GU174" s="86">
        <f t="shared" si="609"/>
        <v>0</v>
      </c>
      <c r="GV174" s="86">
        <f t="shared" si="610"/>
        <v>2.1322198186174763E-292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2.9808742163799027E-260</v>
      </c>
      <c r="HA174" s="86">
        <f t="shared" si="615"/>
        <v>0</v>
      </c>
      <c r="HC174" s="86">
        <f t="shared" si="538"/>
        <v>7.2876518163222271E-130</v>
      </c>
      <c r="HD174" s="86">
        <f t="shared" si="616"/>
        <v>4.5605148823628569E-90</v>
      </c>
      <c r="HE174" s="86">
        <f t="shared" si="617"/>
        <v>2.9781604146745594E-116</v>
      </c>
      <c r="HF174" s="86">
        <f t="shared" si="618"/>
        <v>6.2601338095704646E-280</v>
      </c>
      <c r="HG174" s="86">
        <f t="shared" si="619"/>
        <v>3.4763526286678565E-223</v>
      </c>
      <c r="HH174" s="86">
        <f t="shared" si="620"/>
        <v>3.7298968480908653E-168</v>
      </c>
      <c r="HI174" s="86">
        <f t="shared" si="621"/>
        <v>4.1280953900780699E-216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7.4636271279173616E-257</v>
      </c>
      <c r="HP174" s="86">
        <f t="shared" si="628"/>
        <v>4.3312278061806004E-241</v>
      </c>
      <c r="HQ174" s="86">
        <f t="shared" si="629"/>
        <v>1.3740116863821074E-289</v>
      </c>
      <c r="HS174" s="86">
        <f t="shared" si="539"/>
        <v>1.5002429752617875E-2</v>
      </c>
      <c r="HT174" s="86">
        <f t="shared" si="630"/>
        <v>3.2523777014810051E-18</v>
      </c>
      <c r="HU174" s="86">
        <f t="shared" si="631"/>
        <v>9.6475476389121885E-20</v>
      </c>
      <c r="HV174" s="86">
        <f t="shared" si="632"/>
        <v>1.6948970576367981E-25</v>
      </c>
      <c r="HW174" s="86">
        <f t="shared" si="633"/>
        <v>2.803052132034779E-24</v>
      </c>
      <c r="HX174" s="86">
        <f t="shared" si="634"/>
        <v>1.2712756289585712E-25</v>
      </c>
      <c r="HY174" s="86">
        <f t="shared" si="635"/>
        <v>2.517863397982977E-23</v>
      </c>
      <c r="HZ174" s="86">
        <f t="shared" si="636"/>
        <v>9.487570317168461E-30</v>
      </c>
      <c r="IA174" s="86">
        <f t="shared" si="637"/>
        <v>8.6091076627577954E-31</v>
      </c>
      <c r="IB174" s="86">
        <f t="shared" si="638"/>
        <v>2.0338667821838465E-23</v>
      </c>
      <c r="IC174" s="86">
        <f t="shared" si="639"/>
        <v>9.671816469587516E-29</v>
      </c>
      <c r="ID174" s="86">
        <f t="shared" si="640"/>
        <v>1.9799879152697019E-29</v>
      </c>
      <c r="IE174" s="86">
        <f t="shared" si="641"/>
        <v>5.5826467326817234E-26</v>
      </c>
      <c r="IF174" s="86">
        <f t="shared" si="642"/>
        <v>2.1451766319816525E-30</v>
      </c>
      <c r="IG174" s="86">
        <f t="shared" si="643"/>
        <v>1.5404747590329512E-21</v>
      </c>
      <c r="II174" s="86">
        <f t="shared" si="540"/>
        <v>3.6778931778937766E-78</v>
      </c>
      <c r="IJ174" s="86">
        <f t="shared" si="541"/>
        <v>0.31087702883488749</v>
      </c>
      <c r="IK174" s="86">
        <f t="shared" si="542"/>
        <v>0.54678275605259319</v>
      </c>
      <c r="IL174" s="86">
        <f t="shared" si="543"/>
        <v>0.58098822150464768</v>
      </c>
      <c r="IM174" s="86">
        <f t="shared" si="544"/>
        <v>0.49664919910166322</v>
      </c>
      <c r="IN174" s="86">
        <f t="shared" si="545"/>
        <v>0.57119477098767268</v>
      </c>
      <c r="IO174" s="86">
        <f t="shared" si="546"/>
        <v>0.57932046520121727</v>
      </c>
      <c r="IP174" s="86">
        <f t="shared" si="547"/>
        <v>0.50040227374664248</v>
      </c>
      <c r="IQ174" s="86">
        <f t="shared" si="548"/>
        <v>0.33593136565744613</v>
      </c>
      <c r="IR174" s="86">
        <f t="shared" si="549"/>
        <v>0.28999971094776905</v>
      </c>
      <c r="IS174" s="86">
        <f t="shared" si="550"/>
        <v>0.12135130919552276</v>
      </c>
      <c r="IT174" s="86">
        <f t="shared" si="551"/>
        <v>9.5129986203940586E-2</v>
      </c>
      <c r="IU174" s="86">
        <f t="shared" si="552"/>
        <v>0.44567830128943259</v>
      </c>
      <c r="IV174" s="86">
        <f t="shared" si="553"/>
        <v>0.38475537194451204</v>
      </c>
      <c r="IW174" s="86">
        <f t="shared" si="554"/>
        <v>0.23143607943457334</v>
      </c>
      <c r="IY174" s="86">
        <f t="shared" si="555"/>
        <v>1.5002429752617875E-2</v>
      </c>
      <c r="IZ174" s="86">
        <f t="shared" si="556"/>
        <v>0.31087702883488749</v>
      </c>
      <c r="JA174" s="86">
        <f t="shared" si="557"/>
        <v>0.54678275605259319</v>
      </c>
      <c r="JB174" s="86">
        <f t="shared" si="558"/>
        <v>0.58098822150464768</v>
      </c>
      <c r="JC174" s="86">
        <f t="shared" si="559"/>
        <v>0.49664919910166322</v>
      </c>
      <c r="JD174" s="86">
        <f t="shared" si="560"/>
        <v>0.57119477098767268</v>
      </c>
      <c r="JE174" s="86">
        <f t="shared" si="561"/>
        <v>0.57932046520121727</v>
      </c>
      <c r="JF174" s="86">
        <f t="shared" si="562"/>
        <v>0.50040227374664248</v>
      </c>
      <c r="JG174" s="86">
        <f t="shared" si="563"/>
        <v>0.33593136565744613</v>
      </c>
      <c r="JH174" s="86">
        <f t="shared" si="564"/>
        <v>0.28999971094776905</v>
      </c>
      <c r="JI174" s="86">
        <f t="shared" si="565"/>
        <v>0.12135130919552276</v>
      </c>
      <c r="JJ174" s="86">
        <f t="shared" si="566"/>
        <v>9.5129986203940586E-2</v>
      </c>
      <c r="JK174" s="86">
        <f t="shared" si="567"/>
        <v>0.44567830128943259</v>
      </c>
      <c r="JL174" s="86">
        <f t="shared" si="568"/>
        <v>0.38475537194451204</v>
      </c>
      <c r="JM174" s="86">
        <f t="shared" si="569"/>
        <v>0.23143607943457334</v>
      </c>
    </row>
    <row r="175" spans="2:273" x14ac:dyDescent="0.25">
      <c r="B175" s="2">
        <v>148</v>
      </c>
      <c r="C175" s="37">
        <v>60.170999999999999</v>
      </c>
      <c r="D175" s="37">
        <v>56.695</v>
      </c>
      <c r="E175" s="37">
        <v>56.677999999999997</v>
      </c>
      <c r="F175" s="37">
        <v>54.322000000000003</v>
      </c>
      <c r="G175" s="37">
        <v>57.136000000000003</v>
      </c>
      <c r="H175" s="37">
        <v>59.7</v>
      </c>
      <c r="I175" s="37">
        <v>57.689</v>
      </c>
      <c r="J175" s="37">
        <v>52.131</v>
      </c>
      <c r="K175" s="37">
        <v>53.262</v>
      </c>
      <c r="L175" s="37">
        <v>54.82</v>
      </c>
      <c r="M175" s="37">
        <v>55</v>
      </c>
      <c r="N175" s="37">
        <v>52.814</v>
      </c>
      <c r="O175" s="37">
        <v>56.746000000000002</v>
      </c>
      <c r="P175" s="37">
        <v>79.186000000000007</v>
      </c>
      <c r="Q175" s="37">
        <v>98.593000000000004</v>
      </c>
      <c r="S175" s="4">
        <f t="shared" si="441"/>
        <v>58.545731072738974</v>
      </c>
      <c r="T175" s="4">
        <f t="shared" si="442"/>
        <v>56.711481400933579</v>
      </c>
      <c r="U175" s="4">
        <f t="shared" si="443"/>
        <v>56.158731571698887</v>
      </c>
      <c r="V175" s="4">
        <f t="shared" si="444"/>
        <v>56.50465271651904</v>
      </c>
      <c r="W175" s="4">
        <f t="shared" si="445"/>
        <v>57.166927384111517</v>
      </c>
      <c r="X175" s="4">
        <f t="shared" si="446"/>
        <v>60.256115125623737</v>
      </c>
      <c r="Y175" s="4">
        <f t="shared" si="447"/>
        <v>57.876691506464283</v>
      </c>
      <c r="Z175" s="4">
        <f t="shared" si="448"/>
        <v>53.44828682004681</v>
      </c>
      <c r="AA175" s="4">
        <f t="shared" si="449"/>
        <v>52.040537296545047</v>
      </c>
      <c r="AB175" s="4">
        <f t="shared" si="450"/>
        <v>53.607225555518752</v>
      </c>
      <c r="AC175" s="4">
        <f t="shared" si="451"/>
        <v>52.671341924211838</v>
      </c>
      <c r="AD175" s="4">
        <f t="shared" si="452"/>
        <v>54.646528563176233</v>
      </c>
      <c r="AE175" s="4">
        <f t="shared" si="453"/>
        <v>55.79662291325117</v>
      </c>
      <c r="AF175" s="4">
        <f t="shared" si="454"/>
        <v>79.993069060772783</v>
      </c>
      <c r="AG175" s="4">
        <f t="shared" si="455"/>
        <v>96.063670252795461</v>
      </c>
      <c r="AI175" s="4">
        <f t="shared" si="456"/>
        <v>1.6252689272610255</v>
      </c>
      <c r="AJ175" s="4">
        <f t="shared" si="457"/>
        <v>-1.6481400933578527E-2</v>
      </c>
      <c r="AK175" s="4">
        <f t="shared" si="458"/>
        <v>0.51926842830111042</v>
      </c>
      <c r="AL175" s="4">
        <f t="shared" si="459"/>
        <v>-2.182652716519037</v>
      </c>
      <c r="AM175" s="4">
        <f t="shared" si="460"/>
        <v>-3.09273841115143E-2</v>
      </c>
      <c r="AN175" s="4">
        <f t="shared" si="461"/>
        <v>-0.55611512562373377</v>
      </c>
      <c r="AO175" s="4">
        <f t="shared" si="462"/>
        <v>-0.18769150646428301</v>
      </c>
      <c r="AP175" s="4">
        <f t="shared" si="463"/>
        <v>-1.3172868200468102</v>
      </c>
      <c r="AQ175" s="4">
        <f t="shared" si="464"/>
        <v>1.2214627034549537</v>
      </c>
      <c r="AR175" s="4">
        <f t="shared" si="465"/>
        <v>1.2127744444812478</v>
      </c>
      <c r="AS175" s="4">
        <f t="shared" si="466"/>
        <v>2.3286580757881623</v>
      </c>
      <c r="AT175" s="4">
        <f t="shared" si="467"/>
        <v>-1.8325285631762327</v>
      </c>
      <c r="AU175" s="4">
        <f t="shared" si="468"/>
        <v>0.94937708674883226</v>
      </c>
      <c r="AV175" s="4">
        <f t="shared" si="570"/>
        <v>-0.80706906077277552</v>
      </c>
      <c r="AW175" s="4">
        <f t="shared" si="570"/>
        <v>2.5293297472045424</v>
      </c>
      <c r="AY175" s="2">
        <f t="shared" si="520"/>
        <v>58.545730183789829</v>
      </c>
      <c r="AZ175" s="2">
        <f t="shared" si="571"/>
        <v>54.843071045662995</v>
      </c>
      <c r="BA175" s="2">
        <f t="shared" si="572"/>
        <v>52.852210592877597</v>
      </c>
      <c r="BB175" s="2">
        <f t="shared" si="573"/>
        <v>51.047374481198261</v>
      </c>
      <c r="BC175" s="2">
        <f t="shared" si="574"/>
        <v>50.39628019703423</v>
      </c>
      <c r="BD175" s="2">
        <f t="shared" si="575"/>
        <v>51.270608244136156</v>
      </c>
      <c r="BE175" s="2">
        <f t="shared" si="576"/>
        <v>51.199494440482987</v>
      </c>
      <c r="BF175" s="2">
        <f t="shared" si="577"/>
        <v>49.704547638895832</v>
      </c>
      <c r="BG175" s="2">
        <f t="shared" si="578"/>
        <v>50.269159075996484</v>
      </c>
      <c r="BH175" s="2">
        <f t="shared" si="579"/>
        <v>52.027267658241641</v>
      </c>
      <c r="BI175" s="2">
        <f t="shared" si="580"/>
        <v>52.308679291499004</v>
      </c>
      <c r="BJ175" s="2">
        <f t="shared" si="581"/>
        <v>54.397116841054384</v>
      </c>
      <c r="BK175" s="2">
        <f t="shared" si="582"/>
        <v>50.641026085033275</v>
      </c>
      <c r="BL175" s="2">
        <f t="shared" si="583"/>
        <v>49.113758055876886</v>
      </c>
      <c r="BM175" s="2">
        <f t="shared" si="584"/>
        <v>50.751820122916619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60.170999999999999</v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60.170999999999999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105.48724002574002</v>
      </c>
      <c r="DL175" s="2">
        <f t="shared" si="585"/>
        <v>99.076504251012153</v>
      </c>
      <c r="DM175" s="2">
        <f t="shared" si="585"/>
        <v>97.506100522648069</v>
      </c>
      <c r="DN175" s="2">
        <f t="shared" si="585"/>
        <v>92.287681256154954</v>
      </c>
      <c r="DO175" s="2">
        <f t="shared" si="585"/>
        <v>98.034738375350145</v>
      </c>
      <c r="DP175" s="2">
        <f t="shared" si="585"/>
        <v>100.45723672243675</v>
      </c>
      <c r="DQ175" s="2">
        <f t="shared" si="585"/>
        <v>104.51301282711285</v>
      </c>
      <c r="DR175" s="2">
        <f t="shared" si="585"/>
        <v>94.531409313725504</v>
      </c>
      <c r="DS175" s="2">
        <f t="shared" si="585"/>
        <v>87.798571734148197</v>
      </c>
      <c r="DT175" s="2">
        <f t="shared" si="585"/>
        <v>97.606634453781496</v>
      </c>
      <c r="DU175" s="2">
        <f t="shared" si="585"/>
        <v>96.74677478991596</v>
      </c>
      <c r="DV175" s="2">
        <f t="shared" si="585"/>
        <v>86.479625053625057</v>
      </c>
      <c r="DW175" s="2">
        <f t="shared" si="585"/>
        <v>86.95137310924369</v>
      </c>
      <c r="DX175" s="2">
        <f t="shared" si="585"/>
        <v>82.991834113190706</v>
      </c>
      <c r="DY175" s="2">
        <f t="shared" si="585"/>
        <v>73.589206896551715</v>
      </c>
      <c r="EA175" s="2">
        <f t="shared" si="440"/>
        <v>58.544174928191076</v>
      </c>
      <c r="EB175" s="2">
        <f t="shared" si="502"/>
        <v>54.395291371382214</v>
      </c>
      <c r="EC175" s="2">
        <f t="shared" si="503"/>
        <v>53.058410729445896</v>
      </c>
      <c r="ED175" s="2">
        <f t="shared" si="504"/>
        <v>50.179551486584472</v>
      </c>
      <c r="EE175" s="2">
        <f t="shared" si="505"/>
        <v>50.156813581665219</v>
      </c>
      <c r="EF175" s="2">
        <f t="shared" si="506"/>
        <v>50.955243447648328</v>
      </c>
      <c r="EG175" s="2">
        <f t="shared" si="507"/>
        <v>51.469403611846452</v>
      </c>
      <c r="EH175" s="2">
        <f t="shared" si="508"/>
        <v>48.903042136452768</v>
      </c>
      <c r="EI175" s="2">
        <f t="shared" si="509"/>
        <v>49.241867912463476</v>
      </c>
      <c r="EJ175" s="2">
        <f t="shared" si="510"/>
        <v>51.611341273254183</v>
      </c>
      <c r="EK175" s="2">
        <f t="shared" si="511"/>
        <v>51.322029041081876</v>
      </c>
      <c r="EL175" s="2">
        <f t="shared" si="512"/>
        <v>55.872883730744881</v>
      </c>
      <c r="EM175" s="2">
        <f t="shared" si="513"/>
        <v>51.358518695023356</v>
      </c>
      <c r="EN175" s="2">
        <f t="shared" si="514"/>
        <v>49.148697701176133</v>
      </c>
      <c r="EO175" s="2">
        <f t="shared" si="515"/>
        <v>51.490751466596279</v>
      </c>
      <c r="EQ175" s="2">
        <f t="shared" si="516"/>
        <v>58.544174928191076</v>
      </c>
      <c r="ER175" s="2">
        <f t="shared" si="586"/>
        <v>55.439010294519861</v>
      </c>
      <c r="ES175" s="2">
        <f t="shared" si="586"/>
        <v>52.621167360281078</v>
      </c>
      <c r="ET175" s="2">
        <f t="shared" si="586"/>
        <v>51.920870808014357</v>
      </c>
      <c r="EU175" s="2">
        <f t="shared" si="586"/>
        <v>50.659017517152733</v>
      </c>
      <c r="EV175" s="2">
        <f t="shared" si="586"/>
        <v>51.593005263285598</v>
      </c>
      <c r="EW175" s="2">
        <f t="shared" si="586"/>
        <v>50.924875511900865</v>
      </c>
      <c r="EX175" s="2">
        <f t="shared" si="586"/>
        <v>50.430171247356164</v>
      </c>
      <c r="EY175" s="2">
        <f t="shared" si="586"/>
        <v>51.129585689597235</v>
      </c>
      <c r="EZ175" s="2">
        <f t="shared" si="586"/>
        <v>52.360336317467002</v>
      </c>
      <c r="FA175" s="2">
        <f t="shared" si="586"/>
        <v>53.042084367339768</v>
      </c>
      <c r="FB175" s="2">
        <f t="shared" si="586"/>
        <v>53.313825841748972</v>
      </c>
      <c r="FC175" s="2">
        <f t="shared" si="586"/>
        <v>50.00275379803368</v>
      </c>
      <c r="FD175" s="2">
        <f t="shared" si="586"/>
        <v>49.067593303713252</v>
      </c>
      <c r="FE175" s="2">
        <f t="shared" si="586"/>
        <v>49.470331465820969</v>
      </c>
      <c r="FG175" s="2">
        <f t="shared" si="518"/>
        <v>0.99996686932147427</v>
      </c>
      <c r="FH175" s="2">
        <f t="shared" si="587"/>
        <v>0.99995382435765456</v>
      </c>
      <c r="FI175" s="2">
        <f t="shared" si="587"/>
        <v>0.9999426247026526</v>
      </c>
      <c r="FJ175" s="2">
        <f t="shared" si="587"/>
        <v>0.99994771976873653</v>
      </c>
      <c r="FK175" s="2">
        <f t="shared" si="587"/>
        <v>0.99994050302915605</v>
      </c>
      <c r="FL175" s="2">
        <f t="shared" si="587"/>
        <v>0.99994270450974032</v>
      </c>
      <c r="FM175" s="2">
        <f t="shared" si="587"/>
        <v>0.99994502106161243</v>
      </c>
      <c r="FN175" s="2">
        <f t="shared" si="587"/>
        <v>0.99993658317242073</v>
      </c>
      <c r="FO175" s="2">
        <f t="shared" si="587"/>
        <v>0.99993984148863013</v>
      </c>
      <c r="FP175" s="2">
        <f t="shared" si="587"/>
        <v>0.99993544997186101</v>
      </c>
      <c r="FQ175" s="2">
        <f t="shared" si="587"/>
        <v>0.99993244473807907</v>
      </c>
      <c r="FR175" s="2">
        <f t="shared" si="587"/>
        <v>0.99994169043093062</v>
      </c>
      <c r="FS175" s="2">
        <f t="shared" si="587"/>
        <v>0.99994028034323579</v>
      </c>
      <c r="FT175" s="2">
        <f t="shared" si="587"/>
        <v>0.9999294071135959</v>
      </c>
      <c r="FU175" s="2">
        <f t="shared" si="587"/>
        <v>0.99990904561181737</v>
      </c>
      <c r="FW175" s="2">
        <f t="shared" si="536"/>
        <v>8.1602518002908176E-4</v>
      </c>
      <c r="FX175" s="2">
        <f t="shared" si="588"/>
        <v>0.42704647840949667</v>
      </c>
      <c r="FY175" s="2">
        <f t="shared" si="589"/>
        <v>0.47742367456669826</v>
      </c>
      <c r="FZ175" s="2">
        <f t="shared" si="590"/>
        <v>0.49710674038840807</v>
      </c>
      <c r="GA175" s="2">
        <f t="shared" si="591"/>
        <v>0.471159238614483</v>
      </c>
      <c r="GB175" s="2">
        <f t="shared" si="592"/>
        <v>0.49003961643898586</v>
      </c>
      <c r="GC175" s="2">
        <f t="shared" si="593"/>
        <v>0.50103098942667756</v>
      </c>
      <c r="GD175" s="2">
        <f t="shared" si="594"/>
        <v>0.52294982162747783</v>
      </c>
      <c r="GE175" s="2">
        <f t="shared" si="595"/>
        <v>0.54296869057621744</v>
      </c>
      <c r="GF175" s="2">
        <f t="shared" si="596"/>
        <v>0.55134862467936552</v>
      </c>
      <c r="GG175" s="2">
        <f t="shared" si="597"/>
        <v>0.57183135612284508</v>
      </c>
      <c r="GH175" s="2">
        <f t="shared" si="598"/>
        <v>0.57738105962401265</v>
      </c>
      <c r="GI175" s="2">
        <f t="shared" si="599"/>
        <v>0.53078391735675368</v>
      </c>
      <c r="GJ175" s="2">
        <f t="shared" si="600"/>
        <v>0.46025531477045306</v>
      </c>
      <c r="GK175" s="2">
        <f t="shared" si="601"/>
        <v>0.36672637119447804</v>
      </c>
      <c r="GM175" s="86">
        <f t="shared" si="537"/>
        <v>1.0431943221377442E-231</v>
      </c>
      <c r="GN175" s="86">
        <f t="shared" si="602"/>
        <v>1.518925510741491E-258</v>
      </c>
      <c r="GO175" s="86">
        <f t="shared" si="603"/>
        <v>2.0285653935981978E-205</v>
      </c>
      <c r="GP175" s="86">
        <f t="shared" si="604"/>
        <v>0</v>
      </c>
      <c r="GQ175" s="86">
        <f t="shared" si="605"/>
        <v>2.5039098059034688E-241</v>
      </c>
      <c r="GR175" s="86">
        <f t="shared" si="606"/>
        <v>1.0240298395809053E-294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4.5596109079762833E-299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3.487329232774193E-266</v>
      </c>
      <c r="HA175" s="86">
        <f t="shared" si="615"/>
        <v>0</v>
      </c>
      <c r="HC175" s="86">
        <f t="shared" si="538"/>
        <v>1.3675506408313603E-133</v>
      </c>
      <c r="HD175" s="86">
        <f t="shared" si="616"/>
        <v>7.540136686798825E-93</v>
      </c>
      <c r="HE175" s="86">
        <f t="shared" si="617"/>
        <v>6.2856315939698942E-120</v>
      </c>
      <c r="HF175" s="86">
        <f t="shared" si="618"/>
        <v>1.9877397772796329E-288</v>
      </c>
      <c r="HG175" s="86">
        <f t="shared" si="619"/>
        <v>4.2073906696510937E-230</v>
      </c>
      <c r="HH175" s="86">
        <f t="shared" si="620"/>
        <v>2.7918137242699334E-173</v>
      </c>
      <c r="HI175" s="86">
        <f t="shared" si="621"/>
        <v>1.0260740097606787E-222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1.0825500726159608E-264</v>
      </c>
      <c r="HP175" s="86">
        <f t="shared" si="628"/>
        <v>1.2512542842189009E-248</v>
      </c>
      <c r="HQ175" s="86">
        <f t="shared" si="629"/>
        <v>8.9170269058383973E-299</v>
      </c>
      <c r="HS175" s="86">
        <f t="shared" si="539"/>
        <v>6.0241112744545758E-3</v>
      </c>
      <c r="HT175" s="86">
        <f t="shared" si="630"/>
        <v>1.7649947248831737E-19</v>
      </c>
      <c r="HU175" s="86">
        <f t="shared" si="631"/>
        <v>4.2362814771504428E-21</v>
      </c>
      <c r="HV175" s="86">
        <f t="shared" si="632"/>
        <v>3.8153992081491865E-27</v>
      </c>
      <c r="HW175" s="86">
        <f t="shared" si="633"/>
        <v>5.7794623669097489E-26</v>
      </c>
      <c r="HX175" s="86">
        <f t="shared" si="634"/>
        <v>2.3671162647696064E-27</v>
      </c>
      <c r="HY175" s="86">
        <f t="shared" si="635"/>
        <v>7.0778452946088704E-25</v>
      </c>
      <c r="HZ175" s="86">
        <f t="shared" si="636"/>
        <v>1.070079353783176E-31</v>
      </c>
      <c r="IA175" s="86">
        <f t="shared" si="637"/>
        <v>9.559975444967419E-33</v>
      </c>
      <c r="IB175" s="86">
        <f t="shared" si="638"/>
        <v>6.4642215052843049E-25</v>
      </c>
      <c r="IC175" s="86">
        <f t="shared" si="639"/>
        <v>1.449703218608482E-30</v>
      </c>
      <c r="ID175" s="86">
        <f t="shared" si="640"/>
        <v>2.945783745480392E-31</v>
      </c>
      <c r="IE175" s="86">
        <f t="shared" si="641"/>
        <v>1.1379167469803467E-27</v>
      </c>
      <c r="IF175" s="86">
        <f t="shared" si="642"/>
        <v>1.2311908430405722E-32</v>
      </c>
      <c r="IG175" s="86">
        <f t="shared" si="643"/>
        <v>2.6145835696990949E-23</v>
      </c>
      <c r="II175" s="86">
        <f t="shared" si="540"/>
        <v>3.1922503366659001E-76</v>
      </c>
      <c r="IJ175" s="86">
        <f t="shared" si="541"/>
        <v>0.42731356581580271</v>
      </c>
      <c r="IK175" s="86">
        <f t="shared" si="542"/>
        <v>0.57891790090944295</v>
      </c>
      <c r="IL175" s="86">
        <f t="shared" si="543"/>
        <v>0.5169975812505202</v>
      </c>
      <c r="IM175" s="86">
        <f t="shared" si="544"/>
        <v>0.57813934370601516</v>
      </c>
      <c r="IN175" s="86">
        <f t="shared" si="545"/>
        <v>0.5525304563270701</v>
      </c>
      <c r="IO175" s="86">
        <f t="shared" si="546"/>
        <v>0.49363197511755708</v>
      </c>
      <c r="IP175" s="86">
        <f t="shared" si="547"/>
        <v>0.30696195127270204</v>
      </c>
      <c r="IQ175" s="86">
        <f t="shared" si="548"/>
        <v>0.1497773045147292</v>
      </c>
      <c r="IR175" s="86">
        <f t="shared" si="549"/>
        <v>0.13401887884228328</v>
      </c>
      <c r="IS175" s="86">
        <f t="shared" si="550"/>
        <v>3.4853200929862119E-2</v>
      </c>
      <c r="IT175" s="86">
        <f t="shared" si="551"/>
        <v>2.5431205706736043E-2</v>
      </c>
      <c r="IU175" s="86">
        <f t="shared" si="552"/>
        <v>0.25600791520260874</v>
      </c>
      <c r="IV175" s="86">
        <f t="shared" si="553"/>
        <v>0.45556235856851757</v>
      </c>
      <c r="IW175" s="86">
        <f t="shared" si="554"/>
        <v>0.30443630426849805</v>
      </c>
      <c r="IY175" s="86">
        <f t="shared" si="555"/>
        <v>6.0241112744545758E-3</v>
      </c>
      <c r="IZ175" s="86">
        <f t="shared" si="556"/>
        <v>0.42731356581580271</v>
      </c>
      <c r="JA175" s="86">
        <f t="shared" si="557"/>
        <v>0.57891790090944295</v>
      </c>
      <c r="JB175" s="86">
        <f t="shared" si="558"/>
        <v>0.5169975812505202</v>
      </c>
      <c r="JC175" s="86">
        <f t="shared" si="559"/>
        <v>0.57813934370601516</v>
      </c>
      <c r="JD175" s="86">
        <f t="shared" si="560"/>
        <v>0.5525304563270701</v>
      </c>
      <c r="JE175" s="86">
        <f t="shared" si="561"/>
        <v>0.49363197511755708</v>
      </c>
      <c r="JF175" s="86">
        <f t="shared" si="562"/>
        <v>0.30696195127270204</v>
      </c>
      <c r="JG175" s="86">
        <f t="shared" si="563"/>
        <v>0.1497773045147292</v>
      </c>
      <c r="JH175" s="86">
        <f t="shared" si="564"/>
        <v>0.13401887884228328</v>
      </c>
      <c r="JI175" s="86">
        <f t="shared" si="565"/>
        <v>3.4853200929862119E-2</v>
      </c>
      <c r="JJ175" s="86">
        <f t="shared" si="566"/>
        <v>2.5431205706736043E-2</v>
      </c>
      <c r="JK175" s="86">
        <f t="shared" si="567"/>
        <v>0.25600791520260874</v>
      </c>
      <c r="JL175" s="86">
        <f t="shared" si="568"/>
        <v>0.45556235856851757</v>
      </c>
      <c r="JM175" s="86">
        <f t="shared" si="569"/>
        <v>0.30443630426849805</v>
      </c>
    </row>
    <row r="176" spans="2:273" x14ac:dyDescent="0.25">
      <c r="B176" s="2">
        <v>149</v>
      </c>
      <c r="C176" s="37">
        <v>57.743000000000002</v>
      </c>
      <c r="D176" s="37">
        <v>56.22</v>
      </c>
      <c r="E176" s="37">
        <v>56.253999999999998</v>
      </c>
      <c r="F176" s="37">
        <v>52.406999999999996</v>
      </c>
      <c r="G176" s="37">
        <v>55.508000000000003</v>
      </c>
      <c r="H176" s="37">
        <v>55.417000000000002</v>
      </c>
      <c r="I176" s="37">
        <v>54.344000000000001</v>
      </c>
      <c r="J176" s="37">
        <v>51.869</v>
      </c>
      <c r="K176" s="37">
        <v>51.377000000000002</v>
      </c>
      <c r="L176" s="37">
        <v>50.951000000000001</v>
      </c>
      <c r="M176" s="37">
        <v>53.171999999999997</v>
      </c>
      <c r="N176" s="37">
        <v>53.643999999999998</v>
      </c>
      <c r="O176" s="37">
        <v>53.017000000000003</v>
      </c>
      <c r="P176" s="37">
        <v>77.441000000000003</v>
      </c>
      <c r="Q176" s="37">
        <v>103.322</v>
      </c>
      <c r="S176" s="4">
        <f t="shared" si="441"/>
        <v>58.485118723110482</v>
      </c>
      <c r="T176" s="4">
        <f t="shared" si="442"/>
        <v>56.808594064986991</v>
      </c>
      <c r="U176" s="4">
        <f t="shared" si="443"/>
        <v>55.127662977615643</v>
      </c>
      <c r="V176" s="4">
        <f t="shared" si="444"/>
        <v>53.960537747757463</v>
      </c>
      <c r="W176" s="4">
        <f t="shared" si="445"/>
        <v>55.445321769127681</v>
      </c>
      <c r="X176" s="4">
        <f t="shared" si="446"/>
        <v>56.382541831539015</v>
      </c>
      <c r="Y176" s="4">
        <f t="shared" si="447"/>
        <v>54.51740298508868</v>
      </c>
      <c r="Z176" s="4">
        <f t="shared" si="448"/>
        <v>50.78100202502204</v>
      </c>
      <c r="AA176" s="4">
        <f t="shared" si="449"/>
        <v>50.555227840086964</v>
      </c>
      <c r="AB176" s="4">
        <f t="shared" si="450"/>
        <v>52.290849217850862</v>
      </c>
      <c r="AC176" s="4">
        <f t="shared" si="451"/>
        <v>52.282943384639587</v>
      </c>
      <c r="AD176" s="4">
        <f t="shared" si="452"/>
        <v>54.320394393945641</v>
      </c>
      <c r="AE176" s="4">
        <f t="shared" si="453"/>
        <v>52.13845949761707</v>
      </c>
      <c r="AF176" s="4">
        <f t="shared" si="454"/>
        <v>77.286901059811299</v>
      </c>
      <c r="AG176" s="4">
        <f t="shared" si="455"/>
        <v>103.25219442550301</v>
      </c>
      <c r="AI176" s="4">
        <f t="shared" si="456"/>
        <v>-0.74211872311047955</v>
      </c>
      <c r="AJ176" s="4">
        <f t="shared" si="457"/>
        <v>-0.58859406498699229</v>
      </c>
      <c r="AK176" s="4">
        <f t="shared" si="458"/>
        <v>1.1263370223843552</v>
      </c>
      <c r="AL176" s="4">
        <f t="shared" si="459"/>
        <v>-1.553537747757467</v>
      </c>
      <c r="AM176" s="4">
        <f t="shared" si="460"/>
        <v>6.267823087232216E-2</v>
      </c>
      <c r="AN176" s="4">
        <f t="shared" si="461"/>
        <v>-0.96554183153901363</v>
      </c>
      <c r="AO176" s="4">
        <f t="shared" si="462"/>
        <v>-0.17340298508867846</v>
      </c>
      <c r="AP176" s="4">
        <f t="shared" si="463"/>
        <v>1.0879979749779594</v>
      </c>
      <c r="AQ176" s="4">
        <f t="shared" si="464"/>
        <v>0.82177215991303854</v>
      </c>
      <c r="AR176" s="4">
        <f t="shared" si="465"/>
        <v>-1.3398492178508619</v>
      </c>
      <c r="AS176" s="4">
        <f t="shared" si="466"/>
        <v>0.88905661536040981</v>
      </c>
      <c r="AT176" s="4">
        <f t="shared" si="467"/>
        <v>-0.67639439394564249</v>
      </c>
      <c r="AU176" s="4">
        <f t="shared" si="468"/>
        <v>0.87854050238293269</v>
      </c>
      <c r="AV176" s="4">
        <f t="shared" si="570"/>
        <v>0.15409894018870318</v>
      </c>
      <c r="AW176" s="4">
        <f t="shared" si="570"/>
        <v>6.9805574496996314E-2</v>
      </c>
      <c r="AY176" s="2">
        <f t="shared" si="520"/>
        <v>58.485118511111999</v>
      </c>
      <c r="AZ176" s="2">
        <f t="shared" si="571"/>
        <v>54.788496440356852</v>
      </c>
      <c r="BA176" s="2">
        <f t="shared" si="572"/>
        <v>52.771002734231345</v>
      </c>
      <c r="BB176" s="2">
        <f t="shared" si="573"/>
        <v>51.011796661266303</v>
      </c>
      <c r="BC176" s="2">
        <f t="shared" si="574"/>
        <v>50.327290552174631</v>
      </c>
      <c r="BD176" s="2">
        <f t="shared" si="575"/>
        <v>51.156150591119129</v>
      </c>
      <c r="BE176" s="2">
        <f t="shared" si="576"/>
        <v>51.06781136427432</v>
      </c>
      <c r="BF176" s="2">
        <f t="shared" si="577"/>
        <v>49.604389066515111</v>
      </c>
      <c r="BG176" s="2">
        <f t="shared" si="578"/>
        <v>50.168501532672217</v>
      </c>
      <c r="BH176" s="2">
        <f t="shared" si="579"/>
        <v>51.887675129783062</v>
      </c>
      <c r="BI176" s="2">
        <f t="shared" si="580"/>
        <v>52.233633274344228</v>
      </c>
      <c r="BJ176" s="2">
        <f t="shared" si="581"/>
        <v>54.288829726452605</v>
      </c>
      <c r="BK176" s="2">
        <f t="shared" si="582"/>
        <v>50.53635030864065</v>
      </c>
      <c r="BL176" s="2">
        <f t="shared" si="583"/>
        <v>49.009720273296836</v>
      </c>
      <c r="BM176" s="2">
        <f t="shared" si="584"/>
        <v>50.639727298808467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57.743000000000002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57.743000000000002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>
        <f t="shared" si="495"/>
        <v>53.171999999999997</v>
      </c>
      <c r="DF176" s="2">
        <f t="shared" si="496"/>
        <v>53.643999999999998</v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105.70498005148005</v>
      </c>
      <c r="DL176" s="2">
        <f t="shared" si="585"/>
        <v>99.318313765182182</v>
      </c>
      <c r="DM176" s="2">
        <f t="shared" si="585"/>
        <v>97.768447386759561</v>
      </c>
      <c r="DN176" s="2">
        <f t="shared" si="585"/>
        <v>92.514508151876583</v>
      </c>
      <c r="DO176" s="2">
        <f t="shared" si="585"/>
        <v>98.307021288515415</v>
      </c>
      <c r="DP176" s="2">
        <f t="shared" si="585"/>
        <v>100.74037160017161</v>
      </c>
      <c r="DQ176" s="2">
        <f t="shared" si="585"/>
        <v>104.82540137280139</v>
      </c>
      <c r="DR176" s="2">
        <f t="shared" si="585"/>
        <v>94.781223150623902</v>
      </c>
      <c r="DS176" s="2">
        <f t="shared" si="585"/>
        <v>87.976057906799085</v>
      </c>
      <c r="DT176" s="2">
        <f t="shared" si="585"/>
        <v>97.841539495798301</v>
      </c>
      <c r="DU176" s="2">
        <f t="shared" si="585"/>
        <v>96.978294117647053</v>
      </c>
      <c r="DV176" s="2">
        <f t="shared" si="585"/>
        <v>86.648511154011146</v>
      </c>
      <c r="DW176" s="2">
        <f t="shared" si="585"/>
        <v>87.151570588235288</v>
      </c>
      <c r="DX176" s="2">
        <f t="shared" si="585"/>
        <v>83.185432040998194</v>
      </c>
      <c r="DY176" s="2">
        <f t="shared" si="585"/>
        <v>73.727637931034479</v>
      </c>
      <c r="EA176" s="2">
        <f t="shared" si="440"/>
        <v>58.483691690322999</v>
      </c>
      <c r="EB176" s="2">
        <f t="shared" si="502"/>
        <v>54.304415553151216</v>
      </c>
      <c r="EC176" s="2">
        <f t="shared" si="503"/>
        <v>52.992162153138821</v>
      </c>
      <c r="ED176" s="2">
        <f t="shared" si="504"/>
        <v>50.083028661210669</v>
      </c>
      <c r="EE176" s="2">
        <f t="shared" si="505"/>
        <v>50.06968856247385</v>
      </c>
      <c r="EF176" s="2">
        <f t="shared" si="506"/>
        <v>50.818553873234194</v>
      </c>
      <c r="EG176" s="2">
        <f t="shared" si="507"/>
        <v>51.356283770410002</v>
      </c>
      <c r="EH176" s="2">
        <f t="shared" si="508"/>
        <v>48.750411398182791</v>
      </c>
      <c r="EI176" s="2">
        <f t="shared" si="509"/>
        <v>49.075957201918307</v>
      </c>
      <c r="EJ176" s="2">
        <f t="shared" si="510"/>
        <v>51.444901467701229</v>
      </c>
      <c r="EK176" s="2">
        <f t="shared" si="511"/>
        <v>51.185901155507835</v>
      </c>
      <c r="EL176" s="2">
        <f t="shared" si="512"/>
        <v>55.855707849757337</v>
      </c>
      <c r="EM176" s="2">
        <f t="shared" si="513"/>
        <v>51.302319747729811</v>
      </c>
      <c r="EN176" s="2">
        <f t="shared" si="514"/>
        <v>49.047188531449017</v>
      </c>
      <c r="EO176" s="2">
        <f t="shared" si="515"/>
        <v>51.437060140760259</v>
      </c>
      <c r="EQ176" s="2">
        <f t="shared" si="516"/>
        <v>58.483691690322999</v>
      </c>
      <c r="ER176" s="2">
        <f t="shared" si="586"/>
        <v>55.376609109467367</v>
      </c>
      <c r="ES176" s="2">
        <f t="shared" si="586"/>
        <v>52.545545093991102</v>
      </c>
      <c r="ET176" s="2">
        <f t="shared" si="586"/>
        <v>51.864813341757298</v>
      </c>
      <c r="EU176" s="2">
        <f t="shared" si="586"/>
        <v>50.585691439250049</v>
      </c>
      <c r="EV176" s="2">
        <f t="shared" si="586"/>
        <v>51.4714742254722</v>
      </c>
      <c r="EW176" s="2">
        <f t="shared" si="586"/>
        <v>50.800688049175207</v>
      </c>
      <c r="EX176" s="2">
        <f t="shared" si="586"/>
        <v>50.309989720968424</v>
      </c>
      <c r="EY176" s="2">
        <f t="shared" si="586"/>
        <v>51.003435787474871</v>
      </c>
      <c r="EZ176" s="2">
        <f t="shared" si="586"/>
        <v>52.211514337764122</v>
      </c>
      <c r="FA176" s="2">
        <f t="shared" si="586"/>
        <v>52.944364717986751</v>
      </c>
      <c r="FB176" s="2">
        <f t="shared" si="586"/>
        <v>53.240123234606124</v>
      </c>
      <c r="FC176" s="2">
        <f t="shared" si="586"/>
        <v>49.915281479736493</v>
      </c>
      <c r="FD176" s="2">
        <f t="shared" si="586"/>
        <v>48.965098592802214</v>
      </c>
      <c r="FE176" s="2">
        <f t="shared" si="586"/>
        <v>49.379257472704047</v>
      </c>
      <c r="FG176" s="2">
        <f t="shared" si="518"/>
        <v>0.99996978437398654</v>
      </c>
      <c r="FH176" s="2">
        <f t="shared" si="587"/>
        <v>0.99995788714256406</v>
      </c>
      <c r="FI176" s="2">
        <f t="shared" si="587"/>
        <v>0.99994767284273922</v>
      </c>
      <c r="FJ176" s="2">
        <f t="shared" si="587"/>
        <v>0.99995231964306952</v>
      </c>
      <c r="FK176" s="2">
        <f t="shared" si="587"/>
        <v>0.99994573783361418</v>
      </c>
      <c r="FL176" s="2">
        <f t="shared" si="587"/>
        <v>0.99994774562840272</v>
      </c>
      <c r="FM176" s="2">
        <f t="shared" si="587"/>
        <v>0.99994985836969164</v>
      </c>
      <c r="FN176" s="2">
        <f t="shared" si="587"/>
        <v>0.99994216284311921</v>
      </c>
      <c r="FO176" s="2">
        <f t="shared" si="587"/>
        <v>0.99994513449513178</v>
      </c>
      <c r="FP176" s="2">
        <f t="shared" si="587"/>
        <v>0.99994112934028867</v>
      </c>
      <c r="FQ176" s="2">
        <f t="shared" si="587"/>
        <v>0.99993838850264583</v>
      </c>
      <c r="FR176" s="2">
        <f t="shared" si="587"/>
        <v>0.99994682076812857</v>
      </c>
      <c r="FS176" s="2">
        <f t="shared" si="587"/>
        <v>0.99994553473951076</v>
      </c>
      <c r="FT176" s="2">
        <f t="shared" si="587"/>
        <v>0.99993561812251586</v>
      </c>
      <c r="FU176" s="2">
        <f t="shared" si="587"/>
        <v>0.99991704794822522</v>
      </c>
      <c r="FW176" s="2">
        <f t="shared" si="536"/>
        <v>8.9468338020229918E-4</v>
      </c>
      <c r="FX176" s="2">
        <f t="shared" si="588"/>
        <v>0.44971844914298109</v>
      </c>
      <c r="FY176" s="2">
        <f t="shared" si="589"/>
        <v>0.50043416400832341</v>
      </c>
      <c r="FZ176" s="2">
        <f t="shared" si="590"/>
        <v>0.52012168590658103</v>
      </c>
      <c r="GA176" s="2">
        <f t="shared" si="591"/>
        <v>0.4941533061200018</v>
      </c>
      <c r="GB176" s="2">
        <f t="shared" si="592"/>
        <v>0.51306117740453772</v>
      </c>
      <c r="GC176" s="2">
        <f t="shared" si="593"/>
        <v>0.52403829571678096</v>
      </c>
      <c r="GD176" s="2">
        <f t="shared" si="594"/>
        <v>0.54586253515698457</v>
      </c>
      <c r="GE176" s="2">
        <f t="shared" si="595"/>
        <v>0.56571837698235905</v>
      </c>
      <c r="GF176" s="2">
        <f t="shared" si="596"/>
        <v>0.5740084449099212</v>
      </c>
      <c r="GG176" s="2">
        <f t="shared" si="597"/>
        <v>0.59421804536316469</v>
      </c>
      <c r="GH176" s="2">
        <f t="shared" si="598"/>
        <v>0.5996807183547912</v>
      </c>
      <c r="GI176" s="2">
        <f t="shared" si="599"/>
        <v>0.55364152207964612</v>
      </c>
      <c r="GJ176" s="2">
        <f t="shared" si="600"/>
        <v>0.48320345973218165</v>
      </c>
      <c r="GK176" s="2">
        <f t="shared" si="601"/>
        <v>0.38836663180617065</v>
      </c>
      <c r="GM176" s="86">
        <f t="shared" si="537"/>
        <v>1.2665822399945046E-236</v>
      </c>
      <c r="GN176" s="86">
        <f t="shared" si="602"/>
        <v>2.176563640089763E-264</v>
      </c>
      <c r="GO176" s="86">
        <f t="shared" si="603"/>
        <v>4.2188253103873202E-210</v>
      </c>
      <c r="GP176" s="86">
        <f t="shared" si="604"/>
        <v>0</v>
      </c>
      <c r="GQ176" s="86">
        <f t="shared" si="605"/>
        <v>1.0013615799603626E-246</v>
      </c>
      <c r="GR176" s="86">
        <f t="shared" si="606"/>
        <v>2.7959581677435708E-301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8.1914256431935106E-306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3.4943109022546811E-272</v>
      </c>
      <c r="HA176" s="86">
        <f t="shared" si="615"/>
        <v>0</v>
      </c>
      <c r="HC176" s="86">
        <f t="shared" si="538"/>
        <v>2.2695900430691759E-137</v>
      </c>
      <c r="HD176" s="86">
        <f t="shared" si="616"/>
        <v>1.1291247358815761E-95</v>
      </c>
      <c r="HE176" s="86">
        <f t="shared" si="617"/>
        <v>1.1608780630742335E-123</v>
      </c>
      <c r="HF176" s="86">
        <f t="shared" si="618"/>
        <v>4.7019775858962209E-297</v>
      </c>
      <c r="HG176" s="86">
        <f t="shared" si="619"/>
        <v>3.98612338279554E-237</v>
      </c>
      <c r="HH176" s="86">
        <f t="shared" si="620"/>
        <v>1.7473561293602897E-178</v>
      </c>
      <c r="HI176" s="86">
        <f t="shared" si="621"/>
        <v>2.0250393040766459E-229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1.1949544986588074E-272</v>
      </c>
      <c r="HP176" s="86">
        <f t="shared" si="628"/>
        <v>2.7618055690378249E-256</v>
      </c>
      <c r="HQ176" s="86">
        <f t="shared" si="629"/>
        <v>0</v>
      </c>
      <c r="HS176" s="86">
        <f t="shared" si="539"/>
        <v>2.1818828441279537E-3</v>
      </c>
      <c r="HT176" s="86">
        <f t="shared" si="630"/>
        <v>8.6304074625019165E-21</v>
      </c>
      <c r="HU176" s="86">
        <f t="shared" si="631"/>
        <v>1.6660594666813029E-22</v>
      </c>
      <c r="HV176" s="86">
        <f t="shared" si="632"/>
        <v>7.5831325211490592E-29</v>
      </c>
      <c r="HW176" s="86">
        <f t="shared" si="633"/>
        <v>1.0392087795266919E-27</v>
      </c>
      <c r="HX176" s="86">
        <f t="shared" si="634"/>
        <v>3.8454904768272615E-29</v>
      </c>
      <c r="HY176" s="86">
        <f t="shared" si="635"/>
        <v>1.7628751432409748E-26</v>
      </c>
      <c r="HZ176" s="86">
        <f t="shared" si="636"/>
        <v>1.0406219085833216E-33</v>
      </c>
      <c r="IA176" s="86">
        <f t="shared" si="637"/>
        <v>9.1903382917272946E-35</v>
      </c>
      <c r="IB176" s="86">
        <f t="shared" si="638"/>
        <v>1.8359194606429194E-26</v>
      </c>
      <c r="IC176" s="86">
        <f t="shared" si="639"/>
        <v>1.8987235611405835E-32</v>
      </c>
      <c r="ID176" s="86">
        <f t="shared" si="640"/>
        <v>3.8399816331744991E-33</v>
      </c>
      <c r="IE176" s="86">
        <f t="shared" si="641"/>
        <v>2.0395569108088139E-29</v>
      </c>
      <c r="IF176" s="86">
        <f t="shared" si="642"/>
        <v>5.8365285043144725E-35</v>
      </c>
      <c r="IG176" s="86">
        <f t="shared" si="643"/>
        <v>3.7439055279085284E-25</v>
      </c>
      <c r="II176" s="86">
        <f t="shared" si="540"/>
        <v>2.6169111056593013E-74</v>
      </c>
      <c r="IJ176" s="86">
        <f t="shared" si="541"/>
        <v>0.53416812542151693</v>
      </c>
      <c r="IK176" s="86">
        <f t="shared" si="542"/>
        <v>0.49746237976022312</v>
      </c>
      <c r="IL176" s="86">
        <f t="shared" si="543"/>
        <v>0.34780932591354818</v>
      </c>
      <c r="IM176" s="86">
        <f t="shared" si="544"/>
        <v>0.53388870142799172</v>
      </c>
      <c r="IN176" s="86">
        <f t="shared" si="545"/>
        <v>0.40092864886050561</v>
      </c>
      <c r="IO176" s="86">
        <f t="shared" si="546"/>
        <v>0.31791678246598698</v>
      </c>
      <c r="IP176" s="86">
        <f t="shared" si="547"/>
        <v>0.12755154065676028</v>
      </c>
      <c r="IQ176" s="86">
        <f t="shared" si="548"/>
        <v>4.4550904787403325E-2</v>
      </c>
      <c r="IR176" s="86">
        <f t="shared" si="549"/>
        <v>4.5038115094096061E-2</v>
      </c>
      <c r="IS176" s="86">
        <f t="shared" si="550"/>
        <v>6.729516792543716E-3</v>
      </c>
      <c r="IT176" s="86">
        <f t="shared" si="551"/>
        <v>4.5985615724003391E-3</v>
      </c>
      <c r="IU176" s="86">
        <f t="shared" si="552"/>
        <v>0.10400570263214523</v>
      </c>
      <c r="IV176" s="86">
        <f t="shared" si="553"/>
        <v>0.49607811765458715</v>
      </c>
      <c r="IW176" s="86">
        <f t="shared" si="554"/>
        <v>0.38787032824649514</v>
      </c>
      <c r="IY176" s="86">
        <f t="shared" si="555"/>
        <v>2.1818828441279537E-3</v>
      </c>
      <c r="IZ176" s="86">
        <f t="shared" si="556"/>
        <v>0.53416812542151693</v>
      </c>
      <c r="JA176" s="86">
        <f t="shared" si="557"/>
        <v>0.49746237976022312</v>
      </c>
      <c r="JB176" s="86">
        <f t="shared" si="558"/>
        <v>0.34780932591354818</v>
      </c>
      <c r="JC176" s="86">
        <f t="shared" si="559"/>
        <v>0.53388870142799172</v>
      </c>
      <c r="JD176" s="86">
        <f t="shared" si="560"/>
        <v>0.40092864886050561</v>
      </c>
      <c r="JE176" s="86">
        <f t="shared" si="561"/>
        <v>0.31791678246598698</v>
      </c>
      <c r="JF176" s="86">
        <f t="shared" si="562"/>
        <v>0.12755154065676028</v>
      </c>
      <c r="JG176" s="86">
        <f t="shared" si="563"/>
        <v>4.4550904787403325E-2</v>
      </c>
      <c r="JH176" s="86">
        <f t="shared" si="564"/>
        <v>4.5038115094096061E-2</v>
      </c>
      <c r="JI176" s="86">
        <f t="shared" si="565"/>
        <v>6.729516792543716E-3</v>
      </c>
      <c r="JJ176" s="86">
        <f t="shared" si="566"/>
        <v>4.5985615724003391E-3</v>
      </c>
      <c r="JK176" s="86">
        <f t="shared" si="567"/>
        <v>0.10400570263214523</v>
      </c>
      <c r="JL176" s="86">
        <f t="shared" si="568"/>
        <v>0.49607811765458715</v>
      </c>
      <c r="JM176" s="86">
        <f t="shared" si="569"/>
        <v>0.38787032824649514</v>
      </c>
    </row>
    <row r="177" spans="2:273" x14ac:dyDescent="0.25">
      <c r="B177" s="2">
        <v>150</v>
      </c>
      <c r="C177" s="37">
        <v>58.6</v>
      </c>
      <c r="D177" s="37">
        <v>56.051000000000002</v>
      </c>
      <c r="E177" s="37">
        <v>54.287999999999997</v>
      </c>
      <c r="F177" s="37">
        <v>53</v>
      </c>
      <c r="G177" s="37">
        <v>52.762999999999998</v>
      </c>
      <c r="H177" s="37">
        <v>53.95</v>
      </c>
      <c r="I177" s="37">
        <v>52.377000000000002</v>
      </c>
      <c r="J177" s="37">
        <v>49.753999999999998</v>
      </c>
      <c r="K177" s="37">
        <v>51.097999999999999</v>
      </c>
      <c r="L177" s="37">
        <v>51.704999999999998</v>
      </c>
      <c r="M177" s="37">
        <v>52.31</v>
      </c>
      <c r="N177" s="37">
        <v>52.627000000000002</v>
      </c>
      <c r="O177" s="37">
        <v>50.305</v>
      </c>
      <c r="P177" s="37">
        <v>72.745999999999995</v>
      </c>
      <c r="Q177" s="37">
        <v>107.03400000000001</v>
      </c>
      <c r="S177" s="4">
        <f t="shared" si="441"/>
        <v>58.424517442804913</v>
      </c>
      <c r="T177" s="4">
        <f t="shared" si="442"/>
        <v>56.607036077080295</v>
      </c>
      <c r="U177" s="4">
        <f t="shared" si="443"/>
        <v>53.963057396401958</v>
      </c>
      <c r="V177" s="4">
        <f t="shared" si="444"/>
        <v>52.1009656518452</v>
      </c>
      <c r="W177" s="4">
        <f t="shared" si="445"/>
        <v>53.051686343119641</v>
      </c>
      <c r="X177" s="4">
        <f t="shared" si="446"/>
        <v>53.140595387308508</v>
      </c>
      <c r="Y177" s="4">
        <f t="shared" si="447"/>
        <v>52.196997697880342</v>
      </c>
      <c r="Z177" s="4">
        <f t="shared" si="448"/>
        <v>49.738591040796827</v>
      </c>
      <c r="AA177" s="4">
        <f t="shared" si="449"/>
        <v>50.122007620261307</v>
      </c>
      <c r="AB177" s="4">
        <f t="shared" si="450"/>
        <v>51.820018313706576</v>
      </c>
      <c r="AC177" s="4">
        <f t="shared" si="451"/>
        <v>52.16389365665254</v>
      </c>
      <c r="AD177" s="4">
        <f t="shared" si="452"/>
        <v>54.181672788783665</v>
      </c>
      <c r="AE177" s="4">
        <f t="shared" si="453"/>
        <v>50.762657106793931</v>
      </c>
      <c r="AF177" s="4">
        <f t="shared" si="454"/>
        <v>72.187347772836759</v>
      </c>
      <c r="AG177" s="4">
        <f t="shared" si="455"/>
        <v>108.76902061078052</v>
      </c>
      <c r="AI177" s="4">
        <f t="shared" si="456"/>
        <v>0.17548255719508887</v>
      </c>
      <c r="AJ177" s="4">
        <f t="shared" si="457"/>
        <v>-0.55603607708029301</v>
      </c>
      <c r="AK177" s="4">
        <f t="shared" si="458"/>
        <v>0.32494260359803917</v>
      </c>
      <c r="AL177" s="4">
        <f t="shared" si="459"/>
        <v>0.89903434815479955</v>
      </c>
      <c r="AM177" s="4">
        <f t="shared" si="460"/>
        <v>-0.28868634311964314</v>
      </c>
      <c r="AN177" s="4">
        <f t="shared" si="461"/>
        <v>0.80940461269149466</v>
      </c>
      <c r="AO177" s="4">
        <f t="shared" si="462"/>
        <v>0.18000230211966084</v>
      </c>
      <c r="AP177" s="4">
        <f t="shared" si="463"/>
        <v>1.540895920317098E-2</v>
      </c>
      <c r="AQ177" s="4">
        <f t="shared" si="464"/>
        <v>0.9759923797386918</v>
      </c>
      <c r="AR177" s="4">
        <f t="shared" si="465"/>
        <v>-0.11501831370657811</v>
      </c>
      <c r="AS177" s="4">
        <f t="shared" si="466"/>
        <v>0.14610634334746209</v>
      </c>
      <c r="AT177" s="4">
        <f t="shared" si="467"/>
        <v>-1.5546727887836624</v>
      </c>
      <c r="AU177" s="4">
        <f t="shared" si="468"/>
        <v>-0.45765710679393123</v>
      </c>
      <c r="AV177" s="4">
        <f t="shared" si="570"/>
        <v>0.55865222716323615</v>
      </c>
      <c r="AW177" s="4">
        <f t="shared" si="570"/>
        <v>-1.7350206107805093</v>
      </c>
      <c r="AY177" s="2">
        <f t="shared" si="520"/>
        <v>58.424517398952815</v>
      </c>
      <c r="AZ177" s="2">
        <f t="shared" si="571"/>
        <v>54.735458535705249</v>
      </c>
      <c r="BA177" s="2">
        <f t="shared" si="572"/>
        <v>52.68938104288592</v>
      </c>
      <c r="BB177" s="2">
        <f t="shared" si="573"/>
        <v>50.977940733579828</v>
      </c>
      <c r="BC177" s="2">
        <f t="shared" si="574"/>
        <v>50.258967231797612</v>
      </c>
      <c r="BD177" s="2">
        <f t="shared" si="575"/>
        <v>51.042372045558807</v>
      </c>
      <c r="BE177" s="2">
        <f t="shared" si="576"/>
        <v>50.935695397833818</v>
      </c>
      <c r="BF177" s="2">
        <f t="shared" si="577"/>
        <v>49.505429137790308</v>
      </c>
      <c r="BG177" s="2">
        <f t="shared" si="578"/>
        <v>50.069129575840122</v>
      </c>
      <c r="BH177" s="2">
        <f t="shared" si="579"/>
        <v>51.748659405383108</v>
      </c>
      <c r="BI177" s="2">
        <f t="shared" si="580"/>
        <v>52.15963503568517</v>
      </c>
      <c r="BJ177" s="2">
        <f t="shared" si="581"/>
        <v>54.179117051319515</v>
      </c>
      <c r="BK177" s="2">
        <f t="shared" si="582"/>
        <v>50.430577399703452</v>
      </c>
      <c r="BL177" s="2">
        <f t="shared" si="583"/>
        <v>48.905646504247727</v>
      </c>
      <c r="BM177" s="2">
        <f t="shared" si="584"/>
        <v>50.52508791068152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58.6</v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58.6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>
        <f t="shared" si="493"/>
        <v>51.097999999999999</v>
      </c>
      <c r="DD177" s="2" t="str">
        <f t="shared" si="494"/>
        <v/>
      </c>
      <c r="DE177" s="2">
        <f t="shared" si="495"/>
        <v>52.31</v>
      </c>
      <c r="DF177" s="2">
        <f t="shared" si="496"/>
        <v>52.627000000000002</v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105.92272007722008</v>
      </c>
      <c r="DL177" s="2">
        <f t="shared" si="585"/>
        <v>99.560123279352226</v>
      </c>
      <c r="DM177" s="2">
        <f t="shared" si="585"/>
        <v>98.030794250871068</v>
      </c>
      <c r="DN177" s="2">
        <f t="shared" si="585"/>
        <v>92.741335047598227</v>
      </c>
      <c r="DO177" s="2">
        <f t="shared" si="585"/>
        <v>98.579304201680671</v>
      </c>
      <c r="DP177" s="2">
        <f t="shared" si="585"/>
        <v>101.02350647790649</v>
      </c>
      <c r="DQ177" s="2">
        <f t="shared" si="585"/>
        <v>105.13778991848994</v>
      </c>
      <c r="DR177" s="2">
        <f t="shared" si="585"/>
        <v>95.031036987522299</v>
      </c>
      <c r="DS177" s="2">
        <f t="shared" si="585"/>
        <v>88.153544079449958</v>
      </c>
      <c r="DT177" s="2">
        <f t="shared" si="585"/>
        <v>98.076444537815121</v>
      </c>
      <c r="DU177" s="2">
        <f t="shared" si="585"/>
        <v>97.209813445378146</v>
      </c>
      <c r="DV177" s="2">
        <f t="shared" si="585"/>
        <v>86.81739725439725</v>
      </c>
      <c r="DW177" s="2">
        <f t="shared" si="585"/>
        <v>87.351768067226885</v>
      </c>
      <c r="DX177" s="2">
        <f t="shared" si="585"/>
        <v>83.379029968805682</v>
      </c>
      <c r="DY177" s="2">
        <f t="shared" si="585"/>
        <v>73.866068965517229</v>
      </c>
      <c r="EA177" s="2">
        <f t="shared" si="440"/>
        <v>58.423208452454929</v>
      </c>
      <c r="EB177" s="2">
        <f t="shared" si="502"/>
        <v>54.213539734920218</v>
      </c>
      <c r="EC177" s="2">
        <f t="shared" si="503"/>
        <v>52.925913576831739</v>
      </c>
      <c r="ED177" s="2">
        <f t="shared" si="504"/>
        <v>49.986505835836866</v>
      </c>
      <c r="EE177" s="2">
        <f t="shared" si="505"/>
        <v>49.982563543282481</v>
      </c>
      <c r="EF177" s="2">
        <f t="shared" si="506"/>
        <v>50.681864298820066</v>
      </c>
      <c r="EG177" s="2">
        <f t="shared" si="507"/>
        <v>51.243163928973551</v>
      </c>
      <c r="EH177" s="2">
        <f t="shared" si="508"/>
        <v>48.597780659912814</v>
      </c>
      <c r="EI177" s="2">
        <f t="shared" si="509"/>
        <v>48.91004649137313</v>
      </c>
      <c r="EJ177" s="2">
        <f t="shared" si="510"/>
        <v>51.278461662148267</v>
      </c>
      <c r="EK177" s="2">
        <f t="shared" si="511"/>
        <v>51.049773269933787</v>
      </c>
      <c r="EL177" s="2">
        <f t="shared" si="512"/>
        <v>55.838531968769786</v>
      </c>
      <c r="EM177" s="2">
        <f t="shared" si="513"/>
        <v>51.246120800436259</v>
      </c>
      <c r="EN177" s="2">
        <f t="shared" si="514"/>
        <v>48.945679361721901</v>
      </c>
      <c r="EO177" s="2">
        <f t="shared" si="515"/>
        <v>51.383368814924239</v>
      </c>
      <c r="EQ177" s="2">
        <f t="shared" si="516"/>
        <v>58.423208452454929</v>
      </c>
      <c r="ER177" s="2">
        <f t="shared" si="586"/>
        <v>55.314207924414866</v>
      </c>
      <c r="ES177" s="2">
        <f t="shared" si="586"/>
        <v>52.469922827701126</v>
      </c>
      <c r="ET177" s="2">
        <f t="shared" si="586"/>
        <v>51.808755875500246</v>
      </c>
      <c r="EU177" s="2">
        <f t="shared" si="586"/>
        <v>50.512365361347371</v>
      </c>
      <c r="EV177" s="2">
        <f t="shared" si="586"/>
        <v>51.349943187658802</v>
      </c>
      <c r="EW177" s="2">
        <f t="shared" si="586"/>
        <v>50.676500586449542</v>
      </c>
      <c r="EX177" s="2">
        <f t="shared" si="586"/>
        <v>50.189808194580692</v>
      </c>
      <c r="EY177" s="2">
        <f t="shared" si="586"/>
        <v>50.877285885352492</v>
      </c>
      <c r="EZ177" s="2">
        <f t="shared" si="586"/>
        <v>52.062692358061241</v>
      </c>
      <c r="FA177" s="2">
        <f t="shared" si="586"/>
        <v>52.846645068633734</v>
      </c>
      <c r="FB177" s="2">
        <f t="shared" si="586"/>
        <v>53.166420627463282</v>
      </c>
      <c r="FC177" s="2">
        <f t="shared" si="586"/>
        <v>49.827809161439305</v>
      </c>
      <c r="FD177" s="2">
        <f t="shared" si="586"/>
        <v>48.862603881891175</v>
      </c>
      <c r="FE177" s="2">
        <f t="shared" si="586"/>
        <v>49.288183479587133</v>
      </c>
      <c r="FG177" s="2">
        <f t="shared" si="518"/>
        <v>0.99997244294829335</v>
      </c>
      <c r="FH177" s="2">
        <f t="shared" si="587"/>
        <v>0.99996159247522398</v>
      </c>
      <c r="FI177" s="2">
        <f t="shared" si="587"/>
        <v>0.99995227684565746</v>
      </c>
      <c r="FJ177" s="2">
        <f t="shared" si="587"/>
        <v>0.9999565148152193</v>
      </c>
      <c r="FK177" s="2">
        <f t="shared" si="587"/>
        <v>0.99995051207981001</v>
      </c>
      <c r="FL177" s="2">
        <f t="shared" si="587"/>
        <v>0.99995234322758242</v>
      </c>
      <c r="FM177" s="2">
        <f t="shared" si="587"/>
        <v>0.99995427008789906</v>
      </c>
      <c r="FN177" s="2">
        <f t="shared" si="587"/>
        <v>0.99994725161756837</v>
      </c>
      <c r="FO177" s="2">
        <f t="shared" si="587"/>
        <v>0.99994996182329066</v>
      </c>
      <c r="FP177" s="2">
        <f t="shared" si="587"/>
        <v>0.99994630904210513</v>
      </c>
      <c r="FQ177" s="2">
        <f t="shared" si="587"/>
        <v>0.99994380934196636</v>
      </c>
      <c r="FR177" s="2">
        <f t="shared" si="587"/>
        <v>0.99995149973716246</v>
      </c>
      <c r="FS177" s="2">
        <f t="shared" si="587"/>
        <v>0.9999503268540143</v>
      </c>
      <c r="FT177" s="2">
        <f t="shared" si="587"/>
        <v>0.99994128269724836</v>
      </c>
      <c r="FU177" s="2">
        <f t="shared" si="587"/>
        <v>0.99992434627744697</v>
      </c>
      <c r="FW177" s="2">
        <f t="shared" si="536"/>
        <v>9.8091614867402868E-4</v>
      </c>
      <c r="FX177" s="2">
        <f t="shared" si="588"/>
        <v>0.47260123960961153</v>
      </c>
      <c r="FY177" s="2">
        <f t="shared" si="589"/>
        <v>0.5234428145371447</v>
      </c>
      <c r="FZ177" s="2">
        <f t="shared" si="590"/>
        <v>0.54305154317748039</v>
      </c>
      <c r="GA177" s="2">
        <f t="shared" si="591"/>
        <v>0.51717213408726814</v>
      </c>
      <c r="GB177" s="2">
        <f t="shared" si="592"/>
        <v>0.53602745504614269</v>
      </c>
      <c r="GC177" s="2">
        <f t="shared" si="593"/>
        <v>0.54694402194512326</v>
      </c>
      <c r="GD177" s="2">
        <f t="shared" si="594"/>
        <v>0.56858262750086075</v>
      </c>
      <c r="GE177" s="2">
        <f t="shared" si="595"/>
        <v>0.58819451000284761</v>
      </c>
      <c r="GF177" s="2">
        <f t="shared" si="596"/>
        <v>0.59636165371241456</v>
      </c>
      <c r="GG177" s="2">
        <f t="shared" si="597"/>
        <v>0.61621981240964796</v>
      </c>
      <c r="GH177" s="2">
        <f t="shared" si="598"/>
        <v>0.62157492275263615</v>
      </c>
      <c r="GI177" s="2">
        <f t="shared" si="599"/>
        <v>0.57627453610860258</v>
      </c>
      <c r="GJ177" s="2">
        <f t="shared" si="600"/>
        <v>0.5062226668111508</v>
      </c>
      <c r="GK177" s="2">
        <f t="shared" si="601"/>
        <v>0.41045619673726119</v>
      </c>
      <c r="GM177" s="86">
        <f t="shared" si="537"/>
        <v>1.3643569212551811E-241</v>
      </c>
      <c r="GN177" s="86">
        <f t="shared" si="602"/>
        <v>2.6808287687589791E-270</v>
      </c>
      <c r="GO177" s="86">
        <f t="shared" si="603"/>
        <v>7.7626557390760491E-215</v>
      </c>
      <c r="GP177" s="86">
        <f t="shared" si="604"/>
        <v>0</v>
      </c>
      <c r="GQ177" s="86">
        <f t="shared" si="605"/>
        <v>3.4868921604845087E-252</v>
      </c>
      <c r="GR177" s="86">
        <f t="shared" si="606"/>
        <v>6.4570365930039963E-308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2.9988048853329037E-278</v>
      </c>
      <c r="HA177" s="86">
        <f t="shared" si="615"/>
        <v>0</v>
      </c>
      <c r="HC177" s="86">
        <f t="shared" si="538"/>
        <v>3.3311730614398421E-141</v>
      </c>
      <c r="HD177" s="86">
        <f t="shared" si="616"/>
        <v>1.5314363874197693E-98</v>
      </c>
      <c r="HE177" s="86">
        <f t="shared" si="617"/>
        <v>1.8761083401619803E-127</v>
      </c>
      <c r="HF177" s="86">
        <f t="shared" si="618"/>
        <v>8.285979935792158E-306</v>
      </c>
      <c r="HG177" s="86">
        <f t="shared" si="619"/>
        <v>2.9562047920591246E-244</v>
      </c>
      <c r="HH177" s="86">
        <f t="shared" si="620"/>
        <v>9.1448991389832791E-184</v>
      </c>
      <c r="HI177" s="86">
        <f t="shared" si="621"/>
        <v>3.1733001483735382E-236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1.0038231267181058E-280</v>
      </c>
      <c r="HP177" s="86">
        <f t="shared" si="628"/>
        <v>4.6574748778926303E-264</v>
      </c>
      <c r="HQ177" s="86">
        <f t="shared" si="629"/>
        <v>0</v>
      </c>
      <c r="HS177" s="86">
        <f t="shared" si="539"/>
        <v>7.1338202827862394E-4</v>
      </c>
      <c r="HT177" s="86">
        <f t="shared" si="630"/>
        <v>3.8021656264164899E-22</v>
      </c>
      <c r="HU177" s="86">
        <f t="shared" si="631"/>
        <v>5.8681551355457418E-24</v>
      </c>
      <c r="HV177" s="86">
        <f t="shared" si="632"/>
        <v>1.3305850074393109E-30</v>
      </c>
      <c r="HW177" s="86">
        <f t="shared" si="633"/>
        <v>1.6294629908775726E-29</v>
      </c>
      <c r="HX177" s="86">
        <f t="shared" si="634"/>
        <v>5.4501190542262265E-31</v>
      </c>
      <c r="HY177" s="86">
        <f t="shared" si="635"/>
        <v>3.8901335704479177E-28</v>
      </c>
      <c r="HZ177" s="86">
        <f t="shared" si="636"/>
        <v>8.7248615974405806E-36</v>
      </c>
      <c r="IA177" s="86">
        <f t="shared" si="637"/>
        <v>7.648164950833497E-37</v>
      </c>
      <c r="IB177" s="86">
        <f t="shared" si="638"/>
        <v>4.6591705503679939E-28</v>
      </c>
      <c r="IC177" s="86">
        <f t="shared" si="639"/>
        <v>2.1728552454705852E-34</v>
      </c>
      <c r="ID177" s="86">
        <f t="shared" si="640"/>
        <v>4.3855471186696324E-35</v>
      </c>
      <c r="IE177" s="86">
        <f t="shared" si="641"/>
        <v>3.2143190266099076E-31</v>
      </c>
      <c r="IF177" s="86">
        <f t="shared" si="642"/>
        <v>2.2851389786480087E-37</v>
      </c>
      <c r="IG177" s="86">
        <f t="shared" si="643"/>
        <v>4.5224437995082449E-27</v>
      </c>
      <c r="II177" s="86">
        <f t="shared" si="540"/>
        <v>2.0261754883175592E-72</v>
      </c>
      <c r="IJ177" s="86">
        <f t="shared" si="541"/>
        <v>0.58101612420872284</v>
      </c>
      <c r="IK177" s="86">
        <f t="shared" si="542"/>
        <v>0.33145241158033784</v>
      </c>
      <c r="IL177" s="86">
        <f t="shared" si="543"/>
        <v>0.16972917287989675</v>
      </c>
      <c r="IM177" s="86">
        <f t="shared" si="544"/>
        <v>0.3654257134554359</v>
      </c>
      <c r="IN177" s="86">
        <f t="shared" si="545"/>
        <v>0.20694347951220299</v>
      </c>
      <c r="IO177" s="86">
        <f t="shared" si="546"/>
        <v>0.14911388119314031</v>
      </c>
      <c r="IP177" s="86">
        <f t="shared" si="547"/>
        <v>3.483242872961282E-2</v>
      </c>
      <c r="IQ177" s="86">
        <f t="shared" si="548"/>
        <v>8.687452157433927E-3</v>
      </c>
      <c r="IR177" s="86">
        <f t="shared" si="549"/>
        <v>1.0879305113471772E-2</v>
      </c>
      <c r="IS177" s="86">
        <f t="shared" si="550"/>
        <v>8.674459833534553E-4</v>
      </c>
      <c r="IT177" s="86">
        <f t="shared" si="551"/>
        <v>5.5923695150669305E-4</v>
      </c>
      <c r="IU177" s="86">
        <f t="shared" si="552"/>
        <v>2.9246387140817603E-2</v>
      </c>
      <c r="IV177" s="86">
        <f t="shared" si="553"/>
        <v>0.49558503369015694</v>
      </c>
      <c r="IW177" s="86">
        <f t="shared" si="554"/>
        <v>0.47421502822162037</v>
      </c>
      <c r="IY177" s="86">
        <f t="shared" si="555"/>
        <v>7.1338202827862394E-4</v>
      </c>
      <c r="IZ177" s="86">
        <f t="shared" si="556"/>
        <v>0.58101612420872284</v>
      </c>
      <c r="JA177" s="86">
        <f t="shared" si="557"/>
        <v>0.33145241158033784</v>
      </c>
      <c r="JB177" s="86">
        <f t="shared" si="558"/>
        <v>0.16972917287989675</v>
      </c>
      <c r="JC177" s="86">
        <f t="shared" si="559"/>
        <v>0.3654257134554359</v>
      </c>
      <c r="JD177" s="86">
        <f t="shared" si="560"/>
        <v>0.20694347951220299</v>
      </c>
      <c r="JE177" s="86">
        <f t="shared" si="561"/>
        <v>0.14911388119314031</v>
      </c>
      <c r="JF177" s="86">
        <f t="shared" si="562"/>
        <v>3.483242872961282E-2</v>
      </c>
      <c r="JG177" s="86">
        <f t="shared" si="563"/>
        <v>8.687452157433927E-3</v>
      </c>
      <c r="JH177" s="86">
        <f t="shared" si="564"/>
        <v>1.0879305113471772E-2</v>
      </c>
      <c r="JI177" s="86">
        <f t="shared" si="565"/>
        <v>8.674459833534553E-4</v>
      </c>
      <c r="JJ177" s="86">
        <f t="shared" si="566"/>
        <v>5.5923695150669305E-4</v>
      </c>
      <c r="JK177" s="86">
        <f t="shared" si="567"/>
        <v>2.9246387140817603E-2</v>
      </c>
      <c r="JL177" s="86">
        <f t="shared" si="568"/>
        <v>0.49558503369015694</v>
      </c>
      <c r="JM177" s="86">
        <f t="shared" si="569"/>
        <v>0.47421502822162037</v>
      </c>
    </row>
    <row r="178" spans="2:273" x14ac:dyDescent="0.25">
      <c r="B178" s="2">
        <v>151</v>
      </c>
      <c r="C178" s="37">
        <v>58.457000000000001</v>
      </c>
      <c r="D178" s="37">
        <v>56.305</v>
      </c>
      <c r="E178" s="37">
        <v>54.051000000000002</v>
      </c>
      <c r="F178" s="37">
        <v>52.627000000000002</v>
      </c>
      <c r="G178" s="37">
        <v>50.491999999999997</v>
      </c>
      <c r="H178" s="37">
        <v>51.466999999999999</v>
      </c>
      <c r="I178" s="37">
        <v>50.77</v>
      </c>
      <c r="J178" s="37">
        <v>50.720999999999997</v>
      </c>
      <c r="K178" s="37">
        <v>50.835999999999999</v>
      </c>
      <c r="L178" s="37">
        <v>50.984000000000002</v>
      </c>
      <c r="M178" s="37">
        <v>52.878999999999998</v>
      </c>
      <c r="N178" s="37">
        <v>53.287999999999997</v>
      </c>
      <c r="O178" s="37">
        <v>49.847000000000001</v>
      </c>
      <c r="P178" s="37">
        <v>66.915000000000006</v>
      </c>
      <c r="Q178" s="37">
        <v>108.84699999999999</v>
      </c>
      <c r="S178" s="4">
        <f t="shared" si="441"/>
        <v>58.363925991151781</v>
      </c>
      <c r="T178" s="4">
        <f t="shared" si="442"/>
        <v>56.094225524706651</v>
      </c>
      <c r="U178" s="4">
        <f t="shared" si="443"/>
        <v>53.110661641008761</v>
      </c>
      <c r="V178" s="4">
        <f t="shared" si="444"/>
        <v>51.237842677414129</v>
      </c>
      <c r="W178" s="4">
        <f t="shared" si="445"/>
        <v>51.232844790256237</v>
      </c>
      <c r="X178" s="4">
        <f t="shared" si="446"/>
        <v>51.488051286219729</v>
      </c>
      <c r="Y178" s="4">
        <f t="shared" si="447"/>
        <v>51.120569531866714</v>
      </c>
      <c r="Z178" s="4">
        <f t="shared" si="448"/>
        <v>49.435964323628731</v>
      </c>
      <c r="AA178" s="4">
        <f t="shared" si="449"/>
        <v>49.975291534806324</v>
      </c>
      <c r="AB178" s="4">
        <f t="shared" si="450"/>
        <v>51.61879949805536</v>
      </c>
      <c r="AC178" s="4">
        <f t="shared" si="451"/>
        <v>52.086721996610571</v>
      </c>
      <c r="AD178" s="4">
        <f t="shared" si="452"/>
        <v>54.068393781610766</v>
      </c>
      <c r="AE178" s="4">
        <f t="shared" si="453"/>
        <v>50.36897838002745</v>
      </c>
      <c r="AF178" s="4">
        <f t="shared" si="454"/>
        <v>65.95584970748736</v>
      </c>
      <c r="AG178" s="4">
        <f t="shared" si="455"/>
        <v>110.92469936484352</v>
      </c>
      <c r="AI178" s="4">
        <f t="shared" si="456"/>
        <v>9.3074008848219592E-2</v>
      </c>
      <c r="AJ178" s="4">
        <f t="shared" si="457"/>
        <v>0.21077447529334847</v>
      </c>
      <c r="AK178" s="4">
        <f t="shared" si="458"/>
        <v>0.94033835899124085</v>
      </c>
      <c r="AL178" s="4">
        <f t="shared" si="459"/>
        <v>1.3891573225858735</v>
      </c>
      <c r="AM178" s="4">
        <f t="shared" si="460"/>
        <v>-0.74084479025624006</v>
      </c>
      <c r="AN178" s="4">
        <f t="shared" si="461"/>
        <v>-2.1051286219730514E-2</v>
      </c>
      <c r="AO178" s="4">
        <f t="shared" si="462"/>
        <v>-0.3505695318667108</v>
      </c>
      <c r="AP178" s="4">
        <f t="shared" si="463"/>
        <v>1.2850356763712654</v>
      </c>
      <c r="AQ178" s="4">
        <f t="shared" si="464"/>
        <v>0.8607084651936745</v>
      </c>
      <c r="AR178" s="4">
        <f t="shared" si="465"/>
        <v>-0.63479949805535796</v>
      </c>
      <c r="AS178" s="4">
        <f t="shared" si="466"/>
        <v>0.792278003389427</v>
      </c>
      <c r="AT178" s="4">
        <f t="shared" si="467"/>
        <v>-0.78039378161076911</v>
      </c>
      <c r="AU178" s="4">
        <f t="shared" si="468"/>
        <v>-0.52197838002744845</v>
      </c>
      <c r="AV178" s="4">
        <f t="shared" si="570"/>
        <v>0.95915029251264627</v>
      </c>
      <c r="AW178" s="4">
        <f t="shared" si="570"/>
        <v>-2.0776993648435251</v>
      </c>
      <c r="AY178" s="2">
        <f t="shared" si="520"/>
        <v>58.363925983291423</v>
      </c>
      <c r="AZ178" s="2">
        <f t="shared" si="571"/>
        <v>54.683866857841636</v>
      </c>
      <c r="BA178" s="2">
        <f t="shared" si="572"/>
        <v>52.607389483385099</v>
      </c>
      <c r="BB178" s="2">
        <f t="shared" si="573"/>
        <v>50.945616576855073</v>
      </c>
      <c r="BC178" s="2">
        <f t="shared" si="574"/>
        <v>50.191256822960156</v>
      </c>
      <c r="BD178" s="2">
        <f t="shared" si="575"/>
        <v>50.929202724390827</v>
      </c>
      <c r="BE178" s="2">
        <f t="shared" si="576"/>
        <v>50.803203598846679</v>
      </c>
      <c r="BF178" s="2">
        <f t="shared" si="577"/>
        <v>49.407497555953626</v>
      </c>
      <c r="BG178" s="2">
        <f t="shared" si="578"/>
        <v>49.970832017484454</v>
      </c>
      <c r="BH178" s="2">
        <f t="shared" si="579"/>
        <v>51.61013352460985</v>
      </c>
      <c r="BI178" s="2">
        <f t="shared" si="580"/>
        <v>52.086490390857008</v>
      </c>
      <c r="BJ178" s="2">
        <f t="shared" si="581"/>
        <v>54.068262413055891</v>
      </c>
      <c r="BK178" s="2">
        <f t="shared" si="582"/>
        <v>50.323859174607477</v>
      </c>
      <c r="BL178" s="2">
        <f t="shared" si="583"/>
        <v>48.801543541782223</v>
      </c>
      <c r="BM178" s="2">
        <f t="shared" si="584"/>
        <v>50.408025821642511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>
        <f t="shared" si="521"/>
        <v>58.457000000000001</v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58.457000000000001</v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>
        <f t="shared" si="492"/>
        <v>50.720999999999997</v>
      </c>
      <c r="DC178" s="2">
        <f t="shared" si="493"/>
        <v>50.835999999999999</v>
      </c>
      <c r="DD178" s="2">
        <f t="shared" si="494"/>
        <v>50.984000000000002</v>
      </c>
      <c r="DE178" s="2">
        <f t="shared" si="495"/>
        <v>52.878999999999998</v>
      </c>
      <c r="DF178" s="2">
        <f t="shared" si="496"/>
        <v>53.287999999999997</v>
      </c>
      <c r="DG178" s="2">
        <f t="shared" si="497"/>
        <v>49.847000000000001</v>
      </c>
      <c r="DH178" s="2" t="str">
        <f t="shared" si="498"/>
        <v/>
      </c>
      <c r="DI178" s="2" t="str">
        <f t="shared" si="499"/>
        <v/>
      </c>
      <c r="DK178" s="2">
        <f t="shared" si="500"/>
        <v>106.14046010296011</v>
      </c>
      <c r="DL178" s="2">
        <f t="shared" si="585"/>
        <v>99.801932793522269</v>
      </c>
      <c r="DM178" s="2">
        <f t="shared" si="585"/>
        <v>98.293141114982575</v>
      </c>
      <c r="DN178" s="2">
        <f t="shared" si="585"/>
        <v>92.968161943319856</v>
      </c>
      <c r="DO178" s="2">
        <f t="shared" si="585"/>
        <v>98.851587114845941</v>
      </c>
      <c r="DP178" s="2">
        <f t="shared" si="585"/>
        <v>101.30664135564137</v>
      </c>
      <c r="DQ178" s="2">
        <f t="shared" si="585"/>
        <v>105.45017846417849</v>
      </c>
      <c r="DR178" s="2">
        <f t="shared" si="585"/>
        <v>95.280850824420696</v>
      </c>
      <c r="DS178" s="2">
        <f t="shared" si="585"/>
        <v>88.331030252100845</v>
      </c>
      <c r="DT178" s="2">
        <f t="shared" si="585"/>
        <v>98.311349579831926</v>
      </c>
      <c r="DU178" s="2">
        <f t="shared" si="585"/>
        <v>97.441332773109238</v>
      </c>
      <c r="DV178" s="2">
        <f t="shared" si="585"/>
        <v>86.986283354783353</v>
      </c>
      <c r="DW178" s="2">
        <f t="shared" si="585"/>
        <v>87.551965546218483</v>
      </c>
      <c r="DX178" s="2">
        <f t="shared" si="585"/>
        <v>83.57262789661317</v>
      </c>
      <c r="DY178" s="2">
        <f t="shared" si="585"/>
        <v>74.004499999999993</v>
      </c>
      <c r="DZ178" s="5"/>
      <c r="EA178" s="2">
        <f t="shared" si="440"/>
        <v>58.362725214586852</v>
      </c>
      <c r="EB178" s="2">
        <f t="shared" si="502"/>
        <v>54.12266391668922</v>
      </c>
      <c r="EC178" s="2">
        <f t="shared" si="503"/>
        <v>52.859665000524657</v>
      </c>
      <c r="ED178" s="2">
        <f t="shared" si="504"/>
        <v>49.889983010463055</v>
      </c>
      <c r="EE178" s="2">
        <f t="shared" si="505"/>
        <v>49.895438524091112</v>
      </c>
      <c r="EF178" s="2">
        <f t="shared" si="506"/>
        <v>50.545174724405939</v>
      </c>
      <c r="EG178" s="2">
        <f t="shared" si="507"/>
        <v>51.130044087537101</v>
      </c>
      <c r="EH178" s="2">
        <f t="shared" si="508"/>
        <v>48.445149921642837</v>
      </c>
      <c r="EI178" s="2">
        <f t="shared" si="509"/>
        <v>48.744135780827961</v>
      </c>
      <c r="EJ178" s="2">
        <f t="shared" si="510"/>
        <v>51.112021856595305</v>
      </c>
      <c r="EK178" s="2">
        <f t="shared" si="511"/>
        <v>50.913645384359739</v>
      </c>
      <c r="EL178" s="2">
        <f t="shared" si="512"/>
        <v>55.821356087782235</v>
      </c>
      <c r="EM178" s="2">
        <f t="shared" si="513"/>
        <v>51.189921853142714</v>
      </c>
      <c r="EN178" s="2">
        <f t="shared" si="514"/>
        <v>48.844170191994785</v>
      </c>
      <c r="EO178" s="2">
        <f t="shared" si="515"/>
        <v>51.329677489088212</v>
      </c>
      <c r="EP178" s="5"/>
      <c r="EQ178" s="2">
        <f t="shared" si="516"/>
        <v>58.362725214586852</v>
      </c>
      <c r="ER178" s="2">
        <f t="shared" si="586"/>
        <v>55.251806739362372</v>
      </c>
      <c r="ES178" s="2">
        <f t="shared" si="586"/>
        <v>52.394300561411143</v>
      </c>
      <c r="ET178" s="2">
        <f t="shared" si="586"/>
        <v>51.752698409243187</v>
      </c>
      <c r="EU178" s="2">
        <f t="shared" si="586"/>
        <v>50.439039283444686</v>
      </c>
      <c r="EV178" s="2">
        <f t="shared" si="586"/>
        <v>51.228412149845404</v>
      </c>
      <c r="EW178" s="2">
        <f t="shared" si="586"/>
        <v>50.552313123723877</v>
      </c>
      <c r="EX178" s="2">
        <f t="shared" si="586"/>
        <v>50.069626668192953</v>
      </c>
      <c r="EY178" s="2">
        <f t="shared" si="586"/>
        <v>50.751135983230128</v>
      </c>
      <c r="EZ178" s="2">
        <f t="shared" si="586"/>
        <v>51.913870378358368</v>
      </c>
      <c r="FA178" s="2">
        <f t="shared" si="586"/>
        <v>52.748925419280724</v>
      </c>
      <c r="FB178" s="2">
        <f t="shared" si="586"/>
        <v>53.092718020320433</v>
      </c>
      <c r="FC178" s="2">
        <f t="shared" si="586"/>
        <v>49.740336843142124</v>
      </c>
      <c r="FD178" s="2">
        <f t="shared" si="586"/>
        <v>48.760109170980137</v>
      </c>
      <c r="FE178" s="2">
        <f t="shared" si="586"/>
        <v>49.197109486470211</v>
      </c>
      <c r="FG178" s="2">
        <f t="shared" si="518"/>
        <v>0.99997486760920373</v>
      </c>
      <c r="FH178" s="2">
        <f t="shared" si="587"/>
        <v>0.9999649718027156</v>
      </c>
      <c r="FI178" s="2">
        <f t="shared" si="587"/>
        <v>0.99995647578318791</v>
      </c>
      <c r="FJ178" s="2">
        <f t="shared" si="587"/>
        <v>0.99996034088838393</v>
      </c>
      <c r="FK178" s="2">
        <f t="shared" si="587"/>
        <v>0.99995486628383923</v>
      </c>
      <c r="FL178" s="2">
        <f t="shared" si="587"/>
        <v>0.99995653632473103</v>
      </c>
      <c r="FM178" s="2">
        <f t="shared" si="587"/>
        <v>0.99995829365666578</v>
      </c>
      <c r="FN178" s="2">
        <f t="shared" si="587"/>
        <v>0.99995189268018403</v>
      </c>
      <c r="FO178" s="2">
        <f t="shared" si="587"/>
        <v>0.99995436443953445</v>
      </c>
      <c r="FP178" s="2">
        <f t="shared" si="587"/>
        <v>0.99995103303309374</v>
      </c>
      <c r="FQ178" s="2">
        <f t="shared" si="587"/>
        <v>0.99994875325743027</v>
      </c>
      <c r="FR178" s="2">
        <f t="shared" si="587"/>
        <v>0.99995576704581657</v>
      </c>
      <c r="FS178" s="2">
        <f t="shared" si="587"/>
        <v>0.99995469735443188</v>
      </c>
      <c r="FT178" s="2">
        <f t="shared" si="587"/>
        <v>0.99994644890676176</v>
      </c>
      <c r="FU178" s="2">
        <f t="shared" si="587"/>
        <v>0.999931002525698</v>
      </c>
      <c r="FV178" s="5"/>
      <c r="FW178" s="2">
        <f t="shared" si="536"/>
        <v>1.0754513917503132E-3</v>
      </c>
      <c r="FX178" s="2">
        <f t="shared" si="588"/>
        <v>0.49559973058640844</v>
      </c>
      <c r="FY178" s="2">
        <f t="shared" si="589"/>
        <v>0.54635239015861026</v>
      </c>
      <c r="FZ178" s="2">
        <f t="shared" si="590"/>
        <v>0.565800403419495</v>
      </c>
      <c r="GA178" s="2">
        <f t="shared" si="591"/>
        <v>0.54011831459428206</v>
      </c>
      <c r="GB178" s="2">
        <f t="shared" si="592"/>
        <v>0.55884192795419474</v>
      </c>
      <c r="GC178" s="2">
        <f t="shared" si="593"/>
        <v>0.56965266443828644</v>
      </c>
      <c r="GD178" s="2">
        <f t="shared" si="594"/>
        <v>0.5910176900393278</v>
      </c>
      <c r="GE178" s="2">
        <f t="shared" si="595"/>
        <v>0.61030869108739894</v>
      </c>
      <c r="GF178" s="2">
        <f t="shared" si="596"/>
        <v>0.61832184837827331</v>
      </c>
      <c r="GG178" s="2">
        <f t="shared" si="597"/>
        <v>0.63775586929963235</v>
      </c>
      <c r="GH178" s="2">
        <f t="shared" si="598"/>
        <v>0.64298457624257233</v>
      </c>
      <c r="GI178" s="2">
        <f t="shared" si="599"/>
        <v>0.59859198965671101</v>
      </c>
      <c r="GJ178" s="2">
        <f t="shared" si="600"/>
        <v>0.52921552167883423</v>
      </c>
      <c r="GK178" s="2">
        <f t="shared" si="601"/>
        <v>0.43291288802787709</v>
      </c>
      <c r="GL178" s="5"/>
      <c r="GM178" s="86">
        <f t="shared" si="537"/>
        <v>1.3039112670560959E-246</v>
      </c>
      <c r="GN178" s="86">
        <f t="shared" si="602"/>
        <v>2.838104632764863E-276</v>
      </c>
      <c r="GO178" s="86">
        <f t="shared" si="603"/>
        <v>1.2637004479724158E-219</v>
      </c>
      <c r="GP178" s="86">
        <f t="shared" si="604"/>
        <v>0</v>
      </c>
      <c r="GQ178" s="86">
        <f t="shared" si="605"/>
        <v>1.0572076589524714E-257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2.2042039183287982E-284</v>
      </c>
      <c r="HA178" s="86">
        <f t="shared" si="615"/>
        <v>0</v>
      </c>
      <c r="HC178" s="86">
        <f t="shared" si="538"/>
        <v>4.3240472532653637E-145</v>
      </c>
      <c r="HD178" s="86">
        <f t="shared" si="616"/>
        <v>1.8812540488537881E-101</v>
      </c>
      <c r="HE178" s="86">
        <f t="shared" si="617"/>
        <v>2.6531376271579471E-131</v>
      </c>
      <c r="HF178" s="86">
        <f t="shared" si="618"/>
        <v>0</v>
      </c>
      <c r="HG178" s="86">
        <f t="shared" si="619"/>
        <v>1.716173964152021E-251</v>
      </c>
      <c r="HH178" s="86">
        <f t="shared" si="620"/>
        <v>4.0019915501695439E-189</v>
      </c>
      <c r="HI178" s="86">
        <f t="shared" si="621"/>
        <v>3.948289746790951E-243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6.4174536354249088E-289</v>
      </c>
      <c r="HP178" s="86">
        <f t="shared" si="628"/>
        <v>6.0008793809995619E-272</v>
      </c>
      <c r="HQ178" s="86">
        <f t="shared" si="629"/>
        <v>0</v>
      </c>
      <c r="HS178" s="86">
        <f t="shared" si="539"/>
        <v>2.1068547139341441E-4</v>
      </c>
      <c r="HT178" s="86">
        <f t="shared" si="630"/>
        <v>1.5090793237924163E-23</v>
      </c>
      <c r="HU178" s="86">
        <f t="shared" si="631"/>
        <v>1.8509240480256216E-25</v>
      </c>
      <c r="HV178" s="86">
        <f t="shared" si="632"/>
        <v>2.0610927588360494E-32</v>
      </c>
      <c r="HW178" s="86">
        <f t="shared" si="633"/>
        <v>2.227833596338169E-31</v>
      </c>
      <c r="HX178" s="86">
        <f t="shared" si="634"/>
        <v>6.738369946149965E-33</v>
      </c>
      <c r="HY178" s="86">
        <f t="shared" si="635"/>
        <v>7.6050731048549963E-30</v>
      </c>
      <c r="HZ178" s="86">
        <f t="shared" si="636"/>
        <v>6.3064900126687756E-38</v>
      </c>
      <c r="IA178" s="86">
        <f t="shared" si="637"/>
        <v>5.5094860370583652E-39</v>
      </c>
      <c r="IB178" s="86">
        <f t="shared" si="638"/>
        <v>1.0564703599467221E-29</v>
      </c>
      <c r="IC178" s="86">
        <f t="shared" si="639"/>
        <v>2.1725172704620544E-36</v>
      </c>
      <c r="ID178" s="86">
        <f t="shared" si="640"/>
        <v>4.3879645475398503E-37</v>
      </c>
      <c r="IE178" s="86">
        <f t="shared" si="641"/>
        <v>4.4539476559993191E-33</v>
      </c>
      <c r="IF178" s="86">
        <f t="shared" si="642"/>
        <v>7.3886469315306558E-40</v>
      </c>
      <c r="IG178" s="86">
        <f t="shared" si="643"/>
        <v>4.6078956812322032E-29</v>
      </c>
      <c r="II178" s="86">
        <f t="shared" si="540"/>
        <v>1.4817097359039173E-70</v>
      </c>
      <c r="IJ178" s="86">
        <f t="shared" si="541"/>
        <v>0.52320315688269303</v>
      </c>
      <c r="IK178" s="86">
        <f t="shared" si="542"/>
        <v>0.16567950106943974</v>
      </c>
      <c r="IL178" s="86">
        <f t="shared" si="543"/>
        <v>5.8510824311520389E-2</v>
      </c>
      <c r="IM178" s="86">
        <f t="shared" si="544"/>
        <v>0.17636448704763144</v>
      </c>
      <c r="IN178" s="86">
        <f t="shared" si="545"/>
        <v>7.3411256278678186E-2</v>
      </c>
      <c r="IO178" s="86">
        <f t="shared" si="546"/>
        <v>4.9749819802704584E-2</v>
      </c>
      <c r="IP178" s="86">
        <f t="shared" si="547"/>
        <v>6.1495102085658794E-3</v>
      </c>
      <c r="IQ178" s="86">
        <f t="shared" si="548"/>
        <v>1.1009704230924464E-3</v>
      </c>
      <c r="IR178" s="86">
        <f t="shared" si="549"/>
        <v>1.8772109875586456E-3</v>
      </c>
      <c r="IS178" s="86">
        <f t="shared" si="550"/>
        <v>7.4436012127788347E-5</v>
      </c>
      <c r="IT178" s="86">
        <f t="shared" si="551"/>
        <v>4.5638022980139539E-5</v>
      </c>
      <c r="IU178" s="86">
        <f t="shared" si="552"/>
        <v>5.6246786149988272E-3</v>
      </c>
      <c r="IV178" s="86">
        <f t="shared" si="553"/>
        <v>0.45355761059059263</v>
      </c>
      <c r="IW178" s="86">
        <f t="shared" si="554"/>
        <v>0.54808212678754731</v>
      </c>
      <c r="IY178" s="86">
        <f t="shared" si="555"/>
        <v>2.1068547139341441E-4</v>
      </c>
      <c r="IZ178" s="86">
        <f t="shared" si="556"/>
        <v>0.52320315688269303</v>
      </c>
      <c r="JA178" s="86">
        <f t="shared" si="557"/>
        <v>0.16567950106943974</v>
      </c>
      <c r="JB178" s="86">
        <f t="shared" si="558"/>
        <v>5.8510824311520389E-2</v>
      </c>
      <c r="JC178" s="86">
        <f t="shared" si="559"/>
        <v>0.17636448704763144</v>
      </c>
      <c r="JD178" s="86">
        <f t="shared" si="560"/>
        <v>7.3411256278678186E-2</v>
      </c>
      <c r="JE178" s="86">
        <f t="shared" si="561"/>
        <v>4.9749819802704584E-2</v>
      </c>
      <c r="JF178" s="86">
        <f t="shared" si="562"/>
        <v>6.1495102085658794E-3</v>
      </c>
      <c r="JG178" s="86">
        <f t="shared" si="563"/>
        <v>1.1009704230924464E-3</v>
      </c>
      <c r="JH178" s="86">
        <f t="shared" si="564"/>
        <v>1.8772109875586456E-3</v>
      </c>
      <c r="JI178" s="86">
        <f t="shared" si="565"/>
        <v>7.4436012127788347E-5</v>
      </c>
      <c r="JJ178" s="86">
        <f t="shared" si="566"/>
        <v>4.5638022980139539E-5</v>
      </c>
      <c r="JK178" s="86">
        <f t="shared" si="567"/>
        <v>5.6246786149988272E-3</v>
      </c>
      <c r="JL178" s="86">
        <f t="shared" si="568"/>
        <v>0.45355761059059263</v>
      </c>
      <c r="JM178" s="86">
        <f t="shared" si="569"/>
        <v>0.54808212678754731</v>
      </c>
    </row>
    <row r="179" spans="2:273" x14ac:dyDescent="0.25">
      <c r="B179" s="2">
        <v>152</v>
      </c>
      <c r="C179" s="37">
        <v>57.914000000000001</v>
      </c>
      <c r="D179" s="37">
        <v>54.898000000000003</v>
      </c>
      <c r="E179" s="37">
        <v>52.814</v>
      </c>
      <c r="F179" s="37">
        <v>52.033999999999999</v>
      </c>
      <c r="G179" s="37">
        <v>48.863999999999997</v>
      </c>
      <c r="H179" s="37">
        <v>51.8</v>
      </c>
      <c r="I179" s="37">
        <v>50.377000000000002</v>
      </c>
      <c r="J179" s="37">
        <v>51.59</v>
      </c>
      <c r="K179" s="37">
        <v>50.328000000000003</v>
      </c>
      <c r="L179" s="37">
        <v>51.048999999999999</v>
      </c>
      <c r="M179" s="37">
        <v>53.585999999999999</v>
      </c>
      <c r="N179" s="37">
        <v>52.728999999999999</v>
      </c>
      <c r="O179" s="37">
        <v>50.168999999999997</v>
      </c>
      <c r="P179" s="37">
        <v>59</v>
      </c>
      <c r="Q179" s="37">
        <v>105.949</v>
      </c>
      <c r="S179" s="4">
        <f t="shared" si="441"/>
        <v>58.303343471607697</v>
      </c>
      <c r="T179" s="4">
        <f t="shared" si="442"/>
        <v>55.458548430985715</v>
      </c>
      <c r="U179" s="4">
        <f t="shared" si="443"/>
        <v>52.6668218356022</v>
      </c>
      <c r="V179" s="4">
        <f t="shared" si="444"/>
        <v>50.965522572328048</v>
      </c>
      <c r="W179" s="4">
        <f t="shared" si="445"/>
        <v>50.380001913726844</v>
      </c>
      <c r="X179" s="4">
        <f t="shared" si="446"/>
        <v>50.912803649185896</v>
      </c>
      <c r="Y179" s="4">
        <f t="shared" si="447"/>
        <v>50.724335540020299</v>
      </c>
      <c r="Z179" s="4">
        <f t="shared" si="448"/>
        <v>49.312529757493607</v>
      </c>
      <c r="AA179" s="4">
        <f t="shared" si="449"/>
        <v>49.873625288990546</v>
      </c>
      <c r="AB179" s="4">
        <f t="shared" si="450"/>
        <v>51.472726449376815</v>
      </c>
      <c r="AC179" s="4">
        <f t="shared" si="451"/>
        <v>52.014014300478024</v>
      </c>
      <c r="AD179" s="4">
        <f t="shared" si="452"/>
        <v>53.956550853892843</v>
      </c>
      <c r="AE179" s="4">
        <f t="shared" si="453"/>
        <v>50.220323664091048</v>
      </c>
      <c r="AF179" s="4">
        <f t="shared" si="454"/>
        <v>59.963200969510893</v>
      </c>
      <c r="AG179" s="4">
        <f t="shared" si="455"/>
        <v>108.10868343906805</v>
      </c>
      <c r="AI179" s="4">
        <f t="shared" si="456"/>
        <v>-0.38934347160769534</v>
      </c>
      <c r="AJ179" s="4">
        <f t="shared" si="457"/>
        <v>-0.56054843098571183</v>
      </c>
      <c r="AK179" s="4">
        <f t="shared" si="458"/>
        <v>0.14717816439780051</v>
      </c>
      <c r="AL179" s="4">
        <f t="shared" si="459"/>
        <v>1.0684774276719509</v>
      </c>
      <c r="AM179" s="4">
        <f t="shared" si="460"/>
        <v>-1.5160019137268463</v>
      </c>
      <c r="AN179" s="4">
        <f t="shared" si="461"/>
        <v>0.88719635081410075</v>
      </c>
      <c r="AO179" s="4">
        <f t="shared" si="462"/>
        <v>-0.34733554002029621</v>
      </c>
      <c r="AP179" s="4">
        <f t="shared" si="463"/>
        <v>2.2774702425063964</v>
      </c>
      <c r="AQ179" s="4">
        <f t="shared" si="464"/>
        <v>0.45437471100945714</v>
      </c>
      <c r="AR179" s="4">
        <f t="shared" si="465"/>
        <v>-0.42372644937681514</v>
      </c>
      <c r="AS179" s="4">
        <f t="shared" si="466"/>
        <v>1.5719856995219743</v>
      </c>
      <c r="AT179" s="4">
        <f t="shared" si="467"/>
        <v>-1.2275508538928435</v>
      </c>
      <c r="AU179" s="4">
        <f t="shared" si="468"/>
        <v>-5.1323664091050603E-2</v>
      </c>
      <c r="AV179" s="4">
        <f t="shared" si="570"/>
        <v>-0.9632009695108934</v>
      </c>
      <c r="AW179" s="4">
        <f t="shared" si="570"/>
        <v>-2.1596834390680471</v>
      </c>
      <c r="AY179" s="2">
        <f t="shared" si="520"/>
        <v>58.303343470387723</v>
      </c>
      <c r="AZ179" s="2">
        <f t="shared" si="571"/>
        <v>54.633617932522988</v>
      </c>
      <c r="BA179" s="2">
        <f t="shared" si="572"/>
        <v>52.525074980285098</v>
      </c>
      <c r="BB179" s="2">
        <f t="shared" si="573"/>
        <v>50.914624389042501</v>
      </c>
      <c r="BC179" s="2">
        <f t="shared" si="574"/>
        <v>50.124101336382751</v>
      </c>
      <c r="BD179" s="2">
        <f t="shared" si="575"/>
        <v>50.816568778840946</v>
      </c>
      <c r="BE179" s="2">
        <f t="shared" si="576"/>
        <v>50.67039543551742</v>
      </c>
      <c r="BF179" s="2">
        <f t="shared" si="577"/>
        <v>49.310419892131321</v>
      </c>
      <c r="BG179" s="2">
        <f t="shared" si="578"/>
        <v>49.873395629302649</v>
      </c>
      <c r="BH179" s="2">
        <f t="shared" si="579"/>
        <v>51.472009689603347</v>
      </c>
      <c r="BI179" s="2">
        <f t="shared" si="580"/>
        <v>52.014006415508362</v>
      </c>
      <c r="BJ179" s="2">
        <f t="shared" si="581"/>
        <v>53.95654659015613</v>
      </c>
      <c r="BK179" s="2">
        <f t="shared" si="582"/>
        <v>50.216351300459223</v>
      </c>
      <c r="BL179" s="2">
        <f t="shared" si="583"/>
        <v>48.697418616460467</v>
      </c>
      <c r="BM179" s="2">
        <f t="shared" si="584"/>
        <v>50.288690070868242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>
        <f t="shared" si="521"/>
        <v>57.914000000000001</v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57.914000000000001</v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>
        <f t="shared" si="492"/>
        <v>51.59</v>
      </c>
      <c r="DC179" s="2">
        <f t="shared" si="493"/>
        <v>50.328000000000003</v>
      </c>
      <c r="DD179" s="2">
        <f t="shared" si="494"/>
        <v>51.048999999999999</v>
      </c>
      <c r="DE179" s="2">
        <f t="shared" si="495"/>
        <v>53.585999999999999</v>
      </c>
      <c r="DF179" s="2">
        <f t="shared" si="496"/>
        <v>52.728999999999999</v>
      </c>
      <c r="DG179" s="2">
        <f t="shared" si="497"/>
        <v>50.168999999999997</v>
      </c>
      <c r="DH179" s="2" t="str">
        <f t="shared" si="498"/>
        <v/>
      </c>
      <c r="DI179" s="2" t="str">
        <f t="shared" si="499"/>
        <v/>
      </c>
      <c r="DK179" s="2">
        <f t="shared" si="500"/>
        <v>106.35820012870013</v>
      </c>
      <c r="DL179" s="2">
        <f t="shared" si="585"/>
        <v>100.0437423076923</v>
      </c>
      <c r="DM179" s="2">
        <f t="shared" si="585"/>
        <v>98.555487979094067</v>
      </c>
      <c r="DN179" s="2">
        <f t="shared" si="585"/>
        <v>93.194988839041486</v>
      </c>
      <c r="DO179" s="2">
        <f t="shared" si="585"/>
        <v>99.123870028011197</v>
      </c>
      <c r="DP179" s="2">
        <f t="shared" si="585"/>
        <v>101.58977623337626</v>
      </c>
      <c r="DQ179" s="2">
        <f t="shared" si="585"/>
        <v>105.76256700986703</v>
      </c>
      <c r="DR179" s="2">
        <f t="shared" si="585"/>
        <v>95.530664661319079</v>
      </c>
      <c r="DS179" s="2">
        <f t="shared" si="585"/>
        <v>88.508516424751718</v>
      </c>
      <c r="DT179" s="2">
        <f t="shared" si="585"/>
        <v>98.546254621848732</v>
      </c>
      <c r="DU179" s="2">
        <f t="shared" si="585"/>
        <v>97.672852100840331</v>
      </c>
      <c r="DV179" s="2">
        <f t="shared" si="585"/>
        <v>87.155169455169457</v>
      </c>
      <c r="DW179" s="2">
        <f t="shared" si="585"/>
        <v>87.752163025210081</v>
      </c>
      <c r="DX179" s="2">
        <f t="shared" si="585"/>
        <v>83.766225824420658</v>
      </c>
      <c r="DY179" s="2">
        <f t="shared" si="585"/>
        <v>74.142931034482757</v>
      </c>
      <c r="EA179" s="2">
        <f t="shared" si="440"/>
        <v>58.302241976718783</v>
      </c>
      <c r="EB179" s="2">
        <f t="shared" si="502"/>
        <v>54.031788098458222</v>
      </c>
      <c r="EC179" s="2">
        <f t="shared" si="503"/>
        <v>52.793416424217583</v>
      </c>
      <c r="ED179" s="2">
        <f t="shared" si="504"/>
        <v>49.793460185089259</v>
      </c>
      <c r="EE179" s="2">
        <f t="shared" si="505"/>
        <v>49.808313504899743</v>
      </c>
      <c r="EF179" s="2">
        <f t="shared" si="506"/>
        <v>50.408485149991805</v>
      </c>
      <c r="EG179" s="2">
        <f t="shared" si="507"/>
        <v>51.01692424610065</v>
      </c>
      <c r="EH179" s="2">
        <f t="shared" si="508"/>
        <v>48.292519183372868</v>
      </c>
      <c r="EI179" s="2">
        <f t="shared" si="509"/>
        <v>48.578225070282784</v>
      </c>
      <c r="EJ179" s="2">
        <f t="shared" si="510"/>
        <v>50.945582051042351</v>
      </c>
      <c r="EK179" s="2">
        <f t="shared" si="511"/>
        <v>50.777517498785691</v>
      </c>
      <c r="EL179" s="2">
        <f t="shared" si="512"/>
        <v>55.804180206794683</v>
      </c>
      <c r="EM179" s="2">
        <f t="shared" si="513"/>
        <v>51.133722905849162</v>
      </c>
      <c r="EN179" s="2">
        <f t="shared" si="514"/>
        <v>48.742661022267669</v>
      </c>
      <c r="EO179" s="2">
        <f t="shared" si="515"/>
        <v>51.275986163252192</v>
      </c>
      <c r="EQ179" s="2">
        <f t="shared" si="516"/>
        <v>58.302241976718783</v>
      </c>
      <c r="ER179" s="2">
        <f t="shared" si="586"/>
        <v>55.189405554309879</v>
      </c>
      <c r="ES179" s="2">
        <f t="shared" si="586"/>
        <v>52.318678295121167</v>
      </c>
      <c r="ET179" s="2">
        <f t="shared" si="586"/>
        <v>51.696640942986136</v>
      </c>
      <c r="EU179" s="2">
        <f t="shared" si="586"/>
        <v>50.365713205542008</v>
      </c>
      <c r="EV179" s="2">
        <f t="shared" si="586"/>
        <v>51.106881112031999</v>
      </c>
      <c r="EW179" s="2">
        <f t="shared" si="586"/>
        <v>50.428125660998219</v>
      </c>
      <c r="EX179" s="2">
        <f t="shared" si="586"/>
        <v>49.949445141805214</v>
      </c>
      <c r="EY179" s="2">
        <f t="shared" si="586"/>
        <v>50.624986081107757</v>
      </c>
      <c r="EZ179" s="2">
        <f t="shared" si="586"/>
        <v>51.765048398655495</v>
      </c>
      <c r="FA179" s="2">
        <f t="shared" si="586"/>
        <v>52.651205769927707</v>
      </c>
      <c r="FB179" s="2">
        <f t="shared" si="586"/>
        <v>53.019015413177591</v>
      </c>
      <c r="FC179" s="2">
        <f t="shared" si="586"/>
        <v>49.652864524844937</v>
      </c>
      <c r="FD179" s="2">
        <f t="shared" si="586"/>
        <v>48.657614460069098</v>
      </c>
      <c r="FE179" s="2">
        <f t="shared" si="586"/>
        <v>49.106035493353289</v>
      </c>
      <c r="FG179" s="2">
        <f t="shared" si="518"/>
        <v>0.9999770789364878</v>
      </c>
      <c r="FH179" s="2">
        <f t="shared" si="587"/>
        <v>0.99996805380593212</v>
      </c>
      <c r="FI179" s="2">
        <f t="shared" si="587"/>
        <v>0.99996030529047575</v>
      </c>
      <c r="FJ179" s="2">
        <f t="shared" si="587"/>
        <v>0.99996383033411029</v>
      </c>
      <c r="FK179" s="2">
        <f t="shared" si="587"/>
        <v>0.99995883739817282</v>
      </c>
      <c r="FL179" s="2">
        <f t="shared" si="587"/>
        <v>0.9999603605054419</v>
      </c>
      <c r="FM179" s="2">
        <f t="shared" si="587"/>
        <v>0.9999619632232255</v>
      </c>
      <c r="FN179" s="2">
        <f t="shared" si="587"/>
        <v>0.99995612541715773</v>
      </c>
      <c r="FO179" s="2">
        <f t="shared" si="587"/>
        <v>0.9999583797070718</v>
      </c>
      <c r="FP179" s="2">
        <f t="shared" si="587"/>
        <v>0.99995534140299669</v>
      </c>
      <c r="FQ179" s="2">
        <f t="shared" si="587"/>
        <v>0.99995326220454661</v>
      </c>
      <c r="FR179" s="2">
        <f t="shared" si="587"/>
        <v>0.99995965890931959</v>
      </c>
      <c r="FS179" s="2">
        <f t="shared" si="587"/>
        <v>0.99995868333149629</v>
      </c>
      <c r="FT179" s="2">
        <f t="shared" si="587"/>
        <v>0.99995116059238021</v>
      </c>
      <c r="FU179" s="2">
        <f t="shared" si="587"/>
        <v>0.99993707317351777</v>
      </c>
      <c r="FW179" s="2">
        <f t="shared" si="536"/>
        <v>1.179086662851567E-3</v>
      </c>
      <c r="FX179" s="2">
        <f t="shared" si="588"/>
        <v>0.51861685759089649</v>
      </c>
      <c r="FY179" s="2">
        <f t="shared" si="589"/>
        <v>0.56906732261907123</v>
      </c>
      <c r="FZ179" s="2">
        <f t="shared" si="590"/>
        <v>0.58827538084188147</v>
      </c>
      <c r="GA179" s="2">
        <f t="shared" si="591"/>
        <v>0.56289566446562211</v>
      </c>
      <c r="GB179" s="2">
        <f t="shared" si="592"/>
        <v>0.58141061863184196</v>
      </c>
      <c r="GC179" s="2">
        <f t="shared" si="593"/>
        <v>0.5920720042419374</v>
      </c>
      <c r="GD179" s="2">
        <f t="shared" si="594"/>
        <v>0.61307999289990212</v>
      </c>
      <c r="GE179" s="2">
        <f t="shared" si="595"/>
        <v>0.63197835104139333</v>
      </c>
      <c r="GF179" s="2">
        <f t="shared" si="596"/>
        <v>0.63980889616114467</v>
      </c>
      <c r="GG179" s="2">
        <f t="shared" si="597"/>
        <v>0.65875265975487884</v>
      </c>
      <c r="GH179" s="2">
        <f t="shared" si="598"/>
        <v>0.6638380443325872</v>
      </c>
      <c r="GI179" s="2">
        <f t="shared" si="599"/>
        <v>0.62050805744054005</v>
      </c>
      <c r="GJ179" s="2">
        <f t="shared" si="600"/>
        <v>0.55208505495194604</v>
      </c>
      <c r="GK179" s="2">
        <f t="shared" si="601"/>
        <v>0.45564862389342059</v>
      </c>
      <c r="GM179" s="86">
        <f t="shared" si="537"/>
        <v>1.1055860594151576E-251</v>
      </c>
      <c r="GN179" s="86">
        <f t="shared" si="602"/>
        <v>2.5825467987170345E-282</v>
      </c>
      <c r="GO179" s="86">
        <f t="shared" si="603"/>
        <v>1.8200855377537135E-224</v>
      </c>
      <c r="GP179" s="86">
        <f t="shared" si="604"/>
        <v>0</v>
      </c>
      <c r="GQ179" s="86">
        <f t="shared" si="605"/>
        <v>2.7909699484073668E-263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1.3876217005744072E-290</v>
      </c>
      <c r="HA179" s="86">
        <f t="shared" si="615"/>
        <v>0</v>
      </c>
      <c r="HC179" s="86">
        <f t="shared" si="538"/>
        <v>4.9639214037644868E-149</v>
      </c>
      <c r="HD179" s="86">
        <f t="shared" si="616"/>
        <v>2.093074139577273E-104</v>
      </c>
      <c r="HE179" s="86">
        <f t="shared" si="617"/>
        <v>3.2831389330884023E-135</v>
      </c>
      <c r="HF179" s="86">
        <f t="shared" si="618"/>
        <v>0</v>
      </c>
      <c r="HG179" s="86">
        <f t="shared" si="619"/>
        <v>7.7988105422852583E-259</v>
      </c>
      <c r="HH179" s="86">
        <f t="shared" si="620"/>
        <v>1.4644364834140325E-194</v>
      </c>
      <c r="HI179" s="86">
        <f t="shared" si="621"/>
        <v>3.9005370719941722E-250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3.1222334641634203E-297</v>
      </c>
      <c r="HP179" s="86">
        <f t="shared" si="628"/>
        <v>5.9072237126925123E-280</v>
      </c>
      <c r="HQ179" s="86">
        <f t="shared" si="629"/>
        <v>0</v>
      </c>
      <c r="HS179" s="86">
        <f t="shared" si="539"/>
        <v>5.6227297758222215E-5</v>
      </c>
      <c r="HT179" s="86">
        <f t="shared" si="630"/>
        <v>5.3956850687385646E-25</v>
      </c>
      <c r="HU179" s="86">
        <f t="shared" si="631"/>
        <v>5.2278685298741524E-27</v>
      </c>
      <c r="HV179" s="86">
        <f t="shared" si="632"/>
        <v>2.8183247526752052E-34</v>
      </c>
      <c r="HW179" s="86">
        <f t="shared" si="633"/>
        <v>2.6557698045258543E-33</v>
      </c>
      <c r="HX179" s="86">
        <f t="shared" si="634"/>
        <v>7.267302333738069E-35</v>
      </c>
      <c r="HY179" s="86">
        <f t="shared" si="635"/>
        <v>1.3170853548298703E-31</v>
      </c>
      <c r="HZ179" s="86">
        <f t="shared" si="636"/>
        <v>3.9296834193983141E-40</v>
      </c>
      <c r="IA179" s="86">
        <f t="shared" si="637"/>
        <v>3.4353578049205781E-41</v>
      </c>
      <c r="IB179" s="86">
        <f t="shared" si="638"/>
        <v>2.1403158608643176E-31</v>
      </c>
      <c r="IC179" s="86">
        <f t="shared" si="639"/>
        <v>1.8977453476274698E-38</v>
      </c>
      <c r="ID179" s="86">
        <f t="shared" si="640"/>
        <v>3.8461589666901313E-39</v>
      </c>
      <c r="IE179" s="86">
        <f t="shared" si="641"/>
        <v>5.4260210732746074E-35</v>
      </c>
      <c r="IF179" s="86">
        <f t="shared" si="642"/>
        <v>1.972787166934373E-42</v>
      </c>
      <c r="IG179" s="86">
        <f t="shared" si="643"/>
        <v>3.9597903815265913E-31</v>
      </c>
      <c r="II179" s="86">
        <f t="shared" si="540"/>
        <v>1.0234089517564816E-68</v>
      </c>
      <c r="IJ179" s="86">
        <f t="shared" si="541"/>
        <v>0.37325525428808948</v>
      </c>
      <c r="IK179" s="86">
        <f t="shared" si="542"/>
        <v>6.0811162714890364E-2</v>
      </c>
      <c r="IL179" s="86">
        <f t="shared" si="543"/>
        <v>1.4029809285049806E-2</v>
      </c>
      <c r="IM179" s="86">
        <f t="shared" si="544"/>
        <v>5.8151076604240501E-2</v>
      </c>
      <c r="IN179" s="86">
        <f t="shared" si="545"/>
        <v>1.7542078472121744E-2</v>
      </c>
      <c r="IO179" s="86">
        <f t="shared" si="546"/>
        <v>1.1645998714708698E-2</v>
      </c>
      <c r="IP179" s="86">
        <f t="shared" si="547"/>
        <v>6.9633761753746929E-4</v>
      </c>
      <c r="IQ179" s="86">
        <f t="shared" si="548"/>
        <v>9.0354118748144086E-5</v>
      </c>
      <c r="IR179" s="86">
        <f t="shared" si="549"/>
        <v>2.3069853131760986E-4</v>
      </c>
      <c r="IS179" s="86">
        <f t="shared" si="550"/>
        <v>4.2492599616385341E-6</v>
      </c>
      <c r="IT179" s="86">
        <f t="shared" si="551"/>
        <v>2.4982545090827508E-6</v>
      </c>
      <c r="IU179" s="86">
        <f t="shared" si="552"/>
        <v>7.3544405236755325E-4</v>
      </c>
      <c r="IV179" s="86">
        <f t="shared" si="553"/>
        <v>0.38013656387660677</v>
      </c>
      <c r="IW179" s="86">
        <f t="shared" si="554"/>
        <v>0.587159469732494</v>
      </c>
      <c r="IY179" s="86">
        <f t="shared" si="555"/>
        <v>5.6227297758222215E-5</v>
      </c>
      <c r="IZ179" s="86">
        <f t="shared" si="556"/>
        <v>0.37325525428808948</v>
      </c>
      <c r="JA179" s="86">
        <f t="shared" si="557"/>
        <v>6.0811162714890364E-2</v>
      </c>
      <c r="JB179" s="86">
        <f t="shared" si="558"/>
        <v>1.4029809285049806E-2</v>
      </c>
      <c r="JC179" s="86">
        <f t="shared" si="559"/>
        <v>5.8151076604240501E-2</v>
      </c>
      <c r="JD179" s="86">
        <f t="shared" si="560"/>
        <v>1.7542078472121744E-2</v>
      </c>
      <c r="JE179" s="86">
        <f t="shared" si="561"/>
        <v>1.1645998714708698E-2</v>
      </c>
      <c r="JF179" s="86">
        <f t="shared" si="562"/>
        <v>6.9633761753746929E-4</v>
      </c>
      <c r="JG179" s="86">
        <f t="shared" si="563"/>
        <v>9.0354118748144086E-5</v>
      </c>
      <c r="JH179" s="86">
        <f t="shared" si="564"/>
        <v>2.3069853131760986E-4</v>
      </c>
      <c r="JI179" s="86">
        <f t="shared" si="565"/>
        <v>4.2492599616385341E-6</v>
      </c>
      <c r="JJ179" s="86">
        <f t="shared" si="566"/>
        <v>2.4982545090827508E-6</v>
      </c>
      <c r="JK179" s="86">
        <f t="shared" si="567"/>
        <v>7.3544405236755325E-4</v>
      </c>
      <c r="JL179" s="86">
        <f t="shared" si="568"/>
        <v>0.38013656387660677</v>
      </c>
      <c r="JM179" s="86">
        <f t="shared" si="569"/>
        <v>0.587159469732494</v>
      </c>
    </row>
    <row r="180" spans="2:273" x14ac:dyDescent="0.25">
      <c r="B180" s="2">
        <v>153</v>
      </c>
      <c r="C180" s="37">
        <v>56.514000000000003</v>
      </c>
      <c r="D180" s="37">
        <v>54.78</v>
      </c>
      <c r="E180" s="37">
        <v>51.101999999999997</v>
      </c>
      <c r="F180" s="37">
        <v>51.831000000000003</v>
      </c>
      <c r="G180" s="37">
        <v>48.441000000000003</v>
      </c>
      <c r="H180" s="37">
        <v>50.15</v>
      </c>
      <c r="I180" s="37">
        <v>49.508000000000003</v>
      </c>
      <c r="J180" s="37">
        <v>49.573999999999998</v>
      </c>
      <c r="K180" s="37">
        <v>51.197000000000003</v>
      </c>
      <c r="L180" s="37">
        <v>49.951000000000001</v>
      </c>
      <c r="M180" s="37">
        <v>53.5</v>
      </c>
      <c r="N180" s="37">
        <v>51.627000000000002</v>
      </c>
      <c r="O180" s="37">
        <v>50.253999999999998</v>
      </c>
      <c r="P180" s="37">
        <v>55.914999999999999</v>
      </c>
      <c r="Q180" s="37">
        <v>100.271</v>
      </c>
      <c r="S180" s="4">
        <f t="shared" si="441"/>
        <v>58.242769131268858</v>
      </c>
      <c r="T180" s="4">
        <f t="shared" si="442"/>
        <v>54.945834935663441</v>
      </c>
      <c r="U180" s="4">
        <f t="shared" si="443"/>
        <v>52.470460170030307</v>
      </c>
      <c r="V180" s="4">
        <f t="shared" si="444"/>
        <v>50.890612129832434</v>
      </c>
      <c r="W180" s="4">
        <f t="shared" si="445"/>
        <v>50.097874508734407</v>
      </c>
      <c r="X180" s="4">
        <f t="shared" si="446"/>
        <v>50.71493095497803</v>
      </c>
      <c r="Y180" s="4">
        <f t="shared" si="447"/>
        <v>50.54344820652689</v>
      </c>
      <c r="Z180" s="4">
        <f t="shared" si="448"/>
        <v>49.214114557016558</v>
      </c>
      <c r="AA180" s="4">
        <f t="shared" si="449"/>
        <v>49.776615832958768</v>
      </c>
      <c r="AB180" s="4">
        <f t="shared" si="450"/>
        <v>51.334240855953389</v>
      </c>
      <c r="AC180" s="4">
        <f t="shared" si="451"/>
        <v>51.941994608052411</v>
      </c>
      <c r="AD180" s="4">
        <f t="shared" si="452"/>
        <v>53.844243281054347</v>
      </c>
      <c r="AE180" s="4">
        <f t="shared" si="453"/>
        <v>50.1084354732413</v>
      </c>
      <c r="AF180" s="4">
        <f t="shared" si="454"/>
        <v>55.165266805609853</v>
      </c>
      <c r="AG180" s="4">
        <f t="shared" si="455"/>
        <v>99.84115249045783</v>
      </c>
      <c r="AI180" s="4">
        <f t="shared" si="456"/>
        <v>-1.7287691312688551</v>
      </c>
      <c r="AJ180" s="4">
        <f t="shared" si="457"/>
        <v>-0.16583493566344032</v>
      </c>
      <c r="AK180" s="4">
        <f t="shared" si="458"/>
        <v>-1.3684601700303105</v>
      </c>
      <c r="AL180" s="4">
        <f t="shared" si="459"/>
        <v>0.94038787016756942</v>
      </c>
      <c r="AM180" s="4">
        <f t="shared" si="460"/>
        <v>-1.6568745087344041</v>
      </c>
      <c r="AN180" s="4">
        <f t="shared" si="461"/>
        <v>-0.56493095497803125</v>
      </c>
      <c r="AO180" s="4">
        <f t="shared" si="462"/>
        <v>-1.0354482065268868</v>
      </c>
      <c r="AP180" s="4">
        <f t="shared" si="463"/>
        <v>0.35988544298344038</v>
      </c>
      <c r="AQ180" s="4">
        <f t="shared" si="464"/>
        <v>1.4203841670412345</v>
      </c>
      <c r="AR180" s="4">
        <f t="shared" si="465"/>
        <v>-1.3832408559533889</v>
      </c>
      <c r="AS180" s="4">
        <f t="shared" si="466"/>
        <v>1.5580053919475887</v>
      </c>
      <c r="AT180" s="4">
        <f t="shared" si="467"/>
        <v>-2.2172432810543441</v>
      </c>
      <c r="AU180" s="4">
        <f t="shared" si="468"/>
        <v>0.14556452675869735</v>
      </c>
      <c r="AV180" s="4">
        <f t="shared" si="570"/>
        <v>0.74973319439014574</v>
      </c>
      <c r="AW180" s="4">
        <f t="shared" si="570"/>
        <v>0.42984750954217077</v>
      </c>
      <c r="AY180" s="2">
        <f t="shared" si="520"/>
        <v>58.242769131105014</v>
      </c>
      <c r="AZ180" s="2">
        <f t="shared" si="571"/>
        <v>54.584596935501622</v>
      </c>
      <c r="BA180" s="2">
        <f t="shared" si="572"/>
        <v>52.442486568078884</v>
      </c>
      <c r="BB180" s="2">
        <f t="shared" si="573"/>
        <v>50.884758174582132</v>
      </c>
      <c r="BC180" s="2">
        <f t="shared" si="574"/>
        <v>50.057439195244065</v>
      </c>
      <c r="BD180" s="2">
        <f t="shared" si="575"/>
        <v>50.704393664400257</v>
      </c>
      <c r="BE180" s="2">
        <f t="shared" si="576"/>
        <v>50.537331720110302</v>
      </c>
      <c r="BF180" s="2">
        <f t="shared" si="577"/>
        <v>49.214020541964459</v>
      </c>
      <c r="BG180" s="2">
        <f t="shared" si="578"/>
        <v>49.776608659611114</v>
      </c>
      <c r="BH180" s="2">
        <f t="shared" si="579"/>
        <v>51.334200690869423</v>
      </c>
      <c r="BI180" s="2">
        <f t="shared" si="580"/>
        <v>51.941994440712278</v>
      </c>
      <c r="BJ180" s="2">
        <f t="shared" si="581"/>
        <v>53.844243194008513</v>
      </c>
      <c r="BK180" s="2">
        <f t="shared" si="582"/>
        <v>50.108210606427136</v>
      </c>
      <c r="BL180" s="2">
        <f t="shared" si="583"/>
        <v>48.593279247279938</v>
      </c>
      <c r="BM180" s="2">
        <f t="shared" si="584"/>
        <v>50.1672530628679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>
        <f t="shared" si="521"/>
        <v>56.514000000000003</v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56.514000000000003</v>
      </c>
      <c r="CV180" s="2" t="str">
        <f t="shared" si="486"/>
        <v/>
      </c>
      <c r="CW180" s="2" t="str">
        <f t="shared" si="487"/>
        <v/>
      </c>
      <c r="CX180" s="2">
        <f t="shared" si="488"/>
        <v>51.831000000000003</v>
      </c>
      <c r="CY180" s="2" t="str">
        <f t="shared" si="489"/>
        <v/>
      </c>
      <c r="CZ180" s="2">
        <f t="shared" si="490"/>
        <v>50.15</v>
      </c>
      <c r="DA180" s="2">
        <f t="shared" si="491"/>
        <v>49.508000000000003</v>
      </c>
      <c r="DB180" s="2">
        <f t="shared" si="492"/>
        <v>49.573999999999998</v>
      </c>
      <c r="DC180" s="2">
        <f t="shared" si="493"/>
        <v>51.197000000000003</v>
      </c>
      <c r="DD180" s="2">
        <f t="shared" si="494"/>
        <v>49.951000000000001</v>
      </c>
      <c r="DE180" s="2">
        <f t="shared" si="495"/>
        <v>53.5</v>
      </c>
      <c r="DF180" s="2">
        <f t="shared" si="496"/>
        <v>51.627000000000002</v>
      </c>
      <c r="DG180" s="2">
        <f t="shared" si="497"/>
        <v>50.253999999999998</v>
      </c>
      <c r="DH180" s="2" t="str">
        <f t="shared" si="498"/>
        <v/>
      </c>
      <c r="DI180" s="2" t="str">
        <f t="shared" si="499"/>
        <v/>
      </c>
      <c r="DK180" s="2">
        <f t="shared" si="500"/>
        <v>106.57594015444016</v>
      </c>
      <c r="DL180" s="2">
        <f t="shared" si="585"/>
        <v>100.28555182186236</v>
      </c>
      <c r="DM180" s="2">
        <f t="shared" si="585"/>
        <v>98.81783484320556</v>
      </c>
      <c r="DN180" s="2">
        <f t="shared" si="585"/>
        <v>93.421815734763129</v>
      </c>
      <c r="DO180" s="2">
        <f t="shared" si="585"/>
        <v>99.396152941176467</v>
      </c>
      <c r="DP180" s="2">
        <f t="shared" si="585"/>
        <v>101.87291111111114</v>
      </c>
      <c r="DQ180" s="2">
        <f t="shared" si="585"/>
        <v>106.07495555555558</v>
      </c>
      <c r="DR180" s="2">
        <f t="shared" si="585"/>
        <v>95.780478498217477</v>
      </c>
      <c r="DS180" s="2">
        <f t="shared" si="585"/>
        <v>88.686002597402592</v>
      </c>
      <c r="DT180" s="2">
        <f t="shared" si="585"/>
        <v>98.781159663865537</v>
      </c>
      <c r="DU180" s="2">
        <f t="shared" si="585"/>
        <v>97.904371428571423</v>
      </c>
      <c r="DV180" s="2">
        <f t="shared" si="585"/>
        <v>87.32405555555556</v>
      </c>
      <c r="DW180" s="2">
        <f t="shared" si="585"/>
        <v>87.952360504201678</v>
      </c>
      <c r="DX180" s="2">
        <f t="shared" si="585"/>
        <v>83.959823752228147</v>
      </c>
      <c r="DY180" s="2">
        <f t="shared" si="585"/>
        <v>74.281362068965507</v>
      </c>
      <c r="EA180" s="2">
        <f t="shared" si="440"/>
        <v>58.241758738850706</v>
      </c>
      <c r="EB180" s="2">
        <f t="shared" si="502"/>
        <v>53.940912280227224</v>
      </c>
      <c r="EC180" s="2">
        <f t="shared" si="503"/>
        <v>52.727167847910501</v>
      </c>
      <c r="ED180" s="2">
        <f t="shared" si="504"/>
        <v>49.696937359715449</v>
      </c>
      <c r="EE180" s="2">
        <f t="shared" si="505"/>
        <v>49.721188485708375</v>
      </c>
      <c r="EF180" s="2">
        <f t="shared" si="506"/>
        <v>50.271795575577684</v>
      </c>
      <c r="EG180" s="2">
        <f t="shared" si="507"/>
        <v>50.9038044046642</v>
      </c>
      <c r="EH180" s="2">
        <f t="shared" si="508"/>
        <v>48.139888445102891</v>
      </c>
      <c r="EI180" s="2">
        <f t="shared" si="509"/>
        <v>48.412314359737607</v>
      </c>
      <c r="EJ180" s="2">
        <f t="shared" si="510"/>
        <v>50.779142245489396</v>
      </c>
      <c r="EK180" s="2">
        <f t="shared" si="511"/>
        <v>50.641389613211643</v>
      </c>
      <c r="EL180" s="2">
        <f t="shared" si="512"/>
        <v>55.787004325807132</v>
      </c>
      <c r="EM180" s="2">
        <f t="shared" si="513"/>
        <v>51.077523958555616</v>
      </c>
      <c r="EN180" s="2">
        <f t="shared" si="514"/>
        <v>48.641151852540553</v>
      </c>
      <c r="EO180" s="2">
        <f t="shared" si="515"/>
        <v>51.222294837416172</v>
      </c>
      <c r="EQ180" s="2">
        <f t="shared" si="516"/>
        <v>58.241758738850706</v>
      </c>
      <c r="ER180" s="2">
        <f t="shared" si="586"/>
        <v>55.127004369257378</v>
      </c>
      <c r="ES180" s="2">
        <f t="shared" si="586"/>
        <v>52.243056028831191</v>
      </c>
      <c r="ET180" s="2">
        <f t="shared" si="586"/>
        <v>51.640583476729077</v>
      </c>
      <c r="EU180" s="2">
        <f t="shared" si="586"/>
        <v>50.29238712763933</v>
      </c>
      <c r="EV180" s="2">
        <f t="shared" si="586"/>
        <v>50.985350074218601</v>
      </c>
      <c r="EW180" s="2">
        <f t="shared" si="586"/>
        <v>50.303938198272547</v>
      </c>
      <c r="EX180" s="2">
        <f t="shared" si="586"/>
        <v>49.829263615417474</v>
      </c>
      <c r="EY180" s="2">
        <f t="shared" si="586"/>
        <v>50.498836178985385</v>
      </c>
      <c r="EZ180" s="2">
        <f t="shared" si="586"/>
        <v>51.616226418952607</v>
      </c>
      <c r="FA180" s="2">
        <f t="shared" si="586"/>
        <v>52.553486120574689</v>
      </c>
      <c r="FB180" s="2">
        <f t="shared" si="586"/>
        <v>52.94531280603475</v>
      </c>
      <c r="FC180" s="2">
        <f t="shared" si="586"/>
        <v>49.565392206547749</v>
      </c>
      <c r="FD180" s="2">
        <f t="shared" si="586"/>
        <v>48.555119749158067</v>
      </c>
      <c r="FE180" s="2">
        <f t="shared" si="586"/>
        <v>49.014961500236375</v>
      </c>
      <c r="FG180" s="2">
        <f t="shared" si="518"/>
        <v>0.99997909569946741</v>
      </c>
      <c r="FH180" s="2">
        <f t="shared" si="587"/>
        <v>0.9999708646428368</v>
      </c>
      <c r="FI180" s="2">
        <f t="shared" si="587"/>
        <v>0.99996379786820544</v>
      </c>
      <c r="FJ180" s="2">
        <f t="shared" si="587"/>
        <v>0.99996701276766953</v>
      </c>
      <c r="FK180" s="2">
        <f t="shared" si="587"/>
        <v>0.99996245912498971</v>
      </c>
      <c r="FL180" s="2">
        <f t="shared" si="587"/>
        <v>0.99996384822520457</v>
      </c>
      <c r="FM180" s="2">
        <f t="shared" si="587"/>
        <v>0.99996530993118593</v>
      </c>
      <c r="FN180" s="2">
        <f t="shared" si="587"/>
        <v>0.99995998575040113</v>
      </c>
      <c r="FO180" s="2">
        <f t="shared" si="587"/>
        <v>0.99996204170270386</v>
      </c>
      <c r="FP180" s="2">
        <f t="shared" si="587"/>
        <v>0.99995927071541801</v>
      </c>
      <c r="FQ180" s="2">
        <f t="shared" si="587"/>
        <v>0.99995737444864474</v>
      </c>
      <c r="FR180" s="2">
        <f t="shared" si="587"/>
        <v>0.99996320835743313</v>
      </c>
      <c r="FS180" s="2">
        <f t="shared" si="587"/>
        <v>0.99996231861349094</v>
      </c>
      <c r="FT180" s="2">
        <f t="shared" si="587"/>
        <v>0.99995545773944983</v>
      </c>
      <c r="FU180" s="2">
        <f t="shared" si="587"/>
        <v>0.99994260973439897</v>
      </c>
      <c r="FW180" s="2">
        <f t="shared" si="536"/>
        <v>1.2926957650810226E-3</v>
      </c>
      <c r="FX180" s="2">
        <f t="shared" si="588"/>
        <v>0.54155524144333722</v>
      </c>
      <c r="FY180" s="2">
        <f t="shared" si="589"/>
        <v>0.59149528878940472</v>
      </c>
      <c r="FZ180" s="2">
        <f t="shared" si="590"/>
        <v>0.61038809573419239</v>
      </c>
      <c r="GA180" s="2">
        <f t="shared" si="591"/>
        <v>0.5854108244612154</v>
      </c>
      <c r="GB180" s="2">
        <f t="shared" si="592"/>
        <v>0.60364361479738815</v>
      </c>
      <c r="GC180" s="2">
        <f t="shared" si="593"/>
        <v>0.61411456697953981</v>
      </c>
      <c r="GD180" s="2">
        <f t="shared" si="594"/>
        <v>0.63468779063473824</v>
      </c>
      <c r="GE180" s="2">
        <f t="shared" si="595"/>
        <v>0.6531278832892643</v>
      </c>
      <c r="GF180" s="2">
        <f t="shared" si="596"/>
        <v>0.66074998797763929</v>
      </c>
      <c r="GG180" s="2">
        <f t="shared" si="597"/>
        <v>0.6791447041723524</v>
      </c>
      <c r="GH180" s="2">
        <f t="shared" si="598"/>
        <v>0.68407194031770879</v>
      </c>
      <c r="GI180" s="2">
        <f t="shared" si="599"/>
        <v>0.64194330011778433</v>
      </c>
      <c r="GJ180" s="2">
        <f t="shared" si="600"/>
        <v>0.57473636936233985</v>
      </c>
      <c r="GK180" s="2">
        <f t="shared" si="601"/>
        <v>0.47857073634871439</v>
      </c>
      <c r="GM180" s="86">
        <f t="shared" si="537"/>
        <v>8.3168834567942159E-257</v>
      </c>
      <c r="GN180" s="86">
        <f t="shared" si="602"/>
        <v>2.0198883006902664E-288</v>
      </c>
      <c r="GO180" s="86">
        <f t="shared" si="603"/>
        <v>2.3192745344210486E-229</v>
      </c>
      <c r="GP180" s="86">
        <f t="shared" si="604"/>
        <v>0</v>
      </c>
      <c r="GQ180" s="86">
        <f t="shared" si="605"/>
        <v>6.415374481835622E-269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7.4817818940581454E-297</v>
      </c>
      <c r="HA180" s="86">
        <f t="shared" si="615"/>
        <v>0</v>
      </c>
      <c r="HC180" s="86">
        <f t="shared" si="538"/>
        <v>5.0396276772583164E-153</v>
      </c>
      <c r="HD180" s="86">
        <f t="shared" si="616"/>
        <v>2.1091516417012395E-107</v>
      </c>
      <c r="HE180" s="86">
        <f t="shared" si="617"/>
        <v>3.5550323012890601E-139</v>
      </c>
      <c r="HF180" s="86">
        <f t="shared" si="618"/>
        <v>0</v>
      </c>
      <c r="HG180" s="86">
        <f t="shared" si="619"/>
        <v>2.7741700084100068E-266</v>
      </c>
      <c r="HH180" s="86">
        <f t="shared" si="620"/>
        <v>4.4808408397005145E-200</v>
      </c>
      <c r="HI180" s="86">
        <f t="shared" si="621"/>
        <v>3.059530632702687E-257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1.1560126549172239E-305</v>
      </c>
      <c r="HP180" s="86">
        <f t="shared" si="628"/>
        <v>4.4427655198813815E-288</v>
      </c>
      <c r="HQ180" s="86">
        <f t="shared" si="629"/>
        <v>0</v>
      </c>
      <c r="HS180" s="86">
        <f t="shared" si="539"/>
        <v>1.3562832520130716E-5</v>
      </c>
      <c r="HT180" s="86">
        <f t="shared" si="630"/>
        <v>1.7378376151002304E-26</v>
      </c>
      <c r="HU180" s="86">
        <f t="shared" si="631"/>
        <v>1.3221636018872814E-28</v>
      </c>
      <c r="HV180" s="86">
        <f t="shared" si="632"/>
        <v>3.4017515719271997E-36</v>
      </c>
      <c r="HW180" s="86">
        <f t="shared" si="633"/>
        <v>2.7602140823170726E-35</v>
      </c>
      <c r="HX180" s="86">
        <f t="shared" si="634"/>
        <v>6.836568167016133E-37</v>
      </c>
      <c r="HY180" s="86">
        <f t="shared" si="635"/>
        <v>2.0205697682049326E-33</v>
      </c>
      <c r="HZ180" s="86">
        <f t="shared" si="636"/>
        <v>2.1108000380601613E-42</v>
      </c>
      <c r="IA180" s="86">
        <f t="shared" si="637"/>
        <v>1.8540462548566191E-43</v>
      </c>
      <c r="IB180" s="86">
        <f t="shared" si="638"/>
        <v>3.8739155862264635E-33</v>
      </c>
      <c r="IC180" s="86">
        <f t="shared" si="639"/>
        <v>1.4482230443757034E-40</v>
      </c>
      <c r="ID180" s="86">
        <f t="shared" si="640"/>
        <v>2.9532336556254144E-41</v>
      </c>
      <c r="IE180" s="86">
        <f t="shared" si="641"/>
        <v>5.8113523153935648E-37</v>
      </c>
      <c r="IF180" s="86">
        <f t="shared" si="642"/>
        <v>4.3494080632495596E-45</v>
      </c>
      <c r="IG180" s="86">
        <f t="shared" si="643"/>
        <v>2.8697519231462073E-33</v>
      </c>
      <c r="II180" s="86">
        <f t="shared" si="540"/>
        <v>6.6763235872725191E-67</v>
      </c>
      <c r="IJ180" s="86">
        <f t="shared" si="541"/>
        <v>0.20411901294839727</v>
      </c>
      <c r="IK180" s="86">
        <f t="shared" si="542"/>
        <v>1.6179181671835755E-2</v>
      </c>
      <c r="IL180" s="86">
        <f t="shared" si="543"/>
        <v>2.3206396543766113E-3</v>
      </c>
      <c r="IM180" s="86">
        <f t="shared" si="544"/>
        <v>1.2863880046690868E-2</v>
      </c>
      <c r="IN180" s="86">
        <f t="shared" si="545"/>
        <v>2.7937458572101751E-3</v>
      </c>
      <c r="IO180" s="86">
        <f t="shared" si="546"/>
        <v>1.8989219922925806E-3</v>
      </c>
      <c r="IP180" s="86">
        <f t="shared" si="547"/>
        <v>5.0419058709333855E-5</v>
      </c>
      <c r="IQ180" s="86">
        <f t="shared" si="548"/>
        <v>4.7975136476336665E-6</v>
      </c>
      <c r="IR180" s="86">
        <f t="shared" si="549"/>
        <v>2.0172451558517872E-5</v>
      </c>
      <c r="IS180" s="86">
        <f t="shared" si="550"/>
        <v>1.6141103075272665E-7</v>
      </c>
      <c r="IT180" s="86">
        <f t="shared" si="551"/>
        <v>9.1759726732784555E-8</v>
      </c>
      <c r="IU180" s="86">
        <f t="shared" si="552"/>
        <v>6.5220138417374583E-5</v>
      </c>
      <c r="IV180" s="86">
        <f t="shared" si="553"/>
        <v>0.29195984765609451</v>
      </c>
      <c r="IW180" s="86">
        <f t="shared" si="554"/>
        <v>0.57063299047060123</v>
      </c>
      <c r="IY180" s="86">
        <f t="shared" si="555"/>
        <v>1.3562832520130716E-5</v>
      </c>
      <c r="IZ180" s="86">
        <f t="shared" si="556"/>
        <v>0.20411901294839727</v>
      </c>
      <c r="JA180" s="86">
        <f t="shared" si="557"/>
        <v>1.6179181671835755E-2</v>
      </c>
      <c r="JB180" s="86">
        <f t="shared" si="558"/>
        <v>2.3206396543766113E-3</v>
      </c>
      <c r="JC180" s="86">
        <f t="shared" si="559"/>
        <v>1.2863880046690868E-2</v>
      </c>
      <c r="JD180" s="86">
        <f t="shared" si="560"/>
        <v>2.7937458572101751E-3</v>
      </c>
      <c r="JE180" s="86">
        <f t="shared" si="561"/>
        <v>1.8989219922925806E-3</v>
      </c>
      <c r="JF180" s="86">
        <f t="shared" si="562"/>
        <v>5.0419058709333855E-5</v>
      </c>
      <c r="JG180" s="86">
        <f t="shared" si="563"/>
        <v>4.7975136476336665E-6</v>
      </c>
      <c r="JH180" s="86">
        <f t="shared" si="564"/>
        <v>2.0172451558517872E-5</v>
      </c>
      <c r="JI180" s="86">
        <f t="shared" si="565"/>
        <v>1.6141103075272665E-7</v>
      </c>
      <c r="JJ180" s="86">
        <f t="shared" si="566"/>
        <v>9.1759726732784555E-8</v>
      </c>
      <c r="JK180" s="86">
        <f t="shared" si="567"/>
        <v>6.5220138417374583E-5</v>
      </c>
      <c r="JL180" s="86">
        <f t="shared" si="568"/>
        <v>0.29195984765609451</v>
      </c>
      <c r="JM180" s="86">
        <f t="shared" si="569"/>
        <v>0.57063299047060123</v>
      </c>
    </row>
    <row r="181" spans="2:273" x14ac:dyDescent="0.25">
      <c r="B181" s="2">
        <v>154</v>
      </c>
      <c r="C181" s="37">
        <v>56.886000000000003</v>
      </c>
      <c r="D181" s="37">
        <v>54.39</v>
      </c>
      <c r="E181" s="37">
        <v>51.728999999999999</v>
      </c>
      <c r="F181" s="37">
        <v>51.423999999999999</v>
      </c>
      <c r="G181" s="37">
        <v>49.406999999999996</v>
      </c>
      <c r="H181" s="37">
        <v>49.95</v>
      </c>
      <c r="I181" s="37">
        <v>49.377000000000002</v>
      </c>
      <c r="J181" s="37">
        <v>49.753999999999998</v>
      </c>
      <c r="K181" s="37">
        <v>50.066000000000003</v>
      </c>
      <c r="L181" s="37">
        <v>51.557000000000002</v>
      </c>
      <c r="M181" s="37">
        <v>51.328000000000003</v>
      </c>
      <c r="N181" s="37">
        <v>51.593000000000004</v>
      </c>
      <c r="O181" s="37">
        <v>48.762999999999998</v>
      </c>
      <c r="P181" s="37">
        <v>50.982999999999997</v>
      </c>
      <c r="Q181" s="37">
        <v>90.39</v>
      </c>
      <c r="S181" s="4">
        <f t="shared" si="441"/>
        <v>58.182202295706539</v>
      </c>
      <c r="T181" s="4">
        <f t="shared" si="442"/>
        <v>54.652112980661649</v>
      </c>
      <c r="U181" s="4">
        <f t="shared" si="443"/>
        <v>52.363498155563406</v>
      </c>
      <c r="V181" s="4">
        <f t="shared" si="444"/>
        <v>50.856249844021292</v>
      </c>
      <c r="W181" s="4">
        <f t="shared" si="445"/>
        <v>49.995252433863826</v>
      </c>
      <c r="X181" s="4">
        <f t="shared" si="446"/>
        <v>50.593325098180223</v>
      </c>
      <c r="Y181" s="4">
        <f t="shared" si="447"/>
        <v>50.404532420550744</v>
      </c>
      <c r="Z181" s="4">
        <f t="shared" si="448"/>
        <v>49.118128095813844</v>
      </c>
      <c r="AA181" s="4">
        <f t="shared" si="449"/>
        <v>49.680264279702165</v>
      </c>
      <c r="AB181" s="4">
        <f t="shared" si="450"/>
        <v>51.19662276609774</v>
      </c>
      <c r="AC181" s="4">
        <f t="shared" si="451"/>
        <v>51.870272770147878</v>
      </c>
      <c r="AD181" s="4">
        <f t="shared" si="452"/>
        <v>53.731614767008907</v>
      </c>
      <c r="AE181" s="4">
        <f t="shared" si="453"/>
        <v>49.999600627414779</v>
      </c>
      <c r="AF181" s="4">
        <f t="shared" si="454"/>
        <v>51.884897501066483</v>
      </c>
      <c r="AG181" s="4">
        <f t="shared" si="455"/>
        <v>87.606144658664874</v>
      </c>
      <c r="AI181" s="4">
        <f t="shared" si="456"/>
        <v>-1.2962022957065358</v>
      </c>
      <c r="AJ181" s="4">
        <f t="shared" si="457"/>
        <v>-0.26211298066164801</v>
      </c>
      <c r="AK181" s="4">
        <f t="shared" si="458"/>
        <v>-0.63449815556340639</v>
      </c>
      <c r="AL181" s="4">
        <f t="shared" si="459"/>
        <v>0.56775015597870748</v>
      </c>
      <c r="AM181" s="4">
        <f t="shared" si="460"/>
        <v>-0.58825243386382908</v>
      </c>
      <c r="AN181" s="4">
        <f t="shared" si="461"/>
        <v>-0.64332509818022032</v>
      </c>
      <c r="AO181" s="4">
        <f t="shared" si="462"/>
        <v>-1.0275324205507417</v>
      </c>
      <c r="AP181" s="4">
        <f t="shared" si="463"/>
        <v>0.63587190418615336</v>
      </c>
      <c r="AQ181" s="4">
        <f t="shared" si="464"/>
        <v>0.38573572029783776</v>
      </c>
      <c r="AR181" s="4">
        <f t="shared" si="465"/>
        <v>0.36037723390226262</v>
      </c>
      <c r="AS181" s="4">
        <f t="shared" si="466"/>
        <v>-0.54227277014787489</v>
      </c>
      <c r="AT181" s="4">
        <f t="shared" si="467"/>
        <v>-2.1386147670089031</v>
      </c>
      <c r="AU181" s="4">
        <f t="shared" si="468"/>
        <v>-1.2366006274147807</v>
      </c>
      <c r="AV181" s="4">
        <f t="shared" si="570"/>
        <v>-0.90189750106648603</v>
      </c>
      <c r="AW181" s="4">
        <f t="shared" si="570"/>
        <v>2.7838553413351264</v>
      </c>
      <c r="AY181" s="2">
        <f t="shared" si="520"/>
        <v>58.18220229568751</v>
      </c>
      <c r="AZ181" s="2">
        <f t="shared" si="571"/>
        <v>54.536679635636418</v>
      </c>
      <c r="BA181" s="2">
        <f t="shared" si="572"/>
        <v>52.359674509250581</v>
      </c>
      <c r="BB181" s="2">
        <f t="shared" si="573"/>
        <v>50.855809284076244</v>
      </c>
      <c r="BC181" s="2">
        <f t="shared" si="574"/>
        <v>49.991206298840808</v>
      </c>
      <c r="BD181" s="2">
        <f t="shared" si="575"/>
        <v>50.59259944692549</v>
      </c>
      <c r="BE181" s="2">
        <f t="shared" si="576"/>
        <v>50.404073545706638</v>
      </c>
      <c r="BF181" s="2">
        <f t="shared" si="577"/>
        <v>49.118125593629628</v>
      </c>
      <c r="BG181" s="2">
        <f t="shared" si="578"/>
        <v>49.680264144448927</v>
      </c>
      <c r="BH181" s="2">
        <f t="shared" si="579"/>
        <v>51.196621246918255</v>
      </c>
      <c r="BI181" s="2">
        <f t="shared" si="580"/>
        <v>51.870272767940747</v>
      </c>
      <c r="BJ181" s="2">
        <f t="shared" si="581"/>
        <v>53.731614765894236</v>
      </c>
      <c r="BK181" s="2">
        <f t="shared" si="582"/>
        <v>49.99959248704549</v>
      </c>
      <c r="BL181" s="2">
        <f t="shared" si="583"/>
        <v>48.489133089883815</v>
      </c>
      <c r="BM181" s="2">
        <f t="shared" si="584"/>
        <v>50.04390810726342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>
        <f t="shared" si="521"/>
        <v>56.886000000000003</v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56.886000000000003</v>
      </c>
      <c r="CV181" s="2" t="str">
        <f t="shared" si="486"/>
        <v/>
      </c>
      <c r="CW181" s="2">
        <f t="shared" si="487"/>
        <v>51.728999999999999</v>
      </c>
      <c r="CX181" s="2">
        <f t="shared" si="488"/>
        <v>51.423999999999999</v>
      </c>
      <c r="CY181" s="2">
        <f t="shared" si="489"/>
        <v>49.406999999999996</v>
      </c>
      <c r="CZ181" s="2">
        <f t="shared" si="490"/>
        <v>49.95</v>
      </c>
      <c r="DA181" s="2">
        <f t="shared" si="491"/>
        <v>49.377000000000002</v>
      </c>
      <c r="DB181" s="2">
        <f t="shared" si="492"/>
        <v>49.753999999999998</v>
      </c>
      <c r="DC181" s="2">
        <f t="shared" si="493"/>
        <v>50.066000000000003</v>
      </c>
      <c r="DD181" s="2">
        <f t="shared" si="494"/>
        <v>51.557000000000002</v>
      </c>
      <c r="DE181" s="2">
        <f t="shared" si="495"/>
        <v>51.328000000000003</v>
      </c>
      <c r="DF181" s="2">
        <f t="shared" si="496"/>
        <v>51.593000000000004</v>
      </c>
      <c r="DG181" s="2">
        <f t="shared" si="497"/>
        <v>48.762999999999998</v>
      </c>
      <c r="DH181" s="2" t="str">
        <f t="shared" si="498"/>
        <v/>
      </c>
      <c r="DI181" s="2" t="str">
        <f t="shared" si="499"/>
        <v/>
      </c>
      <c r="DK181" s="2">
        <f t="shared" si="500"/>
        <v>106.79368018018019</v>
      </c>
      <c r="DL181" s="2">
        <f t="shared" si="585"/>
        <v>100.52736133603238</v>
      </c>
      <c r="DM181" s="2">
        <f t="shared" si="585"/>
        <v>99.080181707317053</v>
      </c>
      <c r="DN181" s="2">
        <f t="shared" si="585"/>
        <v>93.648642630484744</v>
      </c>
      <c r="DO181" s="2">
        <f t="shared" si="585"/>
        <v>99.668435854341737</v>
      </c>
      <c r="DP181" s="2">
        <f t="shared" si="585"/>
        <v>102.15604598884602</v>
      </c>
      <c r="DQ181" s="2">
        <f t="shared" si="585"/>
        <v>106.38734410124411</v>
      </c>
      <c r="DR181" s="2">
        <f t="shared" si="585"/>
        <v>96.030292335115874</v>
      </c>
      <c r="DS181" s="2">
        <f t="shared" si="585"/>
        <v>88.863488770053479</v>
      </c>
      <c r="DT181" s="2">
        <f t="shared" si="585"/>
        <v>99.016064705882343</v>
      </c>
      <c r="DU181" s="2">
        <f t="shared" si="585"/>
        <v>98.135890756302516</v>
      </c>
      <c r="DV181" s="2">
        <f t="shared" si="585"/>
        <v>87.49294165594165</v>
      </c>
      <c r="DW181" s="2">
        <f t="shared" si="585"/>
        <v>88.152557983193276</v>
      </c>
      <c r="DX181" s="2">
        <f t="shared" si="585"/>
        <v>84.153421680035621</v>
      </c>
      <c r="DY181" s="2">
        <f t="shared" si="585"/>
        <v>74.419793103448271</v>
      </c>
      <c r="EA181" s="2">
        <f t="shared" si="440"/>
        <v>58.181275500982636</v>
      </c>
      <c r="EB181" s="2">
        <f t="shared" si="502"/>
        <v>53.850036461996226</v>
      </c>
      <c r="EC181" s="2">
        <f t="shared" si="503"/>
        <v>52.660919271603419</v>
      </c>
      <c r="ED181" s="2">
        <f t="shared" si="504"/>
        <v>49.600414534341645</v>
      </c>
      <c r="EE181" s="2">
        <f t="shared" si="505"/>
        <v>49.634063466517006</v>
      </c>
      <c r="EF181" s="2">
        <f t="shared" si="506"/>
        <v>50.13510600116355</v>
      </c>
      <c r="EG181" s="2">
        <f t="shared" si="507"/>
        <v>50.790684563227749</v>
      </c>
      <c r="EH181" s="2">
        <f t="shared" si="508"/>
        <v>47.987257706832914</v>
      </c>
      <c r="EI181" s="2">
        <f t="shared" si="509"/>
        <v>48.246403649192438</v>
      </c>
      <c r="EJ181" s="2">
        <f t="shared" si="510"/>
        <v>50.612702439936434</v>
      </c>
      <c r="EK181" s="2">
        <f t="shared" si="511"/>
        <v>50.505261727637595</v>
      </c>
      <c r="EL181" s="2">
        <f t="shared" si="512"/>
        <v>55.769828444819581</v>
      </c>
      <c r="EM181" s="2">
        <f t="shared" si="513"/>
        <v>51.021325011262064</v>
      </c>
      <c r="EN181" s="2">
        <f t="shared" si="514"/>
        <v>48.539642682813437</v>
      </c>
      <c r="EO181" s="2">
        <f t="shared" si="515"/>
        <v>51.168603511580152</v>
      </c>
      <c r="EQ181" s="2">
        <f t="shared" si="516"/>
        <v>58.181275500982636</v>
      </c>
      <c r="ER181" s="2">
        <f t="shared" si="586"/>
        <v>55.064603184204884</v>
      </c>
      <c r="ES181" s="2">
        <f t="shared" si="586"/>
        <v>52.167433762541208</v>
      </c>
      <c r="ET181" s="2">
        <f t="shared" si="586"/>
        <v>51.584526010472025</v>
      </c>
      <c r="EU181" s="2">
        <f t="shared" si="586"/>
        <v>50.219061049736645</v>
      </c>
      <c r="EV181" s="2">
        <f t="shared" si="586"/>
        <v>50.863819036405204</v>
      </c>
      <c r="EW181" s="2">
        <f t="shared" si="586"/>
        <v>50.179750735546889</v>
      </c>
      <c r="EX181" s="2">
        <f t="shared" si="586"/>
        <v>49.709082089029735</v>
      </c>
      <c r="EY181" s="2">
        <f t="shared" si="586"/>
        <v>50.372686276863014</v>
      </c>
      <c r="EZ181" s="2">
        <f t="shared" si="586"/>
        <v>51.467404439249734</v>
      </c>
      <c r="FA181" s="2">
        <f t="shared" si="586"/>
        <v>52.455766471221679</v>
      </c>
      <c r="FB181" s="2">
        <f t="shared" si="586"/>
        <v>52.871610198891901</v>
      </c>
      <c r="FC181" s="2">
        <f t="shared" si="586"/>
        <v>49.477919888250568</v>
      </c>
      <c r="FD181" s="2">
        <f t="shared" si="586"/>
        <v>48.452625038247028</v>
      </c>
      <c r="FE181" s="2">
        <f t="shared" si="586"/>
        <v>48.923887507119453</v>
      </c>
      <c r="FG181" s="2">
        <f t="shared" si="518"/>
        <v>0.99998093501625784</v>
      </c>
      <c r="FH181" s="2">
        <f t="shared" si="587"/>
        <v>0.99997342817033918</v>
      </c>
      <c r="FI181" s="2">
        <f t="shared" si="587"/>
        <v>0.99996698315822385</v>
      </c>
      <c r="FJ181" s="2">
        <f t="shared" si="587"/>
        <v>0.99996991519923262</v>
      </c>
      <c r="FK181" s="2">
        <f t="shared" si="587"/>
        <v>0.99996576220197775</v>
      </c>
      <c r="FL181" s="2">
        <f t="shared" si="587"/>
        <v>0.9999670290846453</v>
      </c>
      <c r="FM181" s="2">
        <f t="shared" si="587"/>
        <v>0.9999683621846539</v>
      </c>
      <c r="FN181" s="2">
        <f t="shared" si="587"/>
        <v>0.99996350644214993</v>
      </c>
      <c r="FO181" s="2">
        <f t="shared" si="587"/>
        <v>0.9999653815057995</v>
      </c>
      <c r="FP181" s="2">
        <f t="shared" si="587"/>
        <v>0.99996285431786169</v>
      </c>
      <c r="FQ181" s="2">
        <f t="shared" si="587"/>
        <v>0.99996112488932598</v>
      </c>
      <c r="FR181" s="2">
        <f t="shared" si="587"/>
        <v>0.9999664455145566</v>
      </c>
      <c r="FS181" s="2">
        <f t="shared" si="587"/>
        <v>0.99996563405311967</v>
      </c>
      <c r="FT181" s="2">
        <f t="shared" si="587"/>
        <v>0.99995937681635694</v>
      </c>
      <c r="FU181" s="2">
        <f t="shared" si="587"/>
        <v>0.99994765919139184</v>
      </c>
      <c r="FW181" s="2">
        <f t="shared" si="536"/>
        <v>1.4172359673027973E-3</v>
      </c>
      <c r="FX181" s="2">
        <f t="shared" si="588"/>
        <v>0.56431883006660277</v>
      </c>
      <c r="FY181" s="2">
        <f t="shared" si="589"/>
        <v>0.61354867414734438</v>
      </c>
      <c r="FZ181" s="2">
        <f t="shared" si="590"/>
        <v>0.63205600222321812</v>
      </c>
      <c r="GA181" s="2">
        <f t="shared" si="591"/>
        <v>0.60757475891036716</v>
      </c>
      <c r="GB181" s="2">
        <f t="shared" si="592"/>
        <v>0.62545644953611579</v>
      </c>
      <c r="GC181" s="2">
        <f t="shared" si="593"/>
        <v>0.63569891987109817</v>
      </c>
      <c r="GD181" s="2">
        <f t="shared" si="594"/>
        <v>0.65576642845108546</v>
      </c>
      <c r="GE181" s="2">
        <f t="shared" si="595"/>
        <v>0.67368955297353761</v>
      </c>
      <c r="GF181" s="2">
        <f t="shared" si="596"/>
        <v>0.68108046025440783</v>
      </c>
      <c r="GG181" s="2">
        <f t="shared" si="597"/>
        <v>0.69887520079718712</v>
      </c>
      <c r="GH181" s="2">
        <f t="shared" si="598"/>
        <v>0.70363166560393442</v>
      </c>
      <c r="GI181" s="2">
        <f t="shared" si="599"/>
        <v>0.6628256955635774</v>
      </c>
      <c r="GJ181" s="2">
        <f t="shared" si="600"/>
        <v>0.59707819342777013</v>
      </c>
      <c r="GK181" s="2">
        <f t="shared" si="601"/>
        <v>0.50158344670045274</v>
      </c>
      <c r="GM181" s="86">
        <f t="shared" si="537"/>
        <v>5.5507455752303548E-262</v>
      </c>
      <c r="GN181" s="86">
        <f t="shared" si="602"/>
        <v>1.3578906075957919E-294</v>
      </c>
      <c r="GO181" s="86">
        <f t="shared" si="603"/>
        <v>2.6147135239759375E-234</v>
      </c>
      <c r="GP181" s="86">
        <f t="shared" si="604"/>
        <v>0</v>
      </c>
      <c r="GQ181" s="86">
        <f t="shared" si="605"/>
        <v>1.2839845813146856E-274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3.4550360427124379E-303</v>
      </c>
      <c r="HA181" s="86">
        <f t="shared" si="615"/>
        <v>0</v>
      </c>
      <c r="HC181" s="86">
        <f t="shared" si="538"/>
        <v>4.5249006055730146E-157</v>
      </c>
      <c r="HD181" s="86">
        <f t="shared" si="616"/>
        <v>1.9249279991504613E-110</v>
      </c>
      <c r="HE181" s="86">
        <f t="shared" si="617"/>
        <v>3.368371304406561E-143</v>
      </c>
      <c r="HF181" s="86">
        <f t="shared" si="618"/>
        <v>0</v>
      </c>
      <c r="HG181" s="86">
        <f t="shared" si="619"/>
        <v>7.7245448397450935E-274</v>
      </c>
      <c r="HH181" s="86">
        <f t="shared" si="620"/>
        <v>1.1464119020339427E-205</v>
      </c>
      <c r="HI181" s="86">
        <f t="shared" si="621"/>
        <v>1.9054509806304552E-264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0</v>
      </c>
      <c r="HP181" s="86">
        <f t="shared" si="628"/>
        <v>2.5528320479704821E-296</v>
      </c>
      <c r="HQ181" s="86">
        <f t="shared" si="629"/>
        <v>0</v>
      </c>
      <c r="HS181" s="86">
        <f t="shared" si="539"/>
        <v>2.9570644084161635E-6</v>
      </c>
      <c r="HT181" s="86">
        <f t="shared" si="630"/>
        <v>5.0416953568964319E-28</v>
      </c>
      <c r="HU181" s="86">
        <f t="shared" si="631"/>
        <v>2.9939717882607436E-30</v>
      </c>
      <c r="HV181" s="86">
        <f t="shared" si="632"/>
        <v>3.6242097365351077E-38</v>
      </c>
      <c r="HW181" s="86">
        <f t="shared" si="633"/>
        <v>2.5010195094289171E-37</v>
      </c>
      <c r="HX181" s="86">
        <f t="shared" si="634"/>
        <v>5.6095565721395884E-39</v>
      </c>
      <c r="HY181" s="86">
        <f t="shared" si="635"/>
        <v>2.7457611034290222E-35</v>
      </c>
      <c r="HZ181" s="86">
        <f t="shared" si="636"/>
        <v>9.7732043084141327E-45</v>
      </c>
      <c r="IA181" s="86">
        <f t="shared" si="637"/>
        <v>8.6604211830027391E-46</v>
      </c>
      <c r="IB181" s="86">
        <f t="shared" si="638"/>
        <v>6.2640561049063094E-35</v>
      </c>
      <c r="IC181" s="86">
        <f t="shared" si="639"/>
        <v>9.6546799262589219E-43</v>
      </c>
      <c r="ID181" s="86">
        <f t="shared" si="640"/>
        <v>1.9863598311718621E-43</v>
      </c>
      <c r="IE181" s="86">
        <f t="shared" si="641"/>
        <v>5.4715842491047081E-39</v>
      </c>
      <c r="IF181" s="86">
        <f t="shared" si="642"/>
        <v>7.9175126700150482E-48</v>
      </c>
      <c r="IG181" s="86">
        <f t="shared" si="643"/>
        <v>1.7538196961437233E-35</v>
      </c>
      <c r="II181" s="86">
        <f t="shared" si="540"/>
        <v>4.1136734049719595E-65</v>
      </c>
      <c r="IJ181" s="86">
        <f t="shared" si="541"/>
        <v>8.3695199372047377E-2</v>
      </c>
      <c r="IK181" s="86">
        <f t="shared" si="542"/>
        <v>3.0979461816978545E-3</v>
      </c>
      <c r="IL181" s="86">
        <f t="shared" si="543"/>
        <v>2.6377451199511518E-4</v>
      </c>
      <c r="IM181" s="86">
        <f t="shared" si="544"/>
        <v>1.8913607694306955E-3</v>
      </c>
      <c r="IN181" s="86">
        <f t="shared" si="545"/>
        <v>2.9508694756315203E-4</v>
      </c>
      <c r="IO181" s="86">
        <f t="shared" si="546"/>
        <v>2.1494529228512974E-4</v>
      </c>
      <c r="IP181" s="86">
        <f t="shared" si="547"/>
        <v>2.3329398210590014E-6</v>
      </c>
      <c r="IQ181" s="86">
        <f t="shared" si="548"/>
        <v>1.6484473258629879E-7</v>
      </c>
      <c r="IR181" s="86">
        <f t="shared" si="549"/>
        <v>1.2549706779558833E-6</v>
      </c>
      <c r="IS181" s="86">
        <f t="shared" si="550"/>
        <v>4.0813819473172916E-9</v>
      </c>
      <c r="IT181" s="86">
        <f t="shared" si="551"/>
        <v>2.2621663066217027E-9</v>
      </c>
      <c r="IU181" s="86">
        <f t="shared" si="552"/>
        <v>3.9206577198122166E-6</v>
      </c>
      <c r="IV181" s="86">
        <f t="shared" si="553"/>
        <v>0.2057955954567714</v>
      </c>
      <c r="IW181" s="86">
        <f t="shared" si="554"/>
        <v>0.49294379228412361</v>
      </c>
      <c r="IY181" s="86">
        <f t="shared" si="555"/>
        <v>2.9570644084161635E-6</v>
      </c>
      <c r="IZ181" s="86">
        <f t="shared" si="556"/>
        <v>8.3695199372047377E-2</v>
      </c>
      <c r="JA181" s="86">
        <f t="shared" si="557"/>
        <v>3.0979461816978545E-3</v>
      </c>
      <c r="JB181" s="86">
        <f t="shared" si="558"/>
        <v>2.6377451199511518E-4</v>
      </c>
      <c r="JC181" s="86">
        <f t="shared" si="559"/>
        <v>1.8913607694306955E-3</v>
      </c>
      <c r="JD181" s="86">
        <f t="shared" si="560"/>
        <v>2.9508694756315203E-4</v>
      </c>
      <c r="JE181" s="86">
        <f t="shared" si="561"/>
        <v>2.1494529228512974E-4</v>
      </c>
      <c r="JF181" s="86">
        <f t="shared" si="562"/>
        <v>2.3329398210590014E-6</v>
      </c>
      <c r="JG181" s="86">
        <f t="shared" si="563"/>
        <v>1.6484473258629879E-7</v>
      </c>
      <c r="JH181" s="86">
        <f t="shared" si="564"/>
        <v>1.2549706779558833E-6</v>
      </c>
      <c r="JI181" s="86">
        <f t="shared" si="565"/>
        <v>4.0813819473172916E-9</v>
      </c>
      <c r="JJ181" s="86">
        <f t="shared" si="566"/>
        <v>2.2621663066217027E-9</v>
      </c>
      <c r="JK181" s="86">
        <f t="shared" si="567"/>
        <v>3.9206577198122166E-6</v>
      </c>
      <c r="JL181" s="86">
        <f t="shared" si="568"/>
        <v>0.2057955954567714</v>
      </c>
      <c r="JM181" s="86">
        <f t="shared" si="569"/>
        <v>0.49294379228412361</v>
      </c>
    </row>
    <row r="182" spans="2:273" x14ac:dyDescent="0.25">
      <c r="B182" s="2">
        <v>155</v>
      </c>
      <c r="C182" s="37">
        <v>57.970999999999997</v>
      </c>
      <c r="D182" s="37">
        <v>55.101999999999997</v>
      </c>
      <c r="E182" s="37">
        <v>51.033999999999999</v>
      </c>
      <c r="F182" s="37">
        <v>52.136000000000003</v>
      </c>
      <c r="G182" s="37">
        <v>48.085000000000001</v>
      </c>
      <c r="H182" s="37">
        <v>49.966999999999999</v>
      </c>
      <c r="I182" s="37">
        <v>49.622999999999998</v>
      </c>
      <c r="J182" s="37">
        <v>49.41</v>
      </c>
      <c r="K182" s="37">
        <v>49.295000000000002</v>
      </c>
      <c r="L182" s="37">
        <v>50.951000000000001</v>
      </c>
      <c r="M182" s="37">
        <v>53</v>
      </c>
      <c r="N182" s="37">
        <v>52.508000000000003</v>
      </c>
      <c r="O182" s="37">
        <v>50.017000000000003</v>
      </c>
      <c r="P182" s="37">
        <v>49.457999999999998</v>
      </c>
      <c r="Q182" s="37">
        <v>75.796999999999997</v>
      </c>
      <c r="S182" s="4">
        <f t="shared" si="441"/>
        <v>58.121642348958368</v>
      </c>
      <c r="T182" s="4">
        <f t="shared" si="442"/>
        <v>54.516183433888656</v>
      </c>
      <c r="U182" s="4">
        <f t="shared" si="443"/>
        <v>52.277048540756233</v>
      </c>
      <c r="V182" s="4">
        <f t="shared" si="444"/>
        <v>50.827591441404344</v>
      </c>
      <c r="W182" s="4">
        <f t="shared" si="445"/>
        <v>49.925590912187182</v>
      </c>
      <c r="X182" s="4">
        <f t="shared" si="446"/>
        <v>50.481139295531499</v>
      </c>
      <c r="Y182" s="4">
        <f t="shared" si="447"/>
        <v>50.270703907142149</v>
      </c>
      <c r="Z182" s="4">
        <f t="shared" si="448"/>
        <v>49.02256555317134</v>
      </c>
      <c r="AA182" s="4">
        <f t="shared" si="449"/>
        <v>49.584162914941246</v>
      </c>
      <c r="AB182" s="4">
        <f t="shared" si="450"/>
        <v>51.059189256741469</v>
      </c>
      <c r="AC182" s="4">
        <f t="shared" si="451"/>
        <v>51.798669034387018</v>
      </c>
      <c r="AD182" s="4">
        <f t="shared" si="452"/>
        <v>53.618909413819985</v>
      </c>
      <c r="AE182" s="4">
        <f t="shared" si="453"/>
        <v>49.890648668205564</v>
      </c>
      <c r="AF182" s="4">
        <f t="shared" si="454"/>
        <v>49.935412624318275</v>
      </c>
      <c r="AG182" s="4">
        <f t="shared" si="455"/>
        <v>74.464433461112321</v>
      </c>
      <c r="AI182" s="4">
        <f t="shared" si="456"/>
        <v>-0.15064234895837103</v>
      </c>
      <c r="AJ182" s="4">
        <f t="shared" si="457"/>
        <v>0.58581656611134036</v>
      </c>
      <c r="AK182" s="4">
        <f t="shared" si="458"/>
        <v>-1.2430485407562344</v>
      </c>
      <c r="AL182" s="4">
        <f t="shared" si="459"/>
        <v>1.3084085585956586</v>
      </c>
      <c r="AM182" s="4">
        <f t="shared" si="460"/>
        <v>-1.8405909121871815</v>
      </c>
      <c r="AN182" s="4">
        <f t="shared" si="461"/>
        <v>-0.51413929553149984</v>
      </c>
      <c r="AO182" s="4">
        <f t="shared" si="462"/>
        <v>-0.64770390714215154</v>
      </c>
      <c r="AP182" s="4">
        <f t="shared" si="463"/>
        <v>0.38743444682865658</v>
      </c>
      <c r="AQ182" s="4">
        <f t="shared" si="464"/>
        <v>-0.2891629149412438</v>
      </c>
      <c r="AR182" s="4">
        <f t="shared" si="465"/>
        <v>-0.1081892567414684</v>
      </c>
      <c r="AS182" s="4">
        <f t="shared" si="466"/>
        <v>1.201330965612982</v>
      </c>
      <c r="AT182" s="4">
        <f t="shared" si="467"/>
        <v>-1.1109094138199822</v>
      </c>
      <c r="AU182" s="4">
        <f t="shared" si="468"/>
        <v>0.12635133179443869</v>
      </c>
      <c r="AV182" s="4">
        <f t="shared" si="570"/>
        <v>-0.47741262431827636</v>
      </c>
      <c r="AW182" s="4">
        <f t="shared" si="570"/>
        <v>1.3325665388876757</v>
      </c>
      <c r="AY182" s="2">
        <f t="shared" si="520"/>
        <v>58.121642348956456</v>
      </c>
      <c r="AZ182" s="2">
        <f t="shared" si="571"/>
        <v>54.48973456022248</v>
      </c>
      <c r="BA182" s="2">
        <f t="shared" si="572"/>
        <v>52.27668941192961</v>
      </c>
      <c r="BB182" s="2">
        <f t="shared" si="573"/>
        <v>50.827569881502782</v>
      </c>
      <c r="BC182" s="2">
        <f t="shared" si="574"/>
        <v>49.925337121533083</v>
      </c>
      <c r="BD182" s="2">
        <f t="shared" si="575"/>
        <v>50.481108097896836</v>
      </c>
      <c r="BE182" s="2">
        <f t="shared" si="576"/>
        <v>50.270681262489362</v>
      </c>
      <c r="BF182" s="2">
        <f t="shared" si="577"/>
        <v>49.022565513576886</v>
      </c>
      <c r="BG182" s="2">
        <f t="shared" si="578"/>
        <v>49.584162913407013</v>
      </c>
      <c r="BH182" s="2">
        <f t="shared" si="579"/>
        <v>51.059189218064631</v>
      </c>
      <c r="BI182" s="2">
        <f t="shared" si="580"/>
        <v>51.79866903436897</v>
      </c>
      <c r="BJ182" s="2">
        <f t="shared" si="581"/>
        <v>53.618909413811053</v>
      </c>
      <c r="BK182" s="2">
        <f t="shared" si="582"/>
        <v>49.8906484804766</v>
      </c>
      <c r="BL182" s="2">
        <f t="shared" si="583"/>
        <v>48.384987787199151</v>
      </c>
      <c r="BM182" s="2">
        <f t="shared" si="584"/>
        <v>49.918866378481269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>
        <f t="shared" si="521"/>
        <v>57.970999999999997</v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57.970999999999997</v>
      </c>
      <c r="CV182" s="2" t="str">
        <f t="shared" si="486"/>
        <v/>
      </c>
      <c r="CW182" s="2">
        <f t="shared" si="487"/>
        <v>51.033999999999999</v>
      </c>
      <c r="CX182" s="2">
        <f t="shared" si="488"/>
        <v>52.136000000000003</v>
      </c>
      <c r="CY182" s="2">
        <f t="shared" si="489"/>
        <v>48.085000000000001</v>
      </c>
      <c r="CZ182" s="2">
        <f t="shared" si="490"/>
        <v>49.966999999999999</v>
      </c>
      <c r="DA182" s="2">
        <f t="shared" si="491"/>
        <v>49.622999999999998</v>
      </c>
      <c r="DB182" s="2">
        <f t="shared" si="492"/>
        <v>49.41</v>
      </c>
      <c r="DC182" s="2">
        <f t="shared" si="493"/>
        <v>49.295000000000002</v>
      </c>
      <c r="DD182" s="2">
        <f t="shared" si="494"/>
        <v>50.951000000000001</v>
      </c>
      <c r="DE182" s="2">
        <f t="shared" si="495"/>
        <v>53</v>
      </c>
      <c r="DF182" s="2">
        <f t="shared" si="496"/>
        <v>52.508000000000003</v>
      </c>
      <c r="DG182" s="2">
        <f t="shared" si="497"/>
        <v>50.017000000000003</v>
      </c>
      <c r="DH182" s="2" t="str">
        <f t="shared" si="498"/>
        <v/>
      </c>
      <c r="DI182" s="2" t="str">
        <f t="shared" si="499"/>
        <v/>
      </c>
      <c r="DK182" s="2">
        <f t="shared" si="500"/>
        <v>107.01142020592022</v>
      </c>
      <c r="DL182" s="2">
        <f t="shared" si="585"/>
        <v>100.76917085020243</v>
      </c>
      <c r="DM182" s="2">
        <f t="shared" si="585"/>
        <v>99.342528571428559</v>
      </c>
      <c r="DN182" s="2">
        <f t="shared" si="585"/>
        <v>93.875469526206388</v>
      </c>
      <c r="DO182" s="2">
        <f t="shared" si="585"/>
        <v>99.940718767507008</v>
      </c>
      <c r="DP182" s="2">
        <f t="shared" si="585"/>
        <v>102.4391808665809</v>
      </c>
      <c r="DQ182" s="2">
        <f t="shared" si="585"/>
        <v>106.69973264693266</v>
      </c>
      <c r="DR182" s="2">
        <f t="shared" si="585"/>
        <v>96.280106172014271</v>
      </c>
      <c r="DS182" s="2">
        <f t="shared" si="585"/>
        <v>89.040974942704352</v>
      </c>
      <c r="DT182" s="2">
        <f t="shared" si="585"/>
        <v>99.250969747899148</v>
      </c>
      <c r="DU182" s="2">
        <f t="shared" si="585"/>
        <v>98.367410084033608</v>
      </c>
      <c r="DV182" s="2">
        <f t="shared" si="585"/>
        <v>87.661827756327753</v>
      </c>
      <c r="DW182" s="2">
        <f t="shared" si="585"/>
        <v>88.352755462184874</v>
      </c>
      <c r="DX182" s="2">
        <f t="shared" si="585"/>
        <v>84.347019607843109</v>
      </c>
      <c r="DY182" s="2">
        <f t="shared" si="585"/>
        <v>74.558224137931035</v>
      </c>
      <c r="EA182" s="2">
        <f t="shared" si="440"/>
        <v>58.120792263114566</v>
      </c>
      <c r="EB182" s="2">
        <f t="shared" si="502"/>
        <v>53.759160643765227</v>
      </c>
      <c r="EC182" s="2">
        <f t="shared" si="503"/>
        <v>52.594670695296344</v>
      </c>
      <c r="ED182" s="2">
        <f t="shared" si="504"/>
        <v>49.503891708967842</v>
      </c>
      <c r="EE182" s="2">
        <f t="shared" si="505"/>
        <v>49.546938447325644</v>
      </c>
      <c r="EF182" s="2">
        <f t="shared" si="506"/>
        <v>49.998416426749422</v>
      </c>
      <c r="EG182" s="2">
        <f t="shared" si="507"/>
        <v>50.677564721791299</v>
      </c>
      <c r="EH182" s="2">
        <f t="shared" si="508"/>
        <v>47.834626968562937</v>
      </c>
      <c r="EI182" s="2">
        <f t="shared" si="509"/>
        <v>48.080492938647261</v>
      </c>
      <c r="EJ182" s="2">
        <f t="shared" si="510"/>
        <v>50.446262634383473</v>
      </c>
      <c r="EK182" s="2">
        <f t="shared" si="511"/>
        <v>50.369133842063547</v>
      </c>
      <c r="EL182" s="2">
        <f t="shared" si="512"/>
        <v>55.752652563832036</v>
      </c>
      <c r="EM182" s="2">
        <f t="shared" si="513"/>
        <v>50.965126063968519</v>
      </c>
      <c r="EN182" s="2">
        <f t="shared" si="514"/>
        <v>48.438133513086314</v>
      </c>
      <c r="EO182" s="2">
        <f t="shared" si="515"/>
        <v>51.114912185744132</v>
      </c>
      <c r="EQ182" s="2">
        <f t="shared" si="516"/>
        <v>58.120792263114566</v>
      </c>
      <c r="ER182" s="2">
        <f t="shared" si="586"/>
        <v>55.00220199915239</v>
      </c>
      <c r="ES182" s="2">
        <f t="shared" si="586"/>
        <v>52.091811496251232</v>
      </c>
      <c r="ET182" s="2">
        <f t="shared" si="586"/>
        <v>51.528468544214974</v>
      </c>
      <c r="EU182" s="2">
        <f t="shared" si="586"/>
        <v>50.145734971833967</v>
      </c>
      <c r="EV182" s="2">
        <f t="shared" si="586"/>
        <v>50.742287998591806</v>
      </c>
      <c r="EW182" s="2">
        <f t="shared" si="586"/>
        <v>50.055563272821225</v>
      </c>
      <c r="EX182" s="2">
        <f t="shared" si="586"/>
        <v>49.588900562642003</v>
      </c>
      <c r="EY182" s="2">
        <f t="shared" si="586"/>
        <v>50.246536374740643</v>
      </c>
      <c r="EZ182" s="2">
        <f t="shared" si="586"/>
        <v>51.31858245954686</v>
      </c>
      <c r="FA182" s="2">
        <f t="shared" si="586"/>
        <v>52.358046821868662</v>
      </c>
      <c r="FB182" s="2">
        <f t="shared" si="586"/>
        <v>52.797907591749052</v>
      </c>
      <c r="FC182" s="2">
        <f t="shared" si="586"/>
        <v>49.39044756995338</v>
      </c>
      <c r="FD182" s="2">
        <f t="shared" si="586"/>
        <v>48.350130327335989</v>
      </c>
      <c r="FE182" s="2">
        <f t="shared" si="586"/>
        <v>48.832813514002531</v>
      </c>
      <c r="FG182" s="2">
        <f t="shared" si="518"/>
        <v>0.99998261249900733</v>
      </c>
      <c r="FH182" s="2">
        <f t="shared" si="587"/>
        <v>0.99997576614666828</v>
      </c>
      <c r="FI182" s="2">
        <f t="shared" si="587"/>
        <v>0.99996988819494037</v>
      </c>
      <c r="FJ182" s="2">
        <f t="shared" si="587"/>
        <v>0.99997256226296882</v>
      </c>
      <c r="FK182" s="2">
        <f t="shared" si="587"/>
        <v>0.99996877466301992</v>
      </c>
      <c r="FL182" s="2">
        <f t="shared" si="587"/>
        <v>0.99996993008057777</v>
      </c>
      <c r="FM182" s="2">
        <f t="shared" si="587"/>
        <v>0.99997114588914715</v>
      </c>
      <c r="FN182" s="2">
        <f t="shared" si="587"/>
        <v>0.99996671737280229</v>
      </c>
      <c r="FO182" s="2">
        <f t="shared" si="587"/>
        <v>0.99996842746187531</v>
      </c>
      <c r="FP182" s="2">
        <f t="shared" si="587"/>
        <v>0.99996612262452922</v>
      </c>
      <c r="FQ182" s="2">
        <f t="shared" si="587"/>
        <v>0.99996454535640844</v>
      </c>
      <c r="FR182" s="2">
        <f t="shared" si="587"/>
        <v>0.99996939785521588</v>
      </c>
      <c r="FS182" s="2">
        <f t="shared" si="587"/>
        <v>0.99996865778916677</v>
      </c>
      <c r="FT182" s="2">
        <f t="shared" si="587"/>
        <v>0.99996295108376076</v>
      </c>
      <c r="FU182" s="2">
        <f t="shared" si="587"/>
        <v>0.99995226439536611</v>
      </c>
      <c r="FW182" s="2">
        <f t="shared" si="536"/>
        <v>1.5537558882129845E-3</v>
      </c>
      <c r="FX182" s="2">
        <f t="shared" si="588"/>
        <v>0.58681449302030453</v>
      </c>
      <c r="FY182" s="2">
        <f t="shared" si="589"/>
        <v>0.63514587454410654</v>
      </c>
      <c r="FZ182" s="2">
        <f t="shared" si="590"/>
        <v>0.65320352076917154</v>
      </c>
      <c r="GA182" s="2">
        <f t="shared" si="591"/>
        <v>0.6293041058390566</v>
      </c>
      <c r="GB182" s="2">
        <f t="shared" si="592"/>
        <v>0.64677129735535244</v>
      </c>
      <c r="GC182" s="2">
        <f t="shared" si="593"/>
        <v>0.6567507677383535</v>
      </c>
      <c r="GD182" s="2">
        <f t="shared" si="594"/>
        <v>0.67624922144084954</v>
      </c>
      <c r="GE182" s="2">
        <f t="shared" si="595"/>
        <v>0.69360416478522713</v>
      </c>
      <c r="GF182" s="2">
        <f t="shared" si="596"/>
        <v>0.70074437225938635</v>
      </c>
      <c r="GG182" s="2">
        <f t="shared" si="597"/>
        <v>0.71789638110168419</v>
      </c>
      <c r="GH182" s="2">
        <f t="shared" si="598"/>
        <v>0.72247170547354145</v>
      </c>
      <c r="GI182" s="2">
        <f t="shared" si="599"/>
        <v>0.68309143646990933</v>
      </c>
      <c r="GJ182" s="2">
        <f t="shared" si="600"/>
        <v>0.61902430844818346</v>
      </c>
      <c r="GK182" s="2">
        <f t="shared" si="601"/>
        <v>0.52458945038511251</v>
      </c>
      <c r="GM182" s="86">
        <f t="shared" si="537"/>
        <v>3.2867282311556933E-267</v>
      </c>
      <c r="GN182" s="86">
        <f t="shared" si="602"/>
        <v>7.8462013179081296E-301</v>
      </c>
      <c r="GO182" s="86">
        <f t="shared" si="603"/>
        <v>2.6079939934438817E-239</v>
      </c>
      <c r="GP182" s="86">
        <f t="shared" si="604"/>
        <v>0</v>
      </c>
      <c r="GQ182" s="86">
        <f t="shared" si="605"/>
        <v>2.2375231291351817E-280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3.5929791374108978E-161</v>
      </c>
      <c r="HD182" s="86">
        <f t="shared" si="616"/>
        <v>1.591117423392473E-113</v>
      </c>
      <c r="HE182" s="86">
        <f t="shared" si="617"/>
        <v>2.7926461355698294E-147</v>
      </c>
      <c r="HF182" s="86">
        <f t="shared" si="618"/>
        <v>0</v>
      </c>
      <c r="HG182" s="86">
        <f t="shared" si="619"/>
        <v>1.6836252724111931E-281</v>
      </c>
      <c r="HH182" s="86">
        <f t="shared" si="620"/>
        <v>2.4525153155067681E-211</v>
      </c>
      <c r="HI182" s="86">
        <f t="shared" si="621"/>
        <v>9.4221716251185484E-272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1.1206951716750087E-304</v>
      </c>
      <c r="HQ182" s="86">
        <f t="shared" si="629"/>
        <v>0</v>
      </c>
      <c r="HS182" s="86">
        <f t="shared" si="539"/>
        <v>5.8269451521137978E-7</v>
      </c>
      <c r="HT182" s="86">
        <f t="shared" si="630"/>
        <v>1.3174297191972295E-29</v>
      </c>
      <c r="HU182" s="86">
        <f t="shared" si="631"/>
        <v>6.0700392286985777E-32</v>
      </c>
      <c r="HV182" s="86">
        <f t="shared" si="632"/>
        <v>3.4080487114161152E-40</v>
      </c>
      <c r="HW182" s="86">
        <f t="shared" si="633"/>
        <v>1.9755705478483184E-39</v>
      </c>
      <c r="HX182" s="86">
        <f t="shared" si="634"/>
        <v>4.014440194088087E-41</v>
      </c>
      <c r="HY182" s="86">
        <f t="shared" si="635"/>
        <v>3.3049264610467668E-37</v>
      </c>
      <c r="HZ182" s="86">
        <f t="shared" si="636"/>
        <v>3.9004023576917124E-47</v>
      </c>
      <c r="IA182" s="86">
        <f t="shared" si="637"/>
        <v>3.5011510726616615E-48</v>
      </c>
      <c r="IB182" s="86">
        <f t="shared" si="638"/>
        <v>9.0485132009963417E-37</v>
      </c>
      <c r="IC182" s="86">
        <f t="shared" si="639"/>
        <v>5.6224897536388452E-45</v>
      </c>
      <c r="ID182" s="86">
        <f t="shared" si="640"/>
        <v>1.1702857687616274E-45</v>
      </c>
      <c r="IE182" s="86">
        <f t="shared" si="641"/>
        <v>4.5286777997883482E-41</v>
      </c>
      <c r="IF182" s="86">
        <f t="shared" si="642"/>
        <v>1.1899600665621698E-50</v>
      </c>
      <c r="IG182" s="86">
        <f t="shared" si="643"/>
        <v>9.037802023008627E-38</v>
      </c>
      <c r="II182" s="86">
        <f t="shared" si="540"/>
        <v>2.3940254883809782E-63</v>
      </c>
      <c r="IJ182" s="86">
        <f t="shared" si="541"/>
        <v>2.5380005772055802E-2</v>
      </c>
      <c r="IK182" s="86">
        <f t="shared" si="542"/>
        <v>4.2540280833875646E-4</v>
      </c>
      <c r="IL182" s="86">
        <f t="shared" si="543"/>
        <v>2.0575490245772355E-5</v>
      </c>
      <c r="IM182" s="86">
        <f t="shared" si="544"/>
        <v>1.8405800183750765E-4</v>
      </c>
      <c r="IN182" s="86">
        <f t="shared" si="545"/>
        <v>2.0636516860391875E-5</v>
      </c>
      <c r="IO182" s="86">
        <f t="shared" si="546"/>
        <v>1.6871548692960945E-5</v>
      </c>
      <c r="IP182" s="86">
        <f t="shared" si="547"/>
        <v>6.9006577365754575E-8</v>
      </c>
      <c r="IQ182" s="86">
        <f t="shared" si="548"/>
        <v>3.6669546432446098E-9</v>
      </c>
      <c r="IR182" s="86">
        <f t="shared" si="549"/>
        <v>5.5563973891871485E-8</v>
      </c>
      <c r="IS182" s="86">
        <f t="shared" si="550"/>
        <v>6.8707557881425986E-11</v>
      </c>
      <c r="IT182" s="86">
        <f t="shared" si="551"/>
        <v>3.7436978734601223E-11</v>
      </c>
      <c r="IU182" s="86">
        <f t="shared" si="552"/>
        <v>1.5980229045555371E-7</v>
      </c>
      <c r="IV182" s="86">
        <f t="shared" si="553"/>
        <v>0.13341458923808899</v>
      </c>
      <c r="IW182" s="86">
        <f t="shared" si="554"/>
        <v>0.37202337044177708</v>
      </c>
      <c r="IY182" s="86">
        <f t="shared" si="555"/>
        <v>5.8269451521137978E-7</v>
      </c>
      <c r="IZ182" s="86">
        <f t="shared" si="556"/>
        <v>2.5380005772055802E-2</v>
      </c>
      <c r="JA182" s="86">
        <f t="shared" si="557"/>
        <v>4.2540280833875646E-4</v>
      </c>
      <c r="JB182" s="86">
        <f t="shared" si="558"/>
        <v>2.0575490245772355E-5</v>
      </c>
      <c r="JC182" s="86">
        <f t="shared" si="559"/>
        <v>1.8405800183750765E-4</v>
      </c>
      <c r="JD182" s="86">
        <f t="shared" si="560"/>
        <v>2.0636516860391875E-5</v>
      </c>
      <c r="JE182" s="86">
        <f t="shared" si="561"/>
        <v>1.6871548692960945E-5</v>
      </c>
      <c r="JF182" s="86">
        <f t="shared" si="562"/>
        <v>6.9006577365754575E-8</v>
      </c>
      <c r="JG182" s="86">
        <f t="shared" si="563"/>
        <v>3.6669546432446098E-9</v>
      </c>
      <c r="JH182" s="86">
        <f t="shared" si="564"/>
        <v>5.5563973891871485E-8</v>
      </c>
      <c r="JI182" s="86">
        <f t="shared" si="565"/>
        <v>6.8707557881425986E-11</v>
      </c>
      <c r="JJ182" s="86">
        <f t="shared" si="566"/>
        <v>3.7436978734601223E-11</v>
      </c>
      <c r="JK182" s="86">
        <f t="shared" si="567"/>
        <v>1.5980229045555371E-7</v>
      </c>
      <c r="JL182" s="86">
        <f t="shared" si="568"/>
        <v>0.13341458923808899</v>
      </c>
      <c r="JM182" s="86">
        <f t="shared" si="569"/>
        <v>0.37202337044177708</v>
      </c>
    </row>
    <row r="183" spans="2:273" x14ac:dyDescent="0.25">
      <c r="B183" s="2">
        <v>156</v>
      </c>
      <c r="C183" s="37">
        <v>57.656999999999996</v>
      </c>
      <c r="D183" s="37">
        <v>54.441000000000003</v>
      </c>
      <c r="E183" s="37">
        <v>51.491999999999997</v>
      </c>
      <c r="F183" s="37">
        <v>52.847000000000001</v>
      </c>
      <c r="G183" s="37">
        <v>49.677999999999997</v>
      </c>
      <c r="H183" s="37">
        <v>50.95</v>
      </c>
      <c r="I183" s="37">
        <v>49.23</v>
      </c>
      <c r="J183" s="37">
        <v>48.835999999999999</v>
      </c>
      <c r="K183" s="37">
        <v>51.033000000000001</v>
      </c>
      <c r="L183" s="37">
        <v>49.508000000000003</v>
      </c>
      <c r="M183" s="37">
        <v>52.552</v>
      </c>
      <c r="N183" s="37">
        <v>51.491999999999997</v>
      </c>
      <c r="O183" s="37">
        <v>48.847000000000001</v>
      </c>
      <c r="P183" s="37">
        <v>47.796999999999997</v>
      </c>
      <c r="Q183" s="37">
        <v>63</v>
      </c>
      <c r="S183" s="4">
        <f t="shared" si="441"/>
        <v>58.061088725891985</v>
      </c>
      <c r="T183" s="4">
        <f t="shared" si="442"/>
        <v>54.447918930198725</v>
      </c>
      <c r="U183" s="4">
        <f t="shared" si="443"/>
        <v>52.193604426121404</v>
      </c>
      <c r="V183" s="4">
        <f t="shared" si="444"/>
        <v>50.799836906810697</v>
      </c>
      <c r="W183" s="4">
        <f t="shared" si="445"/>
        <v>49.859775716964876</v>
      </c>
      <c r="X183" s="4">
        <f t="shared" si="446"/>
        <v>50.369843567665725</v>
      </c>
      <c r="Y183" s="4">
        <f t="shared" si="447"/>
        <v>50.13721425819022</v>
      </c>
      <c r="Z183" s="4">
        <f t="shared" si="448"/>
        <v>48.927177570935029</v>
      </c>
      <c r="AA183" s="4">
        <f t="shared" si="449"/>
        <v>49.488116211723558</v>
      </c>
      <c r="AB183" s="4">
        <f t="shared" si="450"/>
        <v>50.92182666407988</v>
      </c>
      <c r="AC183" s="4">
        <f t="shared" si="451"/>
        <v>51.727022180393867</v>
      </c>
      <c r="AD183" s="4">
        <f t="shared" si="452"/>
        <v>53.506358051722934</v>
      </c>
      <c r="AE183" s="4">
        <f t="shared" si="453"/>
        <v>49.78152409398443</v>
      </c>
      <c r="AF183" s="4">
        <f t="shared" si="454"/>
        <v>48.905130673362095</v>
      </c>
      <c r="AG183" s="4">
        <f t="shared" si="455"/>
        <v>63.450576357680774</v>
      </c>
      <c r="AI183" s="4">
        <f t="shared" si="456"/>
        <v>-0.40408872589198808</v>
      </c>
      <c r="AJ183" s="4">
        <f t="shared" si="457"/>
        <v>-6.9189301987222507E-3</v>
      </c>
      <c r="AK183" s="4">
        <f t="shared" si="458"/>
        <v>-0.70160442612140628</v>
      </c>
      <c r="AL183" s="4">
        <f t="shared" si="459"/>
        <v>2.0471630931893046</v>
      </c>
      <c r="AM183" s="4">
        <f t="shared" si="460"/>
        <v>-0.1817757169648786</v>
      </c>
      <c r="AN183" s="4">
        <f t="shared" si="461"/>
        <v>0.58015643233427738</v>
      </c>
      <c r="AO183" s="4">
        <f t="shared" si="462"/>
        <v>-0.90721425819022272</v>
      </c>
      <c r="AP183" s="4">
        <f t="shared" si="463"/>
        <v>-9.1177570935030872E-2</v>
      </c>
      <c r="AQ183" s="4">
        <f t="shared" si="464"/>
        <v>1.5448837882764437</v>
      </c>
      <c r="AR183" s="4">
        <f t="shared" si="465"/>
        <v>-1.4138266640798776</v>
      </c>
      <c r="AS183" s="4">
        <f t="shared" si="466"/>
        <v>0.82497781960613281</v>
      </c>
      <c r="AT183" s="4">
        <f t="shared" si="467"/>
        <v>-2.0143580517229367</v>
      </c>
      <c r="AU183" s="4">
        <f t="shared" si="468"/>
        <v>-0.93452409398442882</v>
      </c>
      <c r="AV183" s="4">
        <f t="shared" si="570"/>
        <v>-1.1081306733620977</v>
      </c>
      <c r="AW183" s="4">
        <f t="shared" si="570"/>
        <v>-0.45057635768077375</v>
      </c>
      <c r="AY183" s="2">
        <f t="shared" si="520"/>
        <v>58.061088725891821</v>
      </c>
      <c r="AZ183" s="2">
        <f t="shared" si="571"/>
        <v>54.443625302341971</v>
      </c>
      <c r="BA183" s="2">
        <f t="shared" si="572"/>
        <v>52.193581377403547</v>
      </c>
      <c r="BB183" s="2">
        <f t="shared" si="573"/>
        <v>50.799836223763535</v>
      </c>
      <c r="BC183" s="2">
        <f t="shared" si="574"/>
        <v>49.859765807238404</v>
      </c>
      <c r="BD183" s="2">
        <f t="shared" si="575"/>
        <v>50.369842734593107</v>
      </c>
      <c r="BE183" s="2">
        <f t="shared" si="576"/>
        <v>50.137213526174378</v>
      </c>
      <c r="BF183" s="2">
        <f t="shared" si="577"/>
        <v>48.927177570563735</v>
      </c>
      <c r="BG183" s="2">
        <f t="shared" si="578"/>
        <v>49.488116211713113</v>
      </c>
      <c r="BH183" s="2">
        <f t="shared" si="579"/>
        <v>50.921826663418479</v>
      </c>
      <c r="BI183" s="2">
        <f t="shared" si="580"/>
        <v>51.727022180393774</v>
      </c>
      <c r="BJ183" s="2">
        <f t="shared" si="581"/>
        <v>53.506358051722891</v>
      </c>
      <c r="BK183" s="2">
        <f t="shared" si="582"/>
        <v>49.781524091234246</v>
      </c>
      <c r="BL183" s="2">
        <f t="shared" si="583"/>
        <v>48.280850827410035</v>
      </c>
      <c r="BM183" s="2">
        <f t="shared" si="584"/>
        <v>49.792353394400934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>
        <f t="shared" si="521"/>
        <v>57.656999999999996</v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57.656999999999996</v>
      </c>
      <c r="CV183" s="2">
        <f t="shared" si="486"/>
        <v>54.441000000000003</v>
      </c>
      <c r="CW183" s="2">
        <f t="shared" si="487"/>
        <v>51.491999999999997</v>
      </c>
      <c r="CX183" s="2">
        <f t="shared" si="488"/>
        <v>52.847000000000001</v>
      </c>
      <c r="CY183" s="2">
        <f t="shared" si="489"/>
        <v>49.677999999999997</v>
      </c>
      <c r="CZ183" s="2">
        <f t="shared" si="490"/>
        <v>50.95</v>
      </c>
      <c r="DA183" s="2">
        <f t="shared" si="491"/>
        <v>49.23</v>
      </c>
      <c r="DB183" s="2">
        <f t="shared" si="492"/>
        <v>48.835999999999999</v>
      </c>
      <c r="DC183" s="2">
        <f t="shared" si="493"/>
        <v>51.033000000000001</v>
      </c>
      <c r="DD183" s="2">
        <f t="shared" si="494"/>
        <v>49.508000000000003</v>
      </c>
      <c r="DE183" s="2">
        <f t="shared" si="495"/>
        <v>52.552</v>
      </c>
      <c r="DF183" s="2">
        <f t="shared" si="496"/>
        <v>51.491999999999997</v>
      </c>
      <c r="DG183" s="2">
        <f t="shared" si="497"/>
        <v>48.847000000000001</v>
      </c>
      <c r="DH183" s="2" t="str">
        <f t="shared" si="498"/>
        <v/>
      </c>
      <c r="DI183" s="2" t="str">
        <f t="shared" si="499"/>
        <v/>
      </c>
      <c r="DK183" s="2">
        <f t="shared" si="500"/>
        <v>107.22916023166025</v>
      </c>
      <c r="DL183" s="2">
        <f t="shared" si="585"/>
        <v>101.01098036437247</v>
      </c>
      <c r="DM183" s="2">
        <f t="shared" si="585"/>
        <v>99.604875435540066</v>
      </c>
      <c r="DN183" s="2">
        <f t="shared" si="585"/>
        <v>94.102296421928017</v>
      </c>
      <c r="DO183" s="2">
        <f t="shared" si="585"/>
        <v>100.21300168067228</v>
      </c>
      <c r="DP183" s="2">
        <f t="shared" si="585"/>
        <v>102.72231574431578</v>
      </c>
      <c r="DQ183" s="2">
        <f t="shared" si="585"/>
        <v>107.01212119262121</v>
      </c>
      <c r="DR183" s="2">
        <f t="shared" si="585"/>
        <v>96.529920008912654</v>
      </c>
      <c r="DS183" s="2">
        <f t="shared" si="585"/>
        <v>89.21846111535524</v>
      </c>
      <c r="DT183" s="2">
        <f t="shared" si="585"/>
        <v>99.485874789915954</v>
      </c>
      <c r="DU183" s="2">
        <f t="shared" si="585"/>
        <v>98.598929411764701</v>
      </c>
      <c r="DV183" s="2">
        <f t="shared" si="585"/>
        <v>87.830713856713857</v>
      </c>
      <c r="DW183" s="2">
        <f t="shared" si="585"/>
        <v>88.552952941176471</v>
      </c>
      <c r="DX183" s="2">
        <f t="shared" si="585"/>
        <v>84.540617535650597</v>
      </c>
      <c r="DY183" s="2">
        <f t="shared" si="585"/>
        <v>74.696655172413784</v>
      </c>
      <c r="EA183" s="2">
        <f t="shared" si="440"/>
        <v>58.06030902524649</v>
      </c>
      <c r="EB183" s="2">
        <f t="shared" si="502"/>
        <v>53.668284825534229</v>
      </c>
      <c r="EC183" s="2">
        <f t="shared" si="503"/>
        <v>52.528422118989269</v>
      </c>
      <c r="ED183" s="2">
        <f t="shared" si="504"/>
        <v>49.407368883594039</v>
      </c>
      <c r="EE183" s="2">
        <f t="shared" si="505"/>
        <v>49.459813428134268</v>
      </c>
      <c r="EF183" s="2">
        <f t="shared" si="506"/>
        <v>49.861726852335295</v>
      </c>
      <c r="EG183" s="2">
        <f t="shared" si="507"/>
        <v>50.564444880354849</v>
      </c>
      <c r="EH183" s="2">
        <f t="shared" si="508"/>
        <v>47.68199623029296</v>
      </c>
      <c r="EI183" s="2">
        <f t="shared" si="509"/>
        <v>47.914582228102091</v>
      </c>
      <c r="EJ183" s="2">
        <f t="shared" si="510"/>
        <v>50.279822828830518</v>
      </c>
      <c r="EK183" s="2">
        <f t="shared" si="511"/>
        <v>50.233005956489507</v>
      </c>
      <c r="EL183" s="2">
        <f t="shared" si="512"/>
        <v>55.735476682844485</v>
      </c>
      <c r="EM183" s="2">
        <f t="shared" si="513"/>
        <v>50.908927116674967</v>
      </c>
      <c r="EN183" s="2">
        <f t="shared" si="514"/>
        <v>48.336624343359205</v>
      </c>
      <c r="EO183" s="2">
        <f t="shared" si="515"/>
        <v>51.061220859908104</v>
      </c>
      <c r="EQ183" s="2">
        <f t="shared" si="516"/>
        <v>58.06030902524649</v>
      </c>
      <c r="ER183" s="2">
        <f t="shared" si="586"/>
        <v>54.939800814099897</v>
      </c>
      <c r="ES183" s="2">
        <f t="shared" si="586"/>
        <v>52.016189229961256</v>
      </c>
      <c r="ET183" s="2">
        <f t="shared" si="586"/>
        <v>51.472411077957915</v>
      </c>
      <c r="EU183" s="2">
        <f t="shared" si="586"/>
        <v>50.072408893931282</v>
      </c>
      <c r="EV183" s="2">
        <f t="shared" si="586"/>
        <v>50.620756960778408</v>
      </c>
      <c r="EW183" s="2">
        <f t="shared" si="586"/>
        <v>49.93137581009556</v>
      </c>
      <c r="EX183" s="2">
        <f t="shared" si="586"/>
        <v>49.468719036254264</v>
      </c>
      <c r="EY183" s="2">
        <f t="shared" si="586"/>
        <v>50.120386472618272</v>
      </c>
      <c r="EZ183" s="2">
        <f t="shared" si="586"/>
        <v>51.16976047984398</v>
      </c>
      <c r="FA183" s="2">
        <f t="shared" si="586"/>
        <v>52.260327172515645</v>
      </c>
      <c r="FB183" s="2">
        <f t="shared" si="586"/>
        <v>52.72420498460621</v>
      </c>
      <c r="FC183" s="2">
        <f t="shared" si="586"/>
        <v>49.302975251656193</v>
      </c>
      <c r="FD183" s="2">
        <f t="shared" si="586"/>
        <v>48.247635616424951</v>
      </c>
      <c r="FE183" s="2">
        <f t="shared" si="586"/>
        <v>48.741739520885616</v>
      </c>
      <c r="FG183" s="2">
        <f t="shared" si="518"/>
        <v>0.99998414238636457</v>
      </c>
      <c r="FH183" s="2">
        <f t="shared" si="587"/>
        <v>0.99997789841595452</v>
      </c>
      <c r="FI183" s="2">
        <f t="shared" si="587"/>
        <v>0.99997253763463112</v>
      </c>
      <c r="FJ183" s="2">
        <f t="shared" si="587"/>
        <v>0.99997497642600763</v>
      </c>
      <c r="FK183" s="2">
        <f t="shared" si="587"/>
        <v>0.99997152207596884</v>
      </c>
      <c r="FL183" s="2">
        <f t="shared" si="587"/>
        <v>0.99997257583498877</v>
      </c>
      <c r="FM183" s="2">
        <f t="shared" si="587"/>
        <v>0.99997368467133163</v>
      </c>
      <c r="FN183" s="2">
        <f t="shared" si="587"/>
        <v>0.99996964579434089</v>
      </c>
      <c r="FO183" s="2">
        <f t="shared" si="587"/>
        <v>0.99997120542301188</v>
      </c>
      <c r="FP183" s="2">
        <f t="shared" si="587"/>
        <v>0.9999691033742637</v>
      </c>
      <c r="FQ183" s="2">
        <f t="shared" si="587"/>
        <v>0.99996766487986555</v>
      </c>
      <c r="FR183" s="2">
        <f t="shared" si="587"/>
        <v>0.99997209043709845</v>
      </c>
      <c r="FS183" s="2">
        <f t="shared" si="587"/>
        <v>0.99997141548516111</v>
      </c>
      <c r="FT183" s="2">
        <f t="shared" si="587"/>
        <v>0.99996621087665416</v>
      </c>
      <c r="FU183" s="2">
        <f t="shared" si="587"/>
        <v>0.99995646442829189</v>
      </c>
      <c r="FW183" s="2">
        <f t="shared" si="536"/>
        <v>1.7034041072057373E-3</v>
      </c>
      <c r="FX183" s="2">
        <f t="shared" si="588"/>
        <v>0.60895351313418511</v>
      </c>
      <c r="FY183" s="2">
        <f t="shared" si="589"/>
        <v>0.65621239781147844</v>
      </c>
      <c r="FZ183" s="2">
        <f t="shared" si="590"/>
        <v>0.67376294641366896</v>
      </c>
      <c r="GA183" s="2">
        <f t="shared" si="591"/>
        <v>0.65052233637784096</v>
      </c>
      <c r="GB183" s="2">
        <f t="shared" si="592"/>
        <v>0.66751795364836353</v>
      </c>
      <c r="GC183" s="2">
        <f t="shared" si="593"/>
        <v>0.67720382099792753</v>
      </c>
      <c r="GD183" s="2">
        <f t="shared" si="594"/>
        <v>0.69607809123880171</v>
      </c>
      <c r="GE183" s="2">
        <f t="shared" si="595"/>
        <v>0.7128214844084545</v>
      </c>
      <c r="GF183" s="2">
        <f t="shared" si="596"/>
        <v>0.71969483804530843</v>
      </c>
      <c r="GG183" s="2">
        <f t="shared" si="597"/>
        <v>0.73616962825671994</v>
      </c>
      <c r="GH183" s="2">
        <f t="shared" si="598"/>
        <v>0.74055569162589863</v>
      </c>
      <c r="GI183" s="2">
        <f t="shared" si="599"/>
        <v>0.70268548281944132</v>
      </c>
      <c r="GJ183" s="2">
        <f t="shared" si="600"/>
        <v>0.64049480315488616</v>
      </c>
      <c r="GK183" s="2">
        <f t="shared" si="601"/>
        <v>0.54749155610267564</v>
      </c>
      <c r="GM183" s="86">
        <f t="shared" si="537"/>
        <v>1.7266216704477249E-272</v>
      </c>
      <c r="GN183" s="86">
        <f t="shared" si="602"/>
        <v>3.8968198557799514E-307</v>
      </c>
      <c r="GO183" s="86">
        <f t="shared" si="603"/>
        <v>2.3014340858759351E-244</v>
      </c>
      <c r="GP183" s="86">
        <f t="shared" si="604"/>
        <v>0</v>
      </c>
      <c r="GQ183" s="86">
        <f t="shared" si="605"/>
        <v>3.3950345806554902E-286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2.5230944436165879E-165</v>
      </c>
      <c r="HD183" s="86">
        <f t="shared" si="616"/>
        <v>1.1911561489382953E-116</v>
      </c>
      <c r="HE183" s="86">
        <f t="shared" si="617"/>
        <v>2.0259509710568254E-151</v>
      </c>
      <c r="HF183" s="86">
        <f t="shared" si="618"/>
        <v>0</v>
      </c>
      <c r="HG183" s="86">
        <f t="shared" si="619"/>
        <v>2.8724228389935517E-289</v>
      </c>
      <c r="HH183" s="86">
        <f t="shared" si="620"/>
        <v>4.3870281430974003E-217</v>
      </c>
      <c r="HI183" s="86">
        <f t="shared" si="621"/>
        <v>3.6992379337216265E-279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0</v>
      </c>
      <c r="HQ183" s="86">
        <f t="shared" si="629"/>
        <v>0</v>
      </c>
      <c r="HS183" s="86">
        <f t="shared" si="539"/>
        <v>1.0375737307525914E-7</v>
      </c>
      <c r="HT183" s="86">
        <f t="shared" si="630"/>
        <v>3.1005741006336737E-31</v>
      </c>
      <c r="HU183" s="86">
        <f t="shared" si="631"/>
        <v>1.101786744105217E-33</v>
      </c>
      <c r="HV183" s="86">
        <f t="shared" si="632"/>
        <v>2.8285502459712952E-42</v>
      </c>
      <c r="HW183" s="86">
        <f t="shared" si="633"/>
        <v>1.3603479340997572E-41</v>
      </c>
      <c r="HX183" s="86">
        <f t="shared" si="634"/>
        <v>2.5055879965175584E-43</v>
      </c>
      <c r="HY183" s="86">
        <f t="shared" si="635"/>
        <v>3.5233326533266384E-39</v>
      </c>
      <c r="HZ183" s="86">
        <f t="shared" si="636"/>
        <v>1.341676905987839E-49</v>
      </c>
      <c r="IA183" s="86">
        <f t="shared" si="637"/>
        <v>1.2249569666906279E-50</v>
      </c>
      <c r="IB183" s="86">
        <f t="shared" si="638"/>
        <v>1.1676134539189878E-38</v>
      </c>
      <c r="IC183" s="86">
        <f t="shared" si="639"/>
        <v>2.860174439839218E-47</v>
      </c>
      <c r="ID183" s="86">
        <f t="shared" si="640"/>
        <v>6.0392819289522977E-48</v>
      </c>
      <c r="IE183" s="86">
        <f t="shared" si="641"/>
        <v>3.2948514726994702E-43</v>
      </c>
      <c r="IF183" s="86">
        <f t="shared" si="642"/>
        <v>1.4765199398082679E-53</v>
      </c>
      <c r="IG183" s="86">
        <f t="shared" si="643"/>
        <v>3.9268978759107011E-40</v>
      </c>
      <c r="II183" s="86">
        <f t="shared" si="540"/>
        <v>1.3159416130038882E-61</v>
      </c>
      <c r="IJ183" s="86">
        <f t="shared" si="541"/>
        <v>5.6468800777627007E-3</v>
      </c>
      <c r="IK183" s="86">
        <f t="shared" si="542"/>
        <v>4.1834914864616308E-5</v>
      </c>
      <c r="IL183" s="86">
        <f t="shared" si="543"/>
        <v>1.10133839470062E-6</v>
      </c>
      <c r="IM183" s="86">
        <f t="shared" si="544"/>
        <v>1.1839917528381231E-5</v>
      </c>
      <c r="IN183" s="86">
        <f t="shared" si="545"/>
        <v>9.5540415335452302E-7</v>
      </c>
      <c r="IO183" s="86">
        <f t="shared" si="546"/>
        <v>9.1828166193370414E-7</v>
      </c>
      <c r="IP183" s="86">
        <f t="shared" si="547"/>
        <v>1.3053570436341607E-9</v>
      </c>
      <c r="IQ183" s="86">
        <f t="shared" si="548"/>
        <v>5.2818012145943994E-11</v>
      </c>
      <c r="IR183" s="86">
        <f t="shared" si="549"/>
        <v>1.7512506806973323E-9</v>
      </c>
      <c r="IS183" s="86">
        <f t="shared" si="550"/>
        <v>7.6994120010227023E-13</v>
      </c>
      <c r="IT183" s="86">
        <f t="shared" si="551"/>
        <v>4.1581216187936131E-13</v>
      </c>
      <c r="IU183" s="86">
        <f t="shared" si="552"/>
        <v>4.4178134423404377E-9</v>
      </c>
      <c r="IV183" s="86">
        <f t="shared" si="553"/>
        <v>7.9744506556795908E-2</v>
      </c>
      <c r="IW183" s="86">
        <f t="shared" si="554"/>
        <v>0.24198438486895238</v>
      </c>
      <c r="IY183" s="86">
        <f t="shared" si="555"/>
        <v>1.0375737307525914E-7</v>
      </c>
      <c r="IZ183" s="86">
        <f t="shared" si="556"/>
        <v>5.6468800777627007E-3</v>
      </c>
      <c r="JA183" s="86">
        <f t="shared" si="557"/>
        <v>4.1834914864616308E-5</v>
      </c>
      <c r="JB183" s="86">
        <f t="shared" si="558"/>
        <v>1.10133839470062E-6</v>
      </c>
      <c r="JC183" s="86">
        <f t="shared" si="559"/>
        <v>1.1839917528381231E-5</v>
      </c>
      <c r="JD183" s="86">
        <f t="shared" si="560"/>
        <v>9.5540415335452302E-7</v>
      </c>
      <c r="JE183" s="86">
        <f t="shared" si="561"/>
        <v>9.1828166193370414E-7</v>
      </c>
      <c r="JF183" s="86">
        <f t="shared" si="562"/>
        <v>1.3053570436341607E-9</v>
      </c>
      <c r="JG183" s="86">
        <f t="shared" si="563"/>
        <v>5.2818012145943994E-11</v>
      </c>
      <c r="JH183" s="86">
        <f t="shared" si="564"/>
        <v>1.7512506806973323E-9</v>
      </c>
      <c r="JI183" s="86">
        <f t="shared" si="565"/>
        <v>7.6994120010227023E-13</v>
      </c>
      <c r="JJ183" s="86">
        <f t="shared" si="566"/>
        <v>4.1581216187936131E-13</v>
      </c>
      <c r="JK183" s="86">
        <f t="shared" si="567"/>
        <v>4.4178134423404377E-9</v>
      </c>
      <c r="JL183" s="86">
        <f t="shared" si="568"/>
        <v>7.9744506556795908E-2</v>
      </c>
      <c r="JM183" s="86">
        <f t="shared" si="569"/>
        <v>0.24198438486895238</v>
      </c>
    </row>
    <row r="184" spans="2:273" x14ac:dyDescent="0.25">
      <c r="B184" s="2">
        <v>157</v>
      </c>
      <c r="C184" s="37">
        <v>57.085999999999999</v>
      </c>
      <c r="D184" s="37">
        <v>54.475000000000001</v>
      </c>
      <c r="E184" s="37">
        <v>50.932000000000002</v>
      </c>
      <c r="F184" s="37">
        <v>50.728999999999999</v>
      </c>
      <c r="G184" s="37">
        <v>48.524999999999999</v>
      </c>
      <c r="H184" s="37">
        <v>51.167000000000002</v>
      </c>
      <c r="I184" s="37">
        <v>49.164000000000001</v>
      </c>
      <c r="J184" s="37">
        <v>49.311</v>
      </c>
      <c r="K184" s="37">
        <v>50.197000000000003</v>
      </c>
      <c r="L184" s="37">
        <v>50.41</v>
      </c>
      <c r="M184" s="37">
        <v>51.085999999999999</v>
      </c>
      <c r="N184" s="37">
        <v>51.661000000000001</v>
      </c>
      <c r="O184" s="37">
        <v>48.271000000000001</v>
      </c>
      <c r="P184" s="37">
        <v>48.017000000000003</v>
      </c>
      <c r="Q184" s="37">
        <v>53.796999999999997</v>
      </c>
      <c r="S184" s="4">
        <f t="shared" si="441"/>
        <v>58.000540907568855</v>
      </c>
      <c r="T184" s="4">
        <f t="shared" si="442"/>
        <v>54.398702664887018</v>
      </c>
      <c r="U184" s="4">
        <f t="shared" si="443"/>
        <v>52.110400211595127</v>
      </c>
      <c r="V184" s="4">
        <f t="shared" si="444"/>
        <v>50.772411667056701</v>
      </c>
      <c r="W184" s="4">
        <f t="shared" si="445"/>
        <v>49.794427461642606</v>
      </c>
      <c r="X184" s="4">
        <f t="shared" si="446"/>
        <v>50.258728779849861</v>
      </c>
      <c r="Y184" s="4">
        <f t="shared" si="447"/>
        <v>50.003726461324838</v>
      </c>
      <c r="Z184" s="4">
        <f t="shared" si="448"/>
        <v>48.831807936232259</v>
      </c>
      <c r="AA184" s="4">
        <f t="shared" si="449"/>
        <v>49.391947883631431</v>
      </c>
      <c r="AB184" s="4">
        <f t="shared" si="450"/>
        <v>50.784460719718652</v>
      </c>
      <c r="AC184" s="4">
        <f t="shared" si="451"/>
        <v>51.655183993059765</v>
      </c>
      <c r="AD184" s="4">
        <f t="shared" si="452"/>
        <v>53.394172271842635</v>
      </c>
      <c r="AE184" s="4">
        <f t="shared" si="453"/>
        <v>49.672356910580881</v>
      </c>
      <c r="AF184" s="4">
        <f t="shared" si="454"/>
        <v>48.39804540985164</v>
      </c>
      <c r="AG184" s="4">
        <f t="shared" si="455"/>
        <v>56.063262847315258</v>
      </c>
      <c r="AI184" s="4">
        <f t="shared" si="456"/>
        <v>-0.9145409075688562</v>
      </c>
      <c r="AJ184" s="4">
        <f t="shared" si="457"/>
        <v>7.6297335112982978E-2</v>
      </c>
      <c r="AK184" s="4">
        <f t="shared" si="458"/>
        <v>-1.1784002115951253</v>
      </c>
      <c r="AL184" s="4">
        <f t="shared" si="459"/>
        <v>-4.3411667056702186E-2</v>
      </c>
      <c r="AM184" s="4">
        <f t="shared" si="460"/>
        <v>-1.2694274616426071</v>
      </c>
      <c r="AN184" s="4">
        <f t="shared" si="461"/>
        <v>0.90827122015014083</v>
      </c>
      <c r="AO184" s="4">
        <f t="shared" si="462"/>
        <v>-0.83972646132483675</v>
      </c>
      <c r="AP184" s="4">
        <f t="shared" si="463"/>
        <v>0.47919206376774071</v>
      </c>
      <c r="AQ184" s="4">
        <f t="shared" si="464"/>
        <v>0.80505211636857155</v>
      </c>
      <c r="AR184" s="4">
        <f t="shared" si="465"/>
        <v>-0.37446071971865535</v>
      </c>
      <c r="AS184" s="4">
        <f t="shared" si="466"/>
        <v>-0.56918399305976664</v>
      </c>
      <c r="AT184" s="4">
        <f t="shared" si="467"/>
        <v>-1.7331722718426334</v>
      </c>
      <c r="AU184" s="4">
        <f t="shared" si="468"/>
        <v>-1.4013569105808799</v>
      </c>
      <c r="AV184" s="4">
        <f t="shared" si="570"/>
        <v>-0.38104540985163737</v>
      </c>
      <c r="AW184" s="4">
        <f t="shared" si="570"/>
        <v>-2.2662628473152608</v>
      </c>
      <c r="AY184" s="2">
        <f t="shared" si="520"/>
        <v>58.000540907568841</v>
      </c>
      <c r="AZ184" s="2">
        <f t="shared" si="571"/>
        <v>54.39821288537189</v>
      </c>
      <c r="BA184" s="2">
        <f t="shared" si="572"/>
        <v>52.110399204823381</v>
      </c>
      <c r="BB184" s="2">
        <f t="shared" si="573"/>
        <v>50.772411653092327</v>
      </c>
      <c r="BC184" s="2">
        <f t="shared" si="574"/>
        <v>49.794427221923812</v>
      </c>
      <c r="BD184" s="2">
        <f t="shared" si="575"/>
        <v>50.258728766083451</v>
      </c>
      <c r="BE184" s="2">
        <f t="shared" si="576"/>
        <v>50.003726445870583</v>
      </c>
      <c r="BF184" s="2">
        <f t="shared" si="577"/>
        <v>48.831807936230199</v>
      </c>
      <c r="BG184" s="2">
        <f t="shared" si="578"/>
        <v>49.391947883631389</v>
      </c>
      <c r="BH184" s="2">
        <f t="shared" si="579"/>
        <v>50.784460719711063</v>
      </c>
      <c r="BI184" s="2">
        <f t="shared" si="580"/>
        <v>51.655183993059765</v>
      </c>
      <c r="BJ184" s="2">
        <f t="shared" si="581"/>
        <v>53.394172271842635</v>
      </c>
      <c r="BK184" s="2">
        <f t="shared" si="582"/>
        <v>49.672356910555344</v>
      </c>
      <c r="BL184" s="2">
        <f t="shared" si="583"/>
        <v>48.176729413642462</v>
      </c>
      <c r="BM184" s="2">
        <f t="shared" si="584"/>
        <v>49.664605137227753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>
        <f t="shared" si="521"/>
        <v>57.085999999999999</v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57.085999999999999</v>
      </c>
      <c r="CV184" s="2">
        <f t="shared" si="486"/>
        <v>54.475000000000001</v>
      </c>
      <c r="CW184" s="2">
        <f t="shared" si="487"/>
        <v>50.932000000000002</v>
      </c>
      <c r="CX184" s="2">
        <f t="shared" si="488"/>
        <v>50.728999999999999</v>
      </c>
      <c r="CY184" s="2">
        <f t="shared" si="489"/>
        <v>48.524999999999999</v>
      </c>
      <c r="CZ184" s="2">
        <f t="shared" si="490"/>
        <v>51.167000000000002</v>
      </c>
      <c r="DA184" s="2">
        <f t="shared" si="491"/>
        <v>49.164000000000001</v>
      </c>
      <c r="DB184" s="2">
        <f t="shared" si="492"/>
        <v>49.311</v>
      </c>
      <c r="DC184" s="2">
        <f t="shared" si="493"/>
        <v>50.197000000000003</v>
      </c>
      <c r="DD184" s="2">
        <f t="shared" si="494"/>
        <v>50.41</v>
      </c>
      <c r="DE184" s="2">
        <f t="shared" si="495"/>
        <v>51.085999999999999</v>
      </c>
      <c r="DF184" s="2">
        <f t="shared" si="496"/>
        <v>51.661000000000001</v>
      </c>
      <c r="DG184" s="2">
        <f t="shared" si="497"/>
        <v>48.271000000000001</v>
      </c>
      <c r="DH184" s="2" t="str">
        <f t="shared" si="498"/>
        <v/>
      </c>
      <c r="DI184" s="2" t="str">
        <f t="shared" si="499"/>
        <v/>
      </c>
      <c r="DK184" s="2">
        <f t="shared" si="500"/>
        <v>107.44690025740027</v>
      </c>
      <c r="DL184" s="2">
        <f t="shared" si="585"/>
        <v>101.2527898785425</v>
      </c>
      <c r="DM184" s="2">
        <f t="shared" si="585"/>
        <v>99.867222299651559</v>
      </c>
      <c r="DN184" s="2">
        <f t="shared" si="585"/>
        <v>94.329123317649646</v>
      </c>
      <c r="DO184" s="2">
        <f t="shared" si="585"/>
        <v>100.48528459383753</v>
      </c>
      <c r="DP184" s="2">
        <f t="shared" si="585"/>
        <v>103.00545062205065</v>
      </c>
      <c r="DQ184" s="2">
        <f t="shared" si="585"/>
        <v>107.32450973830976</v>
      </c>
      <c r="DR184" s="2">
        <f t="shared" si="585"/>
        <v>96.779733845811052</v>
      </c>
      <c r="DS184" s="2">
        <f t="shared" si="585"/>
        <v>89.395947288006113</v>
      </c>
      <c r="DT184" s="2">
        <f t="shared" si="585"/>
        <v>99.720779831932759</v>
      </c>
      <c r="DU184" s="2">
        <f t="shared" si="585"/>
        <v>98.830448739495793</v>
      </c>
      <c r="DV184" s="2">
        <f t="shared" si="585"/>
        <v>87.99959995709996</v>
      </c>
      <c r="DW184" s="2">
        <f t="shared" si="585"/>
        <v>88.753150420168069</v>
      </c>
      <c r="DX184" s="2">
        <f t="shared" si="585"/>
        <v>84.734215463458085</v>
      </c>
      <c r="DY184" s="2">
        <f t="shared" si="585"/>
        <v>74.835086206896548</v>
      </c>
      <c r="EA184" s="2">
        <f t="shared" si="440"/>
        <v>57.999825787378413</v>
      </c>
      <c r="EB184" s="2">
        <f t="shared" si="502"/>
        <v>53.577409007303231</v>
      </c>
      <c r="EC184" s="2">
        <f t="shared" si="503"/>
        <v>52.462173542682187</v>
      </c>
      <c r="ED184" s="2">
        <f t="shared" si="504"/>
        <v>49.310846058220235</v>
      </c>
      <c r="EE184" s="2">
        <f t="shared" si="505"/>
        <v>49.372688408942906</v>
      </c>
      <c r="EF184" s="2">
        <f t="shared" si="506"/>
        <v>49.72503727792116</v>
      </c>
      <c r="EG184" s="2">
        <f t="shared" si="507"/>
        <v>50.451325038918398</v>
      </c>
      <c r="EH184" s="2">
        <f t="shared" si="508"/>
        <v>47.529365492022983</v>
      </c>
      <c r="EI184" s="2">
        <f t="shared" si="509"/>
        <v>47.748671517556915</v>
      </c>
      <c r="EJ184" s="2">
        <f t="shared" si="510"/>
        <v>50.113383023277557</v>
      </c>
      <c r="EK184" s="2">
        <f t="shared" si="511"/>
        <v>50.096878070915452</v>
      </c>
      <c r="EL184" s="2">
        <f t="shared" si="512"/>
        <v>55.718300801856934</v>
      </c>
      <c r="EM184" s="2">
        <f t="shared" si="513"/>
        <v>50.852728169381422</v>
      </c>
      <c r="EN184" s="2">
        <f t="shared" si="514"/>
        <v>48.235115173632082</v>
      </c>
      <c r="EO184" s="2">
        <f t="shared" si="515"/>
        <v>51.007529534072084</v>
      </c>
      <c r="EQ184" s="2">
        <f t="shared" si="516"/>
        <v>57.999825787378413</v>
      </c>
      <c r="ER184" s="2">
        <f t="shared" si="586"/>
        <v>54.877399629047403</v>
      </c>
      <c r="ES184" s="2">
        <f t="shared" si="586"/>
        <v>51.94056696367128</v>
      </c>
      <c r="ET184" s="2">
        <f t="shared" si="586"/>
        <v>51.416353611700856</v>
      </c>
      <c r="EU184" s="2">
        <f t="shared" si="586"/>
        <v>49.999082816028604</v>
      </c>
      <c r="EV184" s="2">
        <f t="shared" si="586"/>
        <v>50.49922592296501</v>
      </c>
      <c r="EW184" s="2">
        <f t="shared" si="586"/>
        <v>49.807188347369902</v>
      </c>
      <c r="EX184" s="2">
        <f t="shared" si="586"/>
        <v>49.348537509866532</v>
      </c>
      <c r="EY184" s="2">
        <f t="shared" si="586"/>
        <v>49.9942365704959</v>
      </c>
      <c r="EZ184" s="2">
        <f t="shared" si="586"/>
        <v>51.020938500141099</v>
      </c>
      <c r="FA184" s="2">
        <f t="shared" si="586"/>
        <v>52.162607523162634</v>
      </c>
      <c r="FB184" s="2">
        <f t="shared" si="586"/>
        <v>52.650502377463368</v>
      </c>
      <c r="FC184" s="2">
        <f t="shared" si="586"/>
        <v>49.215502933359005</v>
      </c>
      <c r="FD184" s="2">
        <f t="shared" si="586"/>
        <v>48.145140905513912</v>
      </c>
      <c r="FE184" s="2">
        <f t="shared" si="586"/>
        <v>48.650665527768695</v>
      </c>
      <c r="FG184" s="2">
        <f t="shared" si="518"/>
        <v>0.99998553766429898</v>
      </c>
      <c r="FH184" s="2">
        <f t="shared" si="587"/>
        <v>0.9999798430765845</v>
      </c>
      <c r="FI184" s="2">
        <f t="shared" si="587"/>
        <v>0.99997495396458824</v>
      </c>
      <c r="FJ184" s="2">
        <f t="shared" si="587"/>
        <v>0.99997717817903042</v>
      </c>
      <c r="FK184" s="2">
        <f t="shared" si="587"/>
        <v>0.99997402775952127</v>
      </c>
      <c r="FL184" s="2">
        <f t="shared" si="587"/>
        <v>0.99997498880389668</v>
      </c>
      <c r="FM184" s="2">
        <f t="shared" si="587"/>
        <v>0.99997600007944232</v>
      </c>
      <c r="FN184" s="2">
        <f t="shared" si="587"/>
        <v>0.99997231656148078</v>
      </c>
      <c r="FO184" s="2">
        <f t="shared" si="587"/>
        <v>0.99997373896713693</v>
      </c>
      <c r="FP184" s="2">
        <f t="shared" si="587"/>
        <v>0.99997182186582478</v>
      </c>
      <c r="FQ184" s="2">
        <f t="shared" si="587"/>
        <v>0.9999705099360422</v>
      </c>
      <c r="FR184" s="2">
        <f t="shared" si="587"/>
        <v>0.99997454611360403</v>
      </c>
      <c r="FS184" s="2">
        <f t="shared" si="587"/>
        <v>0.99997393054706118</v>
      </c>
      <c r="FT184" s="2">
        <f t="shared" si="587"/>
        <v>0.99996918386163758</v>
      </c>
      <c r="FU184" s="2">
        <f t="shared" si="587"/>
        <v>0.99996029493460803</v>
      </c>
      <c r="FW184" s="2">
        <f t="shared" si="536"/>
        <v>1.8674385653865684E-3</v>
      </c>
      <c r="FX184" s="2">
        <f t="shared" si="588"/>
        <v>0.63065292576316045</v>
      </c>
      <c r="FY184" s="2">
        <f t="shared" si="589"/>
        <v>0.67668173790670405</v>
      </c>
      <c r="FZ184" s="2">
        <f t="shared" si="590"/>
        <v>0.69367511571910301</v>
      </c>
      <c r="GA184" s="2">
        <f t="shared" si="591"/>
        <v>0.67116069298458025</v>
      </c>
      <c r="GB184" s="2">
        <f t="shared" si="592"/>
        <v>0.68763457679686968</v>
      </c>
      <c r="GC184" s="2">
        <f t="shared" si="593"/>
        <v>0.69700042064544687</v>
      </c>
      <c r="GD184" s="2">
        <f t="shared" si="594"/>
        <v>0.71520395647089086</v>
      </c>
      <c r="GE184" s="2">
        <f t="shared" si="595"/>
        <v>0.73130041966387482</v>
      </c>
      <c r="GF184" s="2">
        <f t="shared" si="596"/>
        <v>0.73789412286345624</v>
      </c>
      <c r="GG184" s="2">
        <f t="shared" si="597"/>
        <v>0.75366537681630219</v>
      </c>
      <c r="GH184" s="2">
        <f t="shared" si="598"/>
        <v>0.75785625158709813</v>
      </c>
      <c r="GI184" s="2">
        <f t="shared" si="599"/>
        <v>0.72156186950207024</v>
      </c>
      <c r="GJ184" s="2">
        <f t="shared" si="600"/>
        <v>0.66141712023819077</v>
      </c>
      <c r="GK184" s="2">
        <f t="shared" si="601"/>
        <v>0.57019432090523692</v>
      </c>
      <c r="GM184" s="86">
        <f t="shared" si="537"/>
        <v>8.0473089114324474E-278</v>
      </c>
      <c r="GN184" s="86">
        <f t="shared" si="602"/>
        <v>0</v>
      </c>
      <c r="GO184" s="86">
        <f t="shared" si="603"/>
        <v>1.7967968132071355E-249</v>
      </c>
      <c r="GP184" s="86">
        <f t="shared" si="604"/>
        <v>0</v>
      </c>
      <c r="GQ184" s="86">
        <f t="shared" si="605"/>
        <v>4.4852727851395698E-292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1.5669085514592132E-169</v>
      </c>
      <c r="HD184" s="86">
        <f t="shared" si="616"/>
        <v>8.076285187050622E-120</v>
      </c>
      <c r="HE184" s="86">
        <f t="shared" si="617"/>
        <v>1.2860464628592397E-155</v>
      </c>
      <c r="HF184" s="86">
        <f t="shared" si="618"/>
        <v>0</v>
      </c>
      <c r="HG184" s="86">
        <f t="shared" si="619"/>
        <v>3.8360078112362774E-297</v>
      </c>
      <c r="HH184" s="86">
        <f t="shared" si="620"/>
        <v>6.5616736765936107E-223</v>
      </c>
      <c r="HI184" s="86">
        <f t="shared" si="621"/>
        <v>1.1531330118038156E-286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0</v>
      </c>
      <c r="HQ184" s="86">
        <f t="shared" si="629"/>
        <v>0</v>
      </c>
      <c r="HS184" s="86">
        <f t="shared" si="539"/>
        <v>1.6691870178757237E-8</v>
      </c>
      <c r="HT184" s="86">
        <f t="shared" si="630"/>
        <v>6.5720742953975298E-33</v>
      </c>
      <c r="HU184" s="86">
        <f t="shared" si="631"/>
        <v>1.7903926164142644E-35</v>
      </c>
      <c r="HV184" s="86">
        <f t="shared" si="632"/>
        <v>2.0719187356195692E-44</v>
      </c>
      <c r="HW184" s="86">
        <f t="shared" si="633"/>
        <v>8.1652933689684576E-44</v>
      </c>
      <c r="HX184" s="86">
        <f t="shared" si="634"/>
        <v>1.3638481873148868E-45</v>
      </c>
      <c r="HY184" s="86">
        <f t="shared" si="635"/>
        <v>3.3267659485578639E-41</v>
      </c>
      <c r="HZ184" s="86">
        <f t="shared" si="636"/>
        <v>3.9777488658199463E-52</v>
      </c>
      <c r="IA184" s="86">
        <f t="shared" si="637"/>
        <v>3.7089828389725948E-53</v>
      </c>
      <c r="IB184" s="86">
        <f t="shared" si="638"/>
        <v>1.3458807412083137E-40</v>
      </c>
      <c r="IC184" s="86">
        <f t="shared" si="639"/>
        <v>1.2709112756407306E-49</v>
      </c>
      <c r="ID184" s="86">
        <f t="shared" si="640"/>
        <v>2.7297608444982122E-50</v>
      </c>
      <c r="IE184" s="86">
        <f t="shared" si="641"/>
        <v>2.1071293746551749E-45</v>
      </c>
      <c r="IF184" s="86">
        <f t="shared" si="642"/>
        <v>1.5124799394137272E-56</v>
      </c>
      <c r="IG184" s="86">
        <f t="shared" si="643"/>
        <v>1.4385314686876716E-42</v>
      </c>
      <c r="II184" s="86">
        <f t="shared" si="540"/>
        <v>6.8321252739764601E-60</v>
      </c>
      <c r="IJ184" s="86">
        <f t="shared" si="541"/>
        <v>9.1799960253602158E-4</v>
      </c>
      <c r="IK184" s="86">
        <f t="shared" si="542"/>
        <v>2.9456979349947804E-6</v>
      </c>
      <c r="IL184" s="86">
        <f t="shared" si="543"/>
        <v>4.0465717600664573E-8</v>
      </c>
      <c r="IM184" s="86">
        <f t="shared" si="544"/>
        <v>5.0346271138021951E-7</v>
      </c>
      <c r="IN184" s="86">
        <f t="shared" si="545"/>
        <v>2.9293041707954018E-8</v>
      </c>
      <c r="IO184" s="86">
        <f t="shared" si="546"/>
        <v>3.4668212339263117E-8</v>
      </c>
      <c r="IP184" s="86">
        <f t="shared" si="547"/>
        <v>1.5792764429751287E-11</v>
      </c>
      <c r="IQ184" s="86">
        <f t="shared" si="548"/>
        <v>4.925201725860504E-13</v>
      </c>
      <c r="IR184" s="86">
        <f t="shared" si="549"/>
        <v>3.9293884039789217E-11</v>
      </c>
      <c r="IS184" s="86">
        <f t="shared" si="550"/>
        <v>5.7410003387596022E-15</v>
      </c>
      <c r="IT184" s="86">
        <f t="shared" si="551"/>
        <v>3.0983398598389278E-15</v>
      </c>
      <c r="IU184" s="86">
        <f t="shared" si="552"/>
        <v>8.2850993087356762E-11</v>
      </c>
      <c r="IV184" s="86">
        <f t="shared" si="553"/>
        <v>4.4058181628885806E-2</v>
      </c>
      <c r="IW184" s="86">
        <f t="shared" si="554"/>
        <v>0.13430002522527548</v>
      </c>
      <c r="IY184" s="86">
        <f t="shared" si="555"/>
        <v>1.6691870178757237E-8</v>
      </c>
      <c r="IZ184" s="86">
        <f t="shared" si="556"/>
        <v>9.1799960253602158E-4</v>
      </c>
      <c r="JA184" s="86">
        <f t="shared" si="557"/>
        <v>2.9456979349947804E-6</v>
      </c>
      <c r="JB184" s="86">
        <f t="shared" si="558"/>
        <v>4.0465717600664573E-8</v>
      </c>
      <c r="JC184" s="86">
        <f t="shared" si="559"/>
        <v>5.0346271138021951E-7</v>
      </c>
      <c r="JD184" s="86">
        <f t="shared" si="560"/>
        <v>2.9293041707954018E-8</v>
      </c>
      <c r="JE184" s="86">
        <f t="shared" si="561"/>
        <v>3.4668212339263117E-8</v>
      </c>
      <c r="JF184" s="86">
        <f t="shared" si="562"/>
        <v>1.5792764429751287E-11</v>
      </c>
      <c r="JG184" s="86">
        <f t="shared" si="563"/>
        <v>4.925201725860504E-13</v>
      </c>
      <c r="JH184" s="86">
        <f t="shared" si="564"/>
        <v>3.9293884039789217E-11</v>
      </c>
      <c r="JI184" s="86">
        <f t="shared" si="565"/>
        <v>5.7410003387596022E-15</v>
      </c>
      <c r="JJ184" s="86">
        <f t="shared" si="566"/>
        <v>3.0983398598389278E-15</v>
      </c>
      <c r="JK184" s="86">
        <f t="shared" si="567"/>
        <v>8.2850993087356762E-11</v>
      </c>
      <c r="JL184" s="86">
        <f t="shared" si="568"/>
        <v>4.4058181628885806E-2</v>
      </c>
      <c r="JM184" s="86">
        <f t="shared" si="569"/>
        <v>0.13430002522527548</v>
      </c>
    </row>
    <row r="185" spans="2:273" x14ac:dyDescent="0.25">
      <c r="B185" s="2">
        <v>158</v>
      </c>
      <c r="C185" s="37">
        <v>56.2</v>
      </c>
      <c r="D185" s="37">
        <v>55.253999999999998</v>
      </c>
      <c r="E185" s="37">
        <v>50.22</v>
      </c>
      <c r="F185" s="37">
        <v>52.524999999999999</v>
      </c>
      <c r="G185" s="37">
        <v>48.932000000000002</v>
      </c>
      <c r="H185" s="37">
        <v>49.767000000000003</v>
      </c>
      <c r="I185" s="37">
        <v>48.246000000000002</v>
      </c>
      <c r="J185" s="37">
        <v>47.77</v>
      </c>
      <c r="K185" s="37">
        <v>51.23</v>
      </c>
      <c r="L185" s="37">
        <v>51.393000000000001</v>
      </c>
      <c r="M185" s="37">
        <v>51.19</v>
      </c>
      <c r="N185" s="37">
        <v>51.643999999999998</v>
      </c>
      <c r="O185" s="37">
        <v>48.982999999999997</v>
      </c>
      <c r="P185" s="37">
        <v>49.271000000000001</v>
      </c>
      <c r="Q185" s="37">
        <v>48.881</v>
      </c>
      <c r="S185" s="4">
        <f t="shared" si="441"/>
        <v>57.939998417421187</v>
      </c>
      <c r="T185" s="4">
        <f t="shared" si="442"/>
        <v>54.353397132162627</v>
      </c>
      <c r="U185" s="4">
        <f t="shared" si="443"/>
        <v>52.027189705959934</v>
      </c>
      <c r="V185" s="4">
        <f t="shared" si="444"/>
        <v>50.745109223232809</v>
      </c>
      <c r="W185" s="4">
        <f t="shared" si="445"/>
        <v>49.729257934353306</v>
      </c>
      <c r="X185" s="4">
        <f t="shared" si="446"/>
        <v>50.147694913081196</v>
      </c>
      <c r="Y185" s="4">
        <f t="shared" si="447"/>
        <v>49.87027285239251</v>
      </c>
      <c r="Z185" s="4">
        <f t="shared" si="448"/>
        <v>48.736313419976995</v>
      </c>
      <c r="AA185" s="4">
        <f t="shared" si="449"/>
        <v>49.295496086400206</v>
      </c>
      <c r="AB185" s="4">
        <f t="shared" si="450"/>
        <v>50.647024290368918</v>
      </c>
      <c r="AC185" s="4">
        <f t="shared" si="451"/>
        <v>51.583020219771576</v>
      </c>
      <c r="AD185" s="4">
        <f t="shared" si="452"/>
        <v>53.282542850733059</v>
      </c>
      <c r="AE185" s="4">
        <f t="shared" si="453"/>
        <v>49.563275069880113</v>
      </c>
      <c r="AF185" s="4">
        <f t="shared" si="454"/>
        <v>48.141616361169852</v>
      </c>
      <c r="AG185" s="4">
        <f t="shared" si="455"/>
        <v>52.038188973283127</v>
      </c>
      <c r="AI185" s="4">
        <f t="shared" si="456"/>
        <v>-1.7399984174211838</v>
      </c>
      <c r="AJ185" s="4">
        <f t="shared" si="457"/>
        <v>0.90060286783737098</v>
      </c>
      <c r="AK185" s="4">
        <f t="shared" si="458"/>
        <v>-1.8071897059599351</v>
      </c>
      <c r="AL185" s="4">
        <f t="shared" si="459"/>
        <v>1.7798907767671892</v>
      </c>
      <c r="AM185" s="4">
        <f t="shared" si="460"/>
        <v>-0.79725793435330417</v>
      </c>
      <c r="AN185" s="4">
        <f t="shared" si="461"/>
        <v>-0.38069491308119296</v>
      </c>
      <c r="AO185" s="4">
        <f t="shared" si="462"/>
        <v>-1.6242728523925081</v>
      </c>
      <c r="AP185" s="4">
        <f t="shared" si="463"/>
        <v>-0.96631341997699138</v>
      </c>
      <c r="AQ185" s="4">
        <f t="shared" si="464"/>
        <v>1.9345039135997908</v>
      </c>
      <c r="AR185" s="4">
        <f t="shared" si="465"/>
        <v>0.7459757096310824</v>
      </c>
      <c r="AS185" s="4">
        <f t="shared" si="466"/>
        <v>-0.39302021977157864</v>
      </c>
      <c r="AT185" s="4">
        <f t="shared" si="467"/>
        <v>-1.6385428507330602</v>
      </c>
      <c r="AU185" s="4">
        <f t="shared" si="468"/>
        <v>-0.58027506988011623</v>
      </c>
      <c r="AV185" s="4">
        <f t="shared" si="570"/>
        <v>1.1293836388301486</v>
      </c>
      <c r="AW185" s="4">
        <f t="shared" si="570"/>
        <v>-3.1571889732831266</v>
      </c>
      <c r="AY185" s="2">
        <f t="shared" si="520"/>
        <v>57.939998417421187</v>
      </c>
      <c r="AZ185" s="2">
        <f t="shared" si="571"/>
        <v>54.353358100326695</v>
      </c>
      <c r="BA185" s="2">
        <f t="shared" si="572"/>
        <v>52.027189676117942</v>
      </c>
      <c r="BB185" s="2">
        <f t="shared" si="573"/>
        <v>50.74510922304902</v>
      </c>
      <c r="BC185" s="2">
        <f t="shared" si="574"/>
        <v>49.72925793077323</v>
      </c>
      <c r="BD185" s="2">
        <f t="shared" si="575"/>
        <v>50.147694912940793</v>
      </c>
      <c r="BE185" s="2">
        <f t="shared" si="576"/>
        <v>49.870272852179909</v>
      </c>
      <c r="BF185" s="2">
        <f t="shared" si="577"/>
        <v>48.736313419976987</v>
      </c>
      <c r="BG185" s="2">
        <f t="shared" si="578"/>
        <v>49.295496086400206</v>
      </c>
      <c r="BH185" s="2">
        <f t="shared" si="579"/>
        <v>50.647024290368861</v>
      </c>
      <c r="BI185" s="2">
        <f t="shared" si="580"/>
        <v>51.583020219771576</v>
      </c>
      <c r="BJ185" s="2">
        <f t="shared" si="581"/>
        <v>53.282542850733059</v>
      </c>
      <c r="BK185" s="2">
        <f t="shared" si="582"/>
        <v>49.563275069879964</v>
      </c>
      <c r="BL185" s="2">
        <f t="shared" si="583"/>
        <v>48.072630348981249</v>
      </c>
      <c r="BM185" s="2">
        <f t="shared" si="584"/>
        <v>49.535863956717023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>
        <f t="shared" si="521"/>
        <v>56.2</v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56.2</v>
      </c>
      <c r="CV185" s="2">
        <f t="shared" si="486"/>
        <v>55.253999999999998</v>
      </c>
      <c r="CW185" s="2">
        <f t="shared" si="487"/>
        <v>50.22</v>
      </c>
      <c r="CX185" s="2">
        <f t="shared" si="488"/>
        <v>52.524999999999999</v>
      </c>
      <c r="CY185" s="2">
        <f t="shared" si="489"/>
        <v>48.932000000000002</v>
      </c>
      <c r="CZ185" s="2">
        <f t="shared" si="490"/>
        <v>49.767000000000003</v>
      </c>
      <c r="DA185" s="2">
        <f t="shared" si="491"/>
        <v>48.246000000000002</v>
      </c>
      <c r="DB185" s="2">
        <f t="shared" si="492"/>
        <v>47.77</v>
      </c>
      <c r="DC185" s="2">
        <f t="shared" si="493"/>
        <v>51.23</v>
      </c>
      <c r="DD185" s="2">
        <f t="shared" si="494"/>
        <v>51.393000000000001</v>
      </c>
      <c r="DE185" s="2">
        <f t="shared" si="495"/>
        <v>51.19</v>
      </c>
      <c r="DF185" s="2">
        <f t="shared" si="496"/>
        <v>51.643999999999998</v>
      </c>
      <c r="DG185" s="2">
        <f t="shared" si="497"/>
        <v>48.982999999999997</v>
      </c>
      <c r="DH185" s="2" t="str">
        <f t="shared" si="498"/>
        <v/>
      </c>
      <c r="DI185" s="2" t="str">
        <f t="shared" si="499"/>
        <v/>
      </c>
      <c r="DK185" s="2">
        <f t="shared" si="500"/>
        <v>107.66464028314029</v>
      </c>
      <c r="DL185" s="2">
        <f t="shared" si="585"/>
        <v>101.49459939271256</v>
      </c>
      <c r="DM185" s="2">
        <f t="shared" si="585"/>
        <v>100.12956916376305</v>
      </c>
      <c r="DN185" s="2">
        <f t="shared" si="585"/>
        <v>94.55595021337129</v>
      </c>
      <c r="DO185" s="2">
        <f t="shared" si="585"/>
        <v>100.75756750700279</v>
      </c>
      <c r="DP185" s="2">
        <f t="shared" si="585"/>
        <v>103.28858549978553</v>
      </c>
      <c r="DQ185" s="2">
        <f t="shared" si="585"/>
        <v>107.63689828399831</v>
      </c>
      <c r="DR185" s="2">
        <f t="shared" si="585"/>
        <v>97.029547682709449</v>
      </c>
      <c r="DS185" s="2">
        <f t="shared" si="585"/>
        <v>89.573433460656986</v>
      </c>
      <c r="DT185" s="2">
        <f t="shared" si="585"/>
        <v>99.955684873949565</v>
      </c>
      <c r="DU185" s="2">
        <f t="shared" si="585"/>
        <v>99.061968067226886</v>
      </c>
      <c r="DV185" s="2">
        <f t="shared" si="585"/>
        <v>88.168486057486064</v>
      </c>
      <c r="DW185" s="2">
        <f t="shared" si="585"/>
        <v>88.953347899159667</v>
      </c>
      <c r="DX185" s="2">
        <f t="shared" si="585"/>
        <v>84.927813391265573</v>
      </c>
      <c r="DY185" s="2">
        <f t="shared" si="585"/>
        <v>74.973517241379312</v>
      </c>
      <c r="EA185" s="2">
        <f t="shared" si="440"/>
        <v>57.939342549510343</v>
      </c>
      <c r="EB185" s="2">
        <f t="shared" si="502"/>
        <v>53.486533189072233</v>
      </c>
      <c r="EC185" s="2">
        <f t="shared" si="503"/>
        <v>52.395924966375105</v>
      </c>
      <c r="ED185" s="2">
        <f t="shared" si="504"/>
        <v>49.214323232846425</v>
      </c>
      <c r="EE185" s="2">
        <f t="shared" si="505"/>
        <v>49.28556338975153</v>
      </c>
      <c r="EF185" s="2">
        <f t="shared" si="506"/>
        <v>49.588347703507033</v>
      </c>
      <c r="EG185" s="2">
        <f t="shared" si="507"/>
        <v>50.338205197481948</v>
      </c>
      <c r="EH185" s="2">
        <f t="shared" si="508"/>
        <v>47.376734753753006</v>
      </c>
      <c r="EI185" s="2">
        <f t="shared" si="509"/>
        <v>47.582760807011738</v>
      </c>
      <c r="EJ185" s="2">
        <f t="shared" si="510"/>
        <v>49.946943217724595</v>
      </c>
      <c r="EK185" s="2">
        <f t="shared" si="511"/>
        <v>49.960750185341411</v>
      </c>
      <c r="EL185" s="2">
        <f t="shared" si="512"/>
        <v>55.701124920869383</v>
      </c>
      <c r="EM185" s="2">
        <f t="shared" si="513"/>
        <v>50.796529222087869</v>
      </c>
      <c r="EN185" s="2">
        <f t="shared" si="514"/>
        <v>48.133606003904973</v>
      </c>
      <c r="EO185" s="2">
        <f t="shared" si="515"/>
        <v>50.953838208236064</v>
      </c>
      <c r="EQ185" s="2">
        <f t="shared" si="516"/>
        <v>57.939342549510343</v>
      </c>
      <c r="ER185" s="2">
        <f t="shared" si="586"/>
        <v>54.814998443994909</v>
      </c>
      <c r="ES185" s="2">
        <f t="shared" si="586"/>
        <v>51.864944697381304</v>
      </c>
      <c r="ET185" s="2">
        <f t="shared" si="586"/>
        <v>51.360296145443805</v>
      </c>
      <c r="EU185" s="2">
        <f t="shared" si="586"/>
        <v>49.925756738125926</v>
      </c>
      <c r="EV185" s="2">
        <f t="shared" si="586"/>
        <v>50.377694885151612</v>
      </c>
      <c r="EW185" s="2">
        <f t="shared" si="586"/>
        <v>49.683000884644237</v>
      </c>
      <c r="EX185" s="2">
        <f t="shared" si="586"/>
        <v>49.228355983478792</v>
      </c>
      <c r="EY185" s="2">
        <f t="shared" si="586"/>
        <v>49.868086668373529</v>
      </c>
      <c r="EZ185" s="2">
        <f t="shared" si="586"/>
        <v>50.872116520438226</v>
      </c>
      <c r="FA185" s="2">
        <f t="shared" si="586"/>
        <v>52.064887873809617</v>
      </c>
      <c r="FB185" s="2">
        <f t="shared" si="586"/>
        <v>52.57679977032052</v>
      </c>
      <c r="FC185" s="2">
        <f t="shared" si="586"/>
        <v>49.128030615061824</v>
      </c>
      <c r="FD185" s="2">
        <f t="shared" si="586"/>
        <v>48.042646194602881</v>
      </c>
      <c r="FE185" s="2">
        <f t="shared" si="586"/>
        <v>48.559591534651773</v>
      </c>
      <c r="FG185" s="2">
        <f t="shared" si="518"/>
        <v>0.99998681017629376</v>
      </c>
      <c r="FH185" s="2">
        <f t="shared" si="587"/>
        <v>0.99998161663475238</v>
      </c>
      <c r="FI185" s="2">
        <f t="shared" si="587"/>
        <v>0.99997715769388218</v>
      </c>
      <c r="FJ185" s="2">
        <f t="shared" si="587"/>
        <v>0.99997918621010629</v>
      </c>
      <c r="FK185" s="2">
        <f t="shared" si="587"/>
        <v>0.99997631298102974</v>
      </c>
      <c r="FL185" s="2">
        <f t="shared" si="587"/>
        <v>0.99997718946784908</v>
      </c>
      <c r="FM185" s="2">
        <f t="shared" si="587"/>
        <v>0.99997811176608553</v>
      </c>
      <c r="FN185" s="2">
        <f t="shared" si="587"/>
        <v>0.99997475234250044</v>
      </c>
      <c r="FO185" s="2">
        <f t="shared" si="587"/>
        <v>0.99997604959803432</v>
      </c>
      <c r="FP185" s="2">
        <f t="shared" si="587"/>
        <v>0.99997430117248254</v>
      </c>
      <c r="FQ185" s="2">
        <f t="shared" si="587"/>
        <v>0.999973104672229</v>
      </c>
      <c r="FR185" s="2">
        <f t="shared" si="587"/>
        <v>0.99997678572771087</v>
      </c>
      <c r="FS185" s="2">
        <f t="shared" si="587"/>
        <v>0.99997622432180644</v>
      </c>
      <c r="FT185" s="2">
        <f t="shared" si="587"/>
        <v>0.9999718952715807</v>
      </c>
      <c r="FU185" s="2">
        <f t="shared" si="587"/>
        <v>0.99996378842347589</v>
      </c>
      <c r="FW185" s="2">
        <f t="shared" si="536"/>
        <v>2.047236824852942E-3</v>
      </c>
      <c r="FX185" s="2">
        <f t="shared" si="588"/>
        <v>0.65183666507635596</v>
      </c>
      <c r="FY185" s="2">
        <f t="shared" si="589"/>
        <v>0.69649600628446551</v>
      </c>
      <c r="FZ185" s="2">
        <f t="shared" si="590"/>
        <v>0.7128898273247728</v>
      </c>
      <c r="GA185" s="2">
        <f t="shared" si="591"/>
        <v>0.69115888786924928</v>
      </c>
      <c r="GB185" s="2">
        <f t="shared" si="592"/>
        <v>0.70706818420529416</v>
      </c>
      <c r="GC185" s="2">
        <f t="shared" si="593"/>
        <v>0.71609191714146969</v>
      </c>
      <c r="GD185" s="2">
        <f t="shared" si="594"/>
        <v>0.73358688440314557</v>
      </c>
      <c r="GE185" s="2">
        <f t="shared" si="595"/>
        <v>0.74900897716162695</v>
      </c>
      <c r="GF185" s="2">
        <f t="shared" si="596"/>
        <v>0.75531352295665133</v>
      </c>
      <c r="GG185" s="2">
        <f t="shared" si="597"/>
        <v>0.77036281891862146</v>
      </c>
      <c r="GH185" s="2">
        <f t="shared" si="598"/>
        <v>0.77435467171950612</v>
      </c>
      <c r="GI185" s="2">
        <f t="shared" si="599"/>
        <v>0.73968377992802081</v>
      </c>
      <c r="GJ185" s="2">
        <f t="shared" si="600"/>
        <v>0.6817268704225955</v>
      </c>
      <c r="GK185" s="2">
        <f t="shared" si="601"/>
        <v>0.59260562314590781</v>
      </c>
      <c r="GM185" s="86">
        <f t="shared" si="537"/>
        <v>3.3275412697682562E-283</v>
      </c>
      <c r="GN185" s="86">
        <f t="shared" si="602"/>
        <v>0</v>
      </c>
      <c r="GO185" s="86">
        <f t="shared" si="603"/>
        <v>1.241100337228457E-254</v>
      </c>
      <c r="GP185" s="86">
        <f t="shared" si="604"/>
        <v>0</v>
      </c>
      <c r="GQ185" s="86">
        <f t="shared" si="605"/>
        <v>5.1594164559310333E-298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8.6056438008436173E-174</v>
      </c>
      <c r="HD185" s="86">
        <f t="shared" si="616"/>
        <v>4.9593976082000543E-123</v>
      </c>
      <c r="HE185" s="86">
        <f t="shared" si="617"/>
        <v>7.143265985776176E-160</v>
      </c>
      <c r="HF185" s="86">
        <f t="shared" si="618"/>
        <v>0</v>
      </c>
      <c r="HG185" s="86">
        <f t="shared" si="619"/>
        <v>4.0099285920440121E-305</v>
      </c>
      <c r="HH185" s="86">
        <f t="shared" si="620"/>
        <v>8.206203848668435E-229</v>
      </c>
      <c r="HI185" s="86">
        <f t="shared" si="621"/>
        <v>2.8539763633229537E-294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0</v>
      </c>
      <c r="HS185" s="86">
        <f t="shared" si="539"/>
        <v>2.4255096980515349E-9</v>
      </c>
      <c r="HT185" s="86">
        <f t="shared" si="630"/>
        <v>1.2545609729205673E-34</v>
      </c>
      <c r="HU185" s="86">
        <f t="shared" si="631"/>
        <v>2.6045186448900659E-37</v>
      </c>
      <c r="HV185" s="86">
        <f t="shared" si="632"/>
        <v>1.339425032716822E-46</v>
      </c>
      <c r="HW185" s="86">
        <f t="shared" si="633"/>
        <v>4.2721018757005822E-46</v>
      </c>
      <c r="HX185" s="86">
        <f t="shared" si="634"/>
        <v>6.4740914847136329E-48</v>
      </c>
      <c r="HY185" s="86">
        <f t="shared" si="635"/>
        <v>2.7819718681441755E-43</v>
      </c>
      <c r="HZ185" s="86">
        <f t="shared" si="636"/>
        <v>1.0163974058691565E-54</v>
      </c>
      <c r="IA185" s="86">
        <f t="shared" si="637"/>
        <v>9.7185102930790881E-56</v>
      </c>
      <c r="IB185" s="86">
        <f t="shared" si="638"/>
        <v>1.3857538066016481E-42</v>
      </c>
      <c r="IC185" s="86">
        <f t="shared" si="639"/>
        <v>4.9326877500122208E-52</v>
      </c>
      <c r="ID185" s="86">
        <f t="shared" si="640"/>
        <v>1.0806804371328134E-52</v>
      </c>
      <c r="IE185" s="86">
        <f t="shared" si="641"/>
        <v>1.1844683351571364E-47</v>
      </c>
      <c r="IF185" s="86">
        <f t="shared" si="642"/>
        <v>1.2789835540000342E-59</v>
      </c>
      <c r="IG185" s="86">
        <f t="shared" si="643"/>
        <v>4.4427142636121267E-45</v>
      </c>
      <c r="II185" s="86">
        <f t="shared" si="540"/>
        <v>3.3503404240430604E-58</v>
      </c>
      <c r="IJ185" s="86">
        <f t="shared" si="541"/>
        <v>1.0884181235190835E-4</v>
      </c>
      <c r="IK185" s="86">
        <f t="shared" si="542"/>
        <v>1.4854172842683983E-7</v>
      </c>
      <c r="IL185" s="86">
        <f t="shared" si="543"/>
        <v>1.0208736451852335E-9</v>
      </c>
      <c r="IM185" s="86">
        <f t="shared" si="544"/>
        <v>1.4157356135985727E-8</v>
      </c>
      <c r="IN185" s="86">
        <f t="shared" si="545"/>
        <v>5.9497848305836848E-10</v>
      </c>
      <c r="IO185" s="86">
        <f t="shared" si="546"/>
        <v>9.0810313459026881E-10</v>
      </c>
      <c r="IP185" s="86">
        <f t="shared" si="547"/>
        <v>1.2216715891494505E-13</v>
      </c>
      <c r="IQ185" s="86">
        <f t="shared" si="548"/>
        <v>2.9718512313037699E-15</v>
      </c>
      <c r="IR185" s="86">
        <f t="shared" si="549"/>
        <v>6.2755853804147379E-13</v>
      </c>
      <c r="IS185" s="86">
        <f t="shared" si="550"/>
        <v>2.846772417117648E-17</v>
      </c>
      <c r="IT185" s="86">
        <f t="shared" si="551"/>
        <v>1.5479517373504121E-17</v>
      </c>
      <c r="IU185" s="86">
        <f t="shared" si="552"/>
        <v>1.0538891998224603E-12</v>
      </c>
      <c r="IV185" s="86">
        <f t="shared" si="553"/>
        <v>2.2551912604239686E-2</v>
      </c>
      <c r="IW185" s="86">
        <f t="shared" si="554"/>
        <v>6.3141508124925305E-2</v>
      </c>
      <c r="IY185" s="86">
        <f t="shared" si="555"/>
        <v>2.4255096980515349E-9</v>
      </c>
      <c r="IZ185" s="86">
        <f t="shared" si="556"/>
        <v>1.0884181235190835E-4</v>
      </c>
      <c r="JA185" s="86">
        <f t="shared" si="557"/>
        <v>1.4854172842683983E-7</v>
      </c>
      <c r="JB185" s="86">
        <f t="shared" si="558"/>
        <v>1.0208736451852335E-9</v>
      </c>
      <c r="JC185" s="86">
        <f t="shared" si="559"/>
        <v>1.4157356135985727E-8</v>
      </c>
      <c r="JD185" s="86">
        <f t="shared" si="560"/>
        <v>5.9497848305836848E-10</v>
      </c>
      <c r="JE185" s="86">
        <f t="shared" si="561"/>
        <v>9.0810313459026881E-10</v>
      </c>
      <c r="JF185" s="86">
        <f t="shared" si="562"/>
        <v>1.2216715891494505E-13</v>
      </c>
      <c r="JG185" s="86">
        <f t="shared" si="563"/>
        <v>2.9718512313037699E-15</v>
      </c>
      <c r="JH185" s="86">
        <f t="shared" si="564"/>
        <v>6.2755853804147379E-13</v>
      </c>
      <c r="JI185" s="86">
        <f t="shared" si="565"/>
        <v>2.846772417117648E-17</v>
      </c>
      <c r="JJ185" s="86">
        <f t="shared" si="566"/>
        <v>1.5479517373504121E-17</v>
      </c>
      <c r="JK185" s="86">
        <f t="shared" si="567"/>
        <v>1.0538891998224603E-12</v>
      </c>
      <c r="JL185" s="86">
        <f t="shared" si="568"/>
        <v>2.2551912604239686E-2</v>
      </c>
      <c r="JM185" s="86">
        <f t="shared" si="569"/>
        <v>6.3141508124925305E-2</v>
      </c>
    </row>
    <row r="186" spans="2:273" x14ac:dyDescent="0.25">
      <c r="B186" s="2">
        <v>159</v>
      </c>
      <c r="C186" s="37">
        <v>57</v>
      </c>
      <c r="D186" s="37">
        <v>53.78</v>
      </c>
      <c r="E186" s="37">
        <v>50.338999999999999</v>
      </c>
      <c r="F186" s="37">
        <v>51.762999999999998</v>
      </c>
      <c r="G186" s="37">
        <v>48.491999999999997</v>
      </c>
      <c r="H186" s="37">
        <v>49.9</v>
      </c>
      <c r="I186" s="37">
        <v>48.508000000000003</v>
      </c>
      <c r="J186" s="37">
        <v>49.033000000000001</v>
      </c>
      <c r="K186" s="37">
        <v>50.246000000000002</v>
      </c>
      <c r="L186" s="37">
        <v>50.639000000000003</v>
      </c>
      <c r="M186" s="37">
        <v>52.017000000000003</v>
      </c>
      <c r="N186" s="37">
        <v>52.101999999999997</v>
      </c>
      <c r="O186" s="37">
        <v>48.847000000000001</v>
      </c>
      <c r="P186" s="37">
        <v>46.863999999999997</v>
      </c>
      <c r="Q186" s="37">
        <v>47.695</v>
      </c>
      <c r="S186" s="4">
        <f t="shared" si="441"/>
        <v>57.879460817804826</v>
      </c>
      <c r="T186" s="4">
        <f t="shared" si="442"/>
        <v>54.308925901257595</v>
      </c>
      <c r="U186" s="4">
        <f t="shared" si="443"/>
        <v>51.943996939442307</v>
      </c>
      <c r="V186" s="4">
        <f t="shared" si="444"/>
        <v>50.717753901668978</v>
      </c>
      <c r="W186" s="4">
        <f t="shared" si="445"/>
        <v>49.664197072555638</v>
      </c>
      <c r="X186" s="4">
        <f t="shared" si="446"/>
        <v>50.036674076798533</v>
      </c>
      <c r="Y186" s="4">
        <f t="shared" si="447"/>
        <v>49.736901699304887</v>
      </c>
      <c r="Z186" s="4">
        <f t="shared" si="448"/>
        <v>48.640562815733475</v>
      </c>
      <c r="AA186" s="4">
        <f t="shared" si="449"/>
        <v>49.198614527020943</v>
      </c>
      <c r="AB186" s="4">
        <f t="shared" si="450"/>
        <v>50.50945654248541</v>
      </c>
      <c r="AC186" s="4">
        <f t="shared" si="451"/>
        <v>51.510411265014426</v>
      </c>
      <c r="AD186" s="4">
        <f t="shared" si="452"/>
        <v>53.171638864021098</v>
      </c>
      <c r="AE186" s="4">
        <f t="shared" si="453"/>
        <v>49.454396045134132</v>
      </c>
      <c r="AF186" s="4">
        <f t="shared" si="454"/>
        <v>47.987445608228185</v>
      </c>
      <c r="AG186" s="4">
        <f t="shared" si="455"/>
        <v>50.21804249935402</v>
      </c>
      <c r="AI186" s="4">
        <f t="shared" si="456"/>
        <v>-0.87946081780482643</v>
      </c>
      <c r="AJ186" s="4">
        <f t="shared" si="457"/>
        <v>-0.52892590125759398</v>
      </c>
      <c r="AK186" s="4">
        <f t="shared" si="458"/>
        <v>-1.6049969394423087</v>
      </c>
      <c r="AL186" s="4">
        <f t="shared" si="459"/>
        <v>1.0452460983310203</v>
      </c>
      <c r="AM186" s="4">
        <f t="shared" si="460"/>
        <v>-1.1721970725556403</v>
      </c>
      <c r="AN186" s="4">
        <f t="shared" si="461"/>
        <v>-0.13667407679853483</v>
      </c>
      <c r="AO186" s="4">
        <f t="shared" si="462"/>
        <v>-1.2289016993048847</v>
      </c>
      <c r="AP186" s="4">
        <f t="shared" si="463"/>
        <v>0.39243718426652663</v>
      </c>
      <c r="AQ186" s="4">
        <f t="shared" si="464"/>
        <v>1.0473854729790588</v>
      </c>
      <c r="AR186" s="4">
        <f t="shared" si="465"/>
        <v>0.12954345751459329</v>
      </c>
      <c r="AS186" s="4">
        <f t="shared" si="466"/>
        <v>0.5065887349855771</v>
      </c>
      <c r="AT186" s="4">
        <f t="shared" si="467"/>
        <v>-1.0696388640211012</v>
      </c>
      <c r="AU186" s="4">
        <f t="shared" si="468"/>
        <v>-0.6073960451341307</v>
      </c>
      <c r="AV186" s="4">
        <f t="shared" si="570"/>
        <v>-1.1234456082281881</v>
      </c>
      <c r="AW186" s="4">
        <f t="shared" si="570"/>
        <v>-2.5230424993540197</v>
      </c>
      <c r="AY186" s="2">
        <f t="shared" si="520"/>
        <v>57.879460817804826</v>
      </c>
      <c r="AZ186" s="2">
        <f t="shared" si="571"/>
        <v>54.30892373718396</v>
      </c>
      <c r="BA186" s="2">
        <f t="shared" si="572"/>
        <v>51.94399693884337</v>
      </c>
      <c r="BB186" s="2">
        <f t="shared" si="573"/>
        <v>50.717753901667422</v>
      </c>
      <c r="BC186" s="2">
        <f t="shared" si="574"/>
        <v>49.664197072522711</v>
      </c>
      <c r="BD186" s="2">
        <f t="shared" si="575"/>
        <v>50.036674076797652</v>
      </c>
      <c r="BE186" s="2">
        <f t="shared" si="576"/>
        <v>49.736901699302983</v>
      </c>
      <c r="BF186" s="2">
        <f t="shared" si="577"/>
        <v>48.640562815733475</v>
      </c>
      <c r="BG186" s="2">
        <f t="shared" si="578"/>
        <v>49.198614527020943</v>
      </c>
      <c r="BH186" s="2">
        <f t="shared" si="579"/>
        <v>50.50945654248541</v>
      </c>
      <c r="BI186" s="2">
        <f t="shared" si="580"/>
        <v>51.510411265014426</v>
      </c>
      <c r="BJ186" s="2">
        <f t="shared" si="581"/>
        <v>53.171638864021098</v>
      </c>
      <c r="BK186" s="2">
        <f t="shared" si="582"/>
        <v>49.454396045134132</v>
      </c>
      <c r="BL186" s="2">
        <f t="shared" si="583"/>
        <v>47.96855993952375</v>
      </c>
      <c r="BM186" s="2">
        <f t="shared" si="584"/>
        <v>49.40637440410589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>
        <f t="shared" si="521"/>
        <v>57</v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57</v>
      </c>
      <c r="CV186" s="2">
        <f t="shared" si="486"/>
        <v>53.78</v>
      </c>
      <c r="CW186" s="2">
        <f t="shared" si="487"/>
        <v>50.338999999999999</v>
      </c>
      <c r="CX186" s="2">
        <f t="shared" si="488"/>
        <v>51.762999999999998</v>
      </c>
      <c r="CY186" s="2">
        <f t="shared" si="489"/>
        <v>48.491999999999997</v>
      </c>
      <c r="CZ186" s="2">
        <f t="shared" si="490"/>
        <v>49.9</v>
      </c>
      <c r="DA186" s="2">
        <f t="shared" si="491"/>
        <v>48.508000000000003</v>
      </c>
      <c r="DB186" s="2">
        <f t="shared" si="492"/>
        <v>49.033000000000001</v>
      </c>
      <c r="DC186" s="2">
        <f t="shared" si="493"/>
        <v>50.246000000000002</v>
      </c>
      <c r="DD186" s="2">
        <f t="shared" si="494"/>
        <v>50.639000000000003</v>
      </c>
      <c r="DE186" s="2">
        <f t="shared" si="495"/>
        <v>52.017000000000003</v>
      </c>
      <c r="DF186" s="2">
        <f t="shared" si="496"/>
        <v>52.101999999999997</v>
      </c>
      <c r="DG186" s="2">
        <f t="shared" si="497"/>
        <v>48.847000000000001</v>
      </c>
      <c r="DH186" s="2" t="str">
        <f t="shared" si="498"/>
        <v/>
      </c>
      <c r="DI186" s="2" t="str">
        <f t="shared" si="499"/>
        <v/>
      </c>
      <c r="DK186" s="2">
        <f t="shared" si="500"/>
        <v>107.88238030888031</v>
      </c>
      <c r="DL186" s="2">
        <f t="shared" si="585"/>
        <v>101.73640890688259</v>
      </c>
      <c r="DM186" s="2">
        <f t="shared" si="585"/>
        <v>100.39191602787454</v>
      </c>
      <c r="DN186" s="2">
        <f t="shared" si="585"/>
        <v>94.782777109092905</v>
      </c>
      <c r="DO186" s="2">
        <f t="shared" si="585"/>
        <v>101.02985042016806</v>
      </c>
      <c r="DP186" s="2">
        <f t="shared" si="585"/>
        <v>103.57172037752039</v>
      </c>
      <c r="DQ186" s="2">
        <f t="shared" si="585"/>
        <v>107.94928682968686</v>
      </c>
      <c r="DR186" s="2">
        <f t="shared" si="585"/>
        <v>97.279361519607846</v>
      </c>
      <c r="DS186" s="2">
        <f t="shared" si="585"/>
        <v>89.750919633307859</v>
      </c>
      <c r="DT186" s="2">
        <f t="shared" si="585"/>
        <v>100.19058991596637</v>
      </c>
      <c r="DU186" s="2">
        <f t="shared" si="585"/>
        <v>99.293487394957978</v>
      </c>
      <c r="DV186" s="2">
        <f t="shared" si="585"/>
        <v>88.337372157872153</v>
      </c>
      <c r="DW186" s="2">
        <f t="shared" si="585"/>
        <v>89.153545378151264</v>
      </c>
      <c r="DX186" s="2">
        <f t="shared" si="585"/>
        <v>85.121411319073061</v>
      </c>
      <c r="DY186" s="2">
        <f t="shared" si="585"/>
        <v>75.111948275862062</v>
      </c>
      <c r="EA186" s="2">
        <f t="shared" si="440"/>
        <v>57.878859311642273</v>
      </c>
      <c r="EB186" s="2">
        <f t="shared" si="502"/>
        <v>53.395657370841235</v>
      </c>
      <c r="EC186" s="2">
        <f t="shared" si="503"/>
        <v>52.32967639006803</v>
      </c>
      <c r="ED186" s="2">
        <f t="shared" si="504"/>
        <v>49.117800407472629</v>
      </c>
      <c r="EE186" s="2">
        <f t="shared" si="505"/>
        <v>49.198438370560169</v>
      </c>
      <c r="EF186" s="2">
        <f t="shared" si="506"/>
        <v>49.451658129092905</v>
      </c>
      <c r="EG186" s="2">
        <f t="shared" si="507"/>
        <v>50.225085356045497</v>
      </c>
      <c r="EH186" s="2">
        <f t="shared" si="508"/>
        <v>47.224104015483029</v>
      </c>
      <c r="EI186" s="2">
        <f t="shared" si="509"/>
        <v>47.416850096466561</v>
      </c>
      <c r="EJ186" s="2">
        <f t="shared" si="510"/>
        <v>49.78050341217164</v>
      </c>
      <c r="EK186" s="2">
        <f t="shared" si="511"/>
        <v>49.824622299767363</v>
      </c>
      <c r="EL186" s="2">
        <f t="shared" si="512"/>
        <v>55.683949039881831</v>
      </c>
      <c r="EM186" s="2">
        <f t="shared" si="513"/>
        <v>50.740330274794324</v>
      </c>
      <c r="EN186" s="2">
        <f t="shared" si="514"/>
        <v>48.03209683417785</v>
      </c>
      <c r="EO186" s="2">
        <f t="shared" si="515"/>
        <v>50.900146882400037</v>
      </c>
      <c r="EQ186" s="2">
        <f t="shared" si="516"/>
        <v>57.878859311642273</v>
      </c>
      <c r="ER186" s="2">
        <f t="shared" si="586"/>
        <v>54.752597258942416</v>
      </c>
      <c r="ES186" s="2">
        <f t="shared" si="586"/>
        <v>51.789322431091321</v>
      </c>
      <c r="ET186" s="2">
        <f t="shared" si="586"/>
        <v>51.304238679186753</v>
      </c>
      <c r="EU186" s="2">
        <f t="shared" si="586"/>
        <v>49.852430660223241</v>
      </c>
      <c r="EV186" s="2">
        <f t="shared" si="586"/>
        <v>50.256163847338215</v>
      </c>
      <c r="EW186" s="2">
        <f t="shared" si="586"/>
        <v>49.558813421918572</v>
      </c>
      <c r="EX186" s="2">
        <f t="shared" si="586"/>
        <v>49.108174457091053</v>
      </c>
      <c r="EY186" s="2">
        <f t="shared" si="586"/>
        <v>49.741936766251158</v>
      </c>
      <c r="EZ186" s="2">
        <f t="shared" si="586"/>
        <v>50.723294540735353</v>
      </c>
      <c r="FA186" s="2">
        <f t="shared" si="586"/>
        <v>51.9671682244566</v>
      </c>
      <c r="FB186" s="2">
        <f t="shared" si="586"/>
        <v>52.503097163177671</v>
      </c>
      <c r="FC186" s="2">
        <f t="shared" si="586"/>
        <v>49.040558296764637</v>
      </c>
      <c r="FD186" s="2">
        <f t="shared" si="586"/>
        <v>47.940151483691835</v>
      </c>
      <c r="FE186" s="2">
        <f t="shared" si="586"/>
        <v>48.468517541534858</v>
      </c>
      <c r="FG186" s="2">
        <f t="shared" si="518"/>
        <v>0.99998797072385004</v>
      </c>
      <c r="FH186" s="2">
        <f t="shared" si="587"/>
        <v>0.99998323414451096</v>
      </c>
      <c r="FI186" s="2">
        <f t="shared" si="587"/>
        <v>0.99997916752735394</v>
      </c>
      <c r="FJ186" s="2">
        <f t="shared" si="587"/>
        <v>0.99998101756324465</v>
      </c>
      <c r="FK186" s="2">
        <f t="shared" si="587"/>
        <v>0.99997839713692238</v>
      </c>
      <c r="FL186" s="2">
        <f t="shared" si="587"/>
        <v>0.99997919650567257</v>
      </c>
      <c r="FM186" s="2">
        <f t="shared" si="587"/>
        <v>0.99998003765496968</v>
      </c>
      <c r="FN186" s="2">
        <f t="shared" si="587"/>
        <v>0.99997697381153894</v>
      </c>
      <c r="FO186" s="2">
        <f t="shared" si="587"/>
        <v>0.99997815692776881</v>
      </c>
      <c r="FP186" s="2">
        <f t="shared" si="587"/>
        <v>0.99997656233774768</v>
      </c>
      <c r="FQ186" s="2">
        <f t="shared" si="587"/>
        <v>0.99997547111149721</v>
      </c>
      <c r="FR186" s="2">
        <f t="shared" si="587"/>
        <v>0.99997882828879914</v>
      </c>
      <c r="FS186" s="2">
        <f t="shared" si="587"/>
        <v>0.99997831627841205</v>
      </c>
      <c r="FT186" s="2">
        <f t="shared" si="587"/>
        <v>0.99997436811965912</v>
      </c>
      <c r="FU186" s="2">
        <f t="shared" si="587"/>
        <v>0.99996697454447325</v>
      </c>
      <c r="FW186" s="2">
        <f t="shared" si="536"/>
        <v>2.244307259326157E-3</v>
      </c>
      <c r="FX186" s="2">
        <f t="shared" si="588"/>
        <v>0.67243648763621444</v>
      </c>
      <c r="FY186" s="2">
        <f t="shared" si="589"/>
        <v>0.71560631710647771</v>
      </c>
      <c r="FZ186" s="2">
        <f t="shared" si="590"/>
        <v>0.73136602224263547</v>
      </c>
      <c r="GA186" s="2">
        <f t="shared" si="591"/>
        <v>0.7104655550362613</v>
      </c>
      <c r="GB186" s="2">
        <f t="shared" si="592"/>
        <v>0.7257749050811928</v>
      </c>
      <c r="GC186" s="2">
        <f t="shared" si="593"/>
        <v>0.73443881109917997</v>
      </c>
      <c r="GD186" s="2">
        <f t="shared" si="594"/>
        <v>0.75119602070172797</v>
      </c>
      <c r="GE186" s="2">
        <f t="shared" si="595"/>
        <v>0.76592401804128551</v>
      </c>
      <c r="GF186" s="2">
        <f t="shared" si="596"/>
        <v>0.77193305461083583</v>
      </c>
      <c r="GG186" s="2">
        <f t="shared" si="597"/>
        <v>0.78624944723886026</v>
      </c>
      <c r="GH186" s="2">
        <f t="shared" si="598"/>
        <v>0.79004040493345751</v>
      </c>
      <c r="GI186" s="2">
        <f t="shared" si="599"/>
        <v>0.75702340534720713</v>
      </c>
      <c r="GJ186" s="2">
        <f t="shared" si="600"/>
        <v>0.70136840181728155</v>
      </c>
      <c r="GK186" s="2">
        <f t="shared" si="601"/>
        <v>0.61463811895464038</v>
      </c>
      <c r="GM186" s="86">
        <f t="shared" si="537"/>
        <v>1.2207162949426348E-288</v>
      </c>
      <c r="GN186" s="86">
        <f t="shared" si="602"/>
        <v>0</v>
      </c>
      <c r="GO186" s="86">
        <f t="shared" si="603"/>
        <v>7.5844024442782102E-260</v>
      </c>
      <c r="GP186" s="86">
        <f t="shared" si="604"/>
        <v>0</v>
      </c>
      <c r="GQ186" s="86">
        <f t="shared" si="605"/>
        <v>5.167476077993635E-304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4.1797562706957947E-178</v>
      </c>
      <c r="HD186" s="86">
        <f t="shared" si="616"/>
        <v>2.7581537808142749E-126</v>
      </c>
      <c r="HE186" s="86">
        <f t="shared" si="617"/>
        <v>3.4717403580597868E-164</v>
      </c>
      <c r="HF186" s="86">
        <f t="shared" si="618"/>
        <v>0</v>
      </c>
      <c r="HG186" s="86">
        <f t="shared" si="619"/>
        <v>0</v>
      </c>
      <c r="HH186" s="86">
        <f t="shared" si="620"/>
        <v>8.5812680257722827E-235</v>
      </c>
      <c r="HI186" s="86">
        <f t="shared" si="621"/>
        <v>5.6081960734261614E-302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3.1828671699296915E-10</v>
      </c>
      <c r="HT186" s="86">
        <f t="shared" si="630"/>
        <v>2.1567239274063809E-36</v>
      </c>
      <c r="HU186" s="86">
        <f t="shared" si="631"/>
        <v>3.3917207414657519E-39</v>
      </c>
      <c r="HV186" s="86">
        <f t="shared" si="632"/>
        <v>7.6416670974149179E-49</v>
      </c>
      <c r="HW186" s="86">
        <f t="shared" si="633"/>
        <v>1.9482483618323728E-48</v>
      </c>
      <c r="HX186" s="86">
        <f t="shared" si="634"/>
        <v>2.6799944994258321E-50</v>
      </c>
      <c r="HY186" s="86">
        <f t="shared" si="635"/>
        <v>2.0603040509519695E-45</v>
      </c>
      <c r="HZ186" s="86">
        <f t="shared" si="636"/>
        <v>2.2382747736750746E-57</v>
      </c>
      <c r="IA186" s="86">
        <f t="shared" si="637"/>
        <v>2.2036531734921436E-58</v>
      </c>
      <c r="IB186" s="86">
        <f t="shared" si="638"/>
        <v>1.2744562757008438E-44</v>
      </c>
      <c r="IC186" s="86">
        <f t="shared" si="639"/>
        <v>1.6721892650023861E-54</v>
      </c>
      <c r="ID186" s="86">
        <f t="shared" si="640"/>
        <v>3.7470691617952889E-55</v>
      </c>
      <c r="IE186" s="86">
        <f t="shared" si="641"/>
        <v>5.8522052878380368E-50</v>
      </c>
      <c r="IF186" s="86">
        <f t="shared" si="642"/>
        <v>8.927881151419515E-63</v>
      </c>
      <c r="IG186" s="86">
        <f t="shared" si="643"/>
        <v>1.1566844718613861E-47</v>
      </c>
      <c r="II186" s="86">
        <f t="shared" si="540"/>
        <v>1.5518103635378737E-56</v>
      </c>
      <c r="IJ186" s="86">
        <f t="shared" si="541"/>
        <v>9.4067949450869971E-6</v>
      </c>
      <c r="IK186" s="86">
        <f t="shared" si="542"/>
        <v>5.3658893557012061E-9</v>
      </c>
      <c r="IL186" s="86">
        <f t="shared" si="543"/>
        <v>1.7684457321672916E-11</v>
      </c>
      <c r="IM186" s="86">
        <f t="shared" si="544"/>
        <v>2.6333316787559424E-10</v>
      </c>
      <c r="IN186" s="86">
        <f t="shared" si="545"/>
        <v>8.0057289778440415E-12</v>
      </c>
      <c r="IO186" s="86">
        <f t="shared" si="546"/>
        <v>1.650436692354636E-11</v>
      </c>
      <c r="IP186" s="86">
        <f t="shared" si="547"/>
        <v>6.0392112688768553E-16</v>
      </c>
      <c r="IQ186" s="86">
        <f t="shared" si="548"/>
        <v>1.1596317504277021E-17</v>
      </c>
      <c r="IR186" s="86">
        <f t="shared" si="549"/>
        <v>7.1317018153076281E-15</v>
      </c>
      <c r="IS186" s="86">
        <f t="shared" si="550"/>
        <v>9.3819356779044656E-20</v>
      </c>
      <c r="IT186" s="86">
        <f t="shared" si="551"/>
        <v>5.1823825423991056E-20</v>
      </c>
      <c r="IU186" s="86">
        <f t="shared" si="552"/>
        <v>9.0894339112602194E-15</v>
      </c>
      <c r="IV186" s="86">
        <f t="shared" si="553"/>
        <v>1.0714984354307542E-2</v>
      </c>
      <c r="IW186" s="86">
        <f t="shared" si="554"/>
        <v>2.5023476584159439E-2</v>
      </c>
      <c r="IY186" s="86">
        <f t="shared" si="555"/>
        <v>3.1828671699296915E-10</v>
      </c>
      <c r="IZ186" s="86">
        <f t="shared" si="556"/>
        <v>9.4067949450869971E-6</v>
      </c>
      <c r="JA186" s="86">
        <f t="shared" si="557"/>
        <v>5.3658893557012061E-9</v>
      </c>
      <c r="JB186" s="86">
        <f t="shared" si="558"/>
        <v>1.7684457321672916E-11</v>
      </c>
      <c r="JC186" s="86">
        <f t="shared" si="559"/>
        <v>2.6333316787559424E-10</v>
      </c>
      <c r="JD186" s="86">
        <f t="shared" si="560"/>
        <v>8.0057289778440415E-12</v>
      </c>
      <c r="JE186" s="86">
        <f t="shared" si="561"/>
        <v>1.650436692354636E-11</v>
      </c>
      <c r="JF186" s="86">
        <f t="shared" si="562"/>
        <v>6.0392112688768553E-16</v>
      </c>
      <c r="JG186" s="86">
        <f t="shared" si="563"/>
        <v>1.1596317504277021E-17</v>
      </c>
      <c r="JH186" s="86">
        <f t="shared" si="564"/>
        <v>7.1317018153076281E-15</v>
      </c>
      <c r="JI186" s="86">
        <f t="shared" si="565"/>
        <v>9.3819356779044656E-20</v>
      </c>
      <c r="JJ186" s="86">
        <f t="shared" si="566"/>
        <v>5.1823825423991056E-20</v>
      </c>
      <c r="JK186" s="86">
        <f t="shared" si="567"/>
        <v>9.0894339112602194E-15</v>
      </c>
      <c r="JL186" s="86">
        <f t="shared" si="568"/>
        <v>1.0714984354307542E-2</v>
      </c>
      <c r="JM186" s="86">
        <f t="shared" si="569"/>
        <v>2.5023476584159439E-2</v>
      </c>
    </row>
    <row r="187" spans="2:273" x14ac:dyDescent="0.25">
      <c r="B187" s="2">
        <v>160</v>
      </c>
      <c r="C187" s="37">
        <v>56.914000000000001</v>
      </c>
      <c r="D187" s="37">
        <v>52.982999999999997</v>
      </c>
      <c r="E187" s="37">
        <v>52.186</v>
      </c>
      <c r="F187" s="37">
        <v>51.287999999999997</v>
      </c>
      <c r="G187" s="37">
        <v>48.61</v>
      </c>
      <c r="H187" s="37">
        <v>49.616999999999997</v>
      </c>
      <c r="I187" s="37">
        <v>48.279000000000003</v>
      </c>
      <c r="J187" s="37">
        <v>50.393000000000001</v>
      </c>
      <c r="K187" s="37">
        <v>50.097999999999999</v>
      </c>
      <c r="L187" s="37">
        <v>50.015999999999998</v>
      </c>
      <c r="M187" s="37">
        <v>52.207000000000001</v>
      </c>
      <c r="N187" s="37">
        <v>52.168999999999997</v>
      </c>
      <c r="O187" s="37">
        <v>48.372999999999998</v>
      </c>
      <c r="P187" s="37">
        <v>48.271000000000001</v>
      </c>
      <c r="Q187" s="37">
        <v>48.881</v>
      </c>
      <c r="S187" s="4">
        <f t="shared" si="441"/>
        <v>57.818927706838451</v>
      </c>
      <c r="T187" s="4">
        <f t="shared" si="442"/>
        <v>54.264776724263434</v>
      </c>
      <c r="U187" s="4">
        <f t="shared" si="443"/>
        <v>51.860861998899239</v>
      </c>
      <c r="V187" s="4">
        <f t="shared" si="444"/>
        <v>50.690184318954422</v>
      </c>
      <c r="W187" s="4">
        <f t="shared" si="445"/>
        <v>49.599187110304996</v>
      </c>
      <c r="X187" s="4">
        <f t="shared" si="446"/>
        <v>49.925604044597762</v>
      </c>
      <c r="Y187" s="4">
        <f t="shared" si="447"/>
        <v>49.603657607843068</v>
      </c>
      <c r="Z187" s="4">
        <f t="shared" si="448"/>
        <v>48.544437856959036</v>
      </c>
      <c r="AA187" s="4">
        <f t="shared" si="449"/>
        <v>49.101173234832814</v>
      </c>
      <c r="AB187" s="4">
        <f t="shared" si="450"/>
        <v>50.371703217517236</v>
      </c>
      <c r="AC187" s="4">
        <f t="shared" si="451"/>
        <v>51.437252497966305</v>
      </c>
      <c r="AD187" s="4">
        <f t="shared" si="452"/>
        <v>53.061607363465981</v>
      </c>
      <c r="AE187" s="4">
        <f t="shared" si="453"/>
        <v>49.345825812900856</v>
      </c>
      <c r="AF187" s="4">
        <f t="shared" si="454"/>
        <v>47.869060360942122</v>
      </c>
      <c r="AG187" s="4">
        <f t="shared" si="455"/>
        <v>49.493702747769504</v>
      </c>
      <c r="AI187" s="4">
        <f t="shared" si="456"/>
        <v>-0.90492770683844981</v>
      </c>
      <c r="AJ187" s="4">
        <f t="shared" si="457"/>
        <v>-1.2817767242634375</v>
      </c>
      <c r="AK187" s="4">
        <f t="shared" si="458"/>
        <v>0.32513800110076119</v>
      </c>
      <c r="AL187" s="4">
        <f t="shared" si="459"/>
        <v>0.59781568104557437</v>
      </c>
      <c r="AM187" s="4">
        <f t="shared" si="460"/>
        <v>-0.98918711030499651</v>
      </c>
      <c r="AN187" s="4">
        <f t="shared" si="461"/>
        <v>-0.30860404459776447</v>
      </c>
      <c r="AO187" s="4">
        <f t="shared" si="462"/>
        <v>-1.324657607843065</v>
      </c>
      <c r="AP187" s="4">
        <f t="shared" si="463"/>
        <v>1.8485621430409651</v>
      </c>
      <c r="AQ187" s="4">
        <f t="shared" si="464"/>
        <v>0.99682676516718516</v>
      </c>
      <c r="AR187" s="4">
        <f t="shared" si="465"/>
        <v>-0.3557032175172381</v>
      </c>
      <c r="AS187" s="4">
        <f t="shared" si="466"/>
        <v>0.76974750203369524</v>
      </c>
      <c r="AT187" s="4">
        <f t="shared" si="467"/>
        <v>-0.89260736346598435</v>
      </c>
      <c r="AU187" s="4">
        <f t="shared" si="468"/>
        <v>-0.97282581290085801</v>
      </c>
      <c r="AV187" s="4">
        <f t="shared" ref="AV187:AW202" si="644">IF(OR($B187 &lt; P$230, $B187 &gt; P$233), 0, P187-AF187)</f>
        <v>0.40193963905787911</v>
      </c>
      <c r="AW187" s="4">
        <f t="shared" si="644"/>
        <v>-0.61270274776950373</v>
      </c>
      <c r="AY187" s="2">
        <f t="shared" si="520"/>
        <v>57.818927706838451</v>
      </c>
      <c r="AZ187" s="2">
        <f t="shared" si="571"/>
        <v>54.264776641042488</v>
      </c>
      <c r="BA187" s="2">
        <f t="shared" si="572"/>
        <v>51.86086199889111</v>
      </c>
      <c r="BB187" s="2">
        <f t="shared" si="573"/>
        <v>50.690184318954415</v>
      </c>
      <c r="BC187" s="2">
        <f t="shared" si="574"/>
        <v>49.599187110304811</v>
      </c>
      <c r="BD187" s="2">
        <f t="shared" si="575"/>
        <v>49.925604044597762</v>
      </c>
      <c r="BE187" s="2">
        <f t="shared" si="576"/>
        <v>49.603657607843054</v>
      </c>
      <c r="BF187" s="2">
        <f t="shared" si="577"/>
        <v>48.544437856959036</v>
      </c>
      <c r="BG187" s="2">
        <f t="shared" si="578"/>
        <v>49.101173234832814</v>
      </c>
      <c r="BH187" s="2">
        <f t="shared" si="579"/>
        <v>50.371703217517236</v>
      </c>
      <c r="BI187" s="2">
        <f t="shared" si="580"/>
        <v>51.437252497966305</v>
      </c>
      <c r="BJ187" s="2">
        <f t="shared" si="581"/>
        <v>53.061607363465981</v>
      </c>
      <c r="BK187" s="2">
        <f t="shared" si="582"/>
        <v>49.345825812900856</v>
      </c>
      <c r="BL187" s="2">
        <f t="shared" si="583"/>
        <v>47.864523917180847</v>
      </c>
      <c r="BM187" s="2">
        <f t="shared" si="584"/>
        <v>49.276379144246356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>
        <f t="shared" si="521"/>
        <v>56.914000000000001</v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56.914000000000001</v>
      </c>
      <c r="CV187" s="2">
        <f t="shared" si="486"/>
        <v>52.982999999999997</v>
      </c>
      <c r="CW187" s="2">
        <f t="shared" si="487"/>
        <v>52.186</v>
      </c>
      <c r="CX187" s="2">
        <f t="shared" si="488"/>
        <v>51.287999999999997</v>
      </c>
      <c r="CY187" s="2">
        <f t="shared" si="489"/>
        <v>48.61</v>
      </c>
      <c r="CZ187" s="2">
        <f t="shared" si="490"/>
        <v>49.616999999999997</v>
      </c>
      <c r="DA187" s="2">
        <f t="shared" si="491"/>
        <v>48.279000000000003</v>
      </c>
      <c r="DB187" s="2">
        <f t="shared" si="492"/>
        <v>50.393000000000001</v>
      </c>
      <c r="DC187" s="2">
        <f t="shared" si="493"/>
        <v>50.097999999999999</v>
      </c>
      <c r="DD187" s="2">
        <f t="shared" si="494"/>
        <v>50.015999999999998</v>
      </c>
      <c r="DE187" s="2">
        <f t="shared" si="495"/>
        <v>52.207000000000001</v>
      </c>
      <c r="DF187" s="2">
        <f t="shared" si="496"/>
        <v>52.168999999999997</v>
      </c>
      <c r="DG187" s="2">
        <f t="shared" si="497"/>
        <v>48.372999999999998</v>
      </c>
      <c r="DH187" s="2">
        <f t="shared" si="498"/>
        <v>48.271000000000001</v>
      </c>
      <c r="DI187" s="2">
        <f t="shared" si="499"/>
        <v>48.881</v>
      </c>
      <c r="DK187" s="2">
        <f t="shared" si="500"/>
        <v>108.10012033462034</v>
      </c>
      <c r="DL187" s="2">
        <f t="shared" ref="DL187:DY202" si="645">BP$228*$B187+BP$229</f>
        <v>101.97821842105263</v>
      </c>
      <c r="DM187" s="2">
        <f t="shared" si="645"/>
        <v>100.65426289198605</v>
      </c>
      <c r="DN187" s="2">
        <f t="shared" si="645"/>
        <v>95.009604004814548</v>
      </c>
      <c r="DO187" s="2">
        <f t="shared" si="645"/>
        <v>101.30213333333333</v>
      </c>
      <c r="DP187" s="2">
        <f t="shared" si="645"/>
        <v>103.85485525525527</v>
      </c>
      <c r="DQ187" s="2">
        <f t="shared" si="645"/>
        <v>108.2616753753754</v>
      </c>
      <c r="DR187" s="2">
        <f t="shared" si="645"/>
        <v>97.529175356506244</v>
      </c>
      <c r="DS187" s="2">
        <f t="shared" si="645"/>
        <v>89.928405805958747</v>
      </c>
      <c r="DT187" s="2">
        <f t="shared" si="645"/>
        <v>100.42549495798318</v>
      </c>
      <c r="DU187" s="2">
        <f t="shared" si="645"/>
        <v>99.525006722689071</v>
      </c>
      <c r="DV187" s="2">
        <f t="shared" si="645"/>
        <v>88.506258258258256</v>
      </c>
      <c r="DW187" s="2">
        <f t="shared" si="645"/>
        <v>89.353742857142862</v>
      </c>
      <c r="DX187" s="2">
        <f t="shared" si="645"/>
        <v>85.31500924688055</v>
      </c>
      <c r="DY187" s="2">
        <f t="shared" si="645"/>
        <v>75.250379310344826</v>
      </c>
      <c r="EA187" s="2">
        <f t="shared" si="440"/>
        <v>57.818376073774196</v>
      </c>
      <c r="EB187" s="2">
        <f t="shared" si="502"/>
        <v>53.304781552610237</v>
      </c>
      <c r="EC187" s="2">
        <f t="shared" si="503"/>
        <v>52.263427813760948</v>
      </c>
      <c r="ED187" s="2">
        <f t="shared" si="504"/>
        <v>49.021277582098818</v>
      </c>
      <c r="EE187" s="2">
        <f t="shared" si="505"/>
        <v>49.1113133513688</v>
      </c>
      <c r="EF187" s="2">
        <f t="shared" si="506"/>
        <v>49.314968554678771</v>
      </c>
      <c r="EG187" s="2">
        <f t="shared" si="507"/>
        <v>50.111965514609047</v>
      </c>
      <c r="EH187" s="2">
        <f t="shared" si="508"/>
        <v>47.071473277213052</v>
      </c>
      <c r="EI187" s="2">
        <f t="shared" si="509"/>
        <v>47.250939385921392</v>
      </c>
      <c r="EJ187" s="2">
        <f t="shared" si="510"/>
        <v>49.614063606618679</v>
      </c>
      <c r="EK187" s="2">
        <f t="shared" si="511"/>
        <v>49.688494414193315</v>
      </c>
      <c r="EL187" s="2">
        <f t="shared" si="512"/>
        <v>55.66677315889428</v>
      </c>
      <c r="EM187" s="2">
        <f t="shared" si="513"/>
        <v>50.684131327500772</v>
      </c>
      <c r="EN187" s="2">
        <f t="shared" si="514"/>
        <v>47.930587664450734</v>
      </c>
      <c r="EO187" s="2">
        <f t="shared" si="515"/>
        <v>50.846455556564017</v>
      </c>
      <c r="EQ187" s="2">
        <f t="shared" si="516"/>
        <v>57.818376073774196</v>
      </c>
      <c r="ER187" s="2">
        <f t="shared" ref="ER187:FE202" si="646">CV$228*$B187+CV$229</f>
        <v>54.690196073889915</v>
      </c>
      <c r="ES187" s="2">
        <f t="shared" si="646"/>
        <v>51.713700164801345</v>
      </c>
      <c r="ET187" s="2">
        <f t="shared" si="646"/>
        <v>51.248181212929694</v>
      </c>
      <c r="EU187" s="2">
        <f t="shared" si="646"/>
        <v>49.779104582320556</v>
      </c>
      <c r="EV187" s="2">
        <f t="shared" si="646"/>
        <v>50.134632809524817</v>
      </c>
      <c r="EW187" s="2">
        <f t="shared" si="646"/>
        <v>49.434625959192914</v>
      </c>
      <c r="EX187" s="2">
        <f t="shared" si="646"/>
        <v>48.987992930703314</v>
      </c>
      <c r="EY187" s="2">
        <f t="shared" si="646"/>
        <v>49.615786864128786</v>
      </c>
      <c r="EZ187" s="2">
        <f t="shared" si="646"/>
        <v>50.574472561032472</v>
      </c>
      <c r="FA187" s="2">
        <f t="shared" si="646"/>
        <v>51.869448575103583</v>
      </c>
      <c r="FB187" s="2">
        <f t="shared" si="646"/>
        <v>52.429394556034829</v>
      </c>
      <c r="FC187" s="2">
        <f t="shared" si="646"/>
        <v>48.953085978467456</v>
      </c>
      <c r="FD187" s="2">
        <f t="shared" si="646"/>
        <v>47.837656772780804</v>
      </c>
      <c r="FE187" s="2">
        <f t="shared" si="646"/>
        <v>48.377443548417936</v>
      </c>
      <c r="FG187" s="2">
        <f t="shared" si="518"/>
        <v>0.99998902915814958</v>
      </c>
      <c r="FH187" s="2">
        <f t="shared" ref="FH187:FU202" si="647">POWER(10,($B187-D$231)/D$229)/(1+POWER(10,($B187-D$231)/D$229))</f>
        <v>0.99998470933550587</v>
      </c>
      <c r="FI187" s="2">
        <f t="shared" si="647"/>
        <v>0.9999810005243096</v>
      </c>
      <c r="FJ187" s="2">
        <f t="shared" si="647"/>
        <v>0.99998268778300603</v>
      </c>
      <c r="FK187" s="2">
        <f t="shared" si="647"/>
        <v>0.99998029791726195</v>
      </c>
      <c r="FL187" s="2">
        <f t="shared" si="647"/>
        <v>0.99998102695294711</v>
      </c>
      <c r="FM187" s="2">
        <f t="shared" si="647"/>
        <v>0.99998179409297527</v>
      </c>
      <c r="FN187" s="2">
        <f t="shared" si="647"/>
        <v>0.99997899982398697</v>
      </c>
      <c r="FO187" s="2">
        <f t="shared" si="647"/>
        <v>0.99998007884307272</v>
      </c>
      <c r="FP187" s="2">
        <f t="shared" si="647"/>
        <v>0.99997862455389497</v>
      </c>
      <c r="FQ187" s="2">
        <f t="shared" si="647"/>
        <v>0.99997762933952605</v>
      </c>
      <c r="FR187" s="2">
        <f t="shared" si="647"/>
        <v>0.99998069113392696</v>
      </c>
      <c r="FS187" s="2">
        <f t="shared" si="647"/>
        <v>0.99998022417314325</v>
      </c>
      <c r="FT187" s="2">
        <f t="shared" si="647"/>
        <v>0.99997662339457416</v>
      </c>
      <c r="FU187" s="2">
        <f t="shared" si="647"/>
        <v>0.99996988033906076</v>
      </c>
      <c r="FW187" s="2">
        <f t="shared" si="536"/>
        <v>2.4603012543460965E-3</v>
      </c>
      <c r="FX187" s="2">
        <f t="shared" si="588"/>
        <v>0.69239265541498607</v>
      </c>
      <c r="FY187" s="2">
        <f t="shared" si="589"/>
        <v>0.73397293392130158</v>
      </c>
      <c r="FZ187" s="2">
        <f t="shared" si="590"/>
        <v>0.74907173973531482</v>
      </c>
      <c r="GA187" s="2">
        <f t="shared" si="591"/>
        <v>0.72903846070079714</v>
      </c>
      <c r="GB187" s="2">
        <f t="shared" si="592"/>
        <v>0.74372000301130403</v>
      </c>
      <c r="GC187" s="2">
        <f t="shared" si="593"/>
        <v>0.7520106730874373</v>
      </c>
      <c r="GD187" s="2">
        <f t="shared" si="594"/>
        <v>0.76800932171008607</v>
      </c>
      <c r="GE187" s="2">
        <f t="shared" si="595"/>
        <v>0.78203084192452399</v>
      </c>
      <c r="GF187" s="2">
        <f t="shared" si="596"/>
        <v>0.78774098305649554</v>
      </c>
      <c r="GG187" s="2">
        <f t="shared" si="597"/>
        <v>0.80132046761932618</v>
      </c>
      <c r="GH187" s="2">
        <f t="shared" si="598"/>
        <v>0.80491045636317715</v>
      </c>
      <c r="GI187" s="2">
        <f t="shared" si="599"/>
        <v>0.77356161633196696</v>
      </c>
      <c r="GJ187" s="2">
        <f t="shared" si="600"/>
        <v>0.72029512403735974</v>
      </c>
      <c r="GK187" s="2">
        <f t="shared" si="601"/>
        <v>0.63621053483907453</v>
      </c>
      <c r="GM187" s="86">
        <f t="shared" si="537"/>
        <v>3.973047804389915E-294</v>
      </c>
      <c r="GN187" s="86">
        <f t="shared" si="602"/>
        <v>0</v>
      </c>
      <c r="GO187" s="86">
        <f t="shared" si="603"/>
        <v>4.1005440199691419E-265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1.7953320873980772E-182</v>
      </c>
      <c r="HD187" s="86">
        <f t="shared" si="616"/>
        <v>1.3892432803899814E-129</v>
      </c>
      <c r="HE187" s="86">
        <f t="shared" si="617"/>
        <v>1.4764060413331558E-168</v>
      </c>
      <c r="HF187" s="86">
        <f t="shared" si="618"/>
        <v>0</v>
      </c>
      <c r="HG187" s="86">
        <f t="shared" si="619"/>
        <v>0</v>
      </c>
      <c r="HH187" s="86">
        <f t="shared" si="620"/>
        <v>7.5030912807149929E-241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3.7710534222275854E-11</v>
      </c>
      <c r="HT187" s="86">
        <f t="shared" si="630"/>
        <v>3.3388465149033992E-38</v>
      </c>
      <c r="HU187" s="86">
        <f t="shared" si="631"/>
        <v>3.9537770785846523E-41</v>
      </c>
      <c r="HV187" s="86">
        <f t="shared" si="632"/>
        <v>3.8474222200447771E-51</v>
      </c>
      <c r="HW187" s="86">
        <f t="shared" si="633"/>
        <v>7.7440106591948253E-51</v>
      </c>
      <c r="HX187" s="86">
        <f t="shared" si="634"/>
        <v>9.6742674460811803E-53</v>
      </c>
      <c r="HY187" s="86">
        <f t="shared" si="635"/>
        <v>1.3512794580019957E-47</v>
      </c>
      <c r="HZ187" s="86">
        <f t="shared" si="636"/>
        <v>4.2479042839489438E-60</v>
      </c>
      <c r="IA187" s="86">
        <f t="shared" si="637"/>
        <v>4.3238843944136429E-61</v>
      </c>
      <c r="IB187" s="86">
        <f t="shared" si="638"/>
        <v>1.0469148750753504E-46</v>
      </c>
      <c r="IC187" s="86">
        <f t="shared" si="639"/>
        <v>4.9511857759529563E-57</v>
      </c>
      <c r="ID187" s="86">
        <f t="shared" si="640"/>
        <v>1.1378813400801072E-57</v>
      </c>
      <c r="IE187" s="86">
        <f t="shared" si="641"/>
        <v>2.5413667718645357E-52</v>
      </c>
      <c r="IF187" s="86">
        <f t="shared" si="642"/>
        <v>5.1442764092823812E-66</v>
      </c>
      <c r="IG187" s="86">
        <f t="shared" si="643"/>
        <v>2.5386273487106889E-50</v>
      </c>
      <c r="II187" s="86">
        <f t="shared" si="540"/>
        <v>6.7890303350773228E-55</v>
      </c>
      <c r="IJ187" s="86">
        <f t="shared" si="541"/>
        <v>5.9268433643758049E-7</v>
      </c>
      <c r="IK187" s="86">
        <f t="shared" si="542"/>
        <v>1.3887437993589348E-10</v>
      </c>
      <c r="IL187" s="86">
        <f t="shared" si="543"/>
        <v>2.1030484379121675E-13</v>
      </c>
      <c r="IM187" s="86">
        <f t="shared" si="544"/>
        <v>3.2397608759804255E-12</v>
      </c>
      <c r="IN187" s="86">
        <f t="shared" si="545"/>
        <v>7.1340141595707387E-14</v>
      </c>
      <c r="IO187" s="86">
        <f t="shared" si="546"/>
        <v>2.0807838128125273E-13</v>
      </c>
      <c r="IP187" s="86">
        <f t="shared" si="547"/>
        <v>1.9065287127765486E-18</v>
      </c>
      <c r="IQ187" s="86">
        <f t="shared" si="548"/>
        <v>2.9242577280156731E-20</v>
      </c>
      <c r="IR187" s="86">
        <f t="shared" si="549"/>
        <v>5.7644309622153954E-17</v>
      </c>
      <c r="IS187" s="86">
        <f t="shared" si="550"/>
        <v>2.0537917471907789E-22</v>
      </c>
      <c r="IT187" s="86">
        <f t="shared" si="551"/>
        <v>1.1619957942239612E-22</v>
      </c>
      <c r="IU187" s="86">
        <f t="shared" si="552"/>
        <v>5.3125229151804585E-17</v>
      </c>
      <c r="IV187" s="86">
        <f t="shared" si="553"/>
        <v>4.7320116916856223E-3</v>
      </c>
      <c r="IW187" s="86">
        <f t="shared" si="554"/>
        <v>8.3317187235710782E-3</v>
      </c>
      <c r="IY187" s="86">
        <f t="shared" si="555"/>
        <v>3.7710534222275854E-11</v>
      </c>
      <c r="IZ187" s="86">
        <f t="shared" si="556"/>
        <v>5.9268433643758049E-7</v>
      </c>
      <c r="JA187" s="86">
        <f t="shared" si="557"/>
        <v>1.3887437993589348E-10</v>
      </c>
      <c r="JB187" s="86">
        <f t="shared" si="558"/>
        <v>2.1030484379121675E-13</v>
      </c>
      <c r="JC187" s="86">
        <f t="shared" si="559"/>
        <v>3.2397608759804255E-12</v>
      </c>
      <c r="JD187" s="86">
        <f t="shared" si="560"/>
        <v>7.1340141595707387E-14</v>
      </c>
      <c r="JE187" s="86">
        <f t="shared" si="561"/>
        <v>2.0807838128125273E-13</v>
      </c>
      <c r="JF187" s="86">
        <f t="shared" si="562"/>
        <v>1.9065287127765486E-18</v>
      </c>
      <c r="JG187" s="86">
        <f t="shared" si="563"/>
        <v>2.9242577280156731E-20</v>
      </c>
      <c r="JH187" s="86">
        <f t="shared" si="564"/>
        <v>5.7644309622153954E-17</v>
      </c>
      <c r="JI187" s="86">
        <f t="shared" si="565"/>
        <v>2.0537917471907789E-22</v>
      </c>
      <c r="JJ187" s="86">
        <f t="shared" si="566"/>
        <v>1.1619957942239612E-22</v>
      </c>
      <c r="JK187" s="86">
        <f t="shared" si="567"/>
        <v>5.3125229151804585E-17</v>
      </c>
      <c r="JL187" s="86">
        <f t="shared" si="568"/>
        <v>4.7320116916856223E-3</v>
      </c>
      <c r="JM187" s="86">
        <f t="shared" si="569"/>
        <v>8.3317187235710782E-3</v>
      </c>
    </row>
    <row r="188" spans="2:273" x14ac:dyDescent="0.25">
      <c r="B188" s="2">
        <v>161</v>
      </c>
      <c r="C188" s="37">
        <v>57.2</v>
      </c>
      <c r="D188" s="37">
        <v>54.136000000000003</v>
      </c>
      <c r="E188" s="37">
        <v>52.356000000000002</v>
      </c>
      <c r="F188" s="37">
        <v>50.085000000000001</v>
      </c>
      <c r="G188" s="37">
        <v>48.524999999999999</v>
      </c>
      <c r="H188" s="37">
        <v>49.85</v>
      </c>
      <c r="I188" s="37">
        <v>48.966999999999999</v>
      </c>
      <c r="J188" s="37">
        <v>48.148000000000003</v>
      </c>
      <c r="K188" s="37">
        <v>49.77</v>
      </c>
      <c r="L188" s="37">
        <v>51.164000000000001</v>
      </c>
      <c r="M188" s="37">
        <v>52.759</v>
      </c>
      <c r="N188" s="37">
        <v>51.203000000000003</v>
      </c>
      <c r="O188" s="37">
        <v>48.881</v>
      </c>
      <c r="P188" s="37">
        <v>46.814</v>
      </c>
      <c r="Q188" s="37">
        <v>47.406999999999996</v>
      </c>
      <c r="S188" s="4">
        <f t="shared" si="441"/>
        <v>57.758398715498679</v>
      </c>
      <c r="T188" s="4">
        <f t="shared" si="442"/>
        <v>54.220789539091463</v>
      </c>
      <c r="U188" s="4">
        <f t="shared" si="443"/>
        <v>51.777822329118784</v>
      </c>
      <c r="V188" s="4">
        <f t="shared" si="444"/>
        <v>50.662254048660913</v>
      </c>
      <c r="W188" s="4">
        <f t="shared" si="445"/>
        <v>49.534174445647487</v>
      </c>
      <c r="X188" s="4">
        <f t="shared" si="446"/>
        <v>49.814428020993404</v>
      </c>
      <c r="Y188" s="4">
        <f t="shared" si="447"/>
        <v>49.470580548380752</v>
      </c>
      <c r="Z188" s="4">
        <f t="shared" si="448"/>
        <v>48.447833792810449</v>
      </c>
      <c r="AA188" s="4">
        <f t="shared" si="449"/>
        <v>49.003058899975002</v>
      </c>
      <c r="AB188" s="4">
        <f t="shared" si="450"/>
        <v>50.233716768269581</v>
      </c>
      <c r="AC188" s="4">
        <f t="shared" si="451"/>
        <v>51.363454210401123</v>
      </c>
      <c r="AD188" s="4">
        <f t="shared" si="452"/>
        <v>52.952573554539939</v>
      </c>
      <c r="AE188" s="4">
        <f t="shared" si="453"/>
        <v>49.237658345047208</v>
      </c>
      <c r="AF188" s="4">
        <f t="shared" si="454"/>
        <v>47.761482738272051</v>
      </c>
      <c r="AG188" s="4">
        <f t="shared" si="455"/>
        <v>49.193972734749899</v>
      </c>
      <c r="AI188" s="4">
        <f t="shared" si="456"/>
        <v>-0.55839871549867581</v>
      </c>
      <c r="AJ188" s="4">
        <f t="shared" si="457"/>
        <v>-8.4789539091460142E-2</v>
      </c>
      <c r="AK188" s="4">
        <f t="shared" si="458"/>
        <v>0.57817767088121741</v>
      </c>
      <c r="AL188" s="4">
        <f t="shared" si="459"/>
        <v>-0.57725404866091168</v>
      </c>
      <c r="AM188" s="4">
        <f t="shared" si="460"/>
        <v>-1.0091744456474885</v>
      </c>
      <c r="AN188" s="4">
        <f t="shared" si="461"/>
        <v>3.5571979006597587E-2</v>
      </c>
      <c r="AO188" s="4">
        <f t="shared" si="462"/>
        <v>-0.50358054838075361</v>
      </c>
      <c r="AP188" s="4">
        <f t="shared" si="463"/>
        <v>-0.2998337928104462</v>
      </c>
      <c r="AQ188" s="4">
        <f t="shared" si="464"/>
        <v>0.76694110002500082</v>
      </c>
      <c r="AR188" s="4">
        <f t="shared" si="465"/>
        <v>0.93028323173042082</v>
      </c>
      <c r="AS188" s="4">
        <f t="shared" si="466"/>
        <v>1.3955457895988772</v>
      </c>
      <c r="AT188" s="4">
        <f t="shared" si="467"/>
        <v>-1.7495735545399356</v>
      </c>
      <c r="AU188" s="4">
        <f t="shared" si="468"/>
        <v>-0.35665834504720806</v>
      </c>
      <c r="AV188" s="4">
        <f t="shared" si="644"/>
        <v>-0.94748273827205054</v>
      </c>
      <c r="AW188" s="4">
        <f t="shared" si="644"/>
        <v>-1.7869727347499023</v>
      </c>
      <c r="AY188" s="2">
        <f t="shared" si="520"/>
        <v>57.758398715498679</v>
      </c>
      <c r="AZ188" s="2">
        <f t="shared" si="571"/>
        <v>54.220789536876808</v>
      </c>
      <c r="BA188" s="2">
        <f t="shared" si="572"/>
        <v>51.777822329118713</v>
      </c>
      <c r="BB188" s="2">
        <f t="shared" si="573"/>
        <v>50.662254048660913</v>
      </c>
      <c r="BC188" s="2">
        <f t="shared" si="574"/>
        <v>49.534174445647487</v>
      </c>
      <c r="BD188" s="2">
        <f t="shared" si="575"/>
        <v>49.814428020993404</v>
      </c>
      <c r="BE188" s="2">
        <f t="shared" si="576"/>
        <v>49.470580548380752</v>
      </c>
      <c r="BF188" s="2">
        <f t="shared" si="577"/>
        <v>48.447833792810449</v>
      </c>
      <c r="BG188" s="2">
        <f t="shared" si="578"/>
        <v>49.003058899975002</v>
      </c>
      <c r="BH188" s="2">
        <f t="shared" si="579"/>
        <v>50.233716768269581</v>
      </c>
      <c r="BI188" s="2">
        <f t="shared" si="580"/>
        <v>51.363454210401123</v>
      </c>
      <c r="BJ188" s="2">
        <f t="shared" si="581"/>
        <v>52.952573554539939</v>
      </c>
      <c r="BK188" s="2">
        <f t="shared" si="582"/>
        <v>49.237658345047208</v>
      </c>
      <c r="BL188" s="2">
        <f t="shared" si="583"/>
        <v>47.760527382937155</v>
      </c>
      <c r="BM188" s="2">
        <f t="shared" si="584"/>
        <v>49.146115083850489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>
        <f t="shared" si="521"/>
        <v>57.2</v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57.2</v>
      </c>
      <c r="CV188" s="2">
        <f t="shared" si="486"/>
        <v>54.136000000000003</v>
      </c>
      <c r="CW188" s="2">
        <f t="shared" si="487"/>
        <v>52.356000000000002</v>
      </c>
      <c r="CX188" s="2">
        <f t="shared" si="488"/>
        <v>50.085000000000001</v>
      </c>
      <c r="CY188" s="2">
        <f t="shared" si="489"/>
        <v>48.524999999999999</v>
      </c>
      <c r="CZ188" s="2">
        <f t="shared" si="490"/>
        <v>49.85</v>
      </c>
      <c r="DA188" s="2">
        <f t="shared" si="491"/>
        <v>48.966999999999999</v>
      </c>
      <c r="DB188" s="2">
        <f t="shared" si="492"/>
        <v>48.148000000000003</v>
      </c>
      <c r="DC188" s="2">
        <f t="shared" si="493"/>
        <v>49.77</v>
      </c>
      <c r="DD188" s="2">
        <f t="shared" si="494"/>
        <v>51.164000000000001</v>
      </c>
      <c r="DE188" s="2">
        <f t="shared" si="495"/>
        <v>52.759</v>
      </c>
      <c r="DF188" s="2">
        <f t="shared" si="496"/>
        <v>51.203000000000003</v>
      </c>
      <c r="DG188" s="2">
        <f t="shared" si="497"/>
        <v>48.881</v>
      </c>
      <c r="DH188" s="2">
        <f t="shared" si="498"/>
        <v>46.814</v>
      </c>
      <c r="DI188" s="2">
        <f t="shared" si="499"/>
        <v>47.406999999999996</v>
      </c>
      <c r="DK188" s="2">
        <f t="shared" si="500"/>
        <v>108.31786036036037</v>
      </c>
      <c r="DL188" s="2">
        <f t="shared" si="645"/>
        <v>102.22002793522267</v>
      </c>
      <c r="DM188" s="2">
        <f t="shared" si="645"/>
        <v>100.91660975609756</v>
      </c>
      <c r="DN188" s="2">
        <f t="shared" si="645"/>
        <v>95.236430900536178</v>
      </c>
      <c r="DO188" s="2">
        <f t="shared" si="645"/>
        <v>101.5744162464986</v>
      </c>
      <c r="DP188" s="2">
        <f t="shared" si="645"/>
        <v>104.13799013299015</v>
      </c>
      <c r="DQ188" s="2">
        <f t="shared" si="645"/>
        <v>108.57406392106394</v>
      </c>
      <c r="DR188" s="2">
        <f t="shared" si="645"/>
        <v>97.778989193404641</v>
      </c>
      <c r="DS188" s="2">
        <f t="shared" si="645"/>
        <v>90.105891978609634</v>
      </c>
      <c r="DT188" s="2">
        <f t="shared" si="645"/>
        <v>100.66039999999998</v>
      </c>
      <c r="DU188" s="2">
        <f t="shared" si="645"/>
        <v>99.756526050420149</v>
      </c>
      <c r="DV188" s="2">
        <f t="shared" si="645"/>
        <v>88.67514435864436</v>
      </c>
      <c r="DW188" s="2">
        <f t="shared" si="645"/>
        <v>89.553940336134445</v>
      </c>
      <c r="DX188" s="2">
        <f t="shared" si="645"/>
        <v>85.508607174688038</v>
      </c>
      <c r="DY188" s="2">
        <f t="shared" si="645"/>
        <v>75.388810344827576</v>
      </c>
      <c r="EA188" s="2">
        <f t="shared" si="440"/>
        <v>57.757892835906119</v>
      </c>
      <c r="EB188" s="2">
        <f t="shared" si="502"/>
        <v>53.213905734379246</v>
      </c>
      <c r="EC188" s="2">
        <f t="shared" si="503"/>
        <v>52.197179237453867</v>
      </c>
      <c r="ED188" s="2">
        <f t="shared" si="504"/>
        <v>48.924754756725015</v>
      </c>
      <c r="EE188" s="2">
        <f t="shared" si="505"/>
        <v>49.024188332177431</v>
      </c>
      <c r="EF188" s="2">
        <f t="shared" si="506"/>
        <v>49.178278980264643</v>
      </c>
      <c r="EG188" s="2">
        <f t="shared" si="507"/>
        <v>49.998845673172596</v>
      </c>
      <c r="EH188" s="2">
        <f t="shared" si="508"/>
        <v>46.918842538943075</v>
      </c>
      <c r="EI188" s="2">
        <f t="shared" si="509"/>
        <v>47.085028675376222</v>
      </c>
      <c r="EJ188" s="2">
        <f t="shared" si="510"/>
        <v>49.447623801065717</v>
      </c>
      <c r="EK188" s="2">
        <f t="shared" si="511"/>
        <v>49.552366528619267</v>
      </c>
      <c r="EL188" s="2">
        <f t="shared" si="512"/>
        <v>55.649597277906736</v>
      </c>
      <c r="EM188" s="2">
        <f t="shared" si="513"/>
        <v>50.627932380207227</v>
      </c>
      <c r="EN188" s="2">
        <f t="shared" si="514"/>
        <v>47.829078494723618</v>
      </c>
      <c r="EO188" s="2">
        <f t="shared" si="515"/>
        <v>50.792764230727997</v>
      </c>
      <c r="EQ188" s="2">
        <f t="shared" si="516"/>
        <v>57.757892835906119</v>
      </c>
      <c r="ER188" s="2">
        <f t="shared" si="646"/>
        <v>54.627794888837421</v>
      </c>
      <c r="ES188" s="2">
        <f t="shared" si="646"/>
        <v>51.638077898511369</v>
      </c>
      <c r="ET188" s="2">
        <f t="shared" si="646"/>
        <v>51.192123746672642</v>
      </c>
      <c r="EU188" s="2">
        <f t="shared" si="646"/>
        <v>49.705778504417879</v>
      </c>
      <c r="EV188" s="2">
        <f t="shared" si="646"/>
        <v>50.013101771711419</v>
      </c>
      <c r="EW188" s="2">
        <f t="shared" si="646"/>
        <v>49.310438496467242</v>
      </c>
      <c r="EX188" s="2">
        <f t="shared" si="646"/>
        <v>48.867811404315574</v>
      </c>
      <c r="EY188" s="2">
        <f t="shared" si="646"/>
        <v>49.489636962006415</v>
      </c>
      <c r="EZ188" s="2">
        <f t="shared" si="646"/>
        <v>50.425650581329592</v>
      </c>
      <c r="FA188" s="2">
        <f t="shared" si="646"/>
        <v>51.771728925750566</v>
      </c>
      <c r="FB188" s="2">
        <f t="shared" si="646"/>
        <v>52.355691948891987</v>
      </c>
      <c r="FC188" s="2">
        <f t="shared" si="646"/>
        <v>48.865613660170268</v>
      </c>
      <c r="FD188" s="2">
        <f t="shared" si="646"/>
        <v>47.735162061869765</v>
      </c>
      <c r="FE188" s="2">
        <f t="shared" si="646"/>
        <v>48.286369555301022</v>
      </c>
      <c r="FG188" s="2">
        <f t="shared" si="518"/>
        <v>0.99998999446365711</v>
      </c>
      <c r="FH188" s="2">
        <f t="shared" si="647"/>
        <v>0.99998605472947832</v>
      </c>
      <c r="FI188" s="2">
        <f t="shared" si="647"/>
        <v>0.99998267224326065</v>
      </c>
      <c r="FJ188" s="2">
        <f t="shared" si="647"/>
        <v>0.99998421104639712</v>
      </c>
      <c r="FK188" s="2">
        <f t="shared" si="647"/>
        <v>0.99998203145583531</v>
      </c>
      <c r="FL188" s="2">
        <f t="shared" si="647"/>
        <v>0.99998269634654502</v>
      </c>
      <c r="FM188" s="2">
        <f t="shared" si="647"/>
        <v>0.99998339598885477</v>
      </c>
      <c r="FN188" s="2">
        <f t="shared" si="647"/>
        <v>0.99998084757645811</v>
      </c>
      <c r="FO188" s="2">
        <f t="shared" si="647"/>
        <v>0.99998183165710353</v>
      </c>
      <c r="FP188" s="2">
        <f t="shared" si="647"/>
        <v>0.99998050532479044</v>
      </c>
      <c r="FQ188" s="2">
        <f t="shared" si="647"/>
        <v>0.99997959767500477</v>
      </c>
      <c r="FR188" s="2">
        <f t="shared" si="647"/>
        <v>0.99998239007492695</v>
      </c>
      <c r="FS188" s="2">
        <f t="shared" si="647"/>
        <v>0.99998196420016605</v>
      </c>
      <c r="FT188" s="2">
        <f t="shared" si="647"/>
        <v>0.99997868023861192</v>
      </c>
      <c r="FU188" s="2">
        <f t="shared" si="647"/>
        <v>0.99997253046994583</v>
      </c>
      <c r="FW188" s="2">
        <f t="shared" si="536"/>
        <v>2.6970265004873377E-3</v>
      </c>
      <c r="FX188" s="2">
        <f t="shared" si="588"/>
        <v>0.71165437240506202</v>
      </c>
      <c r="FY188" s="2">
        <f t="shared" si="589"/>
        <v>0.75156519490803275</v>
      </c>
      <c r="FZ188" s="2">
        <f t="shared" si="590"/>
        <v>0.76598387237805166</v>
      </c>
      <c r="GA188" s="2">
        <f t="shared" si="591"/>
        <v>0.74684448677663351</v>
      </c>
      <c r="GB188" s="2">
        <f t="shared" si="592"/>
        <v>0.76087768978153059</v>
      </c>
      <c r="GC188" s="2">
        <f t="shared" si="593"/>
        <v>0.76878586725569187</v>
      </c>
      <c r="GD188" s="2">
        <f t="shared" si="594"/>
        <v>0.78401311890900804</v>
      </c>
      <c r="GE188" s="2">
        <f t="shared" si="595"/>
        <v>0.79732263149163718</v>
      </c>
      <c r="GF188" s="2">
        <f t="shared" si="596"/>
        <v>0.80273322429214355</v>
      </c>
      <c r="GG188" s="2">
        <f t="shared" si="597"/>
        <v>0.81557811493194277</v>
      </c>
      <c r="GH188" s="2">
        <f t="shared" si="598"/>
        <v>0.81896868043359417</v>
      </c>
      <c r="GI188" s="2">
        <f t="shared" si="599"/>
        <v>0.78928747736316307</v>
      </c>
      <c r="GJ188" s="2">
        <f t="shared" si="600"/>
        <v>0.73846959727546224</v>
      </c>
      <c r="GK188" s="2">
        <f t="shared" si="601"/>
        <v>0.65724875848805542</v>
      </c>
      <c r="GM188" s="86">
        <f t="shared" si="537"/>
        <v>1.1472283259695567E-299</v>
      </c>
      <c r="GN188" s="86">
        <f t="shared" si="602"/>
        <v>0</v>
      </c>
      <c r="GO188" s="86">
        <f t="shared" si="603"/>
        <v>1.9614007183798816E-270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6.8196689997597396E-187</v>
      </c>
      <c r="HD188" s="86">
        <f t="shared" si="616"/>
        <v>6.3373326268464086E-133</v>
      </c>
      <c r="HE188" s="86">
        <f t="shared" si="617"/>
        <v>5.4937707881385432E-173</v>
      </c>
      <c r="HF188" s="86">
        <f t="shared" si="618"/>
        <v>0</v>
      </c>
      <c r="HG188" s="86">
        <f t="shared" si="619"/>
        <v>0</v>
      </c>
      <c r="HH188" s="86">
        <f t="shared" si="620"/>
        <v>5.4853805981132825E-247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4.0332416839694337E-12</v>
      </c>
      <c r="HT188" s="86">
        <f t="shared" si="630"/>
        <v>4.6546189277576428E-40</v>
      </c>
      <c r="HU188" s="86">
        <f t="shared" si="631"/>
        <v>4.1256348092700072E-43</v>
      </c>
      <c r="HV188" s="86">
        <f t="shared" si="632"/>
        <v>1.7094344289398517E-53</v>
      </c>
      <c r="HW188" s="86">
        <f t="shared" si="633"/>
        <v>2.6828318471478278E-53</v>
      </c>
      <c r="HX188" s="86">
        <f t="shared" si="634"/>
        <v>3.0452233691762535E-55</v>
      </c>
      <c r="HY188" s="86">
        <f t="shared" si="635"/>
        <v>7.8484224574462839E-50</v>
      </c>
      <c r="HZ188" s="86">
        <f t="shared" si="636"/>
        <v>6.9476214994292369E-63</v>
      </c>
      <c r="IA188" s="86">
        <f t="shared" si="637"/>
        <v>7.3414452833604449E-64</v>
      </c>
      <c r="IB188" s="86">
        <f t="shared" si="638"/>
        <v>7.6812937454474516E-49</v>
      </c>
      <c r="IC188" s="86">
        <f t="shared" si="639"/>
        <v>1.2803960582870123E-59</v>
      </c>
      <c r="ID188" s="86">
        <f t="shared" si="640"/>
        <v>3.0262368831351376E-60</v>
      </c>
      <c r="IE188" s="86">
        <f t="shared" si="641"/>
        <v>9.6996378207192574E-55</v>
      </c>
      <c r="IF188" s="86">
        <f t="shared" si="642"/>
        <v>2.446685525433436E-69</v>
      </c>
      <c r="IG188" s="86">
        <f t="shared" si="643"/>
        <v>4.6965843962517614E-53</v>
      </c>
      <c r="II188" s="86">
        <f t="shared" si="540"/>
        <v>2.805428235834161E-53</v>
      </c>
      <c r="IJ188" s="86">
        <f t="shared" si="541"/>
        <v>2.7230769967536202E-8</v>
      </c>
      <c r="IK188" s="86">
        <f t="shared" si="542"/>
        <v>2.5748436607912303E-12</v>
      </c>
      <c r="IL188" s="86">
        <f t="shared" si="543"/>
        <v>1.716186086235573E-15</v>
      </c>
      <c r="IM188" s="86">
        <f t="shared" si="544"/>
        <v>2.6354344700588051E-14</v>
      </c>
      <c r="IN188" s="86">
        <f t="shared" si="545"/>
        <v>4.2080468887156583E-16</v>
      </c>
      <c r="IO188" s="86">
        <f t="shared" si="546"/>
        <v>1.8190555550356179E-15</v>
      </c>
      <c r="IP188" s="86">
        <f t="shared" si="547"/>
        <v>3.8410188923129303E-21</v>
      </c>
      <c r="IQ188" s="86">
        <f t="shared" si="548"/>
        <v>4.7625722570191552E-23</v>
      </c>
      <c r="IR188" s="86">
        <f t="shared" si="549"/>
        <v>3.3124151787896194E-19</v>
      </c>
      <c r="IS188" s="86">
        <f t="shared" si="550"/>
        <v>2.9848265846300375E-25</v>
      </c>
      <c r="IT188" s="86">
        <f t="shared" si="551"/>
        <v>1.7440807728667385E-25</v>
      </c>
      <c r="IU188" s="86">
        <f t="shared" si="552"/>
        <v>2.1030237920162073E-19</v>
      </c>
      <c r="IV188" s="86">
        <f t="shared" si="553"/>
        <v>1.9440903654085017E-3</v>
      </c>
      <c r="IW188" s="86">
        <f t="shared" si="554"/>
        <v>2.3257084539345671E-3</v>
      </c>
      <c r="IY188" s="86">
        <f t="shared" si="555"/>
        <v>4.0332416839694337E-12</v>
      </c>
      <c r="IZ188" s="86">
        <f t="shared" si="556"/>
        <v>2.7230769967536202E-8</v>
      </c>
      <c r="JA188" s="86">
        <f t="shared" si="557"/>
        <v>2.5748436607912303E-12</v>
      </c>
      <c r="JB188" s="86">
        <f t="shared" si="558"/>
        <v>1.716186086235573E-15</v>
      </c>
      <c r="JC188" s="86">
        <f t="shared" si="559"/>
        <v>2.6354344700588051E-14</v>
      </c>
      <c r="JD188" s="86">
        <f t="shared" si="560"/>
        <v>4.2080468887156583E-16</v>
      </c>
      <c r="JE188" s="86">
        <f t="shared" si="561"/>
        <v>1.8190555550356179E-15</v>
      </c>
      <c r="JF188" s="86">
        <f t="shared" si="562"/>
        <v>3.8410188923129303E-21</v>
      </c>
      <c r="JG188" s="86">
        <f t="shared" si="563"/>
        <v>4.7625722570191552E-23</v>
      </c>
      <c r="JH188" s="86">
        <f t="shared" si="564"/>
        <v>3.3124151787896194E-19</v>
      </c>
      <c r="JI188" s="86">
        <f t="shared" si="565"/>
        <v>2.9848265846300375E-25</v>
      </c>
      <c r="JJ188" s="86">
        <f t="shared" si="566"/>
        <v>1.7440807728667385E-25</v>
      </c>
      <c r="JK188" s="86">
        <f t="shared" si="567"/>
        <v>2.1030237920162073E-19</v>
      </c>
      <c r="JL188" s="86">
        <f t="shared" si="568"/>
        <v>1.9440903654085017E-3</v>
      </c>
      <c r="JM188" s="86">
        <f t="shared" si="569"/>
        <v>2.3257084539345671E-3</v>
      </c>
    </row>
    <row r="189" spans="2:273" x14ac:dyDescent="0.25">
      <c r="B189" s="2">
        <v>162</v>
      </c>
      <c r="C189" s="37">
        <v>58</v>
      </c>
      <c r="D189" s="37">
        <v>54.524999999999999</v>
      </c>
      <c r="E189" s="37">
        <v>50.847000000000001</v>
      </c>
      <c r="F189" s="37">
        <v>50.305</v>
      </c>
      <c r="G189" s="37">
        <v>48.881</v>
      </c>
      <c r="H189" s="37">
        <v>50.6</v>
      </c>
      <c r="I189" s="37">
        <v>47.984000000000002</v>
      </c>
      <c r="J189" s="37">
        <v>48.59</v>
      </c>
      <c r="K189" s="37">
        <v>50.18</v>
      </c>
      <c r="L189" s="37">
        <v>50.048999999999999</v>
      </c>
      <c r="M189" s="37">
        <v>52.414000000000001</v>
      </c>
      <c r="N189" s="37">
        <v>51.863999999999997</v>
      </c>
      <c r="O189" s="37">
        <v>47.762999999999998</v>
      </c>
      <c r="P189" s="37">
        <v>45.898000000000003</v>
      </c>
      <c r="Q189" s="37">
        <v>46.406999999999996</v>
      </c>
      <c r="S189" s="4">
        <f t="shared" si="441"/>
        <v>57.69787350494942</v>
      </c>
      <c r="T189" s="4">
        <f t="shared" si="442"/>
        <v>54.176842581622054</v>
      </c>
      <c r="U189" s="4">
        <f t="shared" si="443"/>
        <v>51.694911594452698</v>
      </c>
      <c r="V189" s="4">
        <f t="shared" si="444"/>
        <v>50.633832434672712</v>
      </c>
      <c r="W189" s="4">
        <f t="shared" si="445"/>
        <v>49.469109889481061</v>
      </c>
      <c r="X189" s="4">
        <f t="shared" si="446"/>
        <v>49.70309499024102</v>
      </c>
      <c r="Y189" s="4">
        <f t="shared" si="447"/>
        <v>49.337705660103843</v>
      </c>
      <c r="Z189" s="4">
        <f t="shared" si="448"/>
        <v>48.350659612065996</v>
      </c>
      <c r="AA189" s="4">
        <f t="shared" si="449"/>
        <v>48.904174820986967</v>
      </c>
      <c r="AB189" s="4">
        <f t="shared" si="450"/>
        <v>50.095456339844404</v>
      </c>
      <c r="AC189" s="4">
        <f t="shared" si="451"/>
        <v>51.288941272050934</v>
      </c>
      <c r="AD189" s="4">
        <f t="shared" si="452"/>
        <v>52.84464140260382</v>
      </c>
      <c r="AE189" s="4">
        <f t="shared" si="453"/>
        <v>49.129975416574695</v>
      </c>
      <c r="AF189" s="4">
        <f t="shared" si="454"/>
        <v>47.656751044521755</v>
      </c>
      <c r="AG189" s="4">
        <f t="shared" si="455"/>
        <v>49.024453663711206</v>
      </c>
      <c r="AI189" s="4">
        <f t="shared" si="456"/>
        <v>0.30212649505057954</v>
      </c>
      <c r="AJ189" s="4">
        <f t="shared" si="457"/>
        <v>0.34815741837794434</v>
      </c>
      <c r="AK189" s="4">
        <f t="shared" si="458"/>
        <v>-0.8479115944526967</v>
      </c>
      <c r="AL189" s="4">
        <f t="shared" si="459"/>
        <v>-0.32883243467271228</v>
      </c>
      <c r="AM189" s="4">
        <f t="shared" si="460"/>
        <v>-0.58810988948106058</v>
      </c>
      <c r="AN189" s="4">
        <f t="shared" si="461"/>
        <v>0.89690500975898146</v>
      </c>
      <c r="AO189" s="4">
        <f t="shared" si="462"/>
        <v>-1.3537056601038415</v>
      </c>
      <c r="AP189" s="4">
        <f t="shared" si="463"/>
        <v>0.23934038793400703</v>
      </c>
      <c r="AQ189" s="4">
        <f t="shared" si="464"/>
        <v>1.2758251790130331</v>
      </c>
      <c r="AR189" s="4">
        <f t="shared" si="465"/>
        <v>-4.6456339844404226E-2</v>
      </c>
      <c r="AS189" s="4">
        <f t="shared" si="466"/>
        <v>1.1250587279490674</v>
      </c>
      <c r="AT189" s="4">
        <f t="shared" si="467"/>
        <v>-0.9806414026038226</v>
      </c>
      <c r="AU189" s="4">
        <f t="shared" si="468"/>
        <v>-1.3669754165746966</v>
      </c>
      <c r="AV189" s="4">
        <f t="shared" si="644"/>
        <v>-1.7587510445217518</v>
      </c>
      <c r="AW189" s="4">
        <f t="shared" si="644"/>
        <v>-2.6174536637112098</v>
      </c>
      <c r="AY189" s="2">
        <f t="shared" si="520"/>
        <v>57.69787350494942</v>
      </c>
      <c r="AZ189" s="2">
        <f t="shared" si="571"/>
        <v>54.17684258158134</v>
      </c>
      <c r="BA189" s="2">
        <f t="shared" si="572"/>
        <v>51.694911594452698</v>
      </c>
      <c r="BB189" s="2">
        <f t="shared" si="573"/>
        <v>50.633832434672712</v>
      </c>
      <c r="BC189" s="2">
        <f t="shared" si="574"/>
        <v>49.469109889481061</v>
      </c>
      <c r="BD189" s="2">
        <f t="shared" si="575"/>
        <v>49.70309499024102</v>
      </c>
      <c r="BE189" s="2">
        <f t="shared" si="576"/>
        <v>49.337705660103843</v>
      </c>
      <c r="BF189" s="2">
        <f t="shared" si="577"/>
        <v>48.350659612065996</v>
      </c>
      <c r="BG189" s="2">
        <f t="shared" si="578"/>
        <v>48.904174820986967</v>
      </c>
      <c r="BH189" s="2">
        <f t="shared" si="579"/>
        <v>50.095456339844404</v>
      </c>
      <c r="BI189" s="2">
        <f t="shared" si="580"/>
        <v>51.288941272050934</v>
      </c>
      <c r="BJ189" s="2">
        <f t="shared" si="581"/>
        <v>52.84464140260382</v>
      </c>
      <c r="BK189" s="2">
        <f t="shared" si="582"/>
        <v>49.129975416574695</v>
      </c>
      <c r="BL189" s="2">
        <f t="shared" si="583"/>
        <v>47.656574770351455</v>
      </c>
      <c r="BM189" s="2">
        <f t="shared" si="584"/>
        <v>49.015809836596461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>
        <f t="shared" si="521"/>
        <v>58</v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58</v>
      </c>
      <c r="CV189" s="2">
        <f t="shared" si="486"/>
        <v>54.524999999999999</v>
      </c>
      <c r="CW189" s="2">
        <f t="shared" si="487"/>
        <v>50.847000000000001</v>
      </c>
      <c r="CX189" s="2">
        <f t="shared" si="488"/>
        <v>50.305</v>
      </c>
      <c r="CY189" s="2">
        <f t="shared" si="489"/>
        <v>48.881</v>
      </c>
      <c r="CZ189" s="2">
        <f t="shared" si="490"/>
        <v>50.6</v>
      </c>
      <c r="DA189" s="2">
        <f t="shared" si="491"/>
        <v>47.984000000000002</v>
      </c>
      <c r="DB189" s="2">
        <f t="shared" si="492"/>
        <v>48.59</v>
      </c>
      <c r="DC189" s="2">
        <f t="shared" si="493"/>
        <v>50.18</v>
      </c>
      <c r="DD189" s="2">
        <f t="shared" si="494"/>
        <v>50.048999999999999</v>
      </c>
      <c r="DE189" s="2">
        <f t="shared" si="495"/>
        <v>52.414000000000001</v>
      </c>
      <c r="DF189" s="2">
        <f t="shared" si="496"/>
        <v>51.863999999999997</v>
      </c>
      <c r="DG189" s="2">
        <f t="shared" si="497"/>
        <v>47.762999999999998</v>
      </c>
      <c r="DH189" s="2">
        <f t="shared" si="498"/>
        <v>45.898000000000003</v>
      </c>
      <c r="DI189" s="2">
        <f t="shared" si="499"/>
        <v>46.406999999999996</v>
      </c>
      <c r="DK189" s="2">
        <f t="shared" si="500"/>
        <v>108.53560038610038</v>
      </c>
      <c r="DL189" s="2">
        <f t="shared" si="645"/>
        <v>102.4618374493927</v>
      </c>
      <c r="DM189" s="2">
        <f t="shared" si="645"/>
        <v>101.17895662020905</v>
      </c>
      <c r="DN189" s="2">
        <f t="shared" si="645"/>
        <v>95.463257796257807</v>
      </c>
      <c r="DO189" s="2">
        <f t="shared" si="645"/>
        <v>101.84669915966387</v>
      </c>
      <c r="DP189" s="2">
        <f t="shared" si="645"/>
        <v>104.42112501072504</v>
      </c>
      <c r="DQ189" s="2">
        <f t="shared" si="645"/>
        <v>108.88645246675249</v>
      </c>
      <c r="DR189" s="2">
        <f t="shared" si="645"/>
        <v>98.028803030303038</v>
      </c>
      <c r="DS189" s="2">
        <f t="shared" si="645"/>
        <v>90.283378151260507</v>
      </c>
      <c r="DT189" s="2">
        <f t="shared" si="645"/>
        <v>100.89530504201679</v>
      </c>
      <c r="DU189" s="2">
        <f t="shared" si="645"/>
        <v>99.988045378151241</v>
      </c>
      <c r="DV189" s="2">
        <f t="shared" si="645"/>
        <v>88.844030459030449</v>
      </c>
      <c r="DW189" s="2">
        <f t="shared" si="645"/>
        <v>89.754137815126057</v>
      </c>
      <c r="DX189" s="2">
        <f t="shared" si="645"/>
        <v>85.702205102495526</v>
      </c>
      <c r="DY189" s="2">
        <f t="shared" si="645"/>
        <v>75.52724137931034</v>
      </c>
      <c r="EA189" s="2">
        <f t="shared" si="440"/>
        <v>57.69740959803805</v>
      </c>
      <c r="EB189" s="2">
        <f t="shared" si="502"/>
        <v>53.123029916148248</v>
      </c>
      <c r="EC189" s="2">
        <f t="shared" si="503"/>
        <v>52.130930661146792</v>
      </c>
      <c r="ED189" s="2">
        <f t="shared" si="504"/>
        <v>48.828231931351212</v>
      </c>
      <c r="EE189" s="2">
        <f t="shared" si="505"/>
        <v>48.937063312986062</v>
      </c>
      <c r="EF189" s="2">
        <f t="shared" si="506"/>
        <v>49.041589405850516</v>
      </c>
      <c r="EG189" s="2">
        <f t="shared" si="507"/>
        <v>49.885725831736139</v>
      </c>
      <c r="EH189" s="2">
        <f t="shared" si="508"/>
        <v>46.766211800673098</v>
      </c>
      <c r="EI189" s="2">
        <f t="shared" si="509"/>
        <v>46.919117964831045</v>
      </c>
      <c r="EJ189" s="2">
        <f t="shared" si="510"/>
        <v>49.281183995512762</v>
      </c>
      <c r="EK189" s="2">
        <f t="shared" si="511"/>
        <v>49.416238643045219</v>
      </c>
      <c r="EL189" s="2">
        <f t="shared" si="512"/>
        <v>55.632421396919185</v>
      </c>
      <c r="EM189" s="2">
        <f t="shared" si="513"/>
        <v>50.571733432913675</v>
      </c>
      <c r="EN189" s="2">
        <f t="shared" si="514"/>
        <v>47.727569324996502</v>
      </c>
      <c r="EO189" s="2">
        <f t="shared" si="515"/>
        <v>50.739072904891977</v>
      </c>
      <c r="EQ189" s="2">
        <f t="shared" si="516"/>
        <v>57.69740959803805</v>
      </c>
      <c r="ER189" s="2">
        <f t="shared" si="646"/>
        <v>54.565393703784927</v>
      </c>
      <c r="ES189" s="2">
        <f t="shared" si="646"/>
        <v>51.562455632221386</v>
      </c>
      <c r="ET189" s="2">
        <f t="shared" si="646"/>
        <v>51.136066280415584</v>
      </c>
      <c r="EU189" s="2">
        <f t="shared" si="646"/>
        <v>49.632452426515201</v>
      </c>
      <c r="EV189" s="2">
        <f t="shared" si="646"/>
        <v>49.891570733898021</v>
      </c>
      <c r="EW189" s="2">
        <f t="shared" si="646"/>
        <v>49.186251033741584</v>
      </c>
      <c r="EX189" s="2">
        <f t="shared" si="646"/>
        <v>48.747629877927842</v>
      </c>
      <c r="EY189" s="2">
        <f t="shared" si="646"/>
        <v>49.363487059884044</v>
      </c>
      <c r="EZ189" s="2">
        <f t="shared" si="646"/>
        <v>50.276828601626718</v>
      </c>
      <c r="FA189" s="2">
        <f t="shared" si="646"/>
        <v>51.674009276397555</v>
      </c>
      <c r="FB189" s="2">
        <f t="shared" si="646"/>
        <v>52.281989341749139</v>
      </c>
      <c r="FC189" s="2">
        <f t="shared" si="646"/>
        <v>48.778141341873081</v>
      </c>
      <c r="FD189" s="2">
        <f t="shared" si="646"/>
        <v>47.632667350958727</v>
      </c>
      <c r="FE189" s="2">
        <f t="shared" si="646"/>
        <v>48.1952955621841</v>
      </c>
      <c r="FG189" s="2">
        <f t="shared" si="518"/>
        <v>0.9999908748343681</v>
      </c>
      <c r="FH189" s="2">
        <f t="shared" si="647"/>
        <v>0.99998728174652074</v>
      </c>
      <c r="FI189" s="2">
        <f t="shared" si="647"/>
        <v>0.99998419687393769</v>
      </c>
      <c r="FJ189" s="2">
        <f t="shared" si="647"/>
        <v>0.99998560028316719</v>
      </c>
      <c r="FK189" s="2">
        <f t="shared" si="647"/>
        <v>0.99998361246704504</v>
      </c>
      <c r="FL189" s="2">
        <f t="shared" si="647"/>
        <v>0.99998421885646127</v>
      </c>
      <c r="FM189" s="2">
        <f t="shared" si="647"/>
        <v>0.99998485693973516</v>
      </c>
      <c r="FN189" s="2">
        <f t="shared" si="647"/>
        <v>0.999982532752694</v>
      </c>
      <c r="FO189" s="2">
        <f t="shared" si="647"/>
        <v>0.99998343024785663</v>
      </c>
      <c r="FP189" s="2">
        <f t="shared" si="647"/>
        <v>0.99998222061440178</v>
      </c>
      <c r="FQ189" s="2">
        <f t="shared" si="647"/>
        <v>0.99998139282505305</v>
      </c>
      <c r="FR189" s="2">
        <f t="shared" si="647"/>
        <v>0.9999839395325677</v>
      </c>
      <c r="FS189" s="2">
        <f t="shared" si="647"/>
        <v>0.99998355112895132</v>
      </c>
      <c r="FT189" s="2">
        <f t="shared" si="647"/>
        <v>0.99998055611004666</v>
      </c>
      <c r="FU189" s="2">
        <f t="shared" si="647"/>
        <v>0.99997494743028603</v>
      </c>
      <c r="FW189" s="2">
        <f t="shared" si="536"/>
        <v>2.9564614683606186E-3</v>
      </c>
      <c r="FX189" s="2">
        <f t="shared" si="588"/>
        <v>0.73017998025183473</v>
      </c>
      <c r="FY189" s="2">
        <f t="shared" si="589"/>
        <v>0.76836124122656468</v>
      </c>
      <c r="FZ189" s="2">
        <f t="shared" si="590"/>
        <v>0.78208774944627124</v>
      </c>
      <c r="GA189" s="2">
        <f t="shared" si="591"/>
        <v>0.76385941016268954</v>
      </c>
      <c r="GB189" s="2">
        <f t="shared" si="592"/>
        <v>0.77723075812448306</v>
      </c>
      <c r="GC189" s="2">
        <f t="shared" si="593"/>
        <v>0.78475110863919451</v>
      </c>
      <c r="GD189" s="2">
        <f t="shared" si="594"/>
        <v>0.79920154823072898</v>
      </c>
      <c r="GE189" s="2">
        <f t="shared" si="595"/>
        <v>0.81179979125440604</v>
      </c>
      <c r="GF189" s="2">
        <f t="shared" si="596"/>
        <v>0.81691265334706153</v>
      </c>
      <c r="GG189" s="2">
        <f t="shared" si="597"/>
        <v>0.82903090460133555</v>
      </c>
      <c r="GH189" s="2">
        <f t="shared" si="598"/>
        <v>0.83222502124119724</v>
      </c>
      <c r="GI189" s="2">
        <f t="shared" si="599"/>
        <v>0.80419763772441444</v>
      </c>
      <c r="GJ189" s="2">
        <f t="shared" si="600"/>
        <v>0.75586340549211128</v>
      </c>
      <c r="GK189" s="2">
        <f t="shared" si="601"/>
        <v>0.67768670106134932</v>
      </c>
      <c r="GM189" s="86">
        <f t="shared" si="537"/>
        <v>2.9389502869115163E-305</v>
      </c>
      <c r="GN189" s="86">
        <f t="shared" si="602"/>
        <v>0</v>
      </c>
      <c r="GO189" s="86">
        <f t="shared" si="603"/>
        <v>8.3003242828043013E-276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2.2908937580745821E-191</v>
      </c>
      <c r="HD189" s="86">
        <f t="shared" si="616"/>
        <v>2.6181904311547706E-136</v>
      </c>
      <c r="HE189" s="86">
        <f t="shared" si="617"/>
        <v>1.7887080813110211E-177</v>
      </c>
      <c r="HF189" s="86">
        <f t="shared" si="618"/>
        <v>0</v>
      </c>
      <c r="HG189" s="86">
        <f t="shared" si="619"/>
        <v>0</v>
      </c>
      <c r="HH189" s="86">
        <f t="shared" si="620"/>
        <v>3.353121720403135E-253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3.8933179006898684E-13</v>
      </c>
      <c r="HT189" s="86">
        <f t="shared" si="630"/>
        <v>5.8431249555559061E-42</v>
      </c>
      <c r="HU189" s="86">
        <f t="shared" si="631"/>
        <v>3.8533976454606613E-45</v>
      </c>
      <c r="HV189" s="86">
        <f t="shared" si="632"/>
        <v>6.7023248952832618E-56</v>
      </c>
      <c r="HW189" s="86">
        <f t="shared" si="633"/>
        <v>8.1005543583976014E-56</v>
      </c>
      <c r="HX189" s="86">
        <f t="shared" si="634"/>
        <v>8.3584488861463687E-58</v>
      </c>
      <c r="HY189" s="86">
        <f t="shared" si="635"/>
        <v>4.0367492669512952E-52</v>
      </c>
      <c r="HZ189" s="86">
        <f t="shared" si="636"/>
        <v>9.7923533452824743E-66</v>
      </c>
      <c r="IA189" s="86">
        <f t="shared" si="637"/>
        <v>1.0785885066318697E-66</v>
      </c>
      <c r="IB189" s="86">
        <f t="shared" si="638"/>
        <v>5.0336576345192297E-51</v>
      </c>
      <c r="IC189" s="86">
        <f t="shared" si="639"/>
        <v>2.8918833927426513E-62</v>
      </c>
      <c r="ID189" s="86">
        <f t="shared" si="640"/>
        <v>7.0485539298559831E-63</v>
      </c>
      <c r="IE189" s="86">
        <f t="shared" si="641"/>
        <v>3.253669937475026E-57</v>
      </c>
      <c r="IF189" s="86">
        <f t="shared" si="642"/>
        <v>9.6049812388453422E-73</v>
      </c>
      <c r="IG189" s="86">
        <f t="shared" si="643"/>
        <v>7.323985216217735E-56</v>
      </c>
      <c r="II189" s="86">
        <f t="shared" si="540"/>
        <v>1.0950046088221323E-51</v>
      </c>
      <c r="IJ189" s="86">
        <f t="shared" si="541"/>
        <v>9.125068492779067E-10</v>
      </c>
      <c r="IK189" s="86">
        <f t="shared" si="542"/>
        <v>3.4190790642233619E-14</v>
      </c>
      <c r="IL189" s="86">
        <f t="shared" si="543"/>
        <v>9.6053767540090635E-18</v>
      </c>
      <c r="IM189" s="86">
        <f t="shared" si="544"/>
        <v>1.4167403859043741E-16</v>
      </c>
      <c r="IN189" s="86">
        <f t="shared" si="545"/>
        <v>1.6420266549104506E-18</v>
      </c>
      <c r="IO189" s="86">
        <f t="shared" si="546"/>
        <v>1.1021543697520357E-17</v>
      </c>
      <c r="IP189" s="86">
        <f t="shared" si="547"/>
        <v>4.9353125051670952E-24</v>
      </c>
      <c r="IQ189" s="86">
        <f t="shared" si="548"/>
        <v>5.0067462032727252E-26</v>
      </c>
      <c r="IR189" s="86">
        <f t="shared" si="549"/>
        <v>1.3525845267883629E-21</v>
      </c>
      <c r="IS189" s="86">
        <f t="shared" si="550"/>
        <v>2.8786178140119387E-28</v>
      </c>
      <c r="IT189" s="86">
        <f t="shared" si="551"/>
        <v>1.7515694391111502E-28</v>
      </c>
      <c r="IU189" s="86">
        <f t="shared" si="552"/>
        <v>5.6354875277425461E-22</v>
      </c>
      <c r="IV189" s="86">
        <f t="shared" si="553"/>
        <v>7.4333325802891474E-4</v>
      </c>
      <c r="IW189" s="86">
        <f t="shared" si="554"/>
        <v>5.4357142251650504E-4</v>
      </c>
      <c r="IY189" s="86">
        <f t="shared" si="555"/>
        <v>3.8933179006898684E-13</v>
      </c>
      <c r="IZ189" s="86">
        <f t="shared" si="556"/>
        <v>9.125068492779067E-10</v>
      </c>
      <c r="JA189" s="86">
        <f t="shared" si="557"/>
        <v>3.4190790642233619E-14</v>
      </c>
      <c r="JB189" s="86">
        <f t="shared" si="558"/>
        <v>9.6053767540090635E-18</v>
      </c>
      <c r="JC189" s="86">
        <f t="shared" si="559"/>
        <v>1.4167403859043741E-16</v>
      </c>
      <c r="JD189" s="86">
        <f t="shared" si="560"/>
        <v>1.6420266549104506E-18</v>
      </c>
      <c r="JE189" s="86">
        <f t="shared" si="561"/>
        <v>1.1021543697520357E-17</v>
      </c>
      <c r="JF189" s="86">
        <f t="shared" si="562"/>
        <v>4.9353125051670952E-24</v>
      </c>
      <c r="JG189" s="86">
        <f t="shared" si="563"/>
        <v>5.0067462032727252E-26</v>
      </c>
      <c r="JH189" s="86">
        <f t="shared" si="564"/>
        <v>1.3525845267883629E-21</v>
      </c>
      <c r="JI189" s="86">
        <f t="shared" si="565"/>
        <v>2.8786178140119387E-28</v>
      </c>
      <c r="JJ189" s="86">
        <f t="shared" si="566"/>
        <v>1.7515694391111502E-28</v>
      </c>
      <c r="JK189" s="86">
        <f t="shared" si="567"/>
        <v>5.6354875277425461E-22</v>
      </c>
      <c r="JL189" s="86">
        <f t="shared" si="568"/>
        <v>7.4333325802891474E-4</v>
      </c>
      <c r="JM189" s="86">
        <f t="shared" si="569"/>
        <v>5.4357142251650504E-4</v>
      </c>
    </row>
    <row r="190" spans="2:273" x14ac:dyDescent="0.25">
      <c r="B190" s="2">
        <v>163</v>
      </c>
      <c r="C190" s="37">
        <v>54.942999999999998</v>
      </c>
      <c r="D190" s="37">
        <v>54.508000000000003</v>
      </c>
      <c r="E190" s="37">
        <v>52.287999999999997</v>
      </c>
      <c r="F190" s="37">
        <v>50.746000000000002</v>
      </c>
      <c r="G190" s="37">
        <v>49.372999999999998</v>
      </c>
      <c r="H190" s="37">
        <v>50.082999999999998</v>
      </c>
      <c r="I190" s="37">
        <v>49.606999999999999</v>
      </c>
      <c r="J190" s="37">
        <v>48.508000000000003</v>
      </c>
      <c r="K190" s="37">
        <v>48.933999999999997</v>
      </c>
      <c r="L190" s="37">
        <v>50.77</v>
      </c>
      <c r="M190" s="37">
        <v>52.466000000000001</v>
      </c>
      <c r="N190" s="37">
        <v>52.61</v>
      </c>
      <c r="O190" s="37">
        <v>48.152999999999999</v>
      </c>
      <c r="P190" s="37">
        <v>47.186</v>
      </c>
      <c r="Q190" s="37">
        <v>47.746000000000002</v>
      </c>
      <c r="S190" s="4">
        <f t="shared" si="441"/>
        <v>57.637351764086702</v>
      </c>
      <c r="T190" s="4">
        <f t="shared" si="442"/>
        <v>54.132824617700052</v>
      </c>
      <c r="U190" s="4">
        <f t="shared" si="443"/>
        <v>51.612159489164256</v>
      </c>
      <c r="V190" s="4">
        <f t="shared" si="444"/>
        <v>50.60480498950124</v>
      </c>
      <c r="W190" s="4">
        <f t="shared" si="445"/>
        <v>49.403948990653845</v>
      </c>
      <c r="X190" s="4">
        <f t="shared" si="446"/>
        <v>49.591559915736838</v>
      </c>
      <c r="Y190" s="4">
        <f t="shared" si="447"/>
        <v>49.205063194072522</v>
      </c>
      <c r="Z190" s="4">
        <f t="shared" si="448"/>
        <v>48.252837951711491</v>
      </c>
      <c r="AA190" s="4">
        <f t="shared" si="449"/>
        <v>48.804440513772761</v>
      </c>
      <c r="AB190" s="4">
        <f t="shared" si="450"/>
        <v>49.956887615654402</v>
      </c>
      <c r="AC190" s="4">
        <f t="shared" si="451"/>
        <v>51.21365253480775</v>
      </c>
      <c r="AD190" s="4">
        <f t="shared" si="452"/>
        <v>52.737894590810654</v>
      </c>
      <c r="AE190" s="4">
        <f t="shared" si="453"/>
        <v>49.02284669268743</v>
      </c>
      <c r="AF190" s="4">
        <f t="shared" si="454"/>
        <v>47.552698308198472</v>
      </c>
      <c r="AG190" s="4">
        <f t="shared" si="455"/>
        <v>48.886956349652891</v>
      </c>
      <c r="AI190" s="4">
        <f t="shared" si="456"/>
        <v>-2.6943517640867043</v>
      </c>
      <c r="AJ190" s="4">
        <f t="shared" si="457"/>
        <v>0.3751753822999504</v>
      </c>
      <c r="AK190" s="4">
        <f t="shared" si="458"/>
        <v>0.67584051083574082</v>
      </c>
      <c r="AL190" s="4">
        <f t="shared" si="459"/>
        <v>0.14119501049876249</v>
      </c>
      <c r="AM190" s="4">
        <f t="shared" si="460"/>
        <v>-3.0948990653847375E-2</v>
      </c>
      <c r="AN190" s="4">
        <f t="shared" si="461"/>
        <v>0.49144008426316077</v>
      </c>
      <c r="AO190" s="4">
        <f t="shared" si="462"/>
        <v>0.40193680592747683</v>
      </c>
      <c r="AP190" s="4">
        <f t="shared" si="463"/>
        <v>0.2551620482885113</v>
      </c>
      <c r="AQ190" s="4">
        <f t="shared" si="464"/>
        <v>0.12955948622723668</v>
      </c>
      <c r="AR190" s="4">
        <f t="shared" si="465"/>
        <v>0.81311238434560096</v>
      </c>
      <c r="AS190" s="4">
        <f t="shared" si="466"/>
        <v>1.2523474651922513</v>
      </c>
      <c r="AT190" s="4">
        <f t="shared" si="467"/>
        <v>-0.12789459081065502</v>
      </c>
      <c r="AU190" s="4">
        <f t="shared" si="468"/>
        <v>-0.86984669268743176</v>
      </c>
      <c r="AV190" s="4">
        <f t="shared" si="644"/>
        <v>-0.36669830819847249</v>
      </c>
      <c r="AW190" s="4">
        <f t="shared" si="644"/>
        <v>-1.1409563496528889</v>
      </c>
      <c r="AY190" s="2">
        <f t="shared" si="520"/>
        <v>57.637351764086702</v>
      </c>
      <c r="AZ190" s="2">
        <f t="shared" si="571"/>
        <v>54.132824617699534</v>
      </c>
      <c r="BA190" s="2">
        <f t="shared" si="572"/>
        <v>51.612159489164256</v>
      </c>
      <c r="BB190" s="2">
        <f t="shared" si="573"/>
        <v>50.60480498950124</v>
      </c>
      <c r="BC190" s="2">
        <f t="shared" si="574"/>
        <v>49.403948990653845</v>
      </c>
      <c r="BD190" s="2">
        <f t="shared" si="575"/>
        <v>49.591559915736838</v>
      </c>
      <c r="BE190" s="2">
        <f t="shared" si="576"/>
        <v>49.205063194072522</v>
      </c>
      <c r="BF190" s="2">
        <f t="shared" si="577"/>
        <v>48.252837951711491</v>
      </c>
      <c r="BG190" s="2">
        <f t="shared" si="578"/>
        <v>48.804440513772761</v>
      </c>
      <c r="BH190" s="2">
        <f t="shared" si="579"/>
        <v>49.956887615654402</v>
      </c>
      <c r="BI190" s="2">
        <f t="shared" si="580"/>
        <v>51.21365253480775</v>
      </c>
      <c r="BJ190" s="2">
        <f t="shared" si="581"/>
        <v>52.737894590810654</v>
      </c>
      <c r="BK190" s="2">
        <f t="shared" si="582"/>
        <v>49.02284669268743</v>
      </c>
      <c r="BL190" s="2">
        <f t="shared" si="583"/>
        <v>47.552669828266602</v>
      </c>
      <c r="BM190" s="2">
        <f t="shared" si="584"/>
        <v>48.885678622835385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>
        <f t="shared" si="521"/>
        <v>54.942999999999998</v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54.942999999999998</v>
      </c>
      <c r="CV190" s="2">
        <f t="shared" si="486"/>
        <v>54.508000000000003</v>
      </c>
      <c r="CW190" s="2">
        <f t="shared" si="487"/>
        <v>52.287999999999997</v>
      </c>
      <c r="CX190" s="2">
        <f t="shared" si="488"/>
        <v>50.746000000000002</v>
      </c>
      <c r="CY190" s="2">
        <f t="shared" si="489"/>
        <v>49.372999999999998</v>
      </c>
      <c r="CZ190" s="2">
        <f t="shared" si="490"/>
        <v>50.082999999999998</v>
      </c>
      <c r="DA190" s="2">
        <f t="shared" si="491"/>
        <v>49.606999999999999</v>
      </c>
      <c r="DB190" s="2">
        <f t="shared" si="492"/>
        <v>48.508000000000003</v>
      </c>
      <c r="DC190" s="2">
        <f t="shared" si="493"/>
        <v>48.933999999999997</v>
      </c>
      <c r="DD190" s="2">
        <f t="shared" si="494"/>
        <v>50.77</v>
      </c>
      <c r="DE190" s="2">
        <f t="shared" si="495"/>
        <v>52.466000000000001</v>
      </c>
      <c r="DF190" s="2">
        <f t="shared" si="496"/>
        <v>52.61</v>
      </c>
      <c r="DG190" s="2">
        <f t="shared" si="497"/>
        <v>48.152999999999999</v>
      </c>
      <c r="DH190" s="2">
        <f t="shared" si="498"/>
        <v>47.186</v>
      </c>
      <c r="DI190" s="2">
        <f t="shared" si="499"/>
        <v>47.746000000000002</v>
      </c>
      <c r="DK190" s="2">
        <f t="shared" si="500"/>
        <v>108.75334041184041</v>
      </c>
      <c r="DL190" s="2">
        <f t="shared" si="645"/>
        <v>102.70364696356276</v>
      </c>
      <c r="DM190" s="2">
        <f t="shared" si="645"/>
        <v>101.44130348432054</v>
      </c>
      <c r="DN190" s="2">
        <f t="shared" si="645"/>
        <v>95.69008469197945</v>
      </c>
      <c r="DO190" s="2">
        <f t="shared" si="645"/>
        <v>102.11898207282913</v>
      </c>
      <c r="DP190" s="2">
        <f t="shared" si="645"/>
        <v>104.70425988845992</v>
      </c>
      <c r="DQ190" s="2">
        <f t="shared" si="645"/>
        <v>109.19884101244102</v>
      </c>
      <c r="DR190" s="2">
        <f t="shared" si="645"/>
        <v>98.278616867201436</v>
      </c>
      <c r="DS190" s="2">
        <f t="shared" si="645"/>
        <v>90.46086432391138</v>
      </c>
      <c r="DT190" s="2">
        <f t="shared" si="645"/>
        <v>101.13021008403359</v>
      </c>
      <c r="DU190" s="2">
        <f t="shared" si="645"/>
        <v>100.21956470588233</v>
      </c>
      <c r="DV190" s="2">
        <f t="shared" si="645"/>
        <v>89.012916559416567</v>
      </c>
      <c r="DW190" s="2">
        <f t="shared" si="645"/>
        <v>89.954335294117641</v>
      </c>
      <c r="DX190" s="2">
        <f t="shared" si="645"/>
        <v>85.895803030303</v>
      </c>
      <c r="DY190" s="2">
        <f t="shared" si="645"/>
        <v>75.665672413793089</v>
      </c>
      <c r="EA190" s="2">
        <f t="shared" si="440"/>
        <v>57.63692636016998</v>
      </c>
      <c r="EB190" s="2">
        <f t="shared" si="502"/>
        <v>53.03215409791725</v>
      </c>
      <c r="EC190" s="2">
        <f t="shared" si="503"/>
        <v>52.064682084839717</v>
      </c>
      <c r="ED190" s="2">
        <f t="shared" si="504"/>
        <v>48.731709105977409</v>
      </c>
      <c r="EE190" s="2">
        <f t="shared" si="505"/>
        <v>48.849938293794693</v>
      </c>
      <c r="EF190" s="2">
        <f t="shared" si="506"/>
        <v>48.904899831436381</v>
      </c>
      <c r="EG190" s="2">
        <f t="shared" si="507"/>
        <v>49.772605990299695</v>
      </c>
      <c r="EH190" s="2">
        <f t="shared" si="508"/>
        <v>46.613581062403121</v>
      </c>
      <c r="EI190" s="2">
        <f t="shared" si="509"/>
        <v>46.753207254285869</v>
      </c>
      <c r="EJ190" s="2">
        <f t="shared" si="510"/>
        <v>49.114744189959808</v>
      </c>
      <c r="EK190" s="2">
        <f t="shared" si="511"/>
        <v>49.280110757471178</v>
      </c>
      <c r="EL190" s="2">
        <f t="shared" si="512"/>
        <v>55.615245515931633</v>
      </c>
      <c r="EM190" s="2">
        <f t="shared" si="513"/>
        <v>50.51553448562013</v>
      </c>
      <c r="EN190" s="2">
        <f t="shared" si="514"/>
        <v>47.626060155269386</v>
      </c>
      <c r="EO190" s="2">
        <f t="shared" si="515"/>
        <v>50.685381579055957</v>
      </c>
      <c r="EQ190" s="2">
        <f t="shared" si="516"/>
        <v>57.63692636016998</v>
      </c>
      <c r="ER190" s="2">
        <f t="shared" si="646"/>
        <v>54.502992518732427</v>
      </c>
      <c r="ES190" s="2">
        <f t="shared" si="646"/>
        <v>51.48683336593141</v>
      </c>
      <c r="ET190" s="2">
        <f t="shared" si="646"/>
        <v>51.080008814158532</v>
      </c>
      <c r="EU190" s="2">
        <f t="shared" si="646"/>
        <v>49.559126348612516</v>
      </c>
      <c r="EV190" s="2">
        <f t="shared" si="646"/>
        <v>49.770039696084623</v>
      </c>
      <c r="EW190" s="2">
        <f t="shared" si="646"/>
        <v>49.062063571015919</v>
      </c>
      <c r="EX190" s="2">
        <f t="shared" si="646"/>
        <v>48.62744835154011</v>
      </c>
      <c r="EY190" s="2">
        <f t="shared" si="646"/>
        <v>49.237337157761672</v>
      </c>
      <c r="EZ190" s="2">
        <f t="shared" si="646"/>
        <v>50.128006621923838</v>
      </c>
      <c r="FA190" s="2">
        <f t="shared" si="646"/>
        <v>51.576289627044538</v>
      </c>
      <c r="FB190" s="2">
        <f t="shared" si="646"/>
        <v>52.20828673460629</v>
      </c>
      <c r="FC190" s="2">
        <f t="shared" si="646"/>
        <v>48.690669023575893</v>
      </c>
      <c r="FD190" s="2">
        <f t="shared" si="646"/>
        <v>47.530172640047695</v>
      </c>
      <c r="FE190" s="2">
        <f t="shared" si="646"/>
        <v>48.104221569067178</v>
      </c>
      <c r="FG190" s="2">
        <f t="shared" si="518"/>
        <v>0.99999167774335074</v>
      </c>
      <c r="FH190" s="2">
        <f t="shared" si="647"/>
        <v>0.99998840080198892</v>
      </c>
      <c r="FI190" s="2">
        <f t="shared" si="647"/>
        <v>0.99998558735769461</v>
      </c>
      <c r="FJ190" s="2">
        <f t="shared" si="647"/>
        <v>0.99998686728552544</v>
      </c>
      <c r="FK190" s="2">
        <f t="shared" si="647"/>
        <v>0.99998505437076435</v>
      </c>
      <c r="FL190" s="2">
        <f t="shared" si="647"/>
        <v>0.99998560740605014</v>
      </c>
      <c r="FM190" s="2">
        <f t="shared" si="647"/>
        <v>0.99998618934649575</v>
      </c>
      <c r="FN190" s="2">
        <f t="shared" si="647"/>
        <v>0.99998406965663933</v>
      </c>
      <c r="FO190" s="2">
        <f t="shared" si="647"/>
        <v>0.99998488818440734</v>
      </c>
      <c r="FP190" s="2">
        <f t="shared" si="647"/>
        <v>0.99998378498225071</v>
      </c>
      <c r="FQ190" s="2">
        <f t="shared" si="647"/>
        <v>0.99998303002697486</v>
      </c>
      <c r="FR190" s="2">
        <f t="shared" si="647"/>
        <v>0.99998535265891786</v>
      </c>
      <c r="FS190" s="2">
        <f t="shared" si="647"/>
        <v>0.99998499842959643</v>
      </c>
      <c r="FT190" s="2">
        <f t="shared" si="647"/>
        <v>0.99998226693126469</v>
      </c>
      <c r="FU190" s="2">
        <f t="shared" si="647"/>
        <v>0.99997715173450141</v>
      </c>
      <c r="FW190" s="2">
        <f t="shared" si="536"/>
        <v>3.240771159448967E-3</v>
      </c>
      <c r="FX190" s="2">
        <f t="shared" si="588"/>
        <v>0.74793692817143531</v>
      </c>
      <c r="FY190" s="2">
        <f t="shared" si="589"/>
        <v>0.78434757822809831</v>
      </c>
      <c r="FZ190" s="2">
        <f t="shared" si="590"/>
        <v>0.79737658104782605</v>
      </c>
      <c r="GA190" s="2">
        <f t="shared" si="591"/>
        <v>0.78006750638687727</v>
      </c>
      <c r="GB190" s="2">
        <f t="shared" si="592"/>
        <v>0.79277006504301717</v>
      </c>
      <c r="GC190" s="2">
        <f t="shared" si="593"/>
        <v>0.79990088690417627</v>
      </c>
      <c r="GD190" s="2">
        <f t="shared" si="594"/>
        <v>0.81357587780790908</v>
      </c>
      <c r="GE190" s="2">
        <f t="shared" si="595"/>
        <v>0.82546921341114265</v>
      </c>
      <c r="GF190" s="2">
        <f t="shared" si="596"/>
        <v>0.83028835122325995</v>
      </c>
      <c r="GG190" s="2">
        <f t="shared" si="597"/>
        <v>0.84169284971089697</v>
      </c>
      <c r="GH190" s="2">
        <f t="shared" si="598"/>
        <v>0.84469472538807322</v>
      </c>
      <c r="GI190" s="2">
        <f t="shared" si="599"/>
        <v>0.81829563216505063</v>
      </c>
      <c r="GJ190" s="2">
        <f t="shared" si="600"/>
        <v>0.77245683979223512</v>
      </c>
      <c r="GK190" s="2">
        <f t="shared" si="601"/>
        <v>0.6974669162589503</v>
      </c>
      <c r="GM190" s="86">
        <f t="shared" si="537"/>
        <v>0</v>
      </c>
      <c r="GN190" s="86">
        <f t="shared" si="602"/>
        <v>0</v>
      </c>
      <c r="GO190" s="86">
        <f t="shared" si="603"/>
        <v>3.1076122848317248E-281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6.8056292394425558E-196</v>
      </c>
      <c r="HD190" s="86">
        <f t="shared" si="616"/>
        <v>9.7962694385517599E-140</v>
      </c>
      <c r="HE190" s="86">
        <f t="shared" si="617"/>
        <v>5.0957809613874768E-182</v>
      </c>
      <c r="HF190" s="86">
        <f t="shared" si="618"/>
        <v>0</v>
      </c>
      <c r="HG190" s="86">
        <f t="shared" si="619"/>
        <v>0</v>
      </c>
      <c r="HH190" s="86">
        <f t="shared" si="620"/>
        <v>1.7138239076851444E-259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3.3915155217549092E-14</v>
      </c>
      <c r="HT190" s="86">
        <f t="shared" si="630"/>
        <v>6.6049269148377164E-44</v>
      </c>
      <c r="HU190" s="86">
        <f t="shared" si="631"/>
        <v>3.2215142699429122E-47</v>
      </c>
      <c r="HV190" s="86">
        <f t="shared" si="632"/>
        <v>2.3188848429626357E-58</v>
      </c>
      <c r="HW190" s="86">
        <f t="shared" si="633"/>
        <v>2.1316628392967899E-58</v>
      </c>
      <c r="HX190" s="86">
        <f t="shared" si="634"/>
        <v>2.0004470221527617E-60</v>
      </c>
      <c r="HY190" s="86">
        <f t="shared" si="635"/>
        <v>1.8385819252921608E-54</v>
      </c>
      <c r="HZ190" s="86">
        <f t="shared" si="636"/>
        <v>1.1893716512146758E-68</v>
      </c>
      <c r="IA190" s="86">
        <f t="shared" si="637"/>
        <v>1.3711578089336272E-69</v>
      </c>
      <c r="IB190" s="86">
        <f t="shared" si="638"/>
        <v>2.9461147282190629E-53</v>
      </c>
      <c r="IC190" s="86">
        <f t="shared" si="639"/>
        <v>5.7043902898174644E-65</v>
      </c>
      <c r="ID190" s="86">
        <f t="shared" si="640"/>
        <v>1.4377367679253127E-65</v>
      </c>
      <c r="IE190" s="86">
        <f t="shared" si="641"/>
        <v>9.5920490907589357E-60</v>
      </c>
      <c r="IF190" s="86">
        <f t="shared" si="642"/>
        <v>3.1121956897974823E-76</v>
      </c>
      <c r="IG190" s="86">
        <f t="shared" si="643"/>
        <v>9.626740034951569E-59</v>
      </c>
      <c r="II190" s="86">
        <f t="shared" si="540"/>
        <v>4.0370236758706043E-50</v>
      </c>
      <c r="IJ190" s="86">
        <f t="shared" si="541"/>
        <v>2.2302750899732037E-11</v>
      </c>
      <c r="IK190" s="86">
        <f t="shared" si="542"/>
        <v>3.2503280677440723E-16</v>
      </c>
      <c r="IL190" s="86">
        <f t="shared" si="543"/>
        <v>3.6852581162035475E-20</v>
      </c>
      <c r="IM190" s="86">
        <f t="shared" si="544"/>
        <v>5.0299326832156884E-19</v>
      </c>
      <c r="IN190" s="86">
        <f t="shared" si="545"/>
        <v>4.2361384265424313E-21</v>
      </c>
      <c r="IO190" s="86">
        <f t="shared" si="546"/>
        <v>4.6258796305712373E-20</v>
      </c>
      <c r="IP190" s="86">
        <f t="shared" si="547"/>
        <v>4.0420968820203646E-27</v>
      </c>
      <c r="IQ190" s="86">
        <f t="shared" si="548"/>
        <v>3.3958491121228611E-29</v>
      </c>
      <c r="IR190" s="86">
        <f t="shared" si="549"/>
        <v>3.923175373508686E-24</v>
      </c>
      <c r="IS190" s="86">
        <f t="shared" si="550"/>
        <v>1.8415448003874446E-31</v>
      </c>
      <c r="IT190" s="86">
        <f t="shared" si="551"/>
        <v>1.1765896359854861E-31</v>
      </c>
      <c r="IU190" s="86">
        <f t="shared" si="552"/>
        <v>1.0217596788357381E-24</v>
      </c>
      <c r="IV190" s="86">
        <f t="shared" si="553"/>
        <v>2.645377242673738E-4</v>
      </c>
      <c r="IW190" s="86">
        <f t="shared" si="554"/>
        <v>1.0630118017130474E-4</v>
      </c>
      <c r="IY190" s="86">
        <f t="shared" si="555"/>
        <v>3.3915155217549092E-14</v>
      </c>
      <c r="IZ190" s="86">
        <f t="shared" si="556"/>
        <v>2.2302750899732037E-11</v>
      </c>
      <c r="JA190" s="86">
        <f t="shared" si="557"/>
        <v>3.2503280677440723E-16</v>
      </c>
      <c r="JB190" s="86">
        <f t="shared" si="558"/>
        <v>3.6852581162035475E-20</v>
      </c>
      <c r="JC190" s="86">
        <f t="shared" si="559"/>
        <v>5.0299326832156884E-19</v>
      </c>
      <c r="JD190" s="86">
        <f t="shared" si="560"/>
        <v>4.2361384265424313E-21</v>
      </c>
      <c r="JE190" s="86">
        <f t="shared" si="561"/>
        <v>4.6258796305712373E-20</v>
      </c>
      <c r="JF190" s="86">
        <f t="shared" si="562"/>
        <v>4.0420968820203646E-27</v>
      </c>
      <c r="JG190" s="86">
        <f t="shared" si="563"/>
        <v>3.3958491121228611E-29</v>
      </c>
      <c r="JH190" s="86">
        <f t="shared" si="564"/>
        <v>3.923175373508686E-24</v>
      </c>
      <c r="JI190" s="86">
        <f t="shared" si="565"/>
        <v>1.8415448003874446E-31</v>
      </c>
      <c r="JJ190" s="86">
        <f t="shared" si="566"/>
        <v>1.1765896359854861E-31</v>
      </c>
      <c r="JK190" s="86">
        <f t="shared" si="567"/>
        <v>1.0217596788357381E-24</v>
      </c>
      <c r="JL190" s="86">
        <f t="shared" si="568"/>
        <v>2.645377242673738E-4</v>
      </c>
      <c r="JM190" s="86">
        <f t="shared" si="569"/>
        <v>1.0630118017130474E-4</v>
      </c>
    </row>
    <row r="191" spans="2:273" x14ac:dyDescent="0.25">
      <c r="B191" s="2">
        <v>164</v>
      </c>
      <c r="C191" s="37">
        <v>53.743000000000002</v>
      </c>
      <c r="D191" s="37">
        <v>54.305</v>
      </c>
      <c r="E191" s="37">
        <v>50.932000000000002</v>
      </c>
      <c r="F191" s="37">
        <v>50.39</v>
      </c>
      <c r="G191" s="37">
        <v>49.847000000000001</v>
      </c>
      <c r="H191" s="37">
        <v>49.567</v>
      </c>
      <c r="I191" s="37">
        <v>48.066000000000003</v>
      </c>
      <c r="J191" s="37">
        <v>49.048999999999999</v>
      </c>
      <c r="K191" s="37">
        <v>50.197000000000003</v>
      </c>
      <c r="L191" s="37">
        <v>49.720999999999997</v>
      </c>
      <c r="M191" s="37">
        <v>52.121000000000002</v>
      </c>
      <c r="N191" s="37">
        <v>53.356000000000002</v>
      </c>
      <c r="O191" s="37">
        <v>48.491999999999997</v>
      </c>
      <c r="P191" s="37">
        <v>46.475000000000001</v>
      </c>
      <c r="Q191" s="37">
        <v>46.695</v>
      </c>
      <c r="S191" s="4">
        <f t="shared" si="441"/>
        <v>57.576833207282021</v>
      </c>
      <c r="T191" s="4">
        <f t="shared" si="442"/>
        <v>54.088634118553081</v>
      </c>
      <c r="U191" s="4">
        <f t="shared" si="443"/>
        <v>51.529591678051254</v>
      </c>
      <c r="V191" s="4">
        <f t="shared" si="444"/>
        <v>50.575073405607469</v>
      </c>
      <c r="W191" s="4">
        <f t="shared" si="445"/>
        <v>49.338652228188032</v>
      </c>
      <c r="X191" s="4">
        <f t="shared" si="446"/>
        <v>49.479783790742701</v>
      </c>
      <c r="Y191" s="4">
        <f t="shared" si="447"/>
        <v>49.072678567213302</v>
      </c>
      <c r="Z191" s="4">
        <f t="shared" si="448"/>
        <v>48.154304733979032</v>
      </c>
      <c r="AA191" s="4">
        <f t="shared" si="449"/>
        <v>48.703791039134508</v>
      </c>
      <c r="AB191" s="4">
        <f t="shared" si="450"/>
        <v>49.817982551454421</v>
      </c>
      <c r="AC191" s="4">
        <f t="shared" si="451"/>
        <v>51.137540038211469</v>
      </c>
      <c r="AD191" s="4">
        <f t="shared" si="452"/>
        <v>52.632397752378729</v>
      </c>
      <c r="AE191" s="4">
        <f t="shared" si="453"/>
        <v>48.916330055357662</v>
      </c>
      <c r="AF191" s="4">
        <f t="shared" si="454"/>
        <v>47.448819648254343</v>
      </c>
      <c r="AG191" s="4">
        <f t="shared" si="455"/>
        <v>48.756075992743334</v>
      </c>
      <c r="AI191" s="4">
        <f t="shared" si="456"/>
        <v>-3.8338332072820194</v>
      </c>
      <c r="AJ191" s="4">
        <f t="shared" si="457"/>
        <v>0.21636588144691871</v>
      </c>
      <c r="AK191" s="4">
        <f t="shared" si="458"/>
        <v>-0.59759167805125202</v>
      </c>
      <c r="AL191" s="4">
        <f t="shared" si="459"/>
        <v>-0.18507340560746854</v>
      </c>
      <c r="AM191" s="4">
        <f t="shared" si="460"/>
        <v>0.50834777181196955</v>
      </c>
      <c r="AN191" s="4">
        <f t="shared" si="461"/>
        <v>8.7216209257299226E-2</v>
      </c>
      <c r="AO191" s="4">
        <f t="shared" si="462"/>
        <v>-1.0066785672132994</v>
      </c>
      <c r="AP191" s="4">
        <f t="shared" si="463"/>
        <v>0.89469526602096749</v>
      </c>
      <c r="AQ191" s="4">
        <f t="shared" si="464"/>
        <v>1.4932089608654948</v>
      </c>
      <c r="AR191" s="4">
        <f t="shared" si="465"/>
        <v>-9.6982551454424026E-2</v>
      </c>
      <c r="AS191" s="4">
        <f t="shared" si="466"/>
        <v>0.98345996178853312</v>
      </c>
      <c r="AT191" s="4">
        <f t="shared" si="467"/>
        <v>0.72360224762127245</v>
      </c>
      <c r="AU191" s="4">
        <f t="shared" si="468"/>
        <v>-0.42433005535766455</v>
      </c>
      <c r="AV191" s="4">
        <f t="shared" si="644"/>
        <v>-0.97381964825434153</v>
      </c>
      <c r="AW191" s="4">
        <f t="shared" si="644"/>
        <v>-2.0610759927433335</v>
      </c>
      <c r="AY191" s="2">
        <f t="shared" si="520"/>
        <v>57.576833207282021</v>
      </c>
      <c r="AZ191" s="2">
        <f t="shared" si="571"/>
        <v>54.088634118553074</v>
      </c>
      <c r="BA191" s="2">
        <f t="shared" si="572"/>
        <v>51.529591678051254</v>
      </c>
      <c r="BB191" s="2">
        <f t="shared" si="573"/>
        <v>50.575073405607469</v>
      </c>
      <c r="BC191" s="2">
        <f t="shared" si="574"/>
        <v>49.338652228188032</v>
      </c>
      <c r="BD191" s="2">
        <f t="shared" si="575"/>
        <v>49.479783790742701</v>
      </c>
      <c r="BE191" s="2">
        <f t="shared" si="576"/>
        <v>49.072678567213302</v>
      </c>
      <c r="BF191" s="2">
        <f t="shared" si="577"/>
        <v>48.154304733979032</v>
      </c>
      <c r="BG191" s="2">
        <f t="shared" si="578"/>
        <v>48.703791039134508</v>
      </c>
      <c r="BH191" s="2">
        <f t="shared" si="579"/>
        <v>49.817982551454421</v>
      </c>
      <c r="BI191" s="2">
        <f t="shared" si="580"/>
        <v>51.137540038211469</v>
      </c>
      <c r="BJ191" s="2">
        <f t="shared" si="581"/>
        <v>52.632397752378729</v>
      </c>
      <c r="BK191" s="2">
        <f t="shared" si="582"/>
        <v>48.916330055357662</v>
      </c>
      <c r="BL191" s="2">
        <f t="shared" si="583"/>
        <v>47.448815621044943</v>
      </c>
      <c r="BM191" s="2">
        <f t="shared" si="584"/>
        <v>48.755921674891511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>
        <f t="shared" si="521"/>
        <v>53.743000000000002</v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53.743000000000002</v>
      </c>
      <c r="CV191" s="2">
        <f t="shared" si="486"/>
        <v>54.305</v>
      </c>
      <c r="CW191" s="2">
        <f t="shared" si="487"/>
        <v>50.932000000000002</v>
      </c>
      <c r="CX191" s="2">
        <f t="shared" si="488"/>
        <v>50.39</v>
      </c>
      <c r="CY191" s="2">
        <f t="shared" si="489"/>
        <v>49.847000000000001</v>
      </c>
      <c r="CZ191" s="2">
        <f t="shared" si="490"/>
        <v>49.567</v>
      </c>
      <c r="DA191" s="2">
        <f t="shared" si="491"/>
        <v>48.066000000000003</v>
      </c>
      <c r="DB191" s="2">
        <f t="shared" si="492"/>
        <v>49.048999999999999</v>
      </c>
      <c r="DC191" s="2">
        <f t="shared" si="493"/>
        <v>50.197000000000003</v>
      </c>
      <c r="DD191" s="2">
        <f t="shared" si="494"/>
        <v>49.720999999999997</v>
      </c>
      <c r="DE191" s="2">
        <f t="shared" si="495"/>
        <v>52.121000000000002</v>
      </c>
      <c r="DF191" s="2">
        <f t="shared" si="496"/>
        <v>53.356000000000002</v>
      </c>
      <c r="DG191" s="2">
        <f t="shared" si="497"/>
        <v>48.491999999999997</v>
      </c>
      <c r="DH191" s="2">
        <f t="shared" si="498"/>
        <v>46.475000000000001</v>
      </c>
      <c r="DI191" s="2">
        <f t="shared" si="499"/>
        <v>46.695</v>
      </c>
      <c r="DK191" s="2">
        <f t="shared" si="500"/>
        <v>108.97108043758044</v>
      </c>
      <c r="DL191" s="2">
        <f t="shared" si="645"/>
        <v>102.94545647773279</v>
      </c>
      <c r="DM191" s="2">
        <f t="shared" si="645"/>
        <v>101.70365034843203</v>
      </c>
      <c r="DN191" s="2">
        <f t="shared" si="645"/>
        <v>95.91691158770108</v>
      </c>
      <c r="DO191" s="2">
        <f t="shared" si="645"/>
        <v>102.3912649859944</v>
      </c>
      <c r="DP191" s="2">
        <f t="shared" si="645"/>
        <v>104.9873947661948</v>
      </c>
      <c r="DQ191" s="2">
        <f t="shared" si="645"/>
        <v>109.51122955812957</v>
      </c>
      <c r="DR191" s="2">
        <f t="shared" si="645"/>
        <v>98.528430704099833</v>
      </c>
      <c r="DS191" s="2">
        <f t="shared" si="645"/>
        <v>90.638350496562254</v>
      </c>
      <c r="DT191" s="2">
        <f t="shared" si="645"/>
        <v>101.3651151260504</v>
      </c>
      <c r="DU191" s="2">
        <f t="shared" si="645"/>
        <v>100.45108403361343</v>
      </c>
      <c r="DV191" s="2">
        <f t="shared" si="645"/>
        <v>89.181802659802656</v>
      </c>
      <c r="DW191" s="2">
        <f t="shared" si="645"/>
        <v>90.154532773109253</v>
      </c>
      <c r="DX191" s="2">
        <f t="shared" si="645"/>
        <v>86.089400958110502</v>
      </c>
      <c r="DY191" s="2">
        <f t="shared" si="645"/>
        <v>75.804103448275853</v>
      </c>
      <c r="EA191" s="2">
        <f t="shared" si="440"/>
        <v>57.576443122301903</v>
      </c>
      <c r="EB191" s="2">
        <f t="shared" si="502"/>
        <v>52.941278279686252</v>
      </c>
      <c r="EC191" s="2">
        <f t="shared" si="503"/>
        <v>51.998433508532635</v>
      </c>
      <c r="ED191" s="2">
        <f t="shared" si="504"/>
        <v>48.635186280603605</v>
      </c>
      <c r="EE191" s="2">
        <f t="shared" si="505"/>
        <v>48.762813274603324</v>
      </c>
      <c r="EF191" s="2">
        <f t="shared" si="506"/>
        <v>48.768210257022254</v>
      </c>
      <c r="EG191" s="2">
        <f t="shared" si="507"/>
        <v>49.659486148863238</v>
      </c>
      <c r="EH191" s="2">
        <f t="shared" si="508"/>
        <v>46.460950324133144</v>
      </c>
      <c r="EI191" s="2">
        <f t="shared" si="509"/>
        <v>46.587296543740692</v>
      </c>
      <c r="EJ191" s="2">
        <f t="shared" si="510"/>
        <v>48.948304384406839</v>
      </c>
      <c r="EK191" s="2">
        <f t="shared" si="511"/>
        <v>49.143982871897123</v>
      </c>
      <c r="EL191" s="2">
        <f t="shared" si="512"/>
        <v>55.598069634944082</v>
      </c>
      <c r="EM191" s="2">
        <f t="shared" si="513"/>
        <v>50.459335538326584</v>
      </c>
      <c r="EN191" s="2">
        <f t="shared" si="514"/>
        <v>47.52455098554227</v>
      </c>
      <c r="EO191" s="2">
        <f t="shared" si="515"/>
        <v>50.631690253219929</v>
      </c>
      <c r="EQ191" s="2">
        <f t="shared" si="516"/>
        <v>57.576443122301903</v>
      </c>
      <c r="ER191" s="2">
        <f t="shared" si="646"/>
        <v>54.440591333679933</v>
      </c>
      <c r="ES191" s="2">
        <f t="shared" si="646"/>
        <v>51.411211099641434</v>
      </c>
      <c r="ET191" s="2">
        <f t="shared" si="646"/>
        <v>51.023951347901473</v>
      </c>
      <c r="EU191" s="2">
        <f t="shared" si="646"/>
        <v>49.485800270709838</v>
      </c>
      <c r="EV191" s="2">
        <f t="shared" si="646"/>
        <v>49.648508658271226</v>
      </c>
      <c r="EW191" s="2">
        <f t="shared" si="646"/>
        <v>48.937876108290254</v>
      </c>
      <c r="EX191" s="2">
        <f t="shared" si="646"/>
        <v>48.507266825152371</v>
      </c>
      <c r="EY191" s="2">
        <f t="shared" si="646"/>
        <v>49.111187255639301</v>
      </c>
      <c r="EZ191" s="2">
        <f t="shared" si="646"/>
        <v>49.979184642220957</v>
      </c>
      <c r="FA191" s="2">
        <f t="shared" si="646"/>
        <v>51.478569977691521</v>
      </c>
      <c r="FB191" s="2">
        <f t="shared" si="646"/>
        <v>52.134584127463448</v>
      </c>
      <c r="FC191" s="2">
        <f t="shared" si="646"/>
        <v>48.603196705278712</v>
      </c>
      <c r="FD191" s="2">
        <f t="shared" si="646"/>
        <v>47.427677929136649</v>
      </c>
      <c r="FE191" s="2">
        <f t="shared" si="646"/>
        <v>48.013147575950256</v>
      </c>
      <c r="FG191" s="2">
        <f t="shared" si="518"/>
        <v>0.99999241000617001</v>
      </c>
      <c r="FH191" s="2">
        <f t="shared" si="647"/>
        <v>0.99998942139488955</v>
      </c>
      <c r="FI191" s="2">
        <f t="shared" si="647"/>
        <v>0.99998685549732447</v>
      </c>
      <c r="FJ191" s="2">
        <f t="shared" si="647"/>
        <v>0.99998802280820887</v>
      </c>
      <c r="FK191" s="2">
        <f t="shared" si="647"/>
        <v>0.99998636940621111</v>
      </c>
      <c r="FL191" s="2">
        <f t="shared" si="647"/>
        <v>0.99998687378168838</v>
      </c>
      <c r="FM191" s="2">
        <f t="shared" si="647"/>
        <v>0.9999874045189997</v>
      </c>
      <c r="FN191" s="2">
        <f t="shared" si="647"/>
        <v>0.99998547133381566</v>
      </c>
      <c r="FO191" s="2">
        <f t="shared" si="647"/>
        <v>0.99998621784205133</v>
      </c>
      <c r="FP191" s="2">
        <f t="shared" si="647"/>
        <v>0.99998521170695309</v>
      </c>
      <c r="FQ191" s="2">
        <f t="shared" si="647"/>
        <v>0.99998452317754782</v>
      </c>
      <c r="FR191" s="2">
        <f t="shared" si="647"/>
        <v>0.99998664144894867</v>
      </c>
      <c r="FS191" s="2">
        <f t="shared" si="647"/>
        <v>0.99998631838712515</v>
      </c>
      <c r="FT191" s="2">
        <f t="shared" si="647"/>
        <v>0.99998382722386359</v>
      </c>
      <c r="FU191" s="2">
        <f t="shared" si="647"/>
        <v>0.9999791620923123</v>
      </c>
      <c r="FW191" s="2">
        <f t="shared" si="536"/>
        <v>3.5523242319900638E-3</v>
      </c>
      <c r="FX191" s="2">
        <f t="shared" si="588"/>
        <v>0.76490154031342283</v>
      </c>
      <c r="FY191" s="2">
        <f t="shared" si="589"/>
        <v>0.79951850223772625</v>
      </c>
      <c r="FZ191" s="2">
        <f t="shared" si="590"/>
        <v>0.81185079657305104</v>
      </c>
      <c r="GA191" s="2">
        <f t="shared" si="591"/>
        <v>0.79546100972910994</v>
      </c>
      <c r="GB191" s="2">
        <f t="shared" si="592"/>
        <v>0.80749389914004421</v>
      </c>
      <c r="GC191" s="2">
        <f t="shared" si="593"/>
        <v>0.81423679010942906</v>
      </c>
      <c r="GD191" s="2">
        <f t="shared" si="594"/>
        <v>0.82714376684219737</v>
      </c>
      <c r="GE191" s="2">
        <f t="shared" si="595"/>
        <v>0.83834350149763315</v>
      </c>
      <c r="GF191" s="2">
        <f t="shared" si="596"/>
        <v>0.84287482013883053</v>
      </c>
      <c r="GG191" s="2">
        <f t="shared" si="597"/>
        <v>0.85358267013174505</v>
      </c>
      <c r="GH191" s="2">
        <f t="shared" si="598"/>
        <v>0.85639755274594498</v>
      </c>
      <c r="GI191" s="2">
        <f t="shared" si="599"/>
        <v>0.83159112336219654</v>
      </c>
      <c r="GJ191" s="2">
        <f t="shared" si="600"/>
        <v>0.78823842269352573</v>
      </c>
      <c r="GK191" s="2">
        <f t="shared" si="601"/>
        <v>0.71654097335822242</v>
      </c>
      <c r="GM191" s="86">
        <f t="shared" si="537"/>
        <v>0</v>
      </c>
      <c r="GN191" s="86">
        <f t="shared" si="602"/>
        <v>0</v>
      </c>
      <c r="GO191" s="86">
        <f t="shared" si="603"/>
        <v>1.0293446798895041E-286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1.7879356829318712E-200</v>
      </c>
      <c r="HD191" s="86">
        <f t="shared" si="616"/>
        <v>3.31958098928751E-143</v>
      </c>
      <c r="HE191" s="86">
        <f t="shared" si="617"/>
        <v>1.2702306625728173E-186</v>
      </c>
      <c r="HF191" s="86">
        <f t="shared" si="618"/>
        <v>0</v>
      </c>
      <c r="HG191" s="86">
        <f t="shared" si="619"/>
        <v>0</v>
      </c>
      <c r="HH191" s="86">
        <f t="shared" si="620"/>
        <v>7.3241253805715265E-266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2.6657367819286233E-15</v>
      </c>
      <c r="HT191" s="86">
        <f t="shared" si="630"/>
        <v>6.7226710679866633E-46</v>
      </c>
      <c r="HU191" s="86">
        <f t="shared" si="631"/>
        <v>2.4106211733596715E-49</v>
      </c>
      <c r="HV191" s="86">
        <f t="shared" si="632"/>
        <v>7.07952997201724E-61</v>
      </c>
      <c r="HW191" s="86">
        <f t="shared" si="633"/>
        <v>4.8887095205674417E-61</v>
      </c>
      <c r="HX191" s="86">
        <f t="shared" si="634"/>
        <v>4.1745848442767507E-63</v>
      </c>
      <c r="HY191" s="86">
        <f t="shared" si="635"/>
        <v>7.4152582196831005E-57</v>
      </c>
      <c r="HZ191" s="86">
        <f t="shared" si="636"/>
        <v>1.2448539081315247E-71</v>
      </c>
      <c r="IA191" s="86">
        <f t="shared" si="637"/>
        <v>1.5082308134458836E-72</v>
      </c>
      <c r="IB191" s="86">
        <f t="shared" si="638"/>
        <v>1.5400091767959288E-55</v>
      </c>
      <c r="IC191" s="86">
        <f t="shared" si="639"/>
        <v>9.8269996459337939E-68</v>
      </c>
      <c r="ID191" s="86">
        <f t="shared" si="640"/>
        <v>2.5682222838969629E-68</v>
      </c>
      <c r="IE191" s="86">
        <f t="shared" si="641"/>
        <v>2.4851920630244807E-62</v>
      </c>
      <c r="IF191" s="86">
        <f t="shared" si="642"/>
        <v>8.3229567426499678E-80</v>
      </c>
      <c r="IG191" s="86">
        <f t="shared" si="643"/>
        <v>1.0665051281234239E-61</v>
      </c>
      <c r="II191" s="86">
        <f t="shared" si="540"/>
        <v>1.4058486200153546E-48</v>
      </c>
      <c r="IJ191" s="86">
        <f t="shared" si="541"/>
        <v>3.97514114698552E-13</v>
      </c>
      <c r="IK191" s="86">
        <f t="shared" si="542"/>
        <v>2.2111252569323079E-18</v>
      </c>
      <c r="IL191" s="86">
        <f t="shared" si="543"/>
        <v>9.6873671775493408E-23</v>
      </c>
      <c r="IM191" s="86">
        <f t="shared" si="544"/>
        <v>1.1787087060594128E-21</v>
      </c>
      <c r="IN191" s="86">
        <f t="shared" si="545"/>
        <v>7.2211671882770187E-24</v>
      </c>
      <c r="IO191" s="86">
        <f t="shared" si="546"/>
        <v>1.3442837844274455E-22</v>
      </c>
      <c r="IP191" s="86">
        <f t="shared" si="547"/>
        <v>2.1091908277150774E-30</v>
      </c>
      <c r="IQ191" s="86">
        <f t="shared" si="548"/>
        <v>1.4853933025492962E-32</v>
      </c>
      <c r="IR191" s="86">
        <f t="shared" si="549"/>
        <v>8.0799190859693151E-27</v>
      </c>
      <c r="IS191" s="86">
        <f t="shared" si="550"/>
        <v>7.8121293044339915E-35</v>
      </c>
      <c r="IT191" s="86">
        <f t="shared" si="551"/>
        <v>5.28470587195708E-35</v>
      </c>
      <c r="IU191" s="86">
        <f t="shared" si="552"/>
        <v>1.2528764023749506E-27</v>
      </c>
      <c r="IV191" s="86">
        <f t="shared" si="553"/>
        <v>8.7615364889501962E-5</v>
      </c>
      <c r="IW191" s="86">
        <f t="shared" si="554"/>
        <v>1.7388597922447557E-5</v>
      </c>
      <c r="IY191" s="86">
        <f t="shared" si="555"/>
        <v>2.6657367819286233E-15</v>
      </c>
      <c r="IZ191" s="86">
        <f t="shared" si="556"/>
        <v>3.97514114698552E-13</v>
      </c>
      <c r="JA191" s="86">
        <f t="shared" si="557"/>
        <v>2.2111252569323079E-18</v>
      </c>
      <c r="JB191" s="86">
        <f t="shared" si="558"/>
        <v>9.6873671775493408E-23</v>
      </c>
      <c r="JC191" s="86">
        <f t="shared" si="559"/>
        <v>1.1787087060594128E-21</v>
      </c>
      <c r="JD191" s="86">
        <f t="shared" si="560"/>
        <v>7.2211671882770187E-24</v>
      </c>
      <c r="JE191" s="86">
        <f t="shared" si="561"/>
        <v>1.3442837844274455E-22</v>
      </c>
      <c r="JF191" s="86">
        <f t="shared" si="562"/>
        <v>2.1091908277150774E-30</v>
      </c>
      <c r="JG191" s="86">
        <f t="shared" si="563"/>
        <v>1.4853933025492962E-32</v>
      </c>
      <c r="JH191" s="86">
        <f t="shared" si="564"/>
        <v>8.0799190859693151E-27</v>
      </c>
      <c r="JI191" s="86">
        <f t="shared" si="565"/>
        <v>7.8121293044339915E-35</v>
      </c>
      <c r="JJ191" s="86">
        <f t="shared" si="566"/>
        <v>5.28470587195708E-35</v>
      </c>
      <c r="JK191" s="86">
        <f t="shared" si="567"/>
        <v>1.2528764023749506E-27</v>
      </c>
      <c r="JL191" s="86">
        <f t="shared" si="568"/>
        <v>8.7615364889501962E-5</v>
      </c>
      <c r="JM191" s="86">
        <f t="shared" si="569"/>
        <v>1.7388597922447557E-5</v>
      </c>
    </row>
    <row r="192" spans="2:273" x14ac:dyDescent="0.25">
      <c r="B192" s="2">
        <v>165</v>
      </c>
      <c r="C192" s="37">
        <v>56.686</v>
      </c>
      <c r="D192" s="37">
        <v>54.305</v>
      </c>
      <c r="E192" s="37">
        <v>51.695</v>
      </c>
      <c r="F192" s="37">
        <v>50.475000000000001</v>
      </c>
      <c r="G192" s="37">
        <v>49.982999999999997</v>
      </c>
      <c r="H192" s="37">
        <v>50.082999999999998</v>
      </c>
      <c r="I192" s="37">
        <v>49.869</v>
      </c>
      <c r="J192" s="37">
        <v>50.015999999999998</v>
      </c>
      <c r="K192" s="37">
        <v>48.59</v>
      </c>
      <c r="L192" s="37">
        <v>50.328000000000003</v>
      </c>
      <c r="M192" s="37">
        <v>51.121000000000002</v>
      </c>
      <c r="N192" s="37">
        <v>53.22</v>
      </c>
      <c r="O192" s="37">
        <v>48.22</v>
      </c>
      <c r="P192" s="37">
        <v>46.287999999999997</v>
      </c>
      <c r="Q192" s="37">
        <v>47.558999999999997</v>
      </c>
      <c r="S192" s="4">
        <f t="shared" si="441"/>
        <v>57.516317572307855</v>
      </c>
      <c r="T192" s="4">
        <f t="shared" si="442"/>
        <v>54.044179828453949</v>
      </c>
      <c r="U192" s="4">
        <f t="shared" si="443"/>
        <v>51.447229830291896</v>
      </c>
      <c r="V192" s="4">
        <f t="shared" si="444"/>
        <v>50.544555229479236</v>
      </c>
      <c r="W192" s="4">
        <f t="shared" si="445"/>
        <v>49.273185078096169</v>
      </c>
      <c r="X192" s="4">
        <f t="shared" si="446"/>
        <v>49.367733557763238</v>
      </c>
      <c r="Y192" s="4">
        <f t="shared" si="447"/>
        <v>48.940572510876116</v>
      </c>
      <c r="Z192" s="4">
        <f t="shared" si="448"/>
        <v>48.05500857926792</v>
      </c>
      <c r="AA192" s="4">
        <f t="shared" si="449"/>
        <v>48.602176107499616</v>
      </c>
      <c r="AB192" s="4">
        <f t="shared" si="450"/>
        <v>49.678719020789458</v>
      </c>
      <c r="AC192" s="4">
        <f t="shared" si="451"/>
        <v>51.060568067136479</v>
      </c>
      <c r="AD192" s="4">
        <f t="shared" si="452"/>
        <v>52.528197903002535</v>
      </c>
      <c r="AE192" s="4">
        <f t="shared" si="453"/>
        <v>48.810472126809486</v>
      </c>
      <c r="AF192" s="4">
        <f t="shared" si="454"/>
        <v>47.345015042368033</v>
      </c>
      <c r="AG192" s="4">
        <f t="shared" si="455"/>
        <v>48.626737398281406</v>
      </c>
      <c r="AI192" s="4">
        <f t="shared" si="456"/>
        <v>-0.8303175723078553</v>
      </c>
      <c r="AJ192" s="4">
        <f t="shared" si="457"/>
        <v>0.26082017154605097</v>
      </c>
      <c r="AK192" s="4">
        <f t="shared" si="458"/>
        <v>0.2477701697081045</v>
      </c>
      <c r="AL192" s="4">
        <f t="shared" si="459"/>
        <v>-6.9555229479234981E-2</v>
      </c>
      <c r="AM192" s="4">
        <f t="shared" si="460"/>
        <v>0.70981492190382767</v>
      </c>
      <c r="AN192" s="4">
        <f t="shared" si="461"/>
        <v>0.71526644223676072</v>
      </c>
      <c r="AO192" s="4">
        <f t="shared" si="462"/>
        <v>0.92842748912388373</v>
      </c>
      <c r="AP192" s="4">
        <f t="shared" si="463"/>
        <v>1.9609914207320784</v>
      </c>
      <c r="AQ192" s="4">
        <f t="shared" si="464"/>
        <v>-1.2176107499612954E-2</v>
      </c>
      <c r="AR192" s="4">
        <f t="shared" si="465"/>
        <v>0.64928097921054473</v>
      </c>
      <c r="AS192" s="4">
        <f t="shared" si="466"/>
        <v>6.0431932863522775E-2</v>
      </c>
      <c r="AT192" s="4">
        <f t="shared" si="467"/>
        <v>0.69180209699746342</v>
      </c>
      <c r="AU192" s="4">
        <f t="shared" si="468"/>
        <v>-0.59047212680948746</v>
      </c>
      <c r="AV192" s="4">
        <f t="shared" si="644"/>
        <v>-1.057015042368036</v>
      </c>
      <c r="AW192" s="4">
        <f t="shared" si="644"/>
        <v>-1.0677373982814089</v>
      </c>
      <c r="AY192" s="2">
        <f t="shared" si="520"/>
        <v>57.516317572307855</v>
      </c>
      <c r="AZ192" s="2">
        <f t="shared" si="571"/>
        <v>54.044179828453949</v>
      </c>
      <c r="BA192" s="2">
        <f t="shared" si="572"/>
        <v>51.447229830291896</v>
      </c>
      <c r="BB192" s="2">
        <f t="shared" si="573"/>
        <v>50.544555229479236</v>
      </c>
      <c r="BC192" s="2">
        <f t="shared" si="574"/>
        <v>49.273185078096169</v>
      </c>
      <c r="BD192" s="2">
        <f t="shared" si="575"/>
        <v>49.367733557763238</v>
      </c>
      <c r="BE192" s="2">
        <f t="shared" si="576"/>
        <v>48.940572510876116</v>
      </c>
      <c r="BF192" s="2">
        <f t="shared" si="577"/>
        <v>48.05500857926792</v>
      </c>
      <c r="BG192" s="2">
        <f t="shared" si="578"/>
        <v>48.602176107499616</v>
      </c>
      <c r="BH192" s="2">
        <f t="shared" si="579"/>
        <v>49.678719020789458</v>
      </c>
      <c r="BI192" s="2">
        <f t="shared" si="580"/>
        <v>51.060568067136479</v>
      </c>
      <c r="BJ192" s="2">
        <f t="shared" si="581"/>
        <v>52.528197903002535</v>
      </c>
      <c r="BK192" s="2">
        <f t="shared" si="582"/>
        <v>48.810472126809486</v>
      </c>
      <c r="BL192" s="2">
        <f t="shared" si="583"/>
        <v>47.345014544168876</v>
      </c>
      <c r="BM192" s="2">
        <f t="shared" si="584"/>
        <v>48.626722190685676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>
        <f t="shared" si="521"/>
        <v>56.686</v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56.686</v>
      </c>
      <c r="CV192" s="2">
        <f t="shared" si="486"/>
        <v>54.305</v>
      </c>
      <c r="CW192" s="2">
        <f t="shared" si="487"/>
        <v>51.695</v>
      </c>
      <c r="CX192" s="2">
        <f t="shared" si="488"/>
        <v>50.475000000000001</v>
      </c>
      <c r="CY192" s="2">
        <f t="shared" si="489"/>
        <v>49.982999999999997</v>
      </c>
      <c r="CZ192" s="2">
        <f t="shared" si="490"/>
        <v>50.082999999999998</v>
      </c>
      <c r="DA192" s="2">
        <f t="shared" si="491"/>
        <v>49.869</v>
      </c>
      <c r="DB192" s="2">
        <f t="shared" si="492"/>
        <v>50.015999999999998</v>
      </c>
      <c r="DC192" s="2">
        <f t="shared" si="493"/>
        <v>48.59</v>
      </c>
      <c r="DD192" s="2">
        <f t="shared" si="494"/>
        <v>50.328000000000003</v>
      </c>
      <c r="DE192" s="2">
        <f t="shared" si="495"/>
        <v>51.121000000000002</v>
      </c>
      <c r="DF192" s="2">
        <f t="shared" si="496"/>
        <v>53.22</v>
      </c>
      <c r="DG192" s="2">
        <f t="shared" si="497"/>
        <v>48.22</v>
      </c>
      <c r="DH192" s="2">
        <f t="shared" si="498"/>
        <v>46.287999999999997</v>
      </c>
      <c r="DI192" s="2">
        <f t="shared" si="499"/>
        <v>47.558999999999997</v>
      </c>
      <c r="DK192" s="2">
        <f t="shared" si="500"/>
        <v>109.18882046332047</v>
      </c>
      <c r="DL192" s="2">
        <f t="shared" si="645"/>
        <v>103.18726599190283</v>
      </c>
      <c r="DM192" s="2">
        <f t="shared" si="645"/>
        <v>101.96599721254354</v>
      </c>
      <c r="DN192" s="2">
        <f t="shared" si="645"/>
        <v>96.143738483422709</v>
      </c>
      <c r="DO192" s="2">
        <f t="shared" si="645"/>
        <v>102.66354789915965</v>
      </c>
      <c r="DP192" s="2">
        <f t="shared" si="645"/>
        <v>105.27052964392968</v>
      </c>
      <c r="DQ192" s="2">
        <f t="shared" si="645"/>
        <v>109.82361810381812</v>
      </c>
      <c r="DR192" s="2">
        <f t="shared" si="645"/>
        <v>98.77824454099823</v>
      </c>
      <c r="DS192" s="2">
        <f t="shared" si="645"/>
        <v>90.815836669213141</v>
      </c>
      <c r="DT192" s="2">
        <f t="shared" si="645"/>
        <v>101.6000201680672</v>
      </c>
      <c r="DU192" s="2">
        <f t="shared" si="645"/>
        <v>100.68260336134452</v>
      </c>
      <c r="DV192" s="2">
        <f t="shared" si="645"/>
        <v>89.35068876018876</v>
      </c>
      <c r="DW192" s="2">
        <f t="shared" si="645"/>
        <v>90.354730252100836</v>
      </c>
      <c r="DX192" s="2">
        <f t="shared" si="645"/>
        <v>86.282998885917976</v>
      </c>
      <c r="DY192" s="2">
        <f t="shared" si="645"/>
        <v>75.942534482758617</v>
      </c>
      <c r="EA192" s="2">
        <f t="shared" si="440"/>
        <v>57.515959884433826</v>
      </c>
      <c r="EB192" s="2">
        <f t="shared" si="502"/>
        <v>52.850402461455253</v>
      </c>
      <c r="EC192" s="2">
        <f t="shared" si="503"/>
        <v>51.932184932225553</v>
      </c>
      <c r="ED192" s="2">
        <f t="shared" si="504"/>
        <v>48.538663455229795</v>
      </c>
      <c r="EE192" s="2">
        <f t="shared" si="505"/>
        <v>48.675688255411956</v>
      </c>
      <c r="EF192" s="2">
        <f t="shared" si="506"/>
        <v>48.631520682608127</v>
      </c>
      <c r="EG192" s="2">
        <f t="shared" si="507"/>
        <v>49.546366307426794</v>
      </c>
      <c r="EH192" s="2">
        <f t="shared" si="508"/>
        <v>46.308319585863167</v>
      </c>
      <c r="EI192" s="2">
        <f t="shared" si="509"/>
        <v>46.421385833195522</v>
      </c>
      <c r="EJ192" s="2">
        <f t="shared" si="510"/>
        <v>48.781864578853884</v>
      </c>
      <c r="EK192" s="2">
        <f t="shared" si="511"/>
        <v>49.007854986323082</v>
      </c>
      <c r="EL192" s="2">
        <f t="shared" si="512"/>
        <v>55.580893753956531</v>
      </c>
      <c r="EM192" s="2">
        <f t="shared" si="513"/>
        <v>50.403136591033032</v>
      </c>
      <c r="EN192" s="2">
        <f t="shared" si="514"/>
        <v>47.423041815815154</v>
      </c>
      <c r="EO192" s="2">
        <f t="shared" si="515"/>
        <v>50.577998927383909</v>
      </c>
      <c r="EQ192" s="2">
        <f t="shared" si="516"/>
        <v>57.515959884433826</v>
      </c>
      <c r="ER192" s="2">
        <f t="shared" si="646"/>
        <v>54.378190148627439</v>
      </c>
      <c r="ES192" s="2">
        <f t="shared" si="646"/>
        <v>51.335588833351451</v>
      </c>
      <c r="ET192" s="2">
        <f t="shared" si="646"/>
        <v>50.967893881644422</v>
      </c>
      <c r="EU192" s="2">
        <f t="shared" si="646"/>
        <v>49.412474192807153</v>
      </c>
      <c r="EV192" s="2">
        <f t="shared" si="646"/>
        <v>49.526977620457828</v>
      </c>
      <c r="EW192" s="2">
        <f t="shared" si="646"/>
        <v>48.813688645564596</v>
      </c>
      <c r="EX192" s="2">
        <f t="shared" si="646"/>
        <v>48.387085298764632</v>
      </c>
      <c r="EY192" s="2">
        <f t="shared" si="646"/>
        <v>48.98503735351693</v>
      </c>
      <c r="EZ192" s="2">
        <f t="shared" si="646"/>
        <v>49.830362662518084</v>
      </c>
      <c r="FA192" s="2">
        <f t="shared" si="646"/>
        <v>51.380850328338511</v>
      </c>
      <c r="FB192" s="2">
        <f t="shared" si="646"/>
        <v>52.060881520320606</v>
      </c>
      <c r="FC192" s="2">
        <f t="shared" si="646"/>
        <v>48.515724386981525</v>
      </c>
      <c r="FD192" s="2">
        <f t="shared" si="646"/>
        <v>47.325183218225618</v>
      </c>
      <c r="FE192" s="2">
        <f t="shared" si="646"/>
        <v>47.922073582833342</v>
      </c>
      <c r="FG192" s="2">
        <f t="shared" si="518"/>
        <v>0.99999307783873348</v>
      </c>
      <c r="FH192" s="2">
        <f t="shared" si="647"/>
        <v>0.99999035218849375</v>
      </c>
      <c r="FI192" s="2">
        <f t="shared" si="647"/>
        <v>0.99998801205721699</v>
      </c>
      <c r="FJ192" s="2">
        <f t="shared" si="647"/>
        <v>0.99998907665974979</v>
      </c>
      <c r="FK192" s="2">
        <f t="shared" si="647"/>
        <v>0.9999875687358083</v>
      </c>
      <c r="FL192" s="2">
        <f t="shared" si="647"/>
        <v>0.99998802873279358</v>
      </c>
      <c r="FM192" s="2">
        <f t="shared" si="647"/>
        <v>0.9999885127720699</v>
      </c>
      <c r="FN192" s="2">
        <f t="shared" si="647"/>
        <v>0.99998674968201973</v>
      </c>
      <c r="FO192" s="2">
        <f t="shared" si="647"/>
        <v>0.99998743050731831</v>
      </c>
      <c r="FP192" s="2">
        <f t="shared" si="647"/>
        <v>0.99998651289889617</v>
      </c>
      <c r="FQ192" s="2">
        <f t="shared" si="647"/>
        <v>0.99998588495094309</v>
      </c>
      <c r="FR192" s="2">
        <f t="shared" si="647"/>
        <v>0.99998781684232296</v>
      </c>
      <c r="FS192" s="2">
        <f t="shared" si="647"/>
        <v>0.99998752220573706</v>
      </c>
      <c r="FT192" s="2">
        <f t="shared" si="647"/>
        <v>0.99998525023187179</v>
      </c>
      <c r="FU192" s="2">
        <f t="shared" si="647"/>
        <v>0.99998099556747455</v>
      </c>
      <c r="FW192" s="2">
        <f t="shared" si="536"/>
        <v>3.893711606025431E-3</v>
      </c>
      <c r="FX192" s="2">
        <f t="shared" si="588"/>
        <v>0.78105860941727323</v>
      </c>
      <c r="FY192" s="2">
        <f t="shared" si="589"/>
        <v>0.81387542648842459</v>
      </c>
      <c r="FZ192" s="2">
        <f t="shared" si="590"/>
        <v>0.82551731034303699</v>
      </c>
      <c r="GA192" s="2">
        <f t="shared" si="591"/>
        <v>0.81003946335869392</v>
      </c>
      <c r="GB192" s="2">
        <f t="shared" si="592"/>
        <v>0.82140726522349561</v>
      </c>
      <c r="GC192" s="2">
        <f t="shared" si="593"/>
        <v>0.82776676108780578</v>
      </c>
      <c r="GD192" s="2">
        <f t="shared" si="594"/>
        <v>0.83991848594505691</v>
      </c>
      <c r="GE192" s="2">
        <f t="shared" si="595"/>
        <v>0.85044017928999149</v>
      </c>
      <c r="GF192" s="2">
        <f t="shared" si="596"/>
        <v>0.85469119313910802</v>
      </c>
      <c r="GG192" s="2">
        <f t="shared" si="597"/>
        <v>0.86472301604363377</v>
      </c>
      <c r="GH192" s="2">
        <f t="shared" si="598"/>
        <v>0.86735700646632041</v>
      </c>
      <c r="GI192" s="2">
        <f t="shared" si="599"/>
        <v>0.84409911548195649</v>
      </c>
      <c r="GJ192" s="2">
        <f t="shared" si="600"/>
        <v>0.8032043064036668</v>
      </c>
      <c r="GK192" s="2">
        <f t="shared" si="601"/>
        <v>0.73486959236537053</v>
      </c>
      <c r="GM192" s="86">
        <f t="shared" si="537"/>
        <v>0</v>
      </c>
      <c r="GN192" s="86">
        <f t="shared" si="602"/>
        <v>0</v>
      </c>
      <c r="GO192" s="86">
        <f t="shared" si="603"/>
        <v>3.016450846092567E-292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4.1538843570063355E-205</v>
      </c>
      <c r="HD192" s="86">
        <f t="shared" si="616"/>
        <v>1.0187490825772509E-146</v>
      </c>
      <c r="HE192" s="86">
        <f t="shared" si="617"/>
        <v>2.7704688044203064E-191</v>
      </c>
      <c r="HF192" s="86">
        <f t="shared" si="618"/>
        <v>0</v>
      </c>
      <c r="HG192" s="86">
        <f t="shared" si="619"/>
        <v>0</v>
      </c>
      <c r="HH192" s="86">
        <f t="shared" si="620"/>
        <v>2.617076802379306E-272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1.8903297901754922E-16</v>
      </c>
      <c r="HT192" s="86">
        <f t="shared" si="630"/>
        <v>6.161076743766196E-48</v>
      </c>
      <c r="HU192" s="86">
        <f t="shared" si="631"/>
        <v>1.6145099239077197E-51</v>
      </c>
      <c r="HV192" s="86">
        <f t="shared" si="632"/>
        <v>1.9071841733424484E-63</v>
      </c>
      <c r="HW192" s="86">
        <f t="shared" si="633"/>
        <v>9.7708431206421777E-64</v>
      </c>
      <c r="HX192" s="86">
        <f t="shared" si="634"/>
        <v>7.5958273868805092E-66</v>
      </c>
      <c r="HY192" s="86">
        <f t="shared" si="635"/>
        <v>2.648210734884671E-59</v>
      </c>
      <c r="HZ192" s="86">
        <f t="shared" si="636"/>
        <v>1.1227441107902798E-74</v>
      </c>
      <c r="IA192" s="86">
        <f t="shared" si="637"/>
        <v>1.4354521147877195E-75</v>
      </c>
      <c r="IB192" s="86">
        <f t="shared" si="638"/>
        <v>7.1894584899186757E-58</v>
      </c>
      <c r="IC192" s="86">
        <f t="shared" si="639"/>
        <v>1.4784535592644672E-70</v>
      </c>
      <c r="ID192" s="86">
        <f t="shared" si="640"/>
        <v>4.0174627395785775E-71</v>
      </c>
      <c r="IE192" s="86">
        <f t="shared" si="641"/>
        <v>5.6586197703006601E-65</v>
      </c>
      <c r="IF192" s="86">
        <f t="shared" si="642"/>
        <v>1.837036912149741E-83</v>
      </c>
      <c r="IG192" s="86">
        <f t="shared" si="643"/>
        <v>9.9582971014796181E-65</v>
      </c>
      <c r="II192" s="86">
        <f t="shared" si="540"/>
        <v>4.6243558005075367E-47</v>
      </c>
      <c r="IJ192" s="86">
        <f t="shared" si="541"/>
        <v>5.1651628215800687E-15</v>
      </c>
      <c r="IK192" s="86">
        <f t="shared" si="542"/>
        <v>1.0759094816720525E-20</v>
      </c>
      <c r="IL192" s="86">
        <f t="shared" si="543"/>
        <v>1.7439382001068712E-25</v>
      </c>
      <c r="IM192" s="86">
        <f t="shared" si="544"/>
        <v>1.8221511014743979E-24</v>
      </c>
      <c r="IN192" s="86">
        <f t="shared" si="545"/>
        <v>8.129756168307705E-27</v>
      </c>
      <c r="IO192" s="86">
        <f t="shared" si="546"/>
        <v>2.7036003415344483E-25</v>
      </c>
      <c r="IP192" s="86">
        <f t="shared" si="547"/>
        <v>7.0091663198223843E-34</v>
      </c>
      <c r="IQ192" s="86">
        <f t="shared" si="548"/>
        <v>4.1887333928284436E-36</v>
      </c>
      <c r="IR192" s="86">
        <f t="shared" si="549"/>
        <v>1.181230398890195E-29</v>
      </c>
      <c r="IS192" s="86">
        <f t="shared" si="550"/>
        <v>2.1969562292481904E-38</v>
      </c>
      <c r="IT192" s="86">
        <f t="shared" si="551"/>
        <v>1.5867024613196191E-38</v>
      </c>
      <c r="IU192" s="86">
        <f t="shared" si="552"/>
        <v>1.0385987596346438E-30</v>
      </c>
      <c r="IV192" s="86">
        <f t="shared" si="553"/>
        <v>2.7000126624147114E-5</v>
      </c>
      <c r="IW192" s="86">
        <f t="shared" si="554"/>
        <v>2.3790352673683494E-6</v>
      </c>
      <c r="IY192" s="86">
        <f t="shared" si="555"/>
        <v>1.8903297901754922E-16</v>
      </c>
      <c r="IZ192" s="86">
        <f t="shared" si="556"/>
        <v>5.1651628215800687E-15</v>
      </c>
      <c r="JA192" s="86">
        <f t="shared" si="557"/>
        <v>1.0759094816720525E-20</v>
      </c>
      <c r="JB192" s="86">
        <f t="shared" si="558"/>
        <v>1.7439382001068712E-25</v>
      </c>
      <c r="JC192" s="86">
        <f t="shared" si="559"/>
        <v>1.8221511014743979E-24</v>
      </c>
      <c r="JD192" s="86">
        <f t="shared" si="560"/>
        <v>8.129756168307705E-27</v>
      </c>
      <c r="JE192" s="86">
        <f t="shared" si="561"/>
        <v>2.7036003415344483E-25</v>
      </c>
      <c r="JF192" s="86">
        <f t="shared" si="562"/>
        <v>7.0091663198223843E-34</v>
      </c>
      <c r="JG192" s="86">
        <f t="shared" si="563"/>
        <v>4.1887333928284436E-36</v>
      </c>
      <c r="JH192" s="86">
        <f t="shared" si="564"/>
        <v>1.181230398890195E-29</v>
      </c>
      <c r="JI192" s="86">
        <f t="shared" si="565"/>
        <v>2.1969562292481904E-38</v>
      </c>
      <c r="JJ192" s="86">
        <f t="shared" si="566"/>
        <v>1.5867024613196191E-38</v>
      </c>
      <c r="JK192" s="86">
        <f t="shared" si="567"/>
        <v>1.0385987596346438E-30</v>
      </c>
      <c r="JL192" s="86">
        <f t="shared" si="568"/>
        <v>2.7000126624147114E-5</v>
      </c>
      <c r="JM192" s="86">
        <f t="shared" si="569"/>
        <v>2.3790352673683494E-6</v>
      </c>
    </row>
    <row r="193" spans="2:273" x14ac:dyDescent="0.25">
      <c r="B193" s="2">
        <v>166</v>
      </c>
      <c r="C193" s="37">
        <v>57.656999999999996</v>
      </c>
      <c r="D193" s="37">
        <v>55.119</v>
      </c>
      <c r="E193" s="37">
        <v>50.78</v>
      </c>
      <c r="F193" s="37">
        <v>50.932000000000002</v>
      </c>
      <c r="G193" s="37">
        <v>48.814</v>
      </c>
      <c r="H193" s="37">
        <v>49.5</v>
      </c>
      <c r="I193" s="37">
        <v>47.902000000000001</v>
      </c>
      <c r="J193" s="37">
        <v>49.344000000000001</v>
      </c>
      <c r="K193" s="37">
        <v>49.984000000000002</v>
      </c>
      <c r="L193" s="37">
        <v>49.508000000000003</v>
      </c>
      <c r="M193" s="37">
        <v>52.085999999999999</v>
      </c>
      <c r="N193" s="37">
        <v>52.168999999999997</v>
      </c>
      <c r="O193" s="37">
        <v>47.78</v>
      </c>
      <c r="P193" s="37">
        <v>46.305</v>
      </c>
      <c r="Q193" s="37">
        <v>48.101999999999997</v>
      </c>
      <c r="S193" s="4">
        <f t="shared" si="441"/>
        <v>57.455804618431152</v>
      </c>
      <c r="T193" s="4">
        <f t="shared" si="442"/>
        <v>53.99938111358319</v>
      </c>
      <c r="U193" s="4">
        <f t="shared" si="443"/>
        <v>51.365091732782744</v>
      </c>
      <c r="V193" s="4">
        <f t="shared" si="444"/>
        <v>50.513183253651668</v>
      </c>
      <c r="W193" s="4">
        <f t="shared" si="445"/>
        <v>49.207517968927014</v>
      </c>
      <c r="X193" s="4">
        <f t="shared" si="446"/>
        <v>49.255381916466206</v>
      </c>
      <c r="Y193" s="4">
        <f t="shared" si="447"/>
        <v>48.80876129668178</v>
      </c>
      <c r="Z193" s="4">
        <f t="shared" si="448"/>
        <v>47.954910043150157</v>
      </c>
      <c r="AA193" s="4">
        <f t="shared" si="449"/>
        <v>48.499559017922707</v>
      </c>
      <c r="AB193" s="4">
        <f t="shared" si="450"/>
        <v>49.53908039455434</v>
      </c>
      <c r="AC193" s="4">
        <f t="shared" si="451"/>
        <v>50.982712109062021</v>
      </c>
      <c r="AD193" s="4">
        <f t="shared" si="452"/>
        <v>52.425326005008479</v>
      </c>
      <c r="AE193" s="4">
        <f t="shared" si="453"/>
        <v>48.70530894697437</v>
      </c>
      <c r="AF193" s="4">
        <f t="shared" si="454"/>
        <v>47.241268406646178</v>
      </c>
      <c r="AG193" s="4">
        <f t="shared" si="455"/>
        <v>48.498246072275862</v>
      </c>
      <c r="AI193" s="4">
        <f t="shared" si="456"/>
        <v>0.20119538156884431</v>
      </c>
      <c r="AJ193" s="4">
        <f t="shared" si="457"/>
        <v>1.1196188864168093</v>
      </c>
      <c r="AK193" s="4">
        <f t="shared" si="458"/>
        <v>-0.58509173278274318</v>
      </c>
      <c r="AL193" s="4">
        <f t="shared" si="459"/>
        <v>0.41881674634833388</v>
      </c>
      <c r="AM193" s="4">
        <f t="shared" si="460"/>
        <v>-0.39351796892701429</v>
      </c>
      <c r="AN193" s="4">
        <f t="shared" si="461"/>
        <v>0.24461808353379411</v>
      </c>
      <c r="AO193" s="4">
        <f t="shared" si="462"/>
        <v>-0.90676129668177907</v>
      </c>
      <c r="AP193" s="4">
        <f t="shared" si="463"/>
        <v>1.389089956849844</v>
      </c>
      <c r="AQ193" s="4">
        <f t="shared" si="464"/>
        <v>1.4844409820772952</v>
      </c>
      <c r="AR193" s="4">
        <f t="shared" si="465"/>
        <v>-3.1080394554336976E-2</v>
      </c>
      <c r="AS193" s="4">
        <f t="shared" si="466"/>
        <v>1.1032878909379775</v>
      </c>
      <c r="AT193" s="4">
        <f t="shared" si="467"/>
        <v>-0.25632600500848213</v>
      </c>
      <c r="AU193" s="4">
        <f t="shared" si="468"/>
        <v>-0.9253089469743685</v>
      </c>
      <c r="AV193" s="4">
        <f t="shared" si="644"/>
        <v>-0.93626840664617816</v>
      </c>
      <c r="AW193" s="4">
        <f t="shared" si="644"/>
        <v>-0.39624607227586495</v>
      </c>
      <c r="AY193" s="2">
        <f t="shared" si="520"/>
        <v>57.455804618431152</v>
      </c>
      <c r="AZ193" s="2">
        <f t="shared" si="571"/>
        <v>53.99938111358319</v>
      </c>
      <c r="BA193" s="2">
        <f t="shared" si="572"/>
        <v>51.365091732782744</v>
      </c>
      <c r="BB193" s="2">
        <f t="shared" si="573"/>
        <v>50.513183253651668</v>
      </c>
      <c r="BC193" s="2">
        <f t="shared" si="574"/>
        <v>49.207517968927014</v>
      </c>
      <c r="BD193" s="2">
        <f t="shared" si="575"/>
        <v>49.255381916466206</v>
      </c>
      <c r="BE193" s="2">
        <f t="shared" si="576"/>
        <v>48.80876129668178</v>
      </c>
      <c r="BF193" s="2">
        <f t="shared" si="577"/>
        <v>47.954910043150157</v>
      </c>
      <c r="BG193" s="2">
        <f t="shared" si="578"/>
        <v>48.499559017922707</v>
      </c>
      <c r="BH193" s="2">
        <f t="shared" si="579"/>
        <v>49.53908039455434</v>
      </c>
      <c r="BI193" s="2">
        <f t="shared" si="580"/>
        <v>50.982712109062021</v>
      </c>
      <c r="BJ193" s="2">
        <f t="shared" si="581"/>
        <v>52.425326005008479</v>
      </c>
      <c r="BK193" s="2">
        <f t="shared" si="582"/>
        <v>48.70530894697437</v>
      </c>
      <c r="BL193" s="2">
        <f t="shared" si="583"/>
        <v>47.241268352747419</v>
      </c>
      <c r="BM193" s="2">
        <f t="shared" si="584"/>
        <v>48.498244850742168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>
        <f t="shared" si="521"/>
        <v>57.656999999999996</v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57.656999999999996</v>
      </c>
      <c r="CV193" s="2">
        <f t="shared" si="486"/>
        <v>55.119</v>
      </c>
      <c r="CW193" s="2">
        <f t="shared" si="487"/>
        <v>50.78</v>
      </c>
      <c r="CX193" s="2">
        <f t="shared" si="488"/>
        <v>50.932000000000002</v>
      </c>
      <c r="CY193" s="2">
        <f t="shared" si="489"/>
        <v>48.814</v>
      </c>
      <c r="CZ193" s="2">
        <f t="shared" si="490"/>
        <v>49.5</v>
      </c>
      <c r="DA193" s="2">
        <f t="shared" si="491"/>
        <v>47.902000000000001</v>
      </c>
      <c r="DB193" s="2">
        <f t="shared" si="492"/>
        <v>49.344000000000001</v>
      </c>
      <c r="DC193" s="2">
        <f t="shared" si="493"/>
        <v>49.984000000000002</v>
      </c>
      <c r="DD193" s="2">
        <f t="shared" si="494"/>
        <v>49.508000000000003</v>
      </c>
      <c r="DE193" s="2">
        <f t="shared" si="495"/>
        <v>52.085999999999999</v>
      </c>
      <c r="DF193" s="2">
        <f t="shared" si="496"/>
        <v>52.168999999999997</v>
      </c>
      <c r="DG193" s="2">
        <f t="shared" si="497"/>
        <v>47.78</v>
      </c>
      <c r="DH193" s="2">
        <f t="shared" si="498"/>
        <v>46.305</v>
      </c>
      <c r="DI193" s="2">
        <f t="shared" si="499"/>
        <v>48.101999999999997</v>
      </c>
      <c r="DK193" s="2">
        <f t="shared" si="500"/>
        <v>109.4065604890605</v>
      </c>
      <c r="DL193" s="2">
        <f t="shared" si="645"/>
        <v>103.42907550607288</v>
      </c>
      <c r="DM193" s="2">
        <f t="shared" si="645"/>
        <v>102.22834407665505</v>
      </c>
      <c r="DN193" s="2">
        <f t="shared" si="645"/>
        <v>96.370565379144352</v>
      </c>
      <c r="DO193" s="2">
        <f t="shared" si="645"/>
        <v>102.93583081232492</v>
      </c>
      <c r="DP193" s="2">
        <f t="shared" si="645"/>
        <v>105.55366452166456</v>
      </c>
      <c r="DQ193" s="2">
        <f t="shared" si="645"/>
        <v>110.13600664950667</v>
      </c>
      <c r="DR193" s="2">
        <f t="shared" si="645"/>
        <v>99.028058377896627</v>
      </c>
      <c r="DS193" s="2">
        <f t="shared" si="645"/>
        <v>90.993322841864014</v>
      </c>
      <c r="DT193" s="2">
        <f t="shared" si="645"/>
        <v>101.83492521008401</v>
      </c>
      <c r="DU193" s="2">
        <f t="shared" si="645"/>
        <v>100.91412268907561</v>
      </c>
      <c r="DV193" s="2">
        <f t="shared" si="645"/>
        <v>89.519574860574863</v>
      </c>
      <c r="DW193" s="2">
        <f t="shared" si="645"/>
        <v>90.554927731092434</v>
      </c>
      <c r="DX193" s="2">
        <f t="shared" si="645"/>
        <v>86.476596813725465</v>
      </c>
      <c r="DY193" s="2">
        <f t="shared" si="645"/>
        <v>76.080965517241367</v>
      </c>
      <c r="EA193" s="2">
        <f t="shared" si="440"/>
        <v>57.455476646565756</v>
      </c>
      <c r="EB193" s="2">
        <f t="shared" si="502"/>
        <v>52.759526643224255</v>
      </c>
      <c r="EC193" s="2">
        <f t="shared" si="503"/>
        <v>51.865936355918478</v>
      </c>
      <c r="ED193" s="2">
        <f t="shared" si="504"/>
        <v>48.442140629855999</v>
      </c>
      <c r="EE193" s="2">
        <f t="shared" si="505"/>
        <v>48.588563236220587</v>
      </c>
      <c r="EF193" s="2">
        <f t="shared" si="506"/>
        <v>48.494831108193992</v>
      </c>
      <c r="EG193" s="2">
        <f t="shared" si="507"/>
        <v>49.433246465990337</v>
      </c>
      <c r="EH193" s="2">
        <f t="shared" si="508"/>
        <v>46.15568884759319</v>
      </c>
      <c r="EI193" s="2">
        <f t="shared" si="509"/>
        <v>46.255475122650353</v>
      </c>
      <c r="EJ193" s="2">
        <f t="shared" si="510"/>
        <v>48.61542477330093</v>
      </c>
      <c r="EK193" s="2">
        <f t="shared" si="511"/>
        <v>48.871727100749034</v>
      </c>
      <c r="EL193" s="2">
        <f t="shared" si="512"/>
        <v>55.563717872968979</v>
      </c>
      <c r="EM193" s="2">
        <f t="shared" si="513"/>
        <v>50.34693764373948</v>
      </c>
      <c r="EN193" s="2">
        <f t="shared" si="514"/>
        <v>47.321532646088038</v>
      </c>
      <c r="EO193" s="2">
        <f t="shared" si="515"/>
        <v>50.524307601547889</v>
      </c>
      <c r="EQ193" s="2">
        <f t="shared" si="516"/>
        <v>57.455476646565756</v>
      </c>
      <c r="ER193" s="2">
        <f t="shared" si="646"/>
        <v>54.315788963574946</v>
      </c>
      <c r="ES193" s="2">
        <f t="shared" si="646"/>
        <v>51.259966567061475</v>
      </c>
      <c r="ET193" s="2">
        <f t="shared" si="646"/>
        <v>50.911836415387363</v>
      </c>
      <c r="EU193" s="2">
        <f t="shared" si="646"/>
        <v>49.339148114904475</v>
      </c>
      <c r="EV193" s="2">
        <f t="shared" si="646"/>
        <v>49.40544658264443</v>
      </c>
      <c r="EW193" s="2">
        <f t="shared" si="646"/>
        <v>48.689501182838931</v>
      </c>
      <c r="EX193" s="2">
        <f t="shared" si="646"/>
        <v>48.266903772376892</v>
      </c>
      <c r="EY193" s="2">
        <f t="shared" si="646"/>
        <v>48.858887451394558</v>
      </c>
      <c r="EZ193" s="2">
        <f t="shared" si="646"/>
        <v>49.681540682815211</v>
      </c>
      <c r="FA193" s="2">
        <f t="shared" si="646"/>
        <v>51.283130678985493</v>
      </c>
      <c r="FB193" s="2">
        <f t="shared" si="646"/>
        <v>51.987178913177758</v>
      </c>
      <c r="FC193" s="2">
        <f t="shared" si="646"/>
        <v>48.428252068684344</v>
      </c>
      <c r="FD193" s="2">
        <f t="shared" si="646"/>
        <v>47.222688507314579</v>
      </c>
      <c r="FE193" s="2">
        <f t="shared" si="646"/>
        <v>47.83099958971642</v>
      </c>
      <c r="FG193" s="2">
        <f t="shared" si="518"/>
        <v>0.99999368691004809</v>
      </c>
      <c r="FH193" s="2">
        <f t="shared" si="647"/>
        <v>0.99999120108386086</v>
      </c>
      <c r="FI193" s="2">
        <f t="shared" si="647"/>
        <v>0.99998906685470801</v>
      </c>
      <c r="FJ193" s="2">
        <f t="shared" si="647"/>
        <v>0.99999003778571482</v>
      </c>
      <c r="FK193" s="2">
        <f t="shared" si="647"/>
        <v>0.99998866253990915</v>
      </c>
      <c r="FL193" s="2">
        <f t="shared" si="647"/>
        <v>0.9999890820630466</v>
      </c>
      <c r="FM193" s="2">
        <f t="shared" si="647"/>
        <v>0.9999895235130245</v>
      </c>
      <c r="FN193" s="2">
        <f t="shared" si="647"/>
        <v>0.99998791555228805</v>
      </c>
      <c r="FO193" s="2">
        <f t="shared" si="647"/>
        <v>0.99998853647375074</v>
      </c>
      <c r="FP193" s="2">
        <f t="shared" si="647"/>
        <v>0.99998769960300471</v>
      </c>
      <c r="FQ193" s="2">
        <f t="shared" si="647"/>
        <v>0.999987126906274</v>
      </c>
      <c r="FR193" s="2">
        <f t="shared" si="647"/>
        <v>0.99998888881622994</v>
      </c>
      <c r="FS193" s="2">
        <f t="shared" si="647"/>
        <v>0.99998862010388689</v>
      </c>
      <c r="FT193" s="2">
        <f t="shared" si="647"/>
        <v>0.9999865480341309</v>
      </c>
      <c r="FU193" s="2">
        <f t="shared" si="647"/>
        <v>0.99998266772255817</v>
      </c>
      <c r="FW193" s="2">
        <f t="shared" si="536"/>
        <v>4.267766656228955E-3</v>
      </c>
      <c r="FX193" s="2">
        <f t="shared" si="588"/>
        <v>0.79640084903449604</v>
      </c>
      <c r="FY193" s="2">
        <f t="shared" si="589"/>
        <v>0.82742613885478955</v>
      </c>
      <c r="FZ193" s="2">
        <f t="shared" si="590"/>
        <v>0.83838874515975015</v>
      </c>
      <c r="GA193" s="2">
        <f t="shared" si="591"/>
        <v>0.82380899254653717</v>
      </c>
      <c r="GB193" s="2">
        <f t="shared" si="592"/>
        <v>0.83452111769239468</v>
      </c>
      <c r="GC193" s="2">
        <f t="shared" si="593"/>
        <v>0.84050431666098424</v>
      </c>
      <c r="GD193" s="2">
        <f t="shared" si="594"/>
        <v>0.851918125937007</v>
      </c>
      <c r="GE193" s="2">
        <f t="shared" si="595"/>
        <v>0.8617809084675051</v>
      </c>
      <c r="GF193" s="2">
        <f t="shared" si="596"/>
        <v>0.86576046003352436</v>
      </c>
      <c r="GG193" s="2">
        <f t="shared" si="597"/>
        <v>0.87513972390312278</v>
      </c>
      <c r="GH193" s="2">
        <f t="shared" si="598"/>
        <v>0.87759959922561126</v>
      </c>
      <c r="GI193" s="2">
        <f t="shared" si="599"/>
        <v>0.85583916451137854</v>
      </c>
      <c r="GJ193" s="2">
        <f t="shared" si="600"/>
        <v>0.81735757860734115</v>
      </c>
      <c r="GK193" s="2">
        <f t="shared" si="601"/>
        <v>0.75242255879718933</v>
      </c>
      <c r="GM193" s="86">
        <f t="shared" si="537"/>
        <v>0</v>
      </c>
      <c r="GN193" s="86">
        <f t="shared" si="602"/>
        <v>0</v>
      </c>
      <c r="GO193" s="86">
        <f t="shared" si="603"/>
        <v>7.8204608551163128E-298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8.5344295046056033E-210</v>
      </c>
      <c r="HD193" s="86">
        <f t="shared" si="616"/>
        <v>2.8314638669322615E-150</v>
      </c>
      <c r="HE193" s="86">
        <f t="shared" si="617"/>
        <v>5.2871436017327018E-196</v>
      </c>
      <c r="HF193" s="86">
        <f t="shared" si="618"/>
        <v>0</v>
      </c>
      <c r="HG193" s="86">
        <f t="shared" si="619"/>
        <v>0</v>
      </c>
      <c r="HH193" s="86">
        <f t="shared" si="620"/>
        <v>7.8189200854058534E-279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1.2092260869199773E-17</v>
      </c>
      <c r="HT193" s="86">
        <f t="shared" si="630"/>
        <v>5.0839683294407614E-50</v>
      </c>
      <c r="HU193" s="86">
        <f t="shared" si="631"/>
        <v>9.6780109179022342E-54</v>
      </c>
      <c r="HV193" s="86">
        <f t="shared" si="632"/>
        <v>4.5335223462123281E-66</v>
      </c>
      <c r="HW193" s="86">
        <f t="shared" si="633"/>
        <v>1.7018555987902047E-66</v>
      </c>
      <c r="HX193" s="86">
        <f t="shared" si="634"/>
        <v>1.2050462199790514E-68</v>
      </c>
      <c r="HY193" s="86">
        <f t="shared" si="635"/>
        <v>8.3743908857415571E-62</v>
      </c>
      <c r="HZ193" s="86">
        <f t="shared" si="636"/>
        <v>8.7256262962867683E-78</v>
      </c>
      <c r="IA193" s="86">
        <f t="shared" si="637"/>
        <v>1.1820679746160239E-78</v>
      </c>
      <c r="IB193" s="86">
        <f t="shared" si="638"/>
        <v>2.9975078455177923E-60</v>
      </c>
      <c r="IC193" s="86">
        <f t="shared" si="639"/>
        <v>1.9425032345896186E-73</v>
      </c>
      <c r="ID193" s="86">
        <f t="shared" si="640"/>
        <v>5.5033828598002343E-74</v>
      </c>
      <c r="IE193" s="86">
        <f t="shared" si="641"/>
        <v>1.1322827983139994E-67</v>
      </c>
      <c r="IF193" s="86">
        <f t="shared" si="642"/>
        <v>3.3463972008447226E-87</v>
      </c>
      <c r="IG193" s="86">
        <f t="shared" si="643"/>
        <v>7.8366977079883354E-68</v>
      </c>
      <c r="II193" s="86">
        <f t="shared" si="540"/>
        <v>1.4368221721266106E-45</v>
      </c>
      <c r="IJ193" s="86">
        <f t="shared" si="541"/>
        <v>4.8908545369288555E-17</v>
      </c>
      <c r="IK193" s="86">
        <f t="shared" si="542"/>
        <v>3.743132766137127E-23</v>
      </c>
      <c r="IL193" s="86">
        <f t="shared" si="543"/>
        <v>2.1491754406373765E-28</v>
      </c>
      <c r="IM193" s="86">
        <f t="shared" si="544"/>
        <v>1.8573187415769825E-27</v>
      </c>
      <c r="IN193" s="86">
        <f t="shared" si="545"/>
        <v>6.0422054687622871E-30</v>
      </c>
      <c r="IO193" s="86">
        <f t="shared" si="546"/>
        <v>3.7616862953126156E-28</v>
      </c>
      <c r="IP193" s="86">
        <f t="shared" si="547"/>
        <v>1.4828890856419417E-37</v>
      </c>
      <c r="IQ193" s="86">
        <f t="shared" si="548"/>
        <v>7.6127598387617778E-40</v>
      </c>
      <c r="IR193" s="86">
        <f t="shared" si="549"/>
        <v>1.2254653982879129E-32</v>
      </c>
      <c r="IS193" s="86">
        <f t="shared" si="550"/>
        <v>4.0947867947382492E-42</v>
      </c>
      <c r="IT193" s="86">
        <f t="shared" si="551"/>
        <v>3.1838016510280646E-42</v>
      </c>
      <c r="IU193" s="86">
        <f t="shared" si="552"/>
        <v>5.8187299102235133E-34</v>
      </c>
      <c r="IV193" s="86">
        <f t="shared" si="553"/>
        <v>7.7397963629257546E-6</v>
      </c>
      <c r="IW193" s="86">
        <f t="shared" si="554"/>
        <v>2.7224730424390015E-7</v>
      </c>
      <c r="IY193" s="86">
        <f t="shared" si="555"/>
        <v>1.2092260869199773E-17</v>
      </c>
      <c r="IZ193" s="86">
        <f t="shared" si="556"/>
        <v>4.8908545369288555E-17</v>
      </c>
      <c r="JA193" s="86">
        <f t="shared" si="557"/>
        <v>3.743132766137127E-23</v>
      </c>
      <c r="JB193" s="86">
        <f t="shared" si="558"/>
        <v>2.1491754406373765E-28</v>
      </c>
      <c r="JC193" s="86">
        <f t="shared" si="559"/>
        <v>1.8573187415769825E-27</v>
      </c>
      <c r="JD193" s="86">
        <f t="shared" si="560"/>
        <v>6.0422054687622871E-30</v>
      </c>
      <c r="JE193" s="86">
        <f t="shared" si="561"/>
        <v>3.7616862953126156E-28</v>
      </c>
      <c r="JF193" s="86">
        <f t="shared" si="562"/>
        <v>1.4828890856419417E-37</v>
      </c>
      <c r="JG193" s="86">
        <f t="shared" si="563"/>
        <v>7.6127598387617778E-40</v>
      </c>
      <c r="JH193" s="86">
        <f t="shared" si="564"/>
        <v>1.2254653982879129E-32</v>
      </c>
      <c r="JI193" s="86">
        <f t="shared" si="565"/>
        <v>4.0947867947382492E-42</v>
      </c>
      <c r="JJ193" s="86">
        <f t="shared" si="566"/>
        <v>3.1838016510280646E-42</v>
      </c>
      <c r="JK193" s="86">
        <f t="shared" si="567"/>
        <v>5.8187299102235133E-34</v>
      </c>
      <c r="JL193" s="86">
        <f t="shared" si="568"/>
        <v>7.7397963629257546E-6</v>
      </c>
      <c r="JM193" s="86">
        <f t="shared" si="569"/>
        <v>2.7224730424390015E-7</v>
      </c>
    </row>
    <row r="194" spans="2:273" x14ac:dyDescent="0.25">
      <c r="B194" s="2">
        <v>167</v>
      </c>
      <c r="C194" s="37">
        <v>57.656999999999996</v>
      </c>
      <c r="D194" s="37">
        <v>54.508000000000003</v>
      </c>
      <c r="E194" s="37">
        <v>50.067999999999998</v>
      </c>
      <c r="F194" s="37">
        <v>51.168999999999997</v>
      </c>
      <c r="G194" s="37">
        <v>49.524999999999999</v>
      </c>
      <c r="H194" s="37">
        <v>48.5</v>
      </c>
      <c r="I194" s="37">
        <v>47.902000000000001</v>
      </c>
      <c r="J194" s="37">
        <v>48.622999999999998</v>
      </c>
      <c r="K194" s="37">
        <v>48.851999999999997</v>
      </c>
      <c r="L194" s="37">
        <v>49.933999999999997</v>
      </c>
      <c r="M194" s="37">
        <v>51.482999999999997</v>
      </c>
      <c r="N194" s="37">
        <v>51.593000000000004</v>
      </c>
      <c r="O194" s="37">
        <v>48.287999999999997</v>
      </c>
      <c r="P194" s="37">
        <v>46.033999999999999</v>
      </c>
      <c r="Q194" s="37">
        <v>45.677999999999997</v>
      </c>
      <c r="S194" s="4">
        <f t="shared" si="441"/>
        <v>57.395294124661042</v>
      </c>
      <c r="T194" s="4">
        <f t="shared" si="442"/>
        <v>53.954168048509736</v>
      </c>
      <c r="U194" s="4">
        <f t="shared" si="443"/>
        <v>51.283191468778433</v>
      </c>
      <c r="V194" s="4">
        <f t="shared" si="444"/>
        <v>50.48090468361606</v>
      </c>
      <c r="W194" s="4">
        <f t="shared" si="445"/>
        <v>49.141626142324561</v>
      </c>
      <c r="X194" s="4">
        <f t="shared" si="446"/>
        <v>49.142707041109531</v>
      </c>
      <c r="Y194" s="4">
        <f t="shared" si="447"/>
        <v>48.677257022284429</v>
      </c>
      <c r="Z194" s="4">
        <f t="shared" si="448"/>
        <v>47.853980724076948</v>
      </c>
      <c r="AA194" s="4">
        <f t="shared" si="449"/>
        <v>48.395915484612146</v>
      </c>
      <c r="AB194" s="4">
        <f t="shared" si="450"/>
        <v>49.399055075772893</v>
      </c>
      <c r="AC194" s="4">
        <f t="shared" si="451"/>
        <v>50.903957753396874</v>
      </c>
      <c r="AD194" s="4">
        <f t="shared" si="452"/>
        <v>52.32379860253031</v>
      </c>
      <c r="AE194" s="4">
        <f t="shared" si="453"/>
        <v>48.600866763631757</v>
      </c>
      <c r="AF194" s="4">
        <f t="shared" si="454"/>
        <v>47.137578205438373</v>
      </c>
      <c r="AG194" s="4">
        <f t="shared" si="455"/>
        <v>48.370634968260589</v>
      </c>
      <c r="AI194" s="4">
        <f t="shared" si="456"/>
        <v>0.26170587533895429</v>
      </c>
      <c r="AJ194" s="4">
        <f t="shared" si="457"/>
        <v>0.55383195149026676</v>
      </c>
      <c r="AK194" s="4">
        <f t="shared" si="458"/>
        <v>-1.2151914687784355</v>
      </c>
      <c r="AL194" s="4">
        <f t="shared" si="459"/>
        <v>0.68809531638393651</v>
      </c>
      <c r="AM194" s="4">
        <f t="shared" si="460"/>
        <v>0.38337385767543708</v>
      </c>
      <c r="AN194" s="4">
        <f t="shared" si="461"/>
        <v>-0.64270704110953147</v>
      </c>
      <c r="AO194" s="4">
        <f t="shared" si="462"/>
        <v>-0.77525702228442839</v>
      </c>
      <c r="AP194" s="4">
        <f t="shared" si="463"/>
        <v>0.76901927592304986</v>
      </c>
      <c r="AQ194" s="4">
        <f t="shared" si="464"/>
        <v>0.45608451538785033</v>
      </c>
      <c r="AR194" s="4">
        <f t="shared" si="465"/>
        <v>0.53494492422710493</v>
      </c>
      <c r="AS194" s="4">
        <f t="shared" si="466"/>
        <v>0.57904224660312309</v>
      </c>
      <c r="AT194" s="4">
        <f t="shared" si="467"/>
        <v>-0.7307986025303066</v>
      </c>
      <c r="AU194" s="4">
        <f t="shared" si="468"/>
        <v>-0.31286676363176014</v>
      </c>
      <c r="AV194" s="4">
        <f t="shared" si="644"/>
        <v>-1.1035782054383745</v>
      </c>
      <c r="AW194" s="4">
        <f t="shared" si="644"/>
        <v>-2.6926349682605917</v>
      </c>
      <c r="AY194" s="2">
        <f t="shared" si="520"/>
        <v>57.395294124661042</v>
      </c>
      <c r="AZ194" s="2">
        <f t="shared" si="571"/>
        <v>53.954168048509736</v>
      </c>
      <c r="BA194" s="2">
        <f t="shared" si="572"/>
        <v>51.283191468778433</v>
      </c>
      <c r="BB194" s="2">
        <f t="shared" si="573"/>
        <v>50.48090468361606</v>
      </c>
      <c r="BC194" s="2">
        <f t="shared" si="574"/>
        <v>49.141626142324561</v>
      </c>
      <c r="BD194" s="2">
        <f t="shared" si="575"/>
        <v>49.142707041109531</v>
      </c>
      <c r="BE194" s="2">
        <f t="shared" si="576"/>
        <v>48.677257022284429</v>
      </c>
      <c r="BF194" s="2">
        <f t="shared" si="577"/>
        <v>47.853980724076948</v>
      </c>
      <c r="BG194" s="2">
        <f t="shared" si="578"/>
        <v>48.395915484612146</v>
      </c>
      <c r="BH194" s="2">
        <f t="shared" si="579"/>
        <v>49.399055075772893</v>
      </c>
      <c r="BI194" s="2">
        <f t="shared" si="580"/>
        <v>50.903957753396874</v>
      </c>
      <c r="BJ194" s="2">
        <f t="shared" si="581"/>
        <v>52.32379860253031</v>
      </c>
      <c r="BK194" s="2">
        <f t="shared" si="582"/>
        <v>48.600866763631757</v>
      </c>
      <c r="BL194" s="2">
        <f t="shared" si="583"/>
        <v>47.137578200340421</v>
      </c>
      <c r="BM194" s="2">
        <f t="shared" si="584"/>
        <v>48.370634888355845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>
        <f t="shared" si="521"/>
        <v>57.656999999999996</v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57.656999999999996</v>
      </c>
      <c r="CV194" s="2">
        <f t="shared" si="486"/>
        <v>54.508000000000003</v>
      </c>
      <c r="CW194" s="2">
        <f t="shared" si="487"/>
        <v>50.067999999999998</v>
      </c>
      <c r="CX194" s="2">
        <f t="shared" si="488"/>
        <v>51.168999999999997</v>
      </c>
      <c r="CY194" s="2">
        <f t="shared" si="489"/>
        <v>49.524999999999999</v>
      </c>
      <c r="CZ194" s="2">
        <f t="shared" si="490"/>
        <v>48.5</v>
      </c>
      <c r="DA194" s="2">
        <f t="shared" si="491"/>
        <v>47.902000000000001</v>
      </c>
      <c r="DB194" s="2">
        <f t="shared" si="492"/>
        <v>48.622999999999998</v>
      </c>
      <c r="DC194" s="2">
        <f t="shared" si="493"/>
        <v>48.851999999999997</v>
      </c>
      <c r="DD194" s="2">
        <f t="shared" si="494"/>
        <v>49.933999999999997</v>
      </c>
      <c r="DE194" s="2">
        <f t="shared" si="495"/>
        <v>51.482999999999997</v>
      </c>
      <c r="DF194" s="2">
        <f t="shared" si="496"/>
        <v>51.593000000000004</v>
      </c>
      <c r="DG194" s="2">
        <f t="shared" si="497"/>
        <v>48.287999999999997</v>
      </c>
      <c r="DH194" s="2">
        <f t="shared" si="498"/>
        <v>46.033999999999999</v>
      </c>
      <c r="DI194" s="2">
        <f t="shared" si="499"/>
        <v>45.677999999999997</v>
      </c>
      <c r="DK194" s="2">
        <f t="shared" si="500"/>
        <v>109.62430051480052</v>
      </c>
      <c r="DL194" s="2">
        <f t="shared" si="645"/>
        <v>103.67088502024291</v>
      </c>
      <c r="DM194" s="2">
        <f t="shared" si="645"/>
        <v>102.49069094076654</v>
      </c>
      <c r="DN194" s="2">
        <f t="shared" si="645"/>
        <v>96.597392274865967</v>
      </c>
      <c r="DO194" s="2">
        <f t="shared" si="645"/>
        <v>103.20811372549019</v>
      </c>
      <c r="DP194" s="2">
        <f t="shared" si="645"/>
        <v>105.83679939939942</v>
      </c>
      <c r="DQ194" s="2">
        <f t="shared" si="645"/>
        <v>110.44839519519522</v>
      </c>
      <c r="DR194" s="2">
        <f t="shared" si="645"/>
        <v>99.277872214795025</v>
      </c>
      <c r="DS194" s="2">
        <f t="shared" si="645"/>
        <v>91.170809014514901</v>
      </c>
      <c r="DT194" s="2">
        <f t="shared" si="645"/>
        <v>102.06983025210081</v>
      </c>
      <c r="DU194" s="2">
        <f t="shared" si="645"/>
        <v>101.1456420168067</v>
      </c>
      <c r="DV194" s="2">
        <f t="shared" si="645"/>
        <v>89.688460960960953</v>
      </c>
      <c r="DW194" s="2">
        <f t="shared" si="645"/>
        <v>90.755125210084032</v>
      </c>
      <c r="DX194" s="2">
        <f t="shared" si="645"/>
        <v>86.670194741532953</v>
      </c>
      <c r="DY194" s="2">
        <f t="shared" si="645"/>
        <v>76.219396551724131</v>
      </c>
      <c r="EA194" s="2">
        <f t="shared" si="440"/>
        <v>57.394993408697687</v>
      </c>
      <c r="EB194" s="2">
        <f t="shared" si="502"/>
        <v>52.668650824993257</v>
      </c>
      <c r="EC194" s="2">
        <f t="shared" si="503"/>
        <v>51.799687779611396</v>
      </c>
      <c r="ED194" s="2">
        <f t="shared" si="504"/>
        <v>48.345617804482188</v>
      </c>
      <c r="EE194" s="2">
        <f t="shared" si="505"/>
        <v>48.501438217029218</v>
      </c>
      <c r="EF194" s="2">
        <f t="shared" si="506"/>
        <v>48.358141533779872</v>
      </c>
      <c r="EG194" s="2">
        <f t="shared" si="507"/>
        <v>49.320126624553893</v>
      </c>
      <c r="EH194" s="2">
        <f t="shared" si="508"/>
        <v>46.003058109323213</v>
      </c>
      <c r="EI194" s="2">
        <f t="shared" si="509"/>
        <v>46.089564412105176</v>
      </c>
      <c r="EJ194" s="2">
        <f t="shared" si="510"/>
        <v>48.448984967747968</v>
      </c>
      <c r="EK194" s="2">
        <f t="shared" si="511"/>
        <v>48.735599215174986</v>
      </c>
      <c r="EL194" s="2">
        <f t="shared" si="512"/>
        <v>55.546541991981435</v>
      </c>
      <c r="EM194" s="2">
        <f t="shared" si="513"/>
        <v>50.290738696445935</v>
      </c>
      <c r="EN194" s="2">
        <f t="shared" si="514"/>
        <v>47.220023476360922</v>
      </c>
      <c r="EO194" s="2">
        <f t="shared" si="515"/>
        <v>50.470616275711869</v>
      </c>
      <c r="EQ194" s="2">
        <f t="shared" si="516"/>
        <v>57.394993408697687</v>
      </c>
      <c r="ER194" s="2">
        <f t="shared" si="646"/>
        <v>54.253387778522452</v>
      </c>
      <c r="ES194" s="2">
        <f t="shared" si="646"/>
        <v>51.1843443007715</v>
      </c>
      <c r="ET194" s="2">
        <f t="shared" si="646"/>
        <v>50.855778949130311</v>
      </c>
      <c r="EU194" s="2">
        <f t="shared" si="646"/>
        <v>49.265822037001797</v>
      </c>
      <c r="EV194" s="2">
        <f t="shared" si="646"/>
        <v>49.283915544831032</v>
      </c>
      <c r="EW194" s="2">
        <f t="shared" si="646"/>
        <v>48.565313720113267</v>
      </c>
      <c r="EX194" s="2">
        <f t="shared" si="646"/>
        <v>48.146722245989153</v>
      </c>
      <c r="EY194" s="2">
        <f t="shared" si="646"/>
        <v>48.732737549272187</v>
      </c>
      <c r="EZ194" s="2">
        <f t="shared" si="646"/>
        <v>49.53271870311233</v>
      </c>
      <c r="FA194" s="2">
        <f t="shared" si="646"/>
        <v>51.185411029632476</v>
      </c>
      <c r="FB194" s="2">
        <f t="shared" si="646"/>
        <v>51.913476306034909</v>
      </c>
      <c r="FC194" s="2">
        <f t="shared" si="646"/>
        <v>48.340779750387156</v>
      </c>
      <c r="FD194" s="2">
        <f t="shared" si="646"/>
        <v>47.120193796403541</v>
      </c>
      <c r="FE194" s="2">
        <f t="shared" si="646"/>
        <v>47.739925596599505</v>
      </c>
      <c r="FG194" s="2">
        <f t="shared" si="518"/>
        <v>0.99999424239033574</v>
      </c>
      <c r="FH194" s="2">
        <f t="shared" si="647"/>
        <v>0.99999197528689365</v>
      </c>
      <c r="FI194" s="2">
        <f t="shared" si="647"/>
        <v>0.99999002884339316</v>
      </c>
      <c r="FJ194" s="2">
        <f t="shared" si="647"/>
        <v>0.99999091434462373</v>
      </c>
      <c r="FK194" s="2">
        <f t="shared" si="647"/>
        <v>0.99998966010319157</v>
      </c>
      <c r="FL194" s="2">
        <f t="shared" si="647"/>
        <v>0.9999900427135896</v>
      </c>
      <c r="FM194" s="2">
        <f t="shared" si="647"/>
        <v>0.99999044532151227</v>
      </c>
      <c r="FN194" s="2">
        <f t="shared" si="647"/>
        <v>0.99998897884098026</v>
      </c>
      <c r="FO194" s="2">
        <f t="shared" si="647"/>
        <v>0.99998954512925797</v>
      </c>
      <c r="FP194" s="2">
        <f t="shared" si="647"/>
        <v>0.99998878189247054</v>
      </c>
      <c r="FQ194" s="2">
        <f t="shared" si="647"/>
        <v>0.9999882595856876</v>
      </c>
      <c r="FR194" s="2">
        <f t="shared" si="647"/>
        <v>0.99998986647005639</v>
      </c>
      <c r="FS194" s="2">
        <f t="shared" si="647"/>
        <v>0.99998962140100189</v>
      </c>
      <c r="FT194" s="2">
        <f t="shared" si="647"/>
        <v>0.99998773164679555</v>
      </c>
      <c r="FU194" s="2">
        <f t="shared" si="647"/>
        <v>0.99998419275099548</v>
      </c>
      <c r="FW194" s="2">
        <f t="shared" si="536"/>
        <v>4.6775871049972257E-3</v>
      </c>
      <c r="FX194" s="2">
        <f t="shared" si="588"/>
        <v>0.81092823787402746</v>
      </c>
      <c r="FY194" s="2">
        <f t="shared" si="589"/>
        <v>0.84018402167638118</v>
      </c>
      <c r="FZ194" s="2">
        <f t="shared" si="590"/>
        <v>0.85048264120071215</v>
      </c>
      <c r="GA194" s="2">
        <f t="shared" si="591"/>
        <v>0.83678153200416538</v>
      </c>
      <c r="GB194" s="2">
        <f t="shared" si="592"/>
        <v>0.84685157123889332</v>
      </c>
      <c r="GC194" s="2">
        <f t="shared" si="593"/>
        <v>0.85246775649525397</v>
      </c>
      <c r="GD194" s="2">
        <f t="shared" si="594"/>
        <v>0.8631648180827316</v>
      </c>
      <c r="GE194" s="2">
        <f t="shared" si="595"/>
        <v>0.87239073426466229</v>
      </c>
      <c r="GF194" s="2">
        <f t="shared" si="596"/>
        <v>0.87610872729498324</v>
      </c>
      <c r="GG194" s="2">
        <f t="shared" si="597"/>
        <v>0.88486111864282557</v>
      </c>
      <c r="GH194" s="2">
        <f t="shared" si="598"/>
        <v>0.88715416846904904</v>
      </c>
      <c r="GI194" s="2">
        <f t="shared" si="599"/>
        <v>0.86683460688846514</v>
      </c>
      <c r="GJ194" s="2">
        <f t="shared" si="600"/>
        <v>0.83070750793716108</v>
      </c>
      <c r="GK194" s="2">
        <f t="shared" si="601"/>
        <v>0.76917844294988591</v>
      </c>
      <c r="GM194" s="86">
        <f t="shared" si="537"/>
        <v>0</v>
      </c>
      <c r="GN194" s="86">
        <f t="shared" si="602"/>
        <v>0</v>
      </c>
      <c r="GO194" s="86">
        <f t="shared" si="603"/>
        <v>1.7937766175692318E-303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1.5506396964343015E-214</v>
      </c>
      <c r="HD194" s="86">
        <f t="shared" si="616"/>
        <v>7.1271044147969103E-154</v>
      </c>
      <c r="HE194" s="86">
        <f t="shared" si="617"/>
        <v>8.828451095776178E-201</v>
      </c>
      <c r="HF194" s="86">
        <f t="shared" si="618"/>
        <v>0</v>
      </c>
      <c r="HG194" s="86">
        <f t="shared" si="619"/>
        <v>0</v>
      </c>
      <c r="HH194" s="86">
        <f t="shared" si="620"/>
        <v>1.9531933081557613E-285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6.9772542010067458E-19</v>
      </c>
      <c r="HT194" s="86">
        <f t="shared" si="630"/>
        <v>3.7772145910601634E-52</v>
      </c>
      <c r="HU194" s="86">
        <f t="shared" si="631"/>
        <v>5.1922607908957064E-56</v>
      </c>
      <c r="HV194" s="86">
        <f t="shared" si="632"/>
        <v>9.508811449192422E-69</v>
      </c>
      <c r="HW194" s="86">
        <f t="shared" si="633"/>
        <v>2.5831973212244772E-69</v>
      </c>
      <c r="HX194" s="86">
        <f t="shared" si="634"/>
        <v>1.6668286111149492E-71</v>
      </c>
      <c r="HY194" s="86">
        <f t="shared" si="635"/>
        <v>2.3448783233244125E-64</v>
      </c>
      <c r="HZ194" s="86">
        <f t="shared" si="636"/>
        <v>5.8432999197564709E-81</v>
      </c>
      <c r="IA194" s="86">
        <f t="shared" si="637"/>
        <v>8.42212722145584E-82</v>
      </c>
      <c r="IB194" s="86">
        <f t="shared" si="638"/>
        <v>1.1161132960722255E-62</v>
      </c>
      <c r="IC194" s="86">
        <f t="shared" si="639"/>
        <v>2.2288244573782164E-76</v>
      </c>
      <c r="ID194" s="86">
        <f t="shared" si="640"/>
        <v>6.6017527182091616E-77</v>
      </c>
      <c r="IE194" s="86">
        <f t="shared" si="641"/>
        <v>1.9910652370875831E-70</v>
      </c>
      <c r="IF194" s="86">
        <f t="shared" si="642"/>
        <v>5.0309148086183244E-91</v>
      </c>
      <c r="IG194" s="86">
        <f t="shared" si="643"/>
        <v>5.1975097719797977E-71</v>
      </c>
      <c r="II194" s="86">
        <f t="shared" si="540"/>
        <v>4.2169432395541213E-44</v>
      </c>
      <c r="IJ194" s="86">
        <f t="shared" si="541"/>
        <v>3.3734646543320454E-19</v>
      </c>
      <c r="IK194" s="86">
        <f t="shared" si="542"/>
        <v>9.3074590559417556E-26</v>
      </c>
      <c r="IL194" s="86">
        <f t="shared" si="543"/>
        <v>1.8125064275086513E-31</v>
      </c>
      <c r="IM194" s="86">
        <f t="shared" si="544"/>
        <v>1.2477641419174212E-30</v>
      </c>
      <c r="IN194" s="86">
        <f t="shared" si="545"/>
        <v>2.963486651528633E-33</v>
      </c>
      <c r="IO194" s="86">
        <f t="shared" si="546"/>
        <v>3.6196553326744102E-31</v>
      </c>
      <c r="IP194" s="86">
        <f t="shared" si="547"/>
        <v>1.9967098555218071E-41</v>
      </c>
      <c r="IQ194" s="86">
        <f t="shared" si="548"/>
        <v>8.914723492545012E-44</v>
      </c>
      <c r="IR194" s="86">
        <f t="shared" si="549"/>
        <v>9.0199188129892649E-36</v>
      </c>
      <c r="IS194" s="86">
        <f t="shared" si="550"/>
        <v>5.057155754928696E-46</v>
      </c>
      <c r="IT194" s="86">
        <f t="shared" si="551"/>
        <v>4.2685740147113107E-46</v>
      </c>
      <c r="IU194" s="86">
        <f t="shared" si="552"/>
        <v>2.202569397544524E-37</v>
      </c>
      <c r="IV194" s="86">
        <f t="shared" si="553"/>
        <v>2.0632641220806417E-6</v>
      </c>
      <c r="IW194" s="86">
        <f t="shared" si="554"/>
        <v>2.6060759890468413E-8</v>
      </c>
      <c r="IY194" s="86">
        <f t="shared" si="555"/>
        <v>6.9772542010067458E-19</v>
      </c>
      <c r="IZ194" s="86">
        <f t="shared" si="556"/>
        <v>3.3734646543320454E-19</v>
      </c>
      <c r="JA194" s="86">
        <f t="shared" si="557"/>
        <v>9.3074590559417556E-26</v>
      </c>
      <c r="JB194" s="86">
        <f t="shared" si="558"/>
        <v>1.8125064275086513E-31</v>
      </c>
      <c r="JC194" s="86">
        <f t="shared" si="559"/>
        <v>1.2477641419174212E-30</v>
      </c>
      <c r="JD194" s="86">
        <f t="shared" si="560"/>
        <v>2.963486651528633E-33</v>
      </c>
      <c r="JE194" s="86">
        <f t="shared" si="561"/>
        <v>3.6196553326744102E-31</v>
      </c>
      <c r="JF194" s="86">
        <f t="shared" si="562"/>
        <v>1.9967098555218071E-41</v>
      </c>
      <c r="JG194" s="86">
        <f t="shared" si="563"/>
        <v>8.914723492545012E-44</v>
      </c>
      <c r="JH194" s="86">
        <f t="shared" si="564"/>
        <v>9.0199188129892649E-36</v>
      </c>
      <c r="JI194" s="86">
        <f t="shared" si="565"/>
        <v>5.057155754928696E-46</v>
      </c>
      <c r="JJ194" s="86">
        <f t="shared" si="566"/>
        <v>4.2685740147113107E-46</v>
      </c>
      <c r="JK194" s="86">
        <f t="shared" si="567"/>
        <v>2.202569397544524E-37</v>
      </c>
      <c r="JL194" s="86">
        <f t="shared" si="568"/>
        <v>2.0632641220806417E-6</v>
      </c>
      <c r="JM194" s="86">
        <f t="shared" si="569"/>
        <v>2.6060759890468413E-8</v>
      </c>
    </row>
    <row r="195" spans="2:273" x14ac:dyDescent="0.25">
      <c r="B195" s="2">
        <v>168</v>
      </c>
      <c r="C195" s="37">
        <v>56.743000000000002</v>
      </c>
      <c r="D195" s="37">
        <v>53.356000000000002</v>
      </c>
      <c r="E195" s="37">
        <v>50.593000000000004</v>
      </c>
      <c r="F195" s="37">
        <v>50.253999999999998</v>
      </c>
      <c r="G195" s="37">
        <v>50</v>
      </c>
      <c r="H195" s="37">
        <v>49.982999999999997</v>
      </c>
      <c r="I195" s="37">
        <v>48.459000000000003</v>
      </c>
      <c r="J195" s="37">
        <v>48.23</v>
      </c>
      <c r="K195" s="37">
        <v>49.606999999999999</v>
      </c>
      <c r="L195" s="37">
        <v>49.655999999999999</v>
      </c>
      <c r="M195" s="37">
        <v>50.655000000000001</v>
      </c>
      <c r="N195" s="37">
        <v>52.558999999999997</v>
      </c>
      <c r="O195" s="37">
        <v>49.033999999999999</v>
      </c>
      <c r="P195" s="37">
        <v>46.152999999999999</v>
      </c>
      <c r="Q195" s="37">
        <v>46.61</v>
      </c>
      <c r="S195" s="4">
        <f t="shared" si="441"/>
        <v>57.334785888138455</v>
      </c>
      <c r="T195" s="4">
        <f t="shared" si="442"/>
        <v>53.908481270029384</v>
      </c>
      <c r="U195" s="4">
        <f t="shared" si="443"/>
        <v>51.201539647494776</v>
      </c>
      <c r="V195" s="4">
        <f t="shared" si="444"/>
        <v>50.447680135372792</v>
      </c>
      <c r="W195" s="4">
        <f t="shared" si="445"/>
        <v>49.075489435867318</v>
      </c>
      <c r="X195" s="4">
        <f t="shared" si="446"/>
        <v>49.029692228344594</v>
      </c>
      <c r="Y195" s="4">
        <f t="shared" si="447"/>
        <v>48.546067940387552</v>
      </c>
      <c r="Z195" s="4">
        <f t="shared" si="448"/>
        <v>47.752202285015535</v>
      </c>
      <c r="AA195" s="4">
        <f t="shared" si="449"/>
        <v>48.291232398792282</v>
      </c>
      <c r="AB195" s="4">
        <f t="shared" si="450"/>
        <v>49.258636008506144</v>
      </c>
      <c r="AC195" s="4">
        <f t="shared" si="451"/>
        <v>50.824299569582749</v>
      </c>
      <c r="AD195" s="4">
        <f t="shared" si="452"/>
        <v>52.223619475681126</v>
      </c>
      <c r="AE195" s="4">
        <f t="shared" si="453"/>
        <v>48.497162897134309</v>
      </c>
      <c r="AF195" s="4">
        <f t="shared" si="454"/>
        <v>47.033944685947198</v>
      </c>
      <c r="AG195" s="4">
        <f t="shared" si="455"/>
        <v>48.244017685407918</v>
      </c>
      <c r="AI195" s="4">
        <f t="shared" si="456"/>
        <v>-0.59178588813845323</v>
      </c>
      <c r="AJ195" s="4">
        <f t="shared" si="457"/>
        <v>-0.55248127002938219</v>
      </c>
      <c r="AK195" s="4">
        <f t="shared" si="458"/>
        <v>-0.60853964749477285</v>
      </c>
      <c r="AL195" s="4">
        <f t="shared" si="459"/>
        <v>-0.19368013537279438</v>
      </c>
      <c r="AM195" s="4">
        <f t="shared" si="460"/>
        <v>0.92451056413268162</v>
      </c>
      <c r="AN195" s="4">
        <f t="shared" si="461"/>
        <v>0.95330777165540326</v>
      </c>
      <c r="AO195" s="4">
        <f t="shared" si="462"/>
        <v>-8.7067940387548504E-2</v>
      </c>
      <c r="AP195" s="4">
        <f t="shared" si="463"/>
        <v>0.47779771498446166</v>
      </c>
      <c r="AQ195" s="4">
        <f t="shared" si="464"/>
        <v>1.3157676012077175</v>
      </c>
      <c r="AR195" s="4">
        <f t="shared" si="465"/>
        <v>0.39736399149385448</v>
      </c>
      <c r="AS195" s="4">
        <f t="shared" si="466"/>
        <v>-0.16929956958274772</v>
      </c>
      <c r="AT195" s="4">
        <f t="shared" si="467"/>
        <v>0.33538052431887166</v>
      </c>
      <c r="AU195" s="4">
        <f t="shared" si="468"/>
        <v>0.53683710286568953</v>
      </c>
      <c r="AV195" s="4">
        <f t="shared" si="644"/>
        <v>-0.88094468594719899</v>
      </c>
      <c r="AW195" s="4">
        <f t="shared" si="644"/>
        <v>-1.6340176854079189</v>
      </c>
      <c r="AY195" s="2">
        <f t="shared" si="520"/>
        <v>57.334785888138455</v>
      </c>
      <c r="AZ195" s="2">
        <f t="shared" si="571"/>
        <v>53.908481270029384</v>
      </c>
      <c r="BA195" s="2">
        <f t="shared" si="572"/>
        <v>51.201539647494776</v>
      </c>
      <c r="BB195" s="2">
        <f t="shared" si="573"/>
        <v>50.447680135372792</v>
      </c>
      <c r="BC195" s="2">
        <f t="shared" si="574"/>
        <v>49.075489435867318</v>
      </c>
      <c r="BD195" s="2">
        <f t="shared" si="575"/>
        <v>49.029692228344594</v>
      </c>
      <c r="BE195" s="2">
        <f t="shared" si="576"/>
        <v>48.546067940387552</v>
      </c>
      <c r="BF195" s="2">
        <f t="shared" si="577"/>
        <v>47.752202285015535</v>
      </c>
      <c r="BG195" s="2">
        <f t="shared" si="578"/>
        <v>48.291232398792282</v>
      </c>
      <c r="BH195" s="2">
        <f t="shared" si="579"/>
        <v>49.258636008506144</v>
      </c>
      <c r="BI195" s="2">
        <f t="shared" si="580"/>
        <v>50.824299569582749</v>
      </c>
      <c r="BJ195" s="2">
        <f t="shared" si="581"/>
        <v>52.223619475681126</v>
      </c>
      <c r="BK195" s="2">
        <f t="shared" si="582"/>
        <v>48.497162897134309</v>
      </c>
      <c r="BL195" s="2">
        <f t="shared" si="583"/>
        <v>47.033944685525761</v>
      </c>
      <c r="BM195" s="2">
        <f t="shared" si="584"/>
        <v>48.244017681154368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>
        <f t="shared" si="521"/>
        <v>56.743000000000002</v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56.743000000000002</v>
      </c>
      <c r="CV195" s="2">
        <f t="shared" si="486"/>
        <v>53.356000000000002</v>
      </c>
      <c r="CW195" s="2">
        <f t="shared" si="487"/>
        <v>50.593000000000004</v>
      </c>
      <c r="CX195" s="2">
        <f t="shared" si="488"/>
        <v>50.253999999999998</v>
      </c>
      <c r="CY195" s="2">
        <f t="shared" si="489"/>
        <v>50</v>
      </c>
      <c r="CZ195" s="2">
        <f t="shared" si="490"/>
        <v>49.982999999999997</v>
      </c>
      <c r="DA195" s="2">
        <f t="shared" si="491"/>
        <v>48.459000000000003</v>
      </c>
      <c r="DB195" s="2">
        <f t="shared" si="492"/>
        <v>48.23</v>
      </c>
      <c r="DC195" s="2">
        <f t="shared" si="493"/>
        <v>49.606999999999999</v>
      </c>
      <c r="DD195" s="2">
        <f t="shared" si="494"/>
        <v>49.655999999999999</v>
      </c>
      <c r="DE195" s="2">
        <f t="shared" si="495"/>
        <v>50.655000000000001</v>
      </c>
      <c r="DF195" s="2">
        <f t="shared" si="496"/>
        <v>52.558999999999997</v>
      </c>
      <c r="DG195" s="2">
        <f t="shared" si="497"/>
        <v>49.033999999999999</v>
      </c>
      <c r="DH195" s="2">
        <f t="shared" si="498"/>
        <v>46.152999999999999</v>
      </c>
      <c r="DI195" s="2">
        <f t="shared" si="499"/>
        <v>46.61</v>
      </c>
      <c r="DK195" s="2">
        <f t="shared" si="500"/>
        <v>109.84204054054055</v>
      </c>
      <c r="DL195" s="2">
        <f t="shared" si="645"/>
        <v>103.91269453441296</v>
      </c>
      <c r="DM195" s="2">
        <f t="shared" si="645"/>
        <v>102.75303780487803</v>
      </c>
      <c r="DN195" s="2">
        <f t="shared" si="645"/>
        <v>96.824219170587611</v>
      </c>
      <c r="DO195" s="2">
        <f t="shared" si="645"/>
        <v>103.48039663865546</v>
      </c>
      <c r="DP195" s="2">
        <f t="shared" si="645"/>
        <v>106.11993427713431</v>
      </c>
      <c r="DQ195" s="2">
        <f t="shared" si="645"/>
        <v>110.76078374088377</v>
      </c>
      <c r="DR195" s="2">
        <f t="shared" si="645"/>
        <v>99.527686051693422</v>
      </c>
      <c r="DS195" s="2">
        <f t="shared" si="645"/>
        <v>91.348295187165775</v>
      </c>
      <c r="DT195" s="2">
        <f t="shared" si="645"/>
        <v>102.30473529411763</v>
      </c>
      <c r="DU195" s="2">
        <f t="shared" si="645"/>
        <v>101.3771613445378</v>
      </c>
      <c r="DV195" s="2">
        <f t="shared" si="645"/>
        <v>89.857347061347056</v>
      </c>
      <c r="DW195" s="2">
        <f t="shared" si="645"/>
        <v>90.955322689075629</v>
      </c>
      <c r="DX195" s="2">
        <f t="shared" si="645"/>
        <v>86.863792669340441</v>
      </c>
      <c r="DY195" s="2">
        <f t="shared" si="645"/>
        <v>76.357827586206895</v>
      </c>
      <c r="EA195" s="2">
        <f t="shared" si="440"/>
        <v>57.33451017082961</v>
      </c>
      <c r="EB195" s="2">
        <f t="shared" si="502"/>
        <v>52.577775006762259</v>
      </c>
      <c r="EC195" s="2">
        <f t="shared" si="503"/>
        <v>51.733439203304314</v>
      </c>
      <c r="ED195" s="2">
        <f t="shared" si="504"/>
        <v>48.249094979108385</v>
      </c>
      <c r="EE195" s="2">
        <f t="shared" si="505"/>
        <v>48.414313197837849</v>
      </c>
      <c r="EF195" s="2">
        <f t="shared" si="506"/>
        <v>48.221451959365737</v>
      </c>
      <c r="EG195" s="2">
        <f t="shared" si="507"/>
        <v>49.207006783117436</v>
      </c>
      <c r="EH195" s="2">
        <f t="shared" si="508"/>
        <v>45.850427371053236</v>
      </c>
      <c r="EI195" s="2">
        <f t="shared" si="509"/>
        <v>45.923653701559999</v>
      </c>
      <c r="EJ195" s="2">
        <f t="shared" si="510"/>
        <v>48.282545162195007</v>
      </c>
      <c r="EK195" s="2">
        <f t="shared" si="511"/>
        <v>48.599471329600938</v>
      </c>
      <c r="EL195" s="2">
        <f t="shared" si="512"/>
        <v>55.529366110993884</v>
      </c>
      <c r="EM195" s="2">
        <f t="shared" si="513"/>
        <v>50.23453974915239</v>
      </c>
      <c r="EN195" s="2">
        <f t="shared" si="514"/>
        <v>47.118514306633806</v>
      </c>
      <c r="EO195" s="2">
        <f t="shared" si="515"/>
        <v>50.416924949875849</v>
      </c>
      <c r="EQ195" s="2">
        <f t="shared" si="516"/>
        <v>57.33451017082961</v>
      </c>
      <c r="ER195" s="2">
        <f t="shared" si="646"/>
        <v>54.190986593469958</v>
      </c>
      <c r="ES195" s="2">
        <f t="shared" si="646"/>
        <v>51.108722034481524</v>
      </c>
      <c r="ET195" s="2">
        <f t="shared" si="646"/>
        <v>50.799721482873252</v>
      </c>
      <c r="EU195" s="2">
        <f t="shared" si="646"/>
        <v>49.192495959099112</v>
      </c>
      <c r="EV195" s="2">
        <f t="shared" si="646"/>
        <v>49.162384507017634</v>
      </c>
      <c r="EW195" s="2">
        <f t="shared" si="646"/>
        <v>48.441126257387609</v>
      </c>
      <c r="EX195" s="2">
        <f t="shared" si="646"/>
        <v>48.026540719601421</v>
      </c>
      <c r="EY195" s="2">
        <f t="shared" si="646"/>
        <v>48.606587647149816</v>
      </c>
      <c r="EZ195" s="2">
        <f t="shared" si="646"/>
        <v>49.38389672340945</v>
      </c>
      <c r="FA195" s="2">
        <f t="shared" si="646"/>
        <v>51.087691380279466</v>
      </c>
      <c r="FB195" s="2">
        <f t="shared" si="646"/>
        <v>51.839773698892067</v>
      </c>
      <c r="FC195" s="2">
        <f t="shared" si="646"/>
        <v>48.253307432089969</v>
      </c>
      <c r="FD195" s="2">
        <f t="shared" si="646"/>
        <v>47.017699085492509</v>
      </c>
      <c r="FE195" s="2">
        <f t="shared" si="646"/>
        <v>47.648851603482584</v>
      </c>
      <c r="FG195" s="2">
        <f t="shared" si="518"/>
        <v>0.99999474899491725</v>
      </c>
      <c r="FH195" s="2">
        <f t="shared" si="647"/>
        <v>0.99999268136949671</v>
      </c>
      <c r="FI195" s="2">
        <f t="shared" si="647"/>
        <v>0.99999090618911513</v>
      </c>
      <c r="FJ195" s="2">
        <f t="shared" si="647"/>
        <v>0.99999171377718987</v>
      </c>
      <c r="FK195" s="2">
        <f t="shared" si="647"/>
        <v>0.99999056989345336</v>
      </c>
      <c r="FL195" s="2">
        <f t="shared" si="647"/>
        <v>0.99999091883890678</v>
      </c>
      <c r="FM195" s="2">
        <f t="shared" si="647"/>
        <v>0.99999128602232679</v>
      </c>
      <c r="FN195" s="2">
        <f t="shared" si="647"/>
        <v>0.99998994857376444</v>
      </c>
      <c r="FO195" s="2">
        <f t="shared" si="647"/>
        <v>0.99999046503578781</v>
      </c>
      <c r="FP195" s="2">
        <f t="shared" si="647"/>
        <v>0.9999897689542373</v>
      </c>
      <c r="FQ195" s="2">
        <f t="shared" si="647"/>
        <v>0.99998929260382752</v>
      </c>
      <c r="FR195" s="2">
        <f t="shared" si="647"/>
        <v>0.99999075810261007</v>
      </c>
      <c r="FS195" s="2">
        <f t="shared" si="647"/>
        <v>0.9999905345965725</v>
      </c>
      <c r="FT195" s="2">
        <f t="shared" si="647"/>
        <v>0.99998881111681825</v>
      </c>
      <c r="FU195" s="2">
        <f t="shared" si="647"/>
        <v>0.99998558359751621</v>
      </c>
      <c r="FW195" s="2">
        <f t="shared" si="536"/>
        <v>5.1265587312809419E-3</v>
      </c>
      <c r="FX195" s="2">
        <f t="shared" si="588"/>
        <v>0.82464728924627539</v>
      </c>
      <c r="FY195" s="2">
        <f t="shared" si="589"/>
        <v>0.85216726057620429</v>
      </c>
      <c r="FZ195" s="2">
        <f t="shared" si="590"/>
        <v>0.86182067375120752</v>
      </c>
      <c r="GA195" s="2">
        <f t="shared" si="591"/>
        <v>0.84897403525713522</v>
      </c>
      <c r="GB195" s="2">
        <f t="shared" si="592"/>
        <v>0.85841911362247292</v>
      </c>
      <c r="GC195" s="2">
        <f t="shared" si="593"/>
        <v>0.86367938437611469</v>
      </c>
      <c r="GD195" s="2">
        <f t="shared" si="594"/>
        <v>0.87368398444160555</v>
      </c>
      <c r="GE195" s="2">
        <f t="shared" si="595"/>
        <v>0.88229737403429509</v>
      </c>
      <c r="GF195" s="2">
        <f t="shared" si="596"/>
        <v>0.88576452530378802</v>
      </c>
      <c r="GG195" s="2">
        <f t="shared" si="597"/>
        <v>0.8939173718736011</v>
      </c>
      <c r="GH195" s="2">
        <f t="shared" si="598"/>
        <v>0.89605124949478421</v>
      </c>
      <c r="GI195" s="2">
        <f t="shared" si="599"/>
        <v>0.87711182363160489</v>
      </c>
      <c r="GJ195" s="2">
        <f t="shared" si="600"/>
        <v>0.84326875864826245</v>
      </c>
      <c r="GK195" s="2">
        <f t="shared" si="601"/>
        <v>0.78512415360901144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2.4915085146342652E-219</v>
      </c>
      <c r="HD195" s="86">
        <f t="shared" si="616"/>
        <v>1.6246957712168886E-157</v>
      </c>
      <c r="HE195" s="86">
        <f t="shared" si="617"/>
        <v>1.2898581367039453E-205</v>
      </c>
      <c r="HF195" s="86">
        <f t="shared" si="618"/>
        <v>0</v>
      </c>
      <c r="HG195" s="86">
        <f t="shared" si="619"/>
        <v>0</v>
      </c>
      <c r="HH195" s="86">
        <f t="shared" si="620"/>
        <v>4.0795326808892173E-292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3.6310341616489927E-20</v>
      </c>
      <c r="HT195" s="86">
        <f t="shared" si="630"/>
        <v>2.5267063442249339E-54</v>
      </c>
      <c r="HU195" s="86">
        <f t="shared" si="631"/>
        <v>2.4931234207752948E-58</v>
      </c>
      <c r="HV195" s="86">
        <f t="shared" si="632"/>
        <v>1.7597741490036033E-71</v>
      </c>
      <c r="HW195" s="86">
        <f t="shared" si="633"/>
        <v>3.4168706437511087E-72</v>
      </c>
      <c r="HX195" s="86">
        <f t="shared" si="634"/>
        <v>2.0101529611414772E-74</v>
      </c>
      <c r="HY195" s="86">
        <f t="shared" si="635"/>
        <v>5.8136146855194534E-67</v>
      </c>
      <c r="HZ195" s="86">
        <f t="shared" si="636"/>
        <v>3.371772516625906E-84</v>
      </c>
      <c r="IA195" s="86">
        <f t="shared" si="637"/>
        <v>5.1918236094550655E-85</v>
      </c>
      <c r="IB195" s="86">
        <f t="shared" si="638"/>
        <v>3.7113593359618508E-65</v>
      </c>
      <c r="IC195" s="86">
        <f t="shared" si="639"/>
        <v>2.2332800357983866E-79</v>
      </c>
      <c r="ID195" s="86">
        <f t="shared" si="640"/>
        <v>6.9347988452149848E-80</v>
      </c>
      <c r="IE195" s="86">
        <f t="shared" si="641"/>
        <v>3.0767700894820542E-73</v>
      </c>
      <c r="IF195" s="86">
        <f t="shared" si="642"/>
        <v>6.2419087587967435E-95</v>
      </c>
      <c r="IG195" s="86">
        <f t="shared" si="643"/>
        <v>2.9050983811950814E-74</v>
      </c>
      <c r="II195" s="86">
        <f t="shared" si="540"/>
        <v>1.1690672516122527E-42</v>
      </c>
      <c r="IJ195" s="86">
        <f t="shared" si="541"/>
        <v>1.6942791872928059E-21</v>
      </c>
      <c r="IK195" s="86">
        <f t="shared" si="542"/>
        <v>1.6535689464343013E-28</v>
      </c>
      <c r="IL195" s="86">
        <f t="shared" si="543"/>
        <v>1.0457460554675237E-34</v>
      </c>
      <c r="IM195" s="86">
        <f t="shared" si="544"/>
        <v>5.522916977474869E-34</v>
      </c>
      <c r="IN195" s="86">
        <f t="shared" si="545"/>
        <v>9.5888044365041747E-37</v>
      </c>
      <c r="IO195" s="86">
        <f t="shared" si="546"/>
        <v>2.4080870120704747E-34</v>
      </c>
      <c r="IP195" s="86">
        <f t="shared" si="547"/>
        <v>1.7107056245689506E-45</v>
      </c>
      <c r="IQ195" s="86">
        <f t="shared" si="548"/>
        <v>6.7248592406491115E-48</v>
      </c>
      <c r="IR195" s="86">
        <f t="shared" si="549"/>
        <v>4.7092207887119131E-39</v>
      </c>
      <c r="IS195" s="86">
        <f t="shared" si="550"/>
        <v>4.1377625924727645E-50</v>
      </c>
      <c r="IT195" s="86">
        <f t="shared" si="551"/>
        <v>3.8232059243341369E-50</v>
      </c>
      <c r="IU195" s="86">
        <f t="shared" si="552"/>
        <v>5.6318159865441404E-41</v>
      </c>
      <c r="IV195" s="86">
        <f t="shared" si="553"/>
        <v>5.113656644329835E-7</v>
      </c>
      <c r="IW195" s="86">
        <f t="shared" si="554"/>
        <v>2.0868998208495049E-9</v>
      </c>
      <c r="IY195" s="86">
        <f t="shared" si="555"/>
        <v>3.6310341616489927E-20</v>
      </c>
      <c r="IZ195" s="86">
        <f t="shared" si="556"/>
        <v>1.6942791872928059E-21</v>
      </c>
      <c r="JA195" s="86">
        <f t="shared" si="557"/>
        <v>1.6535689464343013E-28</v>
      </c>
      <c r="JB195" s="86">
        <f t="shared" si="558"/>
        <v>1.0457460554675237E-34</v>
      </c>
      <c r="JC195" s="86">
        <f t="shared" si="559"/>
        <v>5.522916977474869E-34</v>
      </c>
      <c r="JD195" s="86">
        <f t="shared" si="560"/>
        <v>9.5888044365041747E-37</v>
      </c>
      <c r="JE195" s="86">
        <f t="shared" si="561"/>
        <v>2.4080870120704747E-34</v>
      </c>
      <c r="JF195" s="86">
        <f t="shared" si="562"/>
        <v>1.7107056245689506E-45</v>
      </c>
      <c r="JG195" s="86">
        <f t="shared" si="563"/>
        <v>6.7248592406491115E-48</v>
      </c>
      <c r="JH195" s="86">
        <f t="shared" si="564"/>
        <v>4.7092207887119131E-39</v>
      </c>
      <c r="JI195" s="86">
        <f t="shared" si="565"/>
        <v>4.1377625924727645E-50</v>
      </c>
      <c r="JJ195" s="86">
        <f t="shared" si="566"/>
        <v>3.8232059243341369E-50</v>
      </c>
      <c r="JK195" s="86">
        <f t="shared" si="567"/>
        <v>5.6318159865441404E-41</v>
      </c>
      <c r="JL195" s="86">
        <f t="shared" si="568"/>
        <v>5.113656644329835E-7</v>
      </c>
      <c r="JM195" s="86">
        <f t="shared" si="569"/>
        <v>2.0868998208495049E-9</v>
      </c>
    </row>
    <row r="196" spans="2:273" x14ac:dyDescent="0.25">
      <c r="B196" s="2">
        <v>169</v>
      </c>
      <c r="C196" s="37">
        <v>56.4</v>
      </c>
      <c r="D196" s="37">
        <v>54.136000000000003</v>
      </c>
      <c r="E196" s="37">
        <v>51.457999999999998</v>
      </c>
      <c r="F196" s="37">
        <v>50.932000000000002</v>
      </c>
      <c r="G196" s="37">
        <v>49.253999999999998</v>
      </c>
      <c r="H196" s="37">
        <v>47.7</v>
      </c>
      <c r="I196" s="37">
        <v>48.689</v>
      </c>
      <c r="J196" s="37">
        <v>47.902000000000001</v>
      </c>
      <c r="K196" s="37">
        <v>49.933999999999997</v>
      </c>
      <c r="L196" s="37">
        <v>49.442999999999998</v>
      </c>
      <c r="M196" s="37">
        <v>51.033999999999999</v>
      </c>
      <c r="N196" s="37">
        <v>52.61</v>
      </c>
      <c r="O196" s="37">
        <v>48.593000000000004</v>
      </c>
      <c r="P196" s="37">
        <v>46.966000000000001</v>
      </c>
      <c r="Q196" s="37">
        <v>46.253999999999998</v>
      </c>
      <c r="S196" s="4">
        <f t="shared" si="441"/>
        <v>57.274279722656459</v>
      </c>
      <c r="T196" s="4">
        <f t="shared" si="442"/>
        <v>53.862271634082504</v>
      </c>
      <c r="U196" s="4">
        <f t="shared" si="443"/>
        <v>51.120143670868558</v>
      </c>
      <c r="V196" s="4">
        <f t="shared" si="444"/>
        <v>50.413482515902025</v>
      </c>
      <c r="W196" s="4">
        <f t="shared" si="445"/>
        <v>49.009092005462023</v>
      </c>
      <c r="X196" s="4">
        <f t="shared" si="446"/>
        <v>48.916325495240422</v>
      </c>
      <c r="Y196" s="4">
        <f t="shared" si="447"/>
        <v>48.415198815680725</v>
      </c>
      <c r="Z196" s="4">
        <f t="shared" si="448"/>
        <v>47.64956542761584</v>
      </c>
      <c r="AA196" s="4">
        <f t="shared" si="449"/>
        <v>48.185506567297928</v>
      </c>
      <c r="AB196" s="4">
        <f t="shared" si="450"/>
        <v>49.11782017723457</v>
      </c>
      <c r="AC196" s="4">
        <f t="shared" si="451"/>
        <v>50.743739994602926</v>
      </c>
      <c r="AD196" s="4">
        <f t="shared" si="452"/>
        <v>52.124781270759684</v>
      </c>
      <c r="AE196" s="4">
        <f t="shared" si="453"/>
        <v>48.394206645838402</v>
      </c>
      <c r="AF196" s="4">
        <f t="shared" si="454"/>
        <v>46.930367903799031</v>
      </c>
      <c r="AG196" s="4">
        <f t="shared" si="455"/>
        <v>48.118498815525243</v>
      </c>
      <c r="AI196" s="4">
        <f t="shared" si="456"/>
        <v>-0.87427972265646048</v>
      </c>
      <c r="AJ196" s="4">
        <f t="shared" si="457"/>
        <v>0.27372836591749916</v>
      </c>
      <c r="AK196" s="4">
        <f t="shared" si="458"/>
        <v>0.3378563291314407</v>
      </c>
      <c r="AL196" s="4">
        <f t="shared" si="459"/>
        <v>0.51851748409797693</v>
      </c>
      <c r="AM196" s="4">
        <f t="shared" si="460"/>
        <v>0.24490799453797507</v>
      </c>
      <c r="AN196" s="4">
        <f t="shared" si="461"/>
        <v>-1.2163254952404188</v>
      </c>
      <c r="AO196" s="4">
        <f t="shared" si="462"/>
        <v>0.27380118431927514</v>
      </c>
      <c r="AP196" s="4">
        <f t="shared" si="463"/>
        <v>0.25243457238416056</v>
      </c>
      <c r="AQ196" s="4">
        <f t="shared" si="464"/>
        <v>1.7484934327020696</v>
      </c>
      <c r="AR196" s="4">
        <f t="shared" si="465"/>
        <v>0.32517982276542767</v>
      </c>
      <c r="AS196" s="4">
        <f t="shared" si="466"/>
        <v>0.29026000539707297</v>
      </c>
      <c r="AT196" s="4">
        <f t="shared" si="467"/>
        <v>0.48521872924031584</v>
      </c>
      <c r="AU196" s="4">
        <f t="shared" si="468"/>
        <v>0.1987933541616016</v>
      </c>
      <c r="AV196" s="4">
        <f t="shared" si="644"/>
        <v>3.5632096200970409E-2</v>
      </c>
      <c r="AW196" s="4">
        <f t="shared" si="644"/>
        <v>-1.8644988155252449</v>
      </c>
      <c r="AY196" s="2">
        <f t="shared" si="520"/>
        <v>57.274279722656459</v>
      </c>
      <c r="AZ196" s="2">
        <f t="shared" si="571"/>
        <v>53.862271634082504</v>
      </c>
      <c r="BA196" s="2">
        <f t="shared" si="572"/>
        <v>51.120143670868558</v>
      </c>
      <c r="BB196" s="2">
        <f t="shared" si="573"/>
        <v>50.413482515902025</v>
      </c>
      <c r="BC196" s="2">
        <f t="shared" si="574"/>
        <v>49.009092005462023</v>
      </c>
      <c r="BD196" s="2">
        <f t="shared" si="575"/>
        <v>48.916325495240422</v>
      </c>
      <c r="BE196" s="2">
        <f t="shared" si="576"/>
        <v>48.415198815680725</v>
      </c>
      <c r="BF196" s="2">
        <f t="shared" si="577"/>
        <v>47.64956542761584</v>
      </c>
      <c r="BG196" s="2">
        <f t="shared" si="578"/>
        <v>48.185506567297928</v>
      </c>
      <c r="BH196" s="2">
        <f t="shared" si="579"/>
        <v>49.11782017723457</v>
      </c>
      <c r="BI196" s="2">
        <f t="shared" si="580"/>
        <v>50.743739994602926</v>
      </c>
      <c r="BJ196" s="2">
        <f t="shared" si="581"/>
        <v>52.124781270759684</v>
      </c>
      <c r="BK196" s="2">
        <f t="shared" si="582"/>
        <v>48.394206645838402</v>
      </c>
      <c r="BL196" s="2">
        <f t="shared" si="583"/>
        <v>46.930367903768584</v>
      </c>
      <c r="BM196" s="2">
        <f t="shared" si="584"/>
        <v>48.118498815341084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>
        <f t="shared" si="521"/>
        <v>56.4</v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56.4</v>
      </c>
      <c r="CV196" s="2">
        <f t="shared" si="486"/>
        <v>54.136000000000003</v>
      </c>
      <c r="CW196" s="2">
        <f t="shared" si="487"/>
        <v>51.457999999999998</v>
      </c>
      <c r="CX196" s="2">
        <f t="shared" si="488"/>
        <v>50.932000000000002</v>
      </c>
      <c r="CY196" s="2">
        <f t="shared" si="489"/>
        <v>49.253999999999998</v>
      </c>
      <c r="CZ196" s="2">
        <f t="shared" si="490"/>
        <v>47.7</v>
      </c>
      <c r="DA196" s="2">
        <f t="shared" si="491"/>
        <v>48.689</v>
      </c>
      <c r="DB196" s="2">
        <f t="shared" si="492"/>
        <v>47.902000000000001</v>
      </c>
      <c r="DC196" s="2">
        <f t="shared" si="493"/>
        <v>49.933999999999997</v>
      </c>
      <c r="DD196" s="2">
        <f t="shared" si="494"/>
        <v>49.442999999999998</v>
      </c>
      <c r="DE196" s="2">
        <f t="shared" si="495"/>
        <v>51.033999999999999</v>
      </c>
      <c r="DF196" s="2">
        <f t="shared" si="496"/>
        <v>52.61</v>
      </c>
      <c r="DG196" s="2">
        <f t="shared" si="497"/>
        <v>48.593000000000004</v>
      </c>
      <c r="DH196" s="2">
        <f t="shared" si="498"/>
        <v>46.966000000000001</v>
      </c>
      <c r="DI196" s="2">
        <f t="shared" si="499"/>
        <v>46.253999999999998</v>
      </c>
      <c r="DK196" s="2">
        <f t="shared" si="500"/>
        <v>110.05978056628058</v>
      </c>
      <c r="DL196" s="2">
        <f t="shared" si="645"/>
        <v>104.15450404858299</v>
      </c>
      <c r="DM196" s="2">
        <f t="shared" si="645"/>
        <v>103.01538466898953</v>
      </c>
      <c r="DN196" s="2">
        <f t="shared" si="645"/>
        <v>97.05104606630924</v>
      </c>
      <c r="DO196" s="2">
        <f t="shared" si="645"/>
        <v>103.75267955182073</v>
      </c>
      <c r="DP196" s="2">
        <f t="shared" si="645"/>
        <v>106.40306915486917</v>
      </c>
      <c r="DQ196" s="2">
        <f t="shared" si="645"/>
        <v>111.0731722865723</v>
      </c>
      <c r="DR196" s="2">
        <f t="shared" si="645"/>
        <v>99.777499888591805</v>
      </c>
      <c r="DS196" s="2">
        <f t="shared" si="645"/>
        <v>91.525781359816648</v>
      </c>
      <c r="DT196" s="2">
        <f t="shared" si="645"/>
        <v>102.53964033613444</v>
      </c>
      <c r="DU196" s="2">
        <f t="shared" si="645"/>
        <v>101.60868067226889</v>
      </c>
      <c r="DV196" s="2">
        <f t="shared" si="645"/>
        <v>90.02623316173316</v>
      </c>
      <c r="DW196" s="2">
        <f t="shared" si="645"/>
        <v>91.155520168067227</v>
      </c>
      <c r="DX196" s="2">
        <f t="shared" si="645"/>
        <v>87.057390597147929</v>
      </c>
      <c r="DY196" s="2">
        <f t="shared" si="645"/>
        <v>76.496258620689645</v>
      </c>
      <c r="EA196" s="2">
        <f t="shared" si="440"/>
        <v>57.27402693296154</v>
      </c>
      <c r="EB196" s="2">
        <f t="shared" si="502"/>
        <v>52.486899188531261</v>
      </c>
      <c r="EC196" s="2">
        <f t="shared" si="503"/>
        <v>51.66719062699724</v>
      </c>
      <c r="ED196" s="2">
        <f t="shared" si="504"/>
        <v>48.152572153734582</v>
      </c>
      <c r="EE196" s="2">
        <f t="shared" si="505"/>
        <v>48.32718817864648</v>
      </c>
      <c r="EF196" s="2">
        <f t="shared" si="506"/>
        <v>48.08476238495161</v>
      </c>
      <c r="EG196" s="2">
        <f t="shared" si="507"/>
        <v>49.093886941680992</v>
      </c>
      <c r="EH196" s="2">
        <f t="shared" si="508"/>
        <v>45.697796632783266</v>
      </c>
      <c r="EI196" s="2">
        <f t="shared" si="509"/>
        <v>45.757742991014823</v>
      </c>
      <c r="EJ196" s="2">
        <f t="shared" si="510"/>
        <v>48.116105356642052</v>
      </c>
      <c r="EK196" s="2">
        <f t="shared" si="511"/>
        <v>48.46334344402689</v>
      </c>
      <c r="EL196" s="2">
        <f t="shared" si="512"/>
        <v>55.512190230006333</v>
      </c>
      <c r="EM196" s="2">
        <f t="shared" si="513"/>
        <v>50.178340801858837</v>
      </c>
      <c r="EN196" s="2">
        <f t="shared" si="514"/>
        <v>47.01700513690669</v>
      </c>
      <c r="EO196" s="2">
        <f t="shared" si="515"/>
        <v>50.363233624039822</v>
      </c>
      <c r="EQ196" s="2">
        <f t="shared" si="516"/>
        <v>57.27402693296154</v>
      </c>
      <c r="ER196" s="2">
        <f t="shared" si="646"/>
        <v>54.128585408417457</v>
      </c>
      <c r="ES196" s="2">
        <f t="shared" si="646"/>
        <v>51.033099768191548</v>
      </c>
      <c r="ET196" s="2">
        <f t="shared" si="646"/>
        <v>50.743664016616201</v>
      </c>
      <c r="EU196" s="2">
        <f t="shared" si="646"/>
        <v>49.119169881196434</v>
      </c>
      <c r="EV196" s="2">
        <f t="shared" si="646"/>
        <v>49.040853469204237</v>
      </c>
      <c r="EW196" s="2">
        <f t="shared" si="646"/>
        <v>48.316938794661937</v>
      </c>
      <c r="EX196" s="2">
        <f t="shared" si="646"/>
        <v>47.906359193213682</v>
      </c>
      <c r="EY196" s="2">
        <f t="shared" si="646"/>
        <v>48.480437745027444</v>
      </c>
      <c r="EZ196" s="2">
        <f t="shared" si="646"/>
        <v>49.235074743706576</v>
      </c>
      <c r="FA196" s="2">
        <f t="shared" si="646"/>
        <v>50.989971730926449</v>
      </c>
      <c r="FB196" s="2">
        <f t="shared" si="646"/>
        <v>51.766071091749225</v>
      </c>
      <c r="FC196" s="2">
        <f t="shared" si="646"/>
        <v>48.165835113792781</v>
      </c>
      <c r="FD196" s="2">
        <f t="shared" si="646"/>
        <v>46.915204374581464</v>
      </c>
      <c r="FE196" s="2">
        <f t="shared" si="646"/>
        <v>47.557777610365662</v>
      </c>
      <c r="FG196" s="2">
        <f t="shared" si="518"/>
        <v>0.99999521102423439</v>
      </c>
      <c r="FH196" s="2">
        <f t="shared" si="647"/>
        <v>0.99999332532535357</v>
      </c>
      <c r="FI196" s="2">
        <f t="shared" si="647"/>
        <v>0.99999170633926571</v>
      </c>
      <c r="FJ196" s="2">
        <f t="shared" si="647"/>
        <v>0.99999244286946998</v>
      </c>
      <c r="FK196" s="2">
        <f t="shared" si="647"/>
        <v>0.99999139963347705</v>
      </c>
      <c r="FL196" s="2">
        <f t="shared" si="647"/>
        <v>0.99999171787603125</v>
      </c>
      <c r="FM196" s="2">
        <f t="shared" si="647"/>
        <v>0.99999205275181469</v>
      </c>
      <c r="FN196" s="2">
        <f t="shared" si="647"/>
        <v>0.99999083298221469</v>
      </c>
      <c r="FO196" s="2">
        <f t="shared" si="647"/>
        <v>0.99999130400198988</v>
      </c>
      <c r="FP196" s="2">
        <f t="shared" si="647"/>
        <v>0.99999066916696666</v>
      </c>
      <c r="FQ196" s="2">
        <f t="shared" si="647"/>
        <v>0.99999023472942927</v>
      </c>
      <c r="FR196" s="2">
        <f t="shared" si="647"/>
        <v>0.99999157128255001</v>
      </c>
      <c r="FS196" s="2">
        <f t="shared" si="647"/>
        <v>0.99999136744228567</v>
      </c>
      <c r="FT196" s="2">
        <f t="shared" si="647"/>
        <v>0.9999897956072118</v>
      </c>
      <c r="FU196" s="2">
        <f t="shared" si="647"/>
        <v>0.9999868520679922</v>
      </c>
      <c r="FW196" s="2">
        <f t="shared" si="536"/>
        <v>5.6183810124499581E-3</v>
      </c>
      <c r="FX196" s="2">
        <f t="shared" si="588"/>
        <v>0.83757027648947269</v>
      </c>
      <c r="FY196" s="2">
        <f t="shared" si="589"/>
        <v>0.86339806516143192</v>
      </c>
      <c r="FZ196" s="2">
        <f t="shared" si="590"/>
        <v>0.87242789898748252</v>
      </c>
      <c r="GA196" s="2">
        <f t="shared" si="591"/>
        <v>0.86040769007796492</v>
      </c>
      <c r="GB196" s="2">
        <f t="shared" si="592"/>
        <v>0.86924784105914688</v>
      </c>
      <c r="GC196" s="2">
        <f t="shared" si="593"/>
        <v>0.87416476037569479</v>
      </c>
      <c r="GD196" s="2">
        <f t="shared" si="594"/>
        <v>0.88350363272061083</v>
      </c>
      <c r="GE196" s="2">
        <f t="shared" si="595"/>
        <v>0.89153055954405003</v>
      </c>
      <c r="GF196" s="2">
        <f t="shared" si="596"/>
        <v>0.89475817234024535</v>
      </c>
      <c r="GG196" s="2">
        <f t="shared" si="597"/>
        <v>0.90233992225903659</v>
      </c>
      <c r="GH196" s="2">
        <f t="shared" si="598"/>
        <v>0.9043225117337601</v>
      </c>
      <c r="GI196" s="2">
        <f t="shared" si="599"/>
        <v>0.88669955293448666</v>
      </c>
      <c r="GJ196" s="2">
        <f t="shared" si="600"/>
        <v>0.8550606004368243</v>
      </c>
      <c r="GK196" s="2">
        <f t="shared" si="601"/>
        <v>0.80025435900322239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3.5401995036335832E-224</v>
      </c>
      <c r="HD196" s="86">
        <f t="shared" si="616"/>
        <v>3.354180175330522E-161</v>
      </c>
      <c r="HE196" s="86">
        <f t="shared" si="617"/>
        <v>1.648890864945336E-210</v>
      </c>
      <c r="HF196" s="86">
        <f t="shared" si="618"/>
        <v>0</v>
      </c>
      <c r="HG196" s="86">
        <f t="shared" si="619"/>
        <v>0</v>
      </c>
      <c r="HH196" s="86">
        <f t="shared" si="620"/>
        <v>7.1242799752325112E-299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1.704159173822182E-21</v>
      </c>
      <c r="HT196" s="86">
        <f t="shared" si="630"/>
        <v>1.5217536727620772E-56</v>
      </c>
      <c r="HU196" s="86">
        <f t="shared" si="631"/>
        <v>1.0713720815478614E-60</v>
      </c>
      <c r="HV196" s="86">
        <f t="shared" si="632"/>
        <v>2.8735657450807804E-74</v>
      </c>
      <c r="HW196" s="86">
        <f t="shared" si="633"/>
        <v>3.9384735916999742E-75</v>
      </c>
      <c r="HX196" s="86">
        <f t="shared" si="634"/>
        <v>2.1135422371132275E-77</v>
      </c>
      <c r="HY196" s="86">
        <f t="shared" si="635"/>
        <v>1.2762152160821707E-69</v>
      </c>
      <c r="HZ196" s="86">
        <f t="shared" si="636"/>
        <v>1.6764479176996706E-87</v>
      </c>
      <c r="IA196" s="86">
        <f t="shared" si="637"/>
        <v>2.7690475552972218E-88</v>
      </c>
      <c r="IB196" s="86">
        <f t="shared" si="638"/>
        <v>1.102117414020473E-67</v>
      </c>
      <c r="IC196" s="86">
        <f t="shared" si="639"/>
        <v>1.9541470904259488E-82</v>
      </c>
      <c r="ID196" s="86">
        <f t="shared" si="640"/>
        <v>6.3789231979553027E-83</v>
      </c>
      <c r="IE196" s="86">
        <f t="shared" si="641"/>
        <v>4.1780802942251891E-76</v>
      </c>
      <c r="IF196" s="86">
        <f t="shared" si="642"/>
        <v>6.3911719970150892E-99</v>
      </c>
      <c r="IG196" s="86">
        <f t="shared" si="643"/>
        <v>1.3684202962084305E-77</v>
      </c>
      <c r="II196" s="86">
        <f t="shared" si="540"/>
        <v>3.0614875421815231E-41</v>
      </c>
      <c r="IJ196" s="86">
        <f t="shared" si="541"/>
        <v>6.1937231860106419E-24</v>
      </c>
      <c r="IK196" s="86">
        <f t="shared" si="542"/>
        <v>2.0983886621014124E-31</v>
      </c>
      <c r="IL196" s="86">
        <f t="shared" si="543"/>
        <v>4.1266867080180803E-38</v>
      </c>
      <c r="IM196" s="86">
        <f t="shared" si="544"/>
        <v>1.610136086977334E-37</v>
      </c>
      <c r="IN196" s="86">
        <f t="shared" si="545"/>
        <v>2.0462725629620726E-40</v>
      </c>
      <c r="IO196" s="86">
        <f t="shared" si="546"/>
        <v>1.1073630248104385E-37</v>
      </c>
      <c r="IP196" s="86">
        <f t="shared" si="547"/>
        <v>9.3238315830166413E-50</v>
      </c>
      <c r="IQ196" s="86">
        <f t="shared" si="548"/>
        <v>3.2672610199282925E-52</v>
      </c>
      <c r="IR196" s="86">
        <f t="shared" si="549"/>
        <v>1.7436581855863152E-42</v>
      </c>
      <c r="IS196" s="86">
        <f t="shared" si="550"/>
        <v>2.2425285753462389E-54</v>
      </c>
      <c r="IT196" s="86">
        <f t="shared" si="551"/>
        <v>2.2872406965060562E-54</v>
      </c>
      <c r="IU196" s="86">
        <f t="shared" si="552"/>
        <v>9.7251159758096309E-45</v>
      </c>
      <c r="IV196" s="86">
        <f t="shared" si="553"/>
        <v>1.1780386138394599E-7</v>
      </c>
      <c r="IW196" s="86">
        <f t="shared" si="554"/>
        <v>1.3980447924072494E-10</v>
      </c>
      <c r="IY196" s="86">
        <f t="shared" si="555"/>
        <v>1.704159173822182E-21</v>
      </c>
      <c r="IZ196" s="86">
        <f t="shared" si="556"/>
        <v>6.1937231860106419E-24</v>
      </c>
      <c r="JA196" s="86">
        <f t="shared" si="557"/>
        <v>2.0983886621014124E-31</v>
      </c>
      <c r="JB196" s="86">
        <f t="shared" si="558"/>
        <v>4.1266867080180803E-38</v>
      </c>
      <c r="JC196" s="86">
        <f t="shared" si="559"/>
        <v>1.610136086977334E-37</v>
      </c>
      <c r="JD196" s="86">
        <f t="shared" si="560"/>
        <v>2.0462725629620726E-40</v>
      </c>
      <c r="JE196" s="86">
        <f t="shared" si="561"/>
        <v>1.1073630248104385E-37</v>
      </c>
      <c r="JF196" s="86">
        <f t="shared" si="562"/>
        <v>9.3238315830166413E-50</v>
      </c>
      <c r="JG196" s="86">
        <f t="shared" si="563"/>
        <v>3.2672610199282925E-52</v>
      </c>
      <c r="JH196" s="86">
        <f t="shared" si="564"/>
        <v>1.7436581855863152E-42</v>
      </c>
      <c r="JI196" s="86">
        <f t="shared" si="565"/>
        <v>2.2425285753462389E-54</v>
      </c>
      <c r="JJ196" s="86">
        <f t="shared" si="566"/>
        <v>2.2872406965060562E-54</v>
      </c>
      <c r="JK196" s="86">
        <f t="shared" si="567"/>
        <v>9.7251159758096309E-45</v>
      </c>
      <c r="JL196" s="86">
        <f t="shared" si="568"/>
        <v>1.1780386138394599E-7</v>
      </c>
      <c r="JM196" s="86">
        <f t="shared" si="569"/>
        <v>1.3980447924072494E-10</v>
      </c>
    </row>
    <row r="197" spans="2:273" x14ac:dyDescent="0.25">
      <c r="B197" s="2">
        <v>170</v>
      </c>
      <c r="C197" s="37">
        <v>56.343000000000004</v>
      </c>
      <c r="D197" s="37">
        <v>53.746000000000002</v>
      </c>
      <c r="E197" s="37">
        <v>50.966000000000001</v>
      </c>
      <c r="F197" s="37">
        <v>50.831000000000003</v>
      </c>
      <c r="G197" s="37">
        <v>49.61</v>
      </c>
      <c r="H197" s="37">
        <v>50.366999999999997</v>
      </c>
      <c r="I197" s="37">
        <v>48.377000000000002</v>
      </c>
      <c r="J197" s="37">
        <v>50.197000000000003</v>
      </c>
      <c r="K197" s="37">
        <v>48.426000000000002</v>
      </c>
      <c r="L197" s="37">
        <v>49.704999999999998</v>
      </c>
      <c r="M197" s="37">
        <v>50.621000000000002</v>
      </c>
      <c r="N197" s="37">
        <v>51.406999999999996</v>
      </c>
      <c r="O197" s="37">
        <v>46.762999999999998</v>
      </c>
      <c r="P197" s="37">
        <v>46.524999999999999</v>
      </c>
      <c r="Q197" s="37">
        <v>48.136000000000003</v>
      </c>
      <c r="S197" s="4">
        <f t="shared" si="441"/>
        <v>57.213775457300279</v>
      </c>
      <c r="T197" s="4">
        <f t="shared" si="442"/>
        <v>53.81549971319712</v>
      </c>
      <c r="U197" s="4">
        <f t="shared" si="443"/>
        <v>51.039008024719614</v>
      </c>
      <c r="V197" s="4">
        <f t="shared" si="444"/>
        <v>50.378295833712635</v>
      </c>
      <c r="W197" s="4">
        <f t="shared" si="445"/>
        <v>48.942422003790412</v>
      </c>
      <c r="X197" s="4">
        <f t="shared" si="446"/>
        <v>48.802599145663613</v>
      </c>
      <c r="Y197" s="4">
        <f t="shared" si="447"/>
        <v>48.284651296107477</v>
      </c>
      <c r="Z197" s="4">
        <f t="shared" si="448"/>
        <v>47.546068852143556</v>
      </c>
      <c r="AA197" s="4">
        <f t="shared" si="449"/>
        <v>48.078743462452039</v>
      </c>
      <c r="AB197" s="4">
        <f t="shared" si="450"/>
        <v>48.976608110343484</v>
      </c>
      <c r="AC197" s="4">
        <f t="shared" si="451"/>
        <v>50.662288254456683</v>
      </c>
      <c r="AD197" s="4">
        <f t="shared" si="452"/>
        <v>52.027267072417402</v>
      </c>
      <c r="AE197" s="4">
        <f t="shared" si="453"/>
        <v>48.292000203172179</v>
      </c>
      <c r="AF197" s="4">
        <f t="shared" si="454"/>
        <v>46.826847502372857</v>
      </c>
      <c r="AG197" s="4">
        <f t="shared" si="455"/>
        <v>47.994164561912442</v>
      </c>
      <c r="AI197" s="4">
        <f t="shared" si="456"/>
        <v>-0.87077545730027595</v>
      </c>
      <c r="AJ197" s="4">
        <f t="shared" si="457"/>
        <v>-6.9499713197117785E-2</v>
      </c>
      <c r="AK197" s="4">
        <f t="shared" si="458"/>
        <v>-7.3008024719612763E-2</v>
      </c>
      <c r="AL197" s="4">
        <f t="shared" si="459"/>
        <v>0.45270416628736854</v>
      </c>
      <c r="AM197" s="4">
        <f t="shared" si="460"/>
        <v>0.66757799620958735</v>
      </c>
      <c r="AN197" s="4">
        <f t="shared" si="461"/>
        <v>1.5644008543363839</v>
      </c>
      <c r="AO197" s="4">
        <f t="shared" si="462"/>
        <v>9.2348703892525918E-2</v>
      </c>
      <c r="AP197" s="4">
        <f t="shared" si="463"/>
        <v>2.650931147856447</v>
      </c>
      <c r="AQ197" s="4">
        <f t="shared" si="464"/>
        <v>0.34725653754796326</v>
      </c>
      <c r="AR197" s="4">
        <f t="shared" si="465"/>
        <v>0.72839188965651402</v>
      </c>
      <c r="AS197" s="4">
        <f t="shared" si="466"/>
        <v>-4.1288254456681273E-2</v>
      </c>
      <c r="AT197" s="4">
        <f t="shared" si="467"/>
        <v>-0.62026707241740553</v>
      </c>
      <c r="AU197" s="4">
        <f t="shared" si="468"/>
        <v>-1.5290002031721812</v>
      </c>
      <c r="AV197" s="4">
        <f t="shared" si="644"/>
        <v>-0.3018475023728584</v>
      </c>
      <c r="AW197" s="4">
        <f t="shared" si="644"/>
        <v>0.14183543808756127</v>
      </c>
      <c r="AY197" s="2">
        <f t="shared" si="520"/>
        <v>57.213775457300279</v>
      </c>
      <c r="AZ197" s="2">
        <f t="shared" si="571"/>
        <v>53.81549971319712</v>
      </c>
      <c r="BA197" s="2">
        <f t="shared" si="572"/>
        <v>51.039008024719614</v>
      </c>
      <c r="BB197" s="2">
        <f t="shared" si="573"/>
        <v>50.378295833712635</v>
      </c>
      <c r="BC197" s="2">
        <f t="shared" si="574"/>
        <v>48.942422003790412</v>
      </c>
      <c r="BD197" s="2">
        <f t="shared" si="575"/>
        <v>48.802599145663613</v>
      </c>
      <c r="BE197" s="2">
        <f t="shared" si="576"/>
        <v>48.284651296107477</v>
      </c>
      <c r="BF197" s="2">
        <f t="shared" si="577"/>
        <v>47.546068852143556</v>
      </c>
      <c r="BG197" s="2">
        <f t="shared" si="578"/>
        <v>48.078743462452039</v>
      </c>
      <c r="BH197" s="2">
        <f t="shared" si="579"/>
        <v>48.976608110343484</v>
      </c>
      <c r="BI197" s="2">
        <f t="shared" si="580"/>
        <v>50.662288254456683</v>
      </c>
      <c r="BJ197" s="2">
        <f t="shared" si="581"/>
        <v>52.027267072417402</v>
      </c>
      <c r="BK197" s="2">
        <f t="shared" si="582"/>
        <v>48.292000203172179</v>
      </c>
      <c r="BL197" s="2">
        <f t="shared" si="583"/>
        <v>46.826847502370939</v>
      </c>
      <c r="BM197" s="2">
        <f t="shared" si="584"/>
        <v>47.994164561905961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>
        <f t="shared" si="521"/>
        <v>56.343000000000004</v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56.343000000000004</v>
      </c>
      <c r="CV197" s="2">
        <f t="shared" si="486"/>
        <v>53.746000000000002</v>
      </c>
      <c r="CW197" s="2">
        <f t="shared" si="487"/>
        <v>50.966000000000001</v>
      </c>
      <c r="CX197" s="2">
        <f t="shared" si="488"/>
        <v>50.831000000000003</v>
      </c>
      <c r="CY197" s="2">
        <f t="shared" si="489"/>
        <v>49.61</v>
      </c>
      <c r="CZ197" s="2">
        <f t="shared" si="490"/>
        <v>50.366999999999997</v>
      </c>
      <c r="DA197" s="2">
        <f t="shared" si="491"/>
        <v>48.377000000000002</v>
      </c>
      <c r="DB197" s="2">
        <f t="shared" si="492"/>
        <v>50.197000000000003</v>
      </c>
      <c r="DC197" s="2">
        <f t="shared" si="493"/>
        <v>48.426000000000002</v>
      </c>
      <c r="DD197" s="2">
        <f t="shared" si="494"/>
        <v>49.704999999999998</v>
      </c>
      <c r="DE197" s="2">
        <f t="shared" si="495"/>
        <v>50.621000000000002</v>
      </c>
      <c r="DF197" s="2">
        <f t="shared" si="496"/>
        <v>51.406999999999996</v>
      </c>
      <c r="DG197" s="2">
        <f t="shared" si="497"/>
        <v>46.762999999999998</v>
      </c>
      <c r="DH197" s="2">
        <f t="shared" si="498"/>
        <v>46.524999999999999</v>
      </c>
      <c r="DI197" s="2">
        <f t="shared" si="499"/>
        <v>48.136000000000003</v>
      </c>
      <c r="DK197" s="2">
        <f t="shared" si="500"/>
        <v>110.27752059202061</v>
      </c>
      <c r="DL197" s="2">
        <f t="shared" si="645"/>
        <v>104.39631356275304</v>
      </c>
      <c r="DM197" s="2">
        <f t="shared" si="645"/>
        <v>103.27773153310103</v>
      </c>
      <c r="DN197" s="2">
        <f t="shared" si="645"/>
        <v>97.27787296203087</v>
      </c>
      <c r="DO197" s="2">
        <f t="shared" si="645"/>
        <v>104.02496246498599</v>
      </c>
      <c r="DP197" s="2">
        <f t="shared" si="645"/>
        <v>106.68620403260405</v>
      </c>
      <c r="DQ197" s="2">
        <f t="shared" si="645"/>
        <v>111.38556083226085</v>
      </c>
      <c r="DR197" s="2">
        <f t="shared" si="645"/>
        <v>100.0273137254902</v>
      </c>
      <c r="DS197" s="2">
        <f t="shared" si="645"/>
        <v>91.703267532467535</v>
      </c>
      <c r="DT197" s="2">
        <f t="shared" si="645"/>
        <v>102.77454537815125</v>
      </c>
      <c r="DU197" s="2">
        <f t="shared" si="645"/>
        <v>101.84019999999998</v>
      </c>
      <c r="DV197" s="2">
        <f t="shared" si="645"/>
        <v>90.195119262119263</v>
      </c>
      <c r="DW197" s="2">
        <f t="shared" si="645"/>
        <v>91.355717647058825</v>
      </c>
      <c r="DX197" s="2">
        <f t="shared" si="645"/>
        <v>87.250988524955403</v>
      </c>
      <c r="DY197" s="2">
        <f t="shared" si="645"/>
        <v>76.634689655172409</v>
      </c>
      <c r="EA197" s="2">
        <f t="shared" si="440"/>
        <v>57.213543695093463</v>
      </c>
      <c r="EB197" s="2">
        <f t="shared" si="502"/>
        <v>52.396023370300263</v>
      </c>
      <c r="EC197" s="2">
        <f t="shared" si="503"/>
        <v>51.600942050690165</v>
      </c>
      <c r="ED197" s="2">
        <f t="shared" si="504"/>
        <v>48.056049328360778</v>
      </c>
      <c r="EE197" s="2">
        <f t="shared" si="505"/>
        <v>48.240063159455111</v>
      </c>
      <c r="EF197" s="2">
        <f t="shared" si="506"/>
        <v>47.948072810537482</v>
      </c>
      <c r="EG197" s="2">
        <f t="shared" si="507"/>
        <v>48.980767100244535</v>
      </c>
      <c r="EH197" s="2">
        <f t="shared" si="508"/>
        <v>45.545165894513289</v>
      </c>
      <c r="EI197" s="2">
        <f t="shared" si="509"/>
        <v>45.591832280469653</v>
      </c>
      <c r="EJ197" s="2">
        <f t="shared" si="510"/>
        <v>47.94966555108909</v>
      </c>
      <c r="EK197" s="2">
        <f t="shared" si="511"/>
        <v>48.327215558452842</v>
      </c>
      <c r="EL197" s="2">
        <f t="shared" si="512"/>
        <v>55.495014349018781</v>
      </c>
      <c r="EM197" s="2">
        <f t="shared" si="513"/>
        <v>50.122141854565285</v>
      </c>
      <c r="EN197" s="2">
        <f t="shared" si="514"/>
        <v>46.915495967179567</v>
      </c>
      <c r="EO197" s="2">
        <f t="shared" si="515"/>
        <v>50.309542298203802</v>
      </c>
      <c r="EQ197" s="2">
        <f t="shared" si="516"/>
        <v>57.213543695093463</v>
      </c>
      <c r="ER197" s="2">
        <f t="shared" si="646"/>
        <v>54.066184223364964</v>
      </c>
      <c r="ES197" s="2">
        <f t="shared" si="646"/>
        <v>50.957477501901565</v>
      </c>
      <c r="ET197" s="2">
        <f t="shared" si="646"/>
        <v>50.687606550359149</v>
      </c>
      <c r="EU197" s="2">
        <f t="shared" si="646"/>
        <v>49.045843803293749</v>
      </c>
      <c r="EV197" s="2">
        <f t="shared" si="646"/>
        <v>48.919322431390839</v>
      </c>
      <c r="EW197" s="2">
        <f t="shared" si="646"/>
        <v>48.192751331936279</v>
      </c>
      <c r="EX197" s="2">
        <f t="shared" si="646"/>
        <v>47.786177666825949</v>
      </c>
      <c r="EY197" s="2">
        <f t="shared" si="646"/>
        <v>48.35428784290508</v>
      </c>
      <c r="EZ197" s="2">
        <f t="shared" si="646"/>
        <v>49.086252764003696</v>
      </c>
      <c r="FA197" s="2">
        <f t="shared" si="646"/>
        <v>50.892252081573432</v>
      </c>
      <c r="FB197" s="2">
        <f t="shared" si="646"/>
        <v>51.692368484606376</v>
      </c>
      <c r="FC197" s="2">
        <f t="shared" si="646"/>
        <v>48.0783627954956</v>
      </c>
      <c r="FD197" s="2">
        <f t="shared" si="646"/>
        <v>46.812709663670432</v>
      </c>
      <c r="FE197" s="2">
        <f t="shared" si="646"/>
        <v>47.46670361724874</v>
      </c>
      <c r="FG197" s="2">
        <f t="shared" si="518"/>
        <v>0.99999563240035194</v>
      </c>
      <c r="FH197" s="2">
        <f t="shared" si="647"/>
        <v>0.99999391262079818</v>
      </c>
      <c r="FI197" s="2">
        <f t="shared" si="647"/>
        <v>0.99999243608599264</v>
      </c>
      <c r="FJ197" s="2">
        <f t="shared" si="647"/>
        <v>0.99999310781045925</v>
      </c>
      <c r="FK197" s="2">
        <f t="shared" si="647"/>
        <v>0.99999215636657313</v>
      </c>
      <c r="FL197" s="2">
        <f t="shared" si="647"/>
        <v>0.99999244660766318</v>
      </c>
      <c r="FM197" s="2">
        <f t="shared" si="647"/>
        <v>0.99999275201844362</v>
      </c>
      <c r="FN197" s="2">
        <f t="shared" si="647"/>
        <v>0.99999163957367176</v>
      </c>
      <c r="FO197" s="2">
        <f t="shared" si="647"/>
        <v>0.99999206914948746</v>
      </c>
      <c r="FP197" s="2">
        <f t="shared" si="647"/>
        <v>0.99999149017214661</v>
      </c>
      <c r="FQ197" s="2">
        <f t="shared" si="647"/>
        <v>0.99999109395973784</v>
      </c>
      <c r="FR197" s="2">
        <f t="shared" si="647"/>
        <v>0.9999923129126228</v>
      </c>
      <c r="FS197" s="2">
        <f t="shared" si="647"/>
        <v>0.99999212700781304</v>
      </c>
      <c r="FT197" s="2">
        <f t="shared" si="647"/>
        <v>0.99999069347481195</v>
      </c>
      <c r="FU197" s="2">
        <f t="shared" si="647"/>
        <v>0.9999880089296217</v>
      </c>
      <c r="FW197" s="2">
        <f t="shared" si="536"/>
        <v>6.1570948167401088E-3</v>
      </c>
      <c r="FX197" s="2">
        <f t="shared" si="588"/>
        <v>0.84971444205971591</v>
      </c>
      <c r="FY197" s="2">
        <f t="shared" si="589"/>
        <v>0.87390192019282564</v>
      </c>
      <c r="FZ197" s="2">
        <f t="shared" si="590"/>
        <v>0.88233204271750909</v>
      </c>
      <c r="GA197" s="2">
        <f t="shared" si="591"/>
        <v>0.87110715974825881</v>
      </c>
      <c r="GB197" s="2">
        <f t="shared" si="592"/>
        <v>0.87936473244176994</v>
      </c>
      <c r="GC197" s="2">
        <f t="shared" si="593"/>
        <v>0.88395199810085334</v>
      </c>
      <c r="GD197" s="2">
        <f t="shared" si="594"/>
        <v>0.89265370595653593</v>
      </c>
      <c r="GE197" s="2">
        <f t="shared" si="595"/>
        <v>0.9001214401039267</v>
      </c>
      <c r="GF197" s="2">
        <f t="shared" si="596"/>
        <v>0.90312120117271255</v>
      </c>
      <c r="GG197" s="2">
        <f t="shared" si="597"/>
        <v>0.91016096112721923</v>
      </c>
      <c r="GH197" s="2">
        <f t="shared" si="598"/>
        <v>0.91200026060689465</v>
      </c>
      <c r="GI197" s="2">
        <f t="shared" si="599"/>
        <v>0.89562826025156261</v>
      </c>
      <c r="GJ197" s="2">
        <f t="shared" si="600"/>
        <v>0.86610613522235391</v>
      </c>
      <c r="GK197" s="2">
        <f t="shared" si="601"/>
        <v>0.81457080857453057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4.4484204386716146E-229</v>
      </c>
      <c r="HD197" s="86">
        <f t="shared" si="616"/>
        <v>6.2712593447243412E-165</v>
      </c>
      <c r="HE197" s="86">
        <f t="shared" si="617"/>
        <v>1.8443059629140548E-215</v>
      </c>
      <c r="HF197" s="86">
        <f t="shared" si="618"/>
        <v>0</v>
      </c>
      <c r="HG197" s="86">
        <f t="shared" si="619"/>
        <v>0</v>
      </c>
      <c r="HH197" s="86">
        <f t="shared" si="620"/>
        <v>1.0402449030167894E-305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7.2126107808218605E-23</v>
      </c>
      <c r="HT197" s="86">
        <f t="shared" si="630"/>
        <v>8.2515031291589621E-59</v>
      </c>
      <c r="HU197" s="86">
        <f t="shared" si="631"/>
        <v>4.1203960142799127E-63</v>
      </c>
      <c r="HV197" s="86">
        <f t="shared" si="632"/>
        <v>4.1401160153782903E-77</v>
      </c>
      <c r="HW197" s="86">
        <f t="shared" si="633"/>
        <v>3.9559299587851671E-78</v>
      </c>
      <c r="HX197" s="86">
        <f t="shared" si="634"/>
        <v>1.937445922977781E-80</v>
      </c>
      <c r="HY197" s="86">
        <f t="shared" si="635"/>
        <v>2.4805422874554994E-72</v>
      </c>
      <c r="HZ197" s="86">
        <f t="shared" si="636"/>
        <v>7.1820289900348981E-91</v>
      </c>
      <c r="IA197" s="86">
        <f t="shared" si="637"/>
        <v>1.2777537963976239E-91</v>
      </c>
      <c r="IB197" s="86">
        <f t="shared" si="638"/>
        <v>2.9227158788482961E-70</v>
      </c>
      <c r="IC197" s="86">
        <f t="shared" si="639"/>
        <v>1.4931793252915502E-85</v>
      </c>
      <c r="ID197" s="86">
        <f t="shared" si="640"/>
        <v>5.1379977533709748E-86</v>
      </c>
      <c r="IE197" s="86">
        <f t="shared" si="641"/>
        <v>4.9856787646112185E-79</v>
      </c>
      <c r="IF197" s="86">
        <f t="shared" si="642"/>
        <v>5.4004306708029989E-103</v>
      </c>
      <c r="IG197" s="86">
        <f t="shared" si="643"/>
        <v>5.4320252623349679E-81</v>
      </c>
      <c r="II197" s="86">
        <f t="shared" si="540"/>
        <v>7.5732315634802048E-40</v>
      </c>
      <c r="IJ197" s="86">
        <f t="shared" si="541"/>
        <v>1.6475342223356253E-26</v>
      </c>
      <c r="IK197" s="86">
        <f t="shared" si="542"/>
        <v>1.9015831530837155E-34</v>
      </c>
      <c r="IL197" s="86">
        <f t="shared" si="543"/>
        <v>1.1135497015513145E-41</v>
      </c>
      <c r="IM197" s="86">
        <f t="shared" si="544"/>
        <v>3.0910159928265274E-41</v>
      </c>
      <c r="IN197" s="86">
        <f t="shared" si="545"/>
        <v>2.8793825628326713E-44</v>
      </c>
      <c r="IO197" s="86">
        <f t="shared" si="546"/>
        <v>3.5190663691137071E-41</v>
      </c>
      <c r="IP197" s="86">
        <f t="shared" si="547"/>
        <v>3.2321344037908691E-54</v>
      </c>
      <c r="IQ197" s="86">
        <f t="shared" si="548"/>
        <v>1.0222002258971359E-56</v>
      </c>
      <c r="IR197" s="86">
        <f t="shared" si="549"/>
        <v>4.5779401577787591E-46</v>
      </c>
      <c r="IS197" s="86">
        <f t="shared" si="550"/>
        <v>8.0493521152696831E-59</v>
      </c>
      <c r="IT197" s="86">
        <f t="shared" si="551"/>
        <v>9.1384938143119961E-59</v>
      </c>
      <c r="IU197" s="86">
        <f t="shared" si="552"/>
        <v>1.1339397318739201E-48</v>
      </c>
      <c r="IV197" s="86">
        <f t="shared" si="553"/>
        <v>2.5220227367126092E-8</v>
      </c>
      <c r="IW197" s="86">
        <f t="shared" si="554"/>
        <v>7.834988178759935E-12</v>
      </c>
      <c r="IY197" s="86">
        <f t="shared" si="555"/>
        <v>7.2126107808218605E-23</v>
      </c>
      <c r="IZ197" s="86">
        <f t="shared" si="556"/>
        <v>1.6475342223356253E-26</v>
      </c>
      <c r="JA197" s="86">
        <f t="shared" si="557"/>
        <v>1.9015831530837155E-34</v>
      </c>
      <c r="JB197" s="86">
        <f t="shared" si="558"/>
        <v>1.1135497015513145E-41</v>
      </c>
      <c r="JC197" s="86">
        <f t="shared" si="559"/>
        <v>3.0910159928265274E-41</v>
      </c>
      <c r="JD197" s="86">
        <f t="shared" si="560"/>
        <v>2.8793825628326713E-44</v>
      </c>
      <c r="JE197" s="86">
        <f t="shared" si="561"/>
        <v>3.5190663691137071E-41</v>
      </c>
      <c r="JF197" s="86">
        <f t="shared" si="562"/>
        <v>3.2321344037908691E-54</v>
      </c>
      <c r="JG197" s="86">
        <f t="shared" si="563"/>
        <v>1.0222002258971359E-56</v>
      </c>
      <c r="JH197" s="86">
        <f t="shared" si="564"/>
        <v>4.5779401577787591E-46</v>
      </c>
      <c r="JI197" s="86">
        <f t="shared" si="565"/>
        <v>8.0493521152696831E-59</v>
      </c>
      <c r="JJ197" s="86">
        <f t="shared" si="566"/>
        <v>9.1384938143119961E-59</v>
      </c>
      <c r="JK197" s="86">
        <f t="shared" si="567"/>
        <v>1.1339397318739201E-48</v>
      </c>
      <c r="JL197" s="86">
        <f t="shared" si="568"/>
        <v>2.5220227367126092E-8</v>
      </c>
      <c r="JM197" s="86">
        <f t="shared" si="569"/>
        <v>7.834988178759935E-12</v>
      </c>
    </row>
    <row r="198" spans="2:273" x14ac:dyDescent="0.25">
      <c r="B198" s="2">
        <v>171</v>
      </c>
      <c r="C198" s="37">
        <v>56.4</v>
      </c>
      <c r="D198" s="37">
        <v>53.338999999999999</v>
      </c>
      <c r="E198" s="37">
        <v>50.948999999999998</v>
      </c>
      <c r="F198" s="37">
        <v>51.287999999999997</v>
      </c>
      <c r="G198" s="37">
        <v>49.627000000000002</v>
      </c>
      <c r="H198" s="37">
        <v>50.417000000000002</v>
      </c>
      <c r="I198" s="37">
        <v>47.426000000000002</v>
      </c>
      <c r="J198" s="37">
        <v>47.328000000000003</v>
      </c>
      <c r="K198" s="37">
        <v>47.851999999999997</v>
      </c>
      <c r="L198" s="37">
        <v>49.540999999999997</v>
      </c>
      <c r="M198" s="37">
        <v>51.966000000000001</v>
      </c>
      <c r="N198" s="37">
        <v>50.863999999999997</v>
      </c>
      <c r="O198" s="37">
        <v>48.017000000000003</v>
      </c>
      <c r="P198" s="37">
        <v>47.457999999999998</v>
      </c>
      <c r="Q198" s="37">
        <v>46.152999999999999</v>
      </c>
      <c r="S198" s="4">
        <f t="shared" si="441"/>
        <v>57.153272935198061</v>
      </c>
      <c r="T198" s="4">
        <f t="shared" si="442"/>
        <v>53.768135171558356</v>
      </c>
      <c r="U198" s="4">
        <f t="shared" si="443"/>
        <v>50.95813458296881</v>
      </c>
      <c r="V198" s="4">
        <f t="shared" si="444"/>
        <v>50.342113980504912</v>
      </c>
      <c r="W198" s="4">
        <f t="shared" si="445"/>
        <v>48.875471229952765</v>
      </c>
      <c r="X198" s="4">
        <f t="shared" si="446"/>
        <v>48.68850932098956</v>
      </c>
      <c r="Y198" s="4">
        <f t="shared" si="447"/>
        <v>48.15442428685143</v>
      </c>
      <c r="Z198" s="4">
        <f t="shared" si="448"/>
        <v>47.441718230758276</v>
      </c>
      <c r="AA198" s="4">
        <f t="shared" si="449"/>
        <v>47.970956010943418</v>
      </c>
      <c r="AB198" s="4">
        <f t="shared" si="450"/>
        <v>48.835003398640929</v>
      </c>
      <c r="AC198" s="4">
        <f t="shared" si="451"/>
        <v>50.579959338414838</v>
      </c>
      <c r="AD198" s="4">
        <f t="shared" si="452"/>
        <v>51.931051892037466</v>
      </c>
      <c r="AE198" s="4">
        <f t="shared" si="453"/>
        <v>48.190539562298696</v>
      </c>
      <c r="AF198" s="4">
        <f t="shared" si="454"/>
        <v>46.723382736557802</v>
      </c>
      <c r="AG198" s="4">
        <f t="shared" si="455"/>
        <v>47.871082696966283</v>
      </c>
      <c r="AI198" s="4">
        <f t="shared" si="456"/>
        <v>-0.75327293519806204</v>
      </c>
      <c r="AJ198" s="4">
        <f t="shared" si="457"/>
        <v>-0.42913517155835734</v>
      </c>
      <c r="AK198" s="4">
        <f t="shared" si="458"/>
        <v>-9.1345829688123104E-3</v>
      </c>
      <c r="AL198" s="4">
        <f t="shared" si="459"/>
        <v>0.94588601949508444</v>
      </c>
      <c r="AM198" s="4">
        <f t="shared" si="460"/>
        <v>0.75152877004723706</v>
      </c>
      <c r="AN198" s="4">
        <f t="shared" si="461"/>
        <v>1.7284906790104415</v>
      </c>
      <c r="AO198" s="4">
        <f t="shared" si="462"/>
        <v>-0.72842428685142835</v>
      </c>
      <c r="AP198" s="4">
        <f t="shared" si="463"/>
        <v>-0.11371823075827336</v>
      </c>
      <c r="AQ198" s="4">
        <f t="shared" si="464"/>
        <v>-0.11895601094342112</v>
      </c>
      <c r="AR198" s="4">
        <f t="shared" si="465"/>
        <v>0.70599660135906817</v>
      </c>
      <c r="AS198" s="4">
        <f t="shared" si="466"/>
        <v>1.386040661585163</v>
      </c>
      <c r="AT198" s="4">
        <f t="shared" si="467"/>
        <v>-1.067051892037469</v>
      </c>
      <c r="AU198" s="4">
        <f t="shared" si="468"/>
        <v>-0.17353956229869283</v>
      </c>
      <c r="AV198" s="4">
        <f t="shared" si="644"/>
        <v>0.73461726344219613</v>
      </c>
      <c r="AW198" s="4">
        <f t="shared" si="644"/>
        <v>-1.7180826969662846</v>
      </c>
      <c r="AY198" s="2">
        <f t="shared" si="520"/>
        <v>57.153272935198061</v>
      </c>
      <c r="AZ198" s="2">
        <f t="shared" si="571"/>
        <v>53.768135171558356</v>
      </c>
      <c r="BA198" s="2">
        <f t="shared" si="572"/>
        <v>50.95813458296881</v>
      </c>
      <c r="BB198" s="2">
        <f t="shared" si="573"/>
        <v>50.342113980504912</v>
      </c>
      <c r="BC198" s="2">
        <f t="shared" si="574"/>
        <v>48.875471229952765</v>
      </c>
      <c r="BD198" s="2">
        <f t="shared" si="575"/>
        <v>48.68850932098956</v>
      </c>
      <c r="BE198" s="2">
        <f t="shared" si="576"/>
        <v>48.15442428685143</v>
      </c>
      <c r="BF198" s="2">
        <f t="shared" si="577"/>
        <v>47.441718230758276</v>
      </c>
      <c r="BG198" s="2">
        <f t="shared" si="578"/>
        <v>47.970956010943418</v>
      </c>
      <c r="BH198" s="2">
        <f t="shared" si="579"/>
        <v>48.835003398640929</v>
      </c>
      <c r="BI198" s="2">
        <f t="shared" si="580"/>
        <v>50.579959338414838</v>
      </c>
      <c r="BJ198" s="2">
        <f t="shared" si="581"/>
        <v>51.931051892037466</v>
      </c>
      <c r="BK198" s="2">
        <f t="shared" si="582"/>
        <v>48.190539562298696</v>
      </c>
      <c r="BL198" s="2">
        <f t="shared" si="583"/>
        <v>46.723382736557696</v>
      </c>
      <c r="BM198" s="2">
        <f t="shared" si="584"/>
        <v>47.871082696966099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>
        <f t="shared" si="521"/>
        <v>56.4</v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56.4</v>
      </c>
      <c r="CV198" s="2">
        <f t="shared" si="486"/>
        <v>53.338999999999999</v>
      </c>
      <c r="CW198" s="2">
        <f t="shared" si="487"/>
        <v>50.948999999999998</v>
      </c>
      <c r="CX198" s="2">
        <f t="shared" si="488"/>
        <v>51.287999999999997</v>
      </c>
      <c r="CY198" s="2">
        <f t="shared" si="489"/>
        <v>49.627000000000002</v>
      </c>
      <c r="CZ198" s="2">
        <f t="shared" si="490"/>
        <v>50.417000000000002</v>
      </c>
      <c r="DA198" s="2">
        <f t="shared" si="491"/>
        <v>47.426000000000002</v>
      </c>
      <c r="DB198" s="2">
        <f t="shared" si="492"/>
        <v>47.328000000000003</v>
      </c>
      <c r="DC198" s="2">
        <f t="shared" si="493"/>
        <v>47.851999999999997</v>
      </c>
      <c r="DD198" s="2">
        <f t="shared" si="494"/>
        <v>49.540999999999997</v>
      </c>
      <c r="DE198" s="2">
        <f t="shared" si="495"/>
        <v>51.966000000000001</v>
      </c>
      <c r="DF198" s="2">
        <f t="shared" si="496"/>
        <v>50.863999999999997</v>
      </c>
      <c r="DG198" s="2">
        <f t="shared" si="497"/>
        <v>48.017000000000003</v>
      </c>
      <c r="DH198" s="2">
        <f t="shared" si="498"/>
        <v>47.457999999999998</v>
      </c>
      <c r="DI198" s="2">
        <f t="shared" si="499"/>
        <v>46.152999999999999</v>
      </c>
      <c r="DK198" s="2">
        <f t="shared" si="500"/>
        <v>110.49526061776064</v>
      </c>
      <c r="DL198" s="2">
        <f t="shared" si="645"/>
        <v>104.63812307692308</v>
      </c>
      <c r="DM198" s="2">
        <f t="shared" si="645"/>
        <v>103.54007839721254</v>
      </c>
      <c r="DN198" s="2">
        <f t="shared" si="645"/>
        <v>97.504699857752513</v>
      </c>
      <c r="DO198" s="2">
        <f t="shared" si="645"/>
        <v>104.29724537815126</v>
      </c>
      <c r="DP198" s="2">
        <f t="shared" si="645"/>
        <v>106.96933891033893</v>
      </c>
      <c r="DQ198" s="2">
        <f t="shared" si="645"/>
        <v>111.6979493779494</v>
      </c>
      <c r="DR198" s="2">
        <f t="shared" si="645"/>
        <v>100.2771275623886</v>
      </c>
      <c r="DS198" s="2">
        <f t="shared" si="645"/>
        <v>91.880753705118408</v>
      </c>
      <c r="DT198" s="2">
        <f t="shared" si="645"/>
        <v>103.00945042016805</v>
      </c>
      <c r="DU198" s="2">
        <f t="shared" si="645"/>
        <v>102.07171932773107</v>
      </c>
      <c r="DV198" s="2">
        <f t="shared" si="645"/>
        <v>90.364005362505367</v>
      </c>
      <c r="DW198" s="2">
        <f t="shared" si="645"/>
        <v>91.555915126050422</v>
      </c>
      <c r="DX198" s="2">
        <f t="shared" si="645"/>
        <v>87.444586452762906</v>
      </c>
      <c r="DY198" s="2">
        <f t="shared" si="645"/>
        <v>76.773120689655173</v>
      </c>
      <c r="EA198" s="2">
        <f t="shared" si="440"/>
        <v>57.153060457225394</v>
      </c>
      <c r="EB198" s="2">
        <f t="shared" si="502"/>
        <v>52.305147552069265</v>
      </c>
      <c r="EC198" s="2">
        <f t="shared" si="503"/>
        <v>51.534693474383083</v>
      </c>
      <c r="ED198" s="2">
        <f t="shared" si="504"/>
        <v>47.959526502986975</v>
      </c>
      <c r="EE198" s="2">
        <f t="shared" si="505"/>
        <v>48.152938140263743</v>
      </c>
      <c r="EF198" s="2">
        <f t="shared" si="506"/>
        <v>47.811383236123348</v>
      </c>
      <c r="EG198" s="2">
        <f t="shared" si="507"/>
        <v>48.867647258808091</v>
      </c>
      <c r="EH198" s="2">
        <f t="shared" si="508"/>
        <v>45.392535156243312</v>
      </c>
      <c r="EI198" s="2">
        <f t="shared" si="509"/>
        <v>45.425921569924483</v>
      </c>
      <c r="EJ198" s="2">
        <f t="shared" si="510"/>
        <v>47.783225745536129</v>
      </c>
      <c r="EK198" s="2">
        <f t="shared" si="511"/>
        <v>48.191087672878794</v>
      </c>
      <c r="EL198" s="2">
        <f t="shared" si="512"/>
        <v>55.47783846803123</v>
      </c>
      <c r="EM198" s="2">
        <f t="shared" si="513"/>
        <v>50.06594290727174</v>
      </c>
      <c r="EN198" s="2">
        <f t="shared" si="514"/>
        <v>46.813986797452458</v>
      </c>
      <c r="EO198" s="2">
        <f t="shared" si="515"/>
        <v>50.255850972367782</v>
      </c>
      <c r="EQ198" s="2">
        <f t="shared" si="516"/>
        <v>57.153060457225394</v>
      </c>
      <c r="ER198" s="2">
        <f t="shared" si="646"/>
        <v>54.00378303831247</v>
      </c>
      <c r="ES198" s="2">
        <f t="shared" si="646"/>
        <v>50.881855235611589</v>
      </c>
      <c r="ET198" s="2">
        <f t="shared" si="646"/>
        <v>50.63154908410209</v>
      </c>
      <c r="EU198" s="2">
        <f t="shared" si="646"/>
        <v>48.972517725391072</v>
      </c>
      <c r="EV198" s="2">
        <f t="shared" si="646"/>
        <v>48.797791393577441</v>
      </c>
      <c r="EW198" s="2">
        <f t="shared" si="646"/>
        <v>48.068563869210614</v>
      </c>
      <c r="EX198" s="2">
        <f t="shared" si="646"/>
        <v>47.66599614043821</v>
      </c>
      <c r="EY198" s="2">
        <f t="shared" si="646"/>
        <v>48.228137940782702</v>
      </c>
      <c r="EZ198" s="2">
        <f t="shared" si="646"/>
        <v>48.937430784300815</v>
      </c>
      <c r="FA198" s="2">
        <f t="shared" si="646"/>
        <v>50.794532432220421</v>
      </c>
      <c r="FB198" s="2">
        <f t="shared" si="646"/>
        <v>51.618665877463528</v>
      </c>
      <c r="FC198" s="2">
        <f t="shared" si="646"/>
        <v>47.990890477198413</v>
      </c>
      <c r="FD198" s="2">
        <f t="shared" si="646"/>
        <v>46.710214952759394</v>
      </c>
      <c r="FE198" s="2">
        <f t="shared" si="646"/>
        <v>47.375629624131825</v>
      </c>
      <c r="FG198" s="2">
        <f t="shared" si="518"/>
        <v>0.99999601670024818</v>
      </c>
      <c r="FH198" s="2">
        <f t="shared" si="647"/>
        <v>0.99999444824121098</v>
      </c>
      <c r="FI198" s="2">
        <f t="shared" si="647"/>
        <v>0.99999310162384614</v>
      </c>
      <c r="FJ198" s="2">
        <f t="shared" si="647"/>
        <v>0.99999371424462002</v>
      </c>
      <c r="FK198" s="2">
        <f t="shared" si="647"/>
        <v>0.99999284651635767</v>
      </c>
      <c r="FL198" s="2">
        <f t="shared" si="647"/>
        <v>0.99999311121973655</v>
      </c>
      <c r="FM198" s="2">
        <f t="shared" si="647"/>
        <v>0.99999338975804142</v>
      </c>
      <c r="FN198" s="2">
        <f t="shared" si="647"/>
        <v>0.99999237519495798</v>
      </c>
      <c r="FO198" s="2">
        <f t="shared" si="647"/>
        <v>0.99999276697331985</v>
      </c>
      <c r="FP198" s="2">
        <f t="shared" si="647"/>
        <v>0.9999922389389454</v>
      </c>
      <c r="FQ198" s="2">
        <f t="shared" si="647"/>
        <v>0.99999187758838015</v>
      </c>
      <c r="FR198" s="2">
        <f t="shared" si="647"/>
        <v>0.99999298928824698</v>
      </c>
      <c r="FS198" s="2">
        <f t="shared" si="647"/>
        <v>0.99999281974081333</v>
      </c>
      <c r="FT198" s="2">
        <f t="shared" si="647"/>
        <v>0.99999151234120143</v>
      </c>
      <c r="FU198" s="2">
        <f t="shared" si="647"/>
        <v>0.99998906400230103</v>
      </c>
      <c r="FW198" s="2">
        <f t="shared" si="536"/>
        <v>6.7471122620719661E-3</v>
      </c>
      <c r="FX198" s="2">
        <f t="shared" si="588"/>
        <v>0.86110121404989615</v>
      </c>
      <c r="FY198" s="2">
        <f t="shared" si="589"/>
        <v>0.88370688151958432</v>
      </c>
      <c r="FZ198" s="2">
        <f t="shared" si="590"/>
        <v>0.89156284288726995</v>
      </c>
      <c r="GA198" s="2">
        <f t="shared" si="591"/>
        <v>0.8810998656017035</v>
      </c>
      <c r="GB198" s="2">
        <f t="shared" si="592"/>
        <v>0.88879897442407829</v>
      </c>
      <c r="GC198" s="2">
        <f t="shared" si="593"/>
        <v>0.89307111716523568</v>
      </c>
      <c r="GD198" s="2">
        <f t="shared" si="594"/>
        <v>0.901165493686091</v>
      </c>
      <c r="GE198" s="2">
        <f t="shared" si="595"/>
        <v>0.90810205037783431</v>
      </c>
      <c r="GF198" s="2">
        <f t="shared" si="596"/>
        <v>0.91088585103433073</v>
      </c>
      <c r="GG198" s="2">
        <f t="shared" si="597"/>
        <v>0.91741298381587477</v>
      </c>
      <c r="GH198" s="2">
        <f t="shared" si="598"/>
        <v>0.91911700490499326</v>
      </c>
      <c r="GI198" s="2">
        <f t="shared" si="599"/>
        <v>0.90392957138964747</v>
      </c>
      <c r="GJ198" s="2">
        <f t="shared" si="600"/>
        <v>0.87643155839066211</v>
      </c>
      <c r="GK198" s="2">
        <f t="shared" si="601"/>
        <v>0.82808158812622801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4.9430560039447029E-234</v>
      </c>
      <c r="HD198" s="86">
        <f t="shared" si="616"/>
        <v>1.0618809845083E-168</v>
      </c>
      <c r="HE198" s="86">
        <f t="shared" si="617"/>
        <v>1.8049440094349874E-220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2.7526352537334808E-24</v>
      </c>
      <c r="HT198" s="86">
        <f t="shared" si="630"/>
        <v>4.0282273467398928E-61</v>
      </c>
      <c r="HU198" s="86">
        <f t="shared" si="631"/>
        <v>1.4181850815904052E-65</v>
      </c>
      <c r="HV198" s="86">
        <f t="shared" si="632"/>
        <v>5.262899381078769E-80</v>
      </c>
      <c r="HW198" s="86">
        <f t="shared" si="633"/>
        <v>3.4624517575357232E-81</v>
      </c>
      <c r="HX198" s="86">
        <f t="shared" si="634"/>
        <v>1.5483838619563553E-83</v>
      </c>
      <c r="HY198" s="86">
        <f t="shared" si="635"/>
        <v>4.2688222646533899E-75</v>
      </c>
      <c r="HZ198" s="86">
        <f t="shared" si="636"/>
        <v>2.6510838638014338E-94</v>
      </c>
      <c r="IA198" s="86">
        <f t="shared" si="637"/>
        <v>5.1011076073348727E-95</v>
      </c>
      <c r="IB198" s="86">
        <f t="shared" si="638"/>
        <v>6.92154891521307E-73</v>
      </c>
      <c r="IC198" s="86">
        <f t="shared" si="639"/>
        <v>9.963262518112492E-89</v>
      </c>
      <c r="ID198" s="86">
        <f t="shared" si="640"/>
        <v>3.6238310094768905E-89</v>
      </c>
      <c r="IE198" s="86">
        <f t="shared" si="641"/>
        <v>5.2279512048366598E-82</v>
      </c>
      <c r="IF198" s="86">
        <f t="shared" si="642"/>
        <v>3.7657693430146236E-107</v>
      </c>
      <c r="IG198" s="86">
        <f t="shared" si="643"/>
        <v>1.8170996565907902E-84</v>
      </c>
      <c r="II198" s="86">
        <f t="shared" si="540"/>
        <v>1.7696624088822279E-38</v>
      </c>
      <c r="IJ198" s="86">
        <f t="shared" si="541"/>
        <v>3.1879251416252315E-29</v>
      </c>
      <c r="IK198" s="86">
        <f t="shared" si="542"/>
        <v>1.2303186624183127E-37</v>
      </c>
      <c r="IL198" s="86">
        <f t="shared" si="543"/>
        <v>2.0543152115731211E-45</v>
      </c>
      <c r="IM198" s="86">
        <f t="shared" si="544"/>
        <v>3.9064867640782863E-45</v>
      </c>
      <c r="IN198" s="86">
        <f t="shared" si="545"/>
        <v>2.6710658580074911E-48</v>
      </c>
      <c r="IO198" s="86">
        <f t="shared" si="546"/>
        <v>7.7268602365139252E-45</v>
      </c>
      <c r="IP198" s="86">
        <f t="shared" si="547"/>
        <v>7.1250440348379998E-59</v>
      </c>
      <c r="IQ198" s="86">
        <f t="shared" si="548"/>
        <v>2.0590866703759838E-61</v>
      </c>
      <c r="IR198" s="86">
        <f t="shared" si="549"/>
        <v>8.5214599399176571E-50</v>
      </c>
      <c r="IS198" s="86">
        <f t="shared" si="550"/>
        <v>1.913281406102054E-63</v>
      </c>
      <c r="IT198" s="86">
        <f t="shared" si="551"/>
        <v>2.4381591315113314E-63</v>
      </c>
      <c r="IU198" s="86">
        <f t="shared" si="552"/>
        <v>8.9261652162686719E-53</v>
      </c>
      <c r="IV198" s="86">
        <f t="shared" si="553"/>
        <v>5.0167233672691215E-9</v>
      </c>
      <c r="IW198" s="86">
        <f t="shared" si="554"/>
        <v>3.6730389455321826E-13</v>
      </c>
      <c r="IY198" s="86">
        <f t="shared" si="555"/>
        <v>2.7526352537334985E-24</v>
      </c>
      <c r="IZ198" s="86">
        <f t="shared" si="556"/>
        <v>3.1879251416252315E-29</v>
      </c>
      <c r="JA198" s="86">
        <f t="shared" si="557"/>
        <v>1.2303186624183127E-37</v>
      </c>
      <c r="JB198" s="86">
        <f t="shared" si="558"/>
        <v>2.0543152115731211E-45</v>
      </c>
      <c r="JC198" s="86">
        <f t="shared" si="559"/>
        <v>3.9064867640782863E-45</v>
      </c>
      <c r="JD198" s="86">
        <f t="shared" si="560"/>
        <v>2.6710658580074911E-48</v>
      </c>
      <c r="JE198" s="86">
        <f t="shared" si="561"/>
        <v>7.7268602365139252E-45</v>
      </c>
      <c r="JF198" s="86">
        <f t="shared" si="562"/>
        <v>7.1250440348379998E-59</v>
      </c>
      <c r="JG198" s="86">
        <f t="shared" si="563"/>
        <v>2.0590866703759838E-61</v>
      </c>
      <c r="JH198" s="86">
        <f t="shared" si="564"/>
        <v>8.5214599399176571E-50</v>
      </c>
      <c r="JI198" s="86">
        <f t="shared" si="565"/>
        <v>1.913281406102054E-63</v>
      </c>
      <c r="JJ198" s="86">
        <f t="shared" si="566"/>
        <v>2.4381591315113314E-63</v>
      </c>
      <c r="JK198" s="86">
        <f t="shared" si="567"/>
        <v>8.9261652162686719E-53</v>
      </c>
      <c r="JL198" s="86">
        <f t="shared" si="568"/>
        <v>5.0167233672691215E-9</v>
      </c>
      <c r="JM198" s="86">
        <f t="shared" si="569"/>
        <v>3.6730389455321826E-13</v>
      </c>
    </row>
    <row r="199" spans="2:273" x14ac:dyDescent="0.25">
      <c r="B199" s="2">
        <v>172</v>
      </c>
      <c r="C199" s="37">
        <v>56.228999999999999</v>
      </c>
      <c r="D199" s="37">
        <v>53.119</v>
      </c>
      <c r="E199" s="37">
        <v>52.051000000000002</v>
      </c>
      <c r="F199" s="37">
        <v>51.746000000000002</v>
      </c>
      <c r="G199" s="37">
        <v>48.966000000000001</v>
      </c>
      <c r="H199" s="37">
        <v>48.917000000000002</v>
      </c>
      <c r="I199" s="37">
        <v>47.689</v>
      </c>
      <c r="J199" s="37">
        <v>48.540999999999997</v>
      </c>
      <c r="K199" s="37">
        <v>49.015999999999998</v>
      </c>
      <c r="L199" s="37">
        <v>49.786999999999999</v>
      </c>
      <c r="M199" s="37">
        <v>51.259</v>
      </c>
      <c r="N199" s="37">
        <v>49.491999999999997</v>
      </c>
      <c r="O199" s="37">
        <v>47.593000000000004</v>
      </c>
      <c r="P199" s="37">
        <v>46.712000000000003</v>
      </c>
      <c r="Q199" s="37">
        <v>45.881</v>
      </c>
      <c r="S199" s="4">
        <f t="shared" si="441"/>
        <v>57.092772012372748</v>
      </c>
      <c r="T199" s="4">
        <f t="shared" si="442"/>
        <v>53.720156052848765</v>
      </c>
      <c r="U199" s="4">
        <f t="shared" si="443"/>
        <v>50.877522915178034</v>
      </c>
      <c r="V199" s="4">
        <f t="shared" si="444"/>
        <v>50.304939518384039</v>
      </c>
      <c r="W199" s="4">
        <f t="shared" si="445"/>
        <v>48.808234763711326</v>
      </c>
      <c r="X199" s="4">
        <f t="shared" si="446"/>
        <v>48.574055548722662</v>
      </c>
      <c r="Y199" s="4">
        <f t="shared" si="447"/>
        <v>48.024514317485583</v>
      </c>
      <c r="Z199" s="4">
        <f t="shared" si="448"/>
        <v>47.336525216113728</v>
      </c>
      <c r="AA199" s="4">
        <f t="shared" si="449"/>
        <v>47.86216344293198</v>
      </c>
      <c r="AB199" s="4">
        <f t="shared" si="450"/>
        <v>48.693012237282986</v>
      </c>
      <c r="AC199" s="4">
        <f t="shared" si="451"/>
        <v>50.496773039645348</v>
      </c>
      <c r="AD199" s="4">
        <f t="shared" si="452"/>
        <v>51.836104054079968</v>
      </c>
      <c r="AE199" s="4">
        <f t="shared" si="453"/>
        <v>48.089815389272353</v>
      </c>
      <c r="AF199" s="4">
        <f t="shared" si="454"/>
        <v>46.619972525062956</v>
      </c>
      <c r="AG199" s="4">
        <f t="shared" si="455"/>
        <v>47.749303595718168</v>
      </c>
      <c r="AI199" s="4">
        <f t="shared" si="456"/>
        <v>-0.86377201237274903</v>
      </c>
      <c r="AJ199" s="4">
        <f t="shared" si="457"/>
        <v>-0.60115605284876494</v>
      </c>
      <c r="AK199" s="4">
        <f t="shared" si="458"/>
        <v>1.1734770848219682</v>
      </c>
      <c r="AL199" s="4">
        <f t="shared" si="459"/>
        <v>1.4410604816159633</v>
      </c>
      <c r="AM199" s="4">
        <f t="shared" si="460"/>
        <v>0.15776523628867523</v>
      </c>
      <c r="AN199" s="4">
        <f t="shared" si="461"/>
        <v>0.34294445127734008</v>
      </c>
      <c r="AO199" s="4">
        <f t="shared" si="462"/>
        <v>-0.33551431748558258</v>
      </c>
      <c r="AP199" s="4">
        <f t="shared" si="463"/>
        <v>1.2044747838862691</v>
      </c>
      <c r="AQ199" s="4">
        <f t="shared" si="464"/>
        <v>1.1538365570680185</v>
      </c>
      <c r="AR199" s="4">
        <f t="shared" si="465"/>
        <v>1.0939877627170134</v>
      </c>
      <c r="AS199" s="4">
        <f t="shared" si="466"/>
        <v>0.76222696035465276</v>
      </c>
      <c r="AT199" s="4">
        <f t="shared" si="467"/>
        <v>-2.3441040540799705</v>
      </c>
      <c r="AU199" s="4">
        <f t="shared" si="468"/>
        <v>-0.49681538927234925</v>
      </c>
      <c r="AV199" s="4">
        <f t="shared" si="644"/>
        <v>9.2027474937047771E-2</v>
      </c>
      <c r="AW199" s="4">
        <f t="shared" si="644"/>
        <v>-1.8683035957181673</v>
      </c>
      <c r="AY199" s="2">
        <f t="shared" si="520"/>
        <v>57.092772012372748</v>
      </c>
      <c r="AZ199" s="2">
        <f t="shared" si="571"/>
        <v>53.720156052848765</v>
      </c>
      <c r="BA199" s="2">
        <f t="shared" si="572"/>
        <v>50.877522915178034</v>
      </c>
      <c r="BB199" s="2">
        <f t="shared" si="573"/>
        <v>50.304939518384039</v>
      </c>
      <c r="BC199" s="2">
        <f t="shared" si="574"/>
        <v>48.808234763711326</v>
      </c>
      <c r="BD199" s="2">
        <f t="shared" si="575"/>
        <v>48.574055548722662</v>
      </c>
      <c r="BE199" s="2">
        <f t="shared" si="576"/>
        <v>48.024514317485583</v>
      </c>
      <c r="BF199" s="2">
        <f t="shared" si="577"/>
        <v>47.336525216113728</v>
      </c>
      <c r="BG199" s="2">
        <f t="shared" si="578"/>
        <v>47.86216344293198</v>
      </c>
      <c r="BH199" s="2">
        <f t="shared" si="579"/>
        <v>48.693012237282986</v>
      </c>
      <c r="BI199" s="2">
        <f t="shared" si="580"/>
        <v>50.496773039645348</v>
      </c>
      <c r="BJ199" s="2">
        <f t="shared" si="581"/>
        <v>51.836104054079968</v>
      </c>
      <c r="BK199" s="2">
        <f t="shared" si="582"/>
        <v>48.089815389272353</v>
      </c>
      <c r="BL199" s="2">
        <f t="shared" si="583"/>
        <v>46.619972525062948</v>
      </c>
      <c r="BM199" s="2">
        <f t="shared" si="584"/>
        <v>47.74930359571816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>
        <f t="shared" si="521"/>
        <v>56.228999999999999</v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56.228999999999999</v>
      </c>
      <c r="CV199" s="2">
        <f t="shared" si="486"/>
        <v>53.119</v>
      </c>
      <c r="CW199" s="2">
        <f t="shared" si="487"/>
        <v>52.051000000000002</v>
      </c>
      <c r="CX199" s="2">
        <f t="shared" si="488"/>
        <v>51.746000000000002</v>
      </c>
      <c r="CY199" s="2">
        <f t="shared" si="489"/>
        <v>48.966000000000001</v>
      </c>
      <c r="CZ199" s="2">
        <f t="shared" si="490"/>
        <v>48.917000000000002</v>
      </c>
      <c r="DA199" s="2">
        <f t="shared" si="491"/>
        <v>47.689</v>
      </c>
      <c r="DB199" s="2">
        <f t="shared" si="492"/>
        <v>48.540999999999997</v>
      </c>
      <c r="DC199" s="2">
        <f t="shared" si="493"/>
        <v>49.015999999999998</v>
      </c>
      <c r="DD199" s="2">
        <f t="shared" si="494"/>
        <v>49.786999999999999</v>
      </c>
      <c r="DE199" s="2">
        <f t="shared" si="495"/>
        <v>51.259</v>
      </c>
      <c r="DF199" s="2">
        <f t="shared" si="496"/>
        <v>49.491999999999997</v>
      </c>
      <c r="DG199" s="2">
        <f t="shared" si="497"/>
        <v>47.593000000000004</v>
      </c>
      <c r="DH199" s="2">
        <f t="shared" si="498"/>
        <v>46.712000000000003</v>
      </c>
      <c r="DI199" s="2">
        <f t="shared" si="499"/>
        <v>45.881</v>
      </c>
      <c r="DK199" s="2">
        <f t="shared" si="500"/>
        <v>110.71300064350065</v>
      </c>
      <c r="DL199" s="2">
        <f t="shared" si="645"/>
        <v>104.87993259109311</v>
      </c>
      <c r="DM199" s="2">
        <f t="shared" si="645"/>
        <v>103.80242526132403</v>
      </c>
      <c r="DN199" s="2">
        <f t="shared" si="645"/>
        <v>97.731526753474128</v>
      </c>
      <c r="DO199" s="2">
        <f t="shared" si="645"/>
        <v>104.56952829131652</v>
      </c>
      <c r="DP199" s="2">
        <f t="shared" si="645"/>
        <v>107.25247378807381</v>
      </c>
      <c r="DQ199" s="2">
        <f t="shared" si="645"/>
        <v>112.01033792363793</v>
      </c>
      <c r="DR199" s="2">
        <f t="shared" si="645"/>
        <v>100.526941399287</v>
      </c>
      <c r="DS199" s="2">
        <f t="shared" si="645"/>
        <v>92.058239877769296</v>
      </c>
      <c r="DT199" s="2">
        <f t="shared" si="645"/>
        <v>103.24435546218486</v>
      </c>
      <c r="DU199" s="2">
        <f t="shared" si="645"/>
        <v>102.30323865546217</v>
      </c>
      <c r="DV199" s="2">
        <f t="shared" si="645"/>
        <v>90.532891462891456</v>
      </c>
      <c r="DW199" s="2">
        <f t="shared" si="645"/>
        <v>91.756112605042006</v>
      </c>
      <c r="DX199" s="2">
        <f t="shared" si="645"/>
        <v>87.63818438057038</v>
      </c>
      <c r="DY199" s="2">
        <f t="shared" si="645"/>
        <v>76.911551724137922</v>
      </c>
      <c r="EA199" s="2">
        <f t="shared" si="440"/>
        <v>57.092577219357317</v>
      </c>
      <c r="EB199" s="2">
        <f t="shared" si="502"/>
        <v>52.214271733838267</v>
      </c>
      <c r="EC199" s="2">
        <f t="shared" si="503"/>
        <v>51.468444898076001</v>
      </c>
      <c r="ED199" s="2">
        <f t="shared" si="504"/>
        <v>47.863003677613165</v>
      </c>
      <c r="EE199" s="2">
        <f t="shared" si="505"/>
        <v>48.065813121072381</v>
      </c>
      <c r="EF199" s="2">
        <f t="shared" si="506"/>
        <v>47.67469366170922</v>
      </c>
      <c r="EG199" s="2">
        <f t="shared" si="507"/>
        <v>48.754527417371634</v>
      </c>
      <c r="EH199" s="2">
        <f t="shared" si="508"/>
        <v>45.239904417973335</v>
      </c>
      <c r="EI199" s="2">
        <f t="shared" si="509"/>
        <v>45.260010859379307</v>
      </c>
      <c r="EJ199" s="2">
        <f t="shared" si="510"/>
        <v>47.616785939983174</v>
      </c>
      <c r="EK199" s="2">
        <f t="shared" si="511"/>
        <v>48.054959787304753</v>
      </c>
      <c r="EL199" s="2">
        <f t="shared" si="512"/>
        <v>55.460662587043679</v>
      </c>
      <c r="EM199" s="2">
        <f t="shared" si="513"/>
        <v>50.009743959978195</v>
      </c>
      <c r="EN199" s="2">
        <f t="shared" si="514"/>
        <v>46.712477627725335</v>
      </c>
      <c r="EO199" s="2">
        <f t="shared" si="515"/>
        <v>50.202159646531754</v>
      </c>
      <c r="EQ199" s="2">
        <f t="shared" si="516"/>
        <v>57.092577219357317</v>
      </c>
      <c r="ER199" s="2">
        <f t="shared" si="646"/>
        <v>53.941381853259976</v>
      </c>
      <c r="ES199" s="2">
        <f t="shared" si="646"/>
        <v>50.806232969321613</v>
      </c>
      <c r="ET199" s="2">
        <f t="shared" si="646"/>
        <v>50.575491617845032</v>
      </c>
      <c r="EU199" s="2">
        <f t="shared" si="646"/>
        <v>48.899191647488394</v>
      </c>
      <c r="EV199" s="2">
        <f t="shared" si="646"/>
        <v>48.676260355764043</v>
      </c>
      <c r="EW199" s="2">
        <f t="shared" si="646"/>
        <v>47.944376406484949</v>
      </c>
      <c r="EX199" s="2">
        <f t="shared" si="646"/>
        <v>47.545814614050471</v>
      </c>
      <c r="EY199" s="2">
        <f t="shared" si="646"/>
        <v>48.101988038660338</v>
      </c>
      <c r="EZ199" s="2">
        <f t="shared" si="646"/>
        <v>48.788608804597942</v>
      </c>
      <c r="FA199" s="2">
        <f t="shared" si="646"/>
        <v>50.696812782867397</v>
      </c>
      <c r="FB199" s="2">
        <f t="shared" si="646"/>
        <v>51.544963270320686</v>
      </c>
      <c r="FC199" s="2">
        <f t="shared" si="646"/>
        <v>47.903418158901232</v>
      </c>
      <c r="FD199" s="2">
        <f t="shared" si="646"/>
        <v>46.607720241848355</v>
      </c>
      <c r="FE199" s="2">
        <f t="shared" si="646"/>
        <v>47.284555631014904</v>
      </c>
      <c r="FG199" s="2">
        <f t="shared" si="518"/>
        <v>0.99999636718617668</v>
      </c>
      <c r="FH199" s="2">
        <f t="shared" si="647"/>
        <v>0.99999493673333351</v>
      </c>
      <c r="FI199" s="2">
        <f t="shared" si="647"/>
        <v>0.99999370860235504</v>
      </c>
      <c r="FJ199" s="2">
        <f t="shared" si="647"/>
        <v>0.99999426731978924</v>
      </c>
      <c r="FK199" s="2">
        <f t="shared" si="647"/>
        <v>0.99999347594127264</v>
      </c>
      <c r="FL199" s="2">
        <f t="shared" si="647"/>
        <v>0.99999371735392162</v>
      </c>
      <c r="FM199" s="2">
        <f t="shared" si="647"/>
        <v>0.99999397138417667</v>
      </c>
      <c r="FN199" s="2">
        <f t="shared" si="647"/>
        <v>0.99999304609048834</v>
      </c>
      <c r="FO199" s="2">
        <f t="shared" si="647"/>
        <v>0.9999934033970681</v>
      </c>
      <c r="FP199" s="2">
        <f t="shared" si="647"/>
        <v>0.99999292182335975</v>
      </c>
      <c r="FQ199" s="2">
        <f t="shared" si="647"/>
        <v>0.99999259226726678</v>
      </c>
      <c r="FR199" s="2">
        <f t="shared" si="647"/>
        <v>0.99999360615094546</v>
      </c>
      <c r="FS199" s="2">
        <f t="shared" si="647"/>
        <v>0.99999345152165509</v>
      </c>
      <c r="FT199" s="2">
        <f t="shared" si="647"/>
        <v>0.99999225915739398</v>
      </c>
      <c r="FU199" s="2">
        <f t="shared" si="647"/>
        <v>0.9999900262419622</v>
      </c>
      <c r="FW199" s="2">
        <f t="shared" si="536"/>
        <v>7.3932488527166671E-3</v>
      </c>
      <c r="FX199" s="2">
        <f t="shared" si="588"/>
        <v>0.8717554496348715</v>
      </c>
      <c r="FY199" s="2">
        <f t="shared" si="589"/>
        <v>0.89284292702323909</v>
      </c>
      <c r="FZ199" s="2">
        <f t="shared" si="590"/>
        <v>0.90015145293762355</v>
      </c>
      <c r="GA199" s="2">
        <f t="shared" si="591"/>
        <v>0.89041532216350538</v>
      </c>
      <c r="GB199" s="2">
        <f t="shared" si="592"/>
        <v>0.89758134554898505</v>
      </c>
      <c r="GC199" s="2">
        <f t="shared" si="593"/>
        <v>0.90155345738172077</v>
      </c>
      <c r="GD199" s="2">
        <f t="shared" si="594"/>
        <v>0.90907110808314406</v>
      </c>
      <c r="GE199" s="2">
        <f t="shared" si="595"/>
        <v>0.91550484401712962</v>
      </c>
      <c r="GF199" s="2">
        <f t="shared" si="596"/>
        <v>0.91808462526487578</v>
      </c>
      <c r="GG199" s="2">
        <f t="shared" si="597"/>
        <v>0.92412840521035433</v>
      </c>
      <c r="GH199" s="2">
        <f t="shared" si="598"/>
        <v>0.92570508772739291</v>
      </c>
      <c r="GI199" s="2">
        <f t="shared" si="599"/>
        <v>0.91163577112101912</v>
      </c>
      <c r="GJ199" s="2">
        <f t="shared" si="600"/>
        <v>0.88606546774568096</v>
      </c>
      <c r="GK199" s="2">
        <f t="shared" si="601"/>
        <v>0.8408003384903977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4.8573093800459192E-239</v>
      </c>
      <c r="HD199" s="86">
        <f t="shared" si="616"/>
        <v>1.6283522313573731E-172</v>
      </c>
      <c r="HE199" s="86">
        <f t="shared" si="617"/>
        <v>1.5455492996255761E-225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9.4722355232359855E-26</v>
      </c>
      <c r="HT199" s="86">
        <f t="shared" si="630"/>
        <v>1.7704372513213719E-63</v>
      </c>
      <c r="HU199" s="86">
        <f t="shared" si="631"/>
        <v>4.3683336649742077E-68</v>
      </c>
      <c r="HV199" s="86">
        <f t="shared" si="632"/>
        <v>5.9027330749764276E-83</v>
      </c>
      <c r="HW199" s="86">
        <f t="shared" si="633"/>
        <v>2.640747999638297E-84</v>
      </c>
      <c r="HX199" s="86">
        <f t="shared" si="634"/>
        <v>1.0788274437652574E-86</v>
      </c>
      <c r="HY199" s="86">
        <f t="shared" si="635"/>
        <v>6.5043253996818431E-78</v>
      </c>
      <c r="HZ199" s="86">
        <f t="shared" si="636"/>
        <v>8.431663594399545E-98</v>
      </c>
      <c r="IA199" s="86">
        <f t="shared" si="637"/>
        <v>1.7618823184708351E-98</v>
      </c>
      <c r="IB199" s="86">
        <f t="shared" si="638"/>
        <v>1.4637683375223931E-75</v>
      </c>
      <c r="IC199" s="86">
        <f t="shared" si="639"/>
        <v>5.8052458127482743E-92</v>
      </c>
      <c r="ID199" s="86">
        <f t="shared" si="640"/>
        <v>2.2380212563920747E-92</v>
      </c>
      <c r="IE199" s="86">
        <f t="shared" si="641"/>
        <v>4.8171787132118497E-85</v>
      </c>
      <c r="IF199" s="86">
        <f t="shared" si="642"/>
        <v>2.1669531726473253E-111</v>
      </c>
      <c r="IG199" s="86">
        <f t="shared" si="643"/>
        <v>5.122264898247273E-88</v>
      </c>
      <c r="II199" s="86">
        <f t="shared" si="540"/>
        <v>3.9062949132731427E-37</v>
      </c>
      <c r="IJ199" s="86">
        <f t="shared" si="541"/>
        <v>4.4860477480784627E-32</v>
      </c>
      <c r="IK199" s="86">
        <f t="shared" si="542"/>
        <v>5.6821361231152517E-41</v>
      </c>
      <c r="IL199" s="86">
        <f t="shared" si="543"/>
        <v>2.5906023231062858E-49</v>
      </c>
      <c r="IM199" s="86">
        <f t="shared" si="544"/>
        <v>3.2496190594150974E-49</v>
      </c>
      <c r="IN199" s="86">
        <f t="shared" si="545"/>
        <v>1.6332121382510656E-52</v>
      </c>
      <c r="IO199" s="86">
        <f t="shared" si="546"/>
        <v>1.1720478554018167E-48</v>
      </c>
      <c r="IP199" s="86">
        <f t="shared" si="547"/>
        <v>9.9867638282404513E-64</v>
      </c>
      <c r="IQ199" s="86">
        <f t="shared" si="548"/>
        <v>2.6701906456273766E-66</v>
      </c>
      <c r="IR199" s="86">
        <f t="shared" si="549"/>
        <v>1.1244460324070274E-53</v>
      </c>
      <c r="IS199" s="86">
        <f t="shared" si="550"/>
        <v>3.011218754552031E-68</v>
      </c>
      <c r="IT199" s="86">
        <f t="shared" si="551"/>
        <v>4.3433626743397847E-68</v>
      </c>
      <c r="IU199" s="86">
        <f t="shared" si="552"/>
        <v>4.743060005518612E-57</v>
      </c>
      <c r="IV199" s="86">
        <f t="shared" si="553"/>
        <v>9.2704756293118265E-10</v>
      </c>
      <c r="IW199" s="86">
        <f t="shared" si="554"/>
        <v>1.4402492802829757E-14</v>
      </c>
      <c r="IY199" s="86">
        <f t="shared" si="555"/>
        <v>9.4722355232750489E-26</v>
      </c>
      <c r="IZ199" s="86">
        <f t="shared" si="556"/>
        <v>4.4860477480784627E-32</v>
      </c>
      <c r="JA199" s="86">
        <f t="shared" si="557"/>
        <v>5.6821361231152517E-41</v>
      </c>
      <c r="JB199" s="86">
        <f t="shared" si="558"/>
        <v>2.5906023231062858E-49</v>
      </c>
      <c r="JC199" s="86">
        <f t="shared" si="559"/>
        <v>3.2496190594150974E-49</v>
      </c>
      <c r="JD199" s="86">
        <f t="shared" si="560"/>
        <v>1.6332121382510656E-52</v>
      </c>
      <c r="JE199" s="86">
        <f t="shared" si="561"/>
        <v>1.1720478554018167E-48</v>
      </c>
      <c r="JF199" s="86">
        <f t="shared" si="562"/>
        <v>9.9867638282404513E-64</v>
      </c>
      <c r="JG199" s="86">
        <f t="shared" si="563"/>
        <v>2.6701906456273766E-66</v>
      </c>
      <c r="JH199" s="86">
        <f t="shared" si="564"/>
        <v>1.1244460324070274E-53</v>
      </c>
      <c r="JI199" s="86">
        <f t="shared" si="565"/>
        <v>3.011218754552031E-68</v>
      </c>
      <c r="JJ199" s="86">
        <f t="shared" si="566"/>
        <v>4.3433626743397847E-68</v>
      </c>
      <c r="JK199" s="86">
        <f t="shared" si="567"/>
        <v>4.743060005518612E-57</v>
      </c>
      <c r="JL199" s="86">
        <f t="shared" si="568"/>
        <v>9.2704756293118265E-10</v>
      </c>
      <c r="JM199" s="86">
        <f t="shared" si="569"/>
        <v>1.4402492802829757E-14</v>
      </c>
    </row>
    <row r="200" spans="2:273" x14ac:dyDescent="0.25">
      <c r="B200" s="2">
        <v>173</v>
      </c>
      <c r="C200" s="37">
        <v>55.029000000000003</v>
      </c>
      <c r="D200" s="37">
        <v>53.661000000000001</v>
      </c>
      <c r="E200" s="37">
        <v>50.814</v>
      </c>
      <c r="F200" s="37">
        <v>50.847000000000001</v>
      </c>
      <c r="G200" s="37">
        <v>50.39</v>
      </c>
      <c r="H200" s="37">
        <v>48.9</v>
      </c>
      <c r="I200" s="37">
        <v>48</v>
      </c>
      <c r="J200" s="37">
        <v>48.622999999999998</v>
      </c>
      <c r="K200" s="37">
        <v>48.753999999999998</v>
      </c>
      <c r="L200" s="37">
        <v>48.59</v>
      </c>
      <c r="M200" s="37">
        <v>51.017000000000003</v>
      </c>
      <c r="N200" s="37">
        <v>50.322000000000003</v>
      </c>
      <c r="O200" s="37">
        <v>46.728999999999999</v>
      </c>
      <c r="P200" s="37">
        <v>47.542000000000002</v>
      </c>
      <c r="Q200" s="37">
        <v>47.051000000000002</v>
      </c>
      <c r="S200" s="4">
        <f t="shared" si="441"/>
        <v>57.032272556687573</v>
      </c>
      <c r="T200" s="4">
        <f t="shared" si="442"/>
        <v>53.671548012874467</v>
      </c>
      <c r="U200" s="4">
        <f t="shared" si="443"/>
        <v>50.797170589368918</v>
      </c>
      <c r="V200" s="4">
        <f t="shared" si="444"/>
        <v>50.266782500427823</v>
      </c>
      <c r="W200" s="4">
        <f t="shared" si="445"/>
        <v>48.740710595786886</v>
      </c>
      <c r="X200" s="4">
        <f t="shared" si="446"/>
        <v>48.459240300141531</v>
      </c>
      <c r="Y200" s="4">
        <f t="shared" si="447"/>
        <v>47.894915894746028</v>
      </c>
      <c r="Z200" s="4">
        <f t="shared" si="448"/>
        <v>47.230506501971981</v>
      </c>
      <c r="AA200" s="4">
        <f t="shared" si="449"/>
        <v>47.7523902166933</v>
      </c>
      <c r="AB200" s="4">
        <f t="shared" si="450"/>
        <v>48.550642997158597</v>
      </c>
      <c r="AC200" s="4">
        <f t="shared" si="451"/>
        <v>50.412753071207163</v>
      </c>
      <c r="AD200" s="4">
        <f t="shared" si="452"/>
        <v>51.742386468678767</v>
      </c>
      <c r="AE200" s="4">
        <f t="shared" si="453"/>
        <v>47.989813850222141</v>
      </c>
      <c r="AF200" s="4">
        <f t="shared" si="454"/>
        <v>46.516615503896318</v>
      </c>
      <c r="AG200" s="4">
        <f t="shared" si="455"/>
        <v>47.628861530592999</v>
      </c>
      <c r="AI200" s="4">
        <f t="shared" si="456"/>
        <v>-2.0032725566875698</v>
      </c>
      <c r="AJ200" s="4">
        <f t="shared" si="457"/>
        <v>-1.054801287446594E-2</v>
      </c>
      <c r="AK200" s="4">
        <f t="shared" si="458"/>
        <v>1.6829410631082453E-2</v>
      </c>
      <c r="AL200" s="4">
        <f t="shared" si="459"/>
        <v>0.5802174995721785</v>
      </c>
      <c r="AM200" s="4">
        <f t="shared" si="460"/>
        <v>1.6492894042131141</v>
      </c>
      <c r="AN200" s="4">
        <f t="shared" si="461"/>
        <v>0.44075969985846797</v>
      </c>
      <c r="AO200" s="4">
        <f t="shared" si="462"/>
        <v>0.10508410525397238</v>
      </c>
      <c r="AP200" s="4">
        <f t="shared" si="463"/>
        <v>1.392493498028017</v>
      </c>
      <c r="AQ200" s="4">
        <f t="shared" si="464"/>
        <v>1.0016097833066979</v>
      </c>
      <c r="AR200" s="4">
        <f t="shared" si="465"/>
        <v>3.9357002841406086E-2</v>
      </c>
      <c r="AS200" s="4">
        <f t="shared" si="466"/>
        <v>0.60424692879283981</v>
      </c>
      <c r="AT200" s="4">
        <f t="shared" si="467"/>
        <v>-1.4203864686787639</v>
      </c>
      <c r="AU200" s="4">
        <f t="shared" si="468"/>
        <v>-1.2608138502221422</v>
      </c>
      <c r="AV200" s="4">
        <f t="shared" si="644"/>
        <v>1.0253844961036833</v>
      </c>
      <c r="AW200" s="4">
        <f t="shared" si="644"/>
        <v>-0.5778615305929975</v>
      </c>
      <c r="AY200" s="2">
        <f t="shared" si="520"/>
        <v>57.032272556687573</v>
      </c>
      <c r="AZ200" s="2">
        <f t="shared" si="571"/>
        <v>53.671548012874467</v>
      </c>
      <c r="BA200" s="2">
        <f t="shared" si="572"/>
        <v>50.797170589368918</v>
      </c>
      <c r="BB200" s="2">
        <f t="shared" si="573"/>
        <v>50.266782500427823</v>
      </c>
      <c r="BC200" s="2">
        <f t="shared" si="574"/>
        <v>48.740710595786886</v>
      </c>
      <c r="BD200" s="2">
        <f t="shared" si="575"/>
        <v>48.459240300141531</v>
      </c>
      <c r="BE200" s="2">
        <f t="shared" si="576"/>
        <v>47.894915894746028</v>
      </c>
      <c r="BF200" s="2">
        <f t="shared" si="577"/>
        <v>47.230506501971981</v>
      </c>
      <c r="BG200" s="2">
        <f t="shared" si="578"/>
        <v>47.7523902166933</v>
      </c>
      <c r="BH200" s="2">
        <f t="shared" si="579"/>
        <v>48.550642997158597</v>
      </c>
      <c r="BI200" s="2">
        <f t="shared" si="580"/>
        <v>50.412753071207163</v>
      </c>
      <c r="BJ200" s="2">
        <f t="shared" si="581"/>
        <v>51.742386468678767</v>
      </c>
      <c r="BK200" s="2">
        <f t="shared" si="582"/>
        <v>47.989813850222141</v>
      </c>
      <c r="BL200" s="2">
        <f t="shared" si="583"/>
        <v>46.516615503896318</v>
      </c>
      <c r="BM200" s="2">
        <f t="shared" si="584"/>
        <v>47.628861530592999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>
        <f t="shared" si="521"/>
        <v>55.029000000000003</v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55.029000000000003</v>
      </c>
      <c r="CV200" s="2">
        <f t="shared" si="486"/>
        <v>53.661000000000001</v>
      </c>
      <c r="CW200" s="2">
        <f t="shared" si="487"/>
        <v>50.814</v>
      </c>
      <c r="CX200" s="2">
        <f t="shared" si="488"/>
        <v>50.847000000000001</v>
      </c>
      <c r="CY200" s="2">
        <f t="shared" si="489"/>
        <v>50.39</v>
      </c>
      <c r="CZ200" s="2">
        <f t="shared" si="490"/>
        <v>48.9</v>
      </c>
      <c r="DA200" s="2">
        <f t="shared" si="491"/>
        <v>48</v>
      </c>
      <c r="DB200" s="2">
        <f t="shared" si="492"/>
        <v>48.622999999999998</v>
      </c>
      <c r="DC200" s="2">
        <f t="shared" si="493"/>
        <v>48.753999999999998</v>
      </c>
      <c r="DD200" s="2">
        <f t="shared" si="494"/>
        <v>48.59</v>
      </c>
      <c r="DE200" s="2">
        <f t="shared" si="495"/>
        <v>51.017000000000003</v>
      </c>
      <c r="DF200" s="2">
        <f t="shared" si="496"/>
        <v>50.322000000000003</v>
      </c>
      <c r="DG200" s="2">
        <f t="shared" si="497"/>
        <v>46.728999999999999</v>
      </c>
      <c r="DH200" s="2">
        <f t="shared" si="498"/>
        <v>47.542000000000002</v>
      </c>
      <c r="DI200" s="2">
        <f t="shared" si="499"/>
        <v>47.051000000000002</v>
      </c>
      <c r="DK200" s="2">
        <f t="shared" si="500"/>
        <v>110.93074066924068</v>
      </c>
      <c r="DL200" s="2">
        <f t="shared" si="645"/>
        <v>105.12174210526317</v>
      </c>
      <c r="DM200" s="2">
        <f t="shared" si="645"/>
        <v>104.06477212543552</v>
      </c>
      <c r="DN200" s="2">
        <f t="shared" si="645"/>
        <v>97.958353649195772</v>
      </c>
      <c r="DO200" s="2">
        <f t="shared" si="645"/>
        <v>104.84181120448179</v>
      </c>
      <c r="DP200" s="2">
        <f t="shared" si="645"/>
        <v>107.5356086658087</v>
      </c>
      <c r="DQ200" s="2">
        <f t="shared" si="645"/>
        <v>112.32272646932648</v>
      </c>
      <c r="DR200" s="2">
        <f t="shared" si="645"/>
        <v>100.77675523618538</v>
      </c>
      <c r="DS200" s="2">
        <f t="shared" si="645"/>
        <v>92.235726050420169</v>
      </c>
      <c r="DT200" s="2">
        <f t="shared" si="645"/>
        <v>103.47926050420166</v>
      </c>
      <c r="DU200" s="2">
        <f t="shared" si="645"/>
        <v>102.53475798319326</v>
      </c>
      <c r="DV200" s="2">
        <f t="shared" si="645"/>
        <v>90.70177756327756</v>
      </c>
      <c r="DW200" s="2">
        <f t="shared" si="645"/>
        <v>91.956310084033618</v>
      </c>
      <c r="DX200" s="2">
        <f t="shared" si="645"/>
        <v>87.831782308377882</v>
      </c>
      <c r="DY200" s="2">
        <f t="shared" si="645"/>
        <v>77.049982758620686</v>
      </c>
      <c r="EA200" s="2">
        <f t="shared" si="440"/>
        <v>57.032093981489247</v>
      </c>
      <c r="EB200" s="2">
        <f t="shared" si="502"/>
        <v>52.123395915607269</v>
      </c>
      <c r="EC200" s="2">
        <f t="shared" si="503"/>
        <v>51.402196321768926</v>
      </c>
      <c r="ED200" s="2">
        <f t="shared" si="504"/>
        <v>47.766480852239368</v>
      </c>
      <c r="EE200" s="2">
        <f t="shared" si="505"/>
        <v>47.978688101881005</v>
      </c>
      <c r="EF200" s="2">
        <f t="shared" si="506"/>
        <v>47.538004087295093</v>
      </c>
      <c r="EG200" s="2">
        <f t="shared" si="507"/>
        <v>48.64140757593519</v>
      </c>
      <c r="EH200" s="2">
        <f t="shared" si="508"/>
        <v>45.087273679703358</v>
      </c>
      <c r="EI200" s="2">
        <f t="shared" si="509"/>
        <v>45.09410014883413</v>
      </c>
      <c r="EJ200" s="2">
        <f t="shared" si="510"/>
        <v>47.45034613443022</v>
      </c>
      <c r="EK200" s="2">
        <f t="shared" si="511"/>
        <v>47.918831901730698</v>
      </c>
      <c r="EL200" s="2">
        <f t="shared" si="512"/>
        <v>55.443486706056134</v>
      </c>
      <c r="EM200" s="2">
        <f t="shared" si="513"/>
        <v>49.953545012684643</v>
      </c>
      <c r="EN200" s="2">
        <f t="shared" si="514"/>
        <v>46.610968457998226</v>
      </c>
      <c r="EO200" s="2">
        <f t="shared" si="515"/>
        <v>50.148468320695734</v>
      </c>
      <c r="EQ200" s="2">
        <f t="shared" si="516"/>
        <v>57.032093981489247</v>
      </c>
      <c r="ER200" s="2">
        <f t="shared" si="646"/>
        <v>53.878980668207475</v>
      </c>
      <c r="ES200" s="2">
        <f t="shared" si="646"/>
        <v>50.73061070303163</v>
      </c>
      <c r="ET200" s="2">
        <f t="shared" si="646"/>
        <v>50.51943415158798</v>
      </c>
      <c r="EU200" s="2">
        <f t="shared" si="646"/>
        <v>48.825865569585709</v>
      </c>
      <c r="EV200" s="2">
        <f t="shared" si="646"/>
        <v>48.554729317950645</v>
      </c>
      <c r="EW200" s="2">
        <f t="shared" si="646"/>
        <v>47.820188943759291</v>
      </c>
      <c r="EX200" s="2">
        <f t="shared" si="646"/>
        <v>47.425633087662732</v>
      </c>
      <c r="EY200" s="2">
        <f t="shared" si="646"/>
        <v>47.975838136537959</v>
      </c>
      <c r="EZ200" s="2">
        <f t="shared" si="646"/>
        <v>48.639786824895069</v>
      </c>
      <c r="FA200" s="2">
        <f t="shared" si="646"/>
        <v>50.599093133514387</v>
      </c>
      <c r="FB200" s="2">
        <f t="shared" si="646"/>
        <v>51.471260663177844</v>
      </c>
      <c r="FC200" s="2">
        <f t="shared" si="646"/>
        <v>47.815945840604044</v>
      </c>
      <c r="FD200" s="2">
        <f t="shared" si="646"/>
        <v>46.505225530937324</v>
      </c>
      <c r="FE200" s="2">
        <f t="shared" si="646"/>
        <v>47.193481637897989</v>
      </c>
      <c r="FG200" s="2">
        <f t="shared" si="518"/>
        <v>0.99999668683335674</v>
      </c>
      <c r="FH200" s="2">
        <f t="shared" si="647"/>
        <v>0.99999538224386042</v>
      </c>
      <c r="FI200" s="2">
        <f t="shared" si="647"/>
        <v>0.99999426217397669</v>
      </c>
      <c r="FJ200" s="2">
        <f t="shared" si="647"/>
        <v>0.99999477173087203</v>
      </c>
      <c r="FK200" s="2">
        <f t="shared" si="647"/>
        <v>0.99999404998430852</v>
      </c>
      <c r="FL200" s="2">
        <f t="shared" si="647"/>
        <v>0.99999427015550924</v>
      </c>
      <c r="FM200" s="2">
        <f t="shared" si="647"/>
        <v>0.99999450183410621</v>
      </c>
      <c r="FN200" s="2">
        <f t="shared" si="647"/>
        <v>0.99999365795526896</v>
      </c>
      <c r="FO200" s="2">
        <f t="shared" si="647"/>
        <v>0.99999398382313121</v>
      </c>
      <c r="FP200" s="2">
        <f t="shared" si="647"/>
        <v>0.99999354462216072</v>
      </c>
      <c r="FQ200" s="2">
        <f t="shared" si="647"/>
        <v>0.99999324406304868</v>
      </c>
      <c r="FR200" s="2">
        <f t="shared" si="647"/>
        <v>0.99999416873707647</v>
      </c>
      <c r="FS200" s="2">
        <f t="shared" si="647"/>
        <v>0.99999402771332691</v>
      </c>
      <c r="FT200" s="2">
        <f t="shared" si="647"/>
        <v>0.99999294026282903</v>
      </c>
      <c r="FU200" s="2">
        <f t="shared" si="647"/>
        <v>0.99999090381657774</v>
      </c>
      <c r="FW200" s="2">
        <f t="shared" si="536"/>
        <v>8.1007579977593787E-3</v>
      </c>
      <c r="FX200" s="2">
        <f t="shared" si="588"/>
        <v>0.88170472062717786</v>
      </c>
      <c r="FY200" s="2">
        <f t="shared" si="589"/>
        <v>0.9013413691556329</v>
      </c>
      <c r="FZ200" s="2">
        <f t="shared" si="590"/>
        <v>0.90812990985389286</v>
      </c>
      <c r="GA200" s="2">
        <f t="shared" si="591"/>
        <v>0.89908453242367137</v>
      </c>
      <c r="GB200" s="2">
        <f t="shared" si="592"/>
        <v>0.9057436642037654</v>
      </c>
      <c r="GC200" s="2">
        <f t="shared" si="593"/>
        <v>0.909431158016894</v>
      </c>
      <c r="GD200" s="2">
        <f t="shared" si="594"/>
        <v>0.91640302589565503</v>
      </c>
      <c r="GE200" s="2">
        <f t="shared" si="595"/>
        <v>0.92236229207561193</v>
      </c>
      <c r="GF200" s="2">
        <f t="shared" si="596"/>
        <v>0.92474991290765718</v>
      </c>
      <c r="GG200" s="2">
        <f t="shared" si="597"/>
        <v>0.93033923639744787</v>
      </c>
      <c r="GH200" s="2">
        <f t="shared" si="598"/>
        <v>0.93179637759476874</v>
      </c>
      <c r="GI200" s="2">
        <f t="shared" si="599"/>
        <v>0.91877936737080668</v>
      </c>
      <c r="GJ200" s="2">
        <f t="shared" si="600"/>
        <v>0.89503822945206946</v>
      </c>
      <c r="GK200" s="2">
        <f t="shared" si="601"/>
        <v>0.85274546443188504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4.2209041102145164E-244</v>
      </c>
      <c r="HD200" s="86">
        <f t="shared" si="616"/>
        <v>2.2613670050632112E-176</v>
      </c>
      <c r="HE200" s="86">
        <f t="shared" si="617"/>
        <v>1.1579480066503916E-230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2.938867472533932E-27</v>
      </c>
      <c r="HT200" s="86">
        <f t="shared" si="630"/>
        <v>7.0052976938285926E-66</v>
      </c>
      <c r="HU200" s="86">
        <f t="shared" si="631"/>
        <v>1.2041528036756015E-70</v>
      </c>
      <c r="HV200" s="86">
        <f t="shared" si="632"/>
        <v>5.8410562129606816E-86</v>
      </c>
      <c r="HW200" s="86">
        <f t="shared" si="633"/>
        <v>1.7549802909059938E-87</v>
      </c>
      <c r="HX200" s="86">
        <f t="shared" si="634"/>
        <v>6.553056094467512E-90</v>
      </c>
      <c r="HY200" s="86">
        <f t="shared" si="635"/>
        <v>8.774523652652392E-81</v>
      </c>
      <c r="HZ200" s="86">
        <f t="shared" si="636"/>
        <v>2.3105275051070789E-101</v>
      </c>
      <c r="IA200" s="86">
        <f t="shared" si="637"/>
        <v>5.2647684015023718E-102</v>
      </c>
      <c r="IB200" s="86">
        <f t="shared" si="638"/>
        <v>2.764320980377851E-78</v>
      </c>
      <c r="IC200" s="86">
        <f t="shared" si="639"/>
        <v>2.9536832787314421E-95</v>
      </c>
      <c r="ID200" s="86">
        <f t="shared" si="640"/>
        <v>1.2102574015164215E-95</v>
      </c>
      <c r="IE200" s="86">
        <f t="shared" si="641"/>
        <v>3.900340994954781E-88</v>
      </c>
      <c r="IF200" s="86">
        <f t="shared" si="642"/>
        <v>1.0289855704227361E-115</v>
      </c>
      <c r="IG200" s="86">
        <f t="shared" si="643"/>
        <v>1.2167568048348181E-91</v>
      </c>
      <c r="II200" s="86">
        <f t="shared" si="540"/>
        <v>8.1453598643020259E-36</v>
      </c>
      <c r="IJ200" s="86">
        <f t="shared" si="541"/>
        <v>4.5899376828842694E-35</v>
      </c>
      <c r="IK200" s="86">
        <f t="shared" si="542"/>
        <v>1.8729496424885189E-44</v>
      </c>
      <c r="IL200" s="86">
        <f t="shared" si="543"/>
        <v>2.2327809814011391E-53</v>
      </c>
      <c r="IM200" s="86">
        <f t="shared" si="544"/>
        <v>1.7789540565613276E-53</v>
      </c>
      <c r="IN200" s="86">
        <f t="shared" si="545"/>
        <v>6.5812145325634759E-57</v>
      </c>
      <c r="IO200" s="86">
        <f t="shared" si="546"/>
        <v>1.2279799416931616E-52</v>
      </c>
      <c r="IP200" s="86">
        <f t="shared" si="547"/>
        <v>8.8990646812325074E-69</v>
      </c>
      <c r="IQ200" s="86">
        <f t="shared" si="548"/>
        <v>2.2288854563003031E-71</v>
      </c>
      <c r="IR200" s="86">
        <f t="shared" si="549"/>
        <v>1.0517086055833881E-57</v>
      </c>
      <c r="IS200" s="86">
        <f t="shared" si="550"/>
        <v>3.1376685920509491E-73</v>
      </c>
      <c r="IT200" s="86">
        <f t="shared" si="551"/>
        <v>5.1656354326516321E-73</v>
      </c>
      <c r="IU200" s="86">
        <f t="shared" si="552"/>
        <v>1.7010493825595494E-61</v>
      </c>
      <c r="IV200" s="86">
        <f t="shared" si="553"/>
        <v>1.5912241311836617E-10</v>
      </c>
      <c r="IW200" s="86">
        <f t="shared" si="554"/>
        <v>4.7229953258742856E-16</v>
      </c>
      <c r="IY200" s="86">
        <f t="shared" si="555"/>
        <v>2.9388674806792917E-27</v>
      </c>
      <c r="IZ200" s="86">
        <f t="shared" si="556"/>
        <v>4.5899376828842694E-35</v>
      </c>
      <c r="JA200" s="86">
        <f t="shared" si="557"/>
        <v>1.8729496424885189E-44</v>
      </c>
      <c r="JB200" s="86">
        <f t="shared" si="558"/>
        <v>2.2327809814011391E-53</v>
      </c>
      <c r="JC200" s="86">
        <f t="shared" si="559"/>
        <v>1.7789540565613276E-53</v>
      </c>
      <c r="JD200" s="86">
        <f t="shared" si="560"/>
        <v>6.5812145325634759E-57</v>
      </c>
      <c r="JE200" s="86">
        <f t="shared" si="561"/>
        <v>1.2279799416931616E-52</v>
      </c>
      <c r="JF200" s="86">
        <f t="shared" si="562"/>
        <v>8.8990646812325074E-69</v>
      </c>
      <c r="JG200" s="86">
        <f t="shared" si="563"/>
        <v>2.2288854563003031E-71</v>
      </c>
      <c r="JH200" s="86">
        <f t="shared" si="564"/>
        <v>1.0517086055833881E-57</v>
      </c>
      <c r="JI200" s="86">
        <f t="shared" si="565"/>
        <v>3.1376685920509491E-73</v>
      </c>
      <c r="JJ200" s="86">
        <f t="shared" si="566"/>
        <v>5.1656354326516321E-73</v>
      </c>
      <c r="JK200" s="86">
        <f t="shared" si="567"/>
        <v>1.7010493825595494E-61</v>
      </c>
      <c r="JL200" s="86">
        <f t="shared" si="568"/>
        <v>1.5912241311836617E-10</v>
      </c>
      <c r="JM200" s="86">
        <f t="shared" si="569"/>
        <v>4.7229953258742856E-16</v>
      </c>
    </row>
    <row r="201" spans="2:273" x14ac:dyDescent="0.25">
      <c r="B201" s="2">
        <v>174</v>
      </c>
      <c r="C201" s="37">
        <v>55.6</v>
      </c>
      <c r="D201" s="37">
        <v>53.847000000000001</v>
      </c>
      <c r="E201" s="37">
        <v>51.237000000000002</v>
      </c>
      <c r="F201" s="37">
        <v>51.712000000000003</v>
      </c>
      <c r="G201" s="37">
        <v>49.948999999999998</v>
      </c>
      <c r="H201" s="37">
        <v>49.35</v>
      </c>
      <c r="I201" s="37">
        <v>47.720999999999997</v>
      </c>
      <c r="J201" s="37">
        <v>47.426000000000002</v>
      </c>
      <c r="K201" s="37">
        <v>48.491999999999997</v>
      </c>
      <c r="L201" s="37">
        <v>48.77</v>
      </c>
      <c r="M201" s="37">
        <v>51.259</v>
      </c>
      <c r="N201" s="37">
        <v>49.948999999999998</v>
      </c>
      <c r="O201" s="37">
        <v>47.406999999999996</v>
      </c>
      <c r="P201" s="37">
        <v>47.863999999999997</v>
      </c>
      <c r="Q201" s="37">
        <v>48.372999999999998</v>
      </c>
      <c r="S201" s="4">
        <f t="shared" si="441"/>
        <v>56.971774446877035</v>
      </c>
      <c r="T201" s="4">
        <f t="shared" si="442"/>
        <v>53.622303525104506</v>
      </c>
      <c r="U201" s="4">
        <f t="shared" si="443"/>
        <v>50.717073463740768</v>
      </c>
      <c r="V201" s="4">
        <f t="shared" si="444"/>
        <v>50.22765934607839</v>
      </c>
      <c r="W201" s="4">
        <f t="shared" si="445"/>
        <v>48.672899263645753</v>
      </c>
      <c r="X201" s="4">
        <f t="shared" si="446"/>
        <v>48.344068565696034</v>
      </c>
      <c r="Y201" s="4">
        <f t="shared" si="447"/>
        <v>47.765621835277848</v>
      </c>
      <c r="Z201" s="4">
        <f t="shared" si="448"/>
        <v>47.123682947734267</v>
      </c>
      <c r="AA201" s="4">
        <f t="shared" si="449"/>
        <v>47.641665028913614</v>
      </c>
      <c r="AB201" s="4">
        <f t="shared" si="450"/>
        <v>48.407905829746404</v>
      </c>
      <c r="AC201" s="4">
        <f t="shared" si="451"/>
        <v>50.327926262508782</v>
      </c>
      <c r="AD201" s="4">
        <f t="shared" si="452"/>
        <v>51.6498577842803</v>
      </c>
      <c r="AE201" s="4">
        <f t="shared" si="453"/>
        <v>47.89051738227883</v>
      </c>
      <c r="AF201" s="4">
        <f t="shared" si="454"/>
        <v>46.413310077274375</v>
      </c>
      <c r="AG201" s="4">
        <f t="shared" si="455"/>
        <v>47.509776108303079</v>
      </c>
      <c r="AI201" s="4">
        <f t="shared" si="456"/>
        <v>-1.3717744468770334</v>
      </c>
      <c r="AJ201" s="4">
        <f t="shared" si="457"/>
        <v>0.22469647489549516</v>
      </c>
      <c r="AK201" s="4">
        <f t="shared" si="458"/>
        <v>0.51992653625923424</v>
      </c>
      <c r="AL201" s="4">
        <f t="shared" si="459"/>
        <v>1.4843406539216133</v>
      </c>
      <c r="AM201" s="4">
        <f t="shared" si="460"/>
        <v>1.2761007363542447</v>
      </c>
      <c r="AN201" s="4">
        <f t="shared" si="461"/>
        <v>1.0059314343039674</v>
      </c>
      <c r="AO201" s="4">
        <f t="shared" si="462"/>
        <v>-4.4621835277851574E-2</v>
      </c>
      <c r="AP201" s="4">
        <f t="shared" si="463"/>
        <v>0.30231705226573524</v>
      </c>
      <c r="AQ201" s="4">
        <f t="shared" si="464"/>
        <v>0.85033497108638301</v>
      </c>
      <c r="AR201" s="4">
        <f t="shared" si="465"/>
        <v>0.36209417025359869</v>
      </c>
      <c r="AS201" s="4">
        <f t="shared" si="466"/>
        <v>0.93107373749121791</v>
      </c>
      <c r="AT201" s="4">
        <f t="shared" si="467"/>
        <v>-1.7008577842803021</v>
      </c>
      <c r="AU201" s="4">
        <f t="shared" si="468"/>
        <v>-0.48351738227883345</v>
      </c>
      <c r="AV201" s="4">
        <f t="shared" si="644"/>
        <v>1.4506899227256227</v>
      </c>
      <c r="AW201" s="4">
        <f t="shared" si="644"/>
        <v>0.8632238916969186</v>
      </c>
      <c r="AY201" s="2">
        <f t="shared" si="520"/>
        <v>56.971774446877035</v>
      </c>
      <c r="AZ201" s="2">
        <f t="shared" si="571"/>
        <v>53.622303525104506</v>
      </c>
      <c r="BA201" s="2">
        <f t="shared" si="572"/>
        <v>50.717073463740768</v>
      </c>
      <c r="BB201" s="2">
        <f t="shared" si="573"/>
        <v>50.22765934607839</v>
      </c>
      <c r="BC201" s="2">
        <f t="shared" si="574"/>
        <v>48.672899263645753</v>
      </c>
      <c r="BD201" s="2">
        <f t="shared" si="575"/>
        <v>48.344068565696034</v>
      </c>
      <c r="BE201" s="2">
        <f t="shared" si="576"/>
        <v>47.765621835277848</v>
      </c>
      <c r="BF201" s="2">
        <f t="shared" si="577"/>
        <v>47.123682947734267</v>
      </c>
      <c r="BG201" s="2">
        <f t="shared" si="578"/>
        <v>47.641665028913614</v>
      </c>
      <c r="BH201" s="2">
        <f t="shared" si="579"/>
        <v>48.407905829746404</v>
      </c>
      <c r="BI201" s="2">
        <f t="shared" si="580"/>
        <v>50.327926262508782</v>
      </c>
      <c r="BJ201" s="2">
        <f t="shared" si="581"/>
        <v>51.6498577842803</v>
      </c>
      <c r="BK201" s="2">
        <f t="shared" si="582"/>
        <v>47.89051738227883</v>
      </c>
      <c r="BL201" s="2">
        <f t="shared" si="583"/>
        <v>46.413310077274375</v>
      </c>
      <c r="BM201" s="2">
        <f t="shared" si="584"/>
        <v>47.509776108303079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>
        <f t="shared" si="521"/>
        <v>55.6</v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55.6</v>
      </c>
      <c r="CV201" s="2">
        <f t="shared" si="486"/>
        <v>53.847000000000001</v>
      </c>
      <c r="CW201" s="2">
        <f t="shared" si="487"/>
        <v>51.237000000000002</v>
      </c>
      <c r="CX201" s="2">
        <f t="shared" si="488"/>
        <v>51.712000000000003</v>
      </c>
      <c r="CY201" s="2">
        <f t="shared" si="489"/>
        <v>49.948999999999998</v>
      </c>
      <c r="CZ201" s="2">
        <f t="shared" si="490"/>
        <v>49.35</v>
      </c>
      <c r="DA201" s="2">
        <f t="shared" si="491"/>
        <v>47.720999999999997</v>
      </c>
      <c r="DB201" s="2">
        <f t="shared" si="492"/>
        <v>47.426000000000002</v>
      </c>
      <c r="DC201" s="2">
        <f t="shared" si="493"/>
        <v>48.491999999999997</v>
      </c>
      <c r="DD201" s="2">
        <f t="shared" si="494"/>
        <v>48.77</v>
      </c>
      <c r="DE201" s="2">
        <f t="shared" si="495"/>
        <v>51.259</v>
      </c>
      <c r="DF201" s="2">
        <f t="shared" si="496"/>
        <v>49.948999999999998</v>
      </c>
      <c r="DG201" s="2">
        <f t="shared" si="497"/>
        <v>47.406999999999996</v>
      </c>
      <c r="DH201" s="2">
        <f t="shared" si="498"/>
        <v>47.863999999999997</v>
      </c>
      <c r="DI201" s="2">
        <f t="shared" si="499"/>
        <v>48.372999999999998</v>
      </c>
      <c r="DK201" s="2">
        <f t="shared" si="500"/>
        <v>111.14848069498071</v>
      </c>
      <c r="DL201" s="2">
        <f t="shared" si="645"/>
        <v>105.3635516194332</v>
      </c>
      <c r="DM201" s="2">
        <f t="shared" si="645"/>
        <v>104.32711898954702</v>
      </c>
      <c r="DN201" s="2">
        <f t="shared" si="645"/>
        <v>98.185180544917401</v>
      </c>
      <c r="DO201" s="2">
        <f t="shared" si="645"/>
        <v>105.11409411764706</v>
      </c>
      <c r="DP201" s="2">
        <f t="shared" si="645"/>
        <v>107.81874354354358</v>
      </c>
      <c r="DQ201" s="2">
        <f t="shared" si="645"/>
        <v>112.63511501501503</v>
      </c>
      <c r="DR201" s="2">
        <f t="shared" si="645"/>
        <v>101.02656907308378</v>
      </c>
      <c r="DS201" s="2">
        <f t="shared" si="645"/>
        <v>92.413212223071042</v>
      </c>
      <c r="DT201" s="2">
        <f t="shared" si="645"/>
        <v>103.71416554621848</v>
      </c>
      <c r="DU201" s="2">
        <f t="shared" si="645"/>
        <v>102.76627731092435</v>
      </c>
      <c r="DV201" s="2">
        <f t="shared" si="645"/>
        <v>90.870663663663663</v>
      </c>
      <c r="DW201" s="2">
        <f t="shared" si="645"/>
        <v>92.156507563025201</v>
      </c>
      <c r="DX201" s="2">
        <f t="shared" si="645"/>
        <v>88.025380236185356</v>
      </c>
      <c r="DY201" s="2">
        <f t="shared" si="645"/>
        <v>77.18841379310345</v>
      </c>
      <c r="EA201" s="2">
        <f t="shared" si="440"/>
        <v>56.97161074362117</v>
      </c>
      <c r="EB201" s="2">
        <f t="shared" si="502"/>
        <v>52.03252009737627</v>
      </c>
      <c r="EC201" s="2">
        <f t="shared" si="503"/>
        <v>51.335947745461844</v>
      </c>
      <c r="ED201" s="2">
        <f t="shared" si="504"/>
        <v>47.669958026865558</v>
      </c>
      <c r="EE201" s="2">
        <f t="shared" si="505"/>
        <v>47.891563082689643</v>
      </c>
      <c r="EF201" s="2">
        <f t="shared" si="506"/>
        <v>47.401314512880958</v>
      </c>
      <c r="EG201" s="2">
        <f t="shared" si="507"/>
        <v>48.528287734498733</v>
      </c>
      <c r="EH201" s="2">
        <f t="shared" si="508"/>
        <v>44.934642941433381</v>
      </c>
      <c r="EI201" s="2">
        <f t="shared" si="509"/>
        <v>44.928189438288953</v>
      </c>
      <c r="EJ201" s="2">
        <f t="shared" si="510"/>
        <v>47.283906328877251</v>
      </c>
      <c r="EK201" s="2">
        <f t="shared" si="511"/>
        <v>47.782704016156657</v>
      </c>
      <c r="EL201" s="2">
        <f t="shared" si="512"/>
        <v>55.426310825068583</v>
      </c>
      <c r="EM201" s="2">
        <f t="shared" si="513"/>
        <v>49.897346065391091</v>
      </c>
      <c r="EN201" s="2">
        <f t="shared" si="514"/>
        <v>46.509459288271103</v>
      </c>
      <c r="EO201" s="2">
        <f t="shared" si="515"/>
        <v>50.094776994859714</v>
      </c>
      <c r="EQ201" s="2">
        <f t="shared" si="516"/>
        <v>56.97161074362117</v>
      </c>
      <c r="ER201" s="2">
        <f t="shared" si="646"/>
        <v>53.816579483154982</v>
      </c>
      <c r="ES201" s="2">
        <f t="shared" si="646"/>
        <v>50.654988436741654</v>
      </c>
      <c r="ET201" s="2">
        <f t="shared" si="646"/>
        <v>50.463376685330928</v>
      </c>
      <c r="EU201" s="2">
        <f t="shared" si="646"/>
        <v>48.752539491683024</v>
      </c>
      <c r="EV201" s="2">
        <f t="shared" si="646"/>
        <v>48.433198280137248</v>
      </c>
      <c r="EW201" s="2">
        <f t="shared" si="646"/>
        <v>47.696001481033626</v>
      </c>
      <c r="EX201" s="2">
        <f t="shared" si="646"/>
        <v>47.305451561274992</v>
      </c>
      <c r="EY201" s="2">
        <f t="shared" si="646"/>
        <v>47.849688234415595</v>
      </c>
      <c r="EZ201" s="2">
        <f t="shared" si="646"/>
        <v>48.490964845192188</v>
      </c>
      <c r="FA201" s="2">
        <f t="shared" si="646"/>
        <v>50.501373484161377</v>
      </c>
      <c r="FB201" s="2">
        <f t="shared" si="646"/>
        <v>51.397558056034995</v>
      </c>
      <c r="FC201" s="2">
        <f t="shared" si="646"/>
        <v>47.728473522306857</v>
      </c>
      <c r="FD201" s="2">
        <f t="shared" si="646"/>
        <v>46.402730820026278</v>
      </c>
      <c r="FE201" s="2">
        <f t="shared" si="646"/>
        <v>47.102407644781067</v>
      </c>
      <c r="FG201" s="2">
        <f t="shared" si="518"/>
        <v>0.99999697835522783</v>
      </c>
      <c r="FH201" s="2">
        <f t="shared" si="647"/>
        <v>0.999995788554636</v>
      </c>
      <c r="FI201" s="2">
        <f t="shared" si="647"/>
        <v>0.99999476703783052</v>
      </c>
      <c r="FJ201" s="2">
        <f t="shared" si="647"/>
        <v>0.99999523175969074</v>
      </c>
      <c r="FK201" s="2">
        <f t="shared" si="647"/>
        <v>0.99999457351835408</v>
      </c>
      <c r="FL201" s="2">
        <f t="shared" si="647"/>
        <v>0.99999477431708195</v>
      </c>
      <c r="FM201" s="2">
        <f t="shared" si="647"/>
        <v>0.99999498561068245</v>
      </c>
      <c r="FN201" s="2">
        <f t="shared" si="647"/>
        <v>0.9999942159832339</v>
      </c>
      <c r="FO201" s="2">
        <f t="shared" si="647"/>
        <v>0.99999451317857968</v>
      </c>
      <c r="FP201" s="2">
        <f t="shared" si="647"/>
        <v>0.99999411262209448</v>
      </c>
      <c r="FQ201" s="2">
        <f t="shared" si="647"/>
        <v>0.99999383850860779</v>
      </c>
      <c r="FR201" s="2">
        <f t="shared" si="647"/>
        <v>0.99999468182227791</v>
      </c>
      <c r="FS201" s="2">
        <f t="shared" si="647"/>
        <v>0.99999455320695618</v>
      </c>
      <c r="FT201" s="2">
        <f t="shared" si="647"/>
        <v>0.99999356143917761</v>
      </c>
      <c r="FU201" s="2">
        <f t="shared" si="647"/>
        <v>0.99999170417548244</v>
      </c>
      <c r="FW201" s="2">
        <f t="shared" si="536"/>
        <v>8.8753680038073206E-3</v>
      </c>
      <c r="FX201" s="2">
        <f t="shared" si="588"/>
        <v>0.8909786522094747</v>
      </c>
      <c r="FY201" s="2">
        <f t="shared" si="589"/>
        <v>0.90923433248773655</v>
      </c>
      <c r="FZ201" s="2">
        <f t="shared" si="590"/>
        <v>0.91553066803727556</v>
      </c>
      <c r="GA201" s="2">
        <f t="shared" si="591"/>
        <v>0.90713944747320674</v>
      </c>
      <c r="GB201" s="2">
        <f t="shared" si="592"/>
        <v>0.91331830230658895</v>
      </c>
      <c r="GC201" s="2">
        <f t="shared" si="593"/>
        <v>0.91673670282813191</v>
      </c>
      <c r="GD201" s="2">
        <f t="shared" si="594"/>
        <v>0.92319369490309944</v>
      </c>
      <c r="GE201" s="2">
        <f t="shared" si="595"/>
        <v>0.92870654349805315</v>
      </c>
      <c r="GF201" s="2">
        <f t="shared" si="596"/>
        <v>0.93091367106071088</v>
      </c>
      <c r="GG201" s="2">
        <f t="shared" si="597"/>
        <v>0.93607681827033384</v>
      </c>
      <c r="GH201" s="2">
        <f t="shared" si="598"/>
        <v>0.93742201536528114</v>
      </c>
      <c r="GI201" s="2">
        <f t="shared" si="599"/>
        <v>0.92539271909681475</v>
      </c>
      <c r="GJ201" s="2">
        <f t="shared" si="600"/>
        <v>0.90338140670847489</v>
      </c>
      <c r="GK201" s="2">
        <f t="shared" si="601"/>
        <v>0.86393935646517406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3.2435729958711577E-249</v>
      </c>
      <c r="HD201" s="86">
        <f t="shared" si="616"/>
        <v>2.8440860877189469E-180</v>
      </c>
      <c r="HE201" s="86">
        <f t="shared" si="617"/>
        <v>7.5906867959495433E-236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8.220708306862706E-29</v>
      </c>
      <c r="HT201" s="86">
        <f t="shared" si="630"/>
        <v>2.4954352885180323E-68</v>
      </c>
      <c r="HU201" s="86">
        <f t="shared" si="631"/>
        <v>2.970466122879215E-73</v>
      </c>
      <c r="HV201" s="86">
        <f t="shared" si="632"/>
        <v>5.0995835783561332E-89</v>
      </c>
      <c r="HW201" s="86">
        <f t="shared" si="633"/>
        <v>1.0162811664848773E-90</v>
      </c>
      <c r="HX201" s="86">
        <f t="shared" si="634"/>
        <v>3.4701551510658454E-93</v>
      </c>
      <c r="HY201" s="86">
        <f t="shared" si="635"/>
        <v>1.0480128167987936E-83</v>
      </c>
      <c r="HZ201" s="86">
        <f t="shared" si="636"/>
        <v>5.4552159183984436E-105</v>
      </c>
      <c r="IA201" s="86">
        <f t="shared" si="637"/>
        <v>1.3610269634132437E-105</v>
      </c>
      <c r="IB201" s="86">
        <f t="shared" si="638"/>
        <v>4.6617248317947176E-81</v>
      </c>
      <c r="IC201" s="86">
        <f t="shared" si="639"/>
        <v>1.3122802986131879E-98</v>
      </c>
      <c r="ID201" s="86">
        <f t="shared" si="640"/>
        <v>5.7306494104314904E-99</v>
      </c>
      <c r="IE201" s="86">
        <f t="shared" si="641"/>
        <v>2.77495441980921E-91</v>
      </c>
      <c r="IF201" s="86">
        <f t="shared" si="642"/>
        <v>4.0320584079739562E-120</v>
      </c>
      <c r="IG201" s="86">
        <f t="shared" si="643"/>
        <v>2.4355474829091282E-95</v>
      </c>
      <c r="II201" s="86">
        <f t="shared" si="540"/>
        <v>1.6044703383477384E-34</v>
      </c>
      <c r="IJ201" s="86">
        <f t="shared" si="541"/>
        <v>3.4139231937167689E-38</v>
      </c>
      <c r="IK201" s="86">
        <f t="shared" si="542"/>
        <v>4.405529371201792E-48</v>
      </c>
      <c r="IL201" s="86">
        <f t="shared" si="543"/>
        <v>1.3150615883350842E-57</v>
      </c>
      <c r="IM201" s="86">
        <f t="shared" si="544"/>
        <v>6.4079238566160359E-58</v>
      </c>
      <c r="IN201" s="86">
        <f t="shared" si="545"/>
        <v>1.7474929253694185E-61</v>
      </c>
      <c r="IO201" s="86">
        <f t="shared" si="546"/>
        <v>8.8855630972201592E-57</v>
      </c>
      <c r="IP201" s="86">
        <f t="shared" si="547"/>
        <v>5.040757869191175E-74</v>
      </c>
      <c r="IQ201" s="86">
        <f t="shared" si="548"/>
        <v>1.1974720573645482E-76</v>
      </c>
      <c r="IR201" s="86">
        <f t="shared" si="549"/>
        <v>6.9717373489172807E-62</v>
      </c>
      <c r="IS201" s="86">
        <f t="shared" si="550"/>
        <v>2.1643796542173297E-78</v>
      </c>
      <c r="IT201" s="86">
        <f t="shared" si="551"/>
        <v>4.1012511858939581E-78</v>
      </c>
      <c r="IU201" s="86">
        <f t="shared" si="552"/>
        <v>4.1171014276077705E-66</v>
      </c>
      <c r="IV201" s="86">
        <f t="shared" si="553"/>
        <v>2.5365982188513579E-11</v>
      </c>
      <c r="IW201" s="86">
        <f t="shared" si="554"/>
        <v>1.295091906589409E-17</v>
      </c>
      <c r="IY201" s="86">
        <f t="shared" si="555"/>
        <v>8.2207243515660899E-29</v>
      </c>
      <c r="IZ201" s="86">
        <f t="shared" si="556"/>
        <v>3.4139231937167689E-38</v>
      </c>
      <c r="JA201" s="86">
        <f t="shared" si="557"/>
        <v>4.405529371201792E-48</v>
      </c>
      <c r="JB201" s="86">
        <f t="shared" si="558"/>
        <v>1.3150615883350842E-57</v>
      </c>
      <c r="JC201" s="86">
        <f t="shared" si="559"/>
        <v>6.4079238566160359E-58</v>
      </c>
      <c r="JD201" s="86">
        <f t="shared" si="560"/>
        <v>1.7474929253694185E-61</v>
      </c>
      <c r="JE201" s="86">
        <f t="shared" si="561"/>
        <v>8.8855630972201592E-57</v>
      </c>
      <c r="JF201" s="86">
        <f t="shared" si="562"/>
        <v>5.040757869191175E-74</v>
      </c>
      <c r="JG201" s="86">
        <f t="shared" si="563"/>
        <v>1.1974720573645482E-76</v>
      </c>
      <c r="JH201" s="86">
        <f t="shared" si="564"/>
        <v>6.9717373489172807E-62</v>
      </c>
      <c r="JI201" s="86">
        <f t="shared" si="565"/>
        <v>2.1643796542173297E-78</v>
      </c>
      <c r="JJ201" s="86">
        <f t="shared" si="566"/>
        <v>4.1012511858939581E-78</v>
      </c>
      <c r="JK201" s="86">
        <f t="shared" si="567"/>
        <v>4.1171014276077705E-66</v>
      </c>
      <c r="JL201" s="86">
        <f t="shared" si="568"/>
        <v>2.5365982188513579E-11</v>
      </c>
      <c r="JM201" s="86">
        <f t="shared" si="569"/>
        <v>1.295091906589409E-17</v>
      </c>
    </row>
    <row r="202" spans="2:273" x14ac:dyDescent="0.25">
      <c r="B202" s="2">
        <v>175</v>
      </c>
      <c r="C202" s="37">
        <v>53.542999999999999</v>
      </c>
      <c r="D202" s="37">
        <v>54.441000000000003</v>
      </c>
      <c r="E202" s="37">
        <v>49.966000000000001</v>
      </c>
      <c r="F202" s="37">
        <v>50.542000000000002</v>
      </c>
      <c r="G202" s="37">
        <v>50.475000000000001</v>
      </c>
      <c r="H202" s="37">
        <v>48.616999999999997</v>
      </c>
      <c r="I202" s="37">
        <v>48.048999999999999</v>
      </c>
      <c r="J202" s="37">
        <v>47.933999999999997</v>
      </c>
      <c r="K202" s="37">
        <v>47.573999999999998</v>
      </c>
      <c r="L202" s="37">
        <v>48.59</v>
      </c>
      <c r="M202" s="37">
        <v>50.828000000000003</v>
      </c>
      <c r="N202" s="37">
        <v>51.881</v>
      </c>
      <c r="O202" s="37">
        <v>47.287999999999997</v>
      </c>
      <c r="P202" s="37">
        <v>46.948999999999998</v>
      </c>
      <c r="Q202" s="37">
        <v>46.728999999999999</v>
      </c>
      <c r="S202" s="4">
        <f t="shared" si="441"/>
        <v>56.911277571656882</v>
      </c>
      <c r="T202" s="4">
        <f t="shared" si="442"/>
        <v>53.572421082973001</v>
      </c>
      <c r="U202" s="4">
        <f t="shared" si="443"/>
        <v>50.637225962472527</v>
      </c>
      <c r="V202" s="4">
        <f t="shared" si="444"/>
        <v>50.187591787025482</v>
      </c>
      <c r="W202" s="4">
        <f t="shared" si="445"/>
        <v>48.604803500248799</v>
      </c>
      <c r="X202" s="4">
        <f t="shared" si="446"/>
        <v>48.228547454664998</v>
      </c>
      <c r="Y202" s="4">
        <f t="shared" si="447"/>
        <v>47.636623574398683</v>
      </c>
      <c r="Z202" s="4" t="e">
        <f t="shared" si="448"/>
        <v>#N/A</v>
      </c>
      <c r="AA202" s="4" t="e">
        <f t="shared" si="449"/>
        <v>#N/A</v>
      </c>
      <c r="AB202" s="4">
        <f t="shared" si="450"/>
        <v>48.264812307723147</v>
      </c>
      <c r="AC202" s="4" t="e">
        <f t="shared" si="451"/>
        <v>#N/A</v>
      </c>
      <c r="AD202" s="4" t="e">
        <f t="shared" si="452"/>
        <v>#N/A</v>
      </c>
      <c r="AE202" s="4">
        <f t="shared" si="453"/>
        <v>47.79190540161062</v>
      </c>
      <c r="AF202" s="4">
        <f t="shared" si="454"/>
        <v>46.310054464985129</v>
      </c>
      <c r="AG202" s="4">
        <f t="shared" si="455"/>
        <v>47.392053786740668</v>
      </c>
      <c r="AI202" s="4">
        <f t="shared" si="456"/>
        <v>-3.3682775716568827</v>
      </c>
      <c r="AJ202" s="4">
        <f t="shared" si="457"/>
        <v>0.8685789170270013</v>
      </c>
      <c r="AK202" s="4">
        <f t="shared" si="458"/>
        <v>-0.67122596247252631</v>
      </c>
      <c r="AL202" s="4">
        <f t="shared" si="459"/>
        <v>0.35440821297451919</v>
      </c>
      <c r="AM202" s="4">
        <f t="shared" si="460"/>
        <v>1.8701964997512022</v>
      </c>
      <c r="AN202" s="4">
        <f t="shared" si="461"/>
        <v>0.3884525453349994</v>
      </c>
      <c r="AO202" s="4">
        <f t="shared" si="462"/>
        <v>0.41237642560131604</v>
      </c>
      <c r="AP202" s="4">
        <f t="shared" si="463"/>
        <v>0</v>
      </c>
      <c r="AQ202" s="4">
        <f t="shared" si="464"/>
        <v>0</v>
      </c>
      <c r="AR202" s="4">
        <f t="shared" si="465"/>
        <v>0.32518769227685596</v>
      </c>
      <c r="AS202" s="4">
        <f t="shared" si="466"/>
        <v>0</v>
      </c>
      <c r="AT202" s="4">
        <f t="shared" si="467"/>
        <v>0</v>
      </c>
      <c r="AU202" s="4">
        <f t="shared" si="468"/>
        <v>-0.50390540161062347</v>
      </c>
      <c r="AV202" s="4">
        <f t="shared" si="644"/>
        <v>0.63894553501486939</v>
      </c>
      <c r="AW202" s="4">
        <f t="shared" si="644"/>
        <v>-0.66305378674066873</v>
      </c>
      <c r="AY202" s="2">
        <f t="shared" si="520"/>
        <v>56.911277571656882</v>
      </c>
      <c r="AZ202" s="2">
        <f t="shared" si="571"/>
        <v>53.572421082973001</v>
      </c>
      <c r="BA202" s="2">
        <f t="shared" si="572"/>
        <v>50.637225962472527</v>
      </c>
      <c r="BB202" s="2">
        <f t="shared" si="573"/>
        <v>50.187591787025482</v>
      </c>
      <c r="BC202" s="2">
        <f t="shared" si="574"/>
        <v>48.604803500248799</v>
      </c>
      <c r="BD202" s="2">
        <f t="shared" si="575"/>
        <v>48.228547454664998</v>
      </c>
      <c r="BE202" s="2">
        <f t="shared" si="576"/>
        <v>47.636623574398683</v>
      </c>
      <c r="BF202" s="2" t="e">
        <f t="shared" si="577"/>
        <v>#N/A</v>
      </c>
      <c r="BG202" s="2" t="e">
        <f t="shared" si="578"/>
        <v>#N/A</v>
      </c>
      <c r="BH202" s="2">
        <f t="shared" si="579"/>
        <v>48.264812307723147</v>
      </c>
      <c r="BI202" s="2" t="e">
        <f t="shared" si="580"/>
        <v>#N/A</v>
      </c>
      <c r="BJ202" s="2" t="e">
        <f t="shared" si="581"/>
        <v>#N/A</v>
      </c>
      <c r="BK202" s="2">
        <f t="shared" si="582"/>
        <v>47.79190540161062</v>
      </c>
      <c r="BL202" s="2">
        <f t="shared" si="583"/>
        <v>46.310054464985129</v>
      </c>
      <c r="BM202" s="2">
        <f t="shared" si="584"/>
        <v>47.392053786740668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>
        <f t="shared" si="521"/>
        <v>53.542999999999999</v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53.542999999999999</v>
      </c>
      <c r="CV202" s="2">
        <f t="shared" si="486"/>
        <v>54.441000000000003</v>
      </c>
      <c r="CW202" s="2">
        <f t="shared" si="487"/>
        <v>49.966000000000001</v>
      </c>
      <c r="CX202" s="2">
        <f t="shared" si="488"/>
        <v>50.542000000000002</v>
      </c>
      <c r="CY202" s="2">
        <f t="shared" si="489"/>
        <v>50.475000000000001</v>
      </c>
      <c r="CZ202" s="2">
        <f t="shared" si="490"/>
        <v>48.616999999999997</v>
      </c>
      <c r="DA202" s="2">
        <f t="shared" si="491"/>
        <v>48.048999999999999</v>
      </c>
      <c r="DB202" s="2" t="str">
        <f t="shared" si="492"/>
        <v/>
      </c>
      <c r="DC202" s="2" t="str">
        <f t="shared" si="493"/>
        <v/>
      </c>
      <c r="DD202" s="2">
        <f t="shared" si="494"/>
        <v>48.59</v>
      </c>
      <c r="DE202" s="2" t="str">
        <f t="shared" si="495"/>
        <v/>
      </c>
      <c r="DF202" s="2" t="str">
        <f t="shared" si="496"/>
        <v/>
      </c>
      <c r="DG202" s="2">
        <f t="shared" si="497"/>
        <v>47.287999999999997</v>
      </c>
      <c r="DH202" s="2">
        <f t="shared" si="498"/>
        <v>46.948999999999998</v>
      </c>
      <c r="DI202" s="2">
        <f t="shared" si="499"/>
        <v>46.728999999999999</v>
      </c>
      <c r="DK202" s="2">
        <f t="shared" si="500"/>
        <v>111.36622072072072</v>
      </c>
      <c r="DL202" s="2">
        <f t="shared" si="645"/>
        <v>105.60536113360324</v>
      </c>
      <c r="DM202" s="2">
        <f t="shared" si="645"/>
        <v>104.58946585365852</v>
      </c>
      <c r="DN202" s="2">
        <f t="shared" si="645"/>
        <v>98.41200744063903</v>
      </c>
      <c r="DO202" s="2">
        <f t="shared" si="645"/>
        <v>105.38637703081233</v>
      </c>
      <c r="DP202" s="2">
        <f t="shared" si="645"/>
        <v>108.10187842127846</v>
      </c>
      <c r="DQ202" s="2">
        <f t="shared" si="645"/>
        <v>112.94750356070358</v>
      </c>
      <c r="DR202" s="2">
        <f t="shared" si="645"/>
        <v>101.27638290998217</v>
      </c>
      <c r="DS202" s="2">
        <f t="shared" si="645"/>
        <v>92.590698395721915</v>
      </c>
      <c r="DT202" s="2">
        <f t="shared" si="645"/>
        <v>103.94907058823529</v>
      </c>
      <c r="DU202" s="2">
        <f t="shared" si="645"/>
        <v>102.99779663865544</v>
      </c>
      <c r="DV202" s="2">
        <f t="shared" si="645"/>
        <v>91.039549764049767</v>
      </c>
      <c r="DW202" s="2">
        <f t="shared" si="645"/>
        <v>92.356705042016813</v>
      </c>
      <c r="DX202" s="2">
        <f t="shared" si="645"/>
        <v>88.218978163992844</v>
      </c>
      <c r="DY202" s="2">
        <f t="shared" si="645"/>
        <v>77.3268448275862</v>
      </c>
      <c r="EA202" s="2">
        <f t="shared" si="440"/>
        <v>56.9111275057531</v>
      </c>
      <c r="EB202" s="2">
        <f t="shared" si="502"/>
        <v>51.941644279145272</v>
      </c>
      <c r="EC202" s="2">
        <f t="shared" si="503"/>
        <v>51.269699169154762</v>
      </c>
      <c r="ED202" s="2">
        <f t="shared" si="504"/>
        <v>47.573435201491755</v>
      </c>
      <c r="EE202" s="2">
        <f t="shared" si="505"/>
        <v>47.804438063498267</v>
      </c>
      <c r="EF202" s="2">
        <f t="shared" si="506"/>
        <v>47.264624938466831</v>
      </c>
      <c r="EG202" s="2">
        <f t="shared" si="507"/>
        <v>48.415167893062289</v>
      </c>
      <c r="EH202" s="2">
        <f t="shared" si="508"/>
        <v>44.782012203163404</v>
      </c>
      <c r="EI202" s="2">
        <f t="shared" si="509"/>
        <v>44.762278727743784</v>
      </c>
      <c r="EJ202" s="2">
        <f t="shared" si="510"/>
        <v>47.117466523324296</v>
      </c>
      <c r="EK202" s="2">
        <f t="shared" si="511"/>
        <v>47.646576130582609</v>
      </c>
      <c r="EL202" s="2">
        <f t="shared" si="512"/>
        <v>55.409134944081032</v>
      </c>
      <c r="EM202" s="2">
        <f t="shared" si="513"/>
        <v>49.841147118097545</v>
      </c>
      <c r="EN202" s="2">
        <f t="shared" si="514"/>
        <v>46.407950118543994</v>
      </c>
      <c r="EO202" s="2">
        <f t="shared" si="515"/>
        <v>50.041085669023694</v>
      </c>
      <c r="EQ202" s="2">
        <f t="shared" si="516"/>
        <v>56.9111275057531</v>
      </c>
      <c r="ER202" s="2">
        <f t="shared" si="646"/>
        <v>53.754178298102488</v>
      </c>
      <c r="ES202" s="2">
        <f t="shared" si="646"/>
        <v>50.579366170451678</v>
      </c>
      <c r="ET202" s="2">
        <f t="shared" si="646"/>
        <v>50.407319219073869</v>
      </c>
      <c r="EU202" s="2">
        <f t="shared" si="646"/>
        <v>48.679213413780346</v>
      </c>
      <c r="EV202" s="2">
        <f t="shared" si="646"/>
        <v>48.31166724232385</v>
      </c>
      <c r="EW202" s="2">
        <f t="shared" si="646"/>
        <v>47.571814018307961</v>
      </c>
      <c r="EX202" s="2">
        <f t="shared" si="646"/>
        <v>47.18527003488726</v>
      </c>
      <c r="EY202" s="2">
        <f t="shared" si="646"/>
        <v>47.723538332293217</v>
      </c>
      <c r="EZ202" s="2">
        <f t="shared" si="646"/>
        <v>48.342142865489308</v>
      </c>
      <c r="FA202" s="2">
        <f t="shared" si="646"/>
        <v>50.403653834808352</v>
      </c>
      <c r="FB202" s="2">
        <f t="shared" si="646"/>
        <v>51.323855448892147</v>
      </c>
      <c r="FC202" s="2">
        <f t="shared" si="646"/>
        <v>47.641001204009669</v>
      </c>
      <c r="FD202" s="2">
        <f t="shared" si="646"/>
        <v>46.300236109115247</v>
      </c>
      <c r="FE202" s="2">
        <f t="shared" si="646"/>
        <v>47.011333651664145</v>
      </c>
      <c r="FG202" s="2">
        <f t="shared" si="518"/>
        <v>0.9999972442264824</v>
      </c>
      <c r="FH202" s="2">
        <f t="shared" si="647"/>
        <v>0.99999615911475537</v>
      </c>
      <c r="FI202" s="2">
        <f t="shared" si="647"/>
        <v>0.99999522747958203</v>
      </c>
      <c r="FJ202" s="2">
        <f t="shared" si="647"/>
        <v>0.99999565131132873</v>
      </c>
      <c r="FK202" s="2">
        <f t="shared" si="647"/>
        <v>0.99999505098755626</v>
      </c>
      <c r="FL202" s="2">
        <f t="shared" si="647"/>
        <v>0.99999523411834434</v>
      </c>
      <c r="FM202" s="2">
        <f t="shared" si="647"/>
        <v>0.99999542682057196</v>
      </c>
      <c r="FN202" s="2">
        <f t="shared" si="647"/>
        <v>0.99999472491132968</v>
      </c>
      <c r="FO202" s="2">
        <f t="shared" si="647"/>
        <v>0.99999499595697516</v>
      </c>
      <c r="FP202" s="2">
        <f t="shared" si="647"/>
        <v>0.99999463064475325</v>
      </c>
      <c r="FQ202" s="2">
        <f t="shared" si="647"/>
        <v>0.99999438065001711</v>
      </c>
      <c r="FR202" s="2">
        <f t="shared" si="647"/>
        <v>0.99999514976200221</v>
      </c>
      <c r="FS202" s="2">
        <f t="shared" si="647"/>
        <v>0.99999503246332355</v>
      </c>
      <c r="FT202" s="2">
        <f t="shared" si="647"/>
        <v>0.99999412795941345</v>
      </c>
      <c r="FU202" s="2">
        <f t="shared" si="647"/>
        <v>0.99999243411259586</v>
      </c>
      <c r="FW202" s="2">
        <f t="shared" si="536"/>
        <v>9.7233216179956981E-3</v>
      </c>
      <c r="FX202" s="2">
        <f t="shared" si="588"/>
        <v>0.89960832215860409</v>
      </c>
      <c r="FY202" s="2">
        <f t="shared" si="589"/>
        <v>0.91655429705100711</v>
      </c>
      <c r="FZ202" s="2">
        <f t="shared" si="590"/>
        <v>0.92238619795061083</v>
      </c>
      <c r="GA202" s="2">
        <f t="shared" si="591"/>
        <v>0.91461249195013772</v>
      </c>
      <c r="GB202" s="2">
        <f t="shared" si="592"/>
        <v>0.92033776428903813</v>
      </c>
      <c r="GC202" s="2">
        <f t="shared" si="593"/>
        <v>0.92350252951692013</v>
      </c>
      <c r="GD202" s="2">
        <f t="shared" si="594"/>
        <v>0.92947520200950229</v>
      </c>
      <c r="GE202" s="2">
        <f t="shared" si="595"/>
        <v>0.93456914377099976</v>
      </c>
      <c r="GF202" s="2">
        <f t="shared" si="596"/>
        <v>0.93660716373406649</v>
      </c>
      <c r="GG202" s="2">
        <f t="shared" si="597"/>
        <v>0.94137160721947821</v>
      </c>
      <c r="GH202" s="2">
        <f t="shared" si="598"/>
        <v>0.94261221196815947</v>
      </c>
      <c r="GI202" s="2">
        <f t="shared" si="599"/>
        <v>0.93150772453647779</v>
      </c>
      <c r="GJ202" s="2">
        <f t="shared" si="600"/>
        <v>0.91112725385487792</v>
      </c>
      <c r="GK202" s="2">
        <f t="shared" si="601"/>
        <v>0.8744076439541022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2.2041916512949501E-254</v>
      </c>
      <c r="HD202" s="86">
        <f t="shared" si="616"/>
        <v>3.239382666832996E-184</v>
      </c>
      <c r="HE202" s="86">
        <f t="shared" si="617"/>
        <v>4.3536918750386667E-241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2.0730987989521169E-30</v>
      </c>
      <c r="HT202" s="86">
        <f t="shared" si="630"/>
        <v>8.0026564194718219E-71</v>
      </c>
      <c r="HU202" s="86">
        <f t="shared" si="631"/>
        <v>6.5575168401432123E-76</v>
      </c>
      <c r="HV202" s="86">
        <f t="shared" si="632"/>
        <v>3.9280618241617051E-92</v>
      </c>
      <c r="HW202" s="86">
        <f t="shared" si="633"/>
        <v>5.1279816364430623E-94</v>
      </c>
      <c r="HX202" s="86">
        <f t="shared" si="634"/>
        <v>1.6019975639435193E-96</v>
      </c>
      <c r="HY202" s="86">
        <f t="shared" si="635"/>
        <v>1.1082208832315228E-86</v>
      </c>
      <c r="HZ202" s="86">
        <f t="shared" si="636"/>
        <v>1.1097133365630673E-108</v>
      </c>
      <c r="IA202" s="86">
        <f t="shared" si="637"/>
        <v>3.0439298677311596E-109</v>
      </c>
      <c r="IB202" s="86">
        <f t="shared" si="638"/>
        <v>7.0200803094147479E-84</v>
      </c>
      <c r="IC202" s="86">
        <f t="shared" si="639"/>
        <v>5.091010830533972E-102</v>
      </c>
      <c r="ID202" s="86">
        <f t="shared" si="640"/>
        <v>2.3759538770928779E-102</v>
      </c>
      <c r="IE202" s="86">
        <f t="shared" si="641"/>
        <v>1.7347932523355795E-94</v>
      </c>
      <c r="IF202" s="86">
        <f t="shared" si="642"/>
        <v>1.3037558836234549E-124</v>
      </c>
      <c r="IG202" s="86">
        <f t="shared" si="643"/>
        <v>4.1080292106870437E-99</v>
      </c>
      <c r="II202" s="86">
        <f t="shared" si="540"/>
        <v>2.9856239824818436E-33</v>
      </c>
      <c r="IJ202" s="86">
        <f t="shared" si="541"/>
        <v>1.8455755682965366E-41</v>
      </c>
      <c r="IK202" s="86">
        <f t="shared" si="542"/>
        <v>7.3938706726365034E-52</v>
      </c>
      <c r="IL202" s="86">
        <f t="shared" si="543"/>
        <v>5.2923657151773029E-62</v>
      </c>
      <c r="IM202" s="86">
        <f t="shared" si="544"/>
        <v>1.518560242687798E-62</v>
      </c>
      <c r="IN202" s="86">
        <f t="shared" si="545"/>
        <v>3.0571579255936716E-66</v>
      </c>
      <c r="IO202" s="86">
        <f t="shared" si="546"/>
        <v>4.4399351695469161E-61</v>
      </c>
      <c r="IP202" s="86">
        <f t="shared" si="547"/>
        <v>1.8148223134361964E-79</v>
      </c>
      <c r="IQ202" s="86">
        <f t="shared" si="548"/>
        <v>4.1403230160214039E-82</v>
      </c>
      <c r="IR202" s="86">
        <f t="shared" si="549"/>
        <v>3.2751890195098197E-66</v>
      </c>
      <c r="IS202" s="86">
        <f t="shared" si="550"/>
        <v>9.8829285046292778E-84</v>
      </c>
      <c r="IT202" s="86">
        <f t="shared" si="551"/>
        <v>2.1735472598326399E-83</v>
      </c>
      <c r="IU202" s="86">
        <f t="shared" si="552"/>
        <v>6.7241803880646492E-71</v>
      </c>
      <c r="IV202" s="86">
        <f t="shared" si="553"/>
        <v>3.755020964383998E-12</v>
      </c>
      <c r="IW202" s="86">
        <f t="shared" si="554"/>
        <v>2.9690633403764254E-19</v>
      </c>
      <c r="IY202" s="86">
        <f t="shared" si="555"/>
        <v>2.0760844229345989E-30</v>
      </c>
      <c r="IZ202" s="86">
        <f t="shared" si="556"/>
        <v>1.8455755682965366E-41</v>
      </c>
      <c r="JA202" s="86">
        <f t="shared" si="557"/>
        <v>7.3938706726365034E-52</v>
      </c>
      <c r="JB202" s="86">
        <f t="shared" si="558"/>
        <v>5.2923657151773029E-62</v>
      </c>
      <c r="JC202" s="86">
        <f t="shared" si="559"/>
        <v>1.518560242687798E-62</v>
      </c>
      <c r="JD202" s="86">
        <f t="shared" si="560"/>
        <v>3.0571579255936716E-66</v>
      </c>
      <c r="JE202" s="86">
        <f t="shared" si="561"/>
        <v>4.4399351695469161E-61</v>
      </c>
      <c r="JF202" s="86">
        <f t="shared" si="562"/>
        <v>1.8148223134361964E-79</v>
      </c>
      <c r="JG202" s="86">
        <f t="shared" si="563"/>
        <v>4.1403230160214039E-82</v>
      </c>
      <c r="JH202" s="86">
        <f t="shared" si="564"/>
        <v>3.2751890195098197E-66</v>
      </c>
      <c r="JI202" s="86">
        <f t="shared" si="565"/>
        <v>9.8829285046292778E-84</v>
      </c>
      <c r="JJ202" s="86">
        <f t="shared" si="566"/>
        <v>2.1735472598326399E-83</v>
      </c>
      <c r="JK202" s="86">
        <f t="shared" si="567"/>
        <v>6.7241803880646492E-71</v>
      </c>
      <c r="JL202" s="86">
        <f t="shared" si="568"/>
        <v>3.755020964383998E-12</v>
      </c>
      <c r="JM202" s="86">
        <f t="shared" si="569"/>
        <v>2.9690633403764254E-19</v>
      </c>
    </row>
    <row r="203" spans="2:273" x14ac:dyDescent="0.25">
      <c r="B203" s="2">
        <v>176</v>
      </c>
      <c r="C203" s="37">
        <v>55.542999999999999</v>
      </c>
      <c r="D203" s="37">
        <v>54.661000000000001</v>
      </c>
      <c r="E203" s="37">
        <v>51.661000000000001</v>
      </c>
      <c r="F203" s="37">
        <v>51.203000000000003</v>
      </c>
      <c r="G203" s="37">
        <v>50.168999999999997</v>
      </c>
      <c r="H203" s="37">
        <v>48.482999999999997</v>
      </c>
      <c r="I203" s="37">
        <v>48.115000000000002</v>
      </c>
      <c r="J203" s="37">
        <v>48.213000000000001</v>
      </c>
      <c r="K203" s="37">
        <v>49.508000000000003</v>
      </c>
      <c r="L203" s="37">
        <v>49.164000000000001</v>
      </c>
      <c r="M203" s="37">
        <v>51.155000000000001</v>
      </c>
      <c r="N203" s="37">
        <v>50.796999999999997</v>
      </c>
      <c r="O203" s="37">
        <v>47.831000000000003</v>
      </c>
      <c r="P203" s="37">
        <v>47.322000000000003</v>
      </c>
      <c r="Q203" s="37">
        <v>46.762999999999998</v>
      </c>
      <c r="S203" s="4">
        <f t="shared" si="441"/>
        <v>56.85078182890647</v>
      </c>
      <c r="T203" s="4">
        <f t="shared" si="442"/>
        <v>53.521904418429088</v>
      </c>
      <c r="U203" s="4">
        <f t="shared" si="443"/>
        <v>50.557621332205038</v>
      </c>
      <c r="V203" s="4">
        <f t="shared" si="444"/>
        <v>50.14660589412285</v>
      </c>
      <c r="W203" s="4">
        <f t="shared" si="445"/>
        <v>48.53642790140016</v>
      </c>
      <c r="X203" s="4">
        <f t="shared" si="446"/>
        <v>48.112685823599669</v>
      </c>
      <c r="Y203" s="4">
        <f t="shared" si="447"/>
        <v>47.507911448398652</v>
      </c>
      <c r="Z203" s="4" t="e">
        <f t="shared" si="448"/>
        <v>#N/A</v>
      </c>
      <c r="AA203" s="4" t="e">
        <f t="shared" si="449"/>
        <v>#N/A</v>
      </c>
      <c r="AB203" s="4">
        <f t="shared" si="450"/>
        <v>48.121375102176728</v>
      </c>
      <c r="AC203" s="4" t="e">
        <f t="shared" si="451"/>
        <v>#N/A</v>
      </c>
      <c r="AD203" s="4" t="e">
        <f t="shared" si="452"/>
        <v>#N/A</v>
      </c>
      <c r="AE203" s="4">
        <f t="shared" si="453"/>
        <v>47.693954945009558</v>
      </c>
      <c r="AF203" s="4">
        <f t="shared" si="454"/>
        <v>46.206846745703743</v>
      </c>
      <c r="AG203" s="4">
        <f t="shared" si="455"/>
        <v>47.275689420326522</v>
      </c>
      <c r="AI203" s="4">
        <f t="shared" si="456"/>
        <v>-1.3077818289064709</v>
      </c>
      <c r="AJ203" s="4">
        <f t="shared" si="457"/>
        <v>1.1390955815709134</v>
      </c>
      <c r="AK203" s="4">
        <f t="shared" si="458"/>
        <v>1.1033786677949635</v>
      </c>
      <c r="AL203" s="4">
        <f t="shared" si="459"/>
        <v>1.0563941058771533</v>
      </c>
      <c r="AM203" s="4">
        <f t="shared" si="460"/>
        <v>1.6325720985998373</v>
      </c>
      <c r="AN203" s="4">
        <f t="shared" si="461"/>
        <v>0.37031417640032771</v>
      </c>
      <c r="AO203" s="4">
        <f t="shared" si="462"/>
        <v>0.60708855160135045</v>
      </c>
      <c r="AP203" s="4">
        <f t="shared" si="463"/>
        <v>0</v>
      </c>
      <c r="AQ203" s="4">
        <f t="shared" si="464"/>
        <v>0</v>
      </c>
      <c r="AR203" s="4">
        <f t="shared" si="465"/>
        <v>1.0426248978232735</v>
      </c>
      <c r="AS203" s="4">
        <f t="shared" si="466"/>
        <v>0</v>
      </c>
      <c r="AT203" s="4">
        <f t="shared" si="467"/>
        <v>0</v>
      </c>
      <c r="AU203" s="4">
        <f t="shared" si="468"/>
        <v>0.13704505499044473</v>
      </c>
      <c r="AV203" s="4">
        <f t="shared" ref="AV203:AW218" si="648">IF(OR($B203 &lt; P$230, $B203 &gt; P$233), 0, P203-AF203)</f>
        <v>1.1151532542962599</v>
      </c>
      <c r="AW203" s="4">
        <f t="shared" si="648"/>
        <v>-0.51268942032652376</v>
      </c>
      <c r="AY203" s="2">
        <f t="shared" si="520"/>
        <v>56.85078182890647</v>
      </c>
      <c r="AZ203" s="2">
        <f t="shared" si="571"/>
        <v>53.521904418429088</v>
      </c>
      <c r="BA203" s="2">
        <f t="shared" si="572"/>
        <v>50.557621332205038</v>
      </c>
      <c r="BB203" s="2">
        <f t="shared" si="573"/>
        <v>50.14660589412285</v>
      </c>
      <c r="BC203" s="2">
        <f t="shared" si="574"/>
        <v>48.53642790140016</v>
      </c>
      <c r="BD203" s="2">
        <f t="shared" si="575"/>
        <v>48.112685823599669</v>
      </c>
      <c r="BE203" s="2">
        <f t="shared" si="576"/>
        <v>47.507911448398652</v>
      </c>
      <c r="BF203" s="2" t="e">
        <f t="shared" si="577"/>
        <v>#N/A</v>
      </c>
      <c r="BG203" s="2" t="e">
        <f t="shared" si="578"/>
        <v>#N/A</v>
      </c>
      <c r="BH203" s="2">
        <f t="shared" si="579"/>
        <v>48.121375102176728</v>
      </c>
      <c r="BI203" s="2" t="e">
        <f t="shared" si="580"/>
        <v>#N/A</v>
      </c>
      <c r="BJ203" s="2" t="e">
        <f t="shared" si="581"/>
        <v>#N/A</v>
      </c>
      <c r="BK203" s="2">
        <f t="shared" si="582"/>
        <v>47.693954945009558</v>
      </c>
      <c r="BL203" s="2">
        <f t="shared" si="583"/>
        <v>46.206846745703743</v>
      </c>
      <c r="BM203" s="2">
        <f t="shared" si="584"/>
        <v>47.275689420326522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>
        <f t="shared" si="521"/>
        <v>55.542999999999999</v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55.542999999999999</v>
      </c>
      <c r="CV203" s="2">
        <f t="shared" si="486"/>
        <v>54.661000000000001</v>
      </c>
      <c r="CW203" s="2">
        <f t="shared" si="487"/>
        <v>51.661000000000001</v>
      </c>
      <c r="CX203" s="2">
        <f t="shared" si="488"/>
        <v>51.203000000000003</v>
      </c>
      <c r="CY203" s="2">
        <f t="shared" si="489"/>
        <v>50.168999999999997</v>
      </c>
      <c r="CZ203" s="2">
        <f t="shared" si="490"/>
        <v>48.482999999999997</v>
      </c>
      <c r="DA203" s="2">
        <f t="shared" si="491"/>
        <v>48.115000000000002</v>
      </c>
      <c r="DB203" s="2" t="str">
        <f t="shared" si="492"/>
        <v/>
      </c>
      <c r="DC203" s="2" t="str">
        <f t="shared" si="493"/>
        <v/>
      </c>
      <c r="DD203" s="2">
        <f t="shared" si="494"/>
        <v>49.164000000000001</v>
      </c>
      <c r="DE203" s="2" t="str">
        <f t="shared" si="495"/>
        <v/>
      </c>
      <c r="DF203" s="2" t="str">
        <f t="shared" si="496"/>
        <v/>
      </c>
      <c r="DG203" s="2">
        <f t="shared" si="497"/>
        <v>47.831000000000003</v>
      </c>
      <c r="DH203" s="2">
        <f t="shared" si="498"/>
        <v>47.322000000000003</v>
      </c>
      <c r="DI203" s="2">
        <f t="shared" si="499"/>
        <v>46.762999999999998</v>
      </c>
      <c r="DK203" s="2">
        <f t="shared" si="500"/>
        <v>111.58396074646075</v>
      </c>
      <c r="DL203" s="2">
        <f t="shared" ref="DL203:DY218" si="649">BP$228*$B203+BP$229</f>
        <v>105.84717064777328</v>
      </c>
      <c r="DM203" s="2">
        <f t="shared" si="649"/>
        <v>104.85181271777003</v>
      </c>
      <c r="DN203" s="2">
        <f t="shared" si="649"/>
        <v>98.638834336360674</v>
      </c>
      <c r="DO203" s="2">
        <f t="shared" si="649"/>
        <v>105.6586599439776</v>
      </c>
      <c r="DP203" s="2">
        <f t="shared" si="649"/>
        <v>108.38501329901332</v>
      </c>
      <c r="DQ203" s="2">
        <f t="shared" si="649"/>
        <v>113.25989210639213</v>
      </c>
      <c r="DR203" s="2">
        <f t="shared" si="649"/>
        <v>101.52619674688057</v>
      </c>
      <c r="DS203" s="2">
        <f t="shared" si="649"/>
        <v>92.768184568372803</v>
      </c>
      <c r="DT203" s="2">
        <f t="shared" si="649"/>
        <v>104.18397563025209</v>
      </c>
      <c r="DU203" s="2">
        <f t="shared" si="649"/>
        <v>103.22931596638654</v>
      </c>
      <c r="DV203" s="2">
        <f t="shared" si="649"/>
        <v>91.20843586443587</v>
      </c>
      <c r="DW203" s="2">
        <f t="shared" si="649"/>
        <v>92.556902521008396</v>
      </c>
      <c r="DX203" s="2">
        <f t="shared" si="649"/>
        <v>88.412576091800332</v>
      </c>
      <c r="DY203" s="2">
        <f t="shared" si="649"/>
        <v>77.465275862068964</v>
      </c>
      <c r="EA203" s="2">
        <f t="shared" si="440"/>
        <v>56.850644267885023</v>
      </c>
      <c r="EB203" s="2">
        <f t="shared" si="502"/>
        <v>51.850768460914274</v>
      </c>
      <c r="EC203" s="2">
        <f t="shared" si="503"/>
        <v>51.203450592847688</v>
      </c>
      <c r="ED203" s="2">
        <f t="shared" si="504"/>
        <v>47.476912376117951</v>
      </c>
      <c r="EE203" s="2">
        <f t="shared" si="505"/>
        <v>47.717313044306906</v>
      </c>
      <c r="EF203" s="2">
        <f t="shared" si="506"/>
        <v>47.127935364052703</v>
      </c>
      <c r="EG203" s="2">
        <f t="shared" si="507"/>
        <v>48.302048051625832</v>
      </c>
      <c r="EH203" s="2">
        <f t="shared" si="508"/>
        <v>44.629381464893427</v>
      </c>
      <c r="EI203" s="2">
        <f t="shared" si="509"/>
        <v>44.596368017198614</v>
      </c>
      <c r="EJ203" s="2">
        <f t="shared" si="510"/>
        <v>46.951026717771342</v>
      </c>
      <c r="EK203" s="2">
        <f t="shared" si="511"/>
        <v>47.510448245008561</v>
      </c>
      <c r="EL203" s="2">
        <f t="shared" si="512"/>
        <v>55.391959063093481</v>
      </c>
      <c r="EM203" s="2">
        <f t="shared" si="513"/>
        <v>49.784948170804</v>
      </c>
      <c r="EN203" s="2">
        <f t="shared" si="514"/>
        <v>46.306440948816871</v>
      </c>
      <c r="EO203" s="2">
        <f t="shared" si="515"/>
        <v>49.987394343187674</v>
      </c>
      <c r="EQ203" s="2">
        <f t="shared" si="516"/>
        <v>56.850644267885023</v>
      </c>
      <c r="ER203" s="2">
        <f t="shared" ref="ER203:FE218" si="650">CV$228*$B203+CV$229</f>
        <v>53.691777113049994</v>
      </c>
      <c r="ES203" s="2">
        <f t="shared" si="650"/>
        <v>50.503743904161695</v>
      </c>
      <c r="ET203" s="2">
        <f t="shared" si="650"/>
        <v>50.351261752816818</v>
      </c>
      <c r="EU203" s="2">
        <f t="shared" si="650"/>
        <v>48.605887335877668</v>
      </c>
      <c r="EV203" s="2">
        <f t="shared" si="650"/>
        <v>48.190136204510452</v>
      </c>
      <c r="EW203" s="2">
        <f t="shared" si="650"/>
        <v>47.447626555582303</v>
      </c>
      <c r="EX203" s="2">
        <f t="shared" si="650"/>
        <v>47.065088508499528</v>
      </c>
      <c r="EY203" s="2">
        <f t="shared" si="650"/>
        <v>47.597388430170852</v>
      </c>
      <c r="EZ203" s="2">
        <f t="shared" si="650"/>
        <v>48.193320885786434</v>
      </c>
      <c r="FA203" s="2">
        <f t="shared" si="650"/>
        <v>50.305934185455342</v>
      </c>
      <c r="FB203" s="2">
        <f t="shared" si="650"/>
        <v>51.250152841749305</v>
      </c>
      <c r="FC203" s="2">
        <f t="shared" si="650"/>
        <v>47.553528885712488</v>
      </c>
      <c r="FD203" s="2">
        <f t="shared" si="650"/>
        <v>46.197741398204208</v>
      </c>
      <c r="FE203" s="2">
        <f t="shared" si="650"/>
        <v>46.920259658547224</v>
      </c>
      <c r="FG203" s="2">
        <f t="shared" si="518"/>
        <v>0.99999748670407174</v>
      </c>
      <c r="FH203" s="2">
        <f t="shared" ref="FH203:FU218" si="651">POWER(10,($B203-D$231)/D$229)/(1+POWER(10,($B203-D$231)/D$229))</f>
        <v>0.9999964970698404</v>
      </c>
      <c r="FI203" s="2">
        <f t="shared" si="651"/>
        <v>0.99999564740781999</v>
      </c>
      <c r="FJ203" s="2">
        <f t="shared" si="651"/>
        <v>0.99999603394727732</v>
      </c>
      <c r="FK203" s="2">
        <f t="shared" si="651"/>
        <v>0.99999548644504177</v>
      </c>
      <c r="FL203" s="2">
        <f t="shared" si="651"/>
        <v>0.99999565346244823</v>
      </c>
      <c r="FM203" s="2">
        <f t="shared" si="651"/>
        <v>0.99999582920911301</v>
      </c>
      <c r="FN203" s="2">
        <f t="shared" si="651"/>
        <v>0.99999518905972107</v>
      </c>
      <c r="FO203" s="2">
        <f t="shared" si="651"/>
        <v>0.99999543625651133</v>
      </c>
      <c r="FP203" s="2">
        <f t="shared" si="651"/>
        <v>0.99999510308750106</v>
      </c>
      <c r="FQ203" s="2">
        <f t="shared" si="651"/>
        <v>0.99999487508937157</v>
      </c>
      <c r="FR203" s="2">
        <f t="shared" si="651"/>
        <v>0.99999557652848481</v>
      </c>
      <c r="FS203" s="2">
        <f t="shared" si="651"/>
        <v>0.99999546955072594</v>
      </c>
      <c r="FT203" s="2">
        <f t="shared" si="651"/>
        <v>0.99999464463256893</v>
      </c>
      <c r="FU203" s="2">
        <f t="shared" si="651"/>
        <v>0.99999309982408457</v>
      </c>
      <c r="FW203" s="2">
        <f t="shared" si="536"/>
        <v>1.0651418174999367E-2</v>
      </c>
      <c r="FX203" s="2">
        <f t="shared" si="588"/>
        <v>0.90762572459974378</v>
      </c>
      <c r="FY203" s="2">
        <f t="shared" si="589"/>
        <v>0.92333370615246046</v>
      </c>
      <c r="FZ203" s="2">
        <f t="shared" si="590"/>
        <v>0.92872864682541201</v>
      </c>
      <c r="GA203" s="2">
        <f t="shared" si="591"/>
        <v>0.9215361544977303</v>
      </c>
      <c r="GB203" s="2">
        <f t="shared" si="592"/>
        <v>0.92683432912098951</v>
      </c>
      <c r="GC203" s="2">
        <f t="shared" si="593"/>
        <v>0.92976070064923932</v>
      </c>
      <c r="GD203" s="2">
        <f t="shared" si="594"/>
        <v>0.93527899893856858</v>
      </c>
      <c r="GE203" s="2">
        <f t="shared" si="595"/>
        <v>0.93998080702571574</v>
      </c>
      <c r="GF203" s="2">
        <f t="shared" si="596"/>
        <v>0.94186075229831678</v>
      </c>
      <c r="GG203" s="2">
        <f t="shared" si="597"/>
        <v>0.94625300766563347</v>
      </c>
      <c r="GH203" s="2">
        <f t="shared" si="598"/>
        <v>0.94739609165953653</v>
      </c>
      <c r="GI203" s="2">
        <f t="shared" si="599"/>
        <v>0.93715556548944223</v>
      </c>
      <c r="GJ203" s="2">
        <f t="shared" si="600"/>
        <v>0.91830827611805854</v>
      </c>
      <c r="GK203" s="2">
        <f t="shared" si="601"/>
        <v>0.88417849358164824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1.3245902803770499E-259</v>
      </c>
      <c r="HD203" s="86">
        <f t="shared" si="616"/>
        <v>3.3414000687364134E-188</v>
      </c>
      <c r="HE203" s="86">
        <f t="shared" si="617"/>
        <v>2.1848304479482426E-246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4.712959197903761E-32</v>
      </c>
      <c r="HT203" s="86">
        <f t="shared" si="630"/>
        <v>2.3103881496368023E-73</v>
      </c>
      <c r="HU203" s="86">
        <f t="shared" si="631"/>
        <v>1.2954507915435299E-78</v>
      </c>
      <c r="HV203" s="86">
        <f t="shared" si="632"/>
        <v>2.6694243507216161E-95</v>
      </c>
      <c r="HW203" s="86">
        <f t="shared" si="633"/>
        <v>2.2545760023388706E-97</v>
      </c>
      <c r="HX203" s="86">
        <f t="shared" si="634"/>
        <v>6.4472999300589002E-100</v>
      </c>
      <c r="HY203" s="86">
        <f t="shared" si="635"/>
        <v>1.0375235243423335E-89</v>
      </c>
      <c r="HZ203" s="86">
        <f t="shared" si="636"/>
        <v>1.9449260924122696E-112</v>
      </c>
      <c r="IA203" s="86">
        <f t="shared" si="637"/>
        <v>5.8895025426176392E-113</v>
      </c>
      <c r="IB203" s="86">
        <f t="shared" si="638"/>
        <v>9.4399628451049315E-87</v>
      </c>
      <c r="IC203" s="86">
        <f t="shared" si="639"/>
        <v>1.7246133689938758E-105</v>
      </c>
      <c r="ID203" s="86">
        <f t="shared" si="640"/>
        <v>8.6253353136632269E-106</v>
      </c>
      <c r="IE203" s="86">
        <f t="shared" si="641"/>
        <v>9.5295758975562087E-98</v>
      </c>
      <c r="IF203" s="86">
        <f t="shared" si="642"/>
        <v>3.4786614609694365E-129</v>
      </c>
      <c r="IG203" s="86">
        <f t="shared" si="643"/>
        <v>5.838590091954878E-103</v>
      </c>
      <c r="II203" s="86">
        <f t="shared" si="540"/>
        <v>5.2483972285892716E-32</v>
      </c>
      <c r="IJ203" s="86">
        <f t="shared" si="541"/>
        <v>7.2506462784411277E-45</v>
      </c>
      <c r="IK203" s="86">
        <f t="shared" si="542"/>
        <v>8.8531467612008387E-56</v>
      </c>
      <c r="IL203" s="86">
        <f t="shared" si="543"/>
        <v>1.4551641713382521E-66</v>
      </c>
      <c r="IM203" s="86">
        <f t="shared" si="544"/>
        <v>2.367320164928106E-67</v>
      </c>
      <c r="IN203" s="86">
        <f t="shared" si="545"/>
        <v>3.5234347871710653E-71</v>
      </c>
      <c r="IO203" s="86">
        <f t="shared" si="546"/>
        <v>1.5318696002683849E-65</v>
      </c>
      <c r="IP203" s="86">
        <f t="shared" si="547"/>
        <v>4.1525869831276393E-85</v>
      </c>
      <c r="IQ203" s="86">
        <f t="shared" si="548"/>
        <v>9.2120735796403053E-88</v>
      </c>
      <c r="IR203" s="86">
        <f t="shared" si="549"/>
        <v>1.0903007247005541E-70</v>
      </c>
      <c r="IS203" s="86">
        <f t="shared" si="550"/>
        <v>2.9869734533811929E-89</v>
      </c>
      <c r="IT203" s="86">
        <f t="shared" si="551"/>
        <v>7.6886548688284212E-89</v>
      </c>
      <c r="IU203" s="86">
        <f t="shared" si="552"/>
        <v>7.4100557739807154E-76</v>
      </c>
      <c r="IV203" s="86">
        <f t="shared" si="553"/>
        <v>5.1614042862106795E-13</v>
      </c>
      <c r="IW203" s="86">
        <f t="shared" si="554"/>
        <v>5.6899322431948681E-21</v>
      </c>
      <c r="IY203" s="86">
        <f t="shared" si="555"/>
        <v>9.961356426493032E-32</v>
      </c>
      <c r="IZ203" s="86">
        <f t="shared" si="556"/>
        <v>7.2506462784411277E-45</v>
      </c>
      <c r="JA203" s="86">
        <f t="shared" si="557"/>
        <v>8.8531467612008387E-56</v>
      </c>
      <c r="JB203" s="86">
        <f t="shared" si="558"/>
        <v>1.4551641713382521E-66</v>
      </c>
      <c r="JC203" s="86">
        <f t="shared" si="559"/>
        <v>2.367320164928106E-67</v>
      </c>
      <c r="JD203" s="86">
        <f t="shared" si="560"/>
        <v>3.5234347871710653E-71</v>
      </c>
      <c r="JE203" s="86">
        <f t="shared" si="561"/>
        <v>1.5318696002683849E-65</v>
      </c>
      <c r="JF203" s="86">
        <f t="shared" si="562"/>
        <v>4.1525869831276393E-85</v>
      </c>
      <c r="JG203" s="86">
        <f t="shared" si="563"/>
        <v>9.2120735796403053E-88</v>
      </c>
      <c r="JH203" s="86">
        <f t="shared" si="564"/>
        <v>1.0903007247005542E-70</v>
      </c>
      <c r="JI203" s="86">
        <f t="shared" si="565"/>
        <v>2.9869734533811929E-89</v>
      </c>
      <c r="JJ203" s="86">
        <f t="shared" si="566"/>
        <v>7.6886548688284212E-89</v>
      </c>
      <c r="JK203" s="86">
        <f t="shared" si="567"/>
        <v>7.4100557739807154E-76</v>
      </c>
      <c r="JL203" s="86">
        <f t="shared" si="568"/>
        <v>5.1614042862106795E-13</v>
      </c>
      <c r="JM203" s="86">
        <f t="shared" si="569"/>
        <v>5.6899322431948681E-21</v>
      </c>
    </row>
    <row r="204" spans="2:273" x14ac:dyDescent="0.25">
      <c r="B204" s="2">
        <v>177</v>
      </c>
      <c r="C204" s="37">
        <v>56.457000000000001</v>
      </c>
      <c r="D204" s="37">
        <v>54.932000000000002</v>
      </c>
      <c r="E204" s="37">
        <v>49.831000000000003</v>
      </c>
      <c r="F204" s="37">
        <v>51.558999999999997</v>
      </c>
      <c r="G204" s="37">
        <v>49.457999999999998</v>
      </c>
      <c r="H204" s="37">
        <v>48.3</v>
      </c>
      <c r="I204" s="37">
        <v>48.966999999999999</v>
      </c>
      <c r="J204" s="37">
        <v>47.786999999999999</v>
      </c>
      <c r="K204" s="37">
        <v>48.82</v>
      </c>
      <c r="L204" s="37">
        <v>49.148000000000003</v>
      </c>
      <c r="M204" s="37">
        <v>51.241</v>
      </c>
      <c r="N204" s="37">
        <v>51.61</v>
      </c>
      <c r="O204" s="37">
        <v>47.508000000000003</v>
      </c>
      <c r="P204" s="37">
        <v>44.338999999999999</v>
      </c>
      <c r="Q204" s="37">
        <v>47.152999999999999</v>
      </c>
      <c r="S204" s="4">
        <f t="shared" si="441"/>
        <v>56.790287124917796</v>
      </c>
      <c r="T204" s="4">
        <f t="shared" si="442"/>
        <v>53.4707617520017</v>
      </c>
      <c r="U204" s="4">
        <f t="shared" si="443"/>
        <v>50.478251877031028</v>
      </c>
      <c r="V204" s="4">
        <f t="shared" si="444"/>
        <v>50.10473119149885</v>
      </c>
      <c r="W204" s="4">
        <f t="shared" si="445"/>
        <v>48.467778615686186</v>
      </c>
      <c r="X204" s="4">
        <f t="shared" si="446"/>
        <v>47.996493936364189</v>
      </c>
      <c r="Y204" s="4">
        <f t="shared" si="447"/>
        <v>47.37947494913459</v>
      </c>
      <c r="Z204" s="4" t="e">
        <f t="shared" si="448"/>
        <v>#N/A</v>
      </c>
      <c r="AA204" s="4" t="e">
        <f t="shared" si="449"/>
        <v>#N/A</v>
      </c>
      <c r="AB204" s="4">
        <f t="shared" si="450"/>
        <v>47.977607696143409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46.103684895993666</v>
      </c>
      <c r="AG204" s="4">
        <f t="shared" si="455"/>
        <v>47.160667790728311</v>
      </c>
      <c r="AI204" s="4">
        <f t="shared" si="456"/>
        <v>-0.33328712491779555</v>
      </c>
      <c r="AJ204" s="4">
        <f t="shared" si="457"/>
        <v>1.4612382479983026</v>
      </c>
      <c r="AK204" s="4">
        <f t="shared" si="458"/>
        <v>-0.64725187703102449</v>
      </c>
      <c r="AL204" s="4">
        <f t="shared" si="459"/>
        <v>1.4542688085011477</v>
      </c>
      <c r="AM204" s="4">
        <f t="shared" si="460"/>
        <v>0.99022138431381279</v>
      </c>
      <c r="AN204" s="4">
        <f t="shared" si="461"/>
        <v>0.30350606363580823</v>
      </c>
      <c r="AO204" s="4">
        <f t="shared" si="462"/>
        <v>1.5875250508654091</v>
      </c>
      <c r="AP204" s="4">
        <f t="shared" si="463"/>
        <v>0</v>
      </c>
      <c r="AQ204" s="4">
        <f t="shared" si="464"/>
        <v>0</v>
      </c>
      <c r="AR204" s="4">
        <f t="shared" si="465"/>
        <v>1.1703923038565947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-1.7646848959936676</v>
      </c>
      <c r="AW204" s="4">
        <f t="shared" si="648"/>
        <v>-7.6677907283126956E-3</v>
      </c>
      <c r="AY204" s="2">
        <f t="shared" si="520"/>
        <v>56.790287124917796</v>
      </c>
      <c r="AZ204" s="2">
        <f t="shared" si="571"/>
        <v>53.4707617520017</v>
      </c>
      <c r="BA204" s="2">
        <f t="shared" si="572"/>
        <v>50.478251877031028</v>
      </c>
      <c r="BB204" s="2">
        <f t="shared" si="573"/>
        <v>50.10473119149885</v>
      </c>
      <c r="BC204" s="2">
        <f t="shared" si="574"/>
        <v>48.467778615686186</v>
      </c>
      <c r="BD204" s="2">
        <f t="shared" si="575"/>
        <v>47.996493936364189</v>
      </c>
      <c r="BE204" s="2">
        <f t="shared" si="576"/>
        <v>47.37947494913459</v>
      </c>
      <c r="BF204" s="2" t="e">
        <f t="shared" si="577"/>
        <v>#N/A</v>
      </c>
      <c r="BG204" s="2" t="e">
        <f t="shared" si="578"/>
        <v>#N/A</v>
      </c>
      <c r="BH204" s="2">
        <f t="shared" si="579"/>
        <v>47.977607696143409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46.103684895993666</v>
      </c>
      <c r="BM204" s="2">
        <f t="shared" si="584"/>
        <v>47.160667790728311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>
        <f t="shared" si="521"/>
        <v>56.457000000000001</v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56.457000000000001</v>
      </c>
      <c r="CV204" s="2">
        <f t="shared" si="486"/>
        <v>54.932000000000002</v>
      </c>
      <c r="CW204" s="2">
        <f t="shared" si="487"/>
        <v>49.831000000000003</v>
      </c>
      <c r="CX204" s="2">
        <f t="shared" si="488"/>
        <v>51.558999999999997</v>
      </c>
      <c r="CY204" s="2">
        <f t="shared" si="489"/>
        <v>49.457999999999998</v>
      </c>
      <c r="CZ204" s="2">
        <f t="shared" si="490"/>
        <v>48.3</v>
      </c>
      <c r="DA204" s="2">
        <f t="shared" si="491"/>
        <v>48.966999999999999</v>
      </c>
      <c r="DB204" s="2" t="str">
        <f t="shared" si="492"/>
        <v/>
      </c>
      <c r="DC204" s="2" t="str">
        <f t="shared" si="493"/>
        <v/>
      </c>
      <c r="DD204" s="2">
        <f t="shared" si="494"/>
        <v>49.148000000000003</v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44.338999999999999</v>
      </c>
      <c r="DI204" s="2">
        <f t="shared" si="499"/>
        <v>47.152999999999999</v>
      </c>
      <c r="DK204" s="2">
        <f t="shared" si="500"/>
        <v>111.80170077220077</v>
      </c>
      <c r="DL204" s="2">
        <f t="shared" si="649"/>
        <v>106.08898016194331</v>
      </c>
      <c r="DM204" s="2">
        <f t="shared" si="649"/>
        <v>105.11415958188152</v>
      </c>
      <c r="DN204" s="2">
        <f t="shared" si="649"/>
        <v>98.865661232082303</v>
      </c>
      <c r="DO204" s="2">
        <f t="shared" si="649"/>
        <v>105.93094285714285</v>
      </c>
      <c r="DP204" s="2">
        <f t="shared" si="649"/>
        <v>108.6681481767482</v>
      </c>
      <c r="DQ204" s="2">
        <f t="shared" si="649"/>
        <v>113.57228065208068</v>
      </c>
      <c r="DR204" s="2">
        <f t="shared" si="649"/>
        <v>101.77601058377897</v>
      </c>
      <c r="DS204" s="2">
        <f t="shared" si="649"/>
        <v>92.94567074102369</v>
      </c>
      <c r="DT204" s="2">
        <f t="shared" si="649"/>
        <v>104.4188806722689</v>
      </c>
      <c r="DU204" s="2">
        <f t="shared" si="649"/>
        <v>103.46083529411763</v>
      </c>
      <c r="DV204" s="2">
        <f t="shared" si="649"/>
        <v>91.377321964821959</v>
      </c>
      <c r="DW204" s="2">
        <f t="shared" si="649"/>
        <v>92.757100000000008</v>
      </c>
      <c r="DX204" s="2">
        <f t="shared" si="649"/>
        <v>88.60617401960782</v>
      </c>
      <c r="DY204" s="2">
        <f t="shared" si="649"/>
        <v>77.603706896551714</v>
      </c>
      <c r="EA204" s="2">
        <f t="shared" si="440"/>
        <v>56.790161030016954</v>
      </c>
      <c r="EB204" s="2">
        <f t="shared" si="502"/>
        <v>51.759892642683269</v>
      </c>
      <c r="EC204" s="2">
        <f t="shared" si="503"/>
        <v>51.137202016540606</v>
      </c>
      <c r="ED204" s="2">
        <f t="shared" si="504"/>
        <v>47.380389550744141</v>
      </c>
      <c r="EE204" s="2">
        <f t="shared" si="505"/>
        <v>47.630188025115537</v>
      </c>
      <c r="EF204" s="2">
        <f t="shared" si="506"/>
        <v>46.991245789638569</v>
      </c>
      <c r="EG204" s="2">
        <f t="shared" si="507"/>
        <v>48.188928210189388</v>
      </c>
      <c r="EH204" s="2">
        <f t="shared" si="508"/>
        <v>44.47675072662345</v>
      </c>
      <c r="EI204" s="2">
        <f t="shared" si="509"/>
        <v>44.430457306653437</v>
      </c>
      <c r="EJ204" s="2">
        <f t="shared" si="510"/>
        <v>46.78458691221838</v>
      </c>
      <c r="EK204" s="2">
        <f t="shared" si="511"/>
        <v>47.374320359434513</v>
      </c>
      <c r="EL204" s="2">
        <f t="shared" si="512"/>
        <v>55.374783182105929</v>
      </c>
      <c r="EM204" s="2">
        <f t="shared" si="513"/>
        <v>49.728749223510448</v>
      </c>
      <c r="EN204" s="2">
        <f t="shared" si="514"/>
        <v>46.204931779089762</v>
      </c>
      <c r="EO204" s="2">
        <f t="shared" si="515"/>
        <v>49.933703017351647</v>
      </c>
      <c r="EQ204" s="2">
        <f t="shared" si="516"/>
        <v>56.790161030016954</v>
      </c>
      <c r="ER204" s="2">
        <f t="shared" si="650"/>
        <v>53.629375927997501</v>
      </c>
      <c r="ES204" s="2">
        <f t="shared" si="650"/>
        <v>50.428121637871719</v>
      </c>
      <c r="ET204" s="2">
        <f t="shared" si="650"/>
        <v>50.295204286559759</v>
      </c>
      <c r="EU204" s="2">
        <f t="shared" si="650"/>
        <v>48.532561257974983</v>
      </c>
      <c r="EV204" s="2">
        <f t="shared" si="650"/>
        <v>48.068605166697054</v>
      </c>
      <c r="EW204" s="2">
        <f t="shared" si="650"/>
        <v>47.323439092856631</v>
      </c>
      <c r="EX204" s="2">
        <f t="shared" si="650"/>
        <v>46.944906982111789</v>
      </c>
      <c r="EY204" s="2">
        <f t="shared" si="650"/>
        <v>47.471238528048474</v>
      </c>
      <c r="EZ204" s="2">
        <f t="shared" si="650"/>
        <v>48.044498906083554</v>
      </c>
      <c r="FA204" s="2">
        <f t="shared" si="650"/>
        <v>50.208214536102325</v>
      </c>
      <c r="FB204" s="2">
        <f t="shared" si="650"/>
        <v>51.176450234606463</v>
      </c>
      <c r="FC204" s="2">
        <f t="shared" si="650"/>
        <v>47.466056567415301</v>
      </c>
      <c r="FD204" s="2">
        <f t="shared" si="650"/>
        <v>46.095246687293169</v>
      </c>
      <c r="FE204" s="2">
        <f t="shared" si="650"/>
        <v>46.829185665430309</v>
      </c>
      <c r="FG204" s="2">
        <f t="shared" si="518"/>
        <v>0.99999770784636399</v>
      </c>
      <c r="FH204" s="2">
        <f t="shared" si="651"/>
        <v>0.99999680528874024</v>
      </c>
      <c r="FI204" s="2">
        <f t="shared" si="651"/>
        <v>0.99999603038723217</v>
      </c>
      <c r="FJ204" s="2">
        <f t="shared" si="651"/>
        <v>0.99999638291566517</v>
      </c>
      <c r="FK204" s="2">
        <f t="shared" si="651"/>
        <v>0.99999588358731928</v>
      </c>
      <c r="FL204" s="2">
        <f t="shared" si="651"/>
        <v>0.99999603590912312</v>
      </c>
      <c r="FM204" s="2">
        <f t="shared" si="651"/>
        <v>0.99999619619210645</v>
      </c>
      <c r="FN204" s="2">
        <f t="shared" si="651"/>
        <v>0.9999956123684608</v>
      </c>
      <c r="FO204" s="2">
        <f t="shared" si="651"/>
        <v>0.99999583781479895</v>
      </c>
      <c r="FP204" s="2">
        <f t="shared" si="651"/>
        <v>0.99999553396079732</v>
      </c>
      <c r="FQ204" s="2">
        <f t="shared" si="651"/>
        <v>0.99999532602384844</v>
      </c>
      <c r="FR204" s="2">
        <f t="shared" si="651"/>
        <v>0.99999596574446037</v>
      </c>
      <c r="FS204" s="2">
        <f t="shared" si="651"/>
        <v>0.99999586817950792</v>
      </c>
      <c r="FT204" s="2">
        <f t="shared" si="651"/>
        <v>0.9999951158445527</v>
      </c>
      <c r="FU204" s="2">
        <f t="shared" si="651"/>
        <v>0.99999370696095091</v>
      </c>
      <c r="FW204" s="2">
        <f t="shared" si="536"/>
        <v>1.1667058372223092E-2</v>
      </c>
      <c r="FX204" s="2">
        <f t="shared" si="588"/>
        <v>0.91506329958080002</v>
      </c>
      <c r="FY204" s="2">
        <f t="shared" si="589"/>
        <v>0.92960463574933794</v>
      </c>
      <c r="FZ204" s="2">
        <f t="shared" si="590"/>
        <v>0.93458955751531392</v>
      </c>
      <c r="GA204" s="2">
        <f t="shared" si="591"/>
        <v>0.92794264070839527</v>
      </c>
      <c r="GB204" s="2">
        <f t="shared" si="592"/>
        <v>0.93283975178599521</v>
      </c>
      <c r="GC204" s="2">
        <f t="shared" si="593"/>
        <v>0.93554263196542997</v>
      </c>
      <c r="GD204" s="2">
        <f t="shared" si="594"/>
        <v>0.94063568074517923</v>
      </c>
      <c r="GE204" s="2">
        <f t="shared" si="595"/>
        <v>0.94497123642382919</v>
      </c>
      <c r="GF204" s="2">
        <f t="shared" si="596"/>
        <v>0.94670373225871107</v>
      </c>
      <c r="GG204" s="2">
        <f t="shared" si="597"/>
        <v>0.95074924607025457</v>
      </c>
      <c r="GH204" s="2">
        <f t="shared" si="598"/>
        <v>0.95180157543870769</v>
      </c>
      <c r="GI204" s="2">
        <f t="shared" si="599"/>
        <v>0.94236650267246425</v>
      </c>
      <c r="GJ204" s="2">
        <f t="shared" si="600"/>
        <v>0.92495685322941157</v>
      </c>
      <c r="GK204" s="2">
        <f t="shared" si="601"/>
        <v>0.89328196324041831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7.0391364558206268E-265</v>
      </c>
      <c r="HD204" s="86">
        <f t="shared" si="616"/>
        <v>3.1213345581710621E-192</v>
      </c>
      <c r="HE204" s="86">
        <f t="shared" si="617"/>
        <v>9.5931246767770681E-252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9.6585759963298977E-34</v>
      </c>
      <c r="HT204" s="86">
        <f t="shared" si="630"/>
        <v>6.0047328300624919E-76</v>
      </c>
      <c r="HU204" s="86">
        <f t="shared" si="631"/>
        <v>2.2901518194687081E-81</v>
      </c>
      <c r="HV204" s="86">
        <f t="shared" si="632"/>
        <v>1.6004727425689091E-98</v>
      </c>
      <c r="HW204" s="86">
        <f t="shared" si="633"/>
        <v>8.6370271284095067E-101</v>
      </c>
      <c r="HX204" s="86">
        <f t="shared" si="634"/>
        <v>2.2619985545543675E-103</v>
      </c>
      <c r="HY204" s="86">
        <f t="shared" si="635"/>
        <v>8.5995732918277129E-93</v>
      </c>
      <c r="HZ204" s="86">
        <f t="shared" si="636"/>
        <v>2.9368681293789675E-116</v>
      </c>
      <c r="IA204" s="86">
        <f t="shared" si="637"/>
        <v>9.8581282694994045E-117</v>
      </c>
      <c r="IB204" s="86">
        <f t="shared" si="638"/>
        <v>1.1335141637866773E-89</v>
      </c>
      <c r="IC204" s="86">
        <f t="shared" si="639"/>
        <v>5.1013555854336607E-109</v>
      </c>
      <c r="ID204" s="86">
        <f t="shared" si="640"/>
        <v>2.7416608873211182E-109</v>
      </c>
      <c r="IE204" s="86">
        <f t="shared" si="641"/>
        <v>4.5996948119664176E-101</v>
      </c>
      <c r="IF204" s="86">
        <f t="shared" si="642"/>
        <v>7.658950149085291E-134</v>
      </c>
      <c r="IG204" s="86">
        <f t="shared" si="643"/>
        <v>6.9921992276053037E-107</v>
      </c>
      <c r="II204" s="86">
        <f t="shared" si="540"/>
        <v>8.7159148953605113E-31</v>
      </c>
      <c r="IJ204" s="86">
        <f t="shared" si="541"/>
        <v>2.0698143831638402E-48</v>
      </c>
      <c r="IK204" s="86">
        <f t="shared" si="542"/>
        <v>7.5619030805842721E-60</v>
      </c>
      <c r="IL204" s="86">
        <f t="shared" si="543"/>
        <v>2.7333283753282088E-71</v>
      </c>
      <c r="IM204" s="86">
        <f t="shared" si="544"/>
        <v>2.4274261760516714E-72</v>
      </c>
      <c r="IN204" s="86">
        <f t="shared" si="545"/>
        <v>2.674966099451503E-76</v>
      </c>
      <c r="IO204" s="86">
        <f t="shared" si="546"/>
        <v>3.6490559278186851E-70</v>
      </c>
      <c r="IP204" s="86">
        <f t="shared" si="547"/>
        <v>6.0382807965104473E-91</v>
      </c>
      <c r="IQ204" s="86">
        <f t="shared" si="548"/>
        <v>1.3188688629841686E-93</v>
      </c>
      <c r="IR204" s="86">
        <f t="shared" si="549"/>
        <v>2.571810580978103E-75</v>
      </c>
      <c r="IS204" s="86">
        <f t="shared" si="550"/>
        <v>5.9750457850368102E-95</v>
      </c>
      <c r="IT204" s="86">
        <f t="shared" si="551"/>
        <v>1.8152296393663542E-94</v>
      </c>
      <c r="IU204" s="86">
        <f t="shared" si="552"/>
        <v>5.5093825668412636E-81</v>
      </c>
      <c r="IV204" s="86">
        <f t="shared" si="553"/>
        <v>6.5868406028091309E-14</v>
      </c>
      <c r="IW204" s="86">
        <f t="shared" si="554"/>
        <v>9.1137916589411627E-23</v>
      </c>
      <c r="IY204" s="86">
        <f t="shared" si="555"/>
        <v>8.7255734713568415E-31</v>
      </c>
      <c r="IZ204" s="86">
        <f t="shared" si="556"/>
        <v>2.0698143831638402E-48</v>
      </c>
      <c r="JA204" s="86">
        <f t="shared" si="557"/>
        <v>7.5619030805842721E-60</v>
      </c>
      <c r="JB204" s="86">
        <f t="shared" si="558"/>
        <v>2.7333283753282088E-71</v>
      </c>
      <c r="JC204" s="86">
        <f t="shared" si="559"/>
        <v>2.4274261760516714E-72</v>
      </c>
      <c r="JD204" s="86">
        <f t="shared" si="560"/>
        <v>2.674966099451503E-76</v>
      </c>
      <c r="JE204" s="86">
        <f t="shared" si="561"/>
        <v>3.6490559278186851E-70</v>
      </c>
      <c r="JF204" s="86">
        <f t="shared" si="562"/>
        <v>6.0382807965104473E-91</v>
      </c>
      <c r="JG204" s="86">
        <f t="shared" si="563"/>
        <v>1.3188688629841686E-93</v>
      </c>
      <c r="JH204" s="86">
        <f t="shared" si="564"/>
        <v>2.5718105809781143E-75</v>
      </c>
      <c r="JI204" s="86">
        <f t="shared" si="565"/>
        <v>5.9750457850368615E-95</v>
      </c>
      <c r="JJ204" s="86">
        <f t="shared" si="566"/>
        <v>1.8152296393663568E-94</v>
      </c>
      <c r="JK204" s="86">
        <f t="shared" si="567"/>
        <v>5.5093825668412636E-81</v>
      </c>
      <c r="JL204" s="86">
        <f t="shared" si="568"/>
        <v>6.5868406028091309E-14</v>
      </c>
      <c r="JM204" s="86">
        <f t="shared" si="569"/>
        <v>9.1137916589411627E-23</v>
      </c>
    </row>
    <row r="205" spans="2:273" x14ac:dyDescent="0.25">
      <c r="B205" s="2">
        <v>178</v>
      </c>
      <c r="C205" s="37">
        <v>56.829000000000001</v>
      </c>
      <c r="D205" s="37">
        <v>53.863999999999997</v>
      </c>
      <c r="E205" s="37">
        <v>49.881</v>
      </c>
      <c r="F205" s="37">
        <v>52.287999999999997</v>
      </c>
      <c r="G205" s="37">
        <v>48.762999999999998</v>
      </c>
      <c r="H205" s="37">
        <v>47.767000000000003</v>
      </c>
      <c r="I205" s="37">
        <v>49.459000000000003</v>
      </c>
      <c r="J205" s="37">
        <v>48.622999999999998</v>
      </c>
      <c r="K205" s="37">
        <v>47.786999999999999</v>
      </c>
      <c r="L205" s="37">
        <v>48.311</v>
      </c>
      <c r="M205" s="37">
        <v>50.017000000000003</v>
      </c>
      <c r="N205" s="37">
        <v>52.508000000000003</v>
      </c>
      <c r="O205" s="37">
        <v>46.508000000000003</v>
      </c>
      <c r="P205" s="37">
        <v>46.61</v>
      </c>
      <c r="Q205" s="37">
        <v>46.033999999999999</v>
      </c>
      <c r="S205" s="4">
        <f t="shared" si="441"/>
        <v>56.729793373705633</v>
      </c>
      <c r="T205" s="4">
        <f t="shared" si="442"/>
        <v>53.419005085744203</v>
      </c>
      <c r="U205" s="4">
        <f t="shared" si="443"/>
        <v>50.399109170857727</v>
      </c>
      <c r="V205" s="4">
        <f t="shared" si="444"/>
        <v>50.061999860398664</v>
      </c>
      <c r="W205" s="4">
        <f t="shared" si="445"/>
        <v>48.398863059563901</v>
      </c>
      <c r="X205" s="4" t="e">
        <f t="shared" si="446"/>
        <v>#N/A</v>
      </c>
      <c r="Y205" s="4">
        <f t="shared" si="447"/>
        <v>47.251302950682593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46.000566824904283</v>
      </c>
      <c r="AG205" s="4">
        <f t="shared" si="455"/>
        <v>47.046965088286484</v>
      </c>
      <c r="AI205" s="4">
        <f t="shared" si="456"/>
        <v>9.920662629436805E-2</v>
      </c>
      <c r="AJ205" s="4">
        <f t="shared" si="457"/>
        <v>0.44499491425579407</v>
      </c>
      <c r="AK205" s="4">
        <f t="shared" si="458"/>
        <v>-0.51810917085772701</v>
      </c>
      <c r="AL205" s="4">
        <f t="shared" si="459"/>
        <v>2.2260001396013323</v>
      </c>
      <c r="AM205" s="4">
        <f t="shared" si="460"/>
        <v>0.36413694043609723</v>
      </c>
      <c r="AN205" s="4">
        <f t="shared" si="461"/>
        <v>0</v>
      </c>
      <c r="AO205" s="4">
        <f t="shared" si="462"/>
        <v>2.2076970493174102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0.60943317509571671</v>
      </c>
      <c r="AW205" s="4">
        <f t="shared" si="648"/>
        <v>-1.0129650882864851</v>
      </c>
      <c r="AY205" s="2">
        <f t="shared" si="520"/>
        <v>56.729793373705633</v>
      </c>
      <c r="AZ205" s="2">
        <f t="shared" si="571"/>
        <v>53.419005085744203</v>
      </c>
      <c r="BA205" s="2">
        <f t="shared" si="572"/>
        <v>50.399109170857727</v>
      </c>
      <c r="BB205" s="2">
        <f t="shared" si="573"/>
        <v>50.061999860398664</v>
      </c>
      <c r="BC205" s="2">
        <f t="shared" si="574"/>
        <v>48.398863059563901</v>
      </c>
      <c r="BD205" s="2" t="e">
        <f t="shared" si="575"/>
        <v>#N/A</v>
      </c>
      <c r="BE205" s="2">
        <f t="shared" si="576"/>
        <v>47.251302950682593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46.000566824904283</v>
      </c>
      <c r="BM205" s="2">
        <f t="shared" si="584"/>
        <v>47.046965088286484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>
        <f t="shared" si="521"/>
        <v>56.829000000000001</v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56.829000000000001</v>
      </c>
      <c r="CV205" s="2">
        <f t="shared" si="486"/>
        <v>53.863999999999997</v>
      </c>
      <c r="CW205" s="2">
        <f t="shared" si="487"/>
        <v>49.881</v>
      </c>
      <c r="CX205" s="2">
        <f t="shared" si="488"/>
        <v>52.287999999999997</v>
      </c>
      <c r="CY205" s="2">
        <f t="shared" si="489"/>
        <v>48.762999999999998</v>
      </c>
      <c r="CZ205" s="2" t="str">
        <f t="shared" si="490"/>
        <v/>
      </c>
      <c r="DA205" s="2">
        <f t="shared" si="491"/>
        <v>49.459000000000003</v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46.61</v>
      </c>
      <c r="DI205" s="2">
        <f t="shared" si="499"/>
        <v>46.033999999999999</v>
      </c>
      <c r="DK205" s="2">
        <f t="shared" si="500"/>
        <v>112.0194407979408</v>
      </c>
      <c r="DL205" s="2">
        <f t="shared" si="649"/>
        <v>106.33078967611337</v>
      </c>
      <c r="DM205" s="2">
        <f t="shared" si="649"/>
        <v>105.37650644599302</v>
      </c>
      <c r="DN205" s="2">
        <f t="shared" si="649"/>
        <v>99.092488127803932</v>
      </c>
      <c r="DO205" s="2">
        <f t="shared" si="649"/>
        <v>106.20322577030812</v>
      </c>
      <c r="DP205" s="2">
        <f t="shared" si="649"/>
        <v>108.95128305448308</v>
      </c>
      <c r="DQ205" s="2">
        <f t="shared" si="649"/>
        <v>113.88466919776921</v>
      </c>
      <c r="DR205" s="2">
        <f t="shared" si="649"/>
        <v>102.02582442067737</v>
      </c>
      <c r="DS205" s="2">
        <f t="shared" si="649"/>
        <v>93.123156913674563</v>
      </c>
      <c r="DT205" s="2">
        <f t="shared" si="649"/>
        <v>104.6537857142857</v>
      </c>
      <c r="DU205" s="2">
        <f t="shared" si="649"/>
        <v>103.69235462184872</v>
      </c>
      <c r="DV205" s="2">
        <f t="shared" si="649"/>
        <v>91.546208065208063</v>
      </c>
      <c r="DW205" s="2">
        <f t="shared" si="649"/>
        <v>92.957297478991592</v>
      </c>
      <c r="DX205" s="2">
        <f t="shared" si="649"/>
        <v>88.799771947415309</v>
      </c>
      <c r="DY205" s="2">
        <f t="shared" si="649"/>
        <v>77.742137931034478</v>
      </c>
      <c r="EA205" s="2">
        <f t="shared" si="440"/>
        <v>56.729677792148877</v>
      </c>
      <c r="EB205" s="2">
        <f t="shared" si="502"/>
        <v>51.669016824452271</v>
      </c>
      <c r="EC205" s="2">
        <f t="shared" si="503"/>
        <v>51.070953440233531</v>
      </c>
      <c r="ED205" s="2">
        <f t="shared" si="504"/>
        <v>47.283866725370345</v>
      </c>
      <c r="EE205" s="2">
        <f t="shared" si="505"/>
        <v>47.543063005924168</v>
      </c>
      <c r="EF205" s="2">
        <f t="shared" si="506"/>
        <v>46.854556215224441</v>
      </c>
      <c r="EG205" s="2">
        <f t="shared" si="507"/>
        <v>48.075808368752931</v>
      </c>
      <c r="EH205" s="2">
        <f t="shared" si="508"/>
        <v>44.324119988353473</v>
      </c>
      <c r="EI205" s="2">
        <f t="shared" si="509"/>
        <v>44.264546596108261</v>
      </c>
      <c r="EJ205" s="2">
        <f t="shared" si="510"/>
        <v>46.618147106665418</v>
      </c>
      <c r="EK205" s="2">
        <f t="shared" si="511"/>
        <v>47.238192473860465</v>
      </c>
      <c r="EL205" s="2">
        <f t="shared" si="512"/>
        <v>55.357607301118378</v>
      </c>
      <c r="EM205" s="2">
        <f t="shared" si="513"/>
        <v>49.672550276216896</v>
      </c>
      <c r="EN205" s="2">
        <f t="shared" si="514"/>
        <v>46.103422609362639</v>
      </c>
      <c r="EO205" s="2">
        <f t="shared" si="515"/>
        <v>49.880011691515627</v>
      </c>
      <c r="EQ205" s="2">
        <f t="shared" si="516"/>
        <v>56.729677792148877</v>
      </c>
      <c r="ER205" s="2">
        <f t="shared" si="650"/>
        <v>53.566974742945007</v>
      </c>
      <c r="ES205" s="2">
        <f t="shared" si="650"/>
        <v>50.352499371581743</v>
      </c>
      <c r="ET205" s="2">
        <f t="shared" si="650"/>
        <v>50.239146820302707</v>
      </c>
      <c r="EU205" s="2">
        <f t="shared" si="650"/>
        <v>48.459235180072305</v>
      </c>
      <c r="EV205" s="2">
        <f t="shared" si="650"/>
        <v>47.947074128883656</v>
      </c>
      <c r="EW205" s="2">
        <f t="shared" si="650"/>
        <v>47.199251630130973</v>
      </c>
      <c r="EX205" s="2">
        <f t="shared" si="650"/>
        <v>46.82472545572405</v>
      </c>
      <c r="EY205" s="2">
        <f t="shared" si="650"/>
        <v>47.34508862592611</v>
      </c>
      <c r="EZ205" s="2">
        <f t="shared" si="650"/>
        <v>47.895676926380673</v>
      </c>
      <c r="FA205" s="2">
        <f t="shared" si="650"/>
        <v>50.110494886749308</v>
      </c>
      <c r="FB205" s="2">
        <f t="shared" si="650"/>
        <v>51.102747627463614</v>
      </c>
      <c r="FC205" s="2">
        <f t="shared" si="650"/>
        <v>47.378584249118113</v>
      </c>
      <c r="FD205" s="2">
        <f t="shared" si="650"/>
        <v>45.992751976382138</v>
      </c>
      <c r="FE205" s="2">
        <f t="shared" si="650"/>
        <v>46.738111672313387</v>
      </c>
      <c r="FG205" s="2">
        <f t="shared" si="518"/>
        <v>0.99999790953061696</v>
      </c>
      <c r="FH205" s="2">
        <f t="shared" si="651"/>
        <v>0.99999708638788343</v>
      </c>
      <c r="FI205" s="2">
        <f t="shared" si="651"/>
        <v>0.99999637966886323</v>
      </c>
      <c r="FJ205" s="2">
        <f t="shared" si="651"/>
        <v>0.99999670117882988</v>
      </c>
      <c r="FK205" s="2">
        <f t="shared" si="651"/>
        <v>0.99999624578565616</v>
      </c>
      <c r="FL205" s="2">
        <f t="shared" si="651"/>
        <v>0.99999638470489105</v>
      </c>
      <c r="FM205" s="2">
        <f t="shared" si="651"/>
        <v>0.99999653088480911</v>
      </c>
      <c r="FN205" s="2">
        <f t="shared" si="651"/>
        <v>0.99999599843093234</v>
      </c>
      <c r="FO205" s="2">
        <f t="shared" si="651"/>
        <v>0.99999620404059109</v>
      </c>
      <c r="FP205" s="2">
        <f t="shared" si="651"/>
        <v>0.9999959269222376</v>
      </c>
      <c r="FQ205" s="2">
        <f t="shared" si="651"/>
        <v>0.99999573728133384</v>
      </c>
      <c r="FR205" s="2">
        <f t="shared" si="651"/>
        <v>0.99999632071391309</v>
      </c>
      <c r="FS205" s="2">
        <f t="shared" si="651"/>
        <v>0.9999962317335549</v>
      </c>
      <c r="FT205" s="2">
        <f t="shared" si="651"/>
        <v>0.99999554559537662</v>
      </c>
      <c r="FU205" s="2">
        <f t="shared" si="651"/>
        <v>0.9999942606769967</v>
      </c>
      <c r="FW205" s="2">
        <f t="shared" si="536"/>
        <v>1.2778291659194925E-2</v>
      </c>
      <c r="FX205" s="2">
        <f t="shared" si="588"/>
        <v>0.92195352754599624</v>
      </c>
      <c r="FY205" s="2">
        <f t="shared" si="589"/>
        <v>0.93539852132978063</v>
      </c>
      <c r="FZ205" s="2">
        <f t="shared" si="590"/>
        <v>0.93999964078356713</v>
      </c>
      <c r="GA205" s="2">
        <f t="shared" si="591"/>
        <v>0.93386358476865161</v>
      </c>
      <c r="GB205" s="2">
        <f t="shared" si="592"/>
        <v>0.93838501970047339</v>
      </c>
      <c r="GC205" s="2">
        <f t="shared" si="593"/>
        <v>0.94087887326690023</v>
      </c>
      <c r="GD205" s="2">
        <f t="shared" si="594"/>
        <v>0.94557481193655435</v>
      </c>
      <c r="GE205" s="2">
        <f t="shared" si="595"/>
        <v>0.94956898747173646</v>
      </c>
      <c r="GF205" s="2">
        <f t="shared" si="596"/>
        <v>0.95116421098982196</v>
      </c>
      <c r="GG205" s="2">
        <f t="shared" si="597"/>
        <v>0.95488728113629084</v>
      </c>
      <c r="GH205" s="2">
        <f t="shared" si="598"/>
        <v>0.95585529938119029</v>
      </c>
      <c r="GI205" s="2">
        <f t="shared" si="599"/>
        <v>0.94716971686047535</v>
      </c>
      <c r="GJ205" s="2">
        <f t="shared" si="600"/>
        <v>0.93110492367387987</v>
      </c>
      <c r="GK205" s="2">
        <f t="shared" si="601"/>
        <v>0.90174941775854822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3.3079727034252734E-270</v>
      </c>
      <c r="HD205" s="86">
        <f t="shared" si="616"/>
        <v>2.6405642074819142E-196</v>
      </c>
      <c r="HE205" s="86">
        <f t="shared" si="617"/>
        <v>3.6853915827413522E-257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1.7842774061158013E-35</v>
      </c>
      <c r="HT205" s="86">
        <f t="shared" si="630"/>
        <v>1.4049332587821633E-78</v>
      </c>
      <c r="HU205" s="86">
        <f t="shared" si="631"/>
        <v>3.6229711148231808E-84</v>
      </c>
      <c r="HV205" s="86">
        <f t="shared" si="632"/>
        <v>8.465764427061708E-102</v>
      </c>
      <c r="HW205" s="86">
        <f t="shared" si="633"/>
        <v>2.8829696420276019E-104</v>
      </c>
      <c r="HX205" s="86">
        <f t="shared" si="634"/>
        <v>6.9183223424357096E-107</v>
      </c>
      <c r="HY205" s="86">
        <f t="shared" si="635"/>
        <v>6.3104284435941828E-96</v>
      </c>
      <c r="HZ205" s="86">
        <f t="shared" si="636"/>
        <v>3.8207679592851311E-120</v>
      </c>
      <c r="IA205" s="86">
        <f t="shared" si="637"/>
        <v>1.4275069107903504E-120</v>
      </c>
      <c r="IB205" s="86">
        <f t="shared" si="638"/>
        <v>1.2153685460882653E-92</v>
      </c>
      <c r="IC205" s="86">
        <f t="shared" si="639"/>
        <v>1.3175939003234521E-112</v>
      </c>
      <c r="ID205" s="86">
        <f t="shared" si="640"/>
        <v>7.6304016415010743E-113</v>
      </c>
      <c r="IE205" s="86">
        <f t="shared" si="641"/>
        <v>1.9507871617922683E-104</v>
      </c>
      <c r="IF205" s="86">
        <f t="shared" si="642"/>
        <v>1.3914338368395216E-138</v>
      </c>
      <c r="IG205" s="86">
        <f t="shared" si="643"/>
        <v>7.0557810182003134E-111</v>
      </c>
      <c r="II205" s="86">
        <f t="shared" si="540"/>
        <v>1.3674166922919444E-29</v>
      </c>
      <c r="IJ205" s="86">
        <f t="shared" si="541"/>
        <v>4.2928443301586138E-52</v>
      </c>
      <c r="IK205" s="86">
        <f t="shared" si="542"/>
        <v>4.6071492700284252E-64</v>
      </c>
      <c r="IL205" s="86">
        <f t="shared" si="543"/>
        <v>3.5071362298435779E-76</v>
      </c>
      <c r="IM205" s="86">
        <f t="shared" si="544"/>
        <v>1.6370339667662843E-77</v>
      </c>
      <c r="IN205" s="86">
        <f t="shared" si="545"/>
        <v>1.3376300997580924E-81</v>
      </c>
      <c r="IO205" s="86">
        <f t="shared" si="546"/>
        <v>6.0009057824419025E-75</v>
      </c>
      <c r="IP205" s="86">
        <f t="shared" si="547"/>
        <v>5.5793667418795241E-97</v>
      </c>
      <c r="IQ205" s="86">
        <f t="shared" si="548"/>
        <v>1.2148893032852764E-99</v>
      </c>
      <c r="IR205" s="86">
        <f t="shared" si="549"/>
        <v>4.2981890206660124E-80</v>
      </c>
      <c r="IS205" s="86">
        <f t="shared" si="550"/>
        <v>7.9102205313411875E-101</v>
      </c>
      <c r="IT205" s="86">
        <f t="shared" si="551"/>
        <v>2.8601357248837619E-100</v>
      </c>
      <c r="IU205" s="86">
        <f t="shared" si="552"/>
        <v>2.7634527881837285E-86</v>
      </c>
      <c r="IV205" s="86">
        <f t="shared" si="553"/>
        <v>7.8037444766610264E-15</v>
      </c>
      <c r="IW205" s="86">
        <f t="shared" si="554"/>
        <v>1.2199304822256899E-24</v>
      </c>
      <c r="IY205" s="86">
        <f t="shared" si="555"/>
        <v>1.3674184765693507E-29</v>
      </c>
      <c r="IZ205" s="86">
        <f t="shared" si="556"/>
        <v>4.2928443301586138E-52</v>
      </c>
      <c r="JA205" s="86">
        <f t="shared" si="557"/>
        <v>4.6071492700284252E-64</v>
      </c>
      <c r="JB205" s="86">
        <f t="shared" si="558"/>
        <v>3.5071362298435779E-76</v>
      </c>
      <c r="JC205" s="86">
        <f t="shared" si="559"/>
        <v>1.6370339667662843E-77</v>
      </c>
      <c r="JD205" s="86">
        <f t="shared" si="560"/>
        <v>1.3376300997580924E-81</v>
      </c>
      <c r="JE205" s="86">
        <f t="shared" si="561"/>
        <v>6.0009057824419025E-75</v>
      </c>
      <c r="JF205" s="86">
        <f t="shared" si="562"/>
        <v>5.5793667418795241E-97</v>
      </c>
      <c r="JG205" s="86">
        <f t="shared" si="563"/>
        <v>1.2148893032852764E-99</v>
      </c>
      <c r="JH205" s="86">
        <f t="shared" si="564"/>
        <v>4.2981890206672282E-80</v>
      </c>
      <c r="JI205" s="86">
        <f t="shared" si="565"/>
        <v>7.9102205313543632E-101</v>
      </c>
      <c r="JJ205" s="86">
        <f t="shared" si="566"/>
        <v>2.8601357248845248E-100</v>
      </c>
      <c r="JK205" s="86">
        <f t="shared" si="567"/>
        <v>2.7634527881837285E-86</v>
      </c>
      <c r="JL205" s="86">
        <f t="shared" si="568"/>
        <v>7.8037444766610264E-15</v>
      </c>
      <c r="JM205" s="86">
        <f t="shared" si="569"/>
        <v>1.2199304822256899E-24</v>
      </c>
    </row>
    <row r="206" spans="2:273" x14ac:dyDescent="0.25">
      <c r="B206" s="2">
        <v>179</v>
      </c>
      <c r="C206" s="37">
        <v>56.686</v>
      </c>
      <c r="D206" s="37">
        <v>53.356000000000002</v>
      </c>
      <c r="E206" s="37">
        <v>51.576000000000001</v>
      </c>
      <c r="F206" s="37">
        <v>51.237000000000002</v>
      </c>
      <c r="G206" s="37">
        <v>50.253999999999998</v>
      </c>
      <c r="H206" s="37">
        <v>48.9</v>
      </c>
      <c r="I206" s="37">
        <v>48.459000000000003</v>
      </c>
      <c r="J206" s="37">
        <v>48.851999999999997</v>
      </c>
      <c r="K206" s="37">
        <v>47.851999999999997</v>
      </c>
      <c r="L206" s="37">
        <v>47.115000000000002</v>
      </c>
      <c r="M206" s="37">
        <v>49.671999999999997</v>
      </c>
      <c r="N206" s="37">
        <v>52.136000000000003</v>
      </c>
      <c r="O206" s="37">
        <v>47.558999999999997</v>
      </c>
      <c r="P206" s="37">
        <v>46.932000000000002</v>
      </c>
      <c r="Q206" s="37">
        <v>46.542000000000002</v>
      </c>
      <c r="S206" s="4">
        <f t="shared" si="441"/>
        <v>56.669300496374099</v>
      </c>
      <c r="T206" s="4">
        <f t="shared" si="442"/>
        <v>53.366649546943854</v>
      </c>
      <c r="U206" s="4">
        <f t="shared" si="443"/>
        <v>50.320184246853849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45.897490404218011</v>
      </c>
      <c r="AG206" s="4">
        <f t="shared" si="455"/>
        <v>46.934550317557296</v>
      </c>
      <c r="AI206" s="4">
        <f t="shared" si="456"/>
        <v>1.6699503625901002E-2</v>
      </c>
      <c r="AJ206" s="4">
        <f t="shared" si="457"/>
        <v>-1.0649546943852783E-2</v>
      </c>
      <c r="AK206" s="4">
        <f t="shared" si="458"/>
        <v>1.2558157531461518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1.0345095957819908</v>
      </c>
      <c r="AW206" s="4">
        <f t="shared" si="648"/>
        <v>-0.39255031755729419</v>
      </c>
      <c r="AY206" s="2">
        <f t="shared" si="520"/>
        <v>56.669300496374099</v>
      </c>
      <c r="AZ206" s="2">
        <f t="shared" si="571"/>
        <v>53.366649546943854</v>
      </c>
      <c r="BA206" s="2">
        <f t="shared" si="572"/>
        <v>50.320184246853849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45.897490404218011</v>
      </c>
      <c r="BM206" s="2">
        <f t="shared" si="584"/>
        <v>46.934550317557296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>
        <f t="shared" si="521"/>
        <v>56.686</v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56.686</v>
      </c>
      <c r="CV206" s="2">
        <f t="shared" si="486"/>
        <v>53.356000000000002</v>
      </c>
      <c r="CW206" s="2">
        <f t="shared" si="487"/>
        <v>51.576000000000001</v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46.932000000000002</v>
      </c>
      <c r="DI206" s="2">
        <f t="shared" si="499"/>
        <v>46.542000000000002</v>
      </c>
      <c r="DK206" s="2">
        <f t="shared" si="500"/>
        <v>112.23718082368083</v>
      </c>
      <c r="DL206" s="2">
        <f t="shared" si="649"/>
        <v>106.5725991902834</v>
      </c>
      <c r="DM206" s="2">
        <f t="shared" si="649"/>
        <v>105.63885331010451</v>
      </c>
      <c r="DN206" s="2">
        <f t="shared" si="649"/>
        <v>99.319315023525576</v>
      </c>
      <c r="DO206" s="2">
        <f t="shared" si="649"/>
        <v>106.47550868347338</v>
      </c>
      <c r="DP206" s="2">
        <f t="shared" si="649"/>
        <v>109.23441793221795</v>
      </c>
      <c r="DQ206" s="2">
        <f t="shared" si="649"/>
        <v>114.19705774345776</v>
      </c>
      <c r="DR206" s="2">
        <f t="shared" si="649"/>
        <v>102.27563825757576</v>
      </c>
      <c r="DS206" s="2">
        <f t="shared" si="649"/>
        <v>93.300643086325437</v>
      </c>
      <c r="DT206" s="2">
        <f t="shared" si="649"/>
        <v>104.88869075630251</v>
      </c>
      <c r="DU206" s="2">
        <f t="shared" si="649"/>
        <v>103.92387394957981</v>
      </c>
      <c r="DV206" s="2">
        <f t="shared" si="649"/>
        <v>91.715094165594166</v>
      </c>
      <c r="DW206" s="2">
        <f t="shared" si="649"/>
        <v>93.157494957983204</v>
      </c>
      <c r="DX206" s="2">
        <f t="shared" si="649"/>
        <v>88.993369875222797</v>
      </c>
      <c r="DY206" s="2">
        <f t="shared" si="649"/>
        <v>77.880568965517227</v>
      </c>
      <c r="EA206" s="2">
        <f t="shared" si="440"/>
        <v>56.669194554280807</v>
      </c>
      <c r="EB206" s="2">
        <f t="shared" si="502"/>
        <v>51.578141006221273</v>
      </c>
      <c r="EC206" s="2">
        <f t="shared" si="503"/>
        <v>51.004704863926449</v>
      </c>
      <c r="ED206" s="2">
        <f t="shared" si="504"/>
        <v>47.187343899996534</v>
      </c>
      <c r="EE206" s="2">
        <f t="shared" si="505"/>
        <v>47.455937986732799</v>
      </c>
      <c r="EF206" s="2">
        <f t="shared" si="506"/>
        <v>46.717866640810314</v>
      </c>
      <c r="EG206" s="2">
        <f t="shared" si="507"/>
        <v>47.962688527316487</v>
      </c>
      <c r="EH206" s="2">
        <f t="shared" si="508"/>
        <v>44.171489250083496</v>
      </c>
      <c r="EI206" s="2">
        <f t="shared" si="509"/>
        <v>44.098635885563084</v>
      </c>
      <c r="EJ206" s="2">
        <f t="shared" si="510"/>
        <v>46.451707301112464</v>
      </c>
      <c r="EK206" s="2">
        <f t="shared" si="511"/>
        <v>47.102064588286424</v>
      </c>
      <c r="EL206" s="2">
        <f t="shared" si="512"/>
        <v>55.340431420130834</v>
      </c>
      <c r="EM206" s="2">
        <f t="shared" si="513"/>
        <v>49.616351328923351</v>
      </c>
      <c r="EN206" s="2">
        <f t="shared" si="514"/>
        <v>46.001913439635523</v>
      </c>
      <c r="EO206" s="2">
        <f t="shared" si="515"/>
        <v>49.826320365679607</v>
      </c>
      <c r="EQ206" s="2">
        <f t="shared" si="516"/>
        <v>56.669194554280807</v>
      </c>
      <c r="ER206" s="2">
        <f t="shared" si="650"/>
        <v>53.504573557892506</v>
      </c>
      <c r="ES206" s="2">
        <f t="shared" si="650"/>
        <v>50.276877105291767</v>
      </c>
      <c r="ET206" s="2">
        <f t="shared" si="650"/>
        <v>50.183089354045649</v>
      </c>
      <c r="EU206" s="2">
        <f t="shared" si="650"/>
        <v>48.38590910216962</v>
      </c>
      <c r="EV206" s="2">
        <f t="shared" si="650"/>
        <v>47.825543091070259</v>
      </c>
      <c r="EW206" s="2">
        <f t="shared" si="650"/>
        <v>47.075064167405309</v>
      </c>
      <c r="EX206" s="2">
        <f t="shared" si="650"/>
        <v>46.70454392933631</v>
      </c>
      <c r="EY206" s="2">
        <f t="shared" si="650"/>
        <v>47.218938723803731</v>
      </c>
      <c r="EZ206" s="2">
        <f t="shared" si="650"/>
        <v>47.7468549466778</v>
      </c>
      <c r="FA206" s="2">
        <f t="shared" si="650"/>
        <v>50.012775237396298</v>
      </c>
      <c r="FB206" s="2">
        <f t="shared" si="650"/>
        <v>51.029045020320766</v>
      </c>
      <c r="FC206" s="2">
        <f t="shared" si="650"/>
        <v>47.291111930820932</v>
      </c>
      <c r="FD206" s="2">
        <f t="shared" si="650"/>
        <v>45.890257265471092</v>
      </c>
      <c r="FE206" s="2">
        <f t="shared" si="650"/>
        <v>46.647037679196472</v>
      </c>
      <c r="FG206" s="2">
        <f t="shared" si="518"/>
        <v>0.99999809346891255</v>
      </c>
      <c r="FH206" s="2">
        <f t="shared" si="651"/>
        <v>0.99999734275348684</v>
      </c>
      <c r="FI206" s="2">
        <f t="shared" si="651"/>
        <v>0.99999669821770942</v>
      </c>
      <c r="FJ206" s="2">
        <f t="shared" si="651"/>
        <v>0.99999699143846243</v>
      </c>
      <c r="FK206" s="2">
        <f t="shared" si="651"/>
        <v>0.99999657611469406</v>
      </c>
      <c r="FL206" s="2">
        <f t="shared" si="651"/>
        <v>0.99999670281062436</v>
      </c>
      <c r="FM206" s="2">
        <f t="shared" si="651"/>
        <v>0.9999968361283772</v>
      </c>
      <c r="FN206" s="2">
        <f t="shared" si="651"/>
        <v>0.99999635052435087</v>
      </c>
      <c r="FO206" s="2">
        <f t="shared" si="651"/>
        <v>0.99999653804271693</v>
      </c>
      <c r="FP206" s="2">
        <f t="shared" si="651"/>
        <v>0.99999628530759987</v>
      </c>
      <c r="FQ206" s="2">
        <f t="shared" si="651"/>
        <v>0.99999611235291319</v>
      </c>
      <c r="FR206" s="2">
        <f t="shared" si="651"/>
        <v>0.99999664445012126</v>
      </c>
      <c r="FS206" s="2">
        <f t="shared" si="651"/>
        <v>0.99999656329901698</v>
      </c>
      <c r="FT206" s="2">
        <f t="shared" si="651"/>
        <v>0.99999593753310845</v>
      </c>
      <c r="FU206" s="2">
        <f t="shared" si="651"/>
        <v>0.99999476567256718</v>
      </c>
      <c r="FW206" s="2">
        <f t="shared" si="536"/>
        <v>1.3993866178796079E-2</v>
      </c>
      <c r="FX206" s="2">
        <f t="shared" si="588"/>
        <v>0.92832858608980207</v>
      </c>
      <c r="FY206" s="2">
        <f t="shared" si="589"/>
        <v>0.94074593750150493</v>
      </c>
      <c r="FZ206" s="2">
        <f t="shared" si="590"/>
        <v>0.94498859585401151</v>
      </c>
      <c r="GA206" s="2">
        <f t="shared" si="591"/>
        <v>0.93932981517472758</v>
      </c>
      <c r="GB206" s="2">
        <f t="shared" si="592"/>
        <v>0.94350015901464024</v>
      </c>
      <c r="GC206" s="2">
        <f t="shared" si="593"/>
        <v>0.94579893666015247</v>
      </c>
      <c r="GD206" s="2">
        <f t="shared" si="594"/>
        <v>0.95012479484223566</v>
      </c>
      <c r="GE206" s="2">
        <f t="shared" si="595"/>
        <v>0.95380136893925593</v>
      </c>
      <c r="GF206" s="2">
        <f t="shared" si="596"/>
        <v>0.95526902115974821</v>
      </c>
      <c r="GG206" s="2">
        <f t="shared" si="597"/>
        <v>0.95869274513576874</v>
      </c>
      <c r="GH206" s="2">
        <f t="shared" si="598"/>
        <v>0.95958256289713229</v>
      </c>
      <c r="GI206" s="2">
        <f t="shared" si="599"/>
        <v>0.95159319045050372</v>
      </c>
      <c r="GJ206" s="2">
        <f t="shared" si="600"/>
        <v>0.9367837252946275</v>
      </c>
      <c r="GK206" s="2">
        <f t="shared" si="601"/>
        <v>0.90961300973344827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1.3747011397817015E-275</v>
      </c>
      <c r="HD206" s="86">
        <f t="shared" si="616"/>
        <v>2.0230037692526882E-200</v>
      </c>
      <c r="HE206" s="86">
        <f t="shared" si="617"/>
        <v>1.2387604440924935E-262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2.9711650701930226E-37</v>
      </c>
      <c r="HT206" s="86">
        <f t="shared" si="630"/>
        <v>2.9591467188142207E-81</v>
      </c>
      <c r="HU206" s="86">
        <f t="shared" si="631"/>
        <v>5.1288304511386192E-87</v>
      </c>
      <c r="HV206" s="86">
        <f t="shared" si="632"/>
        <v>3.9506393139827584E-105</v>
      </c>
      <c r="HW206" s="86">
        <f t="shared" si="633"/>
        <v>8.3847064890679944E-108</v>
      </c>
      <c r="HX206" s="86">
        <f t="shared" si="634"/>
        <v>1.8445868015441053E-110</v>
      </c>
      <c r="HY206" s="86">
        <f t="shared" si="635"/>
        <v>4.0995828305824865E-99</v>
      </c>
      <c r="HZ206" s="86">
        <f t="shared" si="636"/>
        <v>4.2825040535581909E-124</v>
      </c>
      <c r="IA206" s="86">
        <f t="shared" si="637"/>
        <v>1.7882411819282922E-124</v>
      </c>
      <c r="IB206" s="86">
        <f t="shared" si="638"/>
        <v>1.1636155578170549E-95</v>
      </c>
      <c r="IC206" s="86">
        <f t="shared" si="639"/>
        <v>2.9715010363390641E-116</v>
      </c>
      <c r="ID206" s="86">
        <f t="shared" si="640"/>
        <v>1.8594020361899786E-116</v>
      </c>
      <c r="IE206" s="86">
        <f t="shared" si="641"/>
        <v>7.2696285793606861E-108</v>
      </c>
      <c r="IF206" s="86">
        <f t="shared" si="642"/>
        <v>2.0858708796383851E-143</v>
      </c>
      <c r="IG206" s="86">
        <f t="shared" si="643"/>
        <v>5.9992415433513111E-115</v>
      </c>
      <c r="II206" s="86">
        <f t="shared" si="540"/>
        <v>2.0267385158445832E-28</v>
      </c>
      <c r="IJ206" s="86">
        <f t="shared" si="541"/>
        <v>6.468038379138037E-56</v>
      </c>
      <c r="IK206" s="86">
        <f t="shared" si="542"/>
        <v>2.0020053943098764E-68</v>
      </c>
      <c r="IL206" s="86">
        <f t="shared" si="543"/>
        <v>3.073699084774108E-81</v>
      </c>
      <c r="IM206" s="86">
        <f t="shared" si="544"/>
        <v>7.2603021970881421E-83</v>
      </c>
      <c r="IN206" s="86">
        <f t="shared" si="545"/>
        <v>4.4053987364848648E-87</v>
      </c>
      <c r="IO206" s="86">
        <f t="shared" si="546"/>
        <v>6.8123684626343386E-80</v>
      </c>
      <c r="IP206" s="86">
        <f t="shared" si="547"/>
        <v>3.275697036554219E-103</v>
      </c>
      <c r="IQ206" s="86">
        <f t="shared" si="548"/>
        <v>7.2000457696295471E-106</v>
      </c>
      <c r="IR206" s="86">
        <f t="shared" si="549"/>
        <v>5.0893180637668311E-85</v>
      </c>
      <c r="IS206" s="86">
        <f t="shared" si="550"/>
        <v>6.9302528123477615E-107</v>
      </c>
      <c r="IT206" s="86">
        <f t="shared" si="551"/>
        <v>3.0074039944903231E-106</v>
      </c>
      <c r="IU206" s="86">
        <f t="shared" si="552"/>
        <v>9.3506131623606855E-92</v>
      </c>
      <c r="IV206" s="86">
        <f t="shared" si="553"/>
        <v>8.5824608056211557E-16</v>
      </c>
      <c r="IW206" s="86">
        <f t="shared" si="554"/>
        <v>1.3644553308895911E-26</v>
      </c>
      <c r="IY206" s="86">
        <f t="shared" si="555"/>
        <v>2.0267385188157485E-28</v>
      </c>
      <c r="IZ206" s="86">
        <f t="shared" si="556"/>
        <v>6.468038379138037E-56</v>
      </c>
      <c r="JA206" s="86">
        <f t="shared" si="557"/>
        <v>2.0020053943098764E-68</v>
      </c>
      <c r="JB206" s="86">
        <f t="shared" si="558"/>
        <v>3.073699084774108E-81</v>
      </c>
      <c r="JC206" s="86">
        <f t="shared" si="559"/>
        <v>7.2603021970881421E-83</v>
      </c>
      <c r="JD206" s="86">
        <f t="shared" si="560"/>
        <v>4.4053987364848648E-87</v>
      </c>
      <c r="JE206" s="86">
        <f t="shared" si="561"/>
        <v>6.8123684626343386E-80</v>
      </c>
      <c r="JF206" s="86">
        <f t="shared" si="562"/>
        <v>3.275697036554219E-103</v>
      </c>
      <c r="JG206" s="86">
        <f t="shared" si="563"/>
        <v>7.2000457696295471E-106</v>
      </c>
      <c r="JH206" s="86">
        <f t="shared" si="564"/>
        <v>5.0893180638831929E-85</v>
      </c>
      <c r="JI206" s="86">
        <f t="shared" si="565"/>
        <v>6.930252815319263E-107</v>
      </c>
      <c r="JJ206" s="86">
        <f t="shared" si="566"/>
        <v>3.0074039946762632E-106</v>
      </c>
      <c r="JK206" s="86">
        <f t="shared" si="567"/>
        <v>9.3506131623606869E-92</v>
      </c>
      <c r="JL206" s="86">
        <f t="shared" si="568"/>
        <v>8.5824608056211557E-16</v>
      </c>
      <c r="JM206" s="86">
        <f t="shared" si="569"/>
        <v>1.3644553308895911E-26</v>
      </c>
    </row>
    <row r="207" spans="2:273" x14ac:dyDescent="0.25">
      <c r="B207" s="2">
        <v>180</v>
      </c>
      <c r="C207" s="37">
        <v>57.256999999999998</v>
      </c>
      <c r="D207" s="37">
        <v>53.661000000000001</v>
      </c>
      <c r="E207" s="37">
        <v>50.966000000000001</v>
      </c>
      <c r="F207" s="37">
        <v>51.033999999999999</v>
      </c>
      <c r="G207" s="37">
        <v>49.356000000000002</v>
      </c>
      <c r="H207" s="37">
        <v>49.05</v>
      </c>
      <c r="I207" s="37">
        <v>49.262</v>
      </c>
      <c r="J207" s="37">
        <v>48.508000000000003</v>
      </c>
      <c r="K207" s="37">
        <v>48.902000000000001</v>
      </c>
      <c r="L207" s="37">
        <v>48.851999999999997</v>
      </c>
      <c r="M207" s="37">
        <v>51.414000000000001</v>
      </c>
      <c r="N207" s="37">
        <v>51.322000000000003</v>
      </c>
      <c r="O207" s="37">
        <v>46.661000000000001</v>
      </c>
      <c r="P207" s="37">
        <v>46.593000000000004</v>
      </c>
      <c r="Q207" s="37">
        <v>47.491999999999997</v>
      </c>
      <c r="S207" s="4">
        <f t="shared" si="441"/>
        <v>56.60880842053465</v>
      </c>
      <c r="T207" s="4">
        <f t="shared" si="442"/>
        <v>53.313712787479595</v>
      </c>
      <c r="U207" s="4">
        <f t="shared" si="443"/>
        <v>50.241467764358212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45.794453494508055</v>
      </c>
      <c r="AG207" s="4">
        <f t="shared" si="455"/>
        <v>46.823386607793928</v>
      </c>
      <c r="AI207" s="4">
        <f t="shared" si="456"/>
        <v>0.64819157946534744</v>
      </c>
      <c r="AJ207" s="4">
        <f t="shared" si="457"/>
        <v>0.34728721252040629</v>
      </c>
      <c r="AK207" s="4">
        <f t="shared" si="458"/>
        <v>0.7245322356417887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0.79854650549194872</v>
      </c>
      <c r="AW207" s="4">
        <f t="shared" si="648"/>
        <v>0.66861339220606908</v>
      </c>
      <c r="AY207" s="2">
        <f t="shared" si="520"/>
        <v>56.60880842053465</v>
      </c>
      <c r="AZ207" s="2">
        <f t="shared" si="571"/>
        <v>53.313712787479595</v>
      </c>
      <c r="BA207" s="2">
        <f t="shared" si="572"/>
        <v>50.241467764358212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45.794453494508055</v>
      </c>
      <c r="BM207" s="2">
        <f t="shared" si="584"/>
        <v>46.823386607793928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>
        <f t="shared" si="521"/>
        <v>57.256999999999998</v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57.256999999999998</v>
      </c>
      <c r="CV207" s="2">
        <f t="shared" si="486"/>
        <v>53.661000000000001</v>
      </c>
      <c r="CW207" s="2">
        <f t="shared" si="487"/>
        <v>50.966000000000001</v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46.593000000000004</v>
      </c>
      <c r="DI207" s="2">
        <f t="shared" si="499"/>
        <v>47.491999999999997</v>
      </c>
      <c r="DK207" s="2">
        <f t="shared" si="500"/>
        <v>112.45492084942086</v>
      </c>
      <c r="DL207" s="2">
        <f t="shared" si="649"/>
        <v>106.81440870445344</v>
      </c>
      <c r="DM207" s="2">
        <f t="shared" si="649"/>
        <v>105.90120017421602</v>
      </c>
      <c r="DN207" s="2">
        <f t="shared" si="649"/>
        <v>99.546141919247191</v>
      </c>
      <c r="DO207" s="2">
        <f t="shared" si="649"/>
        <v>106.74779159663865</v>
      </c>
      <c r="DP207" s="2">
        <f t="shared" si="649"/>
        <v>109.51755280995283</v>
      </c>
      <c r="DQ207" s="2">
        <f t="shared" si="649"/>
        <v>114.5094462891463</v>
      </c>
      <c r="DR207" s="2">
        <f t="shared" si="649"/>
        <v>102.52545209447416</v>
      </c>
      <c r="DS207" s="2">
        <f t="shared" si="649"/>
        <v>93.47812925897631</v>
      </c>
      <c r="DT207" s="2">
        <f t="shared" si="649"/>
        <v>105.12359579831931</v>
      </c>
      <c r="DU207" s="2">
        <f t="shared" si="649"/>
        <v>104.15539327731091</v>
      </c>
      <c r="DV207" s="2">
        <f t="shared" si="649"/>
        <v>91.883980265980256</v>
      </c>
      <c r="DW207" s="2">
        <f t="shared" si="649"/>
        <v>93.357692436974787</v>
      </c>
      <c r="DX207" s="2">
        <f t="shared" si="649"/>
        <v>89.186967803030285</v>
      </c>
      <c r="DY207" s="2">
        <f t="shared" si="649"/>
        <v>78.018999999999991</v>
      </c>
      <c r="EA207" s="2">
        <f t="shared" si="440"/>
        <v>56.60871131641273</v>
      </c>
      <c r="EB207" s="2">
        <f t="shared" si="502"/>
        <v>51.487265187990275</v>
      </c>
      <c r="EC207" s="2">
        <f t="shared" si="503"/>
        <v>50.938456287619374</v>
      </c>
      <c r="ED207" s="2">
        <f t="shared" si="504"/>
        <v>47.090821074622738</v>
      </c>
      <c r="EE207" s="2">
        <f t="shared" si="505"/>
        <v>47.36881296754143</v>
      </c>
      <c r="EF207" s="2">
        <f t="shared" si="506"/>
        <v>46.581177066396179</v>
      </c>
      <c r="EG207" s="2">
        <f t="shared" si="507"/>
        <v>47.84956868588003</v>
      </c>
      <c r="EH207" s="2">
        <f t="shared" si="508"/>
        <v>44.018858511813519</v>
      </c>
      <c r="EI207" s="2">
        <f t="shared" si="509"/>
        <v>43.932725175017914</v>
      </c>
      <c r="EJ207" s="2">
        <f t="shared" si="510"/>
        <v>46.285267495559502</v>
      </c>
      <c r="EK207" s="2">
        <f t="shared" si="511"/>
        <v>46.965936702712369</v>
      </c>
      <c r="EL207" s="2">
        <f t="shared" si="512"/>
        <v>55.323255539143283</v>
      </c>
      <c r="EM207" s="2">
        <f t="shared" si="513"/>
        <v>49.560152381629806</v>
      </c>
      <c r="EN207" s="2">
        <f t="shared" si="514"/>
        <v>45.900404269908407</v>
      </c>
      <c r="EO207" s="2">
        <f t="shared" si="515"/>
        <v>49.772629039843586</v>
      </c>
      <c r="EQ207" s="2">
        <f t="shared" si="516"/>
        <v>56.60871131641273</v>
      </c>
      <c r="ER207" s="2">
        <f t="shared" si="650"/>
        <v>53.442172372840012</v>
      </c>
      <c r="ES207" s="2">
        <f t="shared" si="650"/>
        <v>50.201254839001791</v>
      </c>
      <c r="ET207" s="2">
        <f t="shared" si="650"/>
        <v>50.127031887788597</v>
      </c>
      <c r="EU207" s="2">
        <f t="shared" si="650"/>
        <v>48.312583024266942</v>
      </c>
      <c r="EV207" s="2">
        <f t="shared" si="650"/>
        <v>47.704012053256861</v>
      </c>
      <c r="EW207" s="2">
        <f t="shared" si="650"/>
        <v>46.950876704679644</v>
      </c>
      <c r="EX207" s="2">
        <f t="shared" si="650"/>
        <v>46.584362402948571</v>
      </c>
      <c r="EY207" s="2">
        <f t="shared" si="650"/>
        <v>47.092788821681367</v>
      </c>
      <c r="EZ207" s="2">
        <f t="shared" si="650"/>
        <v>47.598032966974927</v>
      </c>
      <c r="FA207" s="2">
        <f t="shared" si="650"/>
        <v>49.91505558804328</v>
      </c>
      <c r="FB207" s="2">
        <f t="shared" si="650"/>
        <v>50.955342413177924</v>
      </c>
      <c r="FC207" s="2">
        <f t="shared" si="650"/>
        <v>47.203639612523745</v>
      </c>
      <c r="FD207" s="2">
        <f t="shared" si="650"/>
        <v>45.787762554560061</v>
      </c>
      <c r="FE207" s="2">
        <f t="shared" si="650"/>
        <v>46.555963686079551</v>
      </c>
      <c r="FG207" s="2">
        <f t="shared" si="518"/>
        <v>0.99999826122269109</v>
      </c>
      <c r="FH207" s="2">
        <f t="shared" si="651"/>
        <v>0.99999757656181054</v>
      </c>
      <c r="FI207" s="2">
        <f t="shared" si="651"/>
        <v>0.999996988737887</v>
      </c>
      <c r="FJ207" s="2">
        <f t="shared" si="651"/>
        <v>0.99999725615854052</v>
      </c>
      <c r="FK207" s="2">
        <f t="shared" si="651"/>
        <v>0.99999687737854759</v>
      </c>
      <c r="FL207" s="2">
        <f t="shared" si="651"/>
        <v>0.99999699292667754</v>
      </c>
      <c r="FM207" s="2">
        <f t="shared" si="651"/>
        <v>0.99999711451398243</v>
      </c>
      <c r="FN207" s="2">
        <f t="shared" si="651"/>
        <v>0.99999667163758121</v>
      </c>
      <c r="FO207" s="2">
        <f t="shared" si="651"/>
        <v>0.99999684265647071</v>
      </c>
      <c r="FP207" s="2">
        <f t="shared" si="651"/>
        <v>0.99999661215915892</v>
      </c>
      <c r="FQ207" s="2">
        <f t="shared" si="651"/>
        <v>0.9999964544225044</v>
      </c>
      <c r="FR207" s="2">
        <f t="shared" si="651"/>
        <v>0.99999693970123504</v>
      </c>
      <c r="FS207" s="2">
        <f t="shared" si="651"/>
        <v>0.99999686569050417</v>
      </c>
      <c r="FT207" s="2">
        <f t="shared" si="651"/>
        <v>0.999996294984836</v>
      </c>
      <c r="FU207" s="2">
        <f t="shared" si="651"/>
        <v>0.99999522623444592</v>
      </c>
      <c r="FW207" s="2">
        <f t="shared" si="536"/>
        <v>1.5323281137482886E-2</v>
      </c>
      <c r="FX207" s="2">
        <f t="shared" si="588"/>
        <v>0.93422006514196143</v>
      </c>
      <c r="FY207" s="2">
        <f t="shared" si="589"/>
        <v>0.94567642507589622</v>
      </c>
      <c r="FZ207" s="2">
        <f t="shared" si="590"/>
        <v>0.94958497387134377</v>
      </c>
      <c r="GA207" s="2">
        <f t="shared" si="591"/>
        <v>0.9443711693903214</v>
      </c>
      <c r="GB207" s="2">
        <f t="shared" si="592"/>
        <v>0.94821408547191555</v>
      </c>
      <c r="GC207" s="2">
        <f t="shared" si="593"/>
        <v>0.95033116679555296</v>
      </c>
      <c r="GD207" s="2">
        <f t="shared" si="594"/>
        <v>0.95431277492453492</v>
      </c>
      <c r="GE207" s="2">
        <f t="shared" si="595"/>
        <v>0.95769437624679099</v>
      </c>
      <c r="GF207" s="2">
        <f t="shared" si="596"/>
        <v>0.95904366480784309</v>
      </c>
      <c r="GG207" s="2">
        <f t="shared" si="597"/>
        <v>0.96218991162481371</v>
      </c>
      <c r="GH207" s="2">
        <f t="shared" si="598"/>
        <v>0.96300730226667886</v>
      </c>
      <c r="GI207" s="2">
        <f t="shared" si="599"/>
        <v>0.95566362419548601</v>
      </c>
      <c r="GJ207" s="2">
        <f t="shared" si="600"/>
        <v>0.94202358732275071</v>
      </c>
      <c r="GK207" s="2">
        <f t="shared" si="601"/>
        <v>0.91690522613771841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5.0519339773076377E-281</v>
      </c>
      <c r="HD207" s="86">
        <f t="shared" si="616"/>
        <v>1.403586595178918E-204</v>
      </c>
      <c r="HE207" s="86">
        <f t="shared" si="617"/>
        <v>3.6430919072651494E-268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4.4595665161538767E-39</v>
      </c>
      <c r="HT207" s="86">
        <f t="shared" si="630"/>
        <v>5.6107621888223375E-84</v>
      </c>
      <c r="HU207" s="86">
        <f t="shared" si="631"/>
        <v>6.4971146377118165E-90</v>
      </c>
      <c r="HV207" s="86">
        <f t="shared" si="632"/>
        <v>1.6264778239259954E-108</v>
      </c>
      <c r="HW207" s="86">
        <f t="shared" si="633"/>
        <v>2.124728840139105E-111</v>
      </c>
      <c r="HX207" s="86">
        <f t="shared" si="634"/>
        <v>4.287293848550407E-114</v>
      </c>
      <c r="HY207" s="86">
        <f t="shared" si="635"/>
        <v>2.3578460156647556E-102</v>
      </c>
      <c r="HZ207" s="86">
        <f t="shared" si="636"/>
        <v>4.1354428612348223E-128</v>
      </c>
      <c r="IA207" s="86">
        <f t="shared" si="637"/>
        <v>1.9379138907579233E-128</v>
      </c>
      <c r="IB207" s="86">
        <f t="shared" si="638"/>
        <v>9.9478178846657584E-99</v>
      </c>
      <c r="IC207" s="86">
        <f t="shared" si="639"/>
        <v>5.8514689915560827E-120</v>
      </c>
      <c r="ID207" s="86">
        <f t="shared" si="640"/>
        <v>3.9672351865902998E-120</v>
      </c>
      <c r="IE207" s="86">
        <f t="shared" si="641"/>
        <v>2.3803029908794988E-111</v>
      </c>
      <c r="IF207" s="86">
        <f t="shared" si="642"/>
        <v>2.5801167918062352E-148</v>
      </c>
      <c r="IG207" s="86">
        <f t="shared" si="643"/>
        <v>4.29795946383921E-119</v>
      </c>
      <c r="II207" s="86">
        <f t="shared" si="540"/>
        <v>2.8379928738465842E-27</v>
      </c>
      <c r="IJ207" s="86">
        <f t="shared" si="541"/>
        <v>7.0790185948351104E-60</v>
      </c>
      <c r="IK207" s="86">
        <f t="shared" si="542"/>
        <v>6.2043670217166495E-73</v>
      </c>
      <c r="IL207" s="86">
        <f t="shared" si="543"/>
        <v>1.8398733250804094E-86</v>
      </c>
      <c r="IM207" s="86">
        <f t="shared" si="544"/>
        <v>2.1174023643948728E-88</v>
      </c>
      <c r="IN207" s="86">
        <f t="shared" si="545"/>
        <v>9.5550910538673882E-93</v>
      </c>
      <c r="IO207" s="86">
        <f t="shared" si="546"/>
        <v>5.3382016878167345E-85</v>
      </c>
      <c r="IP207" s="86">
        <f t="shared" si="547"/>
        <v>1.2219196374966774E-109</v>
      </c>
      <c r="IQ207" s="86">
        <f t="shared" si="548"/>
        <v>2.7451891054194902E-112</v>
      </c>
      <c r="IR207" s="86">
        <f t="shared" si="549"/>
        <v>4.2691087399062044E-90</v>
      </c>
      <c r="IS207" s="86">
        <f t="shared" si="550"/>
        <v>4.0179120288060608E-113</v>
      </c>
      <c r="IT207" s="86">
        <f t="shared" si="551"/>
        <v>2.1102075694177928E-112</v>
      </c>
      <c r="IU207" s="86">
        <f t="shared" si="552"/>
        <v>2.1342283636598762E-97</v>
      </c>
      <c r="IV207" s="86">
        <f t="shared" si="553"/>
        <v>8.7613867236142052E-17</v>
      </c>
      <c r="IW207" s="86">
        <f t="shared" si="554"/>
        <v>1.2750314344284106E-28</v>
      </c>
      <c r="IY207" s="86">
        <f t="shared" si="555"/>
        <v>2.8379928738510436E-27</v>
      </c>
      <c r="IZ207" s="86">
        <f t="shared" si="556"/>
        <v>7.0790185948351104E-60</v>
      </c>
      <c r="JA207" s="86">
        <f t="shared" si="557"/>
        <v>6.2043670217166495E-73</v>
      </c>
      <c r="JB207" s="86">
        <f t="shared" si="558"/>
        <v>1.8398733250804094E-86</v>
      </c>
      <c r="JC207" s="86">
        <f t="shared" si="559"/>
        <v>2.1174023643948728E-88</v>
      </c>
      <c r="JD207" s="86">
        <f t="shared" si="560"/>
        <v>9.5550910538673882E-93</v>
      </c>
      <c r="JE207" s="86">
        <f t="shared" si="561"/>
        <v>5.3382016878167345E-85</v>
      </c>
      <c r="JF207" s="86">
        <f t="shared" si="562"/>
        <v>1.2219196374966774E-109</v>
      </c>
      <c r="JG207" s="86">
        <f t="shared" si="563"/>
        <v>2.7451891054194902E-112</v>
      </c>
      <c r="JH207" s="86">
        <f t="shared" si="564"/>
        <v>4.2691087498540221E-90</v>
      </c>
      <c r="JI207" s="86">
        <f t="shared" si="565"/>
        <v>4.0179126139529598E-113</v>
      </c>
      <c r="JJ207" s="86">
        <f t="shared" si="566"/>
        <v>2.1102076090901449E-112</v>
      </c>
      <c r="JK207" s="86">
        <f t="shared" si="567"/>
        <v>2.1342283636599001E-97</v>
      </c>
      <c r="JL207" s="86">
        <f t="shared" si="568"/>
        <v>8.7613867236142052E-17</v>
      </c>
      <c r="JM207" s="86">
        <f t="shared" si="569"/>
        <v>1.2750314344284106E-28</v>
      </c>
    </row>
    <row r="208" spans="2:273" x14ac:dyDescent="0.25">
      <c r="B208" s="2">
        <v>181</v>
      </c>
      <c r="C208" s="37">
        <v>56</v>
      </c>
      <c r="D208" s="37">
        <v>54.085000000000001</v>
      </c>
      <c r="E208" s="37">
        <v>50.271000000000001</v>
      </c>
      <c r="F208" s="37">
        <v>50.253999999999998</v>
      </c>
      <c r="G208" s="37">
        <v>49.661000000000001</v>
      </c>
      <c r="H208" s="37">
        <v>48.15</v>
      </c>
      <c r="I208" s="37">
        <v>49.508000000000003</v>
      </c>
      <c r="J208" s="37">
        <v>47.491999999999997</v>
      </c>
      <c r="K208" s="37">
        <v>49.197000000000003</v>
      </c>
      <c r="L208" s="37">
        <v>48.671999999999997</v>
      </c>
      <c r="M208" s="37">
        <v>51.052</v>
      </c>
      <c r="N208" s="37">
        <v>51.712000000000003</v>
      </c>
      <c r="O208" s="37">
        <v>47.119</v>
      </c>
      <c r="P208" s="37">
        <v>46.067999999999998</v>
      </c>
      <c r="Q208" s="37">
        <v>43.847000000000001</v>
      </c>
      <c r="S208" s="4">
        <f t="shared" si="441"/>
        <v>56.548317079771948</v>
      </c>
      <c r="T208" s="4">
        <f t="shared" si="442"/>
        <v>53.260214441204795</v>
      </c>
      <c r="U208" s="4">
        <f t="shared" si="443"/>
        <v>50.162950154130471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45.691453967245408</v>
      </c>
      <c r="AG208" s="4">
        <f t="shared" si="455"/>
        <v>46.713432415738694</v>
      </c>
      <c r="AI208" s="4">
        <f t="shared" si="456"/>
        <v>-0.5483170797719481</v>
      </c>
      <c r="AJ208" s="4">
        <f t="shared" si="457"/>
        <v>0.82478555879520599</v>
      </c>
      <c r="AK208" s="4">
        <f t="shared" si="458"/>
        <v>0.10804984586953026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0.37654603275458953</v>
      </c>
      <c r="AW208" s="4">
        <f t="shared" si="648"/>
        <v>-2.8664324157386929</v>
      </c>
      <c r="AY208" s="2">
        <f t="shared" si="520"/>
        <v>56.548317079771948</v>
      </c>
      <c r="AZ208" s="2">
        <f t="shared" si="571"/>
        <v>53.260214441204795</v>
      </c>
      <c r="BA208" s="2">
        <f t="shared" si="572"/>
        <v>50.162950154130471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45.691453967245408</v>
      </c>
      <c r="BM208" s="2">
        <f t="shared" si="584"/>
        <v>46.713432415738694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>
        <f t="shared" si="521"/>
        <v>56</v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56</v>
      </c>
      <c r="CV208" s="2">
        <f t="shared" si="486"/>
        <v>54.085000000000001</v>
      </c>
      <c r="CW208" s="2">
        <f t="shared" si="487"/>
        <v>50.271000000000001</v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46.067999999999998</v>
      </c>
      <c r="DI208" s="2">
        <f t="shared" si="499"/>
        <v>43.847000000000001</v>
      </c>
      <c r="DK208" s="2">
        <f t="shared" si="500"/>
        <v>112.67266087516089</v>
      </c>
      <c r="DL208" s="2">
        <f t="shared" si="649"/>
        <v>107.05621821862348</v>
      </c>
      <c r="DM208" s="2">
        <f t="shared" si="649"/>
        <v>106.16354703832752</v>
      </c>
      <c r="DN208" s="2">
        <f t="shared" si="649"/>
        <v>99.772968814968834</v>
      </c>
      <c r="DO208" s="2">
        <f t="shared" si="649"/>
        <v>107.02007450980392</v>
      </c>
      <c r="DP208" s="2">
        <f t="shared" si="649"/>
        <v>109.80068768768771</v>
      </c>
      <c r="DQ208" s="2">
        <f t="shared" si="649"/>
        <v>114.82183483483485</v>
      </c>
      <c r="DR208" s="2">
        <f t="shared" si="649"/>
        <v>102.77526593137256</v>
      </c>
      <c r="DS208" s="2">
        <f t="shared" si="649"/>
        <v>93.655615431627197</v>
      </c>
      <c r="DT208" s="2">
        <f t="shared" si="649"/>
        <v>105.35850084033612</v>
      </c>
      <c r="DU208" s="2">
        <f t="shared" si="649"/>
        <v>104.386912605042</v>
      </c>
      <c r="DV208" s="2">
        <f t="shared" si="649"/>
        <v>92.052866366366359</v>
      </c>
      <c r="DW208" s="2">
        <f t="shared" si="649"/>
        <v>93.557889915966385</v>
      </c>
      <c r="DX208" s="2">
        <f t="shared" si="649"/>
        <v>89.380565730837759</v>
      </c>
      <c r="DY208" s="2">
        <f t="shared" si="649"/>
        <v>78.157431034482755</v>
      </c>
      <c r="EA208" s="2">
        <f t="shared" si="440"/>
        <v>56.54822807854466</v>
      </c>
      <c r="EB208" s="2">
        <f t="shared" si="502"/>
        <v>51.396389369759277</v>
      </c>
      <c r="EC208" s="2">
        <f t="shared" si="503"/>
        <v>50.872207711312292</v>
      </c>
      <c r="ED208" s="2">
        <f t="shared" si="504"/>
        <v>46.994298249248928</v>
      </c>
      <c r="EE208" s="2">
        <f t="shared" si="505"/>
        <v>47.281687948350061</v>
      </c>
      <c r="EF208" s="2">
        <f t="shared" si="506"/>
        <v>46.444487491982059</v>
      </c>
      <c r="EG208" s="2">
        <f t="shared" si="507"/>
        <v>47.736448844443586</v>
      </c>
      <c r="EH208" s="2">
        <f t="shared" si="508"/>
        <v>43.866227773543542</v>
      </c>
      <c r="EI208" s="2">
        <f t="shared" si="509"/>
        <v>43.766814464472745</v>
      </c>
      <c r="EJ208" s="2">
        <f t="shared" si="510"/>
        <v>46.11882769000654</v>
      </c>
      <c r="EK208" s="2">
        <f t="shared" si="511"/>
        <v>46.829808817138328</v>
      </c>
      <c r="EL208" s="2">
        <f t="shared" si="512"/>
        <v>55.306079658155731</v>
      </c>
      <c r="EM208" s="2">
        <f t="shared" si="513"/>
        <v>49.503953434336253</v>
      </c>
      <c r="EN208" s="2">
        <f t="shared" si="514"/>
        <v>45.798895100181291</v>
      </c>
      <c r="EO208" s="2">
        <f t="shared" si="515"/>
        <v>49.718937714007566</v>
      </c>
      <c r="EQ208" s="2">
        <f t="shared" si="516"/>
        <v>56.54822807854466</v>
      </c>
      <c r="ER208" s="2">
        <f t="shared" si="650"/>
        <v>53.379771187787519</v>
      </c>
      <c r="ES208" s="2">
        <f t="shared" si="650"/>
        <v>50.125632572711808</v>
      </c>
      <c r="ET208" s="2">
        <f t="shared" si="650"/>
        <v>50.070974421531538</v>
      </c>
      <c r="EU208" s="2">
        <f t="shared" si="650"/>
        <v>48.239256946364264</v>
      </c>
      <c r="EV208" s="2">
        <f t="shared" si="650"/>
        <v>47.582481015443463</v>
      </c>
      <c r="EW208" s="2">
        <f t="shared" si="650"/>
        <v>46.826689241953986</v>
      </c>
      <c r="EX208" s="2">
        <f t="shared" si="650"/>
        <v>46.464180876560839</v>
      </c>
      <c r="EY208" s="2">
        <f t="shared" si="650"/>
        <v>46.966638919558989</v>
      </c>
      <c r="EZ208" s="2">
        <f t="shared" si="650"/>
        <v>47.449210987272046</v>
      </c>
      <c r="FA208" s="2">
        <f t="shared" si="650"/>
        <v>49.817335938690263</v>
      </c>
      <c r="FB208" s="2">
        <f t="shared" si="650"/>
        <v>50.881639806035082</v>
      </c>
      <c r="FC208" s="2">
        <f t="shared" si="650"/>
        <v>47.116167294226557</v>
      </c>
      <c r="FD208" s="2">
        <f t="shared" si="650"/>
        <v>45.685267843649022</v>
      </c>
      <c r="FE208" s="2">
        <f t="shared" si="650"/>
        <v>46.464889692962629</v>
      </c>
      <c r="FG208" s="2">
        <f t="shared" si="518"/>
        <v>0.99999841421600444</v>
      </c>
      <c r="FH208" s="2">
        <f t="shared" si="651"/>
        <v>0.99999778979763143</v>
      </c>
      <c r="FI208" s="2">
        <f t="shared" si="651"/>
        <v>0.99999725369558512</v>
      </c>
      <c r="FJ208" s="2">
        <f t="shared" si="651"/>
        <v>0.99999749758624334</v>
      </c>
      <c r="FK208" s="2">
        <f t="shared" si="651"/>
        <v>0.99999715213460572</v>
      </c>
      <c r="FL208" s="2">
        <f t="shared" si="651"/>
        <v>0.99999725751580959</v>
      </c>
      <c r="FM208" s="2">
        <f t="shared" si="651"/>
        <v>0.99999736840480702</v>
      </c>
      <c r="FN208" s="2">
        <f t="shared" si="651"/>
        <v>0.99999696449650777</v>
      </c>
      <c r="FO208" s="2">
        <f t="shared" si="651"/>
        <v>0.99999712046767775</v>
      </c>
      <c r="FP208" s="2">
        <f t="shared" si="651"/>
        <v>0.99999691025150983</v>
      </c>
      <c r="FQ208" s="2">
        <f t="shared" si="651"/>
        <v>0.99999676639388346</v>
      </c>
      <c r="FR208" s="2">
        <f t="shared" si="651"/>
        <v>0.99999720897360311</v>
      </c>
      <c r="FS208" s="2">
        <f t="shared" si="651"/>
        <v>0.99999714147497754</v>
      </c>
      <c r="FT208" s="2">
        <f t="shared" si="651"/>
        <v>0.99999662098490882</v>
      </c>
      <c r="FU208" s="2">
        <f t="shared" si="651"/>
        <v>0.99999564627224136</v>
      </c>
      <c r="FW208" s="2">
        <f t="shared" si="536"/>
        <v>1.6776841407029317E-2</v>
      </c>
      <c r="FX208" s="2">
        <f t="shared" si="588"/>
        <v>0.9396587359123536</v>
      </c>
      <c r="FY208" s="2">
        <f t="shared" si="589"/>
        <v>0.95021836028583762</v>
      </c>
      <c r="FZ208" s="2">
        <f t="shared" si="590"/>
        <v>0.95381607894659215</v>
      </c>
      <c r="GA208" s="2">
        <f t="shared" si="591"/>
        <v>0.94901635210271351</v>
      </c>
      <c r="GB208" s="2">
        <f t="shared" si="592"/>
        <v>0.95255449447415874</v>
      </c>
      <c r="GC208" s="2">
        <f t="shared" si="593"/>
        <v>0.95450264779916616</v>
      </c>
      <c r="GD208" s="2">
        <f t="shared" si="594"/>
        <v>0.95816457792651721</v>
      </c>
      <c r="GE208" s="2">
        <f t="shared" si="595"/>
        <v>0.96127265248622096</v>
      </c>
      <c r="GF208" s="2">
        <f t="shared" si="596"/>
        <v>0.96251228337183958</v>
      </c>
      <c r="GG208" s="2">
        <f t="shared" si="597"/>
        <v>0.9654016851945374</v>
      </c>
      <c r="GH208" s="2">
        <f t="shared" si="598"/>
        <v>0.96615208520250162</v>
      </c>
      <c r="GI208" s="2">
        <f t="shared" si="599"/>
        <v>0.95940638410165857</v>
      </c>
      <c r="GJ208" s="2">
        <f t="shared" si="600"/>
        <v>0.94685376855943348</v>
      </c>
      <c r="GK208" s="2">
        <f t="shared" si="601"/>
        <v>0.92365849928714183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1.6417582884714083E-286</v>
      </c>
      <c r="HD208" s="86">
        <f t="shared" si="616"/>
        <v>8.8190810514690055E-209</v>
      </c>
      <c r="HE208" s="86">
        <f t="shared" si="617"/>
        <v>9.374131419083064E-274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6.0331935763388807E-41</v>
      </c>
      <c r="HT208" s="86">
        <f t="shared" si="630"/>
        <v>9.5767410978505546E-87</v>
      </c>
      <c r="HU208" s="86">
        <f t="shared" si="631"/>
        <v>7.3649105769835531E-93</v>
      </c>
      <c r="HV208" s="86">
        <f t="shared" si="632"/>
        <v>5.9075160310096158E-112</v>
      </c>
      <c r="HW208" s="86">
        <f t="shared" si="633"/>
        <v>4.6911903944716952E-115</v>
      </c>
      <c r="HX208" s="86">
        <f t="shared" si="634"/>
        <v>8.6865927689567698E-118</v>
      </c>
      <c r="HY208" s="86">
        <f t="shared" si="635"/>
        <v>1.2005560291889046E-105</v>
      </c>
      <c r="HZ208" s="86">
        <f t="shared" si="636"/>
        <v>3.4404859337355111E-132</v>
      </c>
      <c r="IA208" s="86">
        <f t="shared" si="637"/>
        <v>1.8167699180169007E-132</v>
      </c>
      <c r="IB208" s="86">
        <f t="shared" si="638"/>
        <v>7.5938039501850906E-102</v>
      </c>
      <c r="IC208" s="86">
        <f t="shared" si="639"/>
        <v>1.0061093600435695E-123</v>
      </c>
      <c r="ID208" s="86">
        <f t="shared" si="640"/>
        <v>7.4111907942802143E-124</v>
      </c>
      <c r="IE208" s="86">
        <f t="shared" si="641"/>
        <v>6.8480409761313909E-115</v>
      </c>
      <c r="IF208" s="86">
        <f t="shared" si="642"/>
        <v>2.6333837710503268E-153</v>
      </c>
      <c r="IG208" s="86">
        <f t="shared" si="643"/>
        <v>2.5944065215870931E-123</v>
      </c>
      <c r="II208" s="86">
        <f t="shared" si="540"/>
        <v>3.7544808680883222E-26</v>
      </c>
      <c r="IJ208" s="86">
        <f t="shared" si="541"/>
        <v>5.627427236690374E-64</v>
      </c>
      <c r="IK208" s="86">
        <f t="shared" si="542"/>
        <v>1.3711959152189697E-77</v>
      </c>
      <c r="IL208" s="86">
        <f t="shared" si="543"/>
        <v>7.5215104765909985E-92</v>
      </c>
      <c r="IM208" s="86">
        <f t="shared" si="544"/>
        <v>4.0604417852418676E-94</v>
      </c>
      <c r="IN208" s="86">
        <f t="shared" si="545"/>
        <v>1.364761239366807E-98</v>
      </c>
      <c r="IO208" s="86">
        <f t="shared" si="546"/>
        <v>2.887224219804957E-90</v>
      </c>
      <c r="IP208" s="86">
        <f t="shared" si="547"/>
        <v>2.8958558071964407E-116</v>
      </c>
      <c r="IQ208" s="86">
        <f t="shared" si="548"/>
        <v>6.7332523233811117E-119</v>
      </c>
      <c r="IR208" s="86">
        <f t="shared" si="549"/>
        <v>2.5368594332808021E-95</v>
      </c>
      <c r="IS208" s="86">
        <f t="shared" si="550"/>
        <v>1.5414243064711928E-119</v>
      </c>
      <c r="IT208" s="86">
        <f t="shared" si="551"/>
        <v>9.8802256280714328E-119</v>
      </c>
      <c r="IU208" s="86">
        <f t="shared" si="552"/>
        <v>3.2857200060131782E-103</v>
      </c>
      <c r="IV208" s="86">
        <f t="shared" si="553"/>
        <v>8.3015297983475537E-18</v>
      </c>
      <c r="IW208" s="86">
        <f t="shared" si="554"/>
        <v>9.9534475206148593E-31</v>
      </c>
      <c r="IY208" s="86">
        <f t="shared" si="555"/>
        <v>3.7544808680883285E-26</v>
      </c>
      <c r="IZ208" s="86">
        <f t="shared" si="556"/>
        <v>5.627427236690374E-64</v>
      </c>
      <c r="JA208" s="86">
        <f t="shared" si="557"/>
        <v>1.3711959152189705E-77</v>
      </c>
      <c r="JB208" s="86">
        <f t="shared" si="558"/>
        <v>7.5215104765909985E-92</v>
      </c>
      <c r="JC208" s="86">
        <f t="shared" si="559"/>
        <v>4.0604417852418676E-94</v>
      </c>
      <c r="JD208" s="86">
        <f t="shared" si="560"/>
        <v>1.364761239366807E-98</v>
      </c>
      <c r="JE208" s="86">
        <f t="shared" si="561"/>
        <v>2.8872242198049584E-90</v>
      </c>
      <c r="JF208" s="86">
        <f t="shared" si="562"/>
        <v>2.8958558071964413E-116</v>
      </c>
      <c r="JG208" s="86">
        <f t="shared" si="563"/>
        <v>6.7332523233812933E-119</v>
      </c>
      <c r="JH208" s="86">
        <f t="shared" si="564"/>
        <v>2.5368601926611972E-95</v>
      </c>
      <c r="JI208" s="86">
        <f t="shared" si="565"/>
        <v>1.5415249174071972E-119</v>
      </c>
      <c r="JJ208" s="86">
        <f t="shared" si="566"/>
        <v>9.8802997399793753E-119</v>
      </c>
      <c r="JK208" s="86">
        <f t="shared" si="567"/>
        <v>3.2857200060200262E-103</v>
      </c>
      <c r="JL208" s="86">
        <f t="shared" si="568"/>
        <v>8.3015297983475537E-18</v>
      </c>
      <c r="JM208" s="86">
        <f t="shared" si="569"/>
        <v>9.9534475206148593E-31</v>
      </c>
    </row>
    <row r="209" spans="2:273" x14ac:dyDescent="0.25">
      <c r="B209" s="2">
        <v>182</v>
      </c>
      <c r="C209" s="37">
        <v>55.771000000000001</v>
      </c>
      <c r="D209" s="37">
        <v>53.237000000000002</v>
      </c>
      <c r="E209" s="37">
        <v>51.372999999999998</v>
      </c>
      <c r="F209" s="37">
        <v>52.085000000000001</v>
      </c>
      <c r="G209" s="37">
        <v>49.491999999999997</v>
      </c>
      <c r="H209" s="37">
        <v>48.167000000000002</v>
      </c>
      <c r="I209" s="37">
        <v>49.148000000000003</v>
      </c>
      <c r="J209" s="37">
        <v>47.491999999999997</v>
      </c>
      <c r="K209" s="37">
        <v>48.704999999999998</v>
      </c>
      <c r="L209" s="37">
        <v>49.524999999999999</v>
      </c>
      <c r="M209" s="37">
        <v>49.930999999999997</v>
      </c>
      <c r="N209" s="37">
        <v>51.728999999999999</v>
      </c>
      <c r="O209" s="37">
        <v>46.508000000000003</v>
      </c>
      <c r="P209" s="37">
        <v>46.762999999999998</v>
      </c>
      <c r="Q209" s="37">
        <v>45.78</v>
      </c>
      <c r="S209" s="4">
        <f t="shared" si="441"/>
        <v>56.48782641315298</v>
      </c>
      <c r="T209" s="4">
        <f t="shared" si="442"/>
        <v>53.20617563970562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46.60464261369269</v>
      </c>
      <c r="AI209" s="4">
        <f t="shared" si="456"/>
        <v>-0.71682641315297957</v>
      </c>
      <c r="AJ209" s="4">
        <f t="shared" si="457"/>
        <v>3.0824360294381847E-2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-0.82464261369268854</v>
      </c>
      <c r="AY209" s="2">
        <f t="shared" si="520"/>
        <v>56.48782641315298</v>
      </c>
      <c r="AZ209" s="2">
        <f t="shared" si="571"/>
        <v>53.20617563970562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46.60464261369269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>
        <f t="shared" si="521"/>
        <v>55.771000000000001</v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55.771000000000001</v>
      </c>
      <c r="CV209" s="2">
        <f t="shared" si="486"/>
        <v>53.237000000000002</v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45.78</v>
      </c>
      <c r="DK209" s="2">
        <f t="shared" si="500"/>
        <v>112.89040090090091</v>
      </c>
      <c r="DL209" s="2">
        <f t="shared" si="649"/>
        <v>107.29802773279351</v>
      </c>
      <c r="DM209" s="2">
        <f t="shared" si="649"/>
        <v>106.42589390243901</v>
      </c>
      <c r="DN209" s="2">
        <f t="shared" si="649"/>
        <v>99.999795710690464</v>
      </c>
      <c r="DO209" s="2">
        <f t="shared" si="649"/>
        <v>107.29235742296919</v>
      </c>
      <c r="DP209" s="2">
        <f t="shared" si="649"/>
        <v>110.08382256542259</v>
      </c>
      <c r="DQ209" s="2">
        <f t="shared" si="649"/>
        <v>115.13422338052339</v>
      </c>
      <c r="DR209" s="2">
        <f t="shared" si="649"/>
        <v>103.02507976827096</v>
      </c>
      <c r="DS209" s="2">
        <f t="shared" si="649"/>
        <v>93.83310160427807</v>
      </c>
      <c r="DT209" s="2">
        <f t="shared" si="649"/>
        <v>105.59340588235293</v>
      </c>
      <c r="DU209" s="2">
        <f t="shared" si="649"/>
        <v>104.61843193277309</v>
      </c>
      <c r="DV209" s="2">
        <f t="shared" si="649"/>
        <v>92.221752466752463</v>
      </c>
      <c r="DW209" s="2">
        <f t="shared" si="649"/>
        <v>93.758087394957982</v>
      </c>
      <c r="DX209" s="2">
        <f t="shared" si="649"/>
        <v>89.574163658645261</v>
      </c>
      <c r="DY209" s="2">
        <f t="shared" si="649"/>
        <v>78.295862068965505</v>
      </c>
      <c r="EA209" s="2">
        <f t="shared" si="440"/>
        <v>56.487744840676584</v>
      </c>
      <c r="EB209" s="2">
        <f t="shared" si="502"/>
        <v>51.305513551528279</v>
      </c>
      <c r="EC209" s="2">
        <f t="shared" si="503"/>
        <v>50.80595913500521</v>
      </c>
      <c r="ED209" s="2">
        <f t="shared" si="504"/>
        <v>46.897775423875125</v>
      </c>
      <c r="EE209" s="2">
        <f t="shared" si="505"/>
        <v>47.194562929158693</v>
      </c>
      <c r="EF209" s="2">
        <f t="shared" si="506"/>
        <v>46.307797917567925</v>
      </c>
      <c r="EG209" s="2">
        <f t="shared" si="507"/>
        <v>47.623329003007129</v>
      </c>
      <c r="EH209" s="2">
        <f t="shared" si="508"/>
        <v>43.713597035273565</v>
      </c>
      <c r="EI209" s="2">
        <f t="shared" si="509"/>
        <v>43.600903753927568</v>
      </c>
      <c r="EJ209" s="2">
        <f t="shared" si="510"/>
        <v>45.952387884453586</v>
      </c>
      <c r="EK209" s="2">
        <f t="shared" si="511"/>
        <v>46.69368093156428</v>
      </c>
      <c r="EL209" s="2">
        <f t="shared" si="512"/>
        <v>55.28890377716818</v>
      </c>
      <c r="EM209" s="2">
        <f t="shared" si="513"/>
        <v>49.447754487042708</v>
      </c>
      <c r="EN209" s="2">
        <f t="shared" si="514"/>
        <v>45.697385930454175</v>
      </c>
      <c r="EO209" s="2">
        <f t="shared" si="515"/>
        <v>49.665246388171539</v>
      </c>
      <c r="EQ209" s="2">
        <f t="shared" si="516"/>
        <v>56.487744840676584</v>
      </c>
      <c r="ER209" s="2">
        <f t="shared" si="650"/>
        <v>53.317370002735025</v>
      </c>
      <c r="ES209" s="2">
        <f t="shared" si="650"/>
        <v>50.050010306421832</v>
      </c>
      <c r="ET209" s="2">
        <f t="shared" si="650"/>
        <v>50.014916955274487</v>
      </c>
      <c r="EU209" s="2">
        <f t="shared" si="650"/>
        <v>48.165930868461579</v>
      </c>
      <c r="EV209" s="2">
        <f t="shared" si="650"/>
        <v>47.460949977630065</v>
      </c>
      <c r="EW209" s="2">
        <f t="shared" si="650"/>
        <v>46.702501779228321</v>
      </c>
      <c r="EX209" s="2">
        <f t="shared" si="650"/>
        <v>46.3439993501731</v>
      </c>
      <c r="EY209" s="2">
        <f t="shared" si="650"/>
        <v>46.840489017436624</v>
      </c>
      <c r="EZ209" s="2">
        <f t="shared" si="650"/>
        <v>47.300389007569166</v>
      </c>
      <c r="FA209" s="2">
        <f t="shared" si="650"/>
        <v>49.719616289337253</v>
      </c>
      <c r="FB209" s="2">
        <f t="shared" si="650"/>
        <v>50.807937198892233</v>
      </c>
      <c r="FC209" s="2">
        <f t="shared" si="650"/>
        <v>47.028694975929376</v>
      </c>
      <c r="FD209" s="2">
        <f t="shared" si="650"/>
        <v>45.582773132737984</v>
      </c>
      <c r="FE209" s="2">
        <f t="shared" si="650"/>
        <v>46.373815699845707</v>
      </c>
      <c r="FG209" s="2">
        <f t="shared" si="518"/>
        <v>0.99999855374760538</v>
      </c>
      <c r="FH209" s="2">
        <f t="shared" si="651"/>
        <v>0.99999798427109066</v>
      </c>
      <c r="FI209" s="2">
        <f t="shared" si="651"/>
        <v>0.99999749534000015</v>
      </c>
      <c r="FJ209" s="2">
        <f t="shared" si="651"/>
        <v>0.99999771777102686</v>
      </c>
      <c r="FK209" s="2">
        <f t="shared" si="651"/>
        <v>0.99999740271524051</v>
      </c>
      <c r="FL209" s="2">
        <f t="shared" si="651"/>
        <v>0.99999749882408806</v>
      </c>
      <c r="FM209" s="2">
        <f t="shared" si="651"/>
        <v>0.99999759995610349</v>
      </c>
      <c r="FN209" s="2">
        <f t="shared" si="651"/>
        <v>0.9999972315871728</v>
      </c>
      <c r="FO209" s="2">
        <f t="shared" si="651"/>
        <v>0.99999737383464449</v>
      </c>
      <c r="FP209" s="2">
        <f t="shared" si="651"/>
        <v>0.99999718211512001</v>
      </c>
      <c r="FQ209" s="2">
        <f t="shared" si="651"/>
        <v>0.99999705091533242</v>
      </c>
      <c r="FR209" s="2">
        <f t="shared" si="651"/>
        <v>0.999997454553048</v>
      </c>
      <c r="FS209" s="2">
        <f t="shared" si="651"/>
        <v>0.99999739299353918</v>
      </c>
      <c r="FT209" s="2">
        <f t="shared" si="651"/>
        <v>0.99999691830069426</v>
      </c>
      <c r="FU209" s="2">
        <f t="shared" si="651"/>
        <v>0.99999602935157139</v>
      </c>
      <c r="FW209" s="2">
        <f t="shared" si="536"/>
        <v>1.8365714069261473E-2</v>
      </c>
      <c r="FX209" s="2">
        <f t="shared" si="588"/>
        <v>0.94467436844602737</v>
      </c>
      <c r="FY209" s="2">
        <f t="shared" si="589"/>
        <v>0.95439886083189474</v>
      </c>
      <c r="FZ209" s="2">
        <f t="shared" si="590"/>
        <v>0.95770790165297692</v>
      </c>
      <c r="GA209" s="2">
        <f t="shared" si="591"/>
        <v>0.9532928317393099</v>
      </c>
      <c r="GB209" s="2">
        <f t="shared" si="592"/>
        <v>0.95654778514586403</v>
      </c>
      <c r="GC209" s="2">
        <f t="shared" si="593"/>
        <v>0.9583391418074384</v>
      </c>
      <c r="GD209" s="2">
        <f t="shared" si="594"/>
        <v>0.96170467406679916</v>
      </c>
      <c r="GE209" s="2">
        <f t="shared" si="595"/>
        <v>0.96455947261456609</v>
      </c>
      <c r="GF209" s="2">
        <f t="shared" si="596"/>
        <v>0.96569764935245839</v>
      </c>
      <c r="GG209" s="2">
        <f t="shared" si="597"/>
        <v>0.9683496093277516</v>
      </c>
      <c r="GH209" s="2">
        <f t="shared" si="598"/>
        <v>0.96903812261576161</v>
      </c>
      <c r="GI209" s="2">
        <f t="shared" si="599"/>
        <v>0.96284547382269681</v>
      </c>
      <c r="GJ209" s="2">
        <f t="shared" si="600"/>
        <v>0.95130233634591388</v>
      </c>
      <c r="GK209" s="2">
        <f t="shared" si="601"/>
        <v>0.9299048791894281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4.7180457751642467E-292</v>
      </c>
      <c r="HD209" s="86">
        <f t="shared" si="616"/>
        <v>5.0182018856880639E-213</v>
      </c>
      <c r="HE209" s="86">
        <f t="shared" si="617"/>
        <v>2.1104209635282071E-279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7.3566277601295932E-43</v>
      </c>
      <c r="HT209" s="86">
        <f t="shared" si="630"/>
        <v>1.4714662708074349E-89</v>
      </c>
      <c r="HU209" s="86">
        <f t="shared" si="631"/>
        <v>7.470598923201031E-96</v>
      </c>
      <c r="HV209" s="86">
        <f t="shared" si="632"/>
        <v>1.8929287511201924E-115</v>
      </c>
      <c r="HW209" s="86">
        <f t="shared" si="633"/>
        <v>9.0244914549471073E-119</v>
      </c>
      <c r="HX209" s="86">
        <f t="shared" si="634"/>
        <v>1.5342428799816211E-121</v>
      </c>
      <c r="HY209" s="86">
        <f t="shared" si="635"/>
        <v>5.4117420594620671E-109</v>
      </c>
      <c r="HZ209" s="86">
        <f t="shared" si="636"/>
        <v>2.4659691176276471E-136</v>
      </c>
      <c r="IA209" s="86">
        <f t="shared" si="637"/>
        <v>1.4733949369841731E-136</v>
      </c>
      <c r="IB209" s="86">
        <f t="shared" si="638"/>
        <v>5.1760780180449773E-105</v>
      </c>
      <c r="IC209" s="86">
        <f t="shared" si="639"/>
        <v>1.5104746335567845E-127</v>
      </c>
      <c r="ID209" s="86">
        <f t="shared" si="640"/>
        <v>1.2121887636158213E-127</v>
      </c>
      <c r="IE209" s="86">
        <f t="shared" si="641"/>
        <v>1.7310559896097209E-118</v>
      </c>
      <c r="IF209" s="86">
        <f t="shared" si="642"/>
        <v>2.2177253414923206E-158</v>
      </c>
      <c r="IG209" s="86">
        <f t="shared" si="643"/>
        <v>1.3195284927864639E-127</v>
      </c>
      <c r="II209" s="86">
        <f t="shared" si="540"/>
        <v>4.6926948806157949E-25</v>
      </c>
      <c r="IJ209" s="86">
        <f t="shared" si="541"/>
        <v>3.2490019827128846E-68</v>
      </c>
      <c r="IK209" s="86">
        <f t="shared" si="542"/>
        <v>2.1609489543832257E-82</v>
      </c>
      <c r="IL209" s="86">
        <f t="shared" si="543"/>
        <v>2.099848122846204E-97</v>
      </c>
      <c r="IM209" s="86">
        <f t="shared" si="544"/>
        <v>5.1196076163159705E-100</v>
      </c>
      <c r="IN209" s="86">
        <f t="shared" si="545"/>
        <v>1.2835864052493748E-104</v>
      </c>
      <c r="IO209" s="86">
        <f t="shared" si="546"/>
        <v>1.0777803085357768E-95</v>
      </c>
      <c r="IP209" s="86">
        <f t="shared" si="547"/>
        <v>4.3599748799381923E-123</v>
      </c>
      <c r="IQ209" s="86">
        <f t="shared" si="548"/>
        <v>1.0623611701172366E-125</v>
      </c>
      <c r="IR209" s="86">
        <f t="shared" si="549"/>
        <v>1.0678665628850061E-100</v>
      </c>
      <c r="IS209" s="86">
        <f t="shared" si="550"/>
        <v>3.9128719656631493E-126</v>
      </c>
      <c r="IT209" s="86">
        <f t="shared" si="551"/>
        <v>3.0867285508745195E-125</v>
      </c>
      <c r="IU209" s="86">
        <f t="shared" si="552"/>
        <v>3.4118287112351809E-109</v>
      </c>
      <c r="IV209" s="86">
        <f t="shared" si="553"/>
        <v>7.3003232655278654E-19</v>
      </c>
      <c r="IW209" s="86">
        <f t="shared" si="554"/>
        <v>6.4904577253374836E-33</v>
      </c>
      <c r="IY209" s="86">
        <f t="shared" si="555"/>
        <v>4.6926948806157949E-25</v>
      </c>
      <c r="IZ209" s="86">
        <f t="shared" si="556"/>
        <v>3.2490019827128846E-68</v>
      </c>
      <c r="JA209" s="86">
        <f t="shared" si="557"/>
        <v>2.1609489543833003E-82</v>
      </c>
      <c r="JB209" s="86">
        <f t="shared" si="558"/>
        <v>2.099848122846204E-97</v>
      </c>
      <c r="JC209" s="86">
        <f t="shared" si="559"/>
        <v>5.1196076163159705E-100</v>
      </c>
      <c r="JD209" s="86">
        <f t="shared" si="560"/>
        <v>1.2835864052493748E-104</v>
      </c>
      <c r="JE209" s="86">
        <f t="shared" si="561"/>
        <v>1.0777803085358309E-95</v>
      </c>
      <c r="JF209" s="86">
        <f t="shared" si="562"/>
        <v>4.3599748799384388E-123</v>
      </c>
      <c r="JG209" s="86">
        <f t="shared" si="563"/>
        <v>1.0623611701319705E-125</v>
      </c>
      <c r="JH209" s="86">
        <f t="shared" si="564"/>
        <v>1.0679183236651865E-100</v>
      </c>
      <c r="JI209" s="86">
        <f t="shared" si="565"/>
        <v>4.0639194290188278E-126</v>
      </c>
      <c r="JJ209" s="86">
        <f t="shared" si="566"/>
        <v>3.0988504385106778E-125</v>
      </c>
      <c r="JK209" s="86">
        <f t="shared" si="567"/>
        <v>3.411828712966237E-109</v>
      </c>
      <c r="JL209" s="86">
        <f t="shared" si="568"/>
        <v>7.3003232655278654E-19</v>
      </c>
      <c r="JM209" s="86">
        <f t="shared" si="569"/>
        <v>6.4904577253374836E-33</v>
      </c>
    </row>
    <row r="210" spans="2:273" x14ac:dyDescent="0.25">
      <c r="B210" s="2">
        <v>183</v>
      </c>
      <c r="C210" s="37">
        <v>55.713999999999999</v>
      </c>
      <c r="D210" s="37">
        <v>55.39</v>
      </c>
      <c r="E210" s="37">
        <v>51.61</v>
      </c>
      <c r="F210" s="37">
        <v>51.831000000000003</v>
      </c>
      <c r="G210" s="37">
        <v>48.542000000000002</v>
      </c>
      <c r="H210" s="37">
        <v>48.933</v>
      </c>
      <c r="I210" s="37">
        <v>48.966999999999999</v>
      </c>
      <c r="J210" s="37">
        <v>47.344000000000001</v>
      </c>
      <c r="K210" s="37">
        <v>47.491999999999997</v>
      </c>
      <c r="L210" s="37">
        <v>49.262</v>
      </c>
      <c r="M210" s="37">
        <v>49.052</v>
      </c>
      <c r="N210" s="37">
        <v>51.136000000000003</v>
      </c>
      <c r="O210" s="37">
        <v>45.932000000000002</v>
      </c>
      <c r="P210" s="37">
        <v>46.593000000000004</v>
      </c>
      <c r="Q210" s="37">
        <v>45.593000000000004</v>
      </c>
      <c r="S210" s="4">
        <f t="shared" si="441"/>
        <v>56.427336364776586</v>
      </c>
      <c r="T210" s="4">
        <f t="shared" si="442"/>
        <v>53.151618585205327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46.496969460444014</v>
      </c>
      <c r="AI210" s="4">
        <f t="shared" si="456"/>
        <v>-0.71333636477658757</v>
      </c>
      <c r="AJ210" s="4">
        <f t="shared" si="457"/>
        <v>2.2383814147946737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-0.90396946044401005</v>
      </c>
      <c r="AY210" s="2">
        <f t="shared" si="520"/>
        <v>56.427336364776586</v>
      </c>
      <c r="AZ210" s="2">
        <f t="shared" si="571"/>
        <v>53.151618585205327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46.496969460444014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>
        <f t="shared" si="521"/>
        <v>55.713999999999999</v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55.713999999999999</v>
      </c>
      <c r="CV210" s="2">
        <f t="shared" si="486"/>
        <v>55.39</v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45.593000000000004</v>
      </c>
      <c r="DK210" s="2">
        <f t="shared" si="500"/>
        <v>113.10814092664094</v>
      </c>
      <c r="DL210" s="2">
        <f t="shared" si="649"/>
        <v>107.53983724696357</v>
      </c>
      <c r="DM210" s="2">
        <f t="shared" si="649"/>
        <v>106.68824076655051</v>
      </c>
      <c r="DN210" s="2">
        <f t="shared" si="649"/>
        <v>100.22662260641209</v>
      </c>
      <c r="DO210" s="2">
        <f t="shared" si="649"/>
        <v>107.56464033613446</v>
      </c>
      <c r="DP210" s="2">
        <f t="shared" si="649"/>
        <v>110.36695744315747</v>
      </c>
      <c r="DQ210" s="2">
        <f t="shared" si="649"/>
        <v>115.44661192621194</v>
      </c>
      <c r="DR210" s="2">
        <f t="shared" si="649"/>
        <v>103.27489360516935</v>
      </c>
      <c r="DS210" s="2">
        <f t="shared" si="649"/>
        <v>94.010587776928958</v>
      </c>
      <c r="DT210" s="2">
        <f t="shared" si="649"/>
        <v>105.82831092436973</v>
      </c>
      <c r="DU210" s="2">
        <f t="shared" si="649"/>
        <v>104.84995126050418</v>
      </c>
      <c r="DV210" s="2">
        <f t="shared" si="649"/>
        <v>92.390638567138566</v>
      </c>
      <c r="DW210" s="2">
        <f t="shared" si="649"/>
        <v>93.95828487394958</v>
      </c>
      <c r="DX210" s="2">
        <f t="shared" si="649"/>
        <v>89.767761586452735</v>
      </c>
      <c r="DY210" s="2">
        <f t="shared" si="649"/>
        <v>78.434293103448269</v>
      </c>
      <c r="EA210" s="2">
        <f t="shared" si="440"/>
        <v>56.427261602808514</v>
      </c>
      <c r="EB210" s="2">
        <f t="shared" si="502"/>
        <v>51.21463773329728</v>
      </c>
      <c r="EC210" s="2">
        <f t="shared" si="503"/>
        <v>50.739710558698135</v>
      </c>
      <c r="ED210" s="2">
        <f t="shared" si="504"/>
        <v>46.801252598501321</v>
      </c>
      <c r="EE210" s="2">
        <f t="shared" si="505"/>
        <v>47.107437909967324</v>
      </c>
      <c r="EF210" s="2">
        <f t="shared" si="506"/>
        <v>46.171108343153797</v>
      </c>
      <c r="EG210" s="2">
        <f t="shared" si="507"/>
        <v>47.510209161570685</v>
      </c>
      <c r="EH210" s="2">
        <f t="shared" si="508"/>
        <v>43.560966297003588</v>
      </c>
      <c r="EI210" s="2">
        <f t="shared" si="509"/>
        <v>43.434993043382391</v>
      </c>
      <c r="EJ210" s="2">
        <f t="shared" si="510"/>
        <v>45.785948078900624</v>
      </c>
      <c r="EK210" s="2">
        <f t="shared" si="511"/>
        <v>46.557553045990232</v>
      </c>
      <c r="EL210" s="2">
        <f t="shared" si="512"/>
        <v>55.271727896180629</v>
      </c>
      <c r="EM210" s="2">
        <f t="shared" si="513"/>
        <v>49.391555539749156</v>
      </c>
      <c r="EN210" s="2">
        <f t="shared" si="514"/>
        <v>45.595876760727059</v>
      </c>
      <c r="EO210" s="2">
        <f t="shared" si="515"/>
        <v>49.611555062335519</v>
      </c>
      <c r="EQ210" s="2">
        <f t="shared" si="516"/>
        <v>56.427261602808514</v>
      </c>
      <c r="ER210" s="2">
        <f t="shared" si="650"/>
        <v>53.254968817682524</v>
      </c>
      <c r="ES210" s="2">
        <f t="shared" si="650"/>
        <v>49.974388040131856</v>
      </c>
      <c r="ET210" s="2">
        <f t="shared" si="650"/>
        <v>49.958859489017428</v>
      </c>
      <c r="EU210" s="2">
        <f t="shared" si="650"/>
        <v>48.092604790558902</v>
      </c>
      <c r="EV210" s="2">
        <f t="shared" si="650"/>
        <v>47.339418939816667</v>
      </c>
      <c r="EW210" s="2">
        <f t="shared" si="650"/>
        <v>46.578314316502656</v>
      </c>
      <c r="EX210" s="2">
        <f t="shared" si="650"/>
        <v>46.223817823785367</v>
      </c>
      <c r="EY210" s="2">
        <f t="shared" si="650"/>
        <v>46.714339115314246</v>
      </c>
      <c r="EZ210" s="2">
        <f t="shared" si="650"/>
        <v>47.151567027866292</v>
      </c>
      <c r="FA210" s="2">
        <f t="shared" si="650"/>
        <v>49.621896639984236</v>
      </c>
      <c r="FB210" s="2">
        <f t="shared" si="650"/>
        <v>50.734234591749384</v>
      </c>
      <c r="FC210" s="2">
        <f t="shared" si="650"/>
        <v>46.941222657632188</v>
      </c>
      <c r="FD210" s="2">
        <f t="shared" si="650"/>
        <v>45.480278421826952</v>
      </c>
      <c r="FE210" s="2">
        <f t="shared" si="650"/>
        <v>46.282741706728793</v>
      </c>
      <c r="FG210" s="2">
        <f t="shared" si="518"/>
        <v>0.99999868100197176</v>
      </c>
      <c r="FH210" s="2">
        <f t="shared" si="651"/>
        <v>0.99999816163305943</v>
      </c>
      <c r="FI210" s="2">
        <f t="shared" si="651"/>
        <v>0.9999977157224279</v>
      </c>
      <c r="FJ210" s="2">
        <f t="shared" si="651"/>
        <v>0.9999979185820207</v>
      </c>
      <c r="FK210" s="2">
        <f t="shared" si="651"/>
        <v>0.9999976312476051</v>
      </c>
      <c r="FL210" s="2">
        <f t="shared" si="651"/>
        <v>0.99999771889995515</v>
      </c>
      <c r="FM210" s="2">
        <f t="shared" si="651"/>
        <v>0.99999781113348918</v>
      </c>
      <c r="FN210" s="2">
        <f t="shared" si="651"/>
        <v>0.99999747517687876</v>
      </c>
      <c r="FO210" s="2">
        <f t="shared" si="651"/>
        <v>0.99999760490817635</v>
      </c>
      <c r="FP210" s="2">
        <f t="shared" si="651"/>
        <v>0.99999743005780817</v>
      </c>
      <c r="FQ210" s="2">
        <f t="shared" si="651"/>
        <v>0.99999731040211903</v>
      </c>
      <c r="FR210" s="2">
        <f t="shared" si="651"/>
        <v>0.99999767852426891</v>
      </c>
      <c r="FS210" s="2">
        <f t="shared" si="651"/>
        <v>0.99999762238130407</v>
      </c>
      <c r="FT210" s="2">
        <f t="shared" si="651"/>
        <v>0.99999718945606741</v>
      </c>
      <c r="FU210" s="2">
        <f t="shared" si="651"/>
        <v>0.99999637872432867</v>
      </c>
      <c r="FW210" s="2">
        <f t="shared" si="536"/>
        <v>2.0101986505292452E-2</v>
      </c>
      <c r="FX210" s="2">
        <f t="shared" si="588"/>
        <v>0.94929559243906803</v>
      </c>
      <c r="FY210" s="2">
        <f t="shared" si="589"/>
        <v>0.95824372365966293</v>
      </c>
      <c r="FZ210" s="2">
        <f t="shared" si="590"/>
        <v>0.96128508013861969</v>
      </c>
      <c r="GA210" s="2">
        <f t="shared" si="591"/>
        <v>0.95722677007833745</v>
      </c>
      <c r="GB210" s="2">
        <f t="shared" si="592"/>
        <v>0.96021901346188654</v>
      </c>
      <c r="GC210" s="2">
        <f t="shared" si="593"/>
        <v>0.96186505433076763</v>
      </c>
      <c r="GD210" s="2">
        <f t="shared" si="594"/>
        <v>0.96495616487106983</v>
      </c>
      <c r="GE210" s="2">
        <f t="shared" si="595"/>
        <v>0.96757674677440753</v>
      </c>
      <c r="GF210" s="2">
        <f t="shared" si="596"/>
        <v>0.96862117572707018</v>
      </c>
      <c r="GG210" s="2">
        <f t="shared" si="597"/>
        <v>0.97105388886371857</v>
      </c>
      <c r="GH210" s="2">
        <f t="shared" si="598"/>
        <v>0.97168529419383209</v>
      </c>
      <c r="GI210" s="2">
        <f t="shared" si="599"/>
        <v>0.96600352828034108</v>
      </c>
      <c r="GJ210" s="2">
        <f t="shared" si="600"/>
        <v>0.95539608105587137</v>
      </c>
      <c r="GK210" s="2">
        <f t="shared" si="601"/>
        <v>0.93567576317412915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1.1989903572732226E-297</v>
      </c>
      <c r="HD210" s="86">
        <f t="shared" si="616"/>
        <v>2.5859057782814541E-217</v>
      </c>
      <c r="HE210" s="86">
        <f t="shared" si="617"/>
        <v>4.1570318638850699E-285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8.0849281286482332E-45</v>
      </c>
      <c r="HT210" s="86">
        <f t="shared" si="630"/>
        <v>2.0352412466116334E-92</v>
      </c>
      <c r="HU210" s="86">
        <f t="shared" si="631"/>
        <v>6.780797395517692E-99</v>
      </c>
      <c r="HV210" s="86">
        <f t="shared" si="632"/>
        <v>5.350975670193271E-119</v>
      </c>
      <c r="HW210" s="86">
        <f t="shared" si="633"/>
        <v>1.5125821116839199E-122</v>
      </c>
      <c r="HX210" s="86">
        <f t="shared" si="634"/>
        <v>2.3621842402646251E-125</v>
      </c>
      <c r="HY210" s="86">
        <f t="shared" si="635"/>
        <v>2.1596133864585744E-112</v>
      </c>
      <c r="HZ210" s="86">
        <f t="shared" si="636"/>
        <v>1.5227278363070201E-140</v>
      </c>
      <c r="IA210" s="86">
        <f t="shared" si="637"/>
        <v>1.0336870361273167E-140</v>
      </c>
      <c r="IB210" s="86">
        <f t="shared" si="638"/>
        <v>3.150278201853992E-108</v>
      </c>
      <c r="IC210" s="86">
        <f t="shared" si="639"/>
        <v>1.9800059852179107E-131</v>
      </c>
      <c r="ID210" s="86">
        <f t="shared" si="640"/>
        <v>1.7359278917406771E-131</v>
      </c>
      <c r="IE210" s="86">
        <f t="shared" si="641"/>
        <v>3.8447071154681776E-122</v>
      </c>
      <c r="IF210" s="86">
        <f t="shared" si="642"/>
        <v>1.5410486226782097E-163</v>
      </c>
      <c r="IG210" s="86">
        <f t="shared" si="643"/>
        <v>5.6545764029986541E-132</v>
      </c>
      <c r="II210" s="86">
        <f t="shared" si="540"/>
        <v>5.5416354791884594E-24</v>
      </c>
      <c r="IJ210" s="86">
        <f t="shared" si="541"/>
        <v>1.3622703158199111E-72</v>
      </c>
      <c r="IK210" s="86">
        <f t="shared" si="542"/>
        <v>2.428331637131923E-87</v>
      </c>
      <c r="IL210" s="86">
        <f t="shared" si="543"/>
        <v>4.0032584267587078E-103</v>
      </c>
      <c r="IM210" s="86">
        <f t="shared" si="544"/>
        <v>4.2439309542206273E-106</v>
      </c>
      <c r="IN210" s="86">
        <f t="shared" si="545"/>
        <v>7.9490765086213215E-111</v>
      </c>
      <c r="IO210" s="86">
        <f t="shared" si="546"/>
        <v>2.7766540718345541E-101</v>
      </c>
      <c r="IP210" s="86">
        <f t="shared" si="547"/>
        <v>4.1700674738782368E-130</v>
      </c>
      <c r="IQ210" s="86">
        <f t="shared" si="548"/>
        <v>1.0781890815755455E-132</v>
      </c>
      <c r="IR210" s="86">
        <f t="shared" si="549"/>
        <v>3.1840539868009734E-106</v>
      </c>
      <c r="IS210" s="86">
        <f t="shared" si="550"/>
        <v>6.5720888326196254E-133</v>
      </c>
      <c r="IT210" s="86">
        <f t="shared" si="551"/>
        <v>6.4343243808063859E-132</v>
      </c>
      <c r="IU210" s="86">
        <f t="shared" si="552"/>
        <v>2.3894108195761714E-115</v>
      </c>
      <c r="IV210" s="86">
        <f t="shared" si="553"/>
        <v>5.958010798957866E-20</v>
      </c>
      <c r="IW210" s="86">
        <f t="shared" si="554"/>
        <v>3.5349910578963988E-35</v>
      </c>
      <c r="IY210" s="86">
        <f t="shared" si="555"/>
        <v>5.5416354791884594E-24</v>
      </c>
      <c r="IZ210" s="86">
        <f t="shared" si="556"/>
        <v>1.3622703158199111E-72</v>
      </c>
      <c r="JA210" s="86">
        <f t="shared" si="557"/>
        <v>2.4283316371387036E-87</v>
      </c>
      <c r="JB210" s="86">
        <f t="shared" si="558"/>
        <v>4.0032584267587083E-103</v>
      </c>
      <c r="JC210" s="86">
        <f t="shared" si="559"/>
        <v>4.2439309542206273E-106</v>
      </c>
      <c r="JD210" s="86">
        <f t="shared" si="560"/>
        <v>7.9490765086213451E-111</v>
      </c>
      <c r="JE210" s="86">
        <f t="shared" si="561"/>
        <v>2.7766540718561501E-101</v>
      </c>
      <c r="JF210" s="86">
        <f t="shared" si="562"/>
        <v>4.1700674740305096E-130</v>
      </c>
      <c r="JG210" s="86">
        <f t="shared" si="563"/>
        <v>1.0781890919124158E-132</v>
      </c>
      <c r="JH210" s="86">
        <f t="shared" si="564"/>
        <v>3.2155567688195135E-106</v>
      </c>
      <c r="JI210" s="86">
        <f t="shared" si="565"/>
        <v>2.0457268735441069E-131</v>
      </c>
      <c r="JJ210" s="86">
        <f t="shared" si="566"/>
        <v>2.3793603298213157E-131</v>
      </c>
      <c r="JK210" s="86">
        <f t="shared" si="567"/>
        <v>2.3894112040468829E-115</v>
      </c>
      <c r="JL210" s="86">
        <f t="shared" si="568"/>
        <v>5.958010798957866E-20</v>
      </c>
      <c r="JM210" s="86">
        <f t="shared" si="569"/>
        <v>3.5349910578963988E-35</v>
      </c>
    </row>
    <row r="211" spans="2:273" x14ac:dyDescent="0.25">
      <c r="B211" s="2">
        <v>184</v>
      </c>
      <c r="C211" s="37">
        <v>55.942999999999998</v>
      </c>
      <c r="D211" s="37">
        <v>55.168999999999997</v>
      </c>
      <c r="E211" s="37">
        <v>50.085000000000001</v>
      </c>
      <c r="F211" s="37">
        <v>49.881</v>
      </c>
      <c r="G211" s="37">
        <v>49.932000000000002</v>
      </c>
      <c r="H211" s="37">
        <v>49.283000000000001</v>
      </c>
      <c r="I211" s="37">
        <v>50.262</v>
      </c>
      <c r="J211" s="37">
        <v>46.951000000000001</v>
      </c>
      <c r="K211" s="37">
        <v>48.066000000000003</v>
      </c>
      <c r="L211" s="37">
        <v>48.164000000000001</v>
      </c>
      <c r="M211" s="37">
        <v>49.707000000000001</v>
      </c>
      <c r="N211" s="37">
        <v>50.661000000000001</v>
      </c>
      <c r="O211" s="37">
        <v>46.423999999999999</v>
      </c>
      <c r="P211" s="37">
        <v>47.372999999999998</v>
      </c>
      <c r="Q211" s="37">
        <v>45.338999999999999</v>
      </c>
      <c r="S211" s="4">
        <f t="shared" si="441"/>
        <v>56.366846883359678</v>
      </c>
      <c r="T211" s="4">
        <f t="shared" si="442"/>
        <v>53.096566178203702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46.390363456306602</v>
      </c>
      <c r="AI211" s="4">
        <f t="shared" si="456"/>
        <v>-0.42384688335967979</v>
      </c>
      <c r="AJ211" s="4">
        <f t="shared" si="457"/>
        <v>2.0724338217962952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-1.0513634563066034</v>
      </c>
      <c r="AY211" s="2">
        <f t="shared" si="520"/>
        <v>56.366846883359678</v>
      </c>
      <c r="AZ211" s="2">
        <f t="shared" si="571"/>
        <v>53.096566178203702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46.390363456306602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>
        <f t="shared" si="521"/>
        <v>55.942999999999998</v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55.942999999999998</v>
      </c>
      <c r="CV211" s="2">
        <f t="shared" si="486"/>
        <v>55.168999999999997</v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45.338999999999999</v>
      </c>
      <c r="DK211" s="2">
        <f t="shared" si="500"/>
        <v>113.32588095238097</v>
      </c>
      <c r="DL211" s="2">
        <f t="shared" si="649"/>
        <v>107.7816467611336</v>
      </c>
      <c r="DM211" s="2">
        <f t="shared" si="649"/>
        <v>106.950587630662</v>
      </c>
      <c r="DN211" s="2">
        <f t="shared" si="649"/>
        <v>100.45344950213374</v>
      </c>
      <c r="DO211" s="2">
        <f t="shared" si="649"/>
        <v>107.83692324929972</v>
      </c>
      <c r="DP211" s="2">
        <f t="shared" si="649"/>
        <v>110.65009232089236</v>
      </c>
      <c r="DQ211" s="2">
        <f t="shared" si="649"/>
        <v>115.75900047190049</v>
      </c>
      <c r="DR211" s="2">
        <f t="shared" si="649"/>
        <v>103.52470744206775</v>
      </c>
      <c r="DS211" s="2">
        <f t="shared" si="649"/>
        <v>94.188073949579831</v>
      </c>
      <c r="DT211" s="2">
        <f t="shared" si="649"/>
        <v>106.06321596638654</v>
      </c>
      <c r="DU211" s="2">
        <f t="shared" si="649"/>
        <v>105.08147058823528</v>
      </c>
      <c r="DV211" s="2">
        <f t="shared" si="649"/>
        <v>92.55952466752467</v>
      </c>
      <c r="DW211" s="2">
        <f t="shared" si="649"/>
        <v>94.158482352941178</v>
      </c>
      <c r="DX211" s="2">
        <f t="shared" si="649"/>
        <v>89.961359514260224</v>
      </c>
      <c r="DY211" s="2">
        <f t="shared" si="649"/>
        <v>78.572724137931033</v>
      </c>
      <c r="EA211" s="2">
        <f t="shared" si="440"/>
        <v>56.366778364940444</v>
      </c>
      <c r="EB211" s="2">
        <f t="shared" si="502"/>
        <v>51.123761915066282</v>
      </c>
      <c r="EC211" s="2">
        <f t="shared" si="503"/>
        <v>50.673461982391053</v>
      </c>
      <c r="ED211" s="2">
        <f t="shared" si="504"/>
        <v>46.704729773127511</v>
      </c>
      <c r="EE211" s="2">
        <f t="shared" si="505"/>
        <v>47.020312890775955</v>
      </c>
      <c r="EF211" s="2">
        <f t="shared" si="506"/>
        <v>46.03441876873967</v>
      </c>
      <c r="EG211" s="2">
        <f t="shared" si="507"/>
        <v>47.397089320134228</v>
      </c>
      <c r="EH211" s="2">
        <f t="shared" si="508"/>
        <v>43.408335558733611</v>
      </c>
      <c r="EI211" s="2">
        <f t="shared" si="509"/>
        <v>43.269082332837215</v>
      </c>
      <c r="EJ211" s="2">
        <f t="shared" si="510"/>
        <v>45.619508273347662</v>
      </c>
      <c r="EK211" s="2">
        <f t="shared" si="511"/>
        <v>46.421425160416184</v>
      </c>
      <c r="EL211" s="2">
        <f t="shared" si="512"/>
        <v>55.254552015193077</v>
      </c>
      <c r="EM211" s="2">
        <f t="shared" si="513"/>
        <v>49.335356592455611</v>
      </c>
      <c r="EN211" s="2">
        <f t="shared" si="514"/>
        <v>45.494367590999943</v>
      </c>
      <c r="EO211" s="2">
        <f t="shared" si="515"/>
        <v>49.557863736499499</v>
      </c>
      <c r="EQ211" s="2">
        <f t="shared" si="516"/>
        <v>56.366778364940444</v>
      </c>
      <c r="ER211" s="2">
        <f t="shared" si="650"/>
        <v>53.192567632630031</v>
      </c>
      <c r="ES211" s="2">
        <f t="shared" si="650"/>
        <v>49.898765773841873</v>
      </c>
      <c r="ET211" s="2">
        <f t="shared" si="650"/>
        <v>49.902802022760376</v>
      </c>
      <c r="EU211" s="2">
        <f t="shared" si="650"/>
        <v>48.019278712656217</v>
      </c>
      <c r="EV211" s="2">
        <f t="shared" si="650"/>
        <v>47.21788790200327</v>
      </c>
      <c r="EW211" s="2">
        <f t="shared" si="650"/>
        <v>46.454126853776998</v>
      </c>
      <c r="EX211" s="2">
        <f t="shared" si="650"/>
        <v>46.103636297397628</v>
      </c>
      <c r="EY211" s="2">
        <f t="shared" si="650"/>
        <v>46.588189213191882</v>
      </c>
      <c r="EZ211" s="2">
        <f t="shared" si="650"/>
        <v>47.002745048163412</v>
      </c>
      <c r="FA211" s="2">
        <f t="shared" si="650"/>
        <v>49.524176990631219</v>
      </c>
      <c r="FB211" s="2">
        <f t="shared" si="650"/>
        <v>50.660531984606543</v>
      </c>
      <c r="FC211" s="2">
        <f t="shared" si="650"/>
        <v>46.853750339335008</v>
      </c>
      <c r="FD211" s="2">
        <f t="shared" si="650"/>
        <v>45.377783710915907</v>
      </c>
      <c r="FE211" s="2">
        <f t="shared" si="650"/>
        <v>46.191667713611871</v>
      </c>
      <c r="FG211" s="2">
        <f t="shared" si="518"/>
        <v>0.99999879705936157</v>
      </c>
      <c r="FH211" s="2">
        <f t="shared" si="651"/>
        <v>0.99999832338915229</v>
      </c>
      <c r="FI211" s="2">
        <f t="shared" si="651"/>
        <v>0.99999791671367544</v>
      </c>
      <c r="FJ211" s="2">
        <f t="shared" si="651"/>
        <v>0.99999810172389392</v>
      </c>
      <c r="FK211" s="2">
        <f t="shared" si="651"/>
        <v>0.99999783967168987</v>
      </c>
      <c r="FL211" s="2">
        <f t="shared" si="651"/>
        <v>0.99999791961161588</v>
      </c>
      <c r="FM211" s="2">
        <f t="shared" si="651"/>
        <v>0.99999800372963177</v>
      </c>
      <c r="FN211" s="2">
        <f t="shared" si="651"/>
        <v>0.99999769733343447</v>
      </c>
      <c r="FO211" s="2">
        <f t="shared" si="651"/>
        <v>0.99999781564983525</v>
      </c>
      <c r="FP211" s="2">
        <f t="shared" si="651"/>
        <v>0.99999765618433456</v>
      </c>
      <c r="FQ211" s="2">
        <f t="shared" si="651"/>
        <v>0.9999975470569985</v>
      </c>
      <c r="FR211" s="2">
        <f t="shared" si="651"/>
        <v>0.99999788278853741</v>
      </c>
      <c r="FS211" s="2">
        <f t="shared" si="651"/>
        <v>0.9999978315855238</v>
      </c>
      <c r="FT211" s="2">
        <f t="shared" si="651"/>
        <v>0.99999743675283514</v>
      </c>
      <c r="FU211" s="2">
        <f t="shared" si="651"/>
        <v>0.99999669735628316</v>
      </c>
      <c r="FW211" s="2">
        <f t="shared" si="536"/>
        <v>2.1998725499256435E-2</v>
      </c>
      <c r="FX211" s="2">
        <f t="shared" si="588"/>
        <v>0.95354979598382361</v>
      </c>
      <c r="FY211" s="2">
        <f t="shared" si="589"/>
        <v>0.9617773896851205</v>
      </c>
      <c r="FZ211" s="2">
        <f t="shared" si="590"/>
        <v>0.96457088439659122</v>
      </c>
      <c r="GA211" s="2">
        <f t="shared" si="591"/>
        <v>0.96084298007668933</v>
      </c>
      <c r="GB211" s="2">
        <f t="shared" si="592"/>
        <v>0.96359186985868195</v>
      </c>
      <c r="GC211" s="2">
        <f t="shared" si="593"/>
        <v>0.96510342205505006</v>
      </c>
      <c r="GD211" s="2">
        <f t="shared" si="594"/>
        <v>0.9679407886484962</v>
      </c>
      <c r="GE211" s="2">
        <f t="shared" si="595"/>
        <v>0.97034503912632009</v>
      </c>
      <c r="GF211" s="2">
        <f t="shared" si="596"/>
        <v>0.97130293965626358</v>
      </c>
      <c r="GG211" s="2">
        <f t="shared" si="597"/>
        <v>0.97353342399896092</v>
      </c>
      <c r="GH211" s="2">
        <f t="shared" si="598"/>
        <v>0.97411218482028417</v>
      </c>
      <c r="GI211" s="2">
        <f t="shared" si="599"/>
        <v>0.96890182466652086</v>
      </c>
      <c r="GJ211" s="2">
        <f t="shared" si="600"/>
        <v>0.95916046108365915</v>
      </c>
      <c r="GK211" s="2">
        <f t="shared" si="601"/>
        <v>0.94100167797775203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2.6944435303830647E-303</v>
      </c>
      <c r="HD211" s="86">
        <f t="shared" si="616"/>
        <v>1.2067468155557363E-221</v>
      </c>
      <c r="HE211" s="86">
        <f t="shared" si="617"/>
        <v>7.1642859532356511E-291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8.008092546950184E-47</v>
      </c>
      <c r="HT211" s="86">
        <f t="shared" si="630"/>
        <v>2.5340256582630061E-95</v>
      </c>
      <c r="HU211" s="86">
        <f t="shared" si="631"/>
        <v>5.5073172670957812E-102</v>
      </c>
      <c r="HV211" s="86">
        <f t="shared" si="632"/>
        <v>1.3344365662239436E-122</v>
      </c>
      <c r="HW211" s="86">
        <f t="shared" si="633"/>
        <v>2.2088605684596426E-126</v>
      </c>
      <c r="HX211" s="86">
        <f t="shared" si="634"/>
        <v>3.1703347925292666E-129</v>
      </c>
      <c r="HY211" s="86">
        <f t="shared" si="635"/>
        <v>7.6294979266166906E-116</v>
      </c>
      <c r="HZ211" s="86">
        <f t="shared" si="636"/>
        <v>8.1006639561267457E-145</v>
      </c>
      <c r="IA211" s="86">
        <f t="shared" si="637"/>
        <v>6.2734526441543981E-145</v>
      </c>
      <c r="IB211" s="86">
        <f t="shared" si="638"/>
        <v>1.7119875050624484E-111</v>
      </c>
      <c r="IC211" s="86">
        <f t="shared" si="639"/>
        <v>2.2662164297675571E-135</v>
      </c>
      <c r="ID211" s="86">
        <f t="shared" si="640"/>
        <v>2.1765535821653148E-135</v>
      </c>
      <c r="IE211" s="86">
        <f t="shared" si="641"/>
        <v>7.5027359455938015E-126</v>
      </c>
      <c r="IF211" s="86">
        <f t="shared" si="642"/>
        <v>8.8356040947036943E-169</v>
      </c>
      <c r="IG211" s="86">
        <f t="shared" si="643"/>
        <v>2.0416330535307991E-136</v>
      </c>
      <c r="II211" s="86">
        <f t="shared" si="540"/>
        <v>6.1831079316977362E-23</v>
      </c>
      <c r="IJ211" s="86">
        <f t="shared" si="541"/>
        <v>4.1478451674995588E-77</v>
      </c>
      <c r="IK211" s="86">
        <f t="shared" si="542"/>
        <v>1.9456628679637179E-92</v>
      </c>
      <c r="IL211" s="86">
        <f t="shared" si="543"/>
        <v>5.2114842967418295E-109</v>
      </c>
      <c r="IM211" s="86">
        <f t="shared" si="544"/>
        <v>2.312837472788569E-112</v>
      </c>
      <c r="IN211" s="86">
        <f t="shared" si="545"/>
        <v>3.24123050880836E-117</v>
      </c>
      <c r="IO211" s="86">
        <f t="shared" si="546"/>
        <v>4.936675354609876E-107</v>
      </c>
      <c r="IP211" s="86">
        <f t="shared" si="547"/>
        <v>2.5335832304346777E-137</v>
      </c>
      <c r="IQ211" s="86">
        <f t="shared" si="548"/>
        <v>7.0384236256860474E-140</v>
      </c>
      <c r="IR211" s="86">
        <f t="shared" si="549"/>
        <v>6.724648848564131E-112</v>
      </c>
      <c r="IS211" s="86">
        <f t="shared" si="550"/>
        <v>7.3034757158048749E-140</v>
      </c>
      <c r="IT211" s="86">
        <f t="shared" si="551"/>
        <v>8.9487986549270987E-139</v>
      </c>
      <c r="IU211" s="86">
        <f t="shared" si="552"/>
        <v>1.128555487461868E-121</v>
      </c>
      <c r="IV211" s="86">
        <f t="shared" si="553"/>
        <v>4.5124684355080972E-21</v>
      </c>
      <c r="IW211" s="86">
        <f t="shared" si="554"/>
        <v>1.6079706277389805E-37</v>
      </c>
      <c r="IY211" s="86">
        <f t="shared" si="555"/>
        <v>6.1831079316977362E-23</v>
      </c>
      <c r="IZ211" s="86">
        <f t="shared" si="556"/>
        <v>4.1478451674995588E-77</v>
      </c>
      <c r="JA211" s="86">
        <f t="shared" si="557"/>
        <v>1.9456628685144495E-92</v>
      </c>
      <c r="JB211" s="86">
        <f t="shared" si="558"/>
        <v>5.2114842967419628E-109</v>
      </c>
      <c r="JC211" s="86">
        <f t="shared" si="559"/>
        <v>2.3128374727885911E-112</v>
      </c>
      <c r="JD211" s="86">
        <f t="shared" si="560"/>
        <v>3.2412305088115306E-117</v>
      </c>
      <c r="JE211" s="86">
        <f t="shared" si="561"/>
        <v>4.936675362239374E-107</v>
      </c>
      <c r="JF211" s="86">
        <f t="shared" si="562"/>
        <v>2.5335833114413174E-137</v>
      </c>
      <c r="JG211" s="86">
        <f t="shared" si="563"/>
        <v>7.0384863602124887E-140</v>
      </c>
      <c r="JH211" s="86">
        <f t="shared" si="564"/>
        <v>2.3844523899188615E-111</v>
      </c>
      <c r="JI211" s="86">
        <f t="shared" si="565"/>
        <v>2.2662894645247151E-135</v>
      </c>
      <c r="JJ211" s="86">
        <f t="shared" si="566"/>
        <v>2.1774484620308075E-135</v>
      </c>
      <c r="JK211" s="86">
        <f t="shared" si="567"/>
        <v>1.128630514821324E-121</v>
      </c>
      <c r="JL211" s="86">
        <f t="shared" si="568"/>
        <v>4.5124684355080972E-21</v>
      </c>
      <c r="JM211" s="86">
        <f t="shared" si="569"/>
        <v>1.6079706277389805E-37</v>
      </c>
    </row>
    <row r="212" spans="2:273" x14ac:dyDescent="0.25">
      <c r="B212" s="2">
        <v>185</v>
      </c>
      <c r="C212" s="37">
        <v>56.485999999999997</v>
      </c>
      <c r="D212" s="37">
        <v>54.356000000000002</v>
      </c>
      <c r="E212" s="37">
        <v>50.558999999999997</v>
      </c>
      <c r="F212" s="37">
        <v>50.712000000000003</v>
      </c>
      <c r="G212" s="37">
        <v>49.067999999999998</v>
      </c>
      <c r="H212" s="37">
        <v>48.366999999999997</v>
      </c>
      <c r="I212" s="37">
        <v>50.360999999999997</v>
      </c>
      <c r="J212" s="37">
        <v>46.689</v>
      </c>
      <c r="K212" s="37">
        <v>47.984000000000002</v>
      </c>
      <c r="L212" s="37">
        <v>48.606999999999999</v>
      </c>
      <c r="M212" s="37">
        <v>50.052</v>
      </c>
      <c r="N212" s="37">
        <v>51.524999999999999</v>
      </c>
      <c r="O212" s="37">
        <v>47</v>
      </c>
      <c r="P212" s="37">
        <v>49.203000000000003</v>
      </c>
      <c r="Q212" s="37">
        <v>45.475000000000001</v>
      </c>
      <c r="S212" s="4">
        <f t="shared" si="441"/>
        <v>56.306357921857369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46.284774086326905</v>
      </c>
      <c r="AI212" s="4">
        <f t="shared" si="456"/>
        <v>0.17964207814262778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-0.80977408632690384</v>
      </c>
      <c r="AY212" s="2">
        <f t="shared" si="520"/>
        <v>56.306357921857369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46.284774086326905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>
        <f t="shared" si="521"/>
        <v>56.485999999999997</v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56.485999999999997</v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45.475000000000001</v>
      </c>
      <c r="DK212" s="2">
        <f t="shared" si="500"/>
        <v>113.54362097812098</v>
      </c>
      <c r="DL212" s="2">
        <f t="shared" si="649"/>
        <v>108.02345627530364</v>
      </c>
      <c r="DM212" s="2">
        <f t="shared" si="649"/>
        <v>107.21293449477351</v>
      </c>
      <c r="DN212" s="2">
        <f t="shared" si="649"/>
        <v>100.68027639785535</v>
      </c>
      <c r="DO212" s="2">
        <f t="shared" si="649"/>
        <v>108.10920616246499</v>
      </c>
      <c r="DP212" s="2">
        <f t="shared" si="649"/>
        <v>110.93322719862724</v>
      </c>
      <c r="DQ212" s="2">
        <f t="shared" si="649"/>
        <v>116.07138901758904</v>
      </c>
      <c r="DR212" s="2">
        <f t="shared" si="649"/>
        <v>103.77452127896615</v>
      </c>
      <c r="DS212" s="2">
        <f t="shared" si="649"/>
        <v>94.365560122230704</v>
      </c>
      <c r="DT212" s="2">
        <f t="shared" si="649"/>
        <v>106.29812100840334</v>
      </c>
      <c r="DU212" s="2">
        <f t="shared" si="649"/>
        <v>105.31298991596637</v>
      </c>
      <c r="DV212" s="2">
        <f t="shared" si="649"/>
        <v>92.728410767910759</v>
      </c>
      <c r="DW212" s="2">
        <f t="shared" si="649"/>
        <v>94.358679831932776</v>
      </c>
      <c r="DX212" s="2">
        <f t="shared" si="649"/>
        <v>90.154957442067712</v>
      </c>
      <c r="DY212" s="2">
        <f t="shared" si="649"/>
        <v>78.711155172413783</v>
      </c>
      <c r="EA212" s="2">
        <f t="shared" si="440"/>
        <v>56.306295127072367</v>
      </c>
      <c r="EB212" s="2">
        <f t="shared" si="502"/>
        <v>51.032886096835284</v>
      </c>
      <c r="EC212" s="2">
        <f t="shared" si="503"/>
        <v>50.607213406083979</v>
      </c>
      <c r="ED212" s="2">
        <f t="shared" si="504"/>
        <v>46.608206947753715</v>
      </c>
      <c r="EE212" s="2">
        <f t="shared" si="505"/>
        <v>46.933187871584586</v>
      </c>
      <c r="EF212" s="2">
        <f t="shared" si="506"/>
        <v>45.897729194325535</v>
      </c>
      <c r="EG212" s="2">
        <f t="shared" si="507"/>
        <v>47.283969478697784</v>
      </c>
      <c r="EH212" s="2">
        <f t="shared" si="508"/>
        <v>43.255704820463635</v>
      </c>
      <c r="EI212" s="2">
        <f t="shared" si="509"/>
        <v>43.103171622292045</v>
      </c>
      <c r="EJ212" s="2">
        <f t="shared" si="510"/>
        <v>45.453068467794708</v>
      </c>
      <c r="EK212" s="2">
        <f t="shared" si="511"/>
        <v>46.285297274842137</v>
      </c>
      <c r="EL212" s="2">
        <f t="shared" si="512"/>
        <v>55.237376134205533</v>
      </c>
      <c r="EM212" s="2">
        <f t="shared" si="513"/>
        <v>49.279157645162059</v>
      </c>
      <c r="EN212" s="2">
        <f t="shared" si="514"/>
        <v>45.392858421272827</v>
      </c>
      <c r="EO212" s="2">
        <f t="shared" si="515"/>
        <v>49.504172410663472</v>
      </c>
      <c r="EQ212" s="2">
        <f t="shared" si="516"/>
        <v>56.306295127072367</v>
      </c>
      <c r="ER212" s="2">
        <f t="shared" si="650"/>
        <v>53.130166447577537</v>
      </c>
      <c r="ES212" s="2">
        <f t="shared" si="650"/>
        <v>49.823143507551897</v>
      </c>
      <c r="ET212" s="2">
        <f t="shared" si="650"/>
        <v>49.846744556503324</v>
      </c>
      <c r="EU212" s="2">
        <f t="shared" si="650"/>
        <v>47.945952634753539</v>
      </c>
      <c r="EV212" s="2">
        <f t="shared" si="650"/>
        <v>47.096356864189872</v>
      </c>
      <c r="EW212" s="2">
        <f t="shared" si="650"/>
        <v>46.329939391051326</v>
      </c>
      <c r="EX212" s="2">
        <f t="shared" si="650"/>
        <v>45.983454771009889</v>
      </c>
      <c r="EY212" s="2">
        <f t="shared" si="650"/>
        <v>46.46203931106951</v>
      </c>
      <c r="EZ212" s="2">
        <f t="shared" si="650"/>
        <v>46.853923068460531</v>
      </c>
      <c r="FA212" s="2">
        <f t="shared" si="650"/>
        <v>49.426457341278208</v>
      </c>
      <c r="FB212" s="2">
        <f t="shared" si="650"/>
        <v>50.586829377463701</v>
      </c>
      <c r="FC212" s="2">
        <f t="shared" si="650"/>
        <v>46.76627802103782</v>
      </c>
      <c r="FD212" s="2">
        <f t="shared" si="650"/>
        <v>45.275289000004875</v>
      </c>
      <c r="FE212" s="2">
        <f t="shared" si="650"/>
        <v>46.100593720494956</v>
      </c>
      <c r="FG212" s="2">
        <f t="shared" si="518"/>
        <v>0.9999989029049825</v>
      </c>
      <c r="FH212" s="2">
        <f t="shared" si="651"/>
        <v>0.99999847091250793</v>
      </c>
      <c r="FI212" s="2">
        <f t="shared" si="651"/>
        <v>0.99999810001994216</v>
      </c>
      <c r="FJ212" s="2">
        <f t="shared" si="651"/>
        <v>0.99999826875132602</v>
      </c>
      <c r="FK212" s="2">
        <f t="shared" si="651"/>
        <v>0.99999802975679009</v>
      </c>
      <c r="FL212" s="2">
        <f t="shared" si="651"/>
        <v>0.99999810266289624</v>
      </c>
      <c r="FM212" s="2">
        <f t="shared" si="651"/>
        <v>0.99999817937946611</v>
      </c>
      <c r="FN212" s="2">
        <f t="shared" si="651"/>
        <v>0.99999789994270727</v>
      </c>
      <c r="FO212" s="2">
        <f t="shared" si="651"/>
        <v>0.99999800784858994</v>
      </c>
      <c r="FP212" s="2">
        <f t="shared" si="651"/>
        <v>0.9999978624142668</v>
      </c>
      <c r="FQ212" s="2">
        <f t="shared" si="651"/>
        <v>0.99999776288891151</v>
      </c>
      <c r="FR212" s="2">
        <f t="shared" si="651"/>
        <v>0.99999806907983724</v>
      </c>
      <c r="FS212" s="2">
        <f t="shared" si="651"/>
        <v>0.99999802238211621</v>
      </c>
      <c r="FT212" s="2">
        <f t="shared" si="651"/>
        <v>0.99999766229027442</v>
      </c>
      <c r="FU212" s="2">
        <f t="shared" si="651"/>
        <v>0.99999698795225644</v>
      </c>
      <c r="FW212" s="2">
        <f t="shared" si="536"/>
        <v>2.4070036670742329E-2</v>
      </c>
      <c r="FX212" s="2">
        <f t="shared" si="588"/>
        <v>0.95746305709237867</v>
      </c>
      <c r="FY212" s="2">
        <f t="shared" si="589"/>
        <v>0.96502293106657877</v>
      </c>
      <c r="FZ212" s="2">
        <f t="shared" si="590"/>
        <v>0.96758721964783156</v>
      </c>
      <c r="GA212" s="2">
        <f t="shared" si="591"/>
        <v>0.96416490740454519</v>
      </c>
      <c r="GB212" s="2">
        <f t="shared" si="592"/>
        <v>0.96668867715443452</v>
      </c>
      <c r="GC212" s="2">
        <f t="shared" si="593"/>
        <v>0.96807591910968038</v>
      </c>
      <c r="GD212" s="2">
        <f t="shared" si="594"/>
        <v>0.97067894105305663</v>
      </c>
      <c r="GE212" s="2">
        <f t="shared" si="595"/>
        <v>0.97288359900752164</v>
      </c>
      <c r="GF212" s="2">
        <f t="shared" si="596"/>
        <v>0.97376171745165097</v>
      </c>
      <c r="GG212" s="2">
        <f t="shared" si="597"/>
        <v>0.97580585315934742</v>
      </c>
      <c r="GH212" s="2">
        <f t="shared" si="598"/>
        <v>0.97633612926886093</v>
      </c>
      <c r="GI212" s="2">
        <f t="shared" si="599"/>
        <v>0.97156030741415833</v>
      </c>
      <c r="GJ212" s="2">
        <f t="shared" si="600"/>
        <v>0.96261957363616046</v>
      </c>
      <c r="GK212" s="2">
        <f t="shared" si="601"/>
        <v>0.94591210905827072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5.0998531999142953E-226</v>
      </c>
      <c r="HE212" s="86">
        <f t="shared" si="617"/>
        <v>1.0802813663121353E-296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7.1487133418116463E-49</v>
      </c>
      <c r="HT212" s="86">
        <f t="shared" si="630"/>
        <v>2.8400914098670481E-98</v>
      </c>
      <c r="HU212" s="86">
        <f t="shared" si="631"/>
        <v>4.0024889057699331E-105</v>
      </c>
      <c r="HV212" s="86">
        <f t="shared" si="632"/>
        <v>2.9357980435695832E-126</v>
      </c>
      <c r="HW212" s="86">
        <f t="shared" si="633"/>
        <v>2.8103958721472456E-130</v>
      </c>
      <c r="HX212" s="86">
        <f t="shared" si="634"/>
        <v>3.7090702009212841E-133</v>
      </c>
      <c r="HY212" s="86">
        <f t="shared" si="635"/>
        <v>2.3861285599501121E-119</v>
      </c>
      <c r="HZ212" s="86">
        <f t="shared" si="636"/>
        <v>3.7126125661035244E-149</v>
      </c>
      <c r="IA212" s="86">
        <f t="shared" si="637"/>
        <v>3.2935857242204668E-149</v>
      </c>
      <c r="IB212" s="86">
        <f t="shared" si="638"/>
        <v>8.3071666576772058E-115</v>
      </c>
      <c r="IC212" s="86">
        <f t="shared" si="639"/>
        <v>2.2647235912257409E-139</v>
      </c>
      <c r="ID212" s="86">
        <f t="shared" si="640"/>
        <v>2.3893540825750896E-139</v>
      </c>
      <c r="IE212" s="86">
        <f t="shared" si="641"/>
        <v>1.2864038392751274E-129</v>
      </c>
      <c r="IF212" s="86">
        <f t="shared" si="642"/>
        <v>4.17988172863237E-174</v>
      </c>
      <c r="IG212" s="86">
        <f t="shared" si="643"/>
        <v>6.2108002863714822E-141</v>
      </c>
      <c r="II212" s="86">
        <f t="shared" si="540"/>
        <v>6.5183794517528165E-22</v>
      </c>
      <c r="IJ212" s="86">
        <f t="shared" si="541"/>
        <v>9.1707067670478399E-82</v>
      </c>
      <c r="IK212" s="86">
        <f t="shared" si="542"/>
        <v>1.1114828144868425E-97</v>
      </c>
      <c r="IL212" s="86">
        <f t="shared" si="543"/>
        <v>4.6324649346301496E-115</v>
      </c>
      <c r="IM212" s="86">
        <f t="shared" si="544"/>
        <v>8.2860195632025367E-119</v>
      </c>
      <c r="IN212" s="86">
        <f t="shared" si="545"/>
        <v>8.7013196895810361E-124</v>
      </c>
      <c r="IO212" s="86">
        <f t="shared" si="546"/>
        <v>6.0568907075649821E-113</v>
      </c>
      <c r="IP212" s="86">
        <f t="shared" si="547"/>
        <v>9.7778355742902395E-145</v>
      </c>
      <c r="IQ212" s="86">
        <f t="shared" si="548"/>
        <v>2.9552706772742821E-147</v>
      </c>
      <c r="IR212" s="86">
        <f t="shared" si="549"/>
        <v>1.0059323148182677E-117</v>
      </c>
      <c r="IS212" s="86">
        <f t="shared" si="550"/>
        <v>5.3698153140617915E-147</v>
      </c>
      <c r="IT212" s="86">
        <f t="shared" si="551"/>
        <v>8.3036549401866038E-146</v>
      </c>
      <c r="IU212" s="86">
        <f t="shared" si="552"/>
        <v>3.5947316902813036E-128</v>
      </c>
      <c r="IV212" s="86">
        <f t="shared" si="553"/>
        <v>3.17147240596185E-22</v>
      </c>
      <c r="IW212" s="86">
        <f t="shared" si="554"/>
        <v>6.1082030838351192E-40</v>
      </c>
      <c r="IY212" s="86">
        <f t="shared" si="555"/>
        <v>6.5183794517528165E-22</v>
      </c>
      <c r="IZ212" s="86">
        <f t="shared" si="556"/>
        <v>9.1707067670478399E-82</v>
      </c>
      <c r="JA212" s="86">
        <f t="shared" si="557"/>
        <v>1.1114828545117315E-97</v>
      </c>
      <c r="JB212" s="86">
        <f t="shared" si="558"/>
        <v>4.6324649346595076E-115</v>
      </c>
      <c r="JC212" s="86">
        <f t="shared" si="559"/>
        <v>8.2860195632306409E-119</v>
      </c>
      <c r="JD212" s="86">
        <f t="shared" si="560"/>
        <v>8.7013196932901065E-124</v>
      </c>
      <c r="JE212" s="86">
        <f t="shared" si="561"/>
        <v>6.0568930936935425E-113</v>
      </c>
      <c r="JF212" s="86">
        <f t="shared" si="562"/>
        <v>9.7782068355468496E-145</v>
      </c>
      <c r="JG212" s="86">
        <f t="shared" si="563"/>
        <v>2.9882065345164868E-147</v>
      </c>
      <c r="JH212" s="86">
        <f t="shared" si="564"/>
        <v>8.3172259808253888E-115</v>
      </c>
      <c r="JI212" s="86">
        <f t="shared" si="565"/>
        <v>2.2647236449238941E-139</v>
      </c>
      <c r="JJ212" s="86">
        <f t="shared" si="566"/>
        <v>2.3893549129405836E-139</v>
      </c>
      <c r="JK212" s="86">
        <f t="shared" si="567"/>
        <v>3.7233720742088161E-128</v>
      </c>
      <c r="JL212" s="86">
        <f t="shared" si="568"/>
        <v>3.17147240596185E-22</v>
      </c>
      <c r="JM212" s="86">
        <f t="shared" si="569"/>
        <v>6.1082030838351192E-40</v>
      </c>
    </row>
    <row r="213" spans="2:273" x14ac:dyDescent="0.25">
      <c r="B213" s="2">
        <v>186</v>
      </c>
      <c r="C213" s="37">
        <v>54.485999999999997</v>
      </c>
      <c r="D213" s="37">
        <v>54.542000000000002</v>
      </c>
      <c r="E213" s="37">
        <v>49.441000000000003</v>
      </c>
      <c r="F213" s="37">
        <v>51.136000000000003</v>
      </c>
      <c r="G213" s="37">
        <v>48.237000000000002</v>
      </c>
      <c r="H213" s="37">
        <v>49.167000000000002</v>
      </c>
      <c r="I213" s="37">
        <v>48.23</v>
      </c>
      <c r="J213" s="37">
        <v>47.77</v>
      </c>
      <c r="K213" s="37">
        <v>48.59</v>
      </c>
      <c r="L213" s="37">
        <v>49.066000000000003</v>
      </c>
      <c r="M213" s="37">
        <v>49.655000000000001</v>
      </c>
      <c r="N213" s="37">
        <v>49.372999999999998</v>
      </c>
      <c r="O213" s="37">
        <v>46.932000000000002</v>
      </c>
      <c r="P213" s="37">
        <v>45.898000000000003</v>
      </c>
      <c r="Q213" s="37">
        <v>45.524999999999999</v>
      </c>
      <c r="S213" s="4">
        <f t="shared" si="441"/>
        <v>56.245869437114202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46.180150457750742</v>
      </c>
      <c r="AI213" s="4">
        <f t="shared" si="456"/>
        <v>-1.7598694371142045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-0.65515045775074299</v>
      </c>
      <c r="AY213" s="2">
        <f t="shared" si="520"/>
        <v>56.245869437114202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46.180150457750742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>
        <f t="shared" si="521"/>
        <v>54.485999999999997</v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54.485999999999997</v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45.524999999999999</v>
      </c>
      <c r="DK213" s="2">
        <f t="shared" si="500"/>
        <v>113.76136100386101</v>
      </c>
      <c r="DL213" s="2">
        <f t="shared" si="649"/>
        <v>108.26526578947369</v>
      </c>
      <c r="DM213" s="2">
        <f t="shared" si="649"/>
        <v>107.47528135888501</v>
      </c>
      <c r="DN213" s="2">
        <f t="shared" si="649"/>
        <v>100.90710329357699</v>
      </c>
      <c r="DO213" s="2">
        <f t="shared" si="649"/>
        <v>108.38148907563024</v>
      </c>
      <c r="DP213" s="2">
        <f t="shared" si="649"/>
        <v>111.2163620763621</v>
      </c>
      <c r="DQ213" s="2">
        <f t="shared" si="649"/>
        <v>116.38377756327759</v>
      </c>
      <c r="DR213" s="2">
        <f t="shared" si="649"/>
        <v>104.02433511586453</v>
      </c>
      <c r="DS213" s="2">
        <f t="shared" si="649"/>
        <v>94.543046294881592</v>
      </c>
      <c r="DT213" s="2">
        <f t="shared" si="649"/>
        <v>106.53302605042015</v>
      </c>
      <c r="DU213" s="2">
        <f t="shared" si="649"/>
        <v>105.54450924369746</v>
      </c>
      <c r="DV213" s="2">
        <f t="shared" si="649"/>
        <v>92.897296868296863</v>
      </c>
      <c r="DW213" s="2">
        <f t="shared" si="649"/>
        <v>94.558877310924373</v>
      </c>
      <c r="DX213" s="2">
        <f t="shared" si="649"/>
        <v>90.3485553698752</v>
      </c>
      <c r="DY213" s="2">
        <f t="shared" si="649"/>
        <v>78.849586206896547</v>
      </c>
      <c r="EA213" s="2">
        <f t="shared" ref="EA213:EA227" si="652">CE$228*$B213+CE$229</f>
        <v>56.24581188920429</v>
      </c>
      <c r="EB213" s="2">
        <f t="shared" si="502"/>
        <v>50.942010278604286</v>
      </c>
      <c r="EC213" s="2">
        <f t="shared" si="503"/>
        <v>50.540964829776897</v>
      </c>
      <c r="ED213" s="2">
        <f t="shared" si="504"/>
        <v>46.511684122379904</v>
      </c>
      <c r="EE213" s="2">
        <f t="shared" si="505"/>
        <v>46.846062852393217</v>
      </c>
      <c r="EF213" s="2">
        <f t="shared" si="506"/>
        <v>45.761039619911408</v>
      </c>
      <c r="EG213" s="2">
        <f t="shared" si="507"/>
        <v>47.170849637261327</v>
      </c>
      <c r="EH213" s="2">
        <f t="shared" si="508"/>
        <v>43.103074082193658</v>
      </c>
      <c r="EI213" s="2">
        <f t="shared" si="509"/>
        <v>42.937260911746876</v>
      </c>
      <c r="EJ213" s="2">
        <f t="shared" si="510"/>
        <v>45.286628662241753</v>
      </c>
      <c r="EK213" s="2">
        <f t="shared" si="511"/>
        <v>46.149169389268089</v>
      </c>
      <c r="EL213" s="2">
        <f t="shared" si="512"/>
        <v>55.220200253217982</v>
      </c>
      <c r="EM213" s="2">
        <f t="shared" si="513"/>
        <v>49.222958697868513</v>
      </c>
      <c r="EN213" s="2">
        <f t="shared" si="514"/>
        <v>45.291349251545711</v>
      </c>
      <c r="EO213" s="2">
        <f t="shared" si="515"/>
        <v>49.450481084827452</v>
      </c>
      <c r="EQ213" s="2">
        <f t="shared" si="516"/>
        <v>56.24581188920429</v>
      </c>
      <c r="ER213" s="2">
        <f t="shared" si="650"/>
        <v>53.067765262525043</v>
      </c>
      <c r="ES213" s="2">
        <f t="shared" si="650"/>
        <v>49.747521241261921</v>
      </c>
      <c r="ET213" s="2">
        <f t="shared" si="650"/>
        <v>49.790687090246266</v>
      </c>
      <c r="EU213" s="2">
        <f t="shared" si="650"/>
        <v>47.872626556850861</v>
      </c>
      <c r="EV213" s="2">
        <f t="shared" si="650"/>
        <v>46.974825826376474</v>
      </c>
      <c r="EW213" s="2">
        <f t="shared" si="650"/>
        <v>46.205751928325668</v>
      </c>
      <c r="EX213" s="2">
        <f t="shared" si="650"/>
        <v>45.86327324462215</v>
      </c>
      <c r="EY213" s="2">
        <f t="shared" si="650"/>
        <v>46.335889408947139</v>
      </c>
      <c r="EZ213" s="2">
        <f t="shared" si="650"/>
        <v>46.705101088757658</v>
      </c>
      <c r="FA213" s="2">
        <f t="shared" si="650"/>
        <v>49.328737691925184</v>
      </c>
      <c r="FB213" s="2">
        <f t="shared" si="650"/>
        <v>50.513126770320852</v>
      </c>
      <c r="FC213" s="2">
        <f t="shared" si="650"/>
        <v>46.678805702740632</v>
      </c>
      <c r="FD213" s="2">
        <f t="shared" si="650"/>
        <v>45.172794289093837</v>
      </c>
      <c r="FE213" s="2">
        <f t="shared" si="650"/>
        <v>46.009519727378034</v>
      </c>
      <c r="FG213" s="2">
        <f t="shared" si="518"/>
        <v>0.99999899943735571</v>
      </c>
      <c r="FH213" s="2">
        <f t="shared" si="651"/>
        <v>0.99999860545544528</v>
      </c>
      <c r="FI213" s="2">
        <f t="shared" si="651"/>
        <v>0.999998267197303</v>
      </c>
      <c r="FJ213" s="2">
        <f t="shared" si="651"/>
        <v>0.99999842108220316</v>
      </c>
      <c r="FK213" s="2">
        <f t="shared" si="651"/>
        <v>0.99999820311652488</v>
      </c>
      <c r="FL213" s="2">
        <f t="shared" si="651"/>
        <v>0.99999826960770666</v>
      </c>
      <c r="FM213" s="2">
        <f t="shared" si="651"/>
        <v>0.99999833957407269</v>
      </c>
      <c r="FN213" s="2">
        <f t="shared" si="651"/>
        <v>0.99999808472463181</v>
      </c>
      <c r="FO213" s="2">
        <f t="shared" si="651"/>
        <v>0.99999818313600186</v>
      </c>
      <c r="FP213" s="2">
        <f t="shared" si="651"/>
        <v>0.99999805049827462</v>
      </c>
      <c r="FQ213" s="2">
        <f t="shared" si="651"/>
        <v>0.9999979597300368</v>
      </c>
      <c r="FR213" s="2">
        <f t="shared" si="651"/>
        <v>0.9999982389795824</v>
      </c>
      <c r="FS213" s="2">
        <f t="shared" si="651"/>
        <v>0.99999819639074006</v>
      </c>
      <c r="FT213" s="2">
        <f t="shared" si="651"/>
        <v>0.99999786798295254</v>
      </c>
      <c r="FU213" s="2">
        <f t="shared" si="651"/>
        <v>0.99999725297908115</v>
      </c>
      <c r="FW213" s="2">
        <f t="shared" si="536"/>
        <v>2.6331123367290727E-2</v>
      </c>
      <c r="FX213" s="2">
        <f t="shared" si="588"/>
        <v>0.96106010314241086</v>
      </c>
      <c r="FY213" s="2">
        <f t="shared" si="589"/>
        <v>0.9680020570405834</v>
      </c>
      <c r="FZ213" s="2">
        <f t="shared" si="590"/>
        <v>0.97035464522376269</v>
      </c>
      <c r="GA213" s="2">
        <f t="shared" si="591"/>
        <v>0.96721463158769183</v>
      </c>
      <c r="GB213" s="2">
        <f t="shared" si="592"/>
        <v>0.96953040503200105</v>
      </c>
      <c r="GC213" s="2">
        <f t="shared" si="593"/>
        <v>0.97080287826252498</v>
      </c>
      <c r="GD213" s="2">
        <f t="shared" si="594"/>
        <v>0.9731897075974536</v>
      </c>
      <c r="GE213" s="2">
        <f t="shared" si="595"/>
        <v>0.97521040164413175</v>
      </c>
      <c r="GF213" s="2">
        <f t="shared" si="596"/>
        <v>0.97601502817814789</v>
      </c>
      <c r="GG213" s="2">
        <f t="shared" si="597"/>
        <v>0.97788760245911666</v>
      </c>
      <c r="GH213" s="2">
        <f t="shared" si="598"/>
        <v>0.97837326297615068</v>
      </c>
      <c r="GI213" s="2">
        <f t="shared" si="599"/>
        <v>0.97399762414679414</v>
      </c>
      <c r="GJ213" s="2">
        <f t="shared" si="600"/>
        <v>0.96579614702969752</v>
      </c>
      <c r="GK213" s="2">
        <f t="shared" si="601"/>
        <v>0.95043537177576431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1.9518049418697517E-230</v>
      </c>
      <c r="HE213" s="86">
        <f t="shared" si="617"/>
        <v>1.4251954154580265E-302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5.7512667358708519E-51</v>
      </c>
      <c r="HT213" s="86">
        <f t="shared" si="630"/>
        <v>2.8653431893441889E-101</v>
      </c>
      <c r="HU213" s="86">
        <f t="shared" si="631"/>
        <v>2.6028417775468066E-108</v>
      </c>
      <c r="HV213" s="86">
        <f t="shared" si="632"/>
        <v>5.6979006130660436E-130</v>
      </c>
      <c r="HW213" s="86">
        <f t="shared" si="633"/>
        <v>3.1153972312451689E-134</v>
      </c>
      <c r="HX213" s="86">
        <f t="shared" si="634"/>
        <v>3.7826011088497117E-137</v>
      </c>
      <c r="HY213" s="86">
        <f t="shared" si="635"/>
        <v>6.6064277665357082E-123</v>
      </c>
      <c r="HZ213" s="86">
        <f t="shared" si="636"/>
        <v>1.4658734110842931E-153</v>
      </c>
      <c r="IA213" s="86">
        <f t="shared" si="637"/>
        <v>1.4957994566656655E-153</v>
      </c>
      <c r="IB213" s="86">
        <f t="shared" si="638"/>
        <v>3.5991760950375277E-118</v>
      </c>
      <c r="IC213" s="86">
        <f t="shared" si="639"/>
        <v>1.9760831434486457E-143</v>
      </c>
      <c r="ID213" s="86">
        <f t="shared" si="640"/>
        <v>2.2964789289120192E-143</v>
      </c>
      <c r="IE213" s="86">
        <f t="shared" si="641"/>
        <v>1.9379090891311576E-133</v>
      </c>
      <c r="IF213" s="86">
        <f t="shared" si="642"/>
        <v>1.6315344733801647E-179</v>
      </c>
      <c r="IG213" s="86">
        <f t="shared" si="643"/>
        <v>1.5918636158363704E-145</v>
      </c>
      <c r="II213" s="86">
        <f t="shared" si="540"/>
        <v>6.4930364202415882E-21</v>
      </c>
      <c r="IJ213" s="86">
        <f t="shared" si="541"/>
        <v>1.4722492363018238E-86</v>
      </c>
      <c r="IK213" s="86">
        <f t="shared" si="542"/>
        <v>4.5268343780989894E-103</v>
      </c>
      <c r="IL213" s="86">
        <f t="shared" si="543"/>
        <v>2.81156480660236E-121</v>
      </c>
      <c r="IM213" s="86">
        <f t="shared" si="544"/>
        <v>1.9514229683602459E-125</v>
      </c>
      <c r="IN213" s="86">
        <f t="shared" si="545"/>
        <v>1.5378860713031487E-130</v>
      </c>
      <c r="IO213" s="86">
        <f t="shared" si="546"/>
        <v>5.1280220995611936E-119</v>
      </c>
      <c r="IP213" s="86">
        <f t="shared" si="547"/>
        <v>2.3968980182092886E-152</v>
      </c>
      <c r="IQ213" s="86">
        <f t="shared" si="548"/>
        <v>7.9807812020644163E-155</v>
      </c>
      <c r="IR213" s="86">
        <f t="shared" si="549"/>
        <v>1.0657694092589389E-123</v>
      </c>
      <c r="IS213" s="86">
        <f t="shared" si="550"/>
        <v>2.6120350482895031E-154</v>
      </c>
      <c r="IT213" s="86">
        <f t="shared" si="551"/>
        <v>5.1404740802696694E-153</v>
      </c>
      <c r="IU213" s="86">
        <f t="shared" si="552"/>
        <v>7.7215733414576022E-135</v>
      </c>
      <c r="IV213" s="86">
        <f t="shared" si="553"/>
        <v>2.0683464037500472E-23</v>
      </c>
      <c r="IW213" s="86">
        <f t="shared" si="554"/>
        <v>1.9376082341312106E-42</v>
      </c>
      <c r="IY213" s="86">
        <f t="shared" si="555"/>
        <v>6.4930364202415882E-21</v>
      </c>
      <c r="IZ213" s="86">
        <f t="shared" si="556"/>
        <v>1.4722492363018267E-86</v>
      </c>
      <c r="JA213" s="86">
        <f t="shared" si="557"/>
        <v>4.526860406516765E-103</v>
      </c>
      <c r="JB213" s="86">
        <f t="shared" si="558"/>
        <v>2.8115648123002605E-121</v>
      </c>
      <c r="JC213" s="86">
        <f t="shared" si="559"/>
        <v>1.9514229714756431E-125</v>
      </c>
      <c r="JD213" s="86">
        <f t="shared" si="560"/>
        <v>1.5378864495632595E-130</v>
      </c>
      <c r="JE213" s="86">
        <f t="shared" si="561"/>
        <v>5.1286827423378467E-119</v>
      </c>
      <c r="JF213" s="86">
        <f t="shared" si="562"/>
        <v>2.5434853593177179E-152</v>
      </c>
      <c r="JG213" s="86">
        <f t="shared" si="563"/>
        <v>1.5756072686863097E-153</v>
      </c>
      <c r="JH213" s="86">
        <f t="shared" si="564"/>
        <v>3.5991867527316204E-118</v>
      </c>
      <c r="JI213" s="86">
        <f t="shared" si="565"/>
        <v>1.9760831434747661E-143</v>
      </c>
      <c r="JJ213" s="86">
        <f t="shared" si="566"/>
        <v>2.2964789294260666E-143</v>
      </c>
      <c r="JK213" s="86">
        <f t="shared" si="567"/>
        <v>2.0151248225457336E-133</v>
      </c>
      <c r="JL213" s="86">
        <f t="shared" si="568"/>
        <v>2.0683464037500472E-23</v>
      </c>
      <c r="JM213" s="86">
        <f t="shared" si="569"/>
        <v>1.9376082341312106E-42</v>
      </c>
    </row>
    <row r="214" spans="2:273" x14ac:dyDescent="0.25">
      <c r="B214" s="2">
        <v>187</v>
      </c>
      <c r="C214" s="37">
        <v>56.6</v>
      </c>
      <c r="D214" s="37">
        <v>55.085000000000001</v>
      </c>
      <c r="E214" s="37">
        <v>49.695</v>
      </c>
      <c r="F214" s="37">
        <v>51.287999999999997</v>
      </c>
      <c r="G214" s="37">
        <v>49.898000000000003</v>
      </c>
      <c r="H214" s="37">
        <v>47.732999999999997</v>
      </c>
      <c r="I214" s="37">
        <v>49.097999999999999</v>
      </c>
      <c r="J214" s="37">
        <v>46.802999999999997</v>
      </c>
      <c r="K214" s="37">
        <v>48.606999999999999</v>
      </c>
      <c r="L214" s="37">
        <v>48.491999999999997</v>
      </c>
      <c r="M214" s="37">
        <v>49.81</v>
      </c>
      <c r="N214" s="37">
        <v>49.627000000000002</v>
      </c>
      <c r="O214" s="37">
        <v>48.661000000000001</v>
      </c>
      <c r="P214" s="37">
        <v>45.863999999999997</v>
      </c>
      <c r="Q214" s="37">
        <v>44.203000000000003</v>
      </c>
      <c r="S214" s="4">
        <f t="shared" si="441"/>
        <v>56.185381389543892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46.076441839221381</v>
      </c>
      <c r="AI214" s="4">
        <f t="shared" si="456"/>
        <v>0.41461861045610959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-1.8734418392213783</v>
      </c>
      <c r="AY214" s="2">
        <f t="shared" si="520"/>
        <v>56.185381389543892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46.076441839221381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>
        <f t="shared" si="521"/>
        <v>56.6</v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56.6</v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44.203000000000003</v>
      </c>
      <c r="DK214" s="2">
        <f t="shared" si="500"/>
        <v>113.97910102960104</v>
      </c>
      <c r="DL214" s="2">
        <f t="shared" si="649"/>
        <v>108.50707530364372</v>
      </c>
      <c r="DM214" s="2">
        <f t="shared" si="649"/>
        <v>107.73762822299651</v>
      </c>
      <c r="DN214" s="2">
        <f t="shared" si="649"/>
        <v>101.13393018929862</v>
      </c>
      <c r="DO214" s="2">
        <f t="shared" si="649"/>
        <v>108.65377198879551</v>
      </c>
      <c r="DP214" s="2">
        <f t="shared" si="649"/>
        <v>111.49949695409698</v>
      </c>
      <c r="DQ214" s="2">
        <f t="shared" si="649"/>
        <v>116.69616610896612</v>
      </c>
      <c r="DR214" s="2">
        <f t="shared" si="649"/>
        <v>104.27414895276293</v>
      </c>
      <c r="DS214" s="2">
        <f t="shared" si="649"/>
        <v>94.720532467532465</v>
      </c>
      <c r="DT214" s="2">
        <f t="shared" si="649"/>
        <v>106.76793109243695</v>
      </c>
      <c r="DU214" s="2">
        <f t="shared" si="649"/>
        <v>105.77602857142855</v>
      </c>
      <c r="DV214" s="2">
        <f t="shared" si="649"/>
        <v>93.066182968682966</v>
      </c>
      <c r="DW214" s="2">
        <f t="shared" si="649"/>
        <v>94.759074789915957</v>
      </c>
      <c r="DX214" s="2">
        <f t="shared" si="649"/>
        <v>90.542153297682688</v>
      </c>
      <c r="DY214" s="2">
        <f t="shared" si="649"/>
        <v>78.98801724137931</v>
      </c>
      <c r="EA214" s="2">
        <f t="shared" si="652"/>
        <v>56.185328651336221</v>
      </c>
      <c r="EB214" s="2">
        <f t="shared" si="502"/>
        <v>50.851134460373288</v>
      </c>
      <c r="EC214" s="2">
        <f t="shared" si="503"/>
        <v>50.474716253469822</v>
      </c>
      <c r="ED214" s="2">
        <f t="shared" si="504"/>
        <v>46.415161297006101</v>
      </c>
      <c r="EE214" s="2">
        <f t="shared" si="505"/>
        <v>46.758937833201855</v>
      </c>
      <c r="EF214" s="2">
        <f t="shared" si="506"/>
        <v>45.62435004549728</v>
      </c>
      <c r="EG214" s="2">
        <f t="shared" si="507"/>
        <v>47.057729795824883</v>
      </c>
      <c r="EH214" s="2">
        <f t="shared" si="508"/>
        <v>42.950443343923681</v>
      </c>
      <c r="EI214" s="2">
        <f t="shared" si="509"/>
        <v>42.771350201201699</v>
      </c>
      <c r="EJ214" s="2">
        <f t="shared" si="510"/>
        <v>45.120188856688792</v>
      </c>
      <c r="EK214" s="2">
        <f t="shared" si="511"/>
        <v>46.013041503694041</v>
      </c>
      <c r="EL214" s="2">
        <f t="shared" si="512"/>
        <v>55.203024372230431</v>
      </c>
      <c r="EM214" s="2">
        <f t="shared" si="513"/>
        <v>49.166759750574961</v>
      </c>
      <c r="EN214" s="2">
        <f t="shared" si="514"/>
        <v>45.189840081818595</v>
      </c>
      <c r="EO214" s="2">
        <f t="shared" si="515"/>
        <v>49.396789758991432</v>
      </c>
      <c r="EQ214" s="2">
        <f t="shared" si="516"/>
        <v>56.185328651336221</v>
      </c>
      <c r="ER214" s="2">
        <f t="shared" si="650"/>
        <v>53.005364077472549</v>
      </c>
      <c r="ES214" s="2">
        <f t="shared" si="650"/>
        <v>49.671898974971938</v>
      </c>
      <c r="ET214" s="2">
        <f t="shared" si="650"/>
        <v>49.734629623989207</v>
      </c>
      <c r="EU214" s="2">
        <f t="shared" si="650"/>
        <v>47.799300478948176</v>
      </c>
      <c r="EV214" s="2">
        <f t="shared" si="650"/>
        <v>46.853294788563076</v>
      </c>
      <c r="EW214" s="2">
        <f t="shared" si="650"/>
        <v>46.081564465600003</v>
      </c>
      <c r="EX214" s="2">
        <f t="shared" si="650"/>
        <v>45.74309171823441</v>
      </c>
      <c r="EY214" s="2">
        <f t="shared" si="650"/>
        <v>46.209739506824768</v>
      </c>
      <c r="EZ214" s="2">
        <f t="shared" si="650"/>
        <v>46.556279109054785</v>
      </c>
      <c r="FA214" s="2">
        <f t="shared" si="650"/>
        <v>49.231018042572174</v>
      </c>
      <c r="FB214" s="2">
        <f t="shared" si="650"/>
        <v>50.439424163178003</v>
      </c>
      <c r="FC214" s="2">
        <f t="shared" si="650"/>
        <v>46.591333384443445</v>
      </c>
      <c r="FD214" s="2">
        <f t="shared" si="650"/>
        <v>45.070299578182798</v>
      </c>
      <c r="FE214" s="2">
        <f t="shared" si="650"/>
        <v>45.918445734261113</v>
      </c>
      <c r="FG214" s="2">
        <f t="shared" si="518"/>
        <v>0.99999908747594257</v>
      </c>
      <c r="FH214" s="2">
        <f t="shared" si="651"/>
        <v>0.99999872816009405</v>
      </c>
      <c r="FI214" s="2">
        <f t="shared" si="651"/>
        <v>0.99999841966491698</v>
      </c>
      <c r="FJ214" s="2">
        <f t="shared" si="651"/>
        <v>0.99999856000965481</v>
      </c>
      <c r="FK214" s="2">
        <f t="shared" si="651"/>
        <v>0.99999836122253449</v>
      </c>
      <c r="FL214" s="2">
        <f t="shared" si="651"/>
        <v>0.99999842186323185</v>
      </c>
      <c r="FM214" s="2">
        <f t="shared" si="651"/>
        <v>0.99999848567333516</v>
      </c>
      <c r="FN214" s="2">
        <f t="shared" si="651"/>
        <v>0.99999825324780955</v>
      </c>
      <c r="FO214" s="2">
        <f t="shared" si="651"/>
        <v>0.99999834300007517</v>
      </c>
      <c r="FP214" s="2">
        <f t="shared" si="651"/>
        <v>0.99999822203299016</v>
      </c>
      <c r="FQ214" s="2">
        <f t="shared" si="651"/>
        <v>0.9999981392513444</v>
      </c>
      <c r="FR214" s="2">
        <f t="shared" si="651"/>
        <v>0.99999839393004197</v>
      </c>
      <c r="FS214" s="2">
        <f t="shared" si="651"/>
        <v>0.99999835508854384</v>
      </c>
      <c r="FT214" s="2">
        <f t="shared" si="651"/>
        <v>0.99999805557697818</v>
      </c>
      <c r="FU214" s="2">
        <f t="shared" si="651"/>
        <v>0.99999749468654053</v>
      </c>
      <c r="FW214" s="2">
        <f t="shared" si="536"/>
        <v>2.8798343935816616E-2</v>
      </c>
      <c r="FX214" s="2">
        <f t="shared" si="588"/>
        <v>0.9643642937598792</v>
      </c>
      <c r="FY214" s="2">
        <f t="shared" si="589"/>
        <v>0.97073513477108941</v>
      </c>
      <c r="FZ214" s="2">
        <f t="shared" si="590"/>
        <v>0.97289240576433522</v>
      </c>
      <c r="GA214" s="2">
        <f t="shared" si="591"/>
        <v>0.97001288308883926</v>
      </c>
      <c r="GB214" s="2">
        <f t="shared" si="592"/>
        <v>0.9721366977698942</v>
      </c>
      <c r="GC214" s="2">
        <f t="shared" si="593"/>
        <v>0.97330332392943197</v>
      </c>
      <c r="GD214" s="2">
        <f t="shared" si="594"/>
        <v>0.97549090539770644</v>
      </c>
      <c r="GE214" s="2">
        <f t="shared" si="595"/>
        <v>0.97734219603271721</v>
      </c>
      <c r="GF214" s="2">
        <f t="shared" si="596"/>
        <v>0.97807918364151969</v>
      </c>
      <c r="GG214" s="2">
        <f t="shared" si="597"/>
        <v>0.97979393981130458</v>
      </c>
      <c r="GH214" s="2">
        <f t="shared" si="598"/>
        <v>0.98023857703823059</v>
      </c>
      <c r="GI214" s="2">
        <f t="shared" si="599"/>
        <v>0.97623117001962578</v>
      </c>
      <c r="GJ214" s="2">
        <f t="shared" si="600"/>
        <v>0.96871155061750347</v>
      </c>
      <c r="GK214" s="2">
        <f t="shared" si="601"/>
        <v>0.9545985191410099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6.7647472657314862E-235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4.1699176094977429E-53</v>
      </c>
      <c r="HT214" s="86">
        <f t="shared" si="630"/>
        <v>2.6022016753641026E-104</v>
      </c>
      <c r="HU214" s="86">
        <f t="shared" si="631"/>
        <v>1.5145722978493484E-111</v>
      </c>
      <c r="HV214" s="86">
        <f t="shared" si="632"/>
        <v>9.7557643121960082E-134</v>
      </c>
      <c r="HW214" s="86">
        <f t="shared" si="633"/>
        <v>3.0088678436097273E-138</v>
      </c>
      <c r="HX214" s="86">
        <f t="shared" si="634"/>
        <v>3.3626272939875114E-141</v>
      </c>
      <c r="HY214" s="86">
        <f t="shared" si="635"/>
        <v>1.6192417211324422E-126</v>
      </c>
      <c r="HZ214" s="86">
        <f t="shared" si="636"/>
        <v>4.986185026436667E-158</v>
      </c>
      <c r="IA214" s="86">
        <f t="shared" si="637"/>
        <v>5.8764791286628678E-158</v>
      </c>
      <c r="IB214" s="86">
        <f t="shared" si="638"/>
        <v>1.3923499944661046E-121</v>
      </c>
      <c r="IC214" s="86">
        <f t="shared" si="639"/>
        <v>1.5054584674759869E-147</v>
      </c>
      <c r="ID214" s="86">
        <f t="shared" si="640"/>
        <v>1.9324695651288383E-147</v>
      </c>
      <c r="IE214" s="86">
        <f t="shared" si="641"/>
        <v>2.564986848904491E-137</v>
      </c>
      <c r="IF214" s="86">
        <f t="shared" si="642"/>
        <v>5.2544813867246624E-185</v>
      </c>
      <c r="IG214" s="86">
        <f t="shared" si="643"/>
        <v>3.4375490091205221E-150</v>
      </c>
      <c r="II214" s="86">
        <f t="shared" si="540"/>
        <v>6.1114420631874099E-20</v>
      </c>
      <c r="IJ214" s="86">
        <f t="shared" si="541"/>
        <v>1.7160789200715782E-91</v>
      </c>
      <c r="IK214" s="86">
        <f t="shared" si="542"/>
        <v>1.314394574065275E-108</v>
      </c>
      <c r="IL214" s="86">
        <f t="shared" si="543"/>
        <v>1.1650726777870901E-127</v>
      </c>
      <c r="IM214" s="86">
        <f t="shared" si="544"/>
        <v>3.0209505536340102E-132</v>
      </c>
      <c r="IN214" s="86">
        <f t="shared" si="545"/>
        <v>1.7894118516456755E-137</v>
      </c>
      <c r="IO214" s="86">
        <f t="shared" si="546"/>
        <v>2.9958423750449159E-125</v>
      </c>
      <c r="IP214" s="86">
        <f t="shared" si="547"/>
        <v>3.7319918196936611E-160</v>
      </c>
      <c r="IQ214" s="86">
        <f t="shared" si="548"/>
        <v>1.386135929050579E-162</v>
      </c>
      <c r="IR214" s="86">
        <f t="shared" si="549"/>
        <v>7.9972288959049129E-130</v>
      </c>
      <c r="IS214" s="86">
        <f t="shared" si="550"/>
        <v>8.4057373332985752E-162</v>
      </c>
      <c r="IT214" s="86">
        <f t="shared" si="551"/>
        <v>2.1230189952133073E-160</v>
      </c>
      <c r="IU214" s="86">
        <f t="shared" si="552"/>
        <v>1.1184751283753724E-141</v>
      </c>
      <c r="IV214" s="86">
        <f t="shared" si="553"/>
        <v>1.2516539855029904E-24</v>
      </c>
      <c r="IW214" s="86">
        <f t="shared" si="554"/>
        <v>5.1322724616581716E-45</v>
      </c>
      <c r="IY214" s="86">
        <f t="shared" si="555"/>
        <v>6.1114420631874099E-20</v>
      </c>
      <c r="IZ214" s="86">
        <f t="shared" si="556"/>
        <v>1.7160789200718385E-91</v>
      </c>
      <c r="JA214" s="86">
        <f t="shared" si="557"/>
        <v>1.3159091463631242E-108</v>
      </c>
      <c r="JB214" s="86">
        <f t="shared" si="558"/>
        <v>1.1650736533635212E-127</v>
      </c>
      <c r="JC214" s="86">
        <f t="shared" si="559"/>
        <v>3.0209535625018536E-132</v>
      </c>
      <c r="JD214" s="86">
        <f t="shared" si="560"/>
        <v>1.7897481143750742E-137</v>
      </c>
      <c r="JE214" s="86">
        <f t="shared" si="561"/>
        <v>3.1577665471581602E-125</v>
      </c>
      <c r="JF214" s="86">
        <f t="shared" si="562"/>
        <v>5.0235049446336038E-158</v>
      </c>
      <c r="JG214" s="86">
        <f t="shared" si="563"/>
        <v>5.8766177422557727E-158</v>
      </c>
      <c r="JH214" s="86">
        <f t="shared" si="564"/>
        <v>1.3923500024633334E-121</v>
      </c>
      <c r="JI214" s="86">
        <f t="shared" si="565"/>
        <v>1.5054584674759953E-147</v>
      </c>
      <c r="JJ214" s="86">
        <f t="shared" si="566"/>
        <v>1.9324695651290506E-147</v>
      </c>
      <c r="JK214" s="86">
        <f t="shared" si="567"/>
        <v>2.5650986964173286E-137</v>
      </c>
      <c r="JL214" s="86">
        <f t="shared" si="568"/>
        <v>1.2516539855029904E-24</v>
      </c>
      <c r="JM214" s="86">
        <f t="shared" si="569"/>
        <v>5.1322724616581716E-45</v>
      </c>
    </row>
    <row r="215" spans="2:273" x14ac:dyDescent="0.25">
      <c r="B215" s="2">
        <v>188</v>
      </c>
      <c r="C215" s="37">
        <v>56.542999999999999</v>
      </c>
      <c r="D215" s="37">
        <v>53.406999999999996</v>
      </c>
      <c r="E215" s="37">
        <v>49.863999999999997</v>
      </c>
      <c r="F215" s="37">
        <v>51.356000000000002</v>
      </c>
      <c r="G215" s="37">
        <v>50.661000000000001</v>
      </c>
      <c r="H215" s="37">
        <v>49.033000000000001</v>
      </c>
      <c r="I215" s="37">
        <v>48.524999999999999</v>
      </c>
      <c r="J215" s="37">
        <v>47.311</v>
      </c>
      <c r="K215" s="37">
        <v>47.573999999999998</v>
      </c>
      <c r="L215" s="37">
        <v>47.917999999999999</v>
      </c>
      <c r="M215" s="37">
        <v>50.741</v>
      </c>
      <c r="N215" s="37">
        <v>50.457999999999998</v>
      </c>
      <c r="O215" s="37">
        <v>47.457999999999998</v>
      </c>
      <c r="P215" s="37">
        <v>45.796999999999997</v>
      </c>
      <c r="Q215" s="37">
        <v>45.728999999999999</v>
      </c>
      <c r="S215" s="4">
        <f t="shared" si="441"/>
        <v>56.124893742835326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45.973598110009831</v>
      </c>
      <c r="AI215" s="4">
        <f t="shared" si="456"/>
        <v>0.41810625716467342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-0.24459811000983223</v>
      </c>
      <c r="AY215" s="2">
        <f t="shared" si="520"/>
        <v>56.124893742835326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45.973598110009831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>
        <f t="shared" si="521"/>
        <v>56.542999999999999</v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56.542999999999999</v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45.728999999999999</v>
      </c>
      <c r="DK215" s="2">
        <f t="shared" si="500"/>
        <v>114.19684105534105</v>
      </c>
      <c r="DL215" s="2">
        <f t="shared" si="649"/>
        <v>108.74888481781377</v>
      </c>
      <c r="DM215" s="2">
        <f t="shared" si="649"/>
        <v>107.999975087108</v>
      </c>
      <c r="DN215" s="2">
        <f t="shared" si="649"/>
        <v>101.36075708502025</v>
      </c>
      <c r="DO215" s="2">
        <f t="shared" si="649"/>
        <v>108.92605490196078</v>
      </c>
      <c r="DP215" s="2">
        <f t="shared" si="649"/>
        <v>111.78263183183186</v>
      </c>
      <c r="DQ215" s="2">
        <f t="shared" si="649"/>
        <v>117.00855465465467</v>
      </c>
      <c r="DR215" s="2">
        <f t="shared" si="649"/>
        <v>104.52396278966133</v>
      </c>
      <c r="DS215" s="2">
        <f t="shared" si="649"/>
        <v>94.898018640183352</v>
      </c>
      <c r="DT215" s="2">
        <f t="shared" si="649"/>
        <v>107.00283613445376</v>
      </c>
      <c r="DU215" s="2">
        <f t="shared" si="649"/>
        <v>106.00754789915965</v>
      </c>
      <c r="DV215" s="2">
        <f t="shared" si="649"/>
        <v>93.23506906906907</v>
      </c>
      <c r="DW215" s="2">
        <f t="shared" si="649"/>
        <v>94.959272268907569</v>
      </c>
      <c r="DX215" s="2">
        <f t="shared" si="649"/>
        <v>90.735751225490176</v>
      </c>
      <c r="DY215" s="2">
        <f t="shared" si="649"/>
        <v>79.12644827586206</v>
      </c>
      <c r="EA215" s="2">
        <f t="shared" si="652"/>
        <v>56.124845413468151</v>
      </c>
      <c r="EB215" s="2">
        <f t="shared" si="502"/>
        <v>50.76025864214229</v>
      </c>
      <c r="EC215" s="2">
        <f t="shared" si="503"/>
        <v>50.40846767716274</v>
      </c>
      <c r="ED215" s="2">
        <f t="shared" si="504"/>
        <v>46.318638471632298</v>
      </c>
      <c r="EE215" s="2">
        <f t="shared" si="505"/>
        <v>46.67181281401048</v>
      </c>
      <c r="EF215" s="2">
        <f t="shared" si="506"/>
        <v>45.487660471083146</v>
      </c>
      <c r="EG215" s="2">
        <f t="shared" si="507"/>
        <v>46.944609954388426</v>
      </c>
      <c r="EH215" s="2">
        <f t="shared" si="508"/>
        <v>42.797812605653704</v>
      </c>
      <c r="EI215" s="2">
        <f t="shared" si="509"/>
        <v>42.605439490656522</v>
      </c>
      <c r="EJ215" s="2">
        <f t="shared" si="510"/>
        <v>44.95374905113583</v>
      </c>
      <c r="EK215" s="2">
        <f t="shared" si="511"/>
        <v>45.87691361812</v>
      </c>
      <c r="EL215" s="2">
        <f t="shared" si="512"/>
        <v>55.185848491242879</v>
      </c>
      <c r="EM215" s="2">
        <f t="shared" si="513"/>
        <v>49.110560803281416</v>
      </c>
      <c r="EN215" s="2">
        <f t="shared" si="514"/>
        <v>45.088330912091479</v>
      </c>
      <c r="EO215" s="2">
        <f t="shared" si="515"/>
        <v>49.343098433155411</v>
      </c>
      <c r="EQ215" s="2">
        <f t="shared" si="516"/>
        <v>56.124845413468151</v>
      </c>
      <c r="ER215" s="2">
        <f t="shared" si="650"/>
        <v>52.942962892420056</v>
      </c>
      <c r="ES215" s="2">
        <f t="shared" si="650"/>
        <v>49.596276708681962</v>
      </c>
      <c r="ET215" s="2">
        <f t="shared" si="650"/>
        <v>49.678572157732155</v>
      </c>
      <c r="EU215" s="2">
        <f t="shared" si="650"/>
        <v>47.725974401045491</v>
      </c>
      <c r="EV215" s="2">
        <f t="shared" si="650"/>
        <v>46.731763750749678</v>
      </c>
      <c r="EW215" s="2">
        <f t="shared" si="650"/>
        <v>45.957377002874338</v>
      </c>
      <c r="EX215" s="2">
        <f t="shared" si="650"/>
        <v>45.622910191846678</v>
      </c>
      <c r="EY215" s="2">
        <f t="shared" si="650"/>
        <v>46.083589604702397</v>
      </c>
      <c r="EZ215" s="2">
        <f t="shared" si="650"/>
        <v>46.407457129351904</v>
      </c>
      <c r="FA215" s="2">
        <f t="shared" si="650"/>
        <v>49.133298393219157</v>
      </c>
      <c r="FB215" s="2">
        <f t="shared" si="650"/>
        <v>50.365721556035162</v>
      </c>
      <c r="FC215" s="2">
        <f t="shared" si="650"/>
        <v>46.503861066146257</v>
      </c>
      <c r="FD215" s="2">
        <f t="shared" si="650"/>
        <v>44.967804867271767</v>
      </c>
      <c r="FE215" s="2">
        <f t="shared" si="650"/>
        <v>45.827371741144191</v>
      </c>
      <c r="FG215" s="2">
        <f t="shared" si="518"/>
        <v>0.9999991677681016</v>
      </c>
      <c r="FH215" s="2">
        <f t="shared" si="651"/>
        <v>0.99999884006809003</v>
      </c>
      <c r="FI215" s="2">
        <f t="shared" si="651"/>
        <v>0.99999855871707399</v>
      </c>
      <c r="FJ215" s="2">
        <f t="shared" si="651"/>
        <v>0.99999868671303027</v>
      </c>
      <c r="FK215" s="2">
        <f t="shared" si="651"/>
        <v>0.99999850541697266</v>
      </c>
      <c r="FL215" s="2">
        <f t="shared" si="651"/>
        <v>0.99999856072196158</v>
      </c>
      <c r="FM215" s="2">
        <f t="shared" si="651"/>
        <v>0.99999861891748332</v>
      </c>
      <c r="FN215" s="2">
        <f t="shared" si="651"/>
        <v>0.99999840694282383</v>
      </c>
      <c r="FO215" s="2">
        <f t="shared" si="651"/>
        <v>0.99999848879788744</v>
      </c>
      <c r="FP215" s="2">
        <f t="shared" si="651"/>
        <v>0.9999983784745613</v>
      </c>
      <c r="FQ215" s="2">
        <f t="shared" si="651"/>
        <v>0.99999830297677894</v>
      </c>
      <c r="FR215" s="2">
        <f t="shared" si="651"/>
        <v>0.99999853524658255</v>
      </c>
      <c r="FS215" s="2">
        <f t="shared" si="651"/>
        <v>0.99999849982270517</v>
      </c>
      <c r="FT215" s="2">
        <f t="shared" si="651"/>
        <v>0.99999822666482441</v>
      </c>
      <c r="FU215" s="2">
        <f t="shared" si="651"/>
        <v>0.99999771512646529</v>
      </c>
      <c r="FW215" s="2">
        <f t="shared" si="536"/>
        <v>3.1489266047343645E-2</v>
      </c>
      <c r="FX215" s="2">
        <f t="shared" si="588"/>
        <v>0.96739762306617649</v>
      </c>
      <c r="FY215" s="2">
        <f t="shared" si="589"/>
        <v>0.97324122208858133</v>
      </c>
      <c r="FZ215" s="2">
        <f t="shared" si="590"/>
        <v>0.97521847196035594</v>
      </c>
      <c r="GA215" s="2">
        <f t="shared" si="591"/>
        <v>0.97257907308929958</v>
      </c>
      <c r="GB215" s="2">
        <f t="shared" si="592"/>
        <v>0.97452591232564023</v>
      </c>
      <c r="GC215" s="2">
        <f t="shared" si="593"/>
        <v>0.97559501429524331</v>
      </c>
      <c r="GD215" s="2">
        <f t="shared" si="594"/>
        <v>0.97759913181119629</v>
      </c>
      <c r="GE215" s="2">
        <f t="shared" si="595"/>
        <v>0.97929455796450127</v>
      </c>
      <c r="GF215" s="2">
        <f t="shared" si="596"/>
        <v>0.97996934285757586</v>
      </c>
      <c r="GG215" s="2">
        <f t="shared" si="597"/>
        <v>0.98153903206879956</v>
      </c>
      <c r="GH215" s="2">
        <f t="shared" si="598"/>
        <v>0.981945975882768</v>
      </c>
      <c r="GI215" s="2">
        <f t="shared" si="599"/>
        <v>0.97827713823904949</v>
      </c>
      <c r="GJ215" s="2">
        <f t="shared" si="600"/>
        <v>0.97138581890552977</v>
      </c>
      <c r="GK215" s="2">
        <f t="shared" si="601"/>
        <v>0.9584272810483454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2.1232561222612823E-239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2.724656742505625E-55</v>
      </c>
      <c r="HT215" s="86">
        <f t="shared" si="630"/>
        <v>2.1272686071343729E-107</v>
      </c>
      <c r="HU215" s="86">
        <f t="shared" si="631"/>
        <v>7.8859497329309441E-115</v>
      </c>
      <c r="HV215" s="86">
        <f t="shared" si="632"/>
        <v>1.4735431861230536E-137</v>
      </c>
      <c r="HW215" s="86">
        <f t="shared" si="633"/>
        <v>2.5318250794610957E-142</v>
      </c>
      <c r="HX215" s="86">
        <f t="shared" si="634"/>
        <v>2.6057147517997373E-145</v>
      </c>
      <c r="HY215" s="86">
        <f t="shared" si="635"/>
        <v>3.5133879999042589E-130</v>
      </c>
      <c r="HZ215" s="86">
        <f t="shared" si="636"/>
        <v>1.4611431867666403E-162</v>
      </c>
      <c r="IA215" s="86">
        <f t="shared" si="637"/>
        <v>1.9970913820838759E-162</v>
      </c>
      <c r="IB215" s="86">
        <f t="shared" si="638"/>
        <v>4.8093492012277441E-125</v>
      </c>
      <c r="IC215" s="86">
        <f t="shared" si="639"/>
        <v>1.0013902918499965E-151</v>
      </c>
      <c r="ID215" s="86">
        <f t="shared" si="640"/>
        <v>1.42373335028121E-151</v>
      </c>
      <c r="IE215" s="86">
        <f t="shared" si="641"/>
        <v>2.9828398570842923E-141</v>
      </c>
      <c r="IF215" s="86">
        <f t="shared" si="642"/>
        <v>1.3962454522695199E-190</v>
      </c>
      <c r="IG215" s="86">
        <f t="shared" si="643"/>
        <v>6.2542206044042111E-155</v>
      </c>
      <c r="II215" s="86">
        <f t="shared" si="540"/>
        <v>5.4355110643764474E-19</v>
      </c>
      <c r="IJ215" s="86">
        <f t="shared" si="541"/>
        <v>1.4522834356527543E-96</v>
      </c>
      <c r="IK215" s="86">
        <f t="shared" si="542"/>
        <v>2.7206968202850766E-114</v>
      </c>
      <c r="IL215" s="86">
        <f t="shared" si="543"/>
        <v>3.2961869331688219E-134</v>
      </c>
      <c r="IM215" s="86">
        <f t="shared" si="544"/>
        <v>3.0740156849403751E-139</v>
      </c>
      <c r="IN215" s="86">
        <f t="shared" si="545"/>
        <v>1.370654849213414E-144</v>
      </c>
      <c r="IO215" s="86">
        <f t="shared" si="546"/>
        <v>1.2076527959158735E-131</v>
      </c>
      <c r="IP215" s="86">
        <f t="shared" si="547"/>
        <v>3.6906446808610555E-168</v>
      </c>
      <c r="IQ215" s="86">
        <f t="shared" si="548"/>
        <v>1.5483370869445755E-170</v>
      </c>
      <c r="IR215" s="86">
        <f t="shared" si="549"/>
        <v>4.2499614654051609E-136</v>
      </c>
      <c r="IS215" s="86">
        <f t="shared" si="550"/>
        <v>1.7895257504189509E-169</v>
      </c>
      <c r="IT215" s="86">
        <f t="shared" si="551"/>
        <v>5.8493792561117516E-168</v>
      </c>
      <c r="IU215" s="86">
        <f t="shared" si="552"/>
        <v>1.0924827276787213E-148</v>
      </c>
      <c r="IV215" s="86">
        <f t="shared" si="553"/>
        <v>7.0279443663918703E-26</v>
      </c>
      <c r="IW215" s="86">
        <f t="shared" si="554"/>
        <v>1.1350656238811173E-47</v>
      </c>
      <c r="IY215" s="86">
        <f t="shared" si="555"/>
        <v>5.4355110643764474E-19</v>
      </c>
      <c r="IZ215" s="86">
        <f t="shared" si="556"/>
        <v>1.4522834356740271E-96</v>
      </c>
      <c r="JA215" s="86">
        <f t="shared" si="557"/>
        <v>3.5092917935781713E-114</v>
      </c>
      <c r="JB215" s="86">
        <f t="shared" si="558"/>
        <v>3.2976604763549448E-134</v>
      </c>
      <c r="JC215" s="86">
        <f t="shared" si="559"/>
        <v>3.0765475100198361E-139</v>
      </c>
      <c r="JD215" s="86">
        <f t="shared" si="560"/>
        <v>1.6312263243933878E-144</v>
      </c>
      <c r="JE215" s="86">
        <f t="shared" si="561"/>
        <v>3.6341532794958464E-130</v>
      </c>
      <c r="JF215" s="86">
        <f t="shared" si="562"/>
        <v>1.4611468774113212E-162</v>
      </c>
      <c r="JG215" s="86">
        <f t="shared" si="563"/>
        <v>1.9970913975672469E-162</v>
      </c>
      <c r="JH215" s="86">
        <f t="shared" si="564"/>
        <v>4.8093492012702441E-125</v>
      </c>
      <c r="JI215" s="86">
        <f t="shared" si="565"/>
        <v>1.0013902918499965E-151</v>
      </c>
      <c r="JJ215" s="86">
        <f t="shared" si="566"/>
        <v>1.42373335028121E-151</v>
      </c>
      <c r="JK215" s="86">
        <f t="shared" si="567"/>
        <v>2.9828399663325652E-141</v>
      </c>
      <c r="JL215" s="86">
        <f t="shared" si="568"/>
        <v>7.0279443663918703E-26</v>
      </c>
      <c r="JM215" s="86">
        <f t="shared" si="569"/>
        <v>1.1350656238811173E-47</v>
      </c>
    </row>
    <row r="216" spans="2:273" x14ac:dyDescent="0.25">
      <c r="B216" s="2">
        <v>189</v>
      </c>
      <c r="C216" s="37">
        <v>57.6</v>
      </c>
      <c r="D216" s="37">
        <v>54.746000000000002</v>
      </c>
      <c r="E216" s="37">
        <v>49.508000000000003</v>
      </c>
      <c r="F216" s="37">
        <v>50.475000000000001</v>
      </c>
      <c r="G216" s="37">
        <v>49.863999999999997</v>
      </c>
      <c r="H216" s="37">
        <v>48.116999999999997</v>
      </c>
      <c r="I216" s="37">
        <v>47.442999999999998</v>
      </c>
      <c r="J216" s="37">
        <v>46.295000000000002</v>
      </c>
      <c r="K216" s="37">
        <v>48.671999999999997</v>
      </c>
      <c r="L216" s="37">
        <v>48.524999999999999</v>
      </c>
      <c r="M216" s="37">
        <v>51.052</v>
      </c>
      <c r="N216" s="37">
        <v>49.627000000000002</v>
      </c>
      <c r="O216" s="37">
        <v>47.372999999999998</v>
      </c>
      <c r="P216" s="37">
        <v>45.152999999999999</v>
      </c>
      <c r="Q216" s="37">
        <v>45.948999999999998</v>
      </c>
      <c r="S216" s="4">
        <f t="shared" si="441"/>
        <v>56.064406463682744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45.871570127968312</v>
      </c>
      <c r="AI216" s="4">
        <f t="shared" si="456"/>
        <v>1.5355935363172577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7.7429872031686386E-2</v>
      </c>
      <c r="AY216" s="2">
        <f t="shared" si="520"/>
        <v>56.064406463682744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45.871570127968312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>
        <f t="shared" si="521"/>
        <v>57.6</v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57.6</v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45.948999999999998</v>
      </c>
      <c r="DK216" s="2">
        <f t="shared" si="500"/>
        <v>114.41458108108108</v>
      </c>
      <c r="DL216" s="2">
        <f t="shared" si="649"/>
        <v>108.9906943319838</v>
      </c>
      <c r="DM216" s="2">
        <f t="shared" si="649"/>
        <v>108.26232195121949</v>
      </c>
      <c r="DN216" s="2">
        <f t="shared" si="649"/>
        <v>101.5875839807419</v>
      </c>
      <c r="DO216" s="2">
        <f t="shared" si="649"/>
        <v>109.19833781512605</v>
      </c>
      <c r="DP216" s="2">
        <f t="shared" si="649"/>
        <v>112.06576670956673</v>
      </c>
      <c r="DQ216" s="2">
        <f t="shared" si="649"/>
        <v>117.32094320034321</v>
      </c>
      <c r="DR216" s="2">
        <f t="shared" si="649"/>
        <v>104.77377662655972</v>
      </c>
      <c r="DS216" s="2">
        <f t="shared" si="649"/>
        <v>95.075504812834225</v>
      </c>
      <c r="DT216" s="2">
        <f t="shared" si="649"/>
        <v>107.23774117647056</v>
      </c>
      <c r="DU216" s="2">
        <f t="shared" si="649"/>
        <v>106.23906722689074</v>
      </c>
      <c r="DV216" s="2">
        <f t="shared" si="649"/>
        <v>93.403955169455173</v>
      </c>
      <c r="DW216" s="2">
        <f t="shared" si="649"/>
        <v>95.159469747899152</v>
      </c>
      <c r="DX216" s="2">
        <f t="shared" si="649"/>
        <v>90.929349153297665</v>
      </c>
      <c r="DY216" s="2">
        <f t="shared" si="649"/>
        <v>79.264879310344824</v>
      </c>
      <c r="EA216" s="2">
        <f t="shared" si="652"/>
        <v>56.064362175600074</v>
      </c>
      <c r="EB216" s="2">
        <f t="shared" si="502"/>
        <v>50.669382823911292</v>
      </c>
      <c r="EC216" s="2">
        <f t="shared" si="503"/>
        <v>50.342219100855658</v>
      </c>
      <c r="ED216" s="2">
        <f t="shared" si="504"/>
        <v>46.222115646258494</v>
      </c>
      <c r="EE216" s="2">
        <f t="shared" si="505"/>
        <v>46.584687794819118</v>
      </c>
      <c r="EF216" s="2">
        <f t="shared" si="506"/>
        <v>45.350970896669018</v>
      </c>
      <c r="EG216" s="2">
        <f t="shared" si="507"/>
        <v>46.831490112951982</v>
      </c>
      <c r="EH216" s="2">
        <f t="shared" si="508"/>
        <v>42.645181867383727</v>
      </c>
      <c r="EI216" s="2">
        <f t="shared" si="509"/>
        <v>42.439528780111345</v>
      </c>
      <c r="EJ216" s="2">
        <f t="shared" si="510"/>
        <v>44.787309245582875</v>
      </c>
      <c r="EK216" s="2">
        <f t="shared" si="511"/>
        <v>45.740785732545945</v>
      </c>
      <c r="EL216" s="2">
        <f t="shared" si="512"/>
        <v>55.168672610255328</v>
      </c>
      <c r="EM216" s="2">
        <f t="shared" si="513"/>
        <v>49.054361855987864</v>
      </c>
      <c r="EN216" s="2">
        <f t="shared" si="514"/>
        <v>44.986821742364356</v>
      </c>
      <c r="EO216" s="2">
        <f t="shared" si="515"/>
        <v>49.289407107319391</v>
      </c>
      <c r="EQ216" s="2">
        <f t="shared" si="516"/>
        <v>56.064362175600074</v>
      </c>
      <c r="ER216" s="2">
        <f t="shared" si="650"/>
        <v>52.880561707367555</v>
      </c>
      <c r="ES216" s="2">
        <f t="shared" si="650"/>
        <v>49.520654442391987</v>
      </c>
      <c r="ET216" s="2">
        <f t="shared" si="650"/>
        <v>49.622514691475104</v>
      </c>
      <c r="EU216" s="2">
        <f t="shared" si="650"/>
        <v>47.652648323142813</v>
      </c>
      <c r="EV216" s="2">
        <f t="shared" si="650"/>
        <v>46.610232712936281</v>
      </c>
      <c r="EW216" s="2">
        <f t="shared" si="650"/>
        <v>45.83318954014868</v>
      </c>
      <c r="EX216" s="2">
        <f t="shared" si="650"/>
        <v>45.502728665458939</v>
      </c>
      <c r="EY216" s="2">
        <f t="shared" si="650"/>
        <v>45.957439702580025</v>
      </c>
      <c r="EZ216" s="2">
        <f t="shared" si="650"/>
        <v>46.258635149649024</v>
      </c>
      <c r="FA216" s="2">
        <f t="shared" si="650"/>
        <v>49.035578743866139</v>
      </c>
      <c r="FB216" s="2">
        <f t="shared" si="650"/>
        <v>50.29201894889232</v>
      </c>
      <c r="FC216" s="2">
        <f t="shared" si="650"/>
        <v>46.416388747849076</v>
      </c>
      <c r="FD216" s="2">
        <f t="shared" si="650"/>
        <v>44.865310156360721</v>
      </c>
      <c r="FE216" s="2">
        <f t="shared" si="650"/>
        <v>45.736297748027276</v>
      </c>
      <c r="FG216" s="2">
        <f t="shared" si="518"/>
        <v>0.99999924099543225</v>
      </c>
      <c r="FH216" s="2">
        <f t="shared" si="651"/>
        <v>0.9999989421294172</v>
      </c>
      <c r="FI216" s="2">
        <f t="shared" si="651"/>
        <v>0.99999868553418225</v>
      </c>
      <c r="FJ216" s="2">
        <f t="shared" si="651"/>
        <v>0.99999880226790994</v>
      </c>
      <c r="FK216" s="2">
        <f t="shared" si="651"/>
        <v>0.99999863692389956</v>
      </c>
      <c r="FL216" s="2">
        <f t="shared" si="651"/>
        <v>0.99999868736266184</v>
      </c>
      <c r="FM216" s="2">
        <f t="shared" si="651"/>
        <v>0.9999987404376216</v>
      </c>
      <c r="FN216" s="2">
        <f t="shared" si="651"/>
        <v>0.99999854711438396</v>
      </c>
      <c r="FO216" s="2">
        <f t="shared" si="651"/>
        <v>0.99999862176710963</v>
      </c>
      <c r="FP216" s="2">
        <f t="shared" si="651"/>
        <v>0.99999852115101262</v>
      </c>
      <c r="FQ216" s="2">
        <f t="shared" si="651"/>
        <v>0.99999845229619655</v>
      </c>
      <c r="FR216" s="2">
        <f t="shared" si="651"/>
        <v>0.99999866412883409</v>
      </c>
      <c r="FS216" s="2">
        <f t="shared" si="651"/>
        <v>0.99999863182186555</v>
      </c>
      <c r="FT216" s="2">
        <f t="shared" si="651"/>
        <v>0.99999838269884578</v>
      </c>
      <c r="FU216" s="2">
        <f t="shared" si="651"/>
        <v>0.99999791617015088</v>
      </c>
      <c r="FW216" s="2">
        <f t="shared" si="536"/>
        <v>3.4422716471235383E-2</v>
      </c>
      <c r="FX216" s="2">
        <f t="shared" si="588"/>
        <v>0.97018073764824309</v>
      </c>
      <c r="FY216" s="2">
        <f t="shared" si="589"/>
        <v>0.97553810940579111</v>
      </c>
      <c r="FZ216" s="2">
        <f t="shared" si="590"/>
        <v>0.97734958845712994</v>
      </c>
      <c r="GA216" s="2">
        <f t="shared" si="591"/>
        <v>0.97493133314812275</v>
      </c>
      <c r="GB216" s="2">
        <f t="shared" si="592"/>
        <v>0.97671516427243388</v>
      </c>
      <c r="GC216" s="2">
        <f t="shared" si="593"/>
        <v>0.97769449022655897</v>
      </c>
      <c r="GD216" s="2">
        <f t="shared" si="594"/>
        <v>0.97952981798448957</v>
      </c>
      <c r="GE216" s="2">
        <f t="shared" si="595"/>
        <v>0.98108194648970393</v>
      </c>
      <c r="GF216" s="2">
        <f t="shared" si="596"/>
        <v>0.98169956941080538</v>
      </c>
      <c r="GG216" s="2">
        <f t="shared" si="597"/>
        <v>0.98313600385541577</v>
      </c>
      <c r="GH216" s="2">
        <f t="shared" si="598"/>
        <v>0.98350833633978685</v>
      </c>
      <c r="GI216" s="2">
        <f t="shared" si="599"/>
        <v>0.98015057489000768</v>
      </c>
      <c r="GJ216" s="2">
        <f t="shared" si="600"/>
        <v>0.97383768683836891</v>
      </c>
      <c r="GK216" s="2">
        <f t="shared" si="601"/>
        <v>0.96194603022738001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6.0351502324013346E-244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1.6043864065221274E-57</v>
      </c>
      <c r="HT216" s="86">
        <f t="shared" si="630"/>
        <v>1.5653735910051847E-110</v>
      </c>
      <c r="HU216" s="86">
        <f t="shared" si="631"/>
        <v>3.6739820001496321E-118</v>
      </c>
      <c r="HV216" s="86">
        <f t="shared" si="632"/>
        <v>1.9634375221538533E-141</v>
      </c>
      <c r="HW216" s="86">
        <f t="shared" si="633"/>
        <v>1.8561046324274618E-146</v>
      </c>
      <c r="HX216" s="86">
        <f t="shared" si="634"/>
        <v>1.7600796827567522E-149</v>
      </c>
      <c r="HY216" s="86">
        <f t="shared" si="635"/>
        <v>6.7485020157411663E-134</v>
      </c>
      <c r="HZ216" s="86">
        <f t="shared" si="636"/>
        <v>3.6886471842864149E-167</v>
      </c>
      <c r="IA216" s="86">
        <f t="shared" si="637"/>
        <v>5.87101485437564E-167</v>
      </c>
      <c r="IB216" s="86">
        <f t="shared" si="638"/>
        <v>1.4832498372304446E-128</v>
      </c>
      <c r="IC216" s="86">
        <f t="shared" si="639"/>
        <v>5.815761512516018E-156</v>
      </c>
      <c r="ID216" s="86">
        <f t="shared" si="640"/>
        <v>9.1834973050167597E-156</v>
      </c>
      <c r="IE216" s="86">
        <f t="shared" si="641"/>
        <v>3.0476512934682517E-145</v>
      </c>
      <c r="IF216" s="86">
        <f t="shared" si="642"/>
        <v>3.0611816192237186E-196</v>
      </c>
      <c r="IG216" s="86">
        <f t="shared" si="643"/>
        <v>9.5868385712801755E-160</v>
      </c>
      <c r="II216" s="86">
        <f t="shared" si="540"/>
        <v>4.568272935782875E-18</v>
      </c>
      <c r="IJ216" s="86">
        <f t="shared" si="541"/>
        <v>8.9229005940473998E-102</v>
      </c>
      <c r="IK216" s="86">
        <f t="shared" si="542"/>
        <v>4.0146059193196947E-120</v>
      </c>
      <c r="IL216" s="86">
        <f t="shared" si="543"/>
        <v>6.3666442824392045E-141</v>
      </c>
      <c r="IM216" s="86">
        <f t="shared" si="544"/>
        <v>2.056002105761728E-146</v>
      </c>
      <c r="IN216" s="86">
        <f t="shared" si="545"/>
        <v>6.9113556761436161E-152</v>
      </c>
      <c r="IO216" s="86">
        <f t="shared" si="546"/>
        <v>3.358965232545958E-138</v>
      </c>
      <c r="IP216" s="86">
        <f t="shared" si="547"/>
        <v>2.3180421594804652E-176</v>
      </c>
      <c r="IQ216" s="86">
        <f t="shared" si="548"/>
        <v>1.1122755891416514E-178</v>
      </c>
      <c r="IR216" s="86">
        <f t="shared" si="549"/>
        <v>1.5995135569311457E-142</v>
      </c>
      <c r="IS216" s="86">
        <f t="shared" si="550"/>
        <v>2.5203123984702983E-177</v>
      </c>
      <c r="IT216" s="86">
        <f t="shared" si="551"/>
        <v>1.0751276490939727E-175</v>
      </c>
      <c r="IU216" s="86">
        <f t="shared" si="552"/>
        <v>7.1954508398125098E-156</v>
      </c>
      <c r="IV216" s="86">
        <f t="shared" si="553"/>
        <v>3.6613465521596447E-27</v>
      </c>
      <c r="IW216" s="86">
        <f t="shared" si="554"/>
        <v>2.0959361920340945E-50</v>
      </c>
      <c r="IY216" s="86">
        <f t="shared" si="555"/>
        <v>4.568272935782875E-18</v>
      </c>
      <c r="IZ216" s="86">
        <f t="shared" si="556"/>
        <v>8.9229006097011363E-102</v>
      </c>
      <c r="JA216" s="86">
        <f t="shared" si="557"/>
        <v>3.7141280593428288E-118</v>
      </c>
      <c r="JB216" s="86">
        <f t="shared" si="558"/>
        <v>8.3300818045930581E-141</v>
      </c>
      <c r="JC216" s="86">
        <f t="shared" si="559"/>
        <v>3.9121067381891901E-146</v>
      </c>
      <c r="JD216" s="86">
        <f t="shared" si="560"/>
        <v>1.7669910384328957E-149</v>
      </c>
      <c r="JE216" s="86">
        <f t="shared" si="561"/>
        <v>6.7488379122644214E-134</v>
      </c>
      <c r="JF216" s="86">
        <f t="shared" si="562"/>
        <v>3.6886471866044573E-167</v>
      </c>
      <c r="JG216" s="86">
        <f t="shared" si="563"/>
        <v>5.8710148543867625E-167</v>
      </c>
      <c r="JH216" s="86">
        <f t="shared" si="564"/>
        <v>1.4832498372304605E-128</v>
      </c>
      <c r="JI216" s="86">
        <f t="shared" si="565"/>
        <v>5.815761512516018E-156</v>
      </c>
      <c r="JJ216" s="86">
        <f t="shared" si="566"/>
        <v>9.1834973050167597E-156</v>
      </c>
      <c r="JK216" s="86">
        <f t="shared" si="567"/>
        <v>3.0476512935402061E-145</v>
      </c>
      <c r="JL216" s="86">
        <f t="shared" si="568"/>
        <v>3.6613465521596447E-27</v>
      </c>
      <c r="JM216" s="86">
        <f t="shared" si="569"/>
        <v>2.0959361920340945E-50</v>
      </c>
    </row>
    <row r="217" spans="2:273" x14ac:dyDescent="0.25">
      <c r="B217" s="2">
        <v>190</v>
      </c>
      <c r="C217" s="37">
        <v>58.970999999999997</v>
      </c>
      <c r="D217" s="37">
        <v>54.627000000000002</v>
      </c>
      <c r="E217" s="37">
        <v>49.914999999999999</v>
      </c>
      <c r="F217" s="37">
        <v>51.372999999999998</v>
      </c>
      <c r="G217" s="37">
        <v>49.746000000000002</v>
      </c>
      <c r="H217" s="37">
        <v>48.466999999999999</v>
      </c>
      <c r="I217" s="37">
        <v>48.59</v>
      </c>
      <c r="J217" s="37">
        <v>46.328000000000003</v>
      </c>
      <c r="K217" s="37">
        <v>47.148000000000003</v>
      </c>
      <c r="L217" s="37">
        <v>49.18</v>
      </c>
      <c r="M217" s="37">
        <v>49.792999999999999</v>
      </c>
      <c r="N217" s="37">
        <v>50.237000000000002</v>
      </c>
      <c r="O217" s="37">
        <v>46.253999999999998</v>
      </c>
      <c r="P217" s="37">
        <v>46.661000000000001</v>
      </c>
      <c r="Q217" s="37">
        <v>44.863999999999997</v>
      </c>
      <c r="S217" s="4">
        <f t="shared" si="441"/>
        <v>56.003919521537981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45.770310024943441</v>
      </c>
      <c r="AI217" s="4">
        <f t="shared" si="456"/>
        <v>2.9670804784620159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-0.90631002494344415</v>
      </c>
      <c r="AY217" s="2">
        <f t="shared" si="520"/>
        <v>56.003919521537981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45.770310024943441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>
        <f t="shared" si="521"/>
        <v>58.970999999999997</v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58.970999999999997</v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44.863999999999997</v>
      </c>
      <c r="DK217" s="2">
        <f t="shared" si="500"/>
        <v>114.63232110682111</v>
      </c>
      <c r="DL217" s="2">
        <f t="shared" si="649"/>
        <v>109.23250384615385</v>
      </c>
      <c r="DM217" s="2">
        <f t="shared" si="649"/>
        <v>108.524668815331</v>
      </c>
      <c r="DN217" s="2">
        <f t="shared" si="649"/>
        <v>101.81441087646353</v>
      </c>
      <c r="DO217" s="2">
        <f t="shared" si="649"/>
        <v>109.47062072829132</v>
      </c>
      <c r="DP217" s="2">
        <f t="shared" si="649"/>
        <v>112.34890158730161</v>
      </c>
      <c r="DQ217" s="2">
        <f t="shared" si="649"/>
        <v>117.63333174603176</v>
      </c>
      <c r="DR217" s="2">
        <f t="shared" si="649"/>
        <v>105.02359046345811</v>
      </c>
      <c r="DS217" s="2">
        <f t="shared" si="649"/>
        <v>95.252990985485098</v>
      </c>
      <c r="DT217" s="2">
        <f t="shared" si="649"/>
        <v>107.47264621848737</v>
      </c>
      <c r="DU217" s="2">
        <f t="shared" si="649"/>
        <v>106.47058655462183</v>
      </c>
      <c r="DV217" s="2">
        <f t="shared" si="649"/>
        <v>93.572841269841263</v>
      </c>
      <c r="DW217" s="2">
        <f t="shared" si="649"/>
        <v>95.359667226890764</v>
      </c>
      <c r="DX217" s="2">
        <f t="shared" si="649"/>
        <v>91.122947081105139</v>
      </c>
      <c r="DY217" s="2">
        <f t="shared" si="649"/>
        <v>79.403310344827588</v>
      </c>
      <c r="EA217" s="2">
        <f t="shared" si="652"/>
        <v>56.003878937731997</v>
      </c>
      <c r="EB217" s="2">
        <f t="shared" si="502"/>
        <v>50.578507005680294</v>
      </c>
      <c r="EC217" s="2">
        <f t="shared" si="503"/>
        <v>50.275970524548583</v>
      </c>
      <c r="ED217" s="2">
        <f t="shared" si="504"/>
        <v>46.125592820884691</v>
      </c>
      <c r="EE217" s="2">
        <f t="shared" si="505"/>
        <v>46.497562775627742</v>
      </c>
      <c r="EF217" s="2">
        <f t="shared" si="506"/>
        <v>45.214281322254891</v>
      </c>
      <c r="EG217" s="2">
        <f t="shared" si="507"/>
        <v>46.718370271515525</v>
      </c>
      <c r="EH217" s="2">
        <f t="shared" si="508"/>
        <v>42.49255112911375</v>
      </c>
      <c r="EI217" s="2">
        <f t="shared" si="509"/>
        <v>42.273618069566176</v>
      </c>
      <c r="EJ217" s="2">
        <f t="shared" si="510"/>
        <v>44.620869440029914</v>
      </c>
      <c r="EK217" s="2">
        <f t="shared" si="511"/>
        <v>45.604657846971904</v>
      </c>
      <c r="EL217" s="2">
        <f t="shared" si="512"/>
        <v>55.151496729267777</v>
      </c>
      <c r="EM217" s="2">
        <f t="shared" si="513"/>
        <v>48.998162908694319</v>
      </c>
      <c r="EN217" s="2">
        <f t="shared" si="514"/>
        <v>44.885312572637247</v>
      </c>
      <c r="EO217" s="2">
        <f t="shared" si="515"/>
        <v>49.235715781483364</v>
      </c>
      <c r="EQ217" s="2">
        <f t="shared" si="516"/>
        <v>56.003878937731997</v>
      </c>
      <c r="ER217" s="2">
        <f t="shared" si="650"/>
        <v>52.818160522315061</v>
      </c>
      <c r="ES217" s="2">
        <f t="shared" si="650"/>
        <v>49.445032176102011</v>
      </c>
      <c r="ET217" s="2">
        <f t="shared" si="650"/>
        <v>49.566457225218045</v>
      </c>
      <c r="EU217" s="2">
        <f t="shared" si="650"/>
        <v>47.579322245240135</v>
      </c>
      <c r="EV217" s="2">
        <f t="shared" si="650"/>
        <v>46.488701675122883</v>
      </c>
      <c r="EW217" s="2">
        <f t="shared" si="650"/>
        <v>45.709002077423015</v>
      </c>
      <c r="EX217" s="2">
        <f t="shared" si="650"/>
        <v>45.382547139071207</v>
      </c>
      <c r="EY217" s="2">
        <f t="shared" si="650"/>
        <v>45.831289800457654</v>
      </c>
      <c r="EZ217" s="2">
        <f t="shared" si="650"/>
        <v>46.10981316994615</v>
      </c>
      <c r="FA217" s="2">
        <f t="shared" si="650"/>
        <v>48.937859094513129</v>
      </c>
      <c r="FB217" s="2">
        <f t="shared" si="650"/>
        <v>50.218316341749471</v>
      </c>
      <c r="FC217" s="2">
        <f t="shared" si="650"/>
        <v>46.328916429551889</v>
      </c>
      <c r="FD217" s="2">
        <f t="shared" si="650"/>
        <v>44.762815445449689</v>
      </c>
      <c r="FE217" s="2">
        <f t="shared" si="650"/>
        <v>45.645223754910354</v>
      </c>
      <c r="FG217" s="2">
        <f t="shared" si="518"/>
        <v>0.99999930777956081</v>
      </c>
      <c r="FH217" s="2">
        <f t="shared" si="651"/>
        <v>0.99999903521047206</v>
      </c>
      <c r="FI217" s="2">
        <f t="shared" si="651"/>
        <v>0.99999880119278761</v>
      </c>
      <c r="FJ217" s="2">
        <f t="shared" si="651"/>
        <v>0.99999890765523614</v>
      </c>
      <c r="FK217" s="2">
        <f t="shared" si="651"/>
        <v>0.99999875685967243</v>
      </c>
      <c r="FL217" s="2">
        <f t="shared" si="651"/>
        <v>0.99999880286038123</v>
      </c>
      <c r="FM217" s="2">
        <f t="shared" si="651"/>
        <v>0.99999885126533083</v>
      </c>
      <c r="FN217" s="2">
        <f t="shared" si="651"/>
        <v>0.99999867495240036</v>
      </c>
      <c r="FO217" s="2">
        <f t="shared" si="651"/>
        <v>0.99999874303651237</v>
      </c>
      <c r="FP217" s="2">
        <f t="shared" si="651"/>
        <v>0.99999865127351828</v>
      </c>
      <c r="FQ217" s="2">
        <f t="shared" si="651"/>
        <v>0.99999858847716294</v>
      </c>
      <c r="FR217" s="2">
        <f t="shared" si="651"/>
        <v>0.99999878167087353</v>
      </c>
      <c r="FS217" s="2">
        <f t="shared" si="651"/>
        <v>0.99999875220656098</v>
      </c>
      <c r="FT217" s="2">
        <f t="shared" si="651"/>
        <v>0.99999852500360686</v>
      </c>
      <c r="FU217" s="2">
        <f t="shared" si="651"/>
        <v>0.99999809952424179</v>
      </c>
      <c r="FW217" s="2">
        <f t="shared" si="536"/>
        <v>3.7618824382331675E-2</v>
      </c>
      <c r="FX217" s="2">
        <f t="shared" si="588"/>
        <v>0.97273296703966705</v>
      </c>
      <c r="FY217" s="2">
        <f t="shared" si="589"/>
        <v>0.97764236848071162</v>
      </c>
      <c r="FZ217" s="2">
        <f t="shared" si="590"/>
        <v>0.97930132689402971</v>
      </c>
      <c r="GA217" s="2">
        <f t="shared" si="591"/>
        <v>0.97708656230754998</v>
      </c>
      <c r="GB217" s="2">
        <f t="shared" si="592"/>
        <v>0.97872037945741341</v>
      </c>
      <c r="GC217" s="2">
        <f t="shared" si="593"/>
        <v>0.97961712900850551</v>
      </c>
      <c r="GD217" s="2">
        <f t="shared" si="594"/>
        <v>0.98129728564699636</v>
      </c>
      <c r="GE217" s="2">
        <f t="shared" si="595"/>
        <v>0.9827177624089759</v>
      </c>
      <c r="GF217" s="2">
        <f t="shared" si="596"/>
        <v>0.98328289038709871</v>
      </c>
      <c r="GG217" s="2">
        <f t="shared" si="597"/>
        <v>0.98459699699273973</v>
      </c>
      <c r="GH217" s="2">
        <f t="shared" si="598"/>
        <v>0.98493756707257785</v>
      </c>
      <c r="GI217" s="2">
        <f t="shared" si="599"/>
        <v>0.98186543650837155</v>
      </c>
      <c r="GJ217" s="2">
        <f t="shared" si="600"/>
        <v>0.97608463364119424</v>
      </c>
      <c r="GK217" s="2">
        <f t="shared" si="601"/>
        <v>0.96517777053239318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1.553488142032609E-248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8.513574435753519E-60</v>
      </c>
      <c r="HT217" s="86">
        <f t="shared" si="630"/>
        <v>1.0368723780914247E-113</v>
      </c>
      <c r="HU217" s="86">
        <f t="shared" si="631"/>
        <v>1.5315685993673906E-121</v>
      </c>
      <c r="HV217" s="86">
        <f t="shared" si="632"/>
        <v>2.3079243312955635E-145</v>
      </c>
      <c r="HW217" s="86">
        <f t="shared" si="633"/>
        <v>1.1855142301934004E-150</v>
      </c>
      <c r="HX217" s="86">
        <f t="shared" si="634"/>
        <v>1.0363169196049756E-153</v>
      </c>
      <c r="HY217" s="86">
        <f t="shared" si="635"/>
        <v>1.14750081989497E-137</v>
      </c>
      <c r="HZ217" s="86">
        <f t="shared" si="636"/>
        <v>8.022117201594967E-172</v>
      </c>
      <c r="IA217" s="86">
        <f t="shared" si="637"/>
        <v>1.4930027597681184E-171</v>
      </c>
      <c r="IB217" s="86">
        <f t="shared" si="638"/>
        <v>4.0844166867238381E-132</v>
      </c>
      <c r="IC217" s="86">
        <f t="shared" si="639"/>
        <v>2.9490089857752534E-160</v>
      </c>
      <c r="ID217" s="86">
        <f t="shared" si="640"/>
        <v>5.1861938176514486E-160</v>
      </c>
      <c r="IE217" s="86">
        <f t="shared" si="641"/>
        <v>2.7358277294459569E-149</v>
      </c>
      <c r="IF217" s="86">
        <f t="shared" si="642"/>
        <v>5.5374403520336179E-202</v>
      </c>
      <c r="IG217" s="86">
        <f t="shared" si="643"/>
        <v>1.2380904428262513E-164</v>
      </c>
      <c r="II217" s="86">
        <f t="shared" si="540"/>
        <v>3.6282224589999936E-17</v>
      </c>
      <c r="IJ217" s="86">
        <f t="shared" si="541"/>
        <v>3.9800173356665221E-107</v>
      </c>
      <c r="IK217" s="86">
        <f t="shared" si="542"/>
        <v>4.222797906466413E-126</v>
      </c>
      <c r="IL217" s="86">
        <f t="shared" si="543"/>
        <v>8.3953018216233246E-148</v>
      </c>
      <c r="IM217" s="86">
        <f t="shared" si="544"/>
        <v>9.0381995120184629E-154</v>
      </c>
      <c r="IN217" s="86">
        <f t="shared" si="545"/>
        <v>2.2940476809141141E-159</v>
      </c>
      <c r="IO217" s="86">
        <f t="shared" si="546"/>
        <v>6.4460908094431388E-145</v>
      </c>
      <c r="IP217" s="86">
        <f t="shared" si="547"/>
        <v>9.2466833816790946E-185</v>
      </c>
      <c r="IQ217" s="86">
        <f t="shared" si="548"/>
        <v>5.1384866353717731E-187</v>
      </c>
      <c r="IR217" s="86">
        <f t="shared" si="549"/>
        <v>4.2632165928182358E-149</v>
      </c>
      <c r="IS217" s="86">
        <f t="shared" si="550"/>
        <v>2.3480902488724484E-185</v>
      </c>
      <c r="IT217" s="86">
        <f t="shared" si="551"/>
        <v>1.318240053419827E-183</v>
      </c>
      <c r="IU217" s="86">
        <f t="shared" si="552"/>
        <v>3.1955451391127537E-163</v>
      </c>
      <c r="IV217" s="86">
        <f t="shared" si="553"/>
        <v>1.7697354814651823E-28</v>
      </c>
      <c r="IW217" s="86">
        <f t="shared" si="554"/>
        <v>3.2311789803495063E-53</v>
      </c>
      <c r="IY217" s="86">
        <f t="shared" si="555"/>
        <v>3.6282224589999936E-17</v>
      </c>
      <c r="IZ217" s="86">
        <f t="shared" si="556"/>
        <v>3.9800183725389002E-107</v>
      </c>
      <c r="JA217" s="86">
        <f t="shared" si="557"/>
        <v>1.5316108273464553E-121</v>
      </c>
      <c r="JB217" s="86">
        <f t="shared" si="558"/>
        <v>2.3163196331171868E-145</v>
      </c>
      <c r="JC217" s="86">
        <f t="shared" si="559"/>
        <v>1.1864180501446022E-150</v>
      </c>
      <c r="JD217" s="86">
        <f t="shared" si="560"/>
        <v>1.0363192136526565E-153</v>
      </c>
      <c r="JE217" s="86">
        <f t="shared" si="561"/>
        <v>1.1475008843558782E-137</v>
      </c>
      <c r="JF217" s="86">
        <f t="shared" si="562"/>
        <v>8.022117201595892E-172</v>
      </c>
      <c r="JG217" s="86">
        <f t="shared" si="563"/>
        <v>1.4930027597681189E-171</v>
      </c>
      <c r="JH217" s="86">
        <f t="shared" si="564"/>
        <v>4.0844166867238381E-132</v>
      </c>
      <c r="JI217" s="86">
        <f t="shared" si="565"/>
        <v>2.9490089857752534E-160</v>
      </c>
      <c r="JJ217" s="86">
        <f t="shared" si="566"/>
        <v>5.1861938176514486E-160</v>
      </c>
      <c r="JK217" s="86">
        <f t="shared" si="567"/>
        <v>2.735827729445989E-149</v>
      </c>
      <c r="JL217" s="86">
        <f t="shared" si="568"/>
        <v>1.7697354814651823E-28</v>
      </c>
      <c r="JM217" s="86">
        <f t="shared" si="569"/>
        <v>3.2311789803495063E-53</v>
      </c>
    </row>
    <row r="218" spans="2:273" x14ac:dyDescent="0.25">
      <c r="B218" s="2">
        <v>191</v>
      </c>
      <c r="C218" s="37">
        <v>56.970999999999997</v>
      </c>
      <c r="D218" s="37">
        <v>53.643999999999998</v>
      </c>
      <c r="E218" s="37">
        <v>49.203000000000003</v>
      </c>
      <c r="F218" s="37">
        <v>50.338999999999999</v>
      </c>
      <c r="G218" s="37">
        <v>49.728999999999999</v>
      </c>
      <c r="H218" s="37">
        <v>48.05</v>
      </c>
      <c r="I218" s="37">
        <v>47.573999999999998</v>
      </c>
      <c r="J218" s="37">
        <v>47.41</v>
      </c>
      <c r="K218" s="37">
        <v>46.835999999999999</v>
      </c>
      <c r="L218" s="37">
        <v>48.951000000000001</v>
      </c>
      <c r="M218" s="37">
        <v>50.844999999999999</v>
      </c>
      <c r="N218" s="37">
        <v>49.441000000000003</v>
      </c>
      <c r="O218" s="37">
        <v>44.948999999999998</v>
      </c>
      <c r="P218" s="37">
        <v>45.78</v>
      </c>
      <c r="Q218" s="37">
        <v>45.78</v>
      </c>
      <c r="S218" s="4">
        <f t="shared" si="441"/>
        <v>55.943432888382986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45.669771438172837</v>
      </c>
      <c r="AI218" s="4">
        <f t="shared" si="456"/>
        <v>1.0275671116170102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0.11022856182716367</v>
      </c>
      <c r="AY218" s="2">
        <f t="shared" si="520"/>
        <v>55.943432888382986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45.669771438172837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>
        <f t="shared" si="521"/>
        <v>56.970999999999997</v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56.970999999999997</v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45.78</v>
      </c>
      <c r="DK218" s="2">
        <f t="shared" si="500"/>
        <v>114.85006113256114</v>
      </c>
      <c r="DL218" s="2">
        <f t="shared" si="649"/>
        <v>109.47431336032389</v>
      </c>
      <c r="DM218" s="2">
        <f t="shared" si="649"/>
        <v>108.7870156794425</v>
      </c>
      <c r="DN218" s="2">
        <f t="shared" si="649"/>
        <v>102.04123777218516</v>
      </c>
      <c r="DO218" s="2">
        <f t="shared" si="649"/>
        <v>109.74290364145658</v>
      </c>
      <c r="DP218" s="2">
        <f t="shared" si="649"/>
        <v>112.63203646503649</v>
      </c>
      <c r="DQ218" s="2">
        <f t="shared" si="649"/>
        <v>117.94572029172031</v>
      </c>
      <c r="DR218" s="2">
        <f t="shared" si="649"/>
        <v>105.2734043003565</v>
      </c>
      <c r="DS218" s="2">
        <f t="shared" si="649"/>
        <v>95.430477158135972</v>
      </c>
      <c r="DT218" s="2">
        <f t="shared" si="649"/>
        <v>107.70755126050418</v>
      </c>
      <c r="DU218" s="2">
        <f t="shared" si="649"/>
        <v>106.70210588235292</v>
      </c>
      <c r="DV218" s="2">
        <f t="shared" si="649"/>
        <v>93.741727370227366</v>
      </c>
      <c r="DW218" s="2">
        <f t="shared" si="649"/>
        <v>95.559864705882347</v>
      </c>
      <c r="DX218" s="2">
        <f t="shared" si="649"/>
        <v>91.316545008912641</v>
      </c>
      <c r="DY218" s="2">
        <f t="shared" si="649"/>
        <v>79.541741379310338</v>
      </c>
      <c r="EA218" s="2">
        <f t="shared" si="652"/>
        <v>55.943395699863927</v>
      </c>
      <c r="EB218" s="2">
        <f t="shared" si="502"/>
        <v>50.487631187449296</v>
      </c>
      <c r="EC218" s="2">
        <f t="shared" si="503"/>
        <v>50.209721948241501</v>
      </c>
      <c r="ED218" s="2">
        <f t="shared" si="504"/>
        <v>46.029069995510881</v>
      </c>
      <c r="EE218" s="2">
        <f t="shared" si="505"/>
        <v>46.41043775643638</v>
      </c>
      <c r="EF218" s="2">
        <f t="shared" si="506"/>
        <v>45.077591747840756</v>
      </c>
      <c r="EG218" s="2">
        <f t="shared" si="507"/>
        <v>46.605250430079082</v>
      </c>
      <c r="EH218" s="2">
        <f t="shared" si="508"/>
        <v>42.339920390843773</v>
      </c>
      <c r="EI218" s="2">
        <f t="shared" si="509"/>
        <v>42.107707359021006</v>
      </c>
      <c r="EJ218" s="2">
        <f t="shared" si="510"/>
        <v>44.454429634476952</v>
      </c>
      <c r="EK218" s="2">
        <f t="shared" si="511"/>
        <v>45.468529961397856</v>
      </c>
      <c r="EL218" s="2">
        <f t="shared" si="512"/>
        <v>55.134320848280225</v>
      </c>
      <c r="EM218" s="2">
        <f t="shared" si="513"/>
        <v>48.941963961400766</v>
      </c>
      <c r="EN218" s="2">
        <f t="shared" si="514"/>
        <v>44.783803402910124</v>
      </c>
      <c r="EO218" s="2">
        <f t="shared" si="515"/>
        <v>49.182024455647344</v>
      </c>
      <c r="EQ218" s="2">
        <f t="shared" si="516"/>
        <v>55.943395699863927</v>
      </c>
      <c r="ER218" s="2">
        <f t="shared" si="650"/>
        <v>52.755759337262567</v>
      </c>
      <c r="ES218" s="2">
        <f t="shared" si="650"/>
        <v>49.369409909812035</v>
      </c>
      <c r="ET218" s="2">
        <f t="shared" si="650"/>
        <v>49.510399758960993</v>
      </c>
      <c r="EU218" s="2">
        <f t="shared" si="650"/>
        <v>47.50599616733745</v>
      </c>
      <c r="EV218" s="2">
        <f t="shared" si="650"/>
        <v>46.367170637309485</v>
      </c>
      <c r="EW218" s="2">
        <f t="shared" si="650"/>
        <v>45.584814614697351</v>
      </c>
      <c r="EX218" s="2">
        <f t="shared" si="650"/>
        <v>45.262365612683467</v>
      </c>
      <c r="EY218" s="2">
        <f t="shared" si="650"/>
        <v>45.705139898335283</v>
      </c>
      <c r="EZ218" s="2">
        <f t="shared" si="650"/>
        <v>45.96099119024327</v>
      </c>
      <c r="FA218" s="2">
        <f t="shared" si="650"/>
        <v>48.840139445160112</v>
      </c>
      <c r="FB218" s="2">
        <f t="shared" si="650"/>
        <v>50.144613734606622</v>
      </c>
      <c r="FC218" s="2">
        <f t="shared" si="650"/>
        <v>46.241444111254708</v>
      </c>
      <c r="FD218" s="2">
        <f t="shared" si="650"/>
        <v>44.660320734538651</v>
      </c>
      <c r="FE218" s="2">
        <f t="shared" si="650"/>
        <v>45.55414976179344</v>
      </c>
      <c r="FG218" s="2">
        <f t="shared" si="518"/>
        <v>0.99999936868741779</v>
      </c>
      <c r="FH218" s="2">
        <f t="shared" si="651"/>
        <v>0.99999912010141812</v>
      </c>
      <c r="FI218" s="2">
        <f t="shared" si="651"/>
        <v>0.9999989066747127</v>
      </c>
      <c r="FJ218" s="2">
        <f t="shared" si="651"/>
        <v>0.99999900376963924</v>
      </c>
      <c r="FK218" s="2">
        <f t="shared" si="651"/>
        <v>0.9999988662424224</v>
      </c>
      <c r="FL218" s="2">
        <f t="shared" si="651"/>
        <v>0.99999890819557646</v>
      </c>
      <c r="FM218" s="2">
        <f t="shared" si="651"/>
        <v>0.99999895234142422</v>
      </c>
      <c r="FN218" s="2">
        <f t="shared" si="651"/>
        <v>0.9999987915420856</v>
      </c>
      <c r="FO218" s="2">
        <f t="shared" si="651"/>
        <v>0.99999885363554786</v>
      </c>
      <c r="FP218" s="2">
        <f t="shared" si="651"/>
        <v>0.99999876994668335</v>
      </c>
      <c r="FQ218" s="2">
        <f t="shared" si="651"/>
        <v>0.99999871267571272</v>
      </c>
      <c r="FR218" s="2">
        <f t="shared" si="651"/>
        <v>0.99999888887051158</v>
      </c>
      <c r="FS218" s="2">
        <f t="shared" si="651"/>
        <v>0.99999886199873333</v>
      </c>
      <c r="FT218" s="2">
        <f t="shared" si="651"/>
        <v>0.99999865478712691</v>
      </c>
      <c r="FU218" s="2">
        <f t="shared" si="651"/>
        <v>0.99999826674521874</v>
      </c>
      <c r="FW218" s="2">
        <f t="shared" si="536"/>
        <v>4.1099055937496722E-2</v>
      </c>
      <c r="FX218" s="2">
        <f t="shared" si="588"/>
        <v>0.97507236391526309</v>
      </c>
      <c r="FY218" s="2">
        <f t="shared" si="589"/>
        <v>0.97956940605045184</v>
      </c>
      <c r="FZ218" s="2">
        <f t="shared" si="590"/>
        <v>0.98108814237857178</v>
      </c>
      <c r="GA218" s="2">
        <f t="shared" si="591"/>
        <v>0.97906047957536591</v>
      </c>
      <c r="GB218" s="2">
        <f t="shared" si="592"/>
        <v>0.98055634958435478</v>
      </c>
      <c r="GC218" s="2">
        <f t="shared" si="593"/>
        <v>0.98137720125585415</v>
      </c>
      <c r="GD218" s="2">
        <f t="shared" si="594"/>
        <v>0.9829148057716417</v>
      </c>
      <c r="GE218" s="2">
        <f t="shared" si="595"/>
        <v>0.98421440763426582</v>
      </c>
      <c r="GF218" s="2">
        <f t="shared" si="596"/>
        <v>0.98473135580837667</v>
      </c>
      <c r="GG218" s="2">
        <f t="shared" si="597"/>
        <v>0.98593322964277752</v>
      </c>
      <c r="GH218" s="2">
        <f t="shared" si="598"/>
        <v>0.98624466753692197</v>
      </c>
      <c r="GI218" s="2">
        <f t="shared" si="599"/>
        <v>0.98343464910898848</v>
      </c>
      <c r="GJ218" s="2">
        <f t="shared" si="600"/>
        <v>0.97814293298020005</v>
      </c>
      <c r="GK218" s="2">
        <f t="shared" si="601"/>
        <v>0.96814414360819168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3.6212727989835481E-253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4.0711211365846238E-62</v>
      </c>
      <c r="HT218" s="86">
        <f t="shared" si="630"/>
        <v>6.1821806114518045E-117</v>
      </c>
      <c r="HU218" s="86">
        <f t="shared" si="631"/>
        <v>5.7128100940406214E-125</v>
      </c>
      <c r="HV218" s="86">
        <f t="shared" si="632"/>
        <v>2.3931725708161547E-149</v>
      </c>
      <c r="HW218" s="86">
        <f t="shared" si="633"/>
        <v>6.5969644551966552E-155</v>
      </c>
      <c r="HX218" s="86">
        <f t="shared" si="634"/>
        <v>5.3186968042596253E-158</v>
      </c>
      <c r="HY218" s="86">
        <f t="shared" si="635"/>
        <v>1.7272714629403448E-141</v>
      </c>
      <c r="HZ218" s="86">
        <f t="shared" si="636"/>
        <v>1.5029901132756928E-176</v>
      </c>
      <c r="IA218" s="86">
        <f t="shared" si="637"/>
        <v>3.2842636399899232E-176</v>
      </c>
      <c r="IB218" s="86">
        <f t="shared" si="638"/>
        <v>1.0042254812639564E-135</v>
      </c>
      <c r="IC218" s="86">
        <f t="shared" si="639"/>
        <v>1.30559858523585E-164</v>
      </c>
      <c r="ID218" s="86">
        <f t="shared" si="640"/>
        <v>2.5641794509561716E-164</v>
      </c>
      <c r="IE218" s="86">
        <f t="shared" si="641"/>
        <v>2.1577347098458116E-153</v>
      </c>
      <c r="IF218" s="86">
        <f t="shared" si="642"/>
        <v>8.2645461598084062E-208</v>
      </c>
      <c r="IG218" s="86">
        <f t="shared" si="643"/>
        <v>1.3471036873534641E-169</v>
      </c>
      <c r="II218" s="86">
        <f t="shared" si="540"/>
        <v>2.7232179349851891E-16</v>
      </c>
      <c r="IJ218" s="86">
        <f t="shared" si="541"/>
        <v>1.2887629135880586E-112</v>
      </c>
      <c r="IK218" s="86">
        <f t="shared" si="542"/>
        <v>3.1662083282207685E-132</v>
      </c>
      <c r="IL218" s="86">
        <f t="shared" si="543"/>
        <v>7.5574792915868734E-155</v>
      </c>
      <c r="IM218" s="86">
        <f t="shared" si="544"/>
        <v>2.6113680114967426E-161</v>
      </c>
      <c r="IN218" s="86">
        <f t="shared" si="545"/>
        <v>5.0122572809460039E-167</v>
      </c>
      <c r="IO218" s="86">
        <f t="shared" si="546"/>
        <v>8.5349881432263513E-152</v>
      </c>
      <c r="IP218" s="86">
        <f t="shared" si="547"/>
        <v>2.342529356339116E-193</v>
      </c>
      <c r="IQ218" s="86">
        <f t="shared" si="548"/>
        <v>1.526593780828158E-195</v>
      </c>
      <c r="IR218" s="86">
        <f t="shared" si="549"/>
        <v>8.0467999581800085E-156</v>
      </c>
      <c r="IS218" s="86">
        <f t="shared" si="550"/>
        <v>1.4471366708462381E-193</v>
      </c>
      <c r="IT218" s="86">
        <f t="shared" si="551"/>
        <v>1.0782109206498963E-191</v>
      </c>
      <c r="IU218" s="86">
        <f t="shared" si="552"/>
        <v>9.5689556297781577E-171</v>
      </c>
      <c r="IV218" s="86">
        <f t="shared" si="553"/>
        <v>7.9363043591536398E-30</v>
      </c>
      <c r="IW218" s="86">
        <f t="shared" si="554"/>
        <v>4.1586414780781354E-56</v>
      </c>
      <c r="IY218" s="86">
        <f t="shared" si="555"/>
        <v>2.7232179349851891E-16</v>
      </c>
      <c r="IZ218" s="86">
        <f t="shared" si="556"/>
        <v>1.2888247353941731E-112</v>
      </c>
      <c r="JA218" s="86">
        <f t="shared" si="557"/>
        <v>5.7128104106614543E-125</v>
      </c>
      <c r="JB218" s="86">
        <f t="shared" si="558"/>
        <v>2.3931801282954461E-149</v>
      </c>
      <c r="JC218" s="86">
        <f t="shared" si="559"/>
        <v>6.5969670665646668E-155</v>
      </c>
      <c r="JD218" s="86">
        <f t="shared" si="560"/>
        <v>5.3186968092718825E-158</v>
      </c>
      <c r="JE218" s="86">
        <f t="shared" si="561"/>
        <v>1.7272714630256947E-141</v>
      </c>
      <c r="JF218" s="86">
        <f t="shared" si="562"/>
        <v>1.5029901132756928E-176</v>
      </c>
      <c r="JG218" s="86">
        <f t="shared" si="563"/>
        <v>3.2842636399899232E-176</v>
      </c>
      <c r="JH218" s="86">
        <f t="shared" si="564"/>
        <v>1.0042254812639564E-135</v>
      </c>
      <c r="JI218" s="86">
        <f t="shared" si="565"/>
        <v>1.30559858523585E-164</v>
      </c>
      <c r="JJ218" s="86">
        <f t="shared" si="566"/>
        <v>2.5641794509561716E-164</v>
      </c>
      <c r="JK218" s="86">
        <f t="shared" si="567"/>
        <v>2.1577347098458116E-153</v>
      </c>
      <c r="JL218" s="86">
        <f t="shared" si="568"/>
        <v>7.9363043591536398E-30</v>
      </c>
      <c r="JM218" s="86">
        <f t="shared" si="569"/>
        <v>4.1586414780781354E-56</v>
      </c>
    </row>
    <row r="219" spans="2:273" x14ac:dyDescent="0.25">
      <c r="B219" s="2">
        <v>192</v>
      </c>
      <c r="C219" s="37">
        <v>58.085999999999999</v>
      </c>
      <c r="D219" s="37">
        <v>53.457999999999998</v>
      </c>
      <c r="E219" s="37">
        <v>50.237000000000002</v>
      </c>
      <c r="F219" s="37">
        <v>50.101999999999997</v>
      </c>
      <c r="G219" s="37">
        <v>49.542000000000002</v>
      </c>
      <c r="H219" s="37">
        <v>48.433</v>
      </c>
      <c r="I219" s="37">
        <v>47.197000000000003</v>
      </c>
      <c r="J219" s="37">
        <v>47.295000000000002</v>
      </c>
      <c r="K219" s="37">
        <v>48.311</v>
      </c>
      <c r="L219" s="37">
        <v>48.066000000000003</v>
      </c>
      <c r="M219" s="37">
        <v>51.052</v>
      </c>
      <c r="N219" s="37">
        <v>50.524999999999999</v>
      </c>
      <c r="O219" s="37">
        <v>46.932000000000002</v>
      </c>
      <c r="P219" s="37">
        <v>45.253999999999998</v>
      </c>
      <c r="Q219" s="37">
        <v>45.067999999999998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55.882946538521153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45.569909685789298</v>
      </c>
      <c r="AI219" s="4">
        <f t="shared" ref="AI219:AI227" si="668">IF(OR($B219 &lt; C$230, $B219 &gt; C$233), 0, C219-S219)</f>
        <v>2.2030534614788451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-0.5019096857893004</v>
      </c>
      <c r="AY219" s="2">
        <f t="shared" si="520"/>
        <v>55.882946538521153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45.569909685789298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>
        <f t="shared" si="521"/>
        <v>58.085999999999999</v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58.085999999999999</v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45.067999999999998</v>
      </c>
      <c r="DK219" s="2">
        <f t="shared" ref="DK219:DK227" si="712">BO$228*$B219+BO$229</f>
        <v>115.06780115830117</v>
      </c>
      <c r="DL219" s="2">
        <f t="shared" ref="DL219:DY227" si="713">BP$228*$B219+BP$229</f>
        <v>109.71612287449393</v>
      </c>
      <c r="DM219" s="2">
        <f t="shared" si="713"/>
        <v>109.049362543554</v>
      </c>
      <c r="DN219" s="2">
        <f t="shared" si="713"/>
        <v>102.26806466790678</v>
      </c>
      <c r="DO219" s="2">
        <f t="shared" si="713"/>
        <v>110.01518655462185</v>
      </c>
      <c r="DP219" s="2">
        <f t="shared" si="713"/>
        <v>112.91517134277137</v>
      </c>
      <c r="DQ219" s="2">
        <f t="shared" si="713"/>
        <v>118.25810883740886</v>
      </c>
      <c r="DR219" s="2">
        <f t="shared" si="713"/>
        <v>105.5232181372549</v>
      </c>
      <c r="DS219" s="2">
        <f t="shared" si="713"/>
        <v>95.607963330786859</v>
      </c>
      <c r="DT219" s="2">
        <f t="shared" si="713"/>
        <v>107.94245630252099</v>
      </c>
      <c r="DU219" s="2">
        <f t="shared" si="713"/>
        <v>106.93362521008402</v>
      </c>
      <c r="DV219" s="2">
        <f t="shared" si="713"/>
        <v>93.91061347061347</v>
      </c>
      <c r="DW219" s="2">
        <f t="shared" si="713"/>
        <v>95.760062184873959</v>
      </c>
      <c r="DX219" s="2">
        <f t="shared" si="713"/>
        <v>91.510142936720115</v>
      </c>
      <c r="DY219" s="2">
        <f t="shared" si="713"/>
        <v>79.680172413793088</v>
      </c>
      <c r="EA219" s="2">
        <f t="shared" si="652"/>
        <v>55.882912461995858</v>
      </c>
      <c r="EB219" s="2">
        <f t="shared" ref="EB219:EB227" si="714">CF$228*$B219+CF$229</f>
        <v>50.396755369218305</v>
      </c>
      <c r="EC219" s="2">
        <f t="shared" ref="EC219:EC227" si="715">CG$228*$B219+CG$229</f>
        <v>50.143473371934427</v>
      </c>
      <c r="ED219" s="2">
        <f t="shared" ref="ED219:ED227" si="716">CH$228*$B219+CH$229</f>
        <v>45.932547170137084</v>
      </c>
      <c r="EE219" s="2">
        <f t="shared" ref="EE219:EE227" si="717">CI$228*$B219+CI$229</f>
        <v>46.323312737245004</v>
      </c>
      <c r="EF219" s="2">
        <f t="shared" ref="EF219:EF227" si="718">CJ$228*$B219+CJ$229</f>
        <v>44.940902173426629</v>
      </c>
      <c r="EG219" s="2">
        <f t="shared" ref="EG219:EG227" si="719">CK$228*$B219+CK$229</f>
        <v>46.492130588642624</v>
      </c>
      <c r="EH219" s="2">
        <f t="shared" ref="EH219:EH227" si="720">CL$228*$B219+CL$229</f>
        <v>42.187289652573796</v>
      </c>
      <c r="EI219" s="2">
        <f t="shared" ref="EI219:EI227" si="721">CM$228*$B219+CM$229</f>
        <v>41.94179664847583</v>
      </c>
      <c r="EJ219" s="2">
        <f t="shared" ref="EJ219:EJ227" si="722">CN$228*$B219+CN$229</f>
        <v>44.287989828923997</v>
      </c>
      <c r="EK219" s="2">
        <f t="shared" ref="EK219:EK227" si="723">CO$228*$B219+CO$229</f>
        <v>45.332402075823808</v>
      </c>
      <c r="EL219" s="2">
        <f t="shared" ref="EL219:EL227" si="724">CP$228*$B219+CP$229</f>
        <v>55.117144967292681</v>
      </c>
      <c r="EM219" s="2">
        <f t="shared" ref="EM219:EM227" si="725">CQ$228*$B219+CQ$229</f>
        <v>48.885765014107221</v>
      </c>
      <c r="EN219" s="2">
        <f t="shared" ref="EN219:EN227" si="726">CR$228*$B219+CR$229</f>
        <v>44.682294233183015</v>
      </c>
      <c r="EO219" s="2">
        <f t="shared" ref="EO219:EO227" si="727">CS$228*$B219+CS$229</f>
        <v>49.128333129811324</v>
      </c>
      <c r="EQ219" s="2">
        <f t="shared" ref="EQ219:EQ227" si="728">CU$228*$B219+CU$229</f>
        <v>55.882912461995858</v>
      </c>
      <c r="ER219" s="2">
        <f t="shared" ref="ER219:FE227" si="729">CV$228*$B219+CV$229</f>
        <v>52.693358152210067</v>
      </c>
      <c r="ES219" s="2">
        <f t="shared" si="729"/>
        <v>49.293787643522052</v>
      </c>
      <c r="ET219" s="2">
        <f t="shared" si="729"/>
        <v>49.454342292703934</v>
      </c>
      <c r="EU219" s="2">
        <f t="shared" si="729"/>
        <v>47.432670089434772</v>
      </c>
      <c r="EV219" s="2">
        <f t="shared" si="729"/>
        <v>46.245639599496087</v>
      </c>
      <c r="EW219" s="2">
        <f t="shared" si="729"/>
        <v>45.460627151971686</v>
      </c>
      <c r="EX219" s="2">
        <f t="shared" si="729"/>
        <v>45.142184086295728</v>
      </c>
      <c r="EY219" s="2">
        <f t="shared" si="729"/>
        <v>45.578989996212911</v>
      </c>
      <c r="EZ219" s="2">
        <f t="shared" si="729"/>
        <v>45.812169210540389</v>
      </c>
      <c r="FA219" s="2">
        <f t="shared" si="729"/>
        <v>48.742419795807095</v>
      </c>
      <c r="FB219" s="2">
        <f t="shared" si="729"/>
        <v>50.070911127463781</v>
      </c>
      <c r="FC219" s="2">
        <f t="shared" si="729"/>
        <v>46.15397179295752</v>
      </c>
      <c r="FD219" s="2">
        <f t="shared" si="729"/>
        <v>44.557826023627612</v>
      </c>
      <c r="FE219" s="2">
        <f t="shared" si="729"/>
        <v>45.463075768676518</v>
      </c>
      <c r="FG219" s="2">
        <f t="shared" ref="FG219:FG227" si="730">POWER(10,($B219-C$231)/C$229)/(1+POWER(10,($B219-C$231)/C$229))</f>
        <v>0.99999942423605004</v>
      </c>
      <c r="FH219" s="2">
        <f t="shared" ref="FH219:FU227" si="731">POWER(10,($B219-D$231)/D$229)/(1+POWER(10,($B219-D$231)/D$229))</f>
        <v>0.99999919752289368</v>
      </c>
      <c r="FI219" s="2">
        <f t="shared" si="731"/>
        <v>0.99999900287539112</v>
      </c>
      <c r="FJ219" s="2">
        <f t="shared" si="731"/>
        <v>0.99999909142703292</v>
      </c>
      <c r="FK219" s="2">
        <f t="shared" si="731"/>
        <v>0.99999896600069682</v>
      </c>
      <c r="FL219" s="2">
        <f t="shared" si="731"/>
        <v>0.9999990042624356</v>
      </c>
      <c r="FM219" s="2">
        <f t="shared" si="731"/>
        <v>0.99999904452393484</v>
      </c>
      <c r="FN219" s="2">
        <f t="shared" si="731"/>
        <v>0.99999889787316598</v>
      </c>
      <c r="FO219" s="2">
        <f t="shared" si="731"/>
        <v>0.99999895450308829</v>
      </c>
      <c r="FP219" s="2">
        <f t="shared" si="731"/>
        <v>0.99999887817792077</v>
      </c>
      <c r="FQ219" s="2">
        <f t="shared" si="731"/>
        <v>0.99999882594616329</v>
      </c>
      <c r="FR219" s="2">
        <f t="shared" si="731"/>
        <v>0.99999898663776365</v>
      </c>
      <c r="FS219" s="2">
        <f t="shared" si="731"/>
        <v>0.99999896213040573</v>
      </c>
      <c r="FT219" s="2">
        <f t="shared" si="731"/>
        <v>0.99999877315113328</v>
      </c>
      <c r="FU219" s="2">
        <f t="shared" si="731"/>
        <v>0.99999841925261101</v>
      </c>
      <c r="FW219" s="2">
        <f t="shared" si="536"/>
        <v>4.4886237479345233E-2</v>
      </c>
      <c r="FX219" s="2">
        <f t="shared" si="588"/>
        <v>0.97721575159164809</v>
      </c>
      <c r="FY219" s="2">
        <f t="shared" si="589"/>
        <v>0.98133352067847346</v>
      </c>
      <c r="FZ219" s="2">
        <f t="shared" si="590"/>
        <v>0.98272343198294798</v>
      </c>
      <c r="GA219" s="2">
        <f t="shared" si="591"/>
        <v>0.98086768004310276</v>
      </c>
      <c r="GB219" s="2">
        <f t="shared" si="592"/>
        <v>0.98223679022357757</v>
      </c>
      <c r="GC219" s="2">
        <f t="shared" si="593"/>
        <v>0.98298792963232162</v>
      </c>
      <c r="GD219" s="2">
        <f t="shared" si="594"/>
        <v>0.98439465797487247</v>
      </c>
      <c r="GE219" s="2">
        <f t="shared" si="595"/>
        <v>0.98558334448420992</v>
      </c>
      <c r="GF219" s="2">
        <f t="shared" si="596"/>
        <v>0.98605609770823754</v>
      </c>
      <c r="GG219" s="2">
        <f t="shared" si="597"/>
        <v>0.98715505447089957</v>
      </c>
      <c r="GH219" s="2">
        <f t="shared" si="598"/>
        <v>0.98743978581431335</v>
      </c>
      <c r="GI219" s="2">
        <f t="shared" si="599"/>
        <v>0.98487016761989954</v>
      </c>
      <c r="GJ219" s="2">
        <f t="shared" si="600"/>
        <v>0.98002770754853075</v>
      </c>
      <c r="GK219" s="2">
        <f t="shared" si="601"/>
        <v>0.97086545040331385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7.6444684165858936E-258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1.754320535518499E-64</v>
      </c>
      <c r="HT219" s="86">
        <f t="shared" si="630"/>
        <v>3.3179108240728932E-120</v>
      </c>
      <c r="HU219" s="86">
        <f t="shared" si="631"/>
        <v>1.9066660038799792E-128</v>
      </c>
      <c r="HV219" s="86">
        <f t="shared" si="632"/>
        <v>2.1891334665864228E-153</v>
      </c>
      <c r="HW219" s="86">
        <f t="shared" si="633"/>
        <v>3.1982482624111982E-159</v>
      </c>
      <c r="HX219" s="86">
        <f t="shared" si="634"/>
        <v>2.3794026900749636E-162</v>
      </c>
      <c r="HY219" s="86">
        <f t="shared" si="635"/>
        <v>2.3015895415119247E-145</v>
      </c>
      <c r="HZ219" s="86">
        <f t="shared" si="636"/>
        <v>2.4258629648478654E-181</v>
      </c>
      <c r="IA219" s="86">
        <f t="shared" si="637"/>
        <v>6.2494709467401606E-181</v>
      </c>
      <c r="IB219" s="86">
        <f t="shared" si="638"/>
        <v>2.2045284782114246E-139</v>
      </c>
      <c r="IC219" s="86">
        <f t="shared" si="639"/>
        <v>5.046673122351018E-169</v>
      </c>
      <c r="ID219" s="86">
        <f t="shared" si="640"/>
        <v>1.1099541558327374E-168</v>
      </c>
      <c r="IE219" s="86">
        <f t="shared" si="641"/>
        <v>1.4951713312642011E-157</v>
      </c>
      <c r="IF219" s="86">
        <f t="shared" si="642"/>
        <v>1.0176920921538615E-213</v>
      </c>
      <c r="IG219" s="86">
        <f t="shared" si="643"/>
        <v>1.2348621196604342E-174</v>
      </c>
      <c r="II219" s="86">
        <f t="shared" si="540"/>
        <v>1.9316803253515198E-15</v>
      </c>
      <c r="IJ219" s="86">
        <f t="shared" si="541"/>
        <v>3.0293976059016319E-118</v>
      </c>
      <c r="IK219" s="86">
        <f t="shared" si="542"/>
        <v>1.6921879043371965E-138</v>
      </c>
      <c r="IL219" s="86">
        <f t="shared" si="543"/>
        <v>4.6443111887848683E-162</v>
      </c>
      <c r="IM219" s="86">
        <f t="shared" si="544"/>
        <v>4.9587228803372048E-169</v>
      </c>
      <c r="IN219" s="86">
        <f t="shared" si="545"/>
        <v>7.2084932725443865E-175</v>
      </c>
      <c r="IO219" s="86">
        <f t="shared" si="546"/>
        <v>7.7967556991669881E-159</v>
      </c>
      <c r="IP219" s="86">
        <f t="shared" si="547"/>
        <v>3.7688432795202595E-202</v>
      </c>
      <c r="IQ219" s="86">
        <f t="shared" si="548"/>
        <v>2.9165361448935831E-204</v>
      </c>
      <c r="IR219" s="86">
        <f t="shared" si="549"/>
        <v>1.0755628808072554E-162</v>
      </c>
      <c r="IS219" s="86">
        <f t="shared" si="550"/>
        <v>5.899696228405277E-202</v>
      </c>
      <c r="IT219" s="86">
        <f t="shared" si="551"/>
        <v>5.8827288266630297E-200</v>
      </c>
      <c r="IU219" s="86">
        <f t="shared" si="552"/>
        <v>1.9319977044053197E-178</v>
      </c>
      <c r="IV219" s="86">
        <f t="shared" si="553"/>
        <v>3.3018625908130944E-31</v>
      </c>
      <c r="IW219" s="86">
        <f t="shared" si="554"/>
        <v>4.4681990500028778E-59</v>
      </c>
      <c r="IY219" s="86">
        <f t="shared" si="555"/>
        <v>1.9316803253515198E-15</v>
      </c>
      <c r="IZ219" s="86">
        <f t="shared" si="556"/>
        <v>3.0625767141423607E-118</v>
      </c>
      <c r="JA219" s="86">
        <f t="shared" si="557"/>
        <v>1.906666004049198E-128</v>
      </c>
      <c r="JB219" s="86">
        <f t="shared" si="558"/>
        <v>2.189133471230734E-153</v>
      </c>
      <c r="JC219" s="86">
        <f t="shared" si="559"/>
        <v>3.1982482629070703E-159</v>
      </c>
      <c r="JD219" s="86">
        <f t="shared" si="560"/>
        <v>2.3794026900756846E-162</v>
      </c>
      <c r="JE219" s="86">
        <f t="shared" si="561"/>
        <v>2.3015895415120026E-145</v>
      </c>
      <c r="JF219" s="86">
        <f t="shared" si="562"/>
        <v>2.4258629648478654E-181</v>
      </c>
      <c r="JG219" s="86">
        <f t="shared" si="563"/>
        <v>6.2494709467401606E-181</v>
      </c>
      <c r="JH219" s="86">
        <f t="shared" si="564"/>
        <v>2.2045284782114246E-139</v>
      </c>
      <c r="JI219" s="86">
        <f t="shared" si="565"/>
        <v>5.046673122351018E-169</v>
      </c>
      <c r="JJ219" s="86">
        <f t="shared" si="566"/>
        <v>1.1099541558327374E-168</v>
      </c>
      <c r="JK219" s="86">
        <f t="shared" si="567"/>
        <v>1.4951713312642011E-157</v>
      </c>
      <c r="JL219" s="86">
        <f t="shared" si="568"/>
        <v>3.3018625908130944E-31</v>
      </c>
      <c r="JM219" s="86">
        <f t="shared" si="569"/>
        <v>4.4681990500028778E-59</v>
      </c>
    </row>
    <row r="220" spans="2:273" x14ac:dyDescent="0.25">
      <c r="B220" s="2">
        <v>193</v>
      </c>
      <c r="C220" s="37">
        <v>58.057000000000002</v>
      </c>
      <c r="D220" s="37">
        <v>52.863999999999997</v>
      </c>
      <c r="E220" s="37">
        <v>48.881</v>
      </c>
      <c r="F220" s="37">
        <v>50.168999999999997</v>
      </c>
      <c r="G220" s="37">
        <v>49.475000000000001</v>
      </c>
      <c r="H220" s="37">
        <v>47.933</v>
      </c>
      <c r="I220" s="37">
        <v>47.508000000000003</v>
      </c>
      <c r="J220" s="37">
        <v>46.213000000000001</v>
      </c>
      <c r="K220" s="37">
        <v>47.148000000000003</v>
      </c>
      <c r="L220" s="37">
        <v>47.59</v>
      </c>
      <c r="M220" s="37">
        <v>50.69</v>
      </c>
      <c r="N220" s="37">
        <v>49.22</v>
      </c>
      <c r="O220" s="37">
        <v>46.558999999999997</v>
      </c>
      <c r="P220" s="37">
        <v>46.305</v>
      </c>
      <c r="Q220" s="37">
        <v>45.101999999999997</v>
      </c>
      <c r="S220" s="4">
        <f t="shared" si="653"/>
        <v>55.822460448385655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45.470681894032857</v>
      </c>
      <c r="AI220" s="4">
        <f t="shared" si="668"/>
        <v>2.2345395516143469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-0.36868189403286067</v>
      </c>
      <c r="AY220" s="2">
        <f t="shared" ref="AY220:AY227" si="732">IF(OR($B220 &lt; C$230, $B220 &gt; C$233), #N/A, ((1-FG220)*DK220) + (FG220 - FW220)*EA220 + (FW220*EQ220))</f>
        <v>55.822460448385655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45.470681894032857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>
        <f t="shared" ref="CE220:CE227" si="733">IF(AND(IY220 &lt; $CS$22, $B220 &gt; C$231, $B220 &lt; C$232), C220, "")</f>
        <v>58.057000000000002</v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58.057000000000002</v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45.101999999999997</v>
      </c>
      <c r="DK220" s="2">
        <f t="shared" si="712"/>
        <v>115.28554118404119</v>
      </c>
      <c r="DL220" s="2">
        <f t="shared" si="713"/>
        <v>109.95793238866398</v>
      </c>
      <c r="DM220" s="2">
        <f t="shared" si="713"/>
        <v>109.31170940766549</v>
      </c>
      <c r="DN220" s="2">
        <f t="shared" si="713"/>
        <v>102.49489156362841</v>
      </c>
      <c r="DO220" s="2">
        <f t="shared" si="713"/>
        <v>110.2874694677871</v>
      </c>
      <c r="DP220" s="2">
        <f t="shared" si="713"/>
        <v>113.19830622050625</v>
      </c>
      <c r="DQ220" s="2">
        <f t="shared" si="713"/>
        <v>118.5704973830974</v>
      </c>
      <c r="DR220" s="2">
        <f t="shared" si="713"/>
        <v>105.7730319741533</v>
      </c>
      <c r="DS220" s="2">
        <f t="shared" si="713"/>
        <v>95.785449503437746</v>
      </c>
      <c r="DT220" s="2">
        <f t="shared" si="713"/>
        <v>108.1773613445378</v>
      </c>
      <c r="DU220" s="2">
        <f t="shared" si="713"/>
        <v>107.16514453781511</v>
      </c>
      <c r="DV220" s="2">
        <f t="shared" si="713"/>
        <v>94.079499570999559</v>
      </c>
      <c r="DW220" s="2">
        <f t="shared" si="713"/>
        <v>95.960259663865543</v>
      </c>
      <c r="DX220" s="2">
        <f t="shared" si="713"/>
        <v>91.703740864527617</v>
      </c>
      <c r="DY220" s="2">
        <f t="shared" si="713"/>
        <v>79.818603448275852</v>
      </c>
      <c r="EA220" s="2">
        <f t="shared" si="652"/>
        <v>55.822429224127781</v>
      </c>
      <c r="EB220" s="2">
        <f t="shared" si="714"/>
        <v>50.305879550987306</v>
      </c>
      <c r="EC220" s="2">
        <f t="shared" si="715"/>
        <v>50.077224795627345</v>
      </c>
      <c r="ED220" s="2">
        <f t="shared" si="716"/>
        <v>45.836024344763274</v>
      </c>
      <c r="EE220" s="2">
        <f t="shared" si="717"/>
        <v>46.236187718053642</v>
      </c>
      <c r="EF220" s="2">
        <f t="shared" si="718"/>
        <v>44.804212599012502</v>
      </c>
      <c r="EG220" s="2">
        <f t="shared" si="719"/>
        <v>46.379010747206181</v>
      </c>
      <c r="EH220" s="2">
        <f t="shared" si="720"/>
        <v>42.034658914303819</v>
      </c>
      <c r="EI220" s="2">
        <f t="shared" si="721"/>
        <v>41.775885937930653</v>
      </c>
      <c r="EJ220" s="2">
        <f t="shared" si="722"/>
        <v>44.121550023371036</v>
      </c>
      <c r="EK220" s="2">
        <f t="shared" si="723"/>
        <v>45.19627419024976</v>
      </c>
      <c r="EL220" s="2">
        <f t="shared" si="724"/>
        <v>55.09996908630513</v>
      </c>
      <c r="EM220" s="2">
        <f t="shared" si="725"/>
        <v>48.829566066813669</v>
      </c>
      <c r="EN220" s="2">
        <f t="shared" si="726"/>
        <v>44.580785063455892</v>
      </c>
      <c r="EO220" s="2">
        <f t="shared" si="727"/>
        <v>49.074641803975297</v>
      </c>
      <c r="EQ220" s="2">
        <f t="shared" si="728"/>
        <v>55.822429224127781</v>
      </c>
      <c r="ER220" s="2">
        <f t="shared" si="729"/>
        <v>52.630956967157573</v>
      </c>
      <c r="ES220" s="2">
        <f t="shared" si="729"/>
        <v>49.218165377232076</v>
      </c>
      <c r="ET220" s="2">
        <f t="shared" si="729"/>
        <v>49.398284826446883</v>
      </c>
      <c r="EU220" s="2">
        <f t="shared" si="729"/>
        <v>47.359344011532087</v>
      </c>
      <c r="EV220" s="2">
        <f t="shared" si="729"/>
        <v>46.124108561682689</v>
      </c>
      <c r="EW220" s="2">
        <f t="shared" si="729"/>
        <v>45.336439689246021</v>
      </c>
      <c r="EX220" s="2">
        <f t="shared" si="729"/>
        <v>45.022002559907989</v>
      </c>
      <c r="EY220" s="2">
        <f t="shared" si="729"/>
        <v>45.45284009409054</v>
      </c>
      <c r="EZ220" s="2">
        <f t="shared" si="729"/>
        <v>45.663347230837516</v>
      </c>
      <c r="FA220" s="2">
        <f t="shared" si="729"/>
        <v>48.644700146454085</v>
      </c>
      <c r="FB220" s="2">
        <f t="shared" si="729"/>
        <v>49.997208520320939</v>
      </c>
      <c r="FC220" s="2">
        <f t="shared" si="729"/>
        <v>46.066499474660333</v>
      </c>
      <c r="FD220" s="2">
        <f t="shared" si="729"/>
        <v>44.455331312716581</v>
      </c>
      <c r="FE220" s="2">
        <f t="shared" si="729"/>
        <v>45.372001775559596</v>
      </c>
      <c r="FG220" s="2">
        <f t="shared" si="730"/>
        <v>0.99999947489701013</v>
      </c>
      <c r="FH220" s="2">
        <f t="shared" si="731"/>
        <v>0.99999926813212903</v>
      </c>
      <c r="FI220" s="2">
        <f t="shared" si="731"/>
        <v>0.99999909061146874</v>
      </c>
      <c r="FJ220" s="2">
        <f t="shared" si="731"/>
        <v>0.99999917137153937</v>
      </c>
      <c r="FK220" s="2">
        <f t="shared" si="731"/>
        <v>0.99999905698134184</v>
      </c>
      <c r="FL220" s="2">
        <f t="shared" si="731"/>
        <v>0.99999909187646852</v>
      </c>
      <c r="FM220" s="2">
        <f t="shared" si="731"/>
        <v>0.99999912859539863</v>
      </c>
      <c r="FN220" s="2">
        <f t="shared" si="731"/>
        <v>0.99999899484828358</v>
      </c>
      <c r="FO220" s="2">
        <f t="shared" si="731"/>
        <v>0.99999904649539628</v>
      </c>
      <c r="FP220" s="2">
        <f t="shared" si="731"/>
        <v>0.99999897688600292</v>
      </c>
      <c r="FQ220" s="2">
        <f t="shared" si="731"/>
        <v>0.99999892925006428</v>
      </c>
      <c r="FR220" s="2">
        <f t="shared" si="731"/>
        <v>0.99999907580257386</v>
      </c>
      <c r="FS220" s="2">
        <f t="shared" si="731"/>
        <v>0.99999905345159379</v>
      </c>
      <c r="FT220" s="2">
        <f t="shared" si="731"/>
        <v>0.99999888110041457</v>
      </c>
      <c r="FU220" s="2">
        <f t="shared" si="731"/>
        <v>0.99999855834104645</v>
      </c>
      <c r="FW220" s="2">
        <f t="shared" ref="FW220:FW227" si="748">POWER(10,($B220-C$232)/C$229)/(1+POWER(10,($B220-C$232)/C$229))</f>
        <v>4.9004564319066642E-2</v>
      </c>
      <c r="FX220" s="2">
        <f t="shared" si="588"/>
        <v>0.97917877678602683</v>
      </c>
      <c r="FY220" s="2">
        <f t="shared" si="589"/>
        <v>0.98294796144212693</v>
      </c>
      <c r="FZ220" s="2">
        <f t="shared" si="590"/>
        <v>0.98421959410621918</v>
      </c>
      <c r="GA220" s="2">
        <f t="shared" si="591"/>
        <v>0.98252169319285476</v>
      </c>
      <c r="GB220" s="2">
        <f t="shared" si="592"/>
        <v>0.98377440001746641</v>
      </c>
      <c r="GC220" s="2">
        <f t="shared" si="593"/>
        <v>0.98446154826145504</v>
      </c>
      <c r="GD220" s="2">
        <f t="shared" si="594"/>
        <v>0.985748189747082</v>
      </c>
      <c r="GE220" s="2">
        <f t="shared" si="595"/>
        <v>0.98683515417141743</v>
      </c>
      <c r="GF220" s="2">
        <f t="shared" si="596"/>
        <v>0.98726738816945203</v>
      </c>
      <c r="GG220" s="2">
        <f t="shared" si="597"/>
        <v>0.98827201529084396</v>
      </c>
      <c r="GH220" s="2">
        <f t="shared" si="598"/>
        <v>0.98853227481585193</v>
      </c>
      <c r="GI220" s="2">
        <f t="shared" si="599"/>
        <v>0.98618303488143044</v>
      </c>
      <c r="GJ220" s="2">
        <f t="shared" si="600"/>
        <v>0.98175298649498344</v>
      </c>
      <c r="GK220" s="2">
        <f t="shared" si="601"/>
        <v>0.97336068442821333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1.4613875790126522E-262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6.8122528810420737E-67</v>
      </c>
      <c r="HT220" s="86">
        <f t="shared" si="630"/>
        <v>1.6028468294070185E-123</v>
      </c>
      <c r="HU220" s="86">
        <f t="shared" si="631"/>
        <v>5.6938845399033445E-132</v>
      </c>
      <c r="HV220" s="86">
        <f t="shared" si="632"/>
        <v>1.7665019680836052E-157</v>
      </c>
      <c r="HW220" s="86">
        <f t="shared" si="633"/>
        <v>1.35085443963409E-163</v>
      </c>
      <c r="HX220" s="86">
        <f t="shared" si="634"/>
        <v>9.2785157431712262E-167</v>
      </c>
      <c r="HY220" s="86">
        <f t="shared" si="635"/>
        <v>2.7148925271822102E-149</v>
      </c>
      <c r="HZ220" s="86">
        <f t="shared" si="636"/>
        <v>3.3730074123393417E-186</v>
      </c>
      <c r="IA220" s="86">
        <f t="shared" si="637"/>
        <v>1.0286657650836083E-185</v>
      </c>
      <c r="IB220" s="86">
        <f t="shared" si="638"/>
        <v>4.3209712411027952E-143</v>
      </c>
      <c r="IC220" s="86">
        <f t="shared" si="639"/>
        <v>1.7031800345321643E-173</v>
      </c>
      <c r="ID220" s="86">
        <f t="shared" si="640"/>
        <v>4.2064586484444684E-173</v>
      </c>
      <c r="IE220" s="86">
        <f t="shared" si="641"/>
        <v>9.1025979301063944E-162</v>
      </c>
      <c r="IF220" s="86">
        <f t="shared" si="642"/>
        <v>1.0339482318263953E-219</v>
      </c>
      <c r="IG220" s="86">
        <f t="shared" si="643"/>
        <v>9.5367834388266035E-180</v>
      </c>
      <c r="II220" s="86">
        <f t="shared" ref="II220:II227" si="752" xml:space="preserve"> _xlfn.NORM.DIST($B220, C$10, ABS(C$14), TRUE) * _xlfn.NORM.DIST(($B220 - C$10)*C$18, 0, ABS(C$14), TRUE) * 2</f>
        <v>1.2950056906661101E-14</v>
      </c>
      <c r="IJ220" s="86">
        <f t="shared" ref="IJ220:IJ227" si="753" xml:space="preserve"> _xlfn.NORM.DIST($B220, D$10, ABS(D$14), TRUE) * _xlfn.NORM.DIST(($B220 - D$10)*D$18, 0, ABS(D$14), TRUE) * 2</f>
        <v>5.1691809089880931E-124</v>
      </c>
      <c r="IK220" s="86">
        <f t="shared" ref="IK220:IK227" si="754" xml:space="preserve"> _xlfn.NORM.DIST($B220, E$10, ABS(E$14), TRUE) * _xlfn.NORM.DIST(($B220 - E$10)*E$18, 0, ABS(E$14), TRUE) * 2</f>
        <v>6.4463889284299648E-145</v>
      </c>
      <c r="IL220" s="86">
        <f t="shared" ref="IL220:IL227" si="755" xml:space="preserve"> _xlfn.NORM.DIST($B220, F$10, ABS(F$14), TRUE) * _xlfn.NORM.DIST(($B220 - F$10)*F$18, 0, ABS(F$14), TRUE) * 2</f>
        <v>1.9483136523436158E-169</v>
      </c>
      <c r="IM220" s="86">
        <f t="shared" ref="IM220:IM227" si="756" xml:space="preserve"> _xlfn.NORM.DIST($B220, G$10, ABS(G$14), TRUE) * _xlfn.NORM.DIST(($B220 - G$10)*G$18, 0, ABS(G$14), TRUE) * 2</f>
        <v>6.1883640019238662E-177</v>
      </c>
      <c r="IN220" s="86">
        <f t="shared" ref="IN220:IN227" si="757" xml:space="preserve"> _xlfn.NORM.DIST($B220, H$10, ABS(H$14), TRUE) * _xlfn.NORM.DIST(($B220 - H$10)*H$18, 0, ABS(H$14), TRUE) * 2</f>
        <v>6.8237820947216086E-183</v>
      </c>
      <c r="IO220" s="86">
        <f t="shared" ref="IO220:IO227" si="758" xml:space="preserve"> _xlfn.NORM.DIST($B220, I$10, ABS(I$14), TRUE) * _xlfn.NORM.DIST(($B220 - I$10)*I$18, 0, ABS(I$14), TRUE) * 2</f>
        <v>4.913818153203208E-166</v>
      </c>
      <c r="IP220" s="86">
        <f t="shared" ref="IP220:IP227" si="759" xml:space="preserve"> _xlfn.NORM.DIST($B220, J$10, ABS(J$14), TRUE) * _xlfn.NORM.DIST(($B220 - J$10)*J$18, 0, ABS(J$14), TRUE) * 2</f>
        <v>3.8507503190162604E-211</v>
      </c>
      <c r="IQ220" s="86">
        <f t="shared" ref="IQ220:IQ227" si="760" xml:space="preserve"> _xlfn.NORM.DIST($B220, K$10, ABS(K$14), TRUE) * _xlfn.NORM.DIST(($B220 - K$10)*K$18, 0, ABS(K$14), TRUE) * 2</f>
        <v>3.5830896002875555E-213</v>
      </c>
      <c r="IR220" s="86">
        <f t="shared" ref="IR220:IR227" si="761" xml:space="preserve"> _xlfn.NORM.DIST($B220, L$10, ABS(L$14), TRUE) * _xlfn.NORM.DIST(($B220 - L$10)*L$18, 0, ABS(L$14), TRUE) * 2</f>
        <v>1.0180433318831784E-169</v>
      </c>
      <c r="IS220" s="86">
        <f t="shared" ref="IS220:IS227" si="762" xml:space="preserve"> _xlfn.NORM.DIST($B220, M$10, ABS(M$14), TRUE) * _xlfn.NORM.DIST(($B220 - M$10)*M$18, 0, ABS(M$14), TRUE) * 2</f>
        <v>1.5909870215987038E-210</v>
      </c>
      <c r="IT220" s="86">
        <f t="shared" ref="IT220:IT227" si="763" xml:space="preserve"> _xlfn.NORM.DIST($B220, N$10, ABS(N$14), TRUE) * _xlfn.NORM.DIST(($B220 - N$10)*N$18, 0, ABS(N$14), TRUE) * 2</f>
        <v>2.1409744896512367E-208</v>
      </c>
      <c r="IU220" s="86">
        <f t="shared" ref="IU220:IU227" si="764" xml:space="preserve"> _xlfn.NORM.DIST($B220, O$10, ABS(O$14), TRUE) * _xlfn.NORM.DIST(($B220 - O$10)*O$18, 0, ABS(O$14), TRUE) * 2</f>
        <v>2.630035761281604E-186</v>
      </c>
      <c r="IV220" s="86">
        <f t="shared" ref="IV220:IV227" si="765" xml:space="preserve"> _xlfn.NORM.DIST($B220, P$10, ABS(P$14), TRUE) * _xlfn.NORM.DIST(($B220 - P$10)*P$18, 0, ABS(P$14), TRUE) * 2</f>
        <v>1.2744402132927127E-32</v>
      </c>
      <c r="IW220" s="86">
        <f t="shared" ref="IW220:IW227" si="766" xml:space="preserve"> _xlfn.NORM.DIST($B220, Q$10, ABS(Q$14), TRUE) * _xlfn.NORM.DIST(($B220 - Q$10)*Q$18, 0, ABS(Q$14), TRUE) * 2</f>
        <v>4.0076376178316455E-62</v>
      </c>
      <c r="IY220" s="86">
        <f t="shared" ref="IY220:IY227" si="767">GM220+HC220+HS220+II220</f>
        <v>1.2950056906661101E-14</v>
      </c>
      <c r="IZ220" s="86">
        <f t="shared" ref="IZ220:IZ227" si="768">GN220+HD220+HT220+IJ220</f>
        <v>2.1197649203058279E-123</v>
      </c>
      <c r="JA220" s="86">
        <f t="shared" ref="JA220:JA227" si="769">GO220+HE220+HU220+IK220</f>
        <v>5.693884539903989E-132</v>
      </c>
      <c r="JB220" s="86">
        <f t="shared" ref="JB220:JB227" si="770">GP220+HF220+HV220+IL220</f>
        <v>1.7665019680855533E-157</v>
      </c>
      <c r="JC220" s="86">
        <f t="shared" ref="JC220:JC227" si="771">GQ220+HG220+HW220+IM220</f>
        <v>1.3508544396341518E-163</v>
      </c>
      <c r="JD220" s="86">
        <f t="shared" ref="JD220:JD227" si="772">GR220+HH220+HX220+IN220</f>
        <v>9.2785157431712262E-167</v>
      </c>
      <c r="JE220" s="86">
        <f t="shared" ref="JE220:JE227" si="773">GS220+HI220+HY220+IO220</f>
        <v>2.7148925271822102E-149</v>
      </c>
      <c r="JF220" s="86">
        <f t="shared" ref="JF220:JF227" si="774">GT220+HJ220+HZ220+IP220</f>
        <v>3.3730074123393417E-186</v>
      </c>
      <c r="JG220" s="86">
        <f t="shared" ref="JG220:JG227" si="775">GU220+HK220+IA220+IQ220</f>
        <v>1.0286657650836083E-185</v>
      </c>
      <c r="JH220" s="86">
        <f t="shared" ref="JH220:JH227" si="776">GV220+HL220+IB220+IR220</f>
        <v>4.3209712411027952E-143</v>
      </c>
      <c r="JI220" s="86">
        <f t="shared" ref="JI220:JI227" si="777">GW220+HM220+IC220+IS220</f>
        <v>1.7031800345321643E-173</v>
      </c>
      <c r="JJ220" s="86">
        <f t="shared" ref="JJ220:JJ227" si="778">GX220+HN220+ID220+IT220</f>
        <v>4.2064586484444684E-173</v>
      </c>
      <c r="JK220" s="86">
        <f t="shared" ref="JK220:JK227" si="779">GY220+HO220+IE220+IU220</f>
        <v>9.1025979301063944E-162</v>
      </c>
      <c r="JL220" s="86">
        <f t="shared" ref="JL220:JL227" si="780">GZ220+HP220+IF220+IV220</f>
        <v>1.2744402132927127E-32</v>
      </c>
      <c r="JM220" s="86">
        <f t="shared" ref="JM220:JM227" si="781">HA220+HQ220+IG220+IW220</f>
        <v>4.0076376178316455E-62</v>
      </c>
    </row>
    <row r="221" spans="2:273" x14ac:dyDescent="0.25">
      <c r="B221" s="2">
        <v>194</v>
      </c>
      <c r="C221" s="37">
        <v>55.314</v>
      </c>
      <c r="D221" s="37">
        <v>54.338999999999999</v>
      </c>
      <c r="E221" s="37">
        <v>48.948999999999998</v>
      </c>
      <c r="F221" s="37">
        <v>49.863999999999997</v>
      </c>
      <c r="G221" s="37">
        <v>49.558999999999997</v>
      </c>
      <c r="H221" s="37">
        <v>48.8</v>
      </c>
      <c r="I221" s="37">
        <v>47.704999999999998</v>
      </c>
      <c r="J221" s="37">
        <v>47.902000000000001</v>
      </c>
      <c r="K221" s="37">
        <v>47.59</v>
      </c>
      <c r="L221" s="37">
        <v>47.984000000000002</v>
      </c>
      <c r="M221" s="37">
        <v>52.482999999999997</v>
      </c>
      <c r="N221" s="37">
        <v>49.524999999999999</v>
      </c>
      <c r="O221" s="37">
        <v>45.39</v>
      </c>
      <c r="P221" s="37">
        <v>45.695</v>
      </c>
      <c r="Q221" s="37">
        <v>45.948999999999998</v>
      </c>
      <c r="S221" s="4">
        <f t="shared" si="653"/>
        <v>55.761974596363672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45.372047083169377</v>
      </c>
      <c r="AI221" s="4">
        <f t="shared" si="668"/>
        <v>-0.44797459636367165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0.57695291683062067</v>
      </c>
      <c r="AY221" s="2">
        <f t="shared" si="732"/>
        <v>55.761974596363672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45.372047083169377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>
        <f t="shared" si="733"/>
        <v>55.314</v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55.314</v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45.948999999999998</v>
      </c>
      <c r="DK221" s="2">
        <f t="shared" si="712"/>
        <v>115.50328120978122</v>
      </c>
      <c r="DL221" s="2">
        <f t="shared" si="713"/>
        <v>110.19974190283401</v>
      </c>
      <c r="DM221" s="2">
        <f t="shared" si="713"/>
        <v>109.57405627177698</v>
      </c>
      <c r="DN221" s="2">
        <f t="shared" si="713"/>
        <v>102.72171845935006</v>
      </c>
      <c r="DO221" s="2">
        <f t="shared" si="713"/>
        <v>110.55975238095238</v>
      </c>
      <c r="DP221" s="2">
        <f t="shared" si="713"/>
        <v>113.48144109824113</v>
      </c>
      <c r="DQ221" s="2">
        <f t="shared" si="713"/>
        <v>118.88288592878595</v>
      </c>
      <c r="DR221" s="2">
        <f t="shared" si="713"/>
        <v>106.0228458110517</v>
      </c>
      <c r="DS221" s="2">
        <f t="shared" si="713"/>
        <v>95.96293567608862</v>
      </c>
      <c r="DT221" s="2">
        <f t="shared" si="713"/>
        <v>108.41226638655461</v>
      </c>
      <c r="DU221" s="2">
        <f t="shared" si="713"/>
        <v>107.3966638655462</v>
      </c>
      <c r="DV221" s="2">
        <f t="shared" si="713"/>
        <v>94.248385671385677</v>
      </c>
      <c r="DW221" s="2">
        <f t="shared" si="713"/>
        <v>96.16045714285714</v>
      </c>
      <c r="DX221" s="2">
        <f t="shared" si="713"/>
        <v>91.897338792335091</v>
      </c>
      <c r="DY221" s="2">
        <f t="shared" si="713"/>
        <v>79.957034482758615</v>
      </c>
      <c r="EA221" s="2">
        <f t="shared" si="652"/>
        <v>55.761945986259704</v>
      </c>
      <c r="EB221" s="2">
        <f t="shared" si="714"/>
        <v>50.215003732756308</v>
      </c>
      <c r="EC221" s="2">
        <f t="shared" si="715"/>
        <v>50.01097621932027</v>
      </c>
      <c r="ED221" s="2">
        <f t="shared" si="716"/>
        <v>45.739501519389471</v>
      </c>
      <c r="EE221" s="2">
        <f t="shared" si="717"/>
        <v>46.149062698862267</v>
      </c>
      <c r="EF221" s="2">
        <f t="shared" si="718"/>
        <v>44.667523024598367</v>
      </c>
      <c r="EG221" s="2">
        <f t="shared" si="719"/>
        <v>46.265890905769723</v>
      </c>
      <c r="EH221" s="2">
        <f t="shared" si="720"/>
        <v>41.882028176033842</v>
      </c>
      <c r="EI221" s="2">
        <f t="shared" si="721"/>
        <v>41.609975227385483</v>
      </c>
      <c r="EJ221" s="2">
        <f t="shared" si="722"/>
        <v>43.955110217818081</v>
      </c>
      <c r="EK221" s="2">
        <f t="shared" si="723"/>
        <v>45.060146304675712</v>
      </c>
      <c r="EL221" s="2">
        <f t="shared" si="724"/>
        <v>55.082793205317579</v>
      </c>
      <c r="EM221" s="2">
        <f t="shared" si="725"/>
        <v>48.773367119520124</v>
      </c>
      <c r="EN221" s="2">
        <f t="shared" si="726"/>
        <v>44.479275893728783</v>
      </c>
      <c r="EO221" s="2">
        <f t="shared" si="727"/>
        <v>49.020950478139277</v>
      </c>
      <c r="EQ221" s="2">
        <f t="shared" si="728"/>
        <v>55.761945986259704</v>
      </c>
      <c r="ER221" s="2">
        <f t="shared" si="729"/>
        <v>52.568555782105079</v>
      </c>
      <c r="ES221" s="2">
        <f t="shared" si="729"/>
        <v>49.1425431109421</v>
      </c>
      <c r="ET221" s="2">
        <f t="shared" si="729"/>
        <v>49.342227360189824</v>
      </c>
      <c r="EU221" s="2">
        <f t="shared" si="729"/>
        <v>47.28601793362941</v>
      </c>
      <c r="EV221" s="2">
        <f t="shared" si="729"/>
        <v>46.002577523869292</v>
      </c>
      <c r="EW221" s="2">
        <f t="shared" si="729"/>
        <v>45.212252226520363</v>
      </c>
      <c r="EX221" s="2">
        <f t="shared" si="729"/>
        <v>44.90182103352025</v>
      </c>
      <c r="EY221" s="2">
        <f t="shared" si="729"/>
        <v>45.326690191968169</v>
      </c>
      <c r="EZ221" s="2">
        <f t="shared" si="729"/>
        <v>45.514525251134643</v>
      </c>
      <c r="FA221" s="2">
        <f t="shared" si="729"/>
        <v>48.546980497101067</v>
      </c>
      <c r="FB221" s="2">
        <f t="shared" si="729"/>
        <v>49.92350591317809</v>
      </c>
      <c r="FC221" s="2">
        <f t="shared" si="729"/>
        <v>45.979027156363145</v>
      </c>
      <c r="FD221" s="2">
        <f t="shared" si="729"/>
        <v>44.352836601805535</v>
      </c>
      <c r="FE221" s="2">
        <f t="shared" si="729"/>
        <v>45.280927782442674</v>
      </c>
      <c r="FG221" s="2">
        <f t="shared" si="730"/>
        <v>0.99999952110035939</v>
      </c>
      <c r="FH221" s="2">
        <f t="shared" si="731"/>
        <v>0.99999933252852569</v>
      </c>
      <c r="FI221" s="2">
        <f t="shared" si="731"/>
        <v>0.99999917062773591</v>
      </c>
      <c r="FJ221" s="2">
        <f t="shared" si="731"/>
        <v>0.99999924428180709</v>
      </c>
      <c r="FK221" s="2">
        <f t="shared" si="731"/>
        <v>0.99999913995669065</v>
      </c>
      <c r="FL221" s="2">
        <f t="shared" si="731"/>
        <v>0.99999917178142961</v>
      </c>
      <c r="FM221" s="2">
        <f t="shared" si="731"/>
        <v>0.99999920526949715</v>
      </c>
      <c r="FN221" s="2">
        <f t="shared" si="731"/>
        <v>0.99999908329065834</v>
      </c>
      <c r="FO221" s="2">
        <f t="shared" si="731"/>
        <v>0.99999913039339305</v>
      </c>
      <c r="FP221" s="2">
        <f t="shared" si="731"/>
        <v>0.99999906690886076</v>
      </c>
      <c r="FQ221" s="2">
        <f t="shared" si="731"/>
        <v>0.99999902346436043</v>
      </c>
      <c r="FR221" s="2">
        <f t="shared" si="731"/>
        <v>0.99999915712186105</v>
      </c>
      <c r="FS221" s="2">
        <f t="shared" si="731"/>
        <v>0.99999913673752161</v>
      </c>
      <c r="FT221" s="2">
        <f t="shared" si="731"/>
        <v>0.99999897955134942</v>
      </c>
      <c r="FU221" s="2">
        <f t="shared" si="731"/>
        <v>0.99999868519124091</v>
      </c>
      <c r="FW221" s="2">
        <f t="shared" si="748"/>
        <v>5.3479591625232553E-2</v>
      </c>
      <c r="FX221" s="2">
        <f t="shared" si="588"/>
        <v>0.98097596591161984</v>
      </c>
      <c r="FY221" s="2">
        <f t="shared" si="589"/>
        <v>0.98442498733783501</v>
      </c>
      <c r="FZ221" s="2">
        <f t="shared" si="590"/>
        <v>0.98558808776800955</v>
      </c>
      <c r="GA221" s="2">
        <f t="shared" si="591"/>
        <v>0.98403504220502958</v>
      </c>
      <c r="GB221" s="2">
        <f t="shared" si="592"/>
        <v>0.98518092008245184</v>
      </c>
      <c r="GC221" s="2">
        <f t="shared" si="593"/>
        <v>0.98580936192978041</v>
      </c>
      <c r="GD221" s="2">
        <f t="shared" si="594"/>
        <v>0.98698587479313393</v>
      </c>
      <c r="GE221" s="2">
        <f t="shared" si="595"/>
        <v>0.98797959390338741</v>
      </c>
      <c r="GF221" s="2">
        <f t="shared" si="596"/>
        <v>0.98837469579892501</v>
      </c>
      <c r="GG221" s="2">
        <f t="shared" si="597"/>
        <v>0.98929290178637297</v>
      </c>
      <c r="GH221" s="2">
        <f t="shared" si="598"/>
        <v>0.98953074648070194</v>
      </c>
      <c r="GI221" s="2">
        <f t="shared" si="599"/>
        <v>0.98738343954774621</v>
      </c>
      <c r="GJ221" s="2">
        <f t="shared" si="600"/>
        <v>0.98333176438850567</v>
      </c>
      <c r="GK221" s="2">
        <f t="shared" si="601"/>
        <v>0.9756475740649152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2.5299675359542887E-267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2.3837123514260828E-69</v>
      </c>
      <c r="HT221" s="86">
        <f t="shared" si="630"/>
        <v>6.9698170544756902E-127</v>
      </c>
      <c r="HU221" s="86">
        <f t="shared" si="631"/>
        <v>1.5214219410597707E-135</v>
      </c>
      <c r="HV221" s="86">
        <f t="shared" si="632"/>
        <v>1.2574700311143847E-161</v>
      </c>
      <c r="HW221" s="86">
        <f t="shared" si="633"/>
        <v>4.9708548249826315E-168</v>
      </c>
      <c r="HX221" s="86">
        <f t="shared" si="634"/>
        <v>3.1538045912281355E-171</v>
      </c>
      <c r="HY221" s="86">
        <f t="shared" si="635"/>
        <v>2.8348676608943251E-153</v>
      </c>
      <c r="HZ221" s="86">
        <f t="shared" si="636"/>
        <v>4.0402400806515523E-191</v>
      </c>
      <c r="IA221" s="86">
        <f t="shared" si="637"/>
        <v>1.4646341054336877E-190</v>
      </c>
      <c r="IB221" s="86">
        <f t="shared" si="638"/>
        <v>7.5618178243178664E-147</v>
      </c>
      <c r="IC221" s="86">
        <f t="shared" si="639"/>
        <v>5.0184989865174302E-178</v>
      </c>
      <c r="ID221" s="86">
        <f t="shared" si="640"/>
        <v>1.3956651738824645E-177</v>
      </c>
      <c r="IE221" s="86">
        <f t="shared" si="641"/>
        <v>4.8687693397875067E-166</v>
      </c>
      <c r="IF221" s="86">
        <f t="shared" si="642"/>
        <v>8.6669014327801158E-226</v>
      </c>
      <c r="IG221" s="86">
        <f t="shared" si="643"/>
        <v>6.2050990646005151E-185</v>
      </c>
      <c r="II221" s="86">
        <f t="shared" si="752"/>
        <v>8.2056402474201137E-14</v>
      </c>
      <c r="IJ221" s="86">
        <f t="shared" si="753"/>
        <v>6.4026140481511519E-130</v>
      </c>
      <c r="IK221" s="86">
        <f t="shared" si="754"/>
        <v>1.7503821938755485E-151</v>
      </c>
      <c r="IL221" s="86">
        <f t="shared" si="755"/>
        <v>5.5793018744716609E-177</v>
      </c>
      <c r="IM221" s="86">
        <f t="shared" si="756"/>
        <v>5.0754614348259459E-185</v>
      </c>
      <c r="IN221" s="86">
        <f t="shared" si="757"/>
        <v>4.2517263325117017E-191</v>
      </c>
      <c r="IO221" s="86">
        <f t="shared" si="758"/>
        <v>2.1365285823729651E-173</v>
      </c>
      <c r="IP221" s="86">
        <f t="shared" si="759"/>
        <v>2.4985484413544121E-220</v>
      </c>
      <c r="IQ221" s="86">
        <f t="shared" si="760"/>
        <v>2.8306475407836558E-222</v>
      </c>
      <c r="IR221" s="86">
        <f t="shared" si="761"/>
        <v>6.8234843327890943E-177</v>
      </c>
      <c r="IS221" s="86">
        <f t="shared" si="762"/>
        <v>2.8380011754475941E-219</v>
      </c>
      <c r="IT221" s="86">
        <f t="shared" si="763"/>
        <v>5.1974928704924071E-217</v>
      </c>
      <c r="IU221" s="86">
        <f t="shared" si="764"/>
        <v>2.4139084113291598E-194</v>
      </c>
      <c r="IV221" s="86">
        <f t="shared" si="765"/>
        <v>4.5634101336523507E-34</v>
      </c>
      <c r="IW221" s="86">
        <f t="shared" si="766"/>
        <v>3.0005769561941568E-65</v>
      </c>
      <c r="IY221" s="86">
        <f t="shared" si="767"/>
        <v>8.2056402474201137E-14</v>
      </c>
      <c r="IZ221" s="86">
        <f t="shared" si="768"/>
        <v>6.9762196685238414E-127</v>
      </c>
      <c r="JA221" s="86">
        <f t="shared" si="769"/>
        <v>1.521421941059771E-135</v>
      </c>
      <c r="JB221" s="86">
        <f t="shared" si="770"/>
        <v>1.2574700311143853E-161</v>
      </c>
      <c r="JC221" s="86">
        <f t="shared" si="771"/>
        <v>4.9708548249826315E-168</v>
      </c>
      <c r="JD221" s="86">
        <f t="shared" si="772"/>
        <v>3.1538045912281355E-171</v>
      </c>
      <c r="JE221" s="86">
        <f t="shared" si="773"/>
        <v>2.8348676608943251E-153</v>
      </c>
      <c r="JF221" s="86">
        <f t="shared" si="774"/>
        <v>4.0402400806515523E-191</v>
      </c>
      <c r="JG221" s="86">
        <f t="shared" si="775"/>
        <v>1.4646341054336877E-190</v>
      </c>
      <c r="JH221" s="86">
        <f t="shared" si="776"/>
        <v>7.5618178243178664E-147</v>
      </c>
      <c r="JI221" s="86">
        <f t="shared" si="777"/>
        <v>5.0184989865174302E-178</v>
      </c>
      <c r="JJ221" s="86">
        <f t="shared" si="778"/>
        <v>1.3956651738824645E-177</v>
      </c>
      <c r="JK221" s="86">
        <f t="shared" si="779"/>
        <v>4.8687693397875067E-166</v>
      </c>
      <c r="JL221" s="86">
        <f t="shared" si="780"/>
        <v>4.5634101336523507E-34</v>
      </c>
      <c r="JM221" s="86">
        <f t="shared" si="781"/>
        <v>3.0005769561941568E-65</v>
      </c>
    </row>
    <row r="222" spans="2:273" x14ac:dyDescent="0.25">
      <c r="B222" s="2">
        <v>195</v>
      </c>
      <c r="C222" s="37">
        <v>57.485999999999997</v>
      </c>
      <c r="D222" s="37">
        <v>53.627000000000002</v>
      </c>
      <c r="E222" s="37">
        <v>48.966000000000001</v>
      </c>
      <c r="F222" s="37">
        <v>49.576000000000001</v>
      </c>
      <c r="G222" s="37">
        <v>50.305</v>
      </c>
      <c r="H222" s="37">
        <v>48.633000000000003</v>
      </c>
      <c r="I222" s="37">
        <v>46.459000000000003</v>
      </c>
      <c r="J222" s="37">
        <v>48.23</v>
      </c>
      <c r="K222" s="37">
        <v>46.540999999999997</v>
      </c>
      <c r="L222" s="37">
        <v>47.786999999999999</v>
      </c>
      <c r="M222" s="37">
        <v>51.155000000000001</v>
      </c>
      <c r="N222" s="37">
        <v>48.356000000000002</v>
      </c>
      <c r="O222" s="37">
        <v>46.914999999999999</v>
      </c>
      <c r="P222" s="37">
        <v>47.542000000000002</v>
      </c>
      <c r="Q222" s="37">
        <v>45.914999999999999</v>
      </c>
      <c r="S222" s="4">
        <f t="shared" si="653"/>
        <v>55.701488962634926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45.273966218474776</v>
      </c>
      <c r="AI222" s="4">
        <f t="shared" si="668"/>
        <v>1.7845110373650712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0.64103378152522339</v>
      </c>
      <c r="AY222" s="2">
        <f t="shared" si="732"/>
        <v>55.701488962634926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45.273966218474776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>
        <f t="shared" si="733"/>
        <v>57.485999999999997</v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57.485999999999997</v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45.914999999999999</v>
      </c>
      <c r="DK222" s="2">
        <f t="shared" si="712"/>
        <v>115.72102123552125</v>
      </c>
      <c r="DL222" s="2">
        <f t="shared" si="713"/>
        <v>110.44155141700405</v>
      </c>
      <c r="DM222" s="2">
        <f t="shared" si="713"/>
        <v>109.83640313588849</v>
      </c>
      <c r="DN222" s="2">
        <f t="shared" si="713"/>
        <v>102.94854535507169</v>
      </c>
      <c r="DO222" s="2">
        <f t="shared" si="713"/>
        <v>110.83203529411765</v>
      </c>
      <c r="DP222" s="2">
        <f t="shared" si="713"/>
        <v>113.76457597597602</v>
      </c>
      <c r="DQ222" s="2">
        <f t="shared" si="713"/>
        <v>119.1952744744745</v>
      </c>
      <c r="DR222" s="2">
        <f t="shared" si="713"/>
        <v>106.27265964795009</v>
      </c>
      <c r="DS222" s="2">
        <f t="shared" si="713"/>
        <v>96.140421848739493</v>
      </c>
      <c r="DT222" s="2">
        <f t="shared" si="713"/>
        <v>108.64717142857141</v>
      </c>
      <c r="DU222" s="2">
        <f t="shared" si="713"/>
        <v>107.62818319327729</v>
      </c>
      <c r="DV222" s="2">
        <f t="shared" si="713"/>
        <v>94.417271771771766</v>
      </c>
      <c r="DW222" s="2">
        <f t="shared" si="713"/>
        <v>96.360654621848738</v>
      </c>
      <c r="DX222" s="2">
        <f t="shared" si="713"/>
        <v>92.090936720142579</v>
      </c>
      <c r="DY222" s="2">
        <f t="shared" si="713"/>
        <v>80.095465517241365</v>
      </c>
      <c r="EA222" s="2">
        <f t="shared" si="652"/>
        <v>55.701462748391634</v>
      </c>
      <c r="EB222" s="2">
        <f t="shared" si="714"/>
        <v>50.12412791452531</v>
      </c>
      <c r="EC222" s="2">
        <f t="shared" si="715"/>
        <v>49.944727643013188</v>
      </c>
      <c r="ED222" s="2">
        <f t="shared" si="716"/>
        <v>45.642978694015667</v>
      </c>
      <c r="EE222" s="2">
        <f t="shared" si="717"/>
        <v>46.061937679670905</v>
      </c>
      <c r="EF222" s="2">
        <f t="shared" si="718"/>
        <v>44.530833450184247</v>
      </c>
      <c r="EG222" s="2">
        <f t="shared" si="719"/>
        <v>46.15277106433328</v>
      </c>
      <c r="EH222" s="2">
        <f t="shared" si="720"/>
        <v>41.729397437763865</v>
      </c>
      <c r="EI222" s="2">
        <f t="shared" si="721"/>
        <v>41.444064516840307</v>
      </c>
      <c r="EJ222" s="2">
        <f t="shared" si="722"/>
        <v>43.78867041226512</v>
      </c>
      <c r="EK222" s="2">
        <f t="shared" si="723"/>
        <v>44.924018419101671</v>
      </c>
      <c r="EL222" s="2">
        <f t="shared" si="724"/>
        <v>55.065617324330027</v>
      </c>
      <c r="EM222" s="2">
        <f t="shared" si="725"/>
        <v>48.717168172226572</v>
      </c>
      <c r="EN222" s="2">
        <f t="shared" si="726"/>
        <v>44.37776672400166</v>
      </c>
      <c r="EO222" s="2">
        <f t="shared" si="727"/>
        <v>48.967259152303257</v>
      </c>
      <c r="EQ222" s="2">
        <f t="shared" si="728"/>
        <v>55.701462748391634</v>
      </c>
      <c r="ER222" s="2">
        <f t="shared" si="729"/>
        <v>52.506154597052586</v>
      </c>
      <c r="ES222" s="2">
        <f t="shared" si="729"/>
        <v>49.066920844652117</v>
      </c>
      <c r="ET222" s="2">
        <f t="shared" si="729"/>
        <v>49.286169893932772</v>
      </c>
      <c r="EU222" s="2">
        <f t="shared" si="729"/>
        <v>47.212691855726732</v>
      </c>
      <c r="EV222" s="2">
        <f t="shared" si="729"/>
        <v>45.881046486055894</v>
      </c>
      <c r="EW222" s="2">
        <f t="shared" si="729"/>
        <v>45.088064763794698</v>
      </c>
      <c r="EX222" s="2">
        <f t="shared" si="729"/>
        <v>44.781639507132518</v>
      </c>
      <c r="EY222" s="2">
        <f t="shared" si="729"/>
        <v>45.200540289845797</v>
      </c>
      <c r="EZ222" s="2">
        <f t="shared" si="729"/>
        <v>45.365703271431762</v>
      </c>
      <c r="FA222" s="2">
        <f t="shared" si="729"/>
        <v>48.44926084774805</v>
      </c>
      <c r="FB222" s="2">
        <f t="shared" si="729"/>
        <v>49.849803306035248</v>
      </c>
      <c r="FC222" s="2">
        <f t="shared" si="729"/>
        <v>45.891554838065964</v>
      </c>
      <c r="FD222" s="2">
        <f t="shared" si="729"/>
        <v>44.250341890894504</v>
      </c>
      <c r="FE222" s="2">
        <f t="shared" si="729"/>
        <v>45.18985378932576</v>
      </c>
      <c r="FG222" s="2">
        <f t="shared" si="730"/>
        <v>0.9999995632383184</v>
      </c>
      <c r="FH222" s="2">
        <f t="shared" si="731"/>
        <v>0.99999939125874471</v>
      </c>
      <c r="FI222" s="2">
        <f t="shared" si="731"/>
        <v>0.99999924360345005</v>
      </c>
      <c r="FJ222" s="2">
        <f t="shared" si="731"/>
        <v>0.99999931077677073</v>
      </c>
      <c r="FK222" s="2">
        <f t="shared" si="731"/>
        <v>0.99999921563112026</v>
      </c>
      <c r="FL222" s="2">
        <f t="shared" si="731"/>
        <v>0.9999992446556315</v>
      </c>
      <c r="FM222" s="2">
        <f t="shared" si="731"/>
        <v>0.99999927519711629</v>
      </c>
      <c r="FN222" s="2">
        <f t="shared" si="731"/>
        <v>0.99999916395107646</v>
      </c>
      <c r="FO222" s="2">
        <f t="shared" si="731"/>
        <v>0.9999992069092879</v>
      </c>
      <c r="FP222" s="2">
        <f t="shared" si="731"/>
        <v>0.99999914901069709</v>
      </c>
      <c r="FQ222" s="2">
        <f t="shared" si="731"/>
        <v>0.99999910938883518</v>
      </c>
      <c r="FR222" s="2">
        <f t="shared" si="731"/>
        <v>0.99999923128594403</v>
      </c>
      <c r="FS222" s="2">
        <f t="shared" si="731"/>
        <v>0.99999921269520275</v>
      </c>
      <c r="FT222" s="2">
        <f t="shared" si="731"/>
        <v>0.99999906933968608</v>
      </c>
      <c r="FU222" s="2">
        <f t="shared" si="731"/>
        <v>0.99999880088002135</v>
      </c>
      <c r="FW222" s="2">
        <f t="shared" si="748"/>
        <v>5.8338203513180656E-2</v>
      </c>
      <c r="FX222" s="2">
        <f t="shared" si="588"/>
        <v>0.98262078347979842</v>
      </c>
      <c r="FY222" s="2">
        <f t="shared" si="589"/>
        <v>0.98577592649936274</v>
      </c>
      <c r="FZ222" s="2">
        <f t="shared" si="590"/>
        <v>0.98683949109171898</v>
      </c>
      <c r="GA222" s="2">
        <f t="shared" si="591"/>
        <v>0.98541930330606897</v>
      </c>
      <c r="GB222" s="2">
        <f t="shared" si="592"/>
        <v>0.98646719280956852</v>
      </c>
      <c r="GC222" s="2">
        <f t="shared" si="593"/>
        <v>0.98704180437012679</v>
      </c>
      <c r="GD222" s="2">
        <f t="shared" si="594"/>
        <v>0.98811736992369048</v>
      </c>
      <c r="GE222" s="2">
        <f t="shared" si="595"/>
        <v>0.98902565215795701</v>
      </c>
      <c r="GF222" s="2">
        <f t="shared" si="596"/>
        <v>0.98938674024635354</v>
      </c>
      <c r="GG222" s="2">
        <f t="shared" si="597"/>
        <v>0.99022580201529342</v>
      </c>
      <c r="GH222" s="2">
        <f t="shared" si="598"/>
        <v>0.99044312369919474</v>
      </c>
      <c r="GI222" s="2">
        <f t="shared" si="599"/>
        <v>0.9884807723806891</v>
      </c>
      <c r="GJ222" s="2">
        <f t="shared" si="600"/>
        <v>0.98477606065363232</v>
      </c>
      <c r="GK222" s="2">
        <f t="shared" si="601"/>
        <v>0.97774263161722375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3.9663885985876331E-272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7.5161057579789832E-72</v>
      </c>
      <c r="HT222" s="86">
        <f t="shared" si="630"/>
        <v>2.7280392730269281E-130</v>
      </c>
      <c r="HU222" s="86">
        <f t="shared" si="631"/>
        <v>3.6374376285747703E-139</v>
      </c>
      <c r="HV222" s="86">
        <f t="shared" si="632"/>
        <v>7.8962491490819682E-166</v>
      </c>
      <c r="HW222" s="86">
        <f t="shared" si="633"/>
        <v>1.5935937797465711E-172</v>
      </c>
      <c r="HX222" s="86">
        <f t="shared" si="634"/>
        <v>9.3440405278316002E-176</v>
      </c>
      <c r="HY222" s="86">
        <f t="shared" si="635"/>
        <v>2.6203921652513892E-157</v>
      </c>
      <c r="HZ222" s="86">
        <f t="shared" si="636"/>
        <v>4.169019530828734E-196</v>
      </c>
      <c r="IA222" s="86">
        <f t="shared" si="637"/>
        <v>1.8038728826216047E-195</v>
      </c>
      <c r="IB222" s="86">
        <f t="shared" si="638"/>
        <v>1.181539596906226E-150</v>
      </c>
      <c r="IC222" s="86">
        <f t="shared" si="639"/>
        <v>1.2910501933254981E-182</v>
      </c>
      <c r="ID222" s="86">
        <f t="shared" si="640"/>
        <v>4.0541241748660075E-182</v>
      </c>
      <c r="IE222" s="86">
        <f t="shared" si="641"/>
        <v>2.2879710062570182E-170</v>
      </c>
      <c r="IF222" s="86">
        <f t="shared" si="642"/>
        <v>5.99389795718264E-232</v>
      </c>
      <c r="IG222" s="86">
        <f t="shared" si="643"/>
        <v>3.4013890892472408E-190</v>
      </c>
      <c r="II222" s="86">
        <f t="shared" si="752"/>
        <v>4.9145103541993296E-13</v>
      </c>
      <c r="IJ222" s="86">
        <f t="shared" si="753"/>
        <v>5.7564111909908805E-136</v>
      </c>
      <c r="IK222" s="86">
        <f t="shared" si="754"/>
        <v>3.3875682619696521E-158</v>
      </c>
      <c r="IL222" s="86">
        <f t="shared" si="755"/>
        <v>1.0906241386857721E-184</v>
      </c>
      <c r="IM222" s="86">
        <f t="shared" si="756"/>
        <v>2.735640285823207E-193</v>
      </c>
      <c r="IN222" s="86">
        <f t="shared" si="757"/>
        <v>1.7436350568832262E-199</v>
      </c>
      <c r="IO222" s="86">
        <f t="shared" si="758"/>
        <v>6.4087561499260752E-181</v>
      </c>
      <c r="IP222" s="86">
        <f t="shared" si="759"/>
        <v>1.0295010122483551E-229</v>
      </c>
      <c r="IQ222" s="86">
        <f t="shared" si="760"/>
        <v>1.4379496120486581E-231</v>
      </c>
      <c r="IR222" s="86">
        <f t="shared" si="761"/>
        <v>3.2385286356045688E-184</v>
      </c>
      <c r="IS222" s="86">
        <f t="shared" si="762"/>
        <v>3.348574704440795E-228</v>
      </c>
      <c r="IT222" s="86">
        <f t="shared" si="763"/>
        <v>8.4162516194047231E-226</v>
      </c>
      <c r="IU222" s="86">
        <f t="shared" si="764"/>
        <v>1.493742253370657E-202</v>
      </c>
      <c r="IV222" s="86">
        <f t="shared" si="765"/>
        <v>1.5158615239759148E-35</v>
      </c>
      <c r="IW222" s="86">
        <f t="shared" si="766"/>
        <v>1.8752882089339816E-68</v>
      </c>
      <c r="IY222" s="86">
        <f t="shared" si="767"/>
        <v>4.9145103541993296E-13</v>
      </c>
      <c r="IZ222" s="86">
        <f t="shared" si="768"/>
        <v>2.728045029438119E-130</v>
      </c>
      <c r="JA222" s="86">
        <f t="shared" si="769"/>
        <v>3.6374376285747703E-139</v>
      </c>
      <c r="JB222" s="86">
        <f t="shared" si="770"/>
        <v>7.8962491490819682E-166</v>
      </c>
      <c r="JC222" s="86">
        <f t="shared" si="771"/>
        <v>1.5935937797465711E-172</v>
      </c>
      <c r="JD222" s="86">
        <f t="shared" si="772"/>
        <v>9.3440405278316002E-176</v>
      </c>
      <c r="JE222" s="86">
        <f t="shared" si="773"/>
        <v>2.6203921652513892E-157</v>
      </c>
      <c r="JF222" s="86">
        <f t="shared" si="774"/>
        <v>4.169019530828734E-196</v>
      </c>
      <c r="JG222" s="86">
        <f t="shared" si="775"/>
        <v>1.8038728826216047E-195</v>
      </c>
      <c r="JH222" s="86">
        <f t="shared" si="776"/>
        <v>1.181539596906226E-150</v>
      </c>
      <c r="JI222" s="86">
        <f t="shared" si="777"/>
        <v>1.2910501933254981E-182</v>
      </c>
      <c r="JJ222" s="86">
        <f t="shared" si="778"/>
        <v>4.0541241748660075E-182</v>
      </c>
      <c r="JK222" s="86">
        <f t="shared" si="779"/>
        <v>2.2879710062570182E-170</v>
      </c>
      <c r="JL222" s="86">
        <f t="shared" si="780"/>
        <v>1.5158615239759148E-35</v>
      </c>
      <c r="JM222" s="86">
        <f t="shared" si="781"/>
        <v>1.8752882089339816E-68</v>
      </c>
    </row>
    <row r="223" spans="2:273" x14ac:dyDescent="0.25">
      <c r="B223" s="2">
        <v>196</v>
      </c>
      <c r="C223" s="37">
        <v>56.686</v>
      </c>
      <c r="D223" s="37">
        <v>54.051000000000002</v>
      </c>
      <c r="E223" s="37">
        <v>47.746000000000002</v>
      </c>
      <c r="F223" s="37">
        <v>49.677999999999997</v>
      </c>
      <c r="G223" s="37">
        <v>49.085000000000001</v>
      </c>
      <c r="H223" s="37">
        <v>48.383000000000003</v>
      </c>
      <c r="I223" s="37">
        <v>47.671999999999997</v>
      </c>
      <c r="J223" s="37">
        <v>46.738</v>
      </c>
      <c r="K223" s="37">
        <v>49.015999999999998</v>
      </c>
      <c r="L223" s="37">
        <v>48.279000000000003</v>
      </c>
      <c r="M223" s="37">
        <v>49.723999999999997</v>
      </c>
      <c r="N223" s="37">
        <v>47.746000000000002</v>
      </c>
      <c r="O223" s="37">
        <v>46.762999999999998</v>
      </c>
      <c r="P223" s="37">
        <v>45.898000000000003</v>
      </c>
      <c r="Q223" s="37">
        <v>47.524999999999999</v>
      </c>
      <c r="S223" s="4">
        <f t="shared" si="653"/>
        <v>55.641003529023585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45.176402231995738</v>
      </c>
      <c r="AI223" s="4">
        <f t="shared" si="668"/>
        <v>1.0449964709764146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2.3485977680042609</v>
      </c>
      <c r="AY223" s="2">
        <f t="shared" si="732"/>
        <v>55.641003529023585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45.176402231995738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>
        <f t="shared" si="733"/>
        <v>56.686</v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56.686</v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47.524999999999999</v>
      </c>
      <c r="DK223" s="2">
        <f t="shared" si="712"/>
        <v>115.93876126126128</v>
      </c>
      <c r="DL223" s="2">
        <f t="shared" si="713"/>
        <v>110.68336093117409</v>
      </c>
      <c r="DM223" s="2">
        <f t="shared" si="713"/>
        <v>110.09875</v>
      </c>
      <c r="DN223" s="2">
        <f t="shared" si="713"/>
        <v>103.17537225079332</v>
      </c>
      <c r="DO223" s="2">
        <f t="shared" si="713"/>
        <v>111.10431820728292</v>
      </c>
      <c r="DP223" s="2">
        <f t="shared" si="713"/>
        <v>114.04771085371088</v>
      </c>
      <c r="DQ223" s="2">
        <f t="shared" si="713"/>
        <v>119.50766302016304</v>
      </c>
      <c r="DR223" s="2">
        <f t="shared" si="713"/>
        <v>106.52247348484849</v>
      </c>
      <c r="DS223" s="2">
        <f t="shared" si="713"/>
        <v>96.317908021390366</v>
      </c>
      <c r="DT223" s="2">
        <f t="shared" si="713"/>
        <v>108.88207647058822</v>
      </c>
      <c r="DU223" s="2">
        <f t="shared" si="713"/>
        <v>107.85970252100839</v>
      </c>
      <c r="DV223" s="2">
        <f t="shared" si="713"/>
        <v>94.58615787215787</v>
      </c>
      <c r="DW223" s="2">
        <f t="shared" si="713"/>
        <v>96.560852100840336</v>
      </c>
      <c r="DX223" s="2">
        <f t="shared" si="713"/>
        <v>92.284534647950068</v>
      </c>
      <c r="DY223" s="2">
        <f t="shared" si="713"/>
        <v>80.233896551724129</v>
      </c>
      <c r="EA223" s="2">
        <f t="shared" si="652"/>
        <v>55.640979510523564</v>
      </c>
      <c r="EB223" s="2">
        <f t="shared" si="714"/>
        <v>50.033252096294312</v>
      </c>
      <c r="EC223" s="2">
        <f t="shared" si="715"/>
        <v>49.878479066706106</v>
      </c>
      <c r="ED223" s="2">
        <f t="shared" si="716"/>
        <v>45.546455868641864</v>
      </c>
      <c r="EE223" s="2">
        <f t="shared" si="717"/>
        <v>45.974812660479536</v>
      </c>
      <c r="EF223" s="2">
        <f t="shared" si="718"/>
        <v>44.394143875770112</v>
      </c>
      <c r="EG223" s="2">
        <f t="shared" si="719"/>
        <v>46.039651222896822</v>
      </c>
      <c r="EH223" s="2">
        <f t="shared" si="720"/>
        <v>41.576766699493888</v>
      </c>
      <c r="EI223" s="2">
        <f t="shared" si="721"/>
        <v>41.27815380629513</v>
      </c>
      <c r="EJ223" s="2">
        <f t="shared" si="722"/>
        <v>43.622230606712158</v>
      </c>
      <c r="EK223" s="2">
        <f t="shared" si="723"/>
        <v>44.787890533527616</v>
      </c>
      <c r="EL223" s="2">
        <f t="shared" si="724"/>
        <v>55.048441443342476</v>
      </c>
      <c r="EM223" s="2">
        <f t="shared" si="725"/>
        <v>48.660969224933027</v>
      </c>
      <c r="EN223" s="2">
        <f t="shared" si="726"/>
        <v>44.276257554274551</v>
      </c>
      <c r="EO223" s="2">
        <f t="shared" si="727"/>
        <v>48.913567826467236</v>
      </c>
      <c r="EQ223" s="2">
        <f t="shared" si="728"/>
        <v>55.640979510523564</v>
      </c>
      <c r="ER223" s="2">
        <f t="shared" si="729"/>
        <v>52.443753412000092</v>
      </c>
      <c r="ES223" s="2">
        <f t="shared" si="729"/>
        <v>48.991298578362141</v>
      </c>
      <c r="ET223" s="2">
        <f t="shared" si="729"/>
        <v>49.230112427675714</v>
      </c>
      <c r="EU223" s="2">
        <f t="shared" si="729"/>
        <v>47.139365777824047</v>
      </c>
      <c r="EV223" s="2">
        <f t="shared" si="729"/>
        <v>45.759515448242496</v>
      </c>
      <c r="EW223" s="2">
        <f t="shared" si="729"/>
        <v>44.963877301069033</v>
      </c>
      <c r="EX223" s="2">
        <f t="shared" si="729"/>
        <v>44.661457980744785</v>
      </c>
      <c r="EY223" s="2">
        <f t="shared" si="729"/>
        <v>45.074390387723426</v>
      </c>
      <c r="EZ223" s="2">
        <f t="shared" si="729"/>
        <v>45.216881291728882</v>
      </c>
      <c r="FA223" s="2">
        <f t="shared" si="729"/>
        <v>48.35154119839504</v>
      </c>
      <c r="FB223" s="2">
        <f t="shared" si="729"/>
        <v>49.7761006988924</v>
      </c>
      <c r="FC223" s="2">
        <f t="shared" si="729"/>
        <v>45.804082519768777</v>
      </c>
      <c r="FD223" s="2">
        <f t="shared" si="729"/>
        <v>44.147847179983465</v>
      </c>
      <c r="FE223" s="2">
        <f t="shared" si="729"/>
        <v>45.098779796208838</v>
      </c>
      <c r="FG223" s="2">
        <f t="shared" si="730"/>
        <v>0.9999996016685968</v>
      </c>
      <c r="FH223" s="2">
        <f t="shared" si="731"/>
        <v>0.99999944482134706</v>
      </c>
      <c r="FI223" s="2">
        <f t="shared" si="731"/>
        <v>0.99999931015810173</v>
      </c>
      <c r="FJ223" s="2">
        <f t="shared" si="731"/>
        <v>0.999999371420906</v>
      </c>
      <c r="FK223" s="2">
        <f t="shared" si="731"/>
        <v>0.99999928464703025</v>
      </c>
      <c r="FL223" s="2">
        <f t="shared" si="731"/>
        <v>0.99999931111770268</v>
      </c>
      <c r="FM223" s="2">
        <f t="shared" si="731"/>
        <v>0.99999933897187154</v>
      </c>
      <c r="FN223" s="2">
        <f t="shared" si="731"/>
        <v>0.99999923751426334</v>
      </c>
      <c r="FO223" s="2">
        <f t="shared" si="731"/>
        <v>0.99999927669262345</v>
      </c>
      <c r="FP223" s="2">
        <f t="shared" si="731"/>
        <v>0.9999992238884734</v>
      </c>
      <c r="FQ223" s="2">
        <f t="shared" si="731"/>
        <v>0.99999918775290031</v>
      </c>
      <c r="FR223" s="2">
        <f t="shared" si="731"/>
        <v>0.9999992989244012</v>
      </c>
      <c r="FS223" s="2">
        <f t="shared" si="731"/>
        <v>0.99999928196944121</v>
      </c>
      <c r="FT223" s="2">
        <f t="shared" si="731"/>
        <v>0.9999991512276365</v>
      </c>
      <c r="FU223" s="2">
        <f t="shared" si="731"/>
        <v>0.99999890638946631</v>
      </c>
      <c r="FW223" s="2">
        <f t="shared" si="748"/>
        <v>6.3608556006860453E-2</v>
      </c>
      <c r="FX223" s="2">
        <f t="shared" si="588"/>
        <v>0.98412569143644157</v>
      </c>
      <c r="FY223" s="2">
        <f t="shared" si="589"/>
        <v>0.98701123451259098</v>
      </c>
      <c r="FZ223" s="2">
        <f t="shared" si="590"/>
        <v>0.98798355839953833</v>
      </c>
      <c r="GA223" s="2">
        <f t="shared" si="591"/>
        <v>0.98668516439112219</v>
      </c>
      <c r="GB223" s="2">
        <f t="shared" si="592"/>
        <v>0.98764321943825328</v>
      </c>
      <c r="GC223" s="2">
        <f t="shared" si="593"/>
        <v>0.98816849507281768</v>
      </c>
      <c r="GD223" s="2">
        <f t="shared" si="594"/>
        <v>0.98915157007421251</v>
      </c>
      <c r="GE223" s="2">
        <f t="shared" si="595"/>
        <v>0.98998160181091566</v>
      </c>
      <c r="GF223" s="2">
        <f t="shared" si="596"/>
        <v>0.99031154448198111</v>
      </c>
      <c r="GG223" s="2">
        <f t="shared" si="597"/>
        <v>0.99107815249362641</v>
      </c>
      <c r="GH223" s="2">
        <f t="shared" si="598"/>
        <v>0.99127668977842165</v>
      </c>
      <c r="GI223" s="2">
        <f t="shared" si="599"/>
        <v>0.98948368055404623</v>
      </c>
      <c r="GJ223" s="2">
        <f t="shared" si="600"/>
        <v>0.98609697862229195</v>
      </c>
      <c r="GK223" s="2">
        <f t="shared" si="601"/>
        <v>0.97966120714176752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5.6312619108151697E-277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2.1355159763072499E-74</v>
      </c>
      <c r="HT223" s="86">
        <f t="shared" si="630"/>
        <v>9.6112011263750032E-134</v>
      </c>
      <c r="HU223" s="86">
        <f t="shared" si="631"/>
        <v>7.78115838264379E-143</v>
      </c>
      <c r="HV223" s="86">
        <f t="shared" si="632"/>
        <v>4.3740309142202957E-170</v>
      </c>
      <c r="HW223" s="86">
        <f t="shared" si="633"/>
        <v>4.4508827523270636E-177</v>
      </c>
      <c r="HX223" s="86">
        <f t="shared" si="634"/>
        <v>2.4131056379878977E-180</v>
      </c>
      <c r="HY223" s="86">
        <f t="shared" si="635"/>
        <v>2.1441304374668947E-161</v>
      </c>
      <c r="HZ223" s="86">
        <f t="shared" si="636"/>
        <v>3.7059168928434797E-201</v>
      </c>
      <c r="IA223" s="86">
        <f t="shared" si="637"/>
        <v>1.9217762675239891E-200</v>
      </c>
      <c r="IB223" s="86">
        <f t="shared" si="638"/>
        <v>1.648335925300435E-154</v>
      </c>
      <c r="IC223" s="86">
        <f t="shared" si="639"/>
        <v>2.8997902754011893E-187</v>
      </c>
      <c r="ID223" s="86">
        <f t="shared" si="640"/>
        <v>1.0310085341565379E-186</v>
      </c>
      <c r="IE223" s="86">
        <f t="shared" si="641"/>
        <v>9.4462061592913352E-175</v>
      </c>
      <c r="IF223" s="86">
        <f t="shared" si="642"/>
        <v>3.4200551128985826E-238</v>
      </c>
      <c r="IG223" s="86">
        <f t="shared" si="643"/>
        <v>1.5708049503612917E-195</v>
      </c>
      <c r="II223" s="86">
        <f t="shared" si="752"/>
        <v>2.7822723311794388E-12</v>
      </c>
      <c r="IJ223" s="86">
        <f t="shared" si="753"/>
        <v>3.7565977729384025E-142</v>
      </c>
      <c r="IK223" s="86">
        <f t="shared" si="754"/>
        <v>4.6727543288987608E-165</v>
      </c>
      <c r="IL223" s="86">
        <f t="shared" si="755"/>
        <v>1.4552446813605481E-192</v>
      </c>
      <c r="IM223" s="86">
        <f t="shared" si="756"/>
        <v>9.6898481577706938E-202</v>
      </c>
      <c r="IN223" s="86">
        <f t="shared" si="757"/>
        <v>4.7063827726224849E-208</v>
      </c>
      <c r="IO223" s="86">
        <f t="shared" si="758"/>
        <v>1.3261898730127358E-188</v>
      </c>
      <c r="IP223" s="86">
        <f t="shared" si="759"/>
        <v>2.693731810149264E-239</v>
      </c>
      <c r="IQ223" s="86">
        <f t="shared" si="760"/>
        <v>4.6970338676894146E-241</v>
      </c>
      <c r="IR223" s="86">
        <f t="shared" si="761"/>
        <v>1.0883873685913763E-191</v>
      </c>
      <c r="IS223" s="86">
        <f t="shared" si="762"/>
        <v>2.6133758798440911E-237</v>
      </c>
      <c r="IT223" s="86">
        <f t="shared" si="763"/>
        <v>9.0903164343422067E-235</v>
      </c>
      <c r="IU223" s="86">
        <f t="shared" si="764"/>
        <v>6.2318709717321271E-211</v>
      </c>
      <c r="IV223" s="86">
        <f t="shared" si="765"/>
        <v>4.6711151335719831E-37</v>
      </c>
      <c r="IW223" s="86">
        <f t="shared" si="766"/>
        <v>9.7828565901855369E-72</v>
      </c>
      <c r="IY223" s="86">
        <f t="shared" si="767"/>
        <v>2.7822723311794388E-12</v>
      </c>
      <c r="IZ223" s="86">
        <f t="shared" si="768"/>
        <v>9.6112011639409818E-134</v>
      </c>
      <c r="JA223" s="86">
        <f t="shared" si="769"/>
        <v>7.78115838264379E-143</v>
      </c>
      <c r="JB223" s="86">
        <f t="shared" si="770"/>
        <v>4.3740309142202957E-170</v>
      </c>
      <c r="JC223" s="86">
        <f t="shared" si="771"/>
        <v>4.4508827523270636E-177</v>
      </c>
      <c r="JD223" s="86">
        <f t="shared" si="772"/>
        <v>2.4131056379878977E-180</v>
      </c>
      <c r="JE223" s="86">
        <f t="shared" si="773"/>
        <v>2.1441304374668947E-161</v>
      </c>
      <c r="JF223" s="86">
        <f t="shared" si="774"/>
        <v>3.7059168928434797E-201</v>
      </c>
      <c r="JG223" s="86">
        <f t="shared" si="775"/>
        <v>1.9217762675239891E-200</v>
      </c>
      <c r="JH223" s="86">
        <f t="shared" si="776"/>
        <v>1.648335925300435E-154</v>
      </c>
      <c r="JI223" s="86">
        <f t="shared" si="777"/>
        <v>2.8997902754011893E-187</v>
      </c>
      <c r="JJ223" s="86">
        <f t="shared" si="778"/>
        <v>1.0310085341565379E-186</v>
      </c>
      <c r="JK223" s="86">
        <f t="shared" si="779"/>
        <v>9.4462061592913352E-175</v>
      </c>
      <c r="JL223" s="86">
        <f t="shared" si="780"/>
        <v>4.6711151335719831E-37</v>
      </c>
      <c r="JM223" s="86">
        <f t="shared" si="781"/>
        <v>9.7828565901855369E-72</v>
      </c>
    </row>
    <row r="224" spans="2:273" x14ac:dyDescent="0.25">
      <c r="B224" s="2">
        <v>197</v>
      </c>
      <c r="C224" s="37">
        <v>58.829000000000001</v>
      </c>
      <c r="D224" s="37">
        <v>53.101999999999997</v>
      </c>
      <c r="E224" s="37">
        <v>48.728999999999999</v>
      </c>
      <c r="F224" s="37">
        <v>50.677999999999997</v>
      </c>
      <c r="G224" s="37">
        <v>49.508000000000003</v>
      </c>
      <c r="H224" s="37">
        <v>47.95</v>
      </c>
      <c r="I224" s="37">
        <v>47.18</v>
      </c>
      <c r="J224" s="37">
        <v>46.164000000000001</v>
      </c>
      <c r="K224" s="37">
        <v>45.933999999999997</v>
      </c>
      <c r="L224" s="37">
        <v>49.213000000000001</v>
      </c>
      <c r="M224" s="37">
        <v>50.430999999999997</v>
      </c>
      <c r="N224" s="37">
        <v>49.033999999999999</v>
      </c>
      <c r="O224" s="37">
        <v>44.593000000000004</v>
      </c>
      <c r="P224" s="37">
        <v>47.661000000000001</v>
      </c>
      <c r="Q224" s="37">
        <v>47.406999999999996</v>
      </c>
      <c r="S224" s="4">
        <f t="shared" si="653"/>
        <v>55.580518278862272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45.079320020161603</v>
      </c>
      <c r="AI224" s="4">
        <f t="shared" si="668"/>
        <v>3.248481721137729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2.3276799798383934</v>
      </c>
      <c r="AY224" s="2">
        <f t="shared" si="732"/>
        <v>55.580518278862272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45.079320020161603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>
        <f t="shared" si="733"/>
        <v>58.829000000000001</v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58.829000000000001</v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47.406999999999996</v>
      </c>
      <c r="DK224" s="2">
        <f t="shared" si="712"/>
        <v>116.1565012870013</v>
      </c>
      <c r="DL224" s="2">
        <f t="shared" si="713"/>
        <v>110.92517044534414</v>
      </c>
      <c r="DM224" s="2">
        <f t="shared" si="713"/>
        <v>110.36109686411149</v>
      </c>
      <c r="DN224" s="2">
        <f t="shared" si="713"/>
        <v>103.40219914651496</v>
      </c>
      <c r="DO224" s="2">
        <f t="shared" si="713"/>
        <v>111.37660112044819</v>
      </c>
      <c r="DP224" s="2">
        <f t="shared" si="713"/>
        <v>114.33084573144576</v>
      </c>
      <c r="DQ224" s="2">
        <f t="shared" si="713"/>
        <v>119.82005156585159</v>
      </c>
      <c r="DR224" s="2">
        <f t="shared" si="713"/>
        <v>106.77228732174689</v>
      </c>
      <c r="DS224" s="2">
        <f t="shared" si="713"/>
        <v>96.495394194041253</v>
      </c>
      <c r="DT224" s="2">
        <f t="shared" si="713"/>
        <v>109.11698151260502</v>
      </c>
      <c r="DU224" s="2">
        <f t="shared" si="713"/>
        <v>108.09122184873948</v>
      </c>
      <c r="DV224" s="2">
        <f t="shared" si="713"/>
        <v>94.755043972543973</v>
      </c>
      <c r="DW224" s="2">
        <f t="shared" si="713"/>
        <v>96.761049579831933</v>
      </c>
      <c r="DX224" s="2">
        <f t="shared" si="713"/>
        <v>92.478132575757556</v>
      </c>
      <c r="DY224" s="2">
        <f t="shared" si="713"/>
        <v>80.372327586206893</v>
      </c>
      <c r="EA224" s="2">
        <f t="shared" si="652"/>
        <v>55.580496272655488</v>
      </c>
      <c r="EB224" s="2">
        <f t="shared" si="714"/>
        <v>49.942376278063314</v>
      </c>
      <c r="EC224" s="2">
        <f t="shared" si="715"/>
        <v>49.812230490399031</v>
      </c>
      <c r="ED224" s="2">
        <f t="shared" si="716"/>
        <v>45.449933043268061</v>
      </c>
      <c r="EE224" s="2">
        <f t="shared" si="717"/>
        <v>45.887687641288167</v>
      </c>
      <c r="EF224" s="2">
        <f t="shared" si="718"/>
        <v>44.257454301355985</v>
      </c>
      <c r="EG224" s="2">
        <f t="shared" si="719"/>
        <v>45.926531381460379</v>
      </c>
      <c r="EH224" s="2">
        <f t="shared" si="720"/>
        <v>41.424135961223911</v>
      </c>
      <c r="EI224" s="2">
        <f t="shared" si="721"/>
        <v>41.11224309574996</v>
      </c>
      <c r="EJ224" s="2">
        <f t="shared" si="722"/>
        <v>43.455790801159203</v>
      </c>
      <c r="EK224" s="2">
        <f t="shared" si="723"/>
        <v>44.651762647953575</v>
      </c>
      <c r="EL224" s="2">
        <f t="shared" si="724"/>
        <v>55.031265562354932</v>
      </c>
      <c r="EM224" s="2">
        <f t="shared" si="725"/>
        <v>48.604770277639474</v>
      </c>
      <c r="EN224" s="2">
        <f t="shared" si="726"/>
        <v>44.174748384547428</v>
      </c>
      <c r="EO224" s="2">
        <f t="shared" si="727"/>
        <v>48.859876500631216</v>
      </c>
      <c r="EQ224" s="2">
        <f t="shared" si="728"/>
        <v>55.580496272655488</v>
      </c>
      <c r="ER224" s="2">
        <f t="shared" si="729"/>
        <v>52.381352226947598</v>
      </c>
      <c r="ES224" s="2">
        <f t="shared" si="729"/>
        <v>48.915676312072165</v>
      </c>
      <c r="ET224" s="2">
        <f t="shared" si="729"/>
        <v>49.174054961418662</v>
      </c>
      <c r="EU224" s="2">
        <f t="shared" si="729"/>
        <v>47.066039699921369</v>
      </c>
      <c r="EV224" s="2">
        <f t="shared" si="729"/>
        <v>45.637984410429098</v>
      </c>
      <c r="EW224" s="2">
        <f t="shared" si="729"/>
        <v>44.839689838343375</v>
      </c>
      <c r="EX224" s="2">
        <f t="shared" si="729"/>
        <v>44.541276454357046</v>
      </c>
      <c r="EY224" s="2">
        <f t="shared" si="729"/>
        <v>44.948240485601055</v>
      </c>
      <c r="EZ224" s="2">
        <f t="shared" si="729"/>
        <v>45.068059312026008</v>
      </c>
      <c r="FA224" s="2">
        <f t="shared" si="729"/>
        <v>48.253821549042023</v>
      </c>
      <c r="FB224" s="2">
        <f t="shared" si="729"/>
        <v>49.702398091749558</v>
      </c>
      <c r="FC224" s="2">
        <f t="shared" si="729"/>
        <v>45.716610201471596</v>
      </c>
      <c r="FD224" s="2">
        <f t="shared" si="729"/>
        <v>44.045352469072427</v>
      </c>
      <c r="FE224" s="2">
        <f t="shared" si="729"/>
        <v>45.007705803091923</v>
      </c>
      <c r="FG224" s="2">
        <f t="shared" si="730"/>
        <v>0.99999963671742986</v>
      </c>
      <c r="FH224" s="2">
        <f t="shared" si="731"/>
        <v>0.99999949367102603</v>
      </c>
      <c r="FI224" s="2">
        <f t="shared" si="731"/>
        <v>0.99999937085667312</v>
      </c>
      <c r="FJ224" s="2">
        <f t="shared" si="731"/>
        <v>0.9999994267290212</v>
      </c>
      <c r="FK224" s="2">
        <f t="shared" si="731"/>
        <v>0.99999934759029652</v>
      </c>
      <c r="FL224" s="2">
        <f t="shared" si="731"/>
        <v>0.99999937173183973</v>
      </c>
      <c r="FM224" s="2">
        <f t="shared" si="731"/>
        <v>0.99999939713514663</v>
      </c>
      <c r="FN224" s="2">
        <f t="shared" si="731"/>
        <v>0.99999930460469666</v>
      </c>
      <c r="FO224" s="2">
        <f t="shared" si="731"/>
        <v>0.99999934033579041</v>
      </c>
      <c r="FP224" s="2">
        <f t="shared" si="731"/>
        <v>0.9999992921778269</v>
      </c>
      <c r="FQ224" s="2">
        <f t="shared" si="731"/>
        <v>0.9999992592217879</v>
      </c>
      <c r="FR224" s="2">
        <f t="shared" si="731"/>
        <v>0.99999936061141526</v>
      </c>
      <c r="FS224" s="2">
        <f t="shared" si="731"/>
        <v>0.99999934514830602</v>
      </c>
      <c r="FT224" s="2">
        <f t="shared" si="731"/>
        <v>0.99999922591034651</v>
      </c>
      <c r="FU224" s="2">
        <f t="shared" si="731"/>
        <v>0.99999900261524333</v>
      </c>
      <c r="FW224" s="2">
        <f t="shared" si="748"/>
        <v>6.9319989154579792E-2</v>
      </c>
      <c r="FX224" s="2">
        <f t="shared" si="588"/>
        <v>0.98550220848474168</v>
      </c>
      <c r="FY224" s="2">
        <f t="shared" si="589"/>
        <v>0.9881405512706658</v>
      </c>
      <c r="FZ224" s="2">
        <f t="shared" si="590"/>
        <v>0.98902927548062969</v>
      </c>
      <c r="GA224" s="2">
        <f t="shared" si="591"/>
        <v>0.98784248232435079</v>
      </c>
      <c r="GB224" s="2">
        <f t="shared" si="592"/>
        <v>0.98871821592456699</v>
      </c>
      <c r="GC224" s="2">
        <f t="shared" si="593"/>
        <v>0.9891982942074844</v>
      </c>
      <c r="GD224" s="2">
        <f t="shared" si="594"/>
        <v>0.99009666114259121</v>
      </c>
      <c r="GE224" s="2">
        <f t="shared" si="595"/>
        <v>0.99085505089038806</v>
      </c>
      <c r="GF224" s="2">
        <f t="shared" si="596"/>
        <v>0.99115648463920802</v>
      </c>
      <c r="GG224" s="2">
        <f t="shared" si="597"/>
        <v>0.99185678573321412</v>
      </c>
      <c r="GH224" s="2">
        <f t="shared" si="598"/>
        <v>0.99203813533993823</v>
      </c>
      <c r="GI224" s="2">
        <f t="shared" si="599"/>
        <v>0.99040011969355324</v>
      </c>
      <c r="GJ224" s="2">
        <f t="shared" si="600"/>
        <v>0.98730476352822549</v>
      </c>
      <c r="GK224" s="2">
        <f t="shared" si="601"/>
        <v>0.98141754541743387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7.2401195887036138E-282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5.4673753530040203E-77</v>
      </c>
      <c r="HT224" s="86">
        <f t="shared" si="630"/>
        <v>3.0478986825574801E-137</v>
      </c>
      <c r="HU224" s="86">
        <f t="shared" si="631"/>
        <v>1.4893398606860141E-146</v>
      </c>
      <c r="HV224" s="86">
        <f t="shared" si="632"/>
        <v>2.1373657843736684E-174</v>
      </c>
      <c r="HW224" s="86">
        <f t="shared" si="633"/>
        <v>1.0830155780091712E-181</v>
      </c>
      <c r="HX224" s="86">
        <f t="shared" si="634"/>
        <v>5.4319748119112962E-185</v>
      </c>
      <c r="HY224" s="86">
        <f t="shared" si="635"/>
        <v>1.5530507410684765E-165</v>
      </c>
      <c r="HZ224" s="86">
        <f t="shared" si="636"/>
        <v>2.8378575493554221E-206</v>
      </c>
      <c r="IA224" s="86">
        <f t="shared" si="637"/>
        <v>1.7709980257399854E-205</v>
      </c>
      <c r="IB224" s="86">
        <f t="shared" si="638"/>
        <v>2.0531314124798169E-158</v>
      </c>
      <c r="IC224" s="86">
        <f t="shared" si="639"/>
        <v>5.686466276130047E-192</v>
      </c>
      <c r="ID224" s="86">
        <f t="shared" si="640"/>
        <v>2.2954887518575998E-191</v>
      </c>
      <c r="IE224" s="86">
        <f t="shared" si="641"/>
        <v>3.4264002282370543E-179</v>
      </c>
      <c r="IF224" s="86">
        <f t="shared" si="642"/>
        <v>1.6100266613115931E-244</v>
      </c>
      <c r="IG224" s="86">
        <f t="shared" si="643"/>
        <v>6.1114493461271204E-201</v>
      </c>
      <c r="II224" s="86">
        <f t="shared" si="752"/>
        <v>1.4890095219430366E-11</v>
      </c>
      <c r="IJ224" s="86">
        <f t="shared" si="753"/>
        <v>1.7794106320442921E-148</v>
      </c>
      <c r="IK224" s="86">
        <f t="shared" si="754"/>
        <v>4.5938739114548076E-172</v>
      </c>
      <c r="IL224" s="86">
        <f t="shared" si="755"/>
        <v>1.3254231238836158E-200</v>
      </c>
      <c r="IM224" s="86">
        <f t="shared" si="756"/>
        <v>2.2554894643501016E-210</v>
      </c>
      <c r="IN224" s="86">
        <f t="shared" si="757"/>
        <v>8.3608808420704162E-217</v>
      </c>
      <c r="IO224" s="86">
        <f t="shared" si="758"/>
        <v>1.8932005156956952E-196</v>
      </c>
      <c r="IP224" s="86">
        <f t="shared" si="759"/>
        <v>4.4757206202941736E-249</v>
      </c>
      <c r="IQ224" s="86">
        <f t="shared" si="760"/>
        <v>9.8654914549092058E-251</v>
      </c>
      <c r="IR224" s="86">
        <f t="shared" si="761"/>
        <v>2.5900400950645666E-199</v>
      </c>
      <c r="IS224" s="86">
        <f t="shared" si="762"/>
        <v>1.34906107844364E-246</v>
      </c>
      <c r="IT224" s="86">
        <f t="shared" si="763"/>
        <v>6.548898395004187E-244</v>
      </c>
      <c r="IU224" s="86">
        <f t="shared" si="764"/>
        <v>1.7528380071138477E-219</v>
      </c>
      <c r="IV224" s="86">
        <f t="shared" si="765"/>
        <v>1.3352549659168817E-38</v>
      </c>
      <c r="IW224" s="86">
        <f t="shared" si="766"/>
        <v>4.2597695596157239E-75</v>
      </c>
      <c r="IY224" s="86">
        <f t="shared" si="767"/>
        <v>1.4890095219430366E-11</v>
      </c>
      <c r="IZ224" s="86">
        <f t="shared" si="768"/>
        <v>3.0478986825752741E-137</v>
      </c>
      <c r="JA224" s="86">
        <f t="shared" si="769"/>
        <v>1.4893398606860141E-146</v>
      </c>
      <c r="JB224" s="86">
        <f t="shared" si="770"/>
        <v>2.1373657843736684E-174</v>
      </c>
      <c r="JC224" s="86">
        <f t="shared" si="771"/>
        <v>1.0830155780091712E-181</v>
      </c>
      <c r="JD224" s="86">
        <f t="shared" si="772"/>
        <v>5.4319748119112962E-185</v>
      </c>
      <c r="JE224" s="86">
        <f t="shared" si="773"/>
        <v>1.5530507410684765E-165</v>
      </c>
      <c r="JF224" s="86">
        <f t="shared" si="774"/>
        <v>2.8378575493554221E-206</v>
      </c>
      <c r="JG224" s="86">
        <f t="shared" si="775"/>
        <v>1.7709980257399854E-205</v>
      </c>
      <c r="JH224" s="86">
        <f t="shared" si="776"/>
        <v>2.0531314124798169E-158</v>
      </c>
      <c r="JI224" s="86">
        <f t="shared" si="777"/>
        <v>5.686466276130047E-192</v>
      </c>
      <c r="JJ224" s="86">
        <f t="shared" si="778"/>
        <v>2.2954887518575998E-191</v>
      </c>
      <c r="JK224" s="86">
        <f t="shared" si="779"/>
        <v>3.4264002282370543E-179</v>
      </c>
      <c r="JL224" s="86">
        <f t="shared" si="780"/>
        <v>1.3352549659168817E-38</v>
      </c>
      <c r="JM224" s="86">
        <f t="shared" si="781"/>
        <v>4.2597695596157239E-75</v>
      </c>
    </row>
    <row r="225" spans="1:273" x14ac:dyDescent="0.25">
      <c r="B225" s="2">
        <v>198</v>
      </c>
      <c r="C225" s="37">
        <v>58</v>
      </c>
      <c r="D225" s="37">
        <v>52.914999999999999</v>
      </c>
      <c r="E225" s="37">
        <v>48.101999999999997</v>
      </c>
      <c r="F225" s="37">
        <v>49.168999999999997</v>
      </c>
      <c r="G225" s="37">
        <v>49.39</v>
      </c>
      <c r="H225" s="37">
        <v>47.966999999999999</v>
      </c>
      <c r="I225" s="37">
        <v>48.246000000000002</v>
      </c>
      <c r="J225" s="37">
        <v>46.360999999999997</v>
      </c>
      <c r="K225" s="37">
        <v>45.59</v>
      </c>
      <c r="L225" s="37">
        <v>48.902000000000001</v>
      </c>
      <c r="M225" s="37">
        <v>51.396999999999998</v>
      </c>
      <c r="N225" s="37">
        <v>47.914999999999999</v>
      </c>
      <c r="O225" s="37">
        <v>46.322000000000003</v>
      </c>
      <c r="P225" s="37">
        <v>45</v>
      </c>
      <c r="Q225" s="37">
        <v>45.762999999999998</v>
      </c>
      <c r="S225" s="4">
        <f t="shared" si="653"/>
        <v>55.520033196867459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44.982686421713744</v>
      </c>
      <c r="AI225" s="4">
        <f t="shared" si="668"/>
        <v>2.479966803132541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0.78031357828625403</v>
      </c>
      <c r="AY225" s="2">
        <f t="shared" si="732"/>
        <v>55.520033196867459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44.982686421713744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>
        <f t="shared" si="733"/>
        <v>58</v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58</v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45.762999999999998</v>
      </c>
      <c r="DK225" s="2">
        <f t="shared" si="712"/>
        <v>116.37424131274132</v>
      </c>
      <c r="DL225" s="2">
        <f t="shared" si="713"/>
        <v>111.16697995951418</v>
      </c>
      <c r="DM225" s="2">
        <f t="shared" si="713"/>
        <v>110.62344372822298</v>
      </c>
      <c r="DN225" s="2">
        <f t="shared" si="713"/>
        <v>103.62902604223657</v>
      </c>
      <c r="DO225" s="2">
        <f t="shared" si="713"/>
        <v>111.64888403361344</v>
      </c>
      <c r="DP225" s="2">
        <f t="shared" si="713"/>
        <v>114.61398060918064</v>
      </c>
      <c r="DQ225" s="2">
        <f t="shared" si="713"/>
        <v>120.13244011154012</v>
      </c>
      <c r="DR225" s="2">
        <f t="shared" si="713"/>
        <v>107.02210115864528</v>
      </c>
      <c r="DS225" s="2">
        <f t="shared" si="713"/>
        <v>96.672880366692127</v>
      </c>
      <c r="DT225" s="2">
        <f t="shared" si="713"/>
        <v>109.35188655462183</v>
      </c>
      <c r="DU225" s="2">
        <f t="shared" si="713"/>
        <v>108.32274117647057</v>
      </c>
      <c r="DV225" s="2">
        <f t="shared" si="713"/>
        <v>94.923930072930062</v>
      </c>
      <c r="DW225" s="2">
        <f t="shared" si="713"/>
        <v>96.961247058823531</v>
      </c>
      <c r="DX225" s="2">
        <f t="shared" si="713"/>
        <v>92.671730503565044</v>
      </c>
      <c r="DY225" s="2">
        <f t="shared" si="713"/>
        <v>80.510758620689643</v>
      </c>
      <c r="EA225" s="2">
        <f t="shared" si="652"/>
        <v>55.520013034787418</v>
      </c>
      <c r="EB225" s="2">
        <f t="shared" si="714"/>
        <v>49.851500459832316</v>
      </c>
      <c r="EC225" s="2">
        <f t="shared" si="715"/>
        <v>49.745981914091949</v>
      </c>
      <c r="ED225" s="2">
        <f t="shared" si="716"/>
        <v>45.35341021789425</v>
      </c>
      <c r="EE225" s="2">
        <f t="shared" si="717"/>
        <v>45.800562622096798</v>
      </c>
      <c r="EF225" s="2">
        <f t="shared" si="718"/>
        <v>44.120764726941857</v>
      </c>
      <c r="EG225" s="2">
        <f t="shared" si="719"/>
        <v>45.813411540023921</v>
      </c>
      <c r="EH225" s="2">
        <f t="shared" si="720"/>
        <v>41.271505222953934</v>
      </c>
      <c r="EI225" s="2">
        <f t="shared" si="721"/>
        <v>40.946332385204784</v>
      </c>
      <c r="EJ225" s="2">
        <f t="shared" si="722"/>
        <v>43.289350995606242</v>
      </c>
      <c r="EK225" s="2">
        <f t="shared" si="723"/>
        <v>44.515634762379527</v>
      </c>
      <c r="EL225" s="2">
        <f t="shared" si="724"/>
        <v>55.014089681367381</v>
      </c>
      <c r="EM225" s="2">
        <f t="shared" si="725"/>
        <v>48.548571330345929</v>
      </c>
      <c r="EN225" s="2">
        <f t="shared" si="726"/>
        <v>44.073239214820312</v>
      </c>
      <c r="EO225" s="2">
        <f t="shared" si="727"/>
        <v>48.806185174795189</v>
      </c>
      <c r="EQ225" s="2">
        <f t="shared" si="728"/>
        <v>55.520013034787418</v>
      </c>
      <c r="ER225" s="2">
        <f t="shared" si="729"/>
        <v>52.318951041895104</v>
      </c>
      <c r="ES225" s="2">
        <f t="shared" si="729"/>
        <v>48.840054045782182</v>
      </c>
      <c r="ET225" s="2">
        <f t="shared" si="729"/>
        <v>49.117997495161603</v>
      </c>
      <c r="EU225" s="2">
        <f t="shared" si="729"/>
        <v>46.992713622018684</v>
      </c>
      <c r="EV225" s="2">
        <f t="shared" si="729"/>
        <v>45.5164533726157</v>
      </c>
      <c r="EW225" s="2">
        <f t="shared" si="729"/>
        <v>44.715502375617703</v>
      </c>
      <c r="EX225" s="2">
        <f t="shared" si="729"/>
        <v>44.421094927969307</v>
      </c>
      <c r="EY225" s="2">
        <f t="shared" si="729"/>
        <v>44.822090583478683</v>
      </c>
      <c r="EZ225" s="2">
        <f t="shared" si="729"/>
        <v>44.919237332323128</v>
      </c>
      <c r="FA225" s="2">
        <f t="shared" si="729"/>
        <v>48.156101899689006</v>
      </c>
      <c r="FB225" s="2">
        <f t="shared" si="729"/>
        <v>49.628695484606709</v>
      </c>
      <c r="FC225" s="2">
        <f t="shared" si="729"/>
        <v>45.629137883174408</v>
      </c>
      <c r="FD225" s="2">
        <f t="shared" si="729"/>
        <v>43.942857758161395</v>
      </c>
      <c r="FE225" s="2">
        <f t="shared" si="729"/>
        <v>44.916631809975001</v>
      </c>
      <c r="FG225" s="2">
        <f t="shared" si="730"/>
        <v>0.99999966868234769</v>
      </c>
      <c r="FH225" s="2">
        <f t="shared" si="731"/>
        <v>0.9999995382224669</v>
      </c>
      <c r="FI225" s="2">
        <f t="shared" si="731"/>
        <v>0.99999942621443461</v>
      </c>
      <c r="FJ225" s="2">
        <f t="shared" si="731"/>
        <v>0.99999947717062709</v>
      </c>
      <c r="FK225" s="2">
        <f t="shared" si="731"/>
        <v>0.99999940499524453</v>
      </c>
      <c r="FL225" s="2">
        <f t="shared" si="731"/>
        <v>0.99999942701259614</v>
      </c>
      <c r="FM225" s="2">
        <f t="shared" si="731"/>
        <v>0.99999945018068992</v>
      </c>
      <c r="FN225" s="2">
        <f t="shared" si="731"/>
        <v>0.99999936579190696</v>
      </c>
      <c r="FO225" s="2">
        <f t="shared" si="731"/>
        <v>0.9999993983790556</v>
      </c>
      <c r="FP225" s="2">
        <f t="shared" si="731"/>
        <v>0.99999935445846555</v>
      </c>
      <c r="FQ225" s="2">
        <f t="shared" si="731"/>
        <v>0.99999932440219697</v>
      </c>
      <c r="FR225" s="2">
        <f t="shared" si="731"/>
        <v>0.99999941687064731</v>
      </c>
      <c r="FS225" s="2">
        <f t="shared" si="731"/>
        <v>0.99999940276812249</v>
      </c>
      <c r="FT225" s="2">
        <f t="shared" si="731"/>
        <v>0.99999929402179732</v>
      </c>
      <c r="FU225" s="2">
        <f t="shared" si="731"/>
        <v>0.99999909037421109</v>
      </c>
      <c r="FW225" s="2">
        <f t="shared" si="748"/>
        <v>7.5502903251291248E-2</v>
      </c>
      <c r="FX225" s="2">
        <f t="shared" si="588"/>
        <v>0.98676096864077978</v>
      </c>
      <c r="FY225" s="2">
        <f t="shared" si="589"/>
        <v>0.98917275594906884</v>
      </c>
      <c r="FZ225" s="2">
        <f t="shared" si="590"/>
        <v>0.98998491271049183</v>
      </c>
      <c r="GA225" s="2">
        <f t="shared" si="591"/>
        <v>0.98890033846169811</v>
      </c>
      <c r="GB225" s="2">
        <f t="shared" si="592"/>
        <v>0.9897006667482694</v>
      </c>
      <c r="GC225" s="2">
        <f t="shared" si="593"/>
        <v>0.99013935535135844</v>
      </c>
      <c r="GD225" s="2">
        <f t="shared" si="594"/>
        <v>0.99096017043101825</v>
      </c>
      <c r="GE225" s="2">
        <f t="shared" si="595"/>
        <v>0.99165299081234304</v>
      </c>
      <c r="GF225" s="2">
        <f t="shared" si="596"/>
        <v>0.99192833730185159</v>
      </c>
      <c r="GG225" s="2">
        <f t="shared" si="597"/>
        <v>0.99256797516728046</v>
      </c>
      <c r="GH225" s="2">
        <f t="shared" si="598"/>
        <v>0.9927336025972433</v>
      </c>
      <c r="GI225" s="2">
        <f t="shared" si="599"/>
        <v>0.99123740346655176</v>
      </c>
      <c r="GJ225" s="2">
        <f t="shared" si="600"/>
        <v>0.98840885892422081</v>
      </c>
      <c r="GK225" s="2">
        <f t="shared" si="601"/>
        <v>0.98302484469340634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8.4297502707977459E-287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1.2612946052629656E-79</v>
      </c>
      <c r="HT225" s="86">
        <f t="shared" si="630"/>
        <v>8.6999605259821424E-141</v>
      </c>
      <c r="HU225" s="86">
        <f t="shared" si="631"/>
        <v>2.5505999158966237E-150</v>
      </c>
      <c r="HV225" s="86">
        <f t="shared" si="632"/>
        <v>9.2131919235001374E-179</v>
      </c>
      <c r="HW225" s="86">
        <f t="shared" si="633"/>
        <v>2.2958387875251129E-186</v>
      </c>
      <c r="HX225" s="86">
        <f t="shared" si="634"/>
        <v>1.0658034655274441E-189</v>
      </c>
      <c r="HY225" s="86">
        <f t="shared" si="635"/>
        <v>9.9579013274019833E-170</v>
      </c>
      <c r="HZ225" s="86">
        <f t="shared" si="636"/>
        <v>1.8720477645647419E-211</v>
      </c>
      <c r="IA225" s="86">
        <f t="shared" si="637"/>
        <v>1.4117246382590373E-210</v>
      </c>
      <c r="IB225" s="86">
        <f t="shared" si="638"/>
        <v>2.2832823775856546E-162</v>
      </c>
      <c r="IC225" s="86">
        <f t="shared" si="639"/>
        <v>9.7357422864457772E-197</v>
      </c>
      <c r="ID225" s="86">
        <f t="shared" si="640"/>
        <v>4.4743929574100697E-196</v>
      </c>
      <c r="IE225" s="86">
        <f t="shared" si="641"/>
        <v>1.0919198918874473E-183</v>
      </c>
      <c r="IF225" s="86">
        <f t="shared" si="642"/>
        <v>6.2532709502168325E-251</v>
      </c>
      <c r="IG225" s="86">
        <f t="shared" si="643"/>
        <v>2.0031797946799976E-206</v>
      </c>
      <c r="II225" s="86">
        <f t="shared" si="752"/>
        <v>7.5336100112573187E-11</v>
      </c>
      <c r="IJ225" s="86">
        <f t="shared" si="753"/>
        <v>6.1176846200079642E-155</v>
      </c>
      <c r="IK225" s="86">
        <f t="shared" si="754"/>
        <v>3.2188330151560164E-179</v>
      </c>
      <c r="IL225" s="86">
        <f t="shared" si="755"/>
        <v>8.2399219282678929E-209</v>
      </c>
      <c r="IM225" s="86">
        <f t="shared" si="756"/>
        <v>3.4500258316384147E-219</v>
      </c>
      <c r="IN225" s="86">
        <f t="shared" si="757"/>
        <v>9.775573084095606E-226</v>
      </c>
      <c r="IO225" s="86">
        <f t="shared" si="758"/>
        <v>1.8643994797814029E-204</v>
      </c>
      <c r="IP225" s="86">
        <f t="shared" si="759"/>
        <v>4.722212554304949E-259</v>
      </c>
      <c r="IQ225" s="86">
        <f t="shared" si="760"/>
        <v>1.3323613897316253E-260</v>
      </c>
      <c r="IR225" s="86">
        <f t="shared" si="761"/>
        <v>4.3642554138053294E-207</v>
      </c>
      <c r="IS225" s="86">
        <f t="shared" si="762"/>
        <v>4.6062017109764153E-256</v>
      </c>
      <c r="IT225" s="86">
        <f t="shared" si="763"/>
        <v>3.146880934812725E-253</v>
      </c>
      <c r="IU225" s="86">
        <f t="shared" si="764"/>
        <v>3.3238293338949169E-228</v>
      </c>
      <c r="IV225" s="86">
        <f t="shared" si="765"/>
        <v>3.5406459232509209E-40</v>
      </c>
      <c r="IW225" s="86">
        <f t="shared" si="766"/>
        <v>1.5481691410002681E-78</v>
      </c>
      <c r="IY225" s="86">
        <f t="shared" si="767"/>
        <v>7.5336100112573187E-11</v>
      </c>
      <c r="IZ225" s="86">
        <f t="shared" si="768"/>
        <v>8.699960525982203E-141</v>
      </c>
      <c r="JA225" s="86">
        <f t="shared" si="769"/>
        <v>2.5505999158966237E-150</v>
      </c>
      <c r="JB225" s="86">
        <f t="shared" si="770"/>
        <v>9.2131919235001374E-179</v>
      </c>
      <c r="JC225" s="86">
        <f t="shared" si="771"/>
        <v>2.2958387875251129E-186</v>
      </c>
      <c r="JD225" s="86">
        <f t="shared" si="772"/>
        <v>1.0658034655274441E-189</v>
      </c>
      <c r="JE225" s="86">
        <f t="shared" si="773"/>
        <v>9.9579013274019833E-170</v>
      </c>
      <c r="JF225" s="86">
        <f t="shared" si="774"/>
        <v>1.8720477645647419E-211</v>
      </c>
      <c r="JG225" s="86">
        <f t="shared" si="775"/>
        <v>1.4117246382590373E-210</v>
      </c>
      <c r="JH225" s="86">
        <f t="shared" si="776"/>
        <v>2.2832823775856546E-162</v>
      </c>
      <c r="JI225" s="86">
        <f t="shared" si="777"/>
        <v>9.7357422864457772E-197</v>
      </c>
      <c r="JJ225" s="86">
        <f t="shared" si="778"/>
        <v>4.4743929574100697E-196</v>
      </c>
      <c r="JK225" s="86">
        <f t="shared" si="779"/>
        <v>1.0919198918874473E-183</v>
      </c>
      <c r="JL225" s="86">
        <f t="shared" si="780"/>
        <v>3.5406459232509209E-40</v>
      </c>
      <c r="JM225" s="86">
        <f t="shared" si="781"/>
        <v>1.5481691410002681E-78</v>
      </c>
    </row>
    <row r="226" spans="1:273" x14ac:dyDescent="0.25">
      <c r="B226" s="2">
        <v>199</v>
      </c>
      <c r="C226" s="37">
        <v>60.856999999999999</v>
      </c>
      <c r="D226" s="37">
        <v>52.542000000000002</v>
      </c>
      <c r="E226" s="37">
        <v>46.982999999999997</v>
      </c>
      <c r="F226" s="37">
        <v>49.186</v>
      </c>
      <c r="G226" s="37">
        <v>47.932000000000002</v>
      </c>
      <c r="H226" s="37">
        <v>48.5</v>
      </c>
      <c r="I226" s="37">
        <v>46.835999999999999</v>
      </c>
      <c r="J226" s="37">
        <v>44.902000000000001</v>
      </c>
      <c r="K226" s="37">
        <v>47.720999999999997</v>
      </c>
      <c r="L226" s="37">
        <v>48.246000000000002</v>
      </c>
      <c r="M226" s="37">
        <v>51.759</v>
      </c>
      <c r="N226" s="37">
        <v>48</v>
      </c>
      <c r="O226" s="37">
        <v>47.695</v>
      </c>
      <c r="P226" s="37">
        <v>45.136000000000003</v>
      </c>
      <c r="Q226" s="37">
        <v>44.524999999999999</v>
      </c>
      <c r="S226" s="4">
        <f t="shared" si="653"/>
        <v>55.459548269024829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44.886470179849191</v>
      </c>
      <c r="AI226" s="4">
        <f t="shared" si="668"/>
        <v>5.3974517309751704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-0.36147017984919216</v>
      </c>
      <c r="AY226" s="2">
        <f t="shared" si="732"/>
        <v>55.459548269024829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44.886470179849191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>
        <f t="shared" si="733"/>
        <v>60.856999999999999</v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>
        <f t="shared" si="697"/>
        <v>60.856999999999999</v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44.524999999999999</v>
      </c>
      <c r="DK226" s="2">
        <f t="shared" si="712"/>
        <v>116.59198133848135</v>
      </c>
      <c r="DL226" s="2">
        <f t="shared" si="713"/>
        <v>111.40878947368421</v>
      </c>
      <c r="DM226" s="2">
        <f t="shared" si="713"/>
        <v>110.88579059233447</v>
      </c>
      <c r="DN226" s="2">
        <f t="shared" si="713"/>
        <v>103.85585293795822</v>
      </c>
      <c r="DO226" s="2">
        <f t="shared" si="713"/>
        <v>111.9211669467787</v>
      </c>
      <c r="DP226" s="2">
        <f t="shared" si="713"/>
        <v>114.89711548691551</v>
      </c>
      <c r="DQ226" s="2">
        <f t="shared" si="713"/>
        <v>120.44482865722867</v>
      </c>
      <c r="DR226" s="2">
        <f t="shared" si="713"/>
        <v>107.27191499554368</v>
      </c>
      <c r="DS226" s="2">
        <f t="shared" si="713"/>
        <v>96.850366539343014</v>
      </c>
      <c r="DT226" s="2">
        <f t="shared" si="713"/>
        <v>109.58679159663865</v>
      </c>
      <c r="DU226" s="2">
        <f t="shared" si="713"/>
        <v>108.55426050420166</v>
      </c>
      <c r="DV226" s="2">
        <f t="shared" si="713"/>
        <v>95.09281617331618</v>
      </c>
      <c r="DW226" s="2">
        <f t="shared" si="713"/>
        <v>97.161444537815129</v>
      </c>
      <c r="DX226" s="2">
        <f t="shared" si="713"/>
        <v>92.865328431372518</v>
      </c>
      <c r="DY226" s="2">
        <f t="shared" si="713"/>
        <v>80.649189655172407</v>
      </c>
      <c r="EA226" s="2">
        <f t="shared" si="652"/>
        <v>55.459529796919341</v>
      </c>
      <c r="EB226" s="2">
        <f t="shared" si="714"/>
        <v>49.760624641601318</v>
      </c>
      <c r="EC226" s="2">
        <f t="shared" si="715"/>
        <v>49.679733337784874</v>
      </c>
      <c r="ED226" s="2">
        <f t="shared" si="716"/>
        <v>45.256887392520454</v>
      </c>
      <c r="EE226" s="2">
        <f t="shared" si="717"/>
        <v>45.713437602905429</v>
      </c>
      <c r="EF226" s="2">
        <f t="shared" si="718"/>
        <v>43.984075152527723</v>
      </c>
      <c r="EG226" s="2">
        <f t="shared" si="719"/>
        <v>45.700291698587478</v>
      </c>
      <c r="EH226" s="2">
        <f t="shared" si="720"/>
        <v>41.118874484683957</v>
      </c>
      <c r="EI226" s="2">
        <f t="shared" si="721"/>
        <v>40.780421674659614</v>
      </c>
      <c r="EJ226" s="2">
        <f t="shared" si="722"/>
        <v>43.122911190053287</v>
      </c>
      <c r="EK226" s="2">
        <f t="shared" si="723"/>
        <v>44.379506876805479</v>
      </c>
      <c r="EL226" s="2">
        <f t="shared" si="724"/>
        <v>54.996913800379829</v>
      </c>
      <c r="EM226" s="2">
        <f t="shared" si="725"/>
        <v>48.492372383052384</v>
      </c>
      <c r="EN226" s="2">
        <f t="shared" si="726"/>
        <v>43.971730045093196</v>
      </c>
      <c r="EO226" s="2">
        <f t="shared" si="727"/>
        <v>48.752493848959169</v>
      </c>
      <c r="EQ226" s="2">
        <f t="shared" si="728"/>
        <v>55.459529796919341</v>
      </c>
      <c r="ER226" s="2">
        <f t="shared" si="729"/>
        <v>52.256549856842604</v>
      </c>
      <c r="ES226" s="2">
        <f t="shared" si="729"/>
        <v>48.764431779492206</v>
      </c>
      <c r="ET226" s="2">
        <f t="shared" si="729"/>
        <v>49.061940028904552</v>
      </c>
      <c r="EU226" s="2">
        <f t="shared" si="729"/>
        <v>46.919387544116006</v>
      </c>
      <c r="EV226" s="2">
        <f t="shared" si="729"/>
        <v>45.394922334802303</v>
      </c>
      <c r="EW226" s="2">
        <f t="shared" si="729"/>
        <v>44.591314912892045</v>
      </c>
      <c r="EX226" s="2">
        <f t="shared" si="729"/>
        <v>44.300913401581568</v>
      </c>
      <c r="EY226" s="2">
        <f t="shared" si="729"/>
        <v>44.695940681356312</v>
      </c>
      <c r="EZ226" s="2">
        <f t="shared" si="729"/>
        <v>44.770415352620248</v>
      </c>
      <c r="FA226" s="2">
        <f t="shared" si="729"/>
        <v>48.058382250335995</v>
      </c>
      <c r="FB226" s="2">
        <f t="shared" si="729"/>
        <v>49.554992877463867</v>
      </c>
      <c r="FC226" s="2">
        <f t="shared" si="729"/>
        <v>45.541665564877221</v>
      </c>
      <c r="FD226" s="2">
        <f t="shared" si="729"/>
        <v>43.840363047250349</v>
      </c>
      <c r="FE226" s="2">
        <f t="shared" si="729"/>
        <v>44.82555781685808</v>
      </c>
      <c r="FG226" s="2">
        <f t="shared" si="730"/>
        <v>0.99999969783470111</v>
      </c>
      <c r="FH226" s="2">
        <f t="shared" si="731"/>
        <v>0.99999957885386737</v>
      </c>
      <c r="FI226" s="2">
        <f t="shared" si="731"/>
        <v>0.9999994767013185</v>
      </c>
      <c r="FJ226" s="2">
        <f t="shared" si="731"/>
        <v>0.99999952317392282</v>
      </c>
      <c r="FK226" s="2">
        <f t="shared" si="731"/>
        <v>0.99999945734918516</v>
      </c>
      <c r="FL226" s="2">
        <f t="shared" si="731"/>
        <v>0.99999947742925044</v>
      </c>
      <c r="FM226" s="2">
        <f t="shared" si="731"/>
        <v>0.99999949855880532</v>
      </c>
      <c r="FN226" s="2">
        <f t="shared" si="731"/>
        <v>0.99999942159531241</v>
      </c>
      <c r="FO226" s="2">
        <f t="shared" si="731"/>
        <v>0.99999945131514845</v>
      </c>
      <c r="FP226" s="2">
        <f t="shared" si="731"/>
        <v>0.99999941125908987</v>
      </c>
      <c r="FQ226" s="2">
        <f t="shared" si="731"/>
        <v>0.99999938384744402</v>
      </c>
      <c r="FR226" s="2">
        <f t="shared" si="731"/>
        <v>0.99999946817968233</v>
      </c>
      <c r="FS226" s="2">
        <f t="shared" si="731"/>
        <v>0.99999945531802548</v>
      </c>
      <c r="FT226" s="2">
        <f t="shared" si="731"/>
        <v>0.99999935614018676</v>
      </c>
      <c r="FU226" s="2">
        <f t="shared" si="731"/>
        <v>0.99999917041135433</v>
      </c>
      <c r="FW226" s="2">
        <f t="shared" si="748"/>
        <v>8.2188593889694572E-2</v>
      </c>
      <c r="FX226" s="2">
        <f t="shared" si="588"/>
        <v>0.98791177843420319</v>
      </c>
      <c r="FY226" s="2">
        <f t="shared" si="589"/>
        <v>0.99011601979378838</v>
      </c>
      <c r="FZ226" s="2">
        <f t="shared" si="590"/>
        <v>0.99085807579643115</v>
      </c>
      <c r="GA226" s="2">
        <f t="shared" si="591"/>
        <v>0.98986709206033863</v>
      </c>
      <c r="GB226" s="2">
        <f t="shared" si="592"/>
        <v>0.99059837640586634</v>
      </c>
      <c r="GC226" s="2">
        <f t="shared" si="593"/>
        <v>0.99099917581369901</v>
      </c>
      <c r="GD226" s="2">
        <f t="shared" si="594"/>
        <v>0.99174901455544584</v>
      </c>
      <c r="GE226" s="2">
        <f t="shared" si="595"/>
        <v>0.99238184201646351</v>
      </c>
      <c r="GF226" s="2">
        <f t="shared" si="596"/>
        <v>0.99263332417580985</v>
      </c>
      <c r="GG226" s="2">
        <f t="shared" si="597"/>
        <v>0.993217477447495</v>
      </c>
      <c r="GH226" s="2">
        <f t="shared" si="598"/>
        <v>0.99336872700701062</v>
      </c>
      <c r="GI226" s="2">
        <f t="shared" si="599"/>
        <v>0.99200225060772929</v>
      </c>
      <c r="GJ226" s="2">
        <f t="shared" si="600"/>
        <v>0.98941796113224456</v>
      </c>
      <c r="GK226" s="2">
        <f t="shared" si="601"/>
        <v>0.98449531610478958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8.8881639994378998E-292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2.621871797354244E-82</v>
      </c>
      <c r="HT226" s="86">
        <f t="shared" si="630"/>
        <v>2.2352499181575611E-144</v>
      </c>
      <c r="HU226" s="86">
        <f t="shared" si="631"/>
        <v>3.9083011691847509E-154</v>
      </c>
      <c r="HV226" s="86">
        <f t="shared" si="632"/>
        <v>3.5032728993960725E-183</v>
      </c>
      <c r="HW226" s="86">
        <f t="shared" si="633"/>
        <v>4.2399857359756333E-191</v>
      </c>
      <c r="HX226" s="86">
        <f t="shared" si="634"/>
        <v>1.8227735560897176E-194</v>
      </c>
      <c r="HY226" s="86">
        <f t="shared" si="635"/>
        <v>5.6519197369256789E-174</v>
      </c>
      <c r="HZ226" s="86">
        <f t="shared" si="636"/>
        <v>1.0638318539158364E-216</v>
      </c>
      <c r="IA226" s="86">
        <f t="shared" si="637"/>
        <v>9.7341256993411072E-216</v>
      </c>
      <c r="IB226" s="86">
        <f t="shared" si="638"/>
        <v>2.2671105198968148E-166</v>
      </c>
      <c r="IC226" s="86">
        <f t="shared" si="639"/>
        <v>1.4552739675016801E-201</v>
      </c>
      <c r="ID226" s="86">
        <f t="shared" si="640"/>
        <v>7.63550086088361E-201</v>
      </c>
      <c r="IE226" s="86">
        <f t="shared" si="641"/>
        <v>3.0571292153635316E-188</v>
      </c>
      <c r="IF226" s="86">
        <f t="shared" si="642"/>
        <v>2.0037970364690124E-257</v>
      </c>
      <c r="IG226" s="86">
        <f t="shared" si="643"/>
        <v>5.5315551335663233E-212</v>
      </c>
      <c r="II226" s="86">
        <f t="shared" si="752"/>
        <v>3.6037014362931989E-10</v>
      </c>
      <c r="IJ226" s="86">
        <f t="shared" si="753"/>
        <v>1.5265773136800045E-161</v>
      </c>
      <c r="IK226" s="86">
        <f t="shared" si="754"/>
        <v>1.6073985807112041E-186</v>
      </c>
      <c r="IL226" s="86">
        <f t="shared" si="755"/>
        <v>3.4965082139222246E-217</v>
      </c>
      <c r="IM226" s="86">
        <f t="shared" si="756"/>
        <v>3.4677993275305619E-228</v>
      </c>
      <c r="IN226" s="86">
        <f t="shared" si="757"/>
        <v>7.5222983424079505E-235</v>
      </c>
      <c r="IO226" s="86">
        <f t="shared" si="758"/>
        <v>1.2665598904570802E-212</v>
      </c>
      <c r="IP226" s="86">
        <f t="shared" si="759"/>
        <v>3.1637004807748538E-269</v>
      </c>
      <c r="IQ226" s="86">
        <f t="shared" si="760"/>
        <v>1.1569838277753807E-270</v>
      </c>
      <c r="IR226" s="86">
        <f t="shared" si="761"/>
        <v>5.2070088321710077E-215</v>
      </c>
      <c r="IS226" s="86">
        <f t="shared" si="762"/>
        <v>1.0402315014913822E-265</v>
      </c>
      <c r="IT226" s="86">
        <f t="shared" si="763"/>
        <v>1.0085777072364843E-262</v>
      </c>
      <c r="IU226" s="86">
        <f t="shared" si="764"/>
        <v>4.2491564310284235E-237</v>
      </c>
      <c r="IV226" s="86">
        <f t="shared" si="765"/>
        <v>8.7089942824507928E-42</v>
      </c>
      <c r="IW226" s="86">
        <f t="shared" si="766"/>
        <v>4.6962632473863969E-82</v>
      </c>
      <c r="IY226" s="86">
        <f t="shared" si="767"/>
        <v>3.6037014362931989E-10</v>
      </c>
      <c r="IZ226" s="86">
        <f t="shared" si="768"/>
        <v>2.2352499181575611E-144</v>
      </c>
      <c r="JA226" s="86">
        <f t="shared" si="769"/>
        <v>3.9083011691847509E-154</v>
      </c>
      <c r="JB226" s="86">
        <f t="shared" si="770"/>
        <v>3.5032728993960725E-183</v>
      </c>
      <c r="JC226" s="86">
        <f t="shared" si="771"/>
        <v>4.2399857359756333E-191</v>
      </c>
      <c r="JD226" s="86">
        <f t="shared" si="772"/>
        <v>1.8227735560897176E-194</v>
      </c>
      <c r="JE226" s="86">
        <f t="shared" si="773"/>
        <v>5.6519197369256789E-174</v>
      </c>
      <c r="JF226" s="86">
        <f t="shared" si="774"/>
        <v>1.0638318539158364E-216</v>
      </c>
      <c r="JG226" s="86">
        <f t="shared" si="775"/>
        <v>9.7341256993411072E-216</v>
      </c>
      <c r="JH226" s="86">
        <f t="shared" si="776"/>
        <v>2.2671105198968148E-166</v>
      </c>
      <c r="JI226" s="86">
        <f t="shared" si="777"/>
        <v>1.4552739675016801E-201</v>
      </c>
      <c r="JJ226" s="86">
        <f t="shared" si="778"/>
        <v>7.63550086088361E-201</v>
      </c>
      <c r="JK226" s="86">
        <f t="shared" si="779"/>
        <v>3.0571292153635316E-188</v>
      </c>
      <c r="JL226" s="86">
        <f t="shared" si="780"/>
        <v>8.7089942824507928E-42</v>
      </c>
      <c r="JM226" s="86">
        <f t="shared" si="781"/>
        <v>4.6962632473863969E-82</v>
      </c>
    </row>
    <row r="227" spans="1:273" x14ac:dyDescent="0.25">
      <c r="B227" s="2">
        <v>200</v>
      </c>
      <c r="C227" s="37">
        <v>57.429000000000002</v>
      </c>
      <c r="D227" s="37">
        <v>52.593000000000004</v>
      </c>
      <c r="E227" s="37">
        <v>48.61</v>
      </c>
      <c r="F227" s="37">
        <v>49.22</v>
      </c>
      <c r="G227" s="37">
        <v>49.406999999999996</v>
      </c>
      <c r="H227" s="37">
        <v>47.7</v>
      </c>
      <c r="I227" s="37">
        <v>48.426000000000002</v>
      </c>
      <c r="J227" s="37">
        <v>47.344000000000001</v>
      </c>
      <c r="K227" s="37">
        <v>46.082000000000001</v>
      </c>
      <c r="L227" s="37">
        <v>48.753999999999998</v>
      </c>
      <c r="M227" s="37">
        <v>51.017000000000003</v>
      </c>
      <c r="N227" s="37">
        <v>48.78</v>
      </c>
      <c r="O227" s="37">
        <v>46.186</v>
      </c>
      <c r="P227" s="37">
        <v>46.136000000000003</v>
      </c>
      <c r="Q227" s="37">
        <v>45.661000000000001</v>
      </c>
      <c r="S227" s="4">
        <f t="shared" si="653"/>
        <v>55.39906348248438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44.790641891948511</v>
      </c>
      <c r="AI227" s="4">
        <f t="shared" si="668"/>
        <v>2.0299365175156225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0.87035810805149083</v>
      </c>
      <c r="AY227" s="2">
        <f t="shared" si="732"/>
        <v>55.39906348248438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44.790641891948511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>
        <f t="shared" si="733"/>
        <v>57.429000000000002</v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>
        <f t="shared" si="697"/>
        <v>57.429000000000002</v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45.661000000000001</v>
      </c>
      <c r="DK227" s="2">
        <f t="shared" si="712"/>
        <v>116.80972136422137</v>
      </c>
      <c r="DL227" s="2">
        <f t="shared" si="713"/>
        <v>111.65059898785425</v>
      </c>
      <c r="DM227" s="2">
        <f t="shared" si="713"/>
        <v>111.14813745644598</v>
      </c>
      <c r="DN227" s="2">
        <f t="shared" si="713"/>
        <v>104.08267983367985</v>
      </c>
      <c r="DO227" s="2">
        <f t="shared" si="713"/>
        <v>112.19344985994397</v>
      </c>
      <c r="DP227" s="2">
        <f t="shared" si="713"/>
        <v>115.18025036465039</v>
      </c>
      <c r="DQ227" s="2">
        <f t="shared" si="713"/>
        <v>120.75721720291722</v>
      </c>
      <c r="DR227" s="2">
        <f t="shared" si="713"/>
        <v>107.52172883244208</v>
      </c>
      <c r="DS227" s="2">
        <f t="shared" si="713"/>
        <v>97.027852711993887</v>
      </c>
      <c r="DT227" s="2">
        <f t="shared" si="713"/>
        <v>109.82169663865545</v>
      </c>
      <c r="DU227" s="2">
        <f t="shared" si="713"/>
        <v>108.78577983193276</v>
      </c>
      <c r="DV227" s="2">
        <f t="shared" si="713"/>
        <v>95.261702273702269</v>
      </c>
      <c r="DW227" s="2">
        <f t="shared" si="713"/>
        <v>97.361642016806726</v>
      </c>
      <c r="DX227" s="2">
        <f t="shared" si="713"/>
        <v>93.05892635918002</v>
      </c>
      <c r="DY227" s="2">
        <f t="shared" si="713"/>
        <v>80.787620689655171</v>
      </c>
      <c r="DZ227" s="5"/>
      <c r="EA227" s="2">
        <f t="shared" si="652"/>
        <v>55.399046559051271</v>
      </c>
      <c r="EB227" s="2">
        <f t="shared" si="714"/>
        <v>49.66974882337032</v>
      </c>
      <c r="EC227" s="2">
        <f t="shared" si="715"/>
        <v>49.613484761477793</v>
      </c>
      <c r="ED227" s="2">
        <f t="shared" si="716"/>
        <v>45.160364567146644</v>
      </c>
      <c r="EE227" s="2">
        <f t="shared" si="717"/>
        <v>45.626312583714061</v>
      </c>
      <c r="EF227" s="2">
        <f t="shared" si="718"/>
        <v>43.847385578113595</v>
      </c>
      <c r="EG227" s="2">
        <f t="shared" si="719"/>
        <v>45.58717185715102</v>
      </c>
      <c r="EH227" s="2">
        <f t="shared" si="720"/>
        <v>40.96624374641398</v>
      </c>
      <c r="EI227" s="2">
        <f t="shared" si="721"/>
        <v>40.614510964114437</v>
      </c>
      <c r="EJ227" s="2">
        <f t="shared" si="722"/>
        <v>42.956471384500325</v>
      </c>
      <c r="EK227" s="2">
        <f t="shared" si="723"/>
        <v>44.243378991231431</v>
      </c>
      <c r="EL227" s="2">
        <f t="shared" si="724"/>
        <v>54.979737919392278</v>
      </c>
      <c r="EM227" s="2">
        <f t="shared" si="725"/>
        <v>48.436173435758832</v>
      </c>
      <c r="EN227" s="2">
        <f t="shared" si="726"/>
        <v>43.87022087536608</v>
      </c>
      <c r="EO227" s="2">
        <f t="shared" si="727"/>
        <v>48.698802523123149</v>
      </c>
      <c r="EP227" s="5"/>
      <c r="EQ227" s="2">
        <f t="shared" si="728"/>
        <v>55.399046559051271</v>
      </c>
      <c r="ER227" s="2">
        <f t="shared" si="729"/>
        <v>52.19414867179011</v>
      </c>
      <c r="ES227" s="2">
        <f t="shared" si="729"/>
        <v>48.68880951320223</v>
      </c>
      <c r="ET227" s="2">
        <f t="shared" si="729"/>
        <v>49.0058825626475</v>
      </c>
      <c r="EU227" s="2">
        <f t="shared" si="729"/>
        <v>46.846061466213328</v>
      </c>
      <c r="EV227" s="2">
        <f t="shared" si="729"/>
        <v>45.273391296988905</v>
      </c>
      <c r="EW227" s="2">
        <f t="shared" si="729"/>
        <v>44.46712745016638</v>
      </c>
      <c r="EX227" s="2">
        <f t="shared" si="729"/>
        <v>44.180731875193828</v>
      </c>
      <c r="EY227" s="2">
        <f t="shared" si="729"/>
        <v>44.569790779233941</v>
      </c>
      <c r="EZ227" s="2">
        <f t="shared" si="729"/>
        <v>44.621593372917374</v>
      </c>
      <c r="FA227" s="2">
        <f t="shared" si="729"/>
        <v>47.960662600982971</v>
      </c>
      <c r="FB227" s="2">
        <f t="shared" si="729"/>
        <v>49.481290270321018</v>
      </c>
      <c r="FC227" s="2">
        <f t="shared" si="729"/>
        <v>45.454193246580033</v>
      </c>
      <c r="FD227" s="2">
        <f t="shared" si="729"/>
        <v>43.737868336339318</v>
      </c>
      <c r="FE227" s="2">
        <f t="shared" si="729"/>
        <v>44.734483823741158</v>
      </c>
      <c r="FG227" s="2">
        <f t="shared" si="730"/>
        <v>0.99999972442196472</v>
      </c>
      <c r="FH227" s="2">
        <f t="shared" si="731"/>
        <v>0.99999961591014785</v>
      </c>
      <c r="FI227" s="2">
        <f t="shared" si="731"/>
        <v>0.99999952274590831</v>
      </c>
      <c r="FJ227" s="2">
        <f t="shared" si="731"/>
        <v>0.99999956512943089</v>
      </c>
      <c r="FK227" s="2">
        <f t="shared" si="731"/>
        <v>0.99999950509655122</v>
      </c>
      <c r="FL227" s="2">
        <f t="shared" si="731"/>
        <v>0.99999952340979015</v>
      </c>
      <c r="FM227" s="2">
        <f t="shared" si="731"/>
        <v>0.99999954268017488</v>
      </c>
      <c r="FN227" s="2">
        <f t="shared" si="731"/>
        <v>0.99999947248862853</v>
      </c>
      <c r="FO227" s="2">
        <f t="shared" si="731"/>
        <v>0.99999949959344392</v>
      </c>
      <c r="FP227" s="2">
        <f t="shared" si="731"/>
        <v>0.99999946306188059</v>
      </c>
      <c r="FQ227" s="2">
        <f t="shared" si="731"/>
        <v>0.99999943806215974</v>
      </c>
      <c r="FR227" s="2">
        <f t="shared" si="731"/>
        <v>0.99999951497408301</v>
      </c>
      <c r="FS227" s="2">
        <f t="shared" si="731"/>
        <v>0.99999950324411147</v>
      </c>
      <c r="FT227" s="2">
        <f t="shared" si="731"/>
        <v>0.9999994127928381</v>
      </c>
      <c r="FU227" s="2">
        <f t="shared" si="731"/>
        <v>0.99999924340610769</v>
      </c>
      <c r="FV227" s="5"/>
      <c r="FW227" s="2">
        <f t="shared" si="748"/>
        <v>8.9409040475095264E-2</v>
      </c>
      <c r="FX227" s="2">
        <f t="shared" si="588"/>
        <v>0.98896367230698179</v>
      </c>
      <c r="FY227" s="2">
        <f t="shared" si="589"/>
        <v>0.99097785651003667</v>
      </c>
      <c r="FZ227" s="2">
        <f t="shared" si="590"/>
        <v>0.99165575400375772</v>
      </c>
      <c r="GA227" s="2">
        <f t="shared" si="591"/>
        <v>0.99075043133831187</v>
      </c>
      <c r="GB227" s="2">
        <f t="shared" si="592"/>
        <v>0.99141851842147166</v>
      </c>
      <c r="GC227" s="2">
        <f t="shared" si="593"/>
        <v>0.99178464442300907</v>
      </c>
      <c r="GD227" s="2">
        <f t="shared" si="594"/>
        <v>0.99246954474914129</v>
      </c>
      <c r="GE227" s="2">
        <f t="shared" si="595"/>
        <v>0.99304749697375205</v>
      </c>
      <c r="GF227" s="2">
        <f t="shared" si="596"/>
        <v>0.99327715413283835</v>
      </c>
      <c r="GG227" s="2">
        <f t="shared" si="597"/>
        <v>0.99381057213477564</v>
      </c>
      <c r="GH227" s="2">
        <f t="shared" si="598"/>
        <v>0.99394867632445194</v>
      </c>
      <c r="GI227" s="2">
        <f t="shared" si="599"/>
        <v>0.99270082932603709</v>
      </c>
      <c r="GJ227" s="2">
        <f t="shared" si="600"/>
        <v>0.99034007144506964</v>
      </c>
      <c r="GK227" s="2">
        <f t="shared" si="601"/>
        <v>0.98584024286133598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8.4866683443315213E-297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4.9108823285499684E-85</v>
      </c>
      <c r="HT227" s="86">
        <f t="shared" si="630"/>
        <v>5.169221788364311E-148</v>
      </c>
      <c r="HU227" s="86">
        <f t="shared" si="631"/>
        <v>5.3583257077038985E-158</v>
      </c>
      <c r="HV227" s="86">
        <f t="shared" si="632"/>
        <v>1.1750836738712728E-187</v>
      </c>
      <c r="HW227" s="86">
        <f t="shared" si="633"/>
        <v>6.8218470265892898E-196</v>
      </c>
      <c r="HX227" s="86">
        <f t="shared" si="634"/>
        <v>2.7172076561711762E-199</v>
      </c>
      <c r="HY227" s="86">
        <f t="shared" si="635"/>
        <v>2.8396739293775286E-178</v>
      </c>
      <c r="HZ227" s="86">
        <f t="shared" si="636"/>
        <v>5.2078343271561608E-222</v>
      </c>
      <c r="IA227" s="86">
        <f t="shared" si="637"/>
        <v>5.8057372244626375E-221</v>
      </c>
      <c r="IB227" s="86">
        <f t="shared" si="638"/>
        <v>2.0098069635516191E-170</v>
      </c>
      <c r="IC227" s="86">
        <f t="shared" si="639"/>
        <v>1.899188046634609E-206</v>
      </c>
      <c r="ID227" s="86">
        <f t="shared" si="640"/>
        <v>1.1407326129206459E-205</v>
      </c>
      <c r="IE227" s="86">
        <f t="shared" si="641"/>
        <v>7.5197866314307321E-193</v>
      </c>
      <c r="IF227" s="86">
        <f t="shared" si="642"/>
        <v>5.2974964972792214E-264</v>
      </c>
      <c r="IG227" s="86">
        <f t="shared" si="643"/>
        <v>1.286838618045524E-217</v>
      </c>
      <c r="II227" s="86">
        <f t="shared" si="752"/>
        <v>1.6299333565879838E-9</v>
      </c>
      <c r="IJ227" s="86">
        <f t="shared" si="753"/>
        <v>2.7647971072626037E-168</v>
      </c>
      <c r="IK227" s="86">
        <f t="shared" si="754"/>
        <v>5.7206768389592957E-194</v>
      </c>
      <c r="IL227" s="86">
        <f t="shared" si="755"/>
        <v>1.0127032301246944E-225</v>
      </c>
      <c r="IM227" s="86">
        <f t="shared" si="756"/>
        <v>2.2904902316034884E-237</v>
      </c>
      <c r="IN227" s="86">
        <f t="shared" si="757"/>
        <v>3.8095192168062499E-244</v>
      </c>
      <c r="IO227" s="86">
        <f t="shared" si="758"/>
        <v>5.9354033893837012E-221</v>
      </c>
      <c r="IP227" s="86">
        <f t="shared" si="759"/>
        <v>1.3458794307075444E-279</v>
      </c>
      <c r="IQ227" s="86">
        <f t="shared" si="760"/>
        <v>6.4599399728895886E-281</v>
      </c>
      <c r="IR227" s="86">
        <f t="shared" si="761"/>
        <v>4.3988089543699901E-223</v>
      </c>
      <c r="IS227" s="86">
        <f t="shared" si="762"/>
        <v>1.5537716242487321E-275</v>
      </c>
      <c r="IT227" s="86">
        <f t="shared" si="763"/>
        <v>2.1560057517939287E-272</v>
      </c>
      <c r="IU227" s="86">
        <f t="shared" si="764"/>
        <v>3.6620782762603821E-246</v>
      </c>
      <c r="IV227" s="86">
        <f t="shared" si="765"/>
        <v>1.9870724409018511E-43</v>
      </c>
      <c r="IW227" s="86">
        <f t="shared" si="766"/>
        <v>1.1889913179985173E-85</v>
      </c>
      <c r="IY227" s="86">
        <f t="shared" si="767"/>
        <v>1.6299333565879838E-9</v>
      </c>
      <c r="IZ227" s="86">
        <f t="shared" si="768"/>
        <v>5.169221788364311E-148</v>
      </c>
      <c r="JA227" s="86">
        <f t="shared" si="769"/>
        <v>5.3583257077038985E-158</v>
      </c>
      <c r="JB227" s="86">
        <f t="shared" si="770"/>
        <v>1.1750836738712728E-187</v>
      </c>
      <c r="JC227" s="86">
        <f t="shared" si="771"/>
        <v>6.8218470265892898E-196</v>
      </c>
      <c r="JD227" s="86">
        <f t="shared" si="772"/>
        <v>2.7172076561711762E-199</v>
      </c>
      <c r="JE227" s="86">
        <f t="shared" si="773"/>
        <v>2.8396739293775286E-178</v>
      </c>
      <c r="JF227" s="86">
        <f t="shared" si="774"/>
        <v>5.2078343271561608E-222</v>
      </c>
      <c r="JG227" s="86">
        <f t="shared" si="775"/>
        <v>5.8057372244626375E-221</v>
      </c>
      <c r="JH227" s="86">
        <f t="shared" si="776"/>
        <v>2.0098069635516191E-170</v>
      </c>
      <c r="JI227" s="86">
        <f t="shared" si="777"/>
        <v>1.899188046634609E-206</v>
      </c>
      <c r="JJ227" s="86">
        <f t="shared" si="778"/>
        <v>1.1407326129206459E-205</v>
      </c>
      <c r="JK227" s="86">
        <f t="shared" si="779"/>
        <v>7.5197866314307321E-193</v>
      </c>
      <c r="JL227" s="86">
        <f t="shared" si="780"/>
        <v>1.9870724409018511E-43</v>
      </c>
      <c r="JM227" s="86">
        <f t="shared" si="781"/>
        <v>1.1889913179985173E-85</v>
      </c>
    </row>
    <row r="228" spans="1:273" x14ac:dyDescent="0.25">
      <c r="AY228" s="5"/>
      <c r="AZ228" s="5"/>
      <c r="BO228" s="28">
        <f>SLOPE(BO27:BO227,$B27:$B227)</f>
        <v>0.21774002574002579</v>
      </c>
      <c r="BP228" s="28">
        <f t="shared" ref="BP228:CC228" si="782">SLOPE(BP27:BP227,$B27:$B227)</f>
        <v>0.24180951417004054</v>
      </c>
      <c r="BQ228" s="28">
        <f t="shared" si="782"/>
        <v>0.26234686411149827</v>
      </c>
      <c r="BR228" s="28">
        <f t="shared" si="782"/>
        <v>0.22682689572163256</v>
      </c>
      <c r="BS228" s="28">
        <f t="shared" si="782"/>
        <v>0.27228291316526604</v>
      </c>
      <c r="BT228" s="28">
        <f t="shared" si="782"/>
        <v>0.28313487773487789</v>
      </c>
      <c r="BU228" s="28">
        <f t="shared" si="782"/>
        <v>0.31238854568854568</v>
      </c>
      <c r="BV228" s="28">
        <f t="shared" si="782"/>
        <v>0.24981383689839565</v>
      </c>
      <c r="BW228" s="28">
        <f t="shared" si="782"/>
        <v>0.17748617265087852</v>
      </c>
      <c r="BX228" s="28">
        <f t="shared" si="782"/>
        <v>0.23490504201680668</v>
      </c>
      <c r="BY228" s="28">
        <f t="shared" si="782"/>
        <v>0.23151932773109241</v>
      </c>
      <c r="BZ228" s="28">
        <f t="shared" si="782"/>
        <v>0.16888610038610033</v>
      </c>
      <c r="CA228" s="28">
        <f t="shared" si="782"/>
        <v>0.20019747899159671</v>
      </c>
      <c r="CB228" s="28">
        <f t="shared" si="782"/>
        <v>0.19359792780748666</v>
      </c>
      <c r="CC228" s="28">
        <f t="shared" si="782"/>
        <v>0.13843103448275859</v>
      </c>
      <c r="CE228" s="28">
        <f>SLOPE(CE27:CE227,$B27:$B227)</f>
        <v>-6.0483237868073171E-2</v>
      </c>
      <c r="CF228" s="28">
        <f t="shared" ref="CF228:CS228" si="783">SLOPE(CF27:CF227,$B27:$B227)</f>
        <v>-9.0875818230998079E-2</v>
      </c>
      <c r="CG228" s="28">
        <f t="shared" si="783"/>
        <v>-6.6248576307078894E-2</v>
      </c>
      <c r="CH228" s="28">
        <f t="shared" si="783"/>
        <v>-9.6522825373804355E-2</v>
      </c>
      <c r="CI228" s="28">
        <f t="shared" si="783"/>
        <v>-8.7125019191368405E-2</v>
      </c>
      <c r="CJ228" s="28">
        <f t="shared" si="783"/>
        <v>-0.13668957441412946</v>
      </c>
      <c r="CK228" s="28">
        <f t="shared" si="783"/>
        <v>-0.11311984143645054</v>
      </c>
      <c r="CL228" s="28">
        <f t="shared" si="783"/>
        <v>-0.15263073826997675</v>
      </c>
      <c r="CM228" s="28">
        <f t="shared" si="783"/>
        <v>-0.1659107105451739</v>
      </c>
      <c r="CN228" s="28">
        <f t="shared" si="783"/>
        <v>-0.16643980555295887</v>
      </c>
      <c r="CO228" s="28">
        <f t="shared" si="783"/>
        <v>-0.13612788557404709</v>
      </c>
      <c r="CP228" s="28">
        <f t="shared" si="783"/>
        <v>-1.7175880987550123E-2</v>
      </c>
      <c r="CQ228" s="28">
        <f t="shared" si="783"/>
        <v>-5.619894729354858E-2</v>
      </c>
      <c r="CR228" s="28">
        <f t="shared" si="783"/>
        <v>-0.10150916972711638</v>
      </c>
      <c r="CS228" s="28">
        <f t="shared" si="783"/>
        <v>-5.3691325836021771E-2</v>
      </c>
      <c r="CU228" s="28">
        <f>SLOPE(CU27:CU227,$B27:$B227)</f>
        <v>-6.0483237868073171E-2</v>
      </c>
      <c r="CV228" s="28">
        <f t="shared" ref="CV228:DI228" si="784">SLOPE(CV27:CV227,$B27:$B227)</f>
        <v>-6.2401185052495159E-2</v>
      </c>
      <c r="CW228" s="28">
        <f t="shared" si="784"/>
        <v>-7.5622266289977882E-2</v>
      </c>
      <c r="CX228" s="28">
        <f t="shared" si="784"/>
        <v>-5.6057466257054982E-2</v>
      </c>
      <c r="CY228" s="28">
        <f t="shared" si="784"/>
        <v>-7.3326077902680906E-2</v>
      </c>
      <c r="CZ228" s="28">
        <f t="shared" si="784"/>
        <v>-0.12153103781339795</v>
      </c>
      <c r="DA228" s="28">
        <f t="shared" si="784"/>
        <v>-0.12418746272566319</v>
      </c>
      <c r="DB228" s="28">
        <f t="shared" si="784"/>
        <v>-0.12018152638773712</v>
      </c>
      <c r="DC228" s="28">
        <f t="shared" si="784"/>
        <v>-0.12614990212237109</v>
      </c>
      <c r="DD228" s="28">
        <f t="shared" si="784"/>
        <v>-0.14882197970287742</v>
      </c>
      <c r="DE228" s="28">
        <f t="shared" si="784"/>
        <v>-9.7719649353015234E-2</v>
      </c>
      <c r="DF228" s="28">
        <f t="shared" si="784"/>
        <v>-7.3702607142845225E-2</v>
      </c>
      <c r="DG228" s="28">
        <f t="shared" si="784"/>
        <v>-8.7472318297185422E-2</v>
      </c>
      <c r="DH228" s="28">
        <f t="shared" si="784"/>
        <v>-0.10249471091103715</v>
      </c>
      <c r="DI228" s="28">
        <f t="shared" si="784"/>
        <v>-9.1073993116919369E-2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73.261716216216215</v>
      </c>
      <c r="BP229" s="28">
        <f t="shared" ref="BP229:CC229" si="786">INTERCEPT(BP27:BP227,$B27:$B227)</f>
        <v>63.288696153846146</v>
      </c>
      <c r="BQ229" s="28">
        <f t="shared" si="786"/>
        <v>58.678764634146326</v>
      </c>
      <c r="BR229" s="28">
        <f t="shared" si="786"/>
        <v>58.717300689353337</v>
      </c>
      <c r="BS229" s="28">
        <f t="shared" si="786"/>
        <v>57.736867226890766</v>
      </c>
      <c r="BT229" s="28">
        <f t="shared" si="786"/>
        <v>58.553274817674819</v>
      </c>
      <c r="BU229" s="28">
        <f t="shared" si="786"/>
        <v>58.279508065208084</v>
      </c>
      <c r="BV229" s="28">
        <f t="shared" si="786"/>
        <v>57.558961452762944</v>
      </c>
      <c r="BW229" s="28">
        <f t="shared" si="786"/>
        <v>61.530618181818184</v>
      </c>
      <c r="BX229" s="28">
        <f t="shared" si="786"/>
        <v>62.84068823529411</v>
      </c>
      <c r="BY229" s="28">
        <f t="shared" si="786"/>
        <v>62.481914285714282</v>
      </c>
      <c r="BZ229" s="28">
        <f t="shared" si="786"/>
        <v>61.484482196482205</v>
      </c>
      <c r="CA229" s="28">
        <f t="shared" si="786"/>
        <v>57.322146218487383</v>
      </c>
      <c r="CB229" s="28">
        <f t="shared" si="786"/>
        <v>54.339340797682681</v>
      </c>
      <c r="CC229" s="28">
        <f t="shared" si="786"/>
        <v>53.101413793103447</v>
      </c>
      <c r="CD229" s="2"/>
      <c r="CE229" s="28">
        <f>INTERCEPT(CE27:CE227,$B27:$B227)</f>
        <v>67.495694132665903</v>
      </c>
      <c r="CF229" s="28">
        <f t="shared" ref="CF229:CS229" si="787">INTERCEPT(CF27:CF227,$B27:$B227)</f>
        <v>67.844912469569934</v>
      </c>
      <c r="CG229" s="28">
        <f t="shared" si="787"/>
        <v>62.863200022893572</v>
      </c>
      <c r="CH229" s="28">
        <f t="shared" si="787"/>
        <v>64.464929641907517</v>
      </c>
      <c r="CI229" s="28">
        <f t="shared" si="787"/>
        <v>63.051316421987742</v>
      </c>
      <c r="CJ229" s="28">
        <f t="shared" si="787"/>
        <v>71.185300460939487</v>
      </c>
      <c r="CK229" s="28">
        <f t="shared" si="787"/>
        <v>68.211140144441131</v>
      </c>
      <c r="CL229" s="28">
        <f t="shared" si="787"/>
        <v>71.492391400409332</v>
      </c>
      <c r="CM229" s="28">
        <f t="shared" si="787"/>
        <v>73.796653073149216</v>
      </c>
      <c r="CN229" s="28">
        <f t="shared" si="787"/>
        <v>76.244432495092099</v>
      </c>
      <c r="CO229" s="28">
        <f t="shared" si="787"/>
        <v>71.468956106040849</v>
      </c>
      <c r="CP229" s="28">
        <f t="shared" si="787"/>
        <v>58.414914116902303</v>
      </c>
      <c r="CQ229" s="28">
        <f t="shared" si="787"/>
        <v>59.675962894468547</v>
      </c>
      <c r="CR229" s="28">
        <f t="shared" si="787"/>
        <v>64.172054820789356</v>
      </c>
      <c r="CS229" s="28">
        <f t="shared" si="787"/>
        <v>59.437067690327503</v>
      </c>
      <c r="CT229" s="2"/>
      <c r="CU229" s="28">
        <f>INTERCEPT(CU27:CU227,$B27:$B227)</f>
        <v>67.495694132665903</v>
      </c>
      <c r="CV229" s="28">
        <f t="shared" ref="CV229:DI229" si="788">INTERCEPT(CV27:CV227,$B27:$B227)</f>
        <v>64.674385682289142</v>
      </c>
      <c r="CW229" s="28">
        <f t="shared" si="788"/>
        <v>63.813262771197806</v>
      </c>
      <c r="CX229" s="28">
        <f t="shared" si="788"/>
        <v>60.217375814058492</v>
      </c>
      <c r="CY229" s="28">
        <f t="shared" si="788"/>
        <v>61.511277046749505</v>
      </c>
      <c r="CZ229" s="28">
        <f t="shared" si="788"/>
        <v>69.579598859668494</v>
      </c>
      <c r="DA229" s="28">
        <f t="shared" si="788"/>
        <v>69.304619995299021</v>
      </c>
      <c r="DB229" s="28">
        <f t="shared" si="788"/>
        <v>68.217037152741256</v>
      </c>
      <c r="DC229" s="28">
        <f t="shared" si="788"/>
        <v>69.799771203708161</v>
      </c>
      <c r="DD229" s="28">
        <f t="shared" si="788"/>
        <v>74.385989313492857</v>
      </c>
      <c r="DE229" s="28">
        <f t="shared" si="788"/>
        <v>67.504592471586022</v>
      </c>
      <c r="DF229" s="28">
        <f t="shared" si="788"/>
        <v>64.221811698890065</v>
      </c>
      <c r="DG229" s="28">
        <f t="shared" si="788"/>
        <v>62.948656906017121</v>
      </c>
      <c r="DH229" s="28">
        <f t="shared" si="788"/>
        <v>64.236810518546747</v>
      </c>
      <c r="DI229" s="28">
        <f t="shared" si="788"/>
        <v>62.949282447125036</v>
      </c>
    </row>
    <row r="230" spans="1:273" x14ac:dyDescent="0.25">
      <c r="A230" s="138"/>
      <c r="B230" s="28" t="s">
        <v>36</v>
      </c>
      <c r="C230" s="5">
        <f>C$7 - ABS(C$11)*Expt!$B$9</f>
        <v>-3.787406082125031</v>
      </c>
      <c r="D230" s="5">
        <f>D$7 - ABS(D$11)*Expt!$B$9</f>
        <v>-4.6990767838100638</v>
      </c>
      <c r="E230" s="5">
        <f>E$7 - ABS(E$11)*Expt!$B$9</f>
        <v>0.87058342270412936</v>
      </c>
      <c r="F230" s="5">
        <f>F$7 - ABS(F$11)*Expt!$B$9</f>
        <v>2.999982272426486</v>
      </c>
      <c r="G230" s="5">
        <f>G$7 - ABS(G$11)*Expt!$B$9</f>
        <v>6.0275567228287628</v>
      </c>
      <c r="H230" s="5">
        <f>H$7 - ABS(H$11)*Expt!$B$9</f>
        <v>5.849112928607461</v>
      </c>
      <c r="I230" s="5">
        <f>I$7 - ABS(I$11)*Expt!$B$9</f>
        <v>5.0621860144935482</v>
      </c>
      <c r="J230" s="5">
        <f>J$7 - ABS(J$11)*Expt!$B$9</f>
        <v>9.8863687878213753</v>
      </c>
      <c r="K230" s="5">
        <f>K$7 - ABS(K$11)*Expt!$B$9</f>
        <v>7.4120377984042491</v>
      </c>
      <c r="L230" s="5">
        <f>L$7 - ABS(L$11)*Expt!$B$9</f>
        <v>7.5427890164577178</v>
      </c>
      <c r="M230" s="5">
        <f>M$7 - ABS(M$11)*Expt!$B$9</f>
        <v>9.4335813542220137</v>
      </c>
      <c r="N230" s="5">
        <f>N$7 - ABS(N$11)*Expt!$B$9</f>
        <v>5.516751932133424</v>
      </c>
      <c r="O230" s="5">
        <f>O$7 - ABS(O$11)*Expt!$B$9</f>
        <v>6.4119029285772058</v>
      </c>
      <c r="P230" s="5">
        <f>P$7 - ABS(P$11)*Expt!$B$9</f>
        <v>10.648052686277126</v>
      </c>
      <c r="Q230" s="5">
        <f>Q$7 - ABS(Q$11)*Expt!$B$9</f>
        <v>17.449085520252169</v>
      </c>
    </row>
    <row r="231" spans="1:273" x14ac:dyDescent="0.25">
      <c r="A231" s="138"/>
      <c r="B231" s="3" t="s">
        <v>60</v>
      </c>
      <c r="C231" s="72">
        <f t="shared" ref="C231:O231" si="789">C7 - C11*$S231</f>
        <v>36.006117978910808</v>
      </c>
      <c r="D231" s="72">
        <f t="shared" si="789"/>
        <v>39.610824996951052</v>
      </c>
      <c r="E231" s="72">
        <f t="shared" si="789"/>
        <v>41.968746694295305</v>
      </c>
      <c r="F231" s="72">
        <f t="shared" si="789"/>
        <v>40.959005140989348</v>
      </c>
      <c r="G231" s="72">
        <f t="shared" si="789"/>
        <v>42.363017378201903</v>
      </c>
      <c r="H231" s="72">
        <f t="shared" si="789"/>
        <v>41.953633093221228</v>
      </c>
      <c r="I231" s="72">
        <f t="shared" si="789"/>
        <v>41.505505682787678</v>
      </c>
      <c r="J231" s="72">
        <f t="shared" si="789"/>
        <v>43.055801378654508</v>
      </c>
      <c r="K231" s="72">
        <f t="shared" si="789"/>
        <v>42.48308020846882</v>
      </c>
      <c r="L231" s="72">
        <f t="shared" si="789"/>
        <v>43.248111763699541</v>
      </c>
      <c r="M231" s="72">
        <f t="shared" si="789"/>
        <v>43.74221305021436</v>
      </c>
      <c r="N231" s="72">
        <f t="shared" si="789"/>
        <v>42.144128902221013</v>
      </c>
      <c r="O231" s="72">
        <f t="shared" si="789"/>
        <v>42.403580991646287</v>
      </c>
      <c r="P231" s="72">
        <f t="shared" ref="P231:Q231" si="790">P7 - P11*$S231</f>
        <v>44.219789972201937</v>
      </c>
      <c r="Q231" s="72">
        <f t="shared" si="790"/>
        <v>46.97157899121467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791">C10 + C14*$S232</f>
        <v>225.19854750343046</v>
      </c>
      <c r="D232" s="72">
        <f t="shared" si="791"/>
        <v>151.19110620631528</v>
      </c>
      <c r="E232" s="72">
        <f t="shared" si="791"/>
        <v>148.98114449195543</v>
      </c>
      <c r="F232" s="72">
        <f t="shared" si="791"/>
        <v>148.12565407087411</v>
      </c>
      <c r="G232" s="72">
        <f t="shared" si="791"/>
        <v>149.25393026311315</v>
      </c>
      <c r="H232" s="72">
        <f t="shared" si="791"/>
        <v>148.43263119589272</v>
      </c>
      <c r="I232" s="72">
        <f t="shared" si="791"/>
        <v>147.95522463465127</v>
      </c>
      <c r="J232" s="72">
        <f t="shared" si="791"/>
        <v>147.00260108426076</v>
      </c>
      <c r="K232" s="72">
        <f t="shared" si="791"/>
        <v>146.12927913724496</v>
      </c>
      <c r="L232" s="72">
        <f t="shared" si="791"/>
        <v>145.76206769551442</v>
      </c>
      <c r="M232" s="72">
        <f t="shared" si="791"/>
        <v>144.85867233406537</v>
      </c>
      <c r="N232" s="72">
        <f t="shared" si="791"/>
        <v>144.61216058952317</v>
      </c>
      <c r="O232" s="72">
        <f t="shared" si="791"/>
        <v>146.66137835064956</v>
      </c>
      <c r="P232" s="72">
        <f t="shared" si="791"/>
        <v>149.72973906030151</v>
      </c>
      <c r="Q232" s="72">
        <f>Q10 + Q14*$S232</f>
        <v>153.93123155366212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258.62416121285571</v>
      </c>
      <c r="D233" s="2">
        <f>D$10 + ABS(D$14)*Expt!$B$10</f>
        <v>184.46622818277604</v>
      </c>
      <c r="E233" s="2">
        <f>E$10 + ABS(E$14)*Expt!$B$10</f>
        <v>181.3517398292087</v>
      </c>
      <c r="F233" s="2">
        <f>F$10 + ABS(F$14)*Expt!$B$10</f>
        <v>178.61296905001288</v>
      </c>
      <c r="G233" s="2">
        <f>G$10 + ABS(G$14)*Expt!$B$10</f>
        <v>178.33056892515083</v>
      </c>
      <c r="H233" s="2">
        <f>H$10 + ABS(H$14)*Expt!$B$10</f>
        <v>177.56310264195977</v>
      </c>
      <c r="I233" s="2">
        <f>I$10 + ABS(I$14)*Expt!$B$10</f>
        <v>178.87411832333896</v>
      </c>
      <c r="J233" s="2">
        <f>J$10 + ABS(J$14)*Expt!$B$10</f>
        <v>174.96284230644395</v>
      </c>
      <c r="K233" s="2">
        <f>K$10 + ABS(K$14)*Expt!$B$10</f>
        <v>174.48295645607524</v>
      </c>
      <c r="L233" s="2">
        <f>L$10 + ABS(L$14)*Expt!$B$10</f>
        <v>177.82819673990082</v>
      </c>
      <c r="M233" s="2">
        <f>M$10 + ABS(M$14)*Expt!$B$10</f>
        <v>174.16535491639874</v>
      </c>
      <c r="N233" s="2">
        <f>N$10 + ABS(N$14)*Expt!$B$10</f>
        <v>174.2205137597698</v>
      </c>
      <c r="O233" s="2">
        <f>O$10 + ABS(O$14)*Expt!$B$10</f>
        <v>176.66764345093546</v>
      </c>
      <c r="P233" s="2">
        <f>P$10 + ABS(P$14)*Expt!$B$10</f>
        <v>181.91414389408678</v>
      </c>
      <c r="Q233" s="2">
        <f>Q$10 + ABS(Q$14)*Expt!$B$10</f>
        <v>200.30458855395642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83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29452.480253208974</v>
      </c>
      <c r="C2" s="49">
        <f>SUMSQ(AI27:AI227)</f>
        <v>2165.4999520908191</v>
      </c>
      <c r="D2" s="50">
        <f t="shared" ref="D2:O2" si="0">SUMSQ(AJ27:AJ227)</f>
        <v>1657.3774831509738</v>
      </c>
      <c r="E2" s="50">
        <f t="shared" si="0"/>
        <v>2868.3682348700818</v>
      </c>
      <c r="F2" s="50">
        <f t="shared" si="0"/>
        <v>2044.6975387789817</v>
      </c>
      <c r="G2" s="50">
        <f t="shared" si="0"/>
        <v>1260.71663264934</v>
      </c>
      <c r="H2" s="50">
        <f t="shared" si="0"/>
        <v>2146.4511150661137</v>
      </c>
      <c r="I2" s="50">
        <f t="shared" si="0"/>
        <v>1913.7078462715224</v>
      </c>
      <c r="J2" s="50">
        <f t="shared" si="0"/>
        <v>1701.2441704151875</v>
      </c>
      <c r="K2" s="50">
        <f t="shared" si="0"/>
        <v>1849.2884160450483</v>
      </c>
      <c r="L2" s="50">
        <f t="shared" si="0"/>
        <v>1363.700642657444</v>
      </c>
      <c r="M2" s="50">
        <f t="shared" si="0"/>
        <v>2506.6649342854776</v>
      </c>
      <c r="N2" s="50">
        <f t="shared" si="0"/>
        <v>3780.3705561329139</v>
      </c>
      <c r="O2" s="51">
        <f t="shared" si="0"/>
        <v>4194.3927307950707</v>
      </c>
      <c r="P2" s="104">
        <f>SUMSQ(AV27:AV227)</f>
        <v>3327.9468617463731</v>
      </c>
      <c r="Q2" s="105">
        <f>SUMSQ(AW27:AW227)</f>
        <v>1962.7410443862007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2097.3098213558974</v>
      </c>
      <c r="D3" s="55">
        <v>2128.7445472396953</v>
      </c>
      <c r="E3" s="55">
        <v>2237.5519814441627</v>
      </c>
      <c r="F3" s="55">
        <v>1925.9706695210143</v>
      </c>
      <c r="G3" s="55">
        <v>1980.3051917476628</v>
      </c>
      <c r="H3" s="55">
        <v>1877.8335742269871</v>
      </c>
      <c r="I3" s="55">
        <v>1868.9933206600901</v>
      </c>
      <c r="J3" s="55">
        <v>1737.569283985373</v>
      </c>
      <c r="K3" s="55">
        <v>1773.9848519069667</v>
      </c>
      <c r="L3" s="55">
        <v>1756.6921849826765</v>
      </c>
      <c r="M3" s="55">
        <v>1727.8872715924915</v>
      </c>
      <c r="N3" s="55">
        <v>1824.1282972882993</v>
      </c>
      <c r="O3" s="67">
        <v>1899.8384551720842</v>
      </c>
      <c r="P3" s="99">
        <v>1808.8372492135472</v>
      </c>
      <c r="Q3" s="92">
        <v>1312.6061321023667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1257.6149639557445</v>
      </c>
      <c r="D4" s="57">
        <v>1226.8944839518442</v>
      </c>
      <c r="E4" s="57">
        <v>1234.7219418515099</v>
      </c>
      <c r="F4" s="57">
        <v>1120.7084382614946</v>
      </c>
      <c r="G4" s="57">
        <v>1134.8146810174317</v>
      </c>
      <c r="H4" s="57">
        <v>1051.2351383131816</v>
      </c>
      <c r="I4" s="57">
        <v>1048.3710987289173</v>
      </c>
      <c r="J4" s="57">
        <v>974.68629317433431</v>
      </c>
      <c r="K4" s="57">
        <v>1018.7281756799676</v>
      </c>
      <c r="L4" s="57">
        <v>989.75821120128228</v>
      </c>
      <c r="M4" s="57">
        <v>1027.7175618255799</v>
      </c>
      <c r="N4" s="57">
        <v>1067.517341954207</v>
      </c>
      <c r="O4" s="68">
        <v>1098.1837638958004</v>
      </c>
      <c r="P4" s="100">
        <v>1008.6566387573497</v>
      </c>
      <c r="Q4" s="93">
        <v>690.3049493666698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25.14499418591798</v>
      </c>
      <c r="E5" s="57">
        <v>68.051499784211302</v>
      </c>
      <c r="F5" s="57">
        <v>102.04843331567979</v>
      </c>
      <c r="G5" s="57">
        <v>115.5181513428432</v>
      </c>
      <c r="H5" s="57">
        <v>128.94111277552233</v>
      </c>
      <c r="I5" s="57">
        <v>144.30918972160714</v>
      </c>
      <c r="J5" s="57">
        <v>147.52609586373515</v>
      </c>
      <c r="K5" s="57">
        <v>179.01025441518772</v>
      </c>
      <c r="L5" s="57">
        <v>193.48464084963663</v>
      </c>
      <c r="M5" s="57">
        <v>214.65236162045267</v>
      </c>
      <c r="N5" s="57">
        <v>252.94667089208355</v>
      </c>
      <c r="O5" s="68">
        <v>268.7895908233956</v>
      </c>
      <c r="P5" s="100">
        <v>490.77092987495928</v>
      </c>
      <c r="Q5" s="93">
        <v>1095.8527358485962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0.72122750686659454</v>
      </c>
      <c r="D6" s="59">
        <v>17.233759097949008</v>
      </c>
      <c r="E6" s="59">
        <v>26.142722003592088</v>
      </c>
      <c r="F6" s="59">
        <v>53.647274616883713</v>
      </c>
      <c r="G6" s="59">
        <v>52.044193572484552</v>
      </c>
      <c r="H6" s="59">
        <v>65.232486303998911</v>
      </c>
      <c r="I6" s="59">
        <v>70.475954554095338</v>
      </c>
      <c r="J6" s="59">
        <v>74.082976949951913</v>
      </c>
      <c r="K6" s="59">
        <v>85.521401541431715</v>
      </c>
      <c r="L6" s="59">
        <v>91.369042022244699</v>
      </c>
      <c r="M6" s="59">
        <v>109.39481665237099</v>
      </c>
      <c r="N6" s="59">
        <v>121.59801845274391</v>
      </c>
      <c r="O6" s="69">
        <v>126.47736685334412</v>
      </c>
      <c r="P6" s="101">
        <v>262.26425262641629</v>
      </c>
      <c r="Q6" s="94">
        <v>586.63820725269193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53.657067631973653</v>
      </c>
      <c r="D7" s="57">
        <v>59.056374622806182</v>
      </c>
      <c r="E7" s="57">
        <v>60.146903905320819</v>
      </c>
      <c r="F7" s="57">
        <v>58.78352063232002</v>
      </c>
      <c r="G7" s="57">
        <v>58.973552065169365</v>
      </c>
      <c r="H7" s="57">
        <v>58.455260660778947</v>
      </c>
      <c r="I7" s="57">
        <v>59.389534908408365</v>
      </c>
      <c r="J7" s="57">
        <v>58.835080411602</v>
      </c>
      <c r="K7" s="57">
        <v>59.17404852350014</v>
      </c>
      <c r="L7" s="57">
        <v>59.622237245976159</v>
      </c>
      <c r="M7" s="57">
        <v>58.894678151861307</v>
      </c>
      <c r="N7" s="55">
        <v>59.476011193779776</v>
      </c>
      <c r="O7" s="67">
        <v>58.780474525102683</v>
      </c>
      <c r="P7" s="99">
        <v>58.768457761781626</v>
      </c>
      <c r="Q7" s="92">
        <v>58.663482810019666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77.303663535246201</v>
      </c>
      <c r="D8" s="57">
        <v>82.445583290552435</v>
      </c>
      <c r="E8" s="57">
        <v>83.741015862796473</v>
      </c>
      <c r="F8" s="57">
        <v>81.691612409128354</v>
      </c>
      <c r="G8" s="57">
        <v>82.483934942815864</v>
      </c>
      <c r="H8" s="57">
        <v>81.880084559440277</v>
      </c>
      <c r="I8" s="57">
        <v>82.909062941209299</v>
      </c>
      <c r="J8" s="57">
        <v>82.206700456991257</v>
      </c>
      <c r="K8" s="57">
        <v>82.063800416520678</v>
      </c>
      <c r="L8" s="57">
        <v>81.946857219717913</v>
      </c>
      <c r="M8" s="57">
        <v>80.989306709850098</v>
      </c>
      <c r="N8" s="57">
        <v>81.72028589333479</v>
      </c>
      <c r="O8" s="68">
        <v>81.554559996613108</v>
      </c>
      <c r="P8" s="100">
        <v>82.36742472292552</v>
      </c>
      <c r="Q8" s="93">
        <v>82.258827865350227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179.2882385434456</v>
      </c>
      <c r="D9" s="65">
        <f t="shared" si="1"/>
        <v>118.45464875297863</v>
      </c>
      <c r="E9" s="65">
        <f t="shared" si="1"/>
        <v>119.27206863515124</v>
      </c>
      <c r="F9" s="65">
        <f t="shared" si="1"/>
        <v>117.73443525570153</v>
      </c>
      <c r="G9" s="65">
        <f t="shared" si="1"/>
        <v>119.13261121898464</v>
      </c>
      <c r="H9" s="65">
        <f t="shared" si="1"/>
        <v>119.07976541411864</v>
      </c>
      <c r="I9" s="65">
        <f t="shared" si="1"/>
        <v>119.72627683776217</v>
      </c>
      <c r="J9" s="65">
        <f t="shared" si="1"/>
        <v>118.49380262282823</v>
      </c>
      <c r="K9" s="65">
        <f t="shared" si="1"/>
        <v>117.91870646245091</v>
      </c>
      <c r="L9" s="65">
        <f t="shared" si="1"/>
        <v>117.52624946993166</v>
      </c>
      <c r="M9" s="65">
        <f t="shared" si="1"/>
        <v>116.30213430353737</v>
      </c>
      <c r="N9" s="66">
        <f>N$8+ ($O9 - $O$8)*N$19 + ($O9 - $O$8)*($O9 - $O$8)*ABS(N$20)</f>
        <v>117.15909061777725</v>
      </c>
      <c r="O9" s="68">
        <v>117.79146766731569</v>
      </c>
      <c r="P9" s="100">
        <v>119.70330238122962</v>
      </c>
      <c r="Q9" s="93">
        <v>122.1786772023069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352.46453612007838</v>
      </c>
      <c r="D10" s="125">
        <f t="shared" ref="D10:N10" si="2">D$8 + ($O10 - $O$8)*D$19 + ($O10 - $O$8)*($O10 - $O$8)*ABS(D$20)</f>
        <v>148.12911928282116</v>
      </c>
      <c r="E10" s="125">
        <f t="shared" si="2"/>
        <v>149.43148011406677</v>
      </c>
      <c r="F10" s="125">
        <f t="shared" si="2"/>
        <v>147.19781186619244</v>
      </c>
      <c r="G10" s="125">
        <f t="shared" si="2"/>
        <v>149.3689692004809</v>
      </c>
      <c r="H10" s="125">
        <f t="shared" si="2"/>
        <v>148.41205464124943</v>
      </c>
      <c r="I10" s="125">
        <f t="shared" si="2"/>
        <v>148.75698735649547</v>
      </c>
      <c r="J10" s="125">
        <f t="shared" si="2"/>
        <v>147.10651519702449</v>
      </c>
      <c r="K10" s="125">
        <f t="shared" si="2"/>
        <v>146.19062847029505</v>
      </c>
      <c r="L10" s="125">
        <f t="shared" si="2"/>
        <v>145.58104108965696</v>
      </c>
      <c r="M10" s="125">
        <f t="shared" si="2"/>
        <v>144.14702142622528</v>
      </c>
      <c r="N10" s="126">
        <f t="shared" si="2"/>
        <v>145.19990529435526</v>
      </c>
      <c r="O10" s="69">
        <v>146.36460140622606</v>
      </c>
      <c r="P10" s="101">
        <v>148.97559224122938</v>
      </c>
      <c r="Q10" s="94">
        <v>152.1912163611033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7.3219942270127589</v>
      </c>
      <c r="D11" s="109">
        <v>7.1928598595128168</v>
      </c>
      <c r="E11" s="109">
        <v>7.4629336079131168</v>
      </c>
      <c r="F11" s="109">
        <v>6.7305542990338685</v>
      </c>
      <c r="G11" s="109">
        <v>6.9777729667328137</v>
      </c>
      <c r="H11" s="109">
        <v>6.5812095072820807</v>
      </c>
      <c r="I11" s="109">
        <v>6.6154496587011566</v>
      </c>
      <c r="J11" s="109">
        <v>6.1475659694342877</v>
      </c>
      <c r="K11" s="109">
        <v>6.2791963688871926</v>
      </c>
      <c r="L11" s="109">
        <v>6.4873059489176219</v>
      </c>
      <c r="M11" s="109">
        <v>6.2260518729264156</v>
      </c>
      <c r="N11" s="109">
        <v>6.3374900765851736</v>
      </c>
      <c r="O11" s="115">
        <v>6.4203040349844223</v>
      </c>
      <c r="P11" s="102">
        <v>6.1756908898921417</v>
      </c>
      <c r="Q11" s="95">
        <v>5.3329353623584694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6.662075047715744</v>
      </c>
      <c r="D12" s="110">
        <v>6.4856150800666992</v>
      </c>
      <c r="E12" s="110">
        <v>6.2071228988744087</v>
      </c>
      <c r="F12" s="110">
        <v>5.8239848560162297</v>
      </c>
      <c r="G12" s="110">
        <v>5.945580332590426</v>
      </c>
      <c r="H12" s="110">
        <v>5.9312345252081249</v>
      </c>
      <c r="I12" s="110">
        <v>6.0196813430431924</v>
      </c>
      <c r="J12" s="110">
        <v>5.7591244709954337</v>
      </c>
      <c r="K12" s="110">
        <v>6.0294701682567178</v>
      </c>
      <c r="L12" s="110">
        <v>6.0926297835550596</v>
      </c>
      <c r="M12" s="110">
        <v>5.7345023006909415</v>
      </c>
      <c r="N12" s="110">
        <v>5.9037483767714773</v>
      </c>
      <c r="O12" s="116">
        <v>5.9424773427589974</v>
      </c>
      <c r="P12" s="90">
        <v>6.0602824816428047</v>
      </c>
      <c r="Q12" s="96">
        <v>5.1754780242722598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4.6968525582772802</v>
      </c>
      <c r="D13" s="61">
        <f t="shared" ref="D13:N13" si="3">D$12/$O12*$O13</f>
        <v>4.5724459065134102</v>
      </c>
      <c r="E13" s="61">
        <f t="shared" si="3"/>
        <v>4.3761051711832488</v>
      </c>
      <c r="F13" s="61">
        <f t="shared" si="3"/>
        <v>4.105987695189218</v>
      </c>
      <c r="G13" s="61">
        <f t="shared" si="3"/>
        <v>4.1917141424495616</v>
      </c>
      <c r="H13" s="61">
        <f t="shared" si="3"/>
        <v>4.1816001551976143</v>
      </c>
      <c r="I13" s="61">
        <f t="shared" si="3"/>
        <v>4.2439563519748571</v>
      </c>
      <c r="J13" s="61">
        <f t="shared" si="3"/>
        <v>4.0602602509419148</v>
      </c>
      <c r="K13" s="61">
        <f t="shared" si="3"/>
        <v>4.2508576054758125</v>
      </c>
      <c r="L13" s="61">
        <f t="shared" si="3"/>
        <v>4.2953859841820154</v>
      </c>
      <c r="M13" s="61">
        <f t="shared" si="3"/>
        <v>4.0429012895437468</v>
      </c>
      <c r="N13" s="118">
        <f t="shared" si="3"/>
        <v>4.1622220506765428</v>
      </c>
      <c r="O13" s="116">
        <v>4.1895264928623588</v>
      </c>
      <c r="P13" s="90">
        <v>4.7352063634745214</v>
      </c>
      <c r="Q13" s="96">
        <v>6.0031440927045381</v>
      </c>
    </row>
    <row r="14" spans="1:156" ht="15.75" thickBot="1" x14ac:dyDescent="0.3">
      <c r="A14" s="141"/>
      <c r="B14" s="122" t="s">
        <v>51</v>
      </c>
      <c r="C14" s="62">
        <f>C12/$O12*$O14</f>
        <v>3.6405768443009618</v>
      </c>
      <c r="D14" s="63">
        <f>D12/$O12*$O14</f>
        <v>3.5441480188122014</v>
      </c>
      <c r="E14" s="63">
        <f t="shared" ref="E14:N14" si="4">E12/$O12*$O14</f>
        <v>3.3919623741135347</v>
      </c>
      <c r="F14" s="63">
        <f t="shared" si="4"/>
        <v>3.1825916484747516</v>
      </c>
      <c r="G14" s="63">
        <f t="shared" si="4"/>
        <v>3.2490390651155381</v>
      </c>
      <c r="H14" s="63">
        <f t="shared" si="4"/>
        <v>3.2411996136241124</v>
      </c>
      <c r="I14" s="63">
        <f t="shared" si="4"/>
        <v>3.2895325181105091</v>
      </c>
      <c r="J14" s="63">
        <f t="shared" si="4"/>
        <v>3.1471478544424225</v>
      </c>
      <c r="K14" s="63">
        <f t="shared" si="4"/>
        <v>3.2948817479150407</v>
      </c>
      <c r="L14" s="63">
        <f t="shared" si="4"/>
        <v>3.3293961343942122</v>
      </c>
      <c r="M14" s="63">
        <f t="shared" si="4"/>
        <v>3.1336927518767879</v>
      </c>
      <c r="N14" s="119">
        <f t="shared" si="4"/>
        <v>3.2261794532655483</v>
      </c>
      <c r="O14" s="117">
        <v>3.2473433962965159</v>
      </c>
      <c r="P14" s="103">
        <v>3.874548485101954</v>
      </c>
      <c r="Q14" s="97">
        <v>5.547957493524005</v>
      </c>
    </row>
    <row r="15" spans="1:156" x14ac:dyDescent="0.25">
      <c r="A15" s="139" t="s">
        <v>40</v>
      </c>
      <c r="B15" s="120" t="s">
        <v>38</v>
      </c>
      <c r="C15" s="112">
        <v>-2.5307526723488123</v>
      </c>
      <c r="D15" s="109">
        <v>-2.3621306251780183</v>
      </c>
      <c r="E15" s="109">
        <v>-2.5661211353113518</v>
      </c>
      <c r="F15" s="109">
        <v>-3.0219835010637022</v>
      </c>
      <c r="G15" s="109">
        <v>-2.8845402934024817</v>
      </c>
      <c r="H15" s="109">
        <v>-2.8698807205579038</v>
      </c>
      <c r="I15" s="109">
        <v>-2.8228996137573525</v>
      </c>
      <c r="J15" s="109">
        <v>-2.7700237780950019</v>
      </c>
      <c r="K15" s="109">
        <v>-2.7493976261435038</v>
      </c>
      <c r="L15" s="109">
        <v>-2.6818031511126699</v>
      </c>
      <c r="M15" s="109">
        <v>-2.8239859341833595</v>
      </c>
      <c r="N15" s="109">
        <v>-2.9195261554463294</v>
      </c>
      <c r="O15" s="109">
        <v>-2.8571710537107569</v>
      </c>
      <c r="P15" s="90">
        <v>-2.4932626688518909</v>
      </c>
      <c r="Q15" s="96">
        <v>-2.5865584193317792</v>
      </c>
    </row>
    <row r="16" spans="1:156" ht="15.75" thickBot="1" x14ac:dyDescent="0.3">
      <c r="A16" s="140"/>
      <c r="B16" s="113" t="s">
        <v>39</v>
      </c>
      <c r="C16" s="114">
        <v>-2.2842246555991039</v>
      </c>
      <c r="D16" s="110">
        <v>-1.9688611208141471</v>
      </c>
      <c r="E16" s="110">
        <v>-2.4781747588599496</v>
      </c>
      <c r="F16" s="110">
        <v>-3.1033941446796227</v>
      </c>
      <c r="G16" s="110">
        <v>-3.1053634895340747</v>
      </c>
      <c r="H16" s="110">
        <v>-3.5670921185773365</v>
      </c>
      <c r="I16" s="110">
        <v>-2.954046802968008</v>
      </c>
      <c r="J16" s="110">
        <v>-3.4035164913159397</v>
      </c>
      <c r="K16" s="110">
        <v>-3.4614735500958775</v>
      </c>
      <c r="L16" s="110">
        <v>-3.1000744345102635</v>
      </c>
      <c r="M16" s="110">
        <v>-2.4393117458477285</v>
      </c>
      <c r="N16" s="110">
        <v>-3.3165238878800118</v>
      </c>
      <c r="O16" s="116">
        <v>-2.9520032147434834</v>
      </c>
      <c r="P16" s="90">
        <v>-2.9986300152605843</v>
      </c>
      <c r="Q16" s="96">
        <v>-2.9928478484284837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-1.5916177234944591</v>
      </c>
      <c r="D17" s="61">
        <f t="shared" si="5"/>
        <v>-1.5916177234944591</v>
      </c>
      <c r="E17" s="61">
        <f t="shared" si="5"/>
        <v>-1.5916177234944591</v>
      </c>
      <c r="F17" s="61">
        <f t="shared" si="5"/>
        <v>-1.5916177234944591</v>
      </c>
      <c r="G17" s="61">
        <f t="shared" si="5"/>
        <v>-1.5916177234944591</v>
      </c>
      <c r="H17" s="61">
        <f t="shared" si="5"/>
        <v>-1.5916177234944591</v>
      </c>
      <c r="I17" s="61">
        <f t="shared" si="5"/>
        <v>-1.5916177234944591</v>
      </c>
      <c r="J17" s="61">
        <f t="shared" si="5"/>
        <v>-1.5916177234944591</v>
      </c>
      <c r="K17" s="61">
        <f t="shared" si="5"/>
        <v>-1.5916177234944591</v>
      </c>
      <c r="L17" s="61">
        <f t="shared" si="5"/>
        <v>-1.5916177234944591</v>
      </c>
      <c r="M17" s="61">
        <f t="shared" si="5"/>
        <v>-1.5916177234944591</v>
      </c>
      <c r="N17" s="118">
        <f>$O17</f>
        <v>-1.5916177234944591</v>
      </c>
      <c r="O17" s="116">
        <v>-1.5916177234944591</v>
      </c>
      <c r="P17" s="90">
        <v>-1.6572567233352018</v>
      </c>
      <c r="Q17" s="96">
        <v>-2.2607637122941915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-1.8554192050513114</v>
      </c>
      <c r="D18" s="63">
        <f t="shared" si="5"/>
        <v>-1.8554192050513114</v>
      </c>
      <c r="E18" s="63">
        <f t="shared" si="5"/>
        <v>-1.8554192050513114</v>
      </c>
      <c r="F18" s="63">
        <f t="shared" si="5"/>
        <v>-1.8554192050513114</v>
      </c>
      <c r="G18" s="63">
        <f t="shared" si="5"/>
        <v>-1.8554192050513114</v>
      </c>
      <c r="H18" s="63">
        <f t="shared" si="5"/>
        <v>-1.8554192050513114</v>
      </c>
      <c r="I18" s="63">
        <f t="shared" si="5"/>
        <v>-1.8554192050513114</v>
      </c>
      <c r="J18" s="63">
        <f t="shared" si="5"/>
        <v>-1.8554192050513114</v>
      </c>
      <c r="K18" s="63">
        <f t="shared" si="5"/>
        <v>-1.8554192050513114</v>
      </c>
      <c r="L18" s="63">
        <f t="shared" si="5"/>
        <v>-1.8554192050513114</v>
      </c>
      <c r="M18" s="63">
        <f t="shared" si="5"/>
        <v>-1.8554192050513114</v>
      </c>
      <c r="N18" s="119">
        <f>$O18</f>
        <v>-1.8554192050513114</v>
      </c>
      <c r="O18" s="117">
        <v>-1.8554192050513114</v>
      </c>
      <c r="P18" s="103">
        <v>-1.0501953161811435</v>
      </c>
      <c r="Q18" s="97">
        <v>-2.2556207237696695</v>
      </c>
      <c r="R18" s="107"/>
    </row>
    <row r="19" spans="1:273" x14ac:dyDescent="0.25">
      <c r="A19" s="40"/>
      <c r="B19" s="40"/>
      <c r="C19" s="112">
        <v>0.99922720596017578</v>
      </c>
      <c r="D19" s="109">
        <v>0.96864570567558372</v>
      </c>
      <c r="E19" s="110">
        <v>0.93858936512195668</v>
      </c>
      <c r="F19" s="110">
        <v>0.97422887566140881</v>
      </c>
      <c r="G19" s="110">
        <v>0.98517039675951712</v>
      </c>
      <c r="H19" s="110">
        <v>1.0265688558506443</v>
      </c>
      <c r="I19" s="110">
        <v>1.0160142313670149</v>
      </c>
      <c r="J19" s="110">
        <v>1.0013851756968104</v>
      </c>
      <c r="K19" s="110">
        <v>0.98945821580698612</v>
      </c>
      <c r="L19" s="110">
        <v>0.98185284349956448</v>
      </c>
      <c r="M19" s="110">
        <v>0.97449111808737421</v>
      </c>
      <c r="N19" s="110">
        <v>0.9760774449404761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-5.0091383668714219E-2</v>
      </c>
      <c r="D20" s="130">
        <v>6.9174559227177547E-4</v>
      </c>
      <c r="E20" s="128">
        <v>1.1571555952494118E-3</v>
      </c>
      <c r="F20" s="128">
        <v>5.6337935887081525E-4</v>
      </c>
      <c r="G20" s="128">
        <v>7.2282219710856246E-4</v>
      </c>
      <c r="H20" s="128">
        <v>-5.7876013521568897E-12</v>
      </c>
      <c r="I20" s="128">
        <v>-1.8174404049434177E-12</v>
      </c>
      <c r="J20" s="128">
        <v>-8.6065375908442783E-12</v>
      </c>
      <c r="K20" s="128">
        <v>-2.7198229963235654E-11</v>
      </c>
      <c r="L20" s="128">
        <v>-6.2000813046681425E-8</v>
      </c>
      <c r="M20" s="128">
        <v>-2.1545863340627275E-7</v>
      </c>
      <c r="N20" s="128">
        <v>5.2376640599447621E-5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1.0766817169743294E-2</v>
      </c>
      <c r="E21" s="15">
        <f t="shared" si="6"/>
        <v>2.7259765694044466E-2</v>
      </c>
      <c r="F21" s="15">
        <f t="shared" si="6"/>
        <v>4.6549548492483411E-2</v>
      </c>
      <c r="G21" s="15">
        <f t="shared" si="6"/>
        <v>5.1008337899613607E-2</v>
      </c>
      <c r="H21" s="15">
        <f t="shared" si="6"/>
        <v>5.9504744498435333E-2</v>
      </c>
      <c r="I21" s="15">
        <f t="shared" si="6"/>
        <v>6.6419939801873842E-2</v>
      </c>
      <c r="J21" s="15">
        <f t="shared" si="6"/>
        <v>7.2556271770406508E-2</v>
      </c>
      <c r="K21" s="15">
        <f t="shared" si="6"/>
        <v>8.5070019624917587E-2</v>
      </c>
      <c r="L21" s="15">
        <f t="shared" si="6"/>
        <v>9.2136566106669093E-2</v>
      </c>
      <c r="M21" s="15">
        <f t="shared" si="6"/>
        <v>0.10271021974752603</v>
      </c>
      <c r="N21" s="15">
        <f t="shared" si="6"/>
        <v>0.11329561819941844</v>
      </c>
      <c r="O21" s="16">
        <f>O5/(O3*$P21 + O5)</f>
        <v>0.11532893147265383</v>
      </c>
      <c r="P21" s="131">
        <f>(1 - P$1) / P$1 * (P5/P3)</f>
        <v>1.0852738245817051</v>
      </c>
      <c r="Q21" s="132">
        <f>(1 - Q$1) / Q$1 * (Q5/Q3)</f>
        <v>0.8348679082379401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ref="C22:N22" si="7">C6/(C4*$P22 + C6)</f>
        <v>5.5109876966457966E-4</v>
      </c>
      <c r="D22" s="52">
        <f t="shared" si="7"/>
        <v>1.3325725713029597E-2</v>
      </c>
      <c r="E22" s="52">
        <f t="shared" si="7"/>
        <v>1.9951406150332574E-2</v>
      </c>
      <c r="F22" s="52">
        <f t="shared" si="7"/>
        <v>4.4000435726451979E-2</v>
      </c>
      <c r="G22" s="52">
        <f t="shared" si="7"/>
        <v>4.2232956758088525E-2</v>
      </c>
      <c r="H22" s="52">
        <f t="shared" si="7"/>
        <v>5.6304145390316543E-2</v>
      </c>
      <c r="I22" s="52">
        <f t="shared" si="7"/>
        <v>6.0711267577149591E-2</v>
      </c>
      <c r="J22" s="52">
        <f t="shared" si="7"/>
        <v>6.8102926666140193E-2</v>
      </c>
      <c r="K22" s="52">
        <f t="shared" si="7"/>
        <v>7.4687700349483022E-2</v>
      </c>
      <c r="L22" s="52">
        <f t="shared" si="7"/>
        <v>8.1523405395779694E-2</v>
      </c>
      <c r="M22" s="52">
        <f t="shared" si="7"/>
        <v>9.2843100590476901E-2</v>
      </c>
      <c r="N22" s="52">
        <f t="shared" si="7"/>
        <v>9.8709840295748794E-2</v>
      </c>
      <c r="O22" s="53">
        <f>O6/(O4*$P22 + O6)</f>
        <v>9.9694657364992847E-2</v>
      </c>
      <c r="P22" s="21">
        <f>(1 - P$1) / P$1 * (P6/P4)</f>
        <v>1.0400536418399904</v>
      </c>
      <c r="Q22" s="22">
        <f>(1 - Q$1) / Q$1 * (Q6/Q4)</f>
        <v>0.84982471557086703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72.513999999999996</v>
      </c>
      <c r="D27" s="37">
        <v>56.55</v>
      </c>
      <c r="E27" s="37">
        <v>52.271000000000001</v>
      </c>
      <c r="F27" s="37">
        <v>53.356000000000002</v>
      </c>
      <c r="G27" s="37">
        <v>54.253999999999998</v>
      </c>
      <c r="H27" s="37">
        <v>53.817</v>
      </c>
      <c r="I27" s="37">
        <v>54.968000000000004</v>
      </c>
      <c r="J27" s="37">
        <v>54.015999999999998</v>
      </c>
      <c r="K27" s="37">
        <v>55.689</v>
      </c>
      <c r="L27" s="37">
        <v>59.097000000000001</v>
      </c>
      <c r="M27" s="37">
        <v>58.372999999999998</v>
      </c>
      <c r="N27" s="37">
        <v>55.45</v>
      </c>
      <c r="O27" s="37">
        <v>51.067</v>
      </c>
      <c r="P27" s="37">
        <v>49.881</v>
      </c>
      <c r="Q27" s="37">
        <v>49.457999999999998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66.583786850022236</v>
      </c>
      <c r="T27" s="4" t="e">
        <f t="shared" si="8"/>
        <v>#N/A</v>
      </c>
      <c r="U27" s="4" t="e">
        <f t="shared" si="8"/>
        <v>#N/A</v>
      </c>
      <c r="V27" s="4" t="e">
        <f t="shared" si="8"/>
        <v>#N/A</v>
      </c>
      <c r="W27" s="4" t="e">
        <f t="shared" si="8"/>
        <v>#N/A</v>
      </c>
      <c r="X27" s="4" t="e">
        <f t="shared" si="8"/>
        <v>#N/A</v>
      </c>
      <c r="Y27" s="4" t="e">
        <f t="shared" si="8"/>
        <v>#N/A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 t="e">
        <f t="shared" si="8"/>
        <v>#N/A</v>
      </c>
      <c r="AE27" s="4" t="e">
        <f t="shared" si="8"/>
        <v>#N/A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5.9302131499777602</v>
      </c>
      <c r="AJ27" s="4">
        <f t="shared" si="9"/>
        <v>0</v>
      </c>
      <c r="AK27" s="4">
        <f t="shared" si="9"/>
        <v>0</v>
      </c>
      <c r="AL27" s="4">
        <f t="shared" si="9"/>
        <v>0</v>
      </c>
      <c r="AM27" s="4">
        <f t="shared" si="9"/>
        <v>0</v>
      </c>
      <c r="AN27" s="4">
        <f t="shared" si="9"/>
        <v>0</v>
      </c>
      <c r="AO27" s="4">
        <f t="shared" si="9"/>
        <v>0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0</v>
      </c>
      <c r="AU27" s="4">
        <f t="shared" si="9"/>
        <v>0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66.583786849523804</v>
      </c>
      <c r="AZ27" s="2" t="e">
        <f t="shared" ref="AZ27:BM42" si="10">IF(OR($B27 &lt; D$230, $B27 &gt; D$233), #N/A, ((1-FH27)*DL27) + (FH27 - FX27)*EB27 + (FX27*ER27))</f>
        <v>#N/A</v>
      </c>
      <c r="BA27" s="2" t="e">
        <f t="shared" si="10"/>
        <v>#N/A</v>
      </c>
      <c r="BB27" s="2" t="e">
        <f t="shared" si="10"/>
        <v>#N/A</v>
      </c>
      <c r="BC27" s="2" t="e">
        <f t="shared" si="10"/>
        <v>#N/A</v>
      </c>
      <c r="BD27" s="2" t="e">
        <f t="shared" si="10"/>
        <v>#N/A</v>
      </c>
      <c r="BE27" s="2" t="e">
        <f t="shared" si="10"/>
        <v>#N/A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 t="e">
        <f t="shared" si="10"/>
        <v>#N/A</v>
      </c>
      <c r="BK27" s="2" t="e">
        <f t="shared" si="10"/>
        <v>#N/A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72.513999999999996</v>
      </c>
      <c r="BP27" s="2" t="str">
        <f t="shared" ref="BP27:BP90" si="12">IF(AND(IZ27 &lt; $CC$22, $B27 &lt; D$7, $B27 &gt; D$230), D27, "")</f>
        <v/>
      </c>
      <c r="BQ27" s="2" t="str">
        <f t="shared" ref="BQ27:BQ90" si="13">IF(AND(JA27 &lt; $CC$22, $B27 &lt; E$7, $B27 &gt; E$230), E27, "")</f>
        <v/>
      </c>
      <c r="BR27" s="2" t="str">
        <f t="shared" ref="BR27:BR90" si="14">IF(AND(JB27 &lt; $CC$22, $B27 &lt; F$7, $B27 &gt; F$230), F27, "")</f>
        <v/>
      </c>
      <c r="BS27" s="2" t="str">
        <f t="shared" ref="BS27:BS90" si="15">IF(AND(JC27 &lt; $CC$22, $B27 &lt; G$7, $B27 &gt; G$230), G27, "")</f>
        <v/>
      </c>
      <c r="BT27" s="2" t="str">
        <f t="shared" ref="BT27:BT90" si="16">IF(AND(JD27 &lt; $CC$22, $B27 &lt; H$7, $B27 &gt; H$230), H27, "")</f>
        <v/>
      </c>
      <c r="BU27" s="2" t="str">
        <f t="shared" ref="BU27:BU90" si="17">IF(AND(JE27 &lt; $CC$22, $B27 &lt; I$7, $B27 &gt; I$230), I27, "")</f>
        <v/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 t="str">
        <f t="shared" ref="BZ27:BZ90" si="22">IF(AND(JJ27 &lt; $CC$22, $B27 &lt; N$7, $B27 &gt; N$230), N27, "")</f>
        <v/>
      </c>
      <c r="CA27" s="2" t="str">
        <f t="shared" ref="CA27:CA90" si="23">IF(AND(JK27 &lt; $CC$22, $B27 &lt; O$7, $B27 &gt; O$230), O27, "")</f>
        <v/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66.78749047619047</v>
      </c>
      <c r="DL27" s="2">
        <f t="shared" si="42"/>
        <v>55.034216734143058</v>
      </c>
      <c r="DM27" s="2">
        <f t="shared" si="42"/>
        <v>51.070376923076914</v>
      </c>
      <c r="DN27" s="2">
        <f t="shared" si="42"/>
        <v>50.268663821716451</v>
      </c>
      <c r="DO27" s="2">
        <f t="shared" si="42"/>
        <v>51.396477951635859</v>
      </c>
      <c r="DP27" s="2">
        <f t="shared" si="42"/>
        <v>51.202346589446591</v>
      </c>
      <c r="DQ27" s="2">
        <f t="shared" si="42"/>
        <v>50.576303003002991</v>
      </c>
      <c r="DR27" s="2">
        <f t="shared" si="42"/>
        <v>50.705170454545467</v>
      </c>
      <c r="DS27" s="2">
        <f t="shared" si="42"/>
        <v>53.396529411764703</v>
      </c>
      <c r="DT27" s="2">
        <f t="shared" si="42"/>
        <v>55.880026050420163</v>
      </c>
      <c r="DU27" s="2">
        <f t="shared" si="42"/>
        <v>55.30186207664886</v>
      </c>
      <c r="DV27" s="2">
        <f t="shared" si="42"/>
        <v>51.662635854341723</v>
      </c>
      <c r="DW27" s="2">
        <f t="shared" si="42"/>
        <v>48.518487955182074</v>
      </c>
      <c r="DX27" s="2">
        <f t="shared" si="42"/>
        <v>47.196642379679147</v>
      </c>
      <c r="DY27" s="2">
        <f t="shared" si="42"/>
        <v>45.265004926108382</v>
      </c>
      <c r="EA27" s="2">
        <f t="shared" ref="EA27:EO43" si="43">CE$228*$B27+CE$229</f>
        <v>61.298335938160363</v>
      </c>
      <c r="EB27" s="2">
        <f t="shared" si="43"/>
        <v>61.061938692389361</v>
      </c>
      <c r="EC27" s="2">
        <f t="shared" si="43"/>
        <v>54.339161608026934</v>
      </c>
      <c r="ED27" s="2">
        <f t="shared" si="43"/>
        <v>60.549783709025959</v>
      </c>
      <c r="EE27" s="2">
        <f t="shared" si="43"/>
        <v>57.187326233688324</v>
      </c>
      <c r="EF27" s="2">
        <f t="shared" si="43"/>
        <v>65.419649145343683</v>
      </c>
      <c r="EG27" s="2">
        <f t="shared" si="43"/>
        <v>66.335428478477951</v>
      </c>
      <c r="EH27" s="2">
        <f t="shared" si="43"/>
        <v>64.734752139855487</v>
      </c>
      <c r="EI27" s="2">
        <f t="shared" si="43"/>
        <v>62.874840502525068</v>
      </c>
      <c r="EJ27" s="2">
        <f t="shared" si="43"/>
        <v>69.455470505251668</v>
      </c>
      <c r="EK27" s="2">
        <f t="shared" si="43"/>
        <v>62.625610400325087</v>
      </c>
      <c r="EL27" s="2">
        <f t="shared" si="43"/>
        <v>59.659346510871465</v>
      </c>
      <c r="EM27" s="2">
        <f t="shared" si="43"/>
        <v>57.135942235733701</v>
      </c>
      <c r="EN27" s="2">
        <f t="shared" si="43"/>
        <v>56.816748860182365</v>
      </c>
      <c r="EO27" s="2">
        <f t="shared" si="43"/>
        <v>53.464223821730009</v>
      </c>
      <c r="EQ27" s="2">
        <f t="shared" ref="EQ27:FE43" si="44">CU$228*$B27+CU$229</f>
        <v>61.298335938160363</v>
      </c>
      <c r="ER27" s="2">
        <f t="shared" si="44"/>
        <v>57.925012632697147</v>
      </c>
      <c r="ES27" s="2">
        <f t="shared" si="44"/>
        <v>57.406241538895408</v>
      </c>
      <c r="ET27" s="2">
        <f t="shared" si="44"/>
        <v>56.855851136153056</v>
      </c>
      <c r="EU27" s="2">
        <f t="shared" si="44"/>
        <v>55.15646680386179</v>
      </c>
      <c r="EV27" s="2">
        <f t="shared" si="44"/>
        <v>64.593120509558091</v>
      </c>
      <c r="EW27" s="2">
        <f t="shared" si="44"/>
        <v>64.026447170773906</v>
      </c>
      <c r="EX27" s="2">
        <f t="shared" si="44"/>
        <v>62.226605362101871</v>
      </c>
      <c r="EY27" s="2">
        <f t="shared" si="44"/>
        <v>61.042367849841327</v>
      </c>
      <c r="EZ27" s="2">
        <f t="shared" si="44"/>
        <v>68.111256727398626</v>
      </c>
      <c r="FA27" s="2">
        <f t="shared" si="44"/>
        <v>58.94737095392523</v>
      </c>
      <c r="FB27" s="2">
        <f t="shared" si="44"/>
        <v>61.220241285609781</v>
      </c>
      <c r="FC27" s="2">
        <f t="shared" si="44"/>
        <v>58.530179988273467</v>
      </c>
      <c r="FD27" s="2">
        <f t="shared" si="44"/>
        <v>56.680051788101146</v>
      </c>
      <c r="FE27" s="2">
        <f t="shared" si="44"/>
        <v>55.818027615792111</v>
      </c>
      <c r="FG27" s="2">
        <f t="shared" ref="FG27:FU43" si="45">POWER(10,($B27-C$231)/C$229)/(1+POWER(10,($B27-C$231)/C$229))</f>
        <v>3.7110200715857383E-2</v>
      </c>
      <c r="FH27" s="2">
        <f t="shared" si="45"/>
        <v>2.2246434204777538E-2</v>
      </c>
      <c r="FI27" s="2">
        <f t="shared" si="45"/>
        <v>2.1429368947340838E-2</v>
      </c>
      <c r="FJ27" s="2">
        <f t="shared" si="45"/>
        <v>2.0544673185945137E-2</v>
      </c>
      <c r="FK27" s="2">
        <f t="shared" si="45"/>
        <v>2.1353114670219404E-2</v>
      </c>
      <c r="FL27" s="2">
        <f t="shared" si="45"/>
        <v>2.0461249247929355E-2</v>
      </c>
      <c r="FM27" s="2">
        <f t="shared" si="45"/>
        <v>1.8951947708414737E-2</v>
      </c>
      <c r="FN27" s="2">
        <f t="shared" si="45"/>
        <v>1.792657569730402E-2</v>
      </c>
      <c r="FO27" s="2">
        <f t="shared" si="45"/>
        <v>1.7910542677777759E-2</v>
      </c>
      <c r="FP27" s="2">
        <f t="shared" si="45"/>
        <v>1.8027700809610869E-2</v>
      </c>
      <c r="FQ27" s="2">
        <f t="shared" si="45"/>
        <v>1.8149449188407111E-2</v>
      </c>
      <c r="FR27" s="2">
        <f t="shared" si="45"/>
        <v>1.7659188690688991E-2</v>
      </c>
      <c r="FS27" s="2">
        <f t="shared" si="45"/>
        <v>1.9160609560074305E-2</v>
      </c>
      <c r="FT27" s="2">
        <f t="shared" si="45"/>
        <v>1.8149971014224581E-2</v>
      </c>
      <c r="FU27" s="2">
        <f t="shared" si="45"/>
        <v>1.5140097769546038E-2</v>
      </c>
      <c r="FW27" s="2">
        <f>POWER(10,($B27-C$232)/C$229)/(1+POWER(10,($B27-C$232)/C$229))</f>
        <v>7.9692702599007283E-15</v>
      </c>
      <c r="FX27" s="2">
        <f t="shared" ref="FX27:GK42" si="46">POWER(10,($B27-D$232)/D$229)/(1+POWER(10,($B27-D$232)/D$229))</f>
        <v>1.1880499837929336E-6</v>
      </c>
      <c r="FY27" s="2">
        <f t="shared" si="46"/>
        <v>1.0537566728778952E-6</v>
      </c>
      <c r="FZ27" s="2">
        <f t="shared" si="46"/>
        <v>1.2944550173227429E-6</v>
      </c>
      <c r="GA27" s="2">
        <f t="shared" si="46"/>
        <v>1.0598411354192453E-6</v>
      </c>
      <c r="GB27" s="2">
        <f t="shared" si="46"/>
        <v>1.1574901705434386E-6</v>
      </c>
      <c r="GC27" s="2">
        <f t="shared" si="46"/>
        <v>1.1212953438706151E-6</v>
      </c>
      <c r="GD27" s="2">
        <f t="shared" si="46"/>
        <v>1.3053856228735059E-6</v>
      </c>
      <c r="GE27" s="2">
        <f t="shared" si="46"/>
        <v>1.4202808924521804E-6</v>
      </c>
      <c r="GF27" s="2">
        <f t="shared" si="46"/>
        <v>1.5023035862188321E-6</v>
      </c>
      <c r="GG27" s="2">
        <f t="shared" si="46"/>
        <v>1.7144246342879832E-6</v>
      </c>
      <c r="GH27" s="2">
        <f t="shared" si="46"/>
        <v>1.5559767828371977E-6</v>
      </c>
      <c r="GI27" s="2">
        <f t="shared" si="46"/>
        <v>1.3977044141539263E-6</v>
      </c>
      <c r="GJ27" s="2">
        <f t="shared" si="46"/>
        <v>1.098944685439296E-6</v>
      </c>
      <c r="GK27" s="2">
        <f t="shared" si="46"/>
        <v>8.1724258838587877E-7</v>
      </c>
      <c r="GM27" s="86">
        <f xml:space="preserve"> _xlfn.NORM.DIST($B27, C$7, ABS(C$11), TRUE) * _xlfn.NORM.DIST(($B27 - C$7)*C$15, 0, ABS(C$11), TRUE) * 2</f>
        <v>2.3325741498436753E-13</v>
      </c>
      <c r="GN27" s="86">
        <f t="shared" ref="GN27:HA42" si="47" xml:space="preserve"> _xlfn.NORM.DIST($B27, D$7, ABS(D$11), TRUE) * _xlfn.NORM.DIST(($B27 - D$7)*D$15, 0, ABS(D$11), TRUE) * 2</f>
        <v>2.204227155727459E-16</v>
      </c>
      <c r="GO27" s="86">
        <f t="shared" si="47"/>
        <v>7.6658338461699857E-16</v>
      </c>
      <c r="GP27" s="86">
        <f t="shared" si="47"/>
        <v>2.4618988903259888E-18</v>
      </c>
      <c r="GQ27" s="86">
        <f t="shared" si="47"/>
        <v>2.8726488125209262E-17</v>
      </c>
      <c r="GR27" s="86">
        <f t="shared" si="47"/>
        <v>6.5582953386474725E-19</v>
      </c>
      <c r="GS27" s="86">
        <f t="shared" si="47"/>
        <v>2.7724154571615805E-19</v>
      </c>
      <c r="GT27" s="86">
        <f t="shared" si="47"/>
        <v>1.0642332951153372E-21</v>
      </c>
      <c r="GU27" s="86">
        <f t="shared" si="47"/>
        <v>4.3494742791499314E-21</v>
      </c>
      <c r="GV27" s="86">
        <f t="shared" si="47"/>
        <v>3.9065440413412096E-20</v>
      </c>
      <c r="GW27" s="86">
        <f t="shared" si="47"/>
        <v>3.0973280379794356E-21</v>
      </c>
      <c r="GX27" s="86">
        <f t="shared" si="47"/>
        <v>6.3042158554288242E-21</v>
      </c>
      <c r="GY27" s="86">
        <f t="shared" si="47"/>
        <v>5.4155004070855024E-20</v>
      </c>
      <c r="GZ27" s="86">
        <f t="shared" si="47"/>
        <v>1.7981006591230609E-21</v>
      </c>
      <c r="HA27" s="86">
        <f t="shared" si="47"/>
        <v>3.8118444960142922E-28</v>
      </c>
      <c r="HC27" s="86">
        <f xml:space="preserve"> _xlfn.NORM.DIST($B27, C$8, ABS(C$12), TRUE) * _xlfn.NORM.DIST(($B27 - C$8)*C$16, 0, ABS(C$12), TRUE) * 2</f>
        <v>3.953715792292173E-31</v>
      </c>
      <c r="HD27" s="86">
        <f t="shared" ref="HD27:HQ42" si="48" xml:space="preserve"> _xlfn.NORM.DIST($B27, D$8, ABS(D$12), TRUE) * _xlfn.NORM.DIST(($B27 - D$8)*D$16, 0, ABS(D$12), TRUE) * 2</f>
        <v>5.0675979759885546E-37</v>
      </c>
      <c r="HE27" s="86">
        <f t="shared" si="48"/>
        <v>1.7640955744578371E-41</v>
      </c>
      <c r="HF27" s="86">
        <f t="shared" si="48"/>
        <v>1.0693272253453906E-44</v>
      </c>
      <c r="HG27" s="86">
        <f t="shared" si="48"/>
        <v>9.2138265298900665E-44</v>
      </c>
      <c r="HH27" s="86">
        <f t="shared" si="48"/>
        <v>2.3811101608813025E-43</v>
      </c>
      <c r="HI27" s="86">
        <f t="shared" si="48"/>
        <v>3.7050915595223155E-43</v>
      </c>
      <c r="HJ27" s="86">
        <f t="shared" si="48"/>
        <v>3.1705676271238581E-46</v>
      </c>
      <c r="HK27" s="86">
        <f t="shared" si="48"/>
        <v>3.4710146082280831E-42</v>
      </c>
      <c r="HL27" s="86">
        <f t="shared" si="48"/>
        <v>3.0719879930983849E-41</v>
      </c>
      <c r="HM27" s="86">
        <f t="shared" si="48"/>
        <v>2.7344022715391655E-45</v>
      </c>
      <c r="HN27" s="86">
        <f t="shared" si="48"/>
        <v>1.4199325271712112E-43</v>
      </c>
      <c r="HO27" s="86">
        <f t="shared" si="48"/>
        <v>7.2928229366415177E-43</v>
      </c>
      <c r="HP27" s="86">
        <f t="shared" si="48"/>
        <v>4.5068548826446392E-42</v>
      </c>
      <c r="HQ27" s="86">
        <f t="shared" si="48"/>
        <v>6.9779626824893188E-57</v>
      </c>
      <c r="HS27" s="86">
        <f xml:space="preserve"> _xlfn.NORM.DIST($B27, C$9, ABS(C$13), TRUE) * _xlfn.NORM.DIST(($B27 - C$9)*C$17, 0, ABS(C$13), TRUE) * 2</f>
        <v>0</v>
      </c>
      <c r="HT27" s="86">
        <f t="shared" ref="HT27:IG42" si="49" xml:space="preserve"> _xlfn.NORM.DIST($B27, D$9, ABS(D$13), TRUE) * _xlfn.NORM.DIST(($B27 - D$9)*D$17, 0, ABS(D$13), TRUE) * 2</f>
        <v>5.6718571517721937E-148</v>
      </c>
      <c r="HU27" s="86">
        <f t="shared" si="49"/>
        <v>1.4379833865307647E-163</v>
      </c>
      <c r="HV27" s="86">
        <f t="shared" si="49"/>
        <v>8.0877876302357233E-181</v>
      </c>
      <c r="HW27" s="86">
        <f t="shared" si="49"/>
        <v>1.1134259365510332E-177</v>
      </c>
      <c r="HX27" s="86">
        <f t="shared" si="49"/>
        <v>2.2523212679112466E-178</v>
      </c>
      <c r="HY27" s="86">
        <f t="shared" si="49"/>
        <v>4.2853998193873771E-175</v>
      </c>
      <c r="HZ27" s="86">
        <f t="shared" si="49"/>
        <v>3.1139524095204769E-187</v>
      </c>
      <c r="IA27" s="86">
        <f t="shared" si="49"/>
        <v>2.3017375740755366E-169</v>
      </c>
      <c r="IB27" s="86">
        <f t="shared" si="49"/>
        <v>7.9797248050244777E-165</v>
      </c>
      <c r="IC27" s="86">
        <f t="shared" si="49"/>
        <v>5.5520539091335171E-182</v>
      </c>
      <c r="ID27" s="86">
        <f t="shared" si="49"/>
        <v>2.5205463896804921E-174</v>
      </c>
      <c r="IE27" s="86">
        <f t="shared" si="49"/>
        <v>6.2974712487586929E-174</v>
      </c>
      <c r="IF27" s="86">
        <f t="shared" si="49"/>
        <v>5.3787116502269231E-141</v>
      </c>
      <c r="IG27" s="86">
        <f t="shared" si="49"/>
        <v>4.4165952655139644E-92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0</v>
      </c>
      <c r="IW27" s="86">
        <f t="shared" si="50"/>
        <v>1.1412829096620405E-165</v>
      </c>
      <c r="IY27" s="86">
        <f>GM27+HC27+HS27+II27</f>
        <v>2.3325741498436753E-13</v>
      </c>
      <c r="IZ27" s="86">
        <f t="shared" ref="IZ27:JM42" si="51">GN27+HD27+HT27+IJ27</f>
        <v>2.204227155727459E-16</v>
      </c>
      <c r="JA27" s="86">
        <f t="shared" si="51"/>
        <v>7.6658338461699857E-16</v>
      </c>
      <c r="JB27" s="86">
        <f t="shared" si="51"/>
        <v>2.4618988903259888E-18</v>
      </c>
      <c r="JC27" s="86">
        <f t="shared" si="51"/>
        <v>2.8726488125209262E-17</v>
      </c>
      <c r="JD27" s="86">
        <f t="shared" si="51"/>
        <v>6.5582953386474725E-19</v>
      </c>
      <c r="JE27" s="86">
        <f t="shared" si="51"/>
        <v>2.7724154571615805E-19</v>
      </c>
      <c r="JF27" s="86">
        <f t="shared" si="51"/>
        <v>1.0642332951153372E-21</v>
      </c>
      <c r="JG27" s="86">
        <f t="shared" si="51"/>
        <v>4.3494742791499314E-21</v>
      </c>
      <c r="JH27" s="86">
        <f t="shared" si="51"/>
        <v>3.9065440413412096E-20</v>
      </c>
      <c r="JI27" s="86">
        <f t="shared" si="51"/>
        <v>3.0973280379794356E-21</v>
      </c>
      <c r="JJ27" s="86">
        <f t="shared" si="51"/>
        <v>6.3042158554288242E-21</v>
      </c>
      <c r="JK27" s="86">
        <f t="shared" si="51"/>
        <v>5.4155004070855024E-20</v>
      </c>
      <c r="JL27" s="86">
        <f t="shared" si="51"/>
        <v>1.7981006591230609E-21</v>
      </c>
      <c r="JM27" s="86">
        <f t="shared" si="51"/>
        <v>3.8118444960142922E-28</v>
      </c>
    </row>
    <row r="28" spans="1:273" x14ac:dyDescent="0.25">
      <c r="B28" s="2">
        <v>1</v>
      </c>
      <c r="C28" s="37">
        <v>68.757000000000005</v>
      </c>
      <c r="D28" s="37">
        <v>58.767000000000003</v>
      </c>
      <c r="E28" s="37">
        <v>52.186</v>
      </c>
      <c r="F28" s="37">
        <v>52.982999999999997</v>
      </c>
      <c r="G28" s="37">
        <v>54.406999999999996</v>
      </c>
      <c r="H28" s="37">
        <v>55.35</v>
      </c>
      <c r="I28" s="37">
        <v>55.128999999999998</v>
      </c>
      <c r="J28" s="37">
        <v>54.258000000000003</v>
      </c>
      <c r="K28" s="37">
        <v>57.442999999999998</v>
      </c>
      <c r="L28" s="37">
        <v>59</v>
      </c>
      <c r="M28" s="37">
        <v>59.863999999999997</v>
      </c>
      <c r="N28" s="37">
        <v>54</v>
      </c>
      <c r="O28" s="37">
        <v>52.716999999999999</v>
      </c>
      <c r="P28" s="37">
        <v>50.881</v>
      </c>
      <c r="Q28" s="37">
        <v>46.338999999999999</v>
      </c>
      <c r="S28" s="4">
        <f t="shared" si="8"/>
        <v>66.758322093126381</v>
      </c>
      <c r="T28" s="4" t="e">
        <f t="shared" si="8"/>
        <v>#N/A</v>
      </c>
      <c r="U28" s="4">
        <f t="shared" si="8"/>
        <v>51.433697171505187</v>
      </c>
      <c r="V28" s="4" t="e">
        <f t="shared" si="8"/>
        <v>#N/A</v>
      </c>
      <c r="W28" s="4" t="e">
        <f t="shared" si="8"/>
        <v>#N/A</v>
      </c>
      <c r="X28" s="4" t="e">
        <f t="shared" si="8"/>
        <v>#N/A</v>
      </c>
      <c r="Y28" s="4" t="e">
        <f t="shared" si="8"/>
        <v>#N/A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 t="e">
        <f t="shared" si="8"/>
        <v>#N/A</v>
      </c>
      <c r="AE28" s="4" t="e">
        <f t="shared" si="8"/>
        <v>#N/A</v>
      </c>
      <c r="AF28" s="4" t="e">
        <f t="shared" si="8"/>
        <v>#N/A</v>
      </c>
      <c r="AG28" s="4" t="e">
        <f t="shared" si="8"/>
        <v>#N/A</v>
      </c>
      <c r="AI28" s="4">
        <f t="shared" si="9"/>
        <v>1.998677906873624</v>
      </c>
      <c r="AJ28" s="4">
        <f t="shared" si="9"/>
        <v>0</v>
      </c>
      <c r="AK28" s="4">
        <f t="shared" si="9"/>
        <v>0.75230282849481256</v>
      </c>
      <c r="AL28" s="4">
        <f t="shared" si="9"/>
        <v>0</v>
      </c>
      <c r="AM28" s="4">
        <f t="shared" si="9"/>
        <v>0</v>
      </c>
      <c r="AN28" s="4">
        <f t="shared" si="9"/>
        <v>0</v>
      </c>
      <c r="AO28" s="4">
        <f t="shared" si="9"/>
        <v>0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0</v>
      </c>
      <c r="AU28" s="4">
        <f t="shared" si="9"/>
        <v>0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66.758322091782929</v>
      </c>
      <c r="AZ28" s="2" t="e">
        <f t="shared" si="10"/>
        <v>#N/A</v>
      </c>
      <c r="BA28" s="2">
        <f t="shared" si="10"/>
        <v>51.433697171499702</v>
      </c>
      <c r="BB28" s="2" t="e">
        <f t="shared" si="10"/>
        <v>#N/A</v>
      </c>
      <c r="BC28" s="2" t="e">
        <f t="shared" si="10"/>
        <v>#N/A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 t="e">
        <f t="shared" si="10"/>
        <v>#N/A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>
        <f t="shared" si="11"/>
        <v>68.757000000000005</v>
      </c>
      <c r="BP28" s="2" t="str">
        <f t="shared" si="12"/>
        <v/>
      </c>
      <c r="BQ28" s="2">
        <f t="shared" si="13"/>
        <v>52.186</v>
      </c>
      <c r="BR28" s="2" t="str">
        <f t="shared" si="14"/>
        <v/>
      </c>
      <c r="BS28" s="2" t="str">
        <f t="shared" si="15"/>
        <v/>
      </c>
      <c r="BT28" s="2" t="str">
        <f t="shared" si="16"/>
        <v/>
      </c>
      <c r="BU28" s="2" t="str">
        <f t="shared" si="17"/>
        <v/>
      </c>
      <c r="BV28" s="2" t="str">
        <f t="shared" si="18"/>
        <v/>
      </c>
      <c r="BW28" s="2" t="str">
        <f t="shared" si="19"/>
        <v/>
      </c>
      <c r="BX28" s="2" t="str">
        <f t="shared" si="20"/>
        <v/>
      </c>
      <c r="BY28" s="2" t="str">
        <f t="shared" si="21"/>
        <v/>
      </c>
      <c r="BZ28" s="2" t="str">
        <f t="shared" si="22"/>
        <v/>
      </c>
      <c r="CA28" s="2" t="str">
        <f t="shared" si="23"/>
        <v/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66.991905322128844</v>
      </c>
      <c r="DL28" s="2">
        <f t="shared" si="42"/>
        <v>55.350475033738199</v>
      </c>
      <c r="DM28" s="2">
        <f t="shared" si="42"/>
        <v>51.365270731707305</v>
      </c>
      <c r="DN28" s="2">
        <f t="shared" si="42"/>
        <v>50.548263632053107</v>
      </c>
      <c r="DO28" s="2">
        <f t="shared" si="42"/>
        <v>51.627926742532019</v>
      </c>
      <c r="DP28" s="2">
        <f t="shared" si="42"/>
        <v>51.505771557271558</v>
      </c>
      <c r="DQ28" s="2">
        <f t="shared" si="42"/>
        <v>50.900468640068631</v>
      </c>
      <c r="DR28" s="2">
        <f t="shared" si="42"/>
        <v>50.93015340909092</v>
      </c>
      <c r="DS28" s="2">
        <f t="shared" si="42"/>
        <v>53.59976470588235</v>
      </c>
      <c r="DT28" s="2">
        <f t="shared" si="42"/>
        <v>56.099206722689068</v>
      </c>
      <c r="DU28" s="2">
        <f t="shared" si="42"/>
        <v>55.505037544563301</v>
      </c>
      <c r="DV28" s="2">
        <f t="shared" si="42"/>
        <v>51.857664145658248</v>
      </c>
      <c r="DW28" s="2">
        <f t="shared" si="42"/>
        <v>48.745406722689076</v>
      </c>
      <c r="DX28" s="2">
        <f t="shared" si="42"/>
        <v>47.398079211229948</v>
      </c>
      <c r="DY28" s="2">
        <f t="shared" si="42"/>
        <v>45.441733497536951</v>
      </c>
      <c r="EA28" s="2">
        <f t="shared" si="43"/>
        <v>61.230870563663395</v>
      </c>
      <c r="EB28" s="2">
        <f t="shared" si="43"/>
        <v>60.962281111284234</v>
      </c>
      <c r="EC28" s="2">
        <f t="shared" si="43"/>
        <v>54.283297303452372</v>
      </c>
      <c r="ED28" s="2">
        <f t="shared" si="43"/>
        <v>60.42398217070798</v>
      </c>
      <c r="EE28" s="2">
        <f t="shared" si="43"/>
        <v>57.083670741462939</v>
      </c>
      <c r="EF28" s="2">
        <f t="shared" si="43"/>
        <v>65.270547477725202</v>
      </c>
      <c r="EG28" s="2">
        <f t="shared" si="43"/>
        <v>66.170923095792318</v>
      </c>
      <c r="EH28" s="2">
        <f t="shared" si="43"/>
        <v>64.575872117593846</v>
      </c>
      <c r="EI28" s="2">
        <f t="shared" si="43"/>
        <v>62.734649548332023</v>
      </c>
      <c r="EJ28" s="2">
        <f t="shared" si="43"/>
        <v>69.280839201460509</v>
      </c>
      <c r="EK28" s="2">
        <f t="shared" si="43"/>
        <v>62.495772032656475</v>
      </c>
      <c r="EL28" s="2">
        <f t="shared" si="43"/>
        <v>59.565278711186728</v>
      </c>
      <c r="EM28" s="2">
        <f t="shared" si="43"/>
        <v>57.038040078211836</v>
      </c>
      <c r="EN28" s="2">
        <f t="shared" si="43"/>
        <v>56.711718465045585</v>
      </c>
      <c r="EO28" s="2">
        <f t="shared" si="43"/>
        <v>53.393430472022509</v>
      </c>
      <c r="EQ28" s="2">
        <f t="shared" si="44"/>
        <v>61.230870563663395</v>
      </c>
      <c r="ER28" s="2">
        <f t="shared" si="44"/>
        <v>57.853997904120696</v>
      </c>
      <c r="ES28" s="2">
        <f t="shared" si="44"/>
        <v>57.321749282317981</v>
      </c>
      <c r="ET28" s="2">
        <f t="shared" si="44"/>
        <v>56.766309650453316</v>
      </c>
      <c r="EU28" s="2">
        <f t="shared" si="44"/>
        <v>55.071992884807123</v>
      </c>
      <c r="EV28" s="2">
        <f t="shared" si="44"/>
        <v>64.452167596358109</v>
      </c>
      <c r="EW28" s="2">
        <f t="shared" si="44"/>
        <v>63.884521349302922</v>
      </c>
      <c r="EX28" s="2">
        <f t="shared" si="44"/>
        <v>62.092655846085279</v>
      </c>
      <c r="EY28" s="2">
        <f t="shared" si="44"/>
        <v>60.919637647817773</v>
      </c>
      <c r="EZ28" s="2">
        <f t="shared" si="44"/>
        <v>67.949489385343668</v>
      </c>
      <c r="FA28" s="2">
        <f t="shared" si="44"/>
        <v>58.853034510187847</v>
      </c>
      <c r="FB28" s="2">
        <f t="shared" si="44"/>
        <v>61.111196498767583</v>
      </c>
      <c r="FC28" s="2">
        <f t="shared" si="44"/>
        <v>58.41875766722714</v>
      </c>
      <c r="FD28" s="2">
        <f t="shared" si="44"/>
        <v>56.576136037535122</v>
      </c>
      <c r="FE28" s="2">
        <f t="shared" si="44"/>
        <v>55.72201458027584</v>
      </c>
      <c r="FG28" s="2">
        <f t="shared" si="45"/>
        <v>4.0545360363028068E-2</v>
      </c>
      <c r="FH28" s="2">
        <f t="shared" si="45"/>
        <v>2.4340488158927847E-2</v>
      </c>
      <c r="FI28" s="2">
        <f t="shared" si="45"/>
        <v>2.3448357106615362E-2</v>
      </c>
      <c r="FJ28" s="2">
        <f t="shared" si="45"/>
        <v>2.2482223886831607E-2</v>
      </c>
      <c r="FK28" s="2">
        <f t="shared" si="45"/>
        <v>2.3365090000420599E-2</v>
      </c>
      <c r="FL28" s="2">
        <f t="shared" si="45"/>
        <v>2.2391112168388429E-2</v>
      </c>
      <c r="FM28" s="2">
        <f t="shared" si="45"/>
        <v>2.0742470871493151E-2</v>
      </c>
      <c r="FN28" s="2">
        <f t="shared" si="45"/>
        <v>1.962216238897602E-2</v>
      </c>
      <c r="FO28" s="2">
        <f t="shared" si="45"/>
        <v>1.9604643157756028E-2</v>
      </c>
      <c r="FP28" s="2">
        <f t="shared" si="45"/>
        <v>1.9732660241945775E-2</v>
      </c>
      <c r="FQ28" s="2">
        <f t="shared" si="45"/>
        <v>1.986568996510233E-2</v>
      </c>
      <c r="FR28" s="2">
        <f t="shared" si="45"/>
        <v>1.9329982354446461E-2</v>
      </c>
      <c r="FS28" s="2">
        <f t="shared" si="45"/>
        <v>2.0970425077081575E-2</v>
      </c>
      <c r="FT28" s="2">
        <f t="shared" si="45"/>
        <v>1.9866260137184014E-2</v>
      </c>
      <c r="FU28" s="2">
        <f t="shared" si="45"/>
        <v>1.6576573867336013E-2</v>
      </c>
      <c r="FW28" s="2">
        <f t="shared" ref="FW28:GK58" si="54">POWER(10,($B28-C$232)/C$229)/(1+POWER(10,($B28-C$232)/C$229))</f>
        <v>8.7381310791535346E-15</v>
      </c>
      <c r="FX28" s="2">
        <f t="shared" si="46"/>
        <v>1.3026707538438984E-6</v>
      </c>
      <c r="FY28" s="2">
        <f t="shared" si="46"/>
        <v>1.1554210983856425E-6</v>
      </c>
      <c r="FZ28" s="2">
        <f t="shared" si="46"/>
        <v>1.4193415251256805E-6</v>
      </c>
      <c r="GA28" s="2">
        <f t="shared" si="46"/>
        <v>1.1620925775370586E-6</v>
      </c>
      <c r="GB28" s="2">
        <f t="shared" si="46"/>
        <v>1.2691625925202986E-6</v>
      </c>
      <c r="GC28" s="2">
        <f t="shared" si="46"/>
        <v>1.2294757629856368E-6</v>
      </c>
      <c r="GD28" s="2">
        <f t="shared" si="46"/>
        <v>1.4313266927765185E-6</v>
      </c>
      <c r="GE28" s="2">
        <f t="shared" si="46"/>
        <v>1.5573068175808596E-6</v>
      </c>
      <c r="GF28" s="2">
        <f t="shared" si="46"/>
        <v>1.6472428875260385E-6</v>
      </c>
      <c r="GG28" s="2">
        <f t="shared" si="46"/>
        <v>1.8798289194951835E-6</v>
      </c>
      <c r="GH28" s="2">
        <f t="shared" si="46"/>
        <v>1.7060943599708173E-6</v>
      </c>
      <c r="GI28" s="2">
        <f t="shared" si="46"/>
        <v>1.5325522081112599E-6</v>
      </c>
      <c r="GJ28" s="2">
        <f t="shared" si="46"/>
        <v>1.2049687585957713E-6</v>
      </c>
      <c r="GK28" s="2">
        <f t="shared" si="46"/>
        <v>8.9608860847165183E-7</v>
      </c>
      <c r="GM28" s="86">
        <f t="shared" ref="GM28:HA58" si="55" xml:space="preserve"> _xlfn.NORM.DIST($B28, C$7, ABS(C$11), TRUE) * _xlfn.NORM.DIST(($B28 - C$7)*C$15, 0, ABS(C$11), TRUE) * 2</f>
        <v>6.4022700007777505E-13</v>
      </c>
      <c r="GN28" s="86">
        <f t="shared" si="47"/>
        <v>6.9502521993084051E-16</v>
      </c>
      <c r="GO28" s="86">
        <f t="shared" si="47"/>
        <v>2.2737143720427593E-15</v>
      </c>
      <c r="GP28" s="86">
        <f t="shared" si="47"/>
        <v>9.0635668286244573E-18</v>
      </c>
      <c r="GQ28" s="86">
        <f t="shared" si="47"/>
        <v>9.7068659415380779E-17</v>
      </c>
      <c r="GR28" s="86">
        <f t="shared" si="47"/>
        <v>2.5422764637714172E-18</v>
      </c>
      <c r="GS28" s="86">
        <f t="shared" si="47"/>
        <v>1.0825527548171414E-18</v>
      </c>
      <c r="GT28" s="86">
        <f t="shared" si="47"/>
        <v>5.0662239817185669E-21</v>
      </c>
      <c r="GU28" s="86">
        <f t="shared" si="47"/>
        <v>1.9586661783110283E-20</v>
      </c>
      <c r="GV28" s="86">
        <f t="shared" si="47"/>
        <v>1.6183746201085145E-19</v>
      </c>
      <c r="GW28" s="86">
        <f t="shared" si="47"/>
        <v>1.420681990144647E-20</v>
      </c>
      <c r="GX28" s="86">
        <f t="shared" si="47"/>
        <v>2.7832160774286954E-20</v>
      </c>
      <c r="GY28" s="86">
        <f t="shared" si="47"/>
        <v>2.2644311674847193E-19</v>
      </c>
      <c r="GZ28" s="86">
        <f t="shared" si="47"/>
        <v>8.4259255699562521E-21</v>
      </c>
      <c r="HA28" s="86">
        <f t="shared" si="47"/>
        <v>2.9968415543674927E-27</v>
      </c>
      <c r="HC28" s="86">
        <f xml:space="preserve"> _xlfn.NORM.DIST($B28, C$8, ABS(C$12), TRUE) * _xlfn.NORM.DIST(($B28 - C$8)*C$16, 0, ABS(C$12), TRUE) * 2</f>
        <v>2.2600060453271929E-30</v>
      </c>
      <c r="HD28" s="86">
        <f t="shared" si="48"/>
        <v>3.5984045611642376E-36</v>
      </c>
      <c r="HE28" s="86">
        <f t="shared" si="48"/>
        <v>1.5487504734463166E-40</v>
      </c>
      <c r="HF28" s="86">
        <f t="shared" si="48"/>
        <v>1.1857115300153998E-43</v>
      </c>
      <c r="HG28" s="86">
        <f t="shared" si="48"/>
        <v>9.4820801408426276E-43</v>
      </c>
      <c r="HH28" s="86">
        <f t="shared" si="48"/>
        <v>2.4361558166153908E-42</v>
      </c>
      <c r="HI28" s="86">
        <f t="shared" si="48"/>
        <v>3.6448960854489488E-42</v>
      </c>
      <c r="HJ28" s="86">
        <f t="shared" si="48"/>
        <v>3.7693459913359049E-45</v>
      </c>
      <c r="HK28" s="86">
        <f t="shared" si="48"/>
        <v>3.312023792272855E-41</v>
      </c>
      <c r="HL28" s="86">
        <f t="shared" si="48"/>
        <v>2.7899573167757997E-40</v>
      </c>
      <c r="HM28" s="86">
        <f t="shared" si="48"/>
        <v>3.2003631323761982E-44</v>
      </c>
      <c r="HN28" s="86">
        <f t="shared" si="48"/>
        <v>1.4777101771936847E-42</v>
      </c>
      <c r="HO28" s="86">
        <f t="shared" si="48"/>
        <v>7.3289290396906661E-42</v>
      </c>
      <c r="HP28" s="86">
        <f t="shared" si="48"/>
        <v>4.2383658277695202E-41</v>
      </c>
      <c r="HQ28" s="86">
        <f t="shared" si="48"/>
        <v>1.4949124352794874E-55</v>
      </c>
      <c r="HS28" s="86">
        <f t="shared" ref="HS28:IG58" si="56" xml:space="preserve"> _xlfn.NORM.DIST($B28, C$9, ABS(C$13), TRUE) * _xlfn.NORM.DIST(($B28 - C$9)*C$17, 0, ABS(C$13), TRUE) * 2</f>
        <v>0</v>
      </c>
      <c r="HT28" s="86">
        <f t="shared" si="49"/>
        <v>1.6128725967382735E-145</v>
      </c>
      <c r="HU28" s="86">
        <f t="shared" si="49"/>
        <v>7.160423516085993E-161</v>
      </c>
      <c r="HV28" s="86">
        <f t="shared" si="49"/>
        <v>8.5409521413343111E-178</v>
      </c>
      <c r="HW28" s="86">
        <f t="shared" si="49"/>
        <v>9.6070648683347265E-175</v>
      </c>
      <c r="HX28" s="86">
        <f t="shared" si="49"/>
        <v>2.0019376315830554E-175</v>
      </c>
      <c r="HY28" s="86">
        <f t="shared" si="49"/>
        <v>3.2394410379708674E-172</v>
      </c>
      <c r="HZ28" s="86">
        <f t="shared" si="49"/>
        <v>4.0306571884516872E-184</v>
      </c>
      <c r="IA28" s="86">
        <f t="shared" si="49"/>
        <v>1.5410597217469946E-166</v>
      </c>
      <c r="IB28" s="86">
        <f t="shared" si="49"/>
        <v>4.574237068169341E-162</v>
      </c>
      <c r="IC28" s="86">
        <f t="shared" si="49"/>
        <v>6.6850329443044764E-179</v>
      </c>
      <c r="ID28" s="86">
        <f t="shared" si="49"/>
        <v>2.1365512931436368E-171</v>
      </c>
      <c r="IE28" s="86">
        <f t="shared" si="49"/>
        <v>5.0700958037327248E-171</v>
      </c>
      <c r="IF28" s="86">
        <f t="shared" si="49"/>
        <v>1.1044731907866001E-138</v>
      </c>
      <c r="IG28" s="86">
        <f t="shared" si="49"/>
        <v>1.3031723039522334E-90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0</v>
      </c>
      <c r="IW28" s="86">
        <f t="shared" si="50"/>
        <v>1.586966190039922E-163</v>
      </c>
      <c r="IY28" s="86">
        <f t="shared" ref="IY28:JM58" si="58">GM28+HC28+HS28+II28</f>
        <v>6.4022700007777505E-13</v>
      </c>
      <c r="IZ28" s="86">
        <f t="shared" si="51"/>
        <v>6.9502521993084051E-16</v>
      </c>
      <c r="JA28" s="86">
        <f t="shared" si="51"/>
        <v>2.2737143720427593E-15</v>
      </c>
      <c r="JB28" s="86">
        <f t="shared" si="51"/>
        <v>9.0635668286244573E-18</v>
      </c>
      <c r="JC28" s="86">
        <f t="shared" si="51"/>
        <v>9.7068659415380779E-17</v>
      </c>
      <c r="JD28" s="86">
        <f t="shared" si="51"/>
        <v>2.5422764637714172E-18</v>
      </c>
      <c r="JE28" s="86">
        <f t="shared" si="51"/>
        <v>1.0825527548171414E-18</v>
      </c>
      <c r="JF28" s="86">
        <f t="shared" si="51"/>
        <v>5.0662239817185669E-21</v>
      </c>
      <c r="JG28" s="86">
        <f t="shared" si="51"/>
        <v>1.9586661783110283E-20</v>
      </c>
      <c r="JH28" s="86">
        <f t="shared" si="51"/>
        <v>1.6183746201085145E-19</v>
      </c>
      <c r="JI28" s="86">
        <f t="shared" si="51"/>
        <v>1.420681990144647E-20</v>
      </c>
      <c r="JJ28" s="86">
        <f t="shared" si="51"/>
        <v>2.7832160774286954E-20</v>
      </c>
      <c r="JK28" s="86">
        <f t="shared" si="51"/>
        <v>2.2644311674847193E-19</v>
      </c>
      <c r="JL28" s="86">
        <f t="shared" si="51"/>
        <v>8.4259255699562521E-21</v>
      </c>
      <c r="JM28" s="86">
        <f t="shared" si="51"/>
        <v>2.9968415543674927E-27</v>
      </c>
    </row>
    <row r="29" spans="1:273" x14ac:dyDescent="0.25">
      <c r="B29" s="2">
        <v>2</v>
      </c>
      <c r="C29" s="37">
        <v>69.188999999999993</v>
      </c>
      <c r="D29" s="37">
        <v>57.2</v>
      </c>
      <c r="E29" s="37">
        <v>54.508000000000003</v>
      </c>
      <c r="F29" s="37">
        <v>54.508000000000003</v>
      </c>
      <c r="G29" s="37">
        <v>53.542000000000002</v>
      </c>
      <c r="H29" s="37">
        <v>54.767000000000003</v>
      </c>
      <c r="I29" s="37">
        <v>54.951999999999998</v>
      </c>
      <c r="J29" s="37">
        <v>54.564999999999998</v>
      </c>
      <c r="K29" s="37">
        <v>55.164000000000001</v>
      </c>
      <c r="L29" s="37">
        <v>58</v>
      </c>
      <c r="M29" s="37">
        <v>59.593000000000004</v>
      </c>
      <c r="N29" s="37">
        <v>53.366999999999997</v>
      </c>
      <c r="O29" s="37">
        <v>50.167000000000002</v>
      </c>
      <c r="P29" s="37">
        <v>51.271000000000001</v>
      </c>
      <c r="Q29" s="37">
        <v>48.237000000000002</v>
      </c>
      <c r="R29" s="5"/>
      <c r="S29" s="4">
        <f t="shared" si="8"/>
        <v>66.929159310128824</v>
      </c>
      <c r="T29" s="4">
        <f t="shared" si="8"/>
        <v>55.805076199884617</v>
      </c>
      <c r="U29" s="4">
        <f t="shared" si="8"/>
        <v>51.726025412022928</v>
      </c>
      <c r="V29" s="4" t="e">
        <f t="shared" si="8"/>
        <v>#N/A</v>
      </c>
      <c r="W29" s="4" t="e">
        <f t="shared" si="8"/>
        <v>#N/A</v>
      </c>
      <c r="X29" s="4" t="e">
        <f t="shared" si="8"/>
        <v>#N/A</v>
      </c>
      <c r="Y29" s="4" t="e">
        <f t="shared" si="8"/>
        <v>#N/A</v>
      </c>
      <c r="Z29" s="4" t="e">
        <f t="shared" si="8"/>
        <v>#N/A</v>
      </c>
      <c r="AA29" s="4" t="e">
        <f t="shared" si="8"/>
        <v>#N/A</v>
      </c>
      <c r="AB29" s="4" t="e">
        <f t="shared" si="8"/>
        <v>#N/A</v>
      </c>
      <c r="AC29" s="4" t="e">
        <f t="shared" si="8"/>
        <v>#N/A</v>
      </c>
      <c r="AD29" s="4" t="e">
        <f t="shared" si="8"/>
        <v>#N/A</v>
      </c>
      <c r="AE29" s="4" t="e">
        <f t="shared" si="8"/>
        <v>#N/A</v>
      </c>
      <c r="AF29" s="4" t="e">
        <f t="shared" si="8"/>
        <v>#N/A</v>
      </c>
      <c r="AG29" s="4" t="e">
        <f t="shared" si="8"/>
        <v>#N/A</v>
      </c>
      <c r="AI29" s="4">
        <f t="shared" si="9"/>
        <v>2.2598406898711687</v>
      </c>
      <c r="AJ29" s="4">
        <f t="shared" si="9"/>
        <v>1.3949238001153859</v>
      </c>
      <c r="AK29" s="4">
        <f t="shared" si="9"/>
        <v>2.781974587977075</v>
      </c>
      <c r="AL29" s="4">
        <f t="shared" si="9"/>
        <v>0</v>
      </c>
      <c r="AM29" s="4">
        <f t="shared" si="9"/>
        <v>0</v>
      </c>
      <c r="AN29" s="4">
        <f t="shared" si="9"/>
        <v>0</v>
      </c>
      <c r="AO29" s="4">
        <f t="shared" si="9"/>
        <v>0</v>
      </c>
      <c r="AP29" s="4">
        <f t="shared" si="9"/>
        <v>0</v>
      </c>
      <c r="AQ29" s="4">
        <f t="shared" si="9"/>
        <v>0</v>
      </c>
      <c r="AR29" s="4">
        <f t="shared" si="9"/>
        <v>0</v>
      </c>
      <c r="AS29" s="4">
        <f t="shared" si="9"/>
        <v>0</v>
      </c>
      <c r="AT29" s="4">
        <f t="shared" si="9"/>
        <v>0</v>
      </c>
      <c r="AU29" s="4">
        <f t="shared" si="9"/>
        <v>0</v>
      </c>
      <c r="AV29" s="4">
        <f t="shared" si="9"/>
        <v>0</v>
      </c>
      <c r="AW29" s="4">
        <f t="shared" si="9"/>
        <v>0</v>
      </c>
      <c r="AY29" s="2">
        <f t="shared" si="52"/>
        <v>66.929159306574704</v>
      </c>
      <c r="AZ29" s="2">
        <f t="shared" si="10"/>
        <v>55.805076199879494</v>
      </c>
      <c r="BA29" s="2">
        <f t="shared" si="10"/>
        <v>51.726025412007203</v>
      </c>
      <c r="BB29" s="2" t="e">
        <f t="shared" si="10"/>
        <v>#N/A</v>
      </c>
      <c r="BC29" s="2" t="e">
        <f t="shared" si="10"/>
        <v>#N/A</v>
      </c>
      <c r="BD29" s="2" t="e">
        <f t="shared" si="10"/>
        <v>#N/A</v>
      </c>
      <c r="BE29" s="2" t="e">
        <f t="shared" si="10"/>
        <v>#N/A</v>
      </c>
      <c r="BF29" s="2" t="e">
        <f t="shared" si="10"/>
        <v>#N/A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 t="e">
        <f t="shared" si="10"/>
        <v>#N/A</v>
      </c>
      <c r="BK29" s="2" t="e">
        <f t="shared" si="10"/>
        <v>#N/A</v>
      </c>
      <c r="BL29" s="2" t="e">
        <f t="shared" si="10"/>
        <v>#N/A</v>
      </c>
      <c r="BM29" s="2" t="e">
        <f t="shared" si="10"/>
        <v>#N/A</v>
      </c>
      <c r="BO29" s="2">
        <f t="shared" si="11"/>
        <v>69.188999999999993</v>
      </c>
      <c r="BP29" s="2">
        <f t="shared" si="12"/>
        <v>57.2</v>
      </c>
      <c r="BQ29" s="2">
        <f t="shared" si="13"/>
        <v>54.508000000000003</v>
      </c>
      <c r="BR29" s="2" t="str">
        <f t="shared" si="14"/>
        <v/>
      </c>
      <c r="BS29" s="2" t="str">
        <f t="shared" si="15"/>
        <v/>
      </c>
      <c r="BT29" s="2" t="str">
        <f t="shared" si="16"/>
        <v/>
      </c>
      <c r="BU29" s="2" t="str">
        <f t="shared" si="17"/>
        <v/>
      </c>
      <c r="BV29" s="2" t="str">
        <f t="shared" si="18"/>
        <v/>
      </c>
      <c r="BW29" s="2" t="str">
        <f t="shared" si="19"/>
        <v/>
      </c>
      <c r="BX29" s="2" t="str">
        <f t="shared" si="20"/>
        <v/>
      </c>
      <c r="BY29" s="2" t="str">
        <f t="shared" si="21"/>
        <v/>
      </c>
      <c r="BZ29" s="2" t="str">
        <f t="shared" si="22"/>
        <v/>
      </c>
      <c r="CA29" s="2" t="str">
        <f t="shared" si="23"/>
        <v/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67.196320168067217</v>
      </c>
      <c r="DL29" s="2">
        <f t="shared" si="42"/>
        <v>55.66673333333334</v>
      </c>
      <c r="DM29" s="2">
        <f t="shared" si="42"/>
        <v>51.660164540337703</v>
      </c>
      <c r="DN29" s="2">
        <f t="shared" si="42"/>
        <v>50.827863442389756</v>
      </c>
      <c r="DO29" s="2">
        <f t="shared" si="42"/>
        <v>51.859375533428178</v>
      </c>
      <c r="DP29" s="2">
        <f t="shared" si="42"/>
        <v>51.809196525096525</v>
      </c>
      <c r="DQ29" s="2">
        <f t="shared" si="42"/>
        <v>51.224634277134264</v>
      </c>
      <c r="DR29" s="2">
        <f t="shared" si="42"/>
        <v>51.155136363636373</v>
      </c>
      <c r="DS29" s="2">
        <f t="shared" si="42"/>
        <v>53.802999999999997</v>
      </c>
      <c r="DT29" s="2">
        <f t="shared" si="42"/>
        <v>56.318387394957981</v>
      </c>
      <c r="DU29" s="2">
        <f t="shared" si="42"/>
        <v>55.708213012477735</v>
      </c>
      <c r="DV29" s="2">
        <f t="shared" si="42"/>
        <v>52.052692436974773</v>
      </c>
      <c r="DW29" s="2">
        <f t="shared" si="42"/>
        <v>48.972325490196077</v>
      </c>
      <c r="DX29" s="2">
        <f t="shared" si="42"/>
        <v>47.599516042780749</v>
      </c>
      <c r="DY29" s="2">
        <f t="shared" si="42"/>
        <v>45.618462068965528</v>
      </c>
      <c r="EA29" s="2">
        <f t="shared" si="43"/>
        <v>61.163405189166433</v>
      </c>
      <c r="EB29" s="2">
        <f t="shared" si="43"/>
        <v>60.862623530179114</v>
      </c>
      <c r="EC29" s="2">
        <f t="shared" si="43"/>
        <v>54.227432998877816</v>
      </c>
      <c r="ED29" s="2">
        <f t="shared" si="43"/>
        <v>60.29818063239</v>
      </c>
      <c r="EE29" s="2">
        <f t="shared" si="43"/>
        <v>56.980015249237546</v>
      </c>
      <c r="EF29" s="2">
        <f t="shared" si="43"/>
        <v>65.121445810106707</v>
      </c>
      <c r="EG29" s="2">
        <f t="shared" si="43"/>
        <v>66.006417713106671</v>
      </c>
      <c r="EH29" s="2">
        <f t="shared" si="43"/>
        <v>64.416992095332205</v>
      </c>
      <c r="EI29" s="2">
        <f t="shared" si="43"/>
        <v>62.594458594138978</v>
      </c>
      <c r="EJ29" s="2">
        <f t="shared" si="43"/>
        <v>69.106207897669336</v>
      </c>
      <c r="EK29" s="2">
        <f t="shared" si="43"/>
        <v>62.365933664987871</v>
      </c>
      <c r="EL29" s="2">
        <f t="shared" si="43"/>
        <v>59.471210911501984</v>
      </c>
      <c r="EM29" s="2">
        <f t="shared" si="43"/>
        <v>56.940137920689978</v>
      </c>
      <c r="EN29" s="2">
        <f t="shared" si="43"/>
        <v>56.606688069908806</v>
      </c>
      <c r="EO29" s="2">
        <f t="shared" si="43"/>
        <v>53.322637122315015</v>
      </c>
      <c r="EQ29" s="2">
        <f t="shared" si="44"/>
        <v>61.163405189166433</v>
      </c>
      <c r="ER29" s="2">
        <f t="shared" si="44"/>
        <v>57.782983175544238</v>
      </c>
      <c r="ES29" s="2">
        <f t="shared" si="44"/>
        <v>57.237257025740547</v>
      </c>
      <c r="ET29" s="2">
        <f t="shared" si="44"/>
        <v>56.676768164753575</v>
      </c>
      <c r="EU29" s="2">
        <f t="shared" si="44"/>
        <v>54.987518965752457</v>
      </c>
      <c r="EV29" s="2">
        <f t="shared" si="44"/>
        <v>64.311214683158141</v>
      </c>
      <c r="EW29" s="2">
        <f t="shared" si="44"/>
        <v>63.742595527831945</v>
      </c>
      <c r="EX29" s="2">
        <f t="shared" si="44"/>
        <v>61.958706330068686</v>
      </c>
      <c r="EY29" s="2">
        <f t="shared" si="44"/>
        <v>60.796907445794211</v>
      </c>
      <c r="EZ29" s="2">
        <f t="shared" si="44"/>
        <v>67.78772204328871</v>
      </c>
      <c r="FA29" s="2">
        <f t="shared" si="44"/>
        <v>58.758698066450471</v>
      </c>
      <c r="FB29" s="2">
        <f t="shared" si="44"/>
        <v>61.002151711925393</v>
      </c>
      <c r="FC29" s="2">
        <f t="shared" si="44"/>
        <v>58.307335346180807</v>
      </c>
      <c r="FD29" s="2">
        <f t="shared" si="44"/>
        <v>56.47222028696909</v>
      </c>
      <c r="FE29" s="2">
        <f t="shared" si="44"/>
        <v>55.626001544759561</v>
      </c>
      <c r="FG29" s="2">
        <f t="shared" si="45"/>
        <v>4.4283876438978909E-2</v>
      </c>
      <c r="FH29" s="2">
        <f t="shared" si="45"/>
        <v>2.6626287336503948E-2</v>
      </c>
      <c r="FI29" s="2">
        <f t="shared" si="45"/>
        <v>2.5652579621239586E-2</v>
      </c>
      <c r="FJ29" s="2">
        <f t="shared" si="45"/>
        <v>2.4597914324258782E-2</v>
      </c>
      <c r="FK29" s="2">
        <f t="shared" si="45"/>
        <v>2.5561690019135261E-2</v>
      </c>
      <c r="FL29" s="2">
        <f t="shared" si="45"/>
        <v>2.4498443416913943E-2</v>
      </c>
      <c r="FM29" s="2">
        <f t="shared" si="45"/>
        <v>2.2698243406882392E-2</v>
      </c>
      <c r="FN29" s="2">
        <f t="shared" si="45"/>
        <v>2.147461938612618E-2</v>
      </c>
      <c r="FO29" s="2">
        <f t="shared" si="45"/>
        <v>2.1455482424038094E-2</v>
      </c>
      <c r="FP29" s="2">
        <f t="shared" si="45"/>
        <v>2.1595319154805184E-2</v>
      </c>
      <c r="FQ29" s="2">
        <f t="shared" si="45"/>
        <v>2.174062768207316E-2</v>
      </c>
      <c r="FR29" s="2">
        <f t="shared" si="45"/>
        <v>2.1155450921256879E-2</v>
      </c>
      <c r="FS29" s="2">
        <f t="shared" si="45"/>
        <v>2.2947187368770137E-2</v>
      </c>
      <c r="FT29" s="2">
        <f t="shared" si="45"/>
        <v>2.1741250473714367E-2</v>
      </c>
      <c r="FU29" s="2">
        <f t="shared" si="45"/>
        <v>1.814682998732128E-2</v>
      </c>
      <c r="FW29" s="2">
        <f t="shared" si="54"/>
        <v>9.5811702033328894E-15</v>
      </c>
      <c r="FX29" s="2">
        <f t="shared" si="46"/>
        <v>1.4283498988291897E-6</v>
      </c>
      <c r="FY29" s="2">
        <f t="shared" si="46"/>
        <v>1.2668939005192742E-6</v>
      </c>
      <c r="FZ29" s="2">
        <f t="shared" si="46"/>
        <v>1.5562768220713617E-6</v>
      </c>
      <c r="GA29" s="2">
        <f t="shared" si="46"/>
        <v>1.2742090303092394E-6</v>
      </c>
      <c r="GB29" s="2">
        <f t="shared" si="46"/>
        <v>1.391608939661396E-6</v>
      </c>
      <c r="GC29" s="2">
        <f t="shared" si="46"/>
        <v>1.3480932068926732E-6</v>
      </c>
      <c r="GD29" s="2">
        <f t="shared" si="46"/>
        <v>1.569418293463363E-6</v>
      </c>
      <c r="GE29" s="2">
        <f t="shared" si="46"/>
        <v>1.7075527136293186E-6</v>
      </c>
      <c r="GF29" s="2">
        <f t="shared" si="46"/>
        <v>1.8061656228829416E-6</v>
      </c>
      <c r="GG29" s="2">
        <f t="shared" si="46"/>
        <v>2.0611910488831026E-6</v>
      </c>
      <c r="GH29" s="2">
        <f t="shared" si="46"/>
        <v>1.8706949583527774E-6</v>
      </c>
      <c r="GI29" s="2">
        <f t="shared" si="46"/>
        <v>1.6804098321832663E-6</v>
      </c>
      <c r="GJ29" s="2">
        <f t="shared" si="46"/>
        <v>1.3212218172377037E-6</v>
      </c>
      <c r="GK29" s="2">
        <f t="shared" si="46"/>
        <v>9.8254153605777741E-7</v>
      </c>
      <c r="GM29" s="86">
        <f t="shared" si="55"/>
        <v>1.7253320348578073E-12</v>
      </c>
      <c r="GN29" s="86">
        <f t="shared" si="47"/>
        <v>2.1501504827019858E-15</v>
      </c>
      <c r="GO29" s="86">
        <f t="shared" si="47"/>
        <v>6.6256484547415094E-15</v>
      </c>
      <c r="GP29" s="86">
        <f t="shared" si="47"/>
        <v>3.2648378824846753E-17</v>
      </c>
      <c r="GQ29" s="86">
        <f t="shared" si="47"/>
        <v>3.2142155928235516E-16</v>
      </c>
      <c r="GR29" s="86">
        <f t="shared" si="47"/>
        <v>9.6327382375780028E-18</v>
      </c>
      <c r="GS29" s="86">
        <f t="shared" si="47"/>
        <v>4.1327090160899797E-18</v>
      </c>
      <c r="GT29" s="86">
        <f t="shared" si="47"/>
        <v>2.349428292557931E-20</v>
      </c>
      <c r="GU29" s="86">
        <f t="shared" si="47"/>
        <v>8.6018020664374889E-20</v>
      </c>
      <c r="GV29" s="86">
        <f t="shared" si="47"/>
        <v>6.5488329653270545E-19</v>
      </c>
      <c r="GW29" s="86">
        <f t="shared" si="47"/>
        <v>6.3522017728970374E-20</v>
      </c>
      <c r="GX29" s="86">
        <f t="shared" si="47"/>
        <v>1.1988601942623251E-19</v>
      </c>
      <c r="GY29" s="86">
        <f t="shared" si="47"/>
        <v>9.2441091001986341E-19</v>
      </c>
      <c r="GZ29" s="86">
        <f t="shared" si="47"/>
        <v>3.8473006499019388E-20</v>
      </c>
      <c r="HA29" s="86">
        <f t="shared" si="47"/>
        <v>2.2753400410756778E-26</v>
      </c>
      <c r="HC29" s="86">
        <f t="shared" ref="HC29:HQ59" si="59" xml:space="preserve"> _xlfn.NORM.DIST($B29, C$8, ABS(C$12), TRUE) * _xlfn.NORM.DIST(($B29 - C$8)*C$16, 0, ABS(C$12), TRUE) * 2</f>
        <v>1.2632812241319642E-29</v>
      </c>
      <c r="HD29" s="86">
        <f t="shared" si="48"/>
        <v>2.4954916641113613E-35</v>
      </c>
      <c r="HE29" s="86">
        <f t="shared" si="48"/>
        <v>1.3250434490481159E-39</v>
      </c>
      <c r="HF29" s="86">
        <f t="shared" si="48"/>
        <v>1.2767569239521708E-42</v>
      </c>
      <c r="HG29" s="86">
        <f t="shared" si="48"/>
        <v>9.4873525641469144E-42</v>
      </c>
      <c r="HH29" s="86">
        <f t="shared" si="48"/>
        <v>2.422980358241209E-41</v>
      </c>
      <c r="HI29" s="86">
        <f t="shared" si="48"/>
        <v>3.4885833710651928E-41</v>
      </c>
      <c r="HJ29" s="86">
        <f t="shared" si="48"/>
        <v>4.3487552697150484E-44</v>
      </c>
      <c r="HK29" s="86">
        <f t="shared" si="48"/>
        <v>3.0750228960352525E-40</v>
      </c>
      <c r="HL29" s="86">
        <f t="shared" si="48"/>
        <v>2.4668346299661782E-39</v>
      </c>
      <c r="HM29" s="86">
        <f t="shared" si="48"/>
        <v>3.634087077595853E-43</v>
      </c>
      <c r="HN29" s="86">
        <f t="shared" si="48"/>
        <v>1.4945660942914986E-41</v>
      </c>
      <c r="HO29" s="86">
        <f t="shared" si="48"/>
        <v>7.1606391229313114E-41</v>
      </c>
      <c r="HP29" s="86">
        <f t="shared" si="48"/>
        <v>3.8793761198730186E-40</v>
      </c>
      <c r="HQ29" s="86">
        <f t="shared" si="48"/>
        <v>3.0856974970551639E-54</v>
      </c>
      <c r="HS29" s="86">
        <f t="shared" si="56"/>
        <v>0</v>
      </c>
      <c r="HT29" s="86">
        <f t="shared" si="49"/>
        <v>4.3725382567040837E-143</v>
      </c>
      <c r="HU29" s="86">
        <f t="shared" si="49"/>
        <v>3.3843567458273711E-158</v>
      </c>
      <c r="HV29" s="86">
        <f t="shared" si="49"/>
        <v>8.5006921221115368E-175</v>
      </c>
      <c r="HW29" s="86">
        <f t="shared" si="49"/>
        <v>7.8312971525517681E-172</v>
      </c>
      <c r="HX29" s="86">
        <f t="shared" si="49"/>
        <v>1.6806011511841239E-172</v>
      </c>
      <c r="HY29" s="86">
        <f t="shared" si="49"/>
        <v>2.3166844066465567E-169</v>
      </c>
      <c r="HZ29" s="86">
        <f t="shared" si="49"/>
        <v>4.910517962881972E-181</v>
      </c>
      <c r="IA29" s="86">
        <f t="shared" si="49"/>
        <v>9.7629343559245565E-164</v>
      </c>
      <c r="IB29" s="86">
        <f t="shared" si="49"/>
        <v>2.4839485138247899E-159</v>
      </c>
      <c r="IC29" s="86">
        <f t="shared" si="49"/>
        <v>7.5720846863367493E-176</v>
      </c>
      <c r="ID29" s="86">
        <f t="shared" si="49"/>
        <v>1.7096022435366982E-168</v>
      </c>
      <c r="IE29" s="86">
        <f t="shared" si="49"/>
        <v>3.8561561972610891E-168</v>
      </c>
      <c r="IF29" s="86">
        <f t="shared" si="49"/>
        <v>2.1691703455542178E-136</v>
      </c>
      <c r="IG29" s="86">
        <f t="shared" si="49"/>
        <v>3.7401939859285653E-89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0</v>
      </c>
      <c r="IW29" s="86">
        <f t="shared" si="50"/>
        <v>2.1362455605638175E-161</v>
      </c>
      <c r="IY29" s="86">
        <f t="shared" si="58"/>
        <v>1.7253320348578073E-12</v>
      </c>
      <c r="IZ29" s="86">
        <f t="shared" si="51"/>
        <v>2.1501504827019858E-15</v>
      </c>
      <c r="JA29" s="86">
        <f t="shared" si="51"/>
        <v>6.6256484547415094E-15</v>
      </c>
      <c r="JB29" s="86">
        <f t="shared" si="51"/>
        <v>3.2648378824846753E-17</v>
      </c>
      <c r="JC29" s="86">
        <f t="shared" si="51"/>
        <v>3.2142155928235516E-16</v>
      </c>
      <c r="JD29" s="86">
        <f t="shared" si="51"/>
        <v>9.6327382375780028E-18</v>
      </c>
      <c r="JE29" s="86">
        <f t="shared" si="51"/>
        <v>4.1327090160899797E-18</v>
      </c>
      <c r="JF29" s="86">
        <f t="shared" si="51"/>
        <v>2.349428292557931E-20</v>
      </c>
      <c r="JG29" s="86">
        <f t="shared" si="51"/>
        <v>8.6018020664374889E-20</v>
      </c>
      <c r="JH29" s="86">
        <f t="shared" si="51"/>
        <v>6.5488329653270545E-19</v>
      </c>
      <c r="JI29" s="86">
        <f t="shared" si="51"/>
        <v>6.3522017728970374E-20</v>
      </c>
      <c r="JJ29" s="86">
        <f t="shared" si="51"/>
        <v>1.1988601942623251E-19</v>
      </c>
      <c r="JK29" s="86">
        <f t="shared" si="51"/>
        <v>9.2441091001986341E-19</v>
      </c>
      <c r="JL29" s="86">
        <f t="shared" si="51"/>
        <v>3.8473006499019388E-20</v>
      </c>
      <c r="JM29" s="86">
        <f t="shared" si="51"/>
        <v>2.2753400410756778E-26</v>
      </c>
    </row>
    <row r="30" spans="1:273" x14ac:dyDescent="0.25">
      <c r="B30" s="2">
        <v>3</v>
      </c>
      <c r="C30" s="37">
        <v>67.918999999999997</v>
      </c>
      <c r="D30" s="37">
        <v>59.216999999999999</v>
      </c>
      <c r="E30" s="37">
        <v>53.441000000000003</v>
      </c>
      <c r="F30" s="37">
        <v>52.661000000000001</v>
      </c>
      <c r="G30" s="37">
        <v>52.627000000000002</v>
      </c>
      <c r="H30" s="37">
        <v>53.75</v>
      </c>
      <c r="I30" s="37">
        <v>55.387</v>
      </c>
      <c r="J30" s="37">
        <v>54.805999999999997</v>
      </c>
      <c r="K30" s="37">
        <v>56.097999999999999</v>
      </c>
      <c r="L30" s="37">
        <v>60</v>
      </c>
      <c r="M30" s="37">
        <v>57.627000000000002</v>
      </c>
      <c r="N30" s="37">
        <v>56.4</v>
      </c>
      <c r="O30" s="37">
        <v>51.517000000000003</v>
      </c>
      <c r="P30" s="37">
        <v>50.051000000000002</v>
      </c>
      <c r="Q30" s="37">
        <v>47.593000000000004</v>
      </c>
      <c r="S30" s="4">
        <f t="shared" si="8"/>
        <v>67.095899851331438</v>
      </c>
      <c r="T30" s="4">
        <f t="shared" si="8"/>
        <v>56.122181320176757</v>
      </c>
      <c r="U30" s="4">
        <f t="shared" si="8"/>
        <v>52.017253454876766</v>
      </c>
      <c r="V30" s="4" t="e">
        <f t="shared" si="8"/>
        <v>#N/A</v>
      </c>
      <c r="W30" s="4" t="e">
        <f t="shared" si="8"/>
        <v>#N/A</v>
      </c>
      <c r="X30" s="4" t="e">
        <f t="shared" si="8"/>
        <v>#N/A</v>
      </c>
      <c r="Y30" s="4" t="e">
        <f t="shared" si="8"/>
        <v>#N/A</v>
      </c>
      <c r="Z30" s="4" t="e">
        <f t="shared" si="8"/>
        <v>#N/A</v>
      </c>
      <c r="AA30" s="4" t="e">
        <f t="shared" si="8"/>
        <v>#N/A</v>
      </c>
      <c r="AB30" s="4" t="e">
        <f t="shared" si="8"/>
        <v>#N/A</v>
      </c>
      <c r="AC30" s="4" t="e">
        <f t="shared" si="8"/>
        <v>#N/A</v>
      </c>
      <c r="AD30" s="4" t="e">
        <f t="shared" si="8"/>
        <v>#N/A</v>
      </c>
      <c r="AE30" s="4" t="e">
        <f t="shared" si="8"/>
        <v>#N/A</v>
      </c>
      <c r="AF30" s="4" t="e">
        <f t="shared" si="8"/>
        <v>#N/A</v>
      </c>
      <c r="AG30" s="4" t="e">
        <f t="shared" si="8"/>
        <v>#N/A</v>
      </c>
      <c r="AI30" s="4">
        <f t="shared" si="9"/>
        <v>0.82310014866855852</v>
      </c>
      <c r="AJ30" s="4">
        <f t="shared" si="9"/>
        <v>3.0948186798232413</v>
      </c>
      <c r="AK30" s="4">
        <f t="shared" si="9"/>
        <v>1.4237465451232367</v>
      </c>
      <c r="AL30" s="4">
        <f t="shared" si="9"/>
        <v>0</v>
      </c>
      <c r="AM30" s="4">
        <f t="shared" si="9"/>
        <v>0</v>
      </c>
      <c r="AN30" s="4">
        <f t="shared" si="9"/>
        <v>0</v>
      </c>
      <c r="AO30" s="4">
        <f t="shared" si="9"/>
        <v>0</v>
      </c>
      <c r="AP30" s="4">
        <f t="shared" si="9"/>
        <v>0</v>
      </c>
      <c r="AQ30" s="4">
        <f t="shared" si="9"/>
        <v>0</v>
      </c>
      <c r="AR30" s="4">
        <f t="shared" si="9"/>
        <v>0</v>
      </c>
      <c r="AS30" s="4">
        <f t="shared" si="9"/>
        <v>0</v>
      </c>
      <c r="AT30" s="4">
        <f t="shared" si="9"/>
        <v>0</v>
      </c>
      <c r="AU30" s="4">
        <f t="shared" si="9"/>
        <v>0</v>
      </c>
      <c r="AV30" s="4">
        <f t="shared" si="9"/>
        <v>0</v>
      </c>
      <c r="AW30" s="4">
        <f t="shared" si="9"/>
        <v>0</v>
      </c>
      <c r="AY30" s="2">
        <f t="shared" si="52"/>
        <v>67.095899842102696</v>
      </c>
      <c r="AZ30" s="2">
        <f t="shared" si="10"/>
        <v>56.122181320161467</v>
      </c>
      <c r="BA30" s="2">
        <f t="shared" si="10"/>
        <v>52.017253454832499</v>
      </c>
      <c r="BB30" s="2" t="e">
        <f t="shared" si="10"/>
        <v>#N/A</v>
      </c>
      <c r="BC30" s="2" t="e">
        <f t="shared" si="10"/>
        <v>#N/A</v>
      </c>
      <c r="BD30" s="2" t="e">
        <f t="shared" si="10"/>
        <v>#N/A</v>
      </c>
      <c r="BE30" s="2" t="e">
        <f t="shared" si="10"/>
        <v>#N/A</v>
      </c>
      <c r="BF30" s="2" t="e">
        <f t="shared" si="10"/>
        <v>#N/A</v>
      </c>
      <c r="BG30" s="2" t="e">
        <f t="shared" si="10"/>
        <v>#N/A</v>
      </c>
      <c r="BH30" s="2" t="e">
        <f t="shared" si="10"/>
        <v>#N/A</v>
      </c>
      <c r="BI30" s="2" t="e">
        <f t="shared" si="10"/>
        <v>#N/A</v>
      </c>
      <c r="BJ30" s="2" t="e">
        <f t="shared" si="10"/>
        <v>#N/A</v>
      </c>
      <c r="BK30" s="2" t="e">
        <f t="shared" si="10"/>
        <v>#N/A</v>
      </c>
      <c r="BL30" s="2" t="e">
        <f t="shared" si="10"/>
        <v>#N/A</v>
      </c>
      <c r="BM30" s="2" t="e">
        <f t="shared" si="10"/>
        <v>#N/A</v>
      </c>
      <c r="BO30" s="2">
        <f t="shared" si="11"/>
        <v>67.918999999999997</v>
      </c>
      <c r="BP30" s="2">
        <f t="shared" si="12"/>
        <v>59.216999999999999</v>
      </c>
      <c r="BQ30" s="2">
        <f t="shared" si="13"/>
        <v>53.441000000000003</v>
      </c>
      <c r="BR30" s="2" t="str">
        <f t="shared" si="14"/>
        <v/>
      </c>
      <c r="BS30" s="2" t="str">
        <f t="shared" si="15"/>
        <v/>
      </c>
      <c r="BT30" s="2" t="str">
        <f t="shared" si="16"/>
        <v/>
      </c>
      <c r="BU30" s="2" t="str">
        <f t="shared" si="17"/>
        <v/>
      </c>
      <c r="BV30" s="2" t="str">
        <f t="shared" si="18"/>
        <v/>
      </c>
      <c r="BW30" s="2" t="str">
        <f t="shared" si="19"/>
        <v/>
      </c>
      <c r="BX30" s="2" t="str">
        <f t="shared" si="20"/>
        <v/>
      </c>
      <c r="BY30" s="2" t="str">
        <f t="shared" si="21"/>
        <v/>
      </c>
      <c r="BZ30" s="2" t="str">
        <f t="shared" si="22"/>
        <v/>
      </c>
      <c r="CA30" s="2" t="str">
        <f t="shared" si="23"/>
        <v/>
      </c>
      <c r="CB30" s="2" t="str">
        <f t="shared" si="24"/>
        <v/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67.400735014005591</v>
      </c>
      <c r="DL30" s="2">
        <f t="shared" si="42"/>
        <v>55.982991632928481</v>
      </c>
      <c r="DM30" s="2">
        <f t="shared" si="42"/>
        <v>51.955058348968095</v>
      </c>
      <c r="DN30" s="2">
        <f t="shared" si="42"/>
        <v>51.107463252726411</v>
      </c>
      <c r="DO30" s="2">
        <f t="shared" si="42"/>
        <v>52.090824324324338</v>
      </c>
      <c r="DP30" s="2">
        <f t="shared" si="42"/>
        <v>52.112621492921498</v>
      </c>
      <c r="DQ30" s="2">
        <f t="shared" si="42"/>
        <v>51.548799914199904</v>
      </c>
      <c r="DR30" s="2">
        <f t="shared" si="42"/>
        <v>51.380119318181833</v>
      </c>
      <c r="DS30" s="2">
        <f t="shared" si="42"/>
        <v>54.006235294117644</v>
      </c>
      <c r="DT30" s="2">
        <f t="shared" si="42"/>
        <v>56.537568067226886</v>
      </c>
      <c r="DU30" s="2">
        <f t="shared" si="42"/>
        <v>55.911388480392176</v>
      </c>
      <c r="DV30" s="2">
        <f t="shared" si="42"/>
        <v>52.247720728291306</v>
      </c>
      <c r="DW30" s="2">
        <f t="shared" si="42"/>
        <v>49.199244257703086</v>
      </c>
      <c r="DX30" s="2">
        <f t="shared" si="42"/>
        <v>47.800952874331557</v>
      </c>
      <c r="DY30" s="2">
        <f t="shared" si="42"/>
        <v>45.795190640394097</v>
      </c>
      <c r="EA30" s="2">
        <f t="shared" si="43"/>
        <v>61.095939814669464</v>
      </c>
      <c r="EB30" s="2">
        <f t="shared" si="43"/>
        <v>60.762965949073987</v>
      </c>
      <c r="EC30" s="2">
        <f t="shared" si="43"/>
        <v>54.171568694303254</v>
      </c>
      <c r="ED30" s="2">
        <f t="shared" si="43"/>
        <v>60.172379094072014</v>
      </c>
      <c r="EE30" s="2">
        <f t="shared" si="43"/>
        <v>56.87635975701216</v>
      </c>
      <c r="EF30" s="2">
        <f t="shared" si="43"/>
        <v>64.972344142488225</v>
      </c>
      <c r="EG30" s="2">
        <f t="shared" si="43"/>
        <v>65.841912330421039</v>
      </c>
      <c r="EH30" s="2">
        <f t="shared" si="43"/>
        <v>64.258112073070563</v>
      </c>
      <c r="EI30" s="2">
        <f t="shared" si="43"/>
        <v>62.45426763994594</v>
      </c>
      <c r="EJ30" s="2">
        <f t="shared" si="43"/>
        <v>68.931576593878177</v>
      </c>
      <c r="EK30" s="2">
        <f t="shared" si="43"/>
        <v>62.23609529731926</v>
      </c>
      <c r="EL30" s="2">
        <f t="shared" si="43"/>
        <v>59.377143111817247</v>
      </c>
      <c r="EM30" s="2">
        <f t="shared" si="43"/>
        <v>56.842235763168112</v>
      </c>
      <c r="EN30" s="2">
        <f t="shared" si="43"/>
        <v>56.501657674772034</v>
      </c>
      <c r="EO30" s="2">
        <f t="shared" si="43"/>
        <v>53.251843772607515</v>
      </c>
      <c r="EQ30" s="2">
        <f t="shared" si="44"/>
        <v>61.095939814669464</v>
      </c>
      <c r="ER30" s="2">
        <f t="shared" si="44"/>
        <v>57.711968446967788</v>
      </c>
      <c r="ES30" s="2">
        <f t="shared" si="44"/>
        <v>57.15276476916312</v>
      </c>
      <c r="ET30" s="2">
        <f t="shared" si="44"/>
        <v>56.587226679053842</v>
      </c>
      <c r="EU30" s="2">
        <f t="shared" si="44"/>
        <v>54.903045046697791</v>
      </c>
      <c r="EV30" s="2">
        <f t="shared" si="44"/>
        <v>64.170261769958159</v>
      </c>
      <c r="EW30" s="2">
        <f t="shared" si="44"/>
        <v>63.600669706360961</v>
      </c>
      <c r="EX30" s="2">
        <f t="shared" si="44"/>
        <v>61.824756814052087</v>
      </c>
      <c r="EY30" s="2">
        <f t="shared" si="44"/>
        <v>60.674177243770657</v>
      </c>
      <c r="EZ30" s="2">
        <f t="shared" si="44"/>
        <v>67.625954701233752</v>
      </c>
      <c r="FA30" s="2">
        <f t="shared" si="44"/>
        <v>58.664361622713088</v>
      </c>
      <c r="FB30" s="2">
        <f t="shared" si="44"/>
        <v>60.893106925083195</v>
      </c>
      <c r="FC30" s="2">
        <f t="shared" si="44"/>
        <v>58.19591302513448</v>
      </c>
      <c r="FD30" s="2">
        <f t="shared" si="44"/>
        <v>56.368304536403066</v>
      </c>
      <c r="FE30" s="2">
        <f t="shared" si="44"/>
        <v>55.529988509243289</v>
      </c>
      <c r="FG30" s="2">
        <f t="shared" si="45"/>
        <v>4.834973417296639E-2</v>
      </c>
      <c r="FH30" s="2">
        <f t="shared" si="45"/>
        <v>2.9120337549867991E-2</v>
      </c>
      <c r="FI30" s="2">
        <f t="shared" si="45"/>
        <v>2.8058052944404301E-2</v>
      </c>
      <c r="FJ30" s="2">
        <f t="shared" si="45"/>
        <v>2.6907221520668812E-2</v>
      </c>
      <c r="FK30" s="2">
        <f t="shared" si="45"/>
        <v>2.7958885077129032E-2</v>
      </c>
      <c r="FL30" s="2">
        <f t="shared" si="45"/>
        <v>2.6798668634002584E-2</v>
      </c>
      <c r="FM30" s="2">
        <f t="shared" si="45"/>
        <v>2.4833745924312332E-2</v>
      </c>
      <c r="FN30" s="2">
        <f t="shared" si="45"/>
        <v>2.3497768485965489E-2</v>
      </c>
      <c r="FO30" s="2">
        <f t="shared" si="45"/>
        <v>2.3476871863935704E-2</v>
      </c>
      <c r="FP30" s="2">
        <f t="shared" si="45"/>
        <v>2.3629564926621882E-2</v>
      </c>
      <c r="FQ30" s="2">
        <f t="shared" si="45"/>
        <v>2.3788228496852776E-2</v>
      </c>
      <c r="FR30" s="2">
        <f t="shared" si="45"/>
        <v>2.3149242141493231E-2</v>
      </c>
      <c r="FS30" s="2">
        <f t="shared" si="45"/>
        <v>2.5105509443871226E-2</v>
      </c>
      <c r="FT30" s="2">
        <f t="shared" si="45"/>
        <v>2.3788908518588937E-2</v>
      </c>
      <c r="FU30" s="2">
        <f t="shared" si="45"/>
        <v>1.9862828098676406E-2</v>
      </c>
      <c r="FW30" s="2">
        <f t="shared" si="54"/>
        <v>1.0505544221491341E-14</v>
      </c>
      <c r="FX30" s="2">
        <f t="shared" si="46"/>
        <v>1.5661543047062283E-6</v>
      </c>
      <c r="FY30" s="2">
        <f t="shared" si="46"/>
        <v>1.3891213689571527E-6</v>
      </c>
      <c r="FZ30" s="2">
        <f t="shared" si="46"/>
        <v>1.70642334635028E-6</v>
      </c>
      <c r="GA30" s="2">
        <f t="shared" si="46"/>
        <v>1.3971422473074024E-6</v>
      </c>
      <c r="GB30" s="2">
        <f t="shared" si="46"/>
        <v>1.5258686550336537E-6</v>
      </c>
      <c r="GC30" s="2">
        <f t="shared" si="46"/>
        <v>1.4781546154754035E-6</v>
      </c>
      <c r="GD30" s="2">
        <f t="shared" si="46"/>
        <v>1.7208326788515524E-6</v>
      </c>
      <c r="GE30" s="2">
        <f t="shared" si="46"/>
        <v>1.8722940108149568E-6</v>
      </c>
      <c r="GF30" s="2">
        <f t="shared" si="46"/>
        <v>1.9804208790150884E-6</v>
      </c>
      <c r="GG30" s="2">
        <f t="shared" si="46"/>
        <v>2.2600505937521741E-6</v>
      </c>
      <c r="GH30" s="2">
        <f t="shared" si="46"/>
        <v>2.0511758632699673E-6</v>
      </c>
      <c r="GI30" s="2">
        <f t="shared" si="46"/>
        <v>1.842532442856859E-6</v>
      </c>
      <c r="GJ30" s="2">
        <f t="shared" si="46"/>
        <v>1.4486907302065175E-6</v>
      </c>
      <c r="GK30" s="2">
        <f t="shared" si="46"/>
        <v>1.0773352689676456E-6</v>
      </c>
      <c r="GM30" s="86">
        <f t="shared" si="55"/>
        <v>4.5651654069540139E-12</v>
      </c>
      <c r="GN30" s="86">
        <f t="shared" si="47"/>
        <v>6.5262704271682845E-15</v>
      </c>
      <c r="GO30" s="86">
        <f t="shared" si="47"/>
        <v>1.8968826236661093E-14</v>
      </c>
      <c r="GP30" s="86">
        <f t="shared" si="47"/>
        <v>1.150698692843097E-16</v>
      </c>
      <c r="GQ30" s="86">
        <f t="shared" si="47"/>
        <v>1.0429760672397031E-15</v>
      </c>
      <c r="GR30" s="86">
        <f t="shared" si="47"/>
        <v>3.5675984966373063E-17</v>
      </c>
      <c r="GS30" s="86">
        <f t="shared" si="47"/>
        <v>1.5424797113993262E-17</v>
      </c>
      <c r="GT30" s="86">
        <f t="shared" si="47"/>
        <v>1.0613883565005112E-19</v>
      </c>
      <c r="GU30" s="86">
        <f t="shared" si="47"/>
        <v>3.6840693477111768E-19</v>
      </c>
      <c r="GV30" s="86">
        <f t="shared" si="47"/>
        <v>2.5885177048161858E-18</v>
      </c>
      <c r="GW30" s="86">
        <f t="shared" si="47"/>
        <v>2.7686844536104971E-19</v>
      </c>
      <c r="GX30" s="86">
        <f t="shared" si="47"/>
        <v>5.0384833165907431E-19</v>
      </c>
      <c r="GY30" s="86">
        <f t="shared" si="47"/>
        <v>3.684346169671273E-18</v>
      </c>
      <c r="GZ30" s="86">
        <f t="shared" si="47"/>
        <v>1.7117233857836371E-19</v>
      </c>
      <c r="HA30" s="86">
        <f t="shared" si="47"/>
        <v>1.6683492526186449E-25</v>
      </c>
      <c r="HC30" s="86">
        <f t="shared" si="59"/>
        <v>6.905237092884184E-29</v>
      </c>
      <c r="HD30" s="86">
        <f t="shared" si="48"/>
        <v>1.6902154994480637E-34</v>
      </c>
      <c r="HE30" s="86">
        <f t="shared" si="48"/>
        <v>1.1047641532938885E-38</v>
      </c>
      <c r="HF30" s="86">
        <f t="shared" si="48"/>
        <v>1.3350568056603384E-41</v>
      </c>
      <c r="HG30" s="86">
        <f t="shared" si="48"/>
        <v>9.2292375212324006E-41</v>
      </c>
      <c r="HH30" s="86">
        <f t="shared" si="48"/>
        <v>2.3426939309421856E-40</v>
      </c>
      <c r="HI30" s="86">
        <f t="shared" si="48"/>
        <v>3.2485706862955153E-40</v>
      </c>
      <c r="HJ30" s="86">
        <f t="shared" si="48"/>
        <v>4.8689517646781513E-43</v>
      </c>
      <c r="HK30" s="86">
        <f t="shared" si="48"/>
        <v>2.7779390713902303E-39</v>
      </c>
      <c r="HL30" s="86">
        <f t="shared" si="48"/>
        <v>2.1234816267100427E-38</v>
      </c>
      <c r="HM30" s="86">
        <f t="shared" si="48"/>
        <v>4.0036144333613429E-42</v>
      </c>
      <c r="HN30" s="86">
        <f t="shared" si="48"/>
        <v>1.4690848229563621E-40</v>
      </c>
      <c r="HO30" s="86">
        <f t="shared" si="48"/>
        <v>6.8019129347967389E-40</v>
      </c>
      <c r="HP30" s="86">
        <f t="shared" si="48"/>
        <v>3.4559341571322786E-39</v>
      </c>
      <c r="HQ30" s="86">
        <f t="shared" si="48"/>
        <v>6.1368144978543589E-53</v>
      </c>
      <c r="HS30" s="86">
        <f t="shared" si="56"/>
        <v>0</v>
      </c>
      <c r="HT30" s="86">
        <f t="shared" si="49"/>
        <v>1.1301249993540343E-140</v>
      </c>
      <c r="HU30" s="86">
        <f t="shared" si="49"/>
        <v>1.5183317323787176E-155</v>
      </c>
      <c r="HV30" s="86">
        <f t="shared" si="49"/>
        <v>7.9739641829573949E-172</v>
      </c>
      <c r="HW30" s="86">
        <f t="shared" si="49"/>
        <v>6.0310204312061202E-169</v>
      </c>
      <c r="HX30" s="86">
        <f t="shared" si="49"/>
        <v>1.3325183679870655E-169</v>
      </c>
      <c r="HY30" s="86">
        <f t="shared" si="49"/>
        <v>1.5674086971172243E-166</v>
      </c>
      <c r="HZ30" s="86">
        <f t="shared" si="49"/>
        <v>5.6307575816151942E-178</v>
      </c>
      <c r="IA30" s="86">
        <f t="shared" si="49"/>
        <v>5.8524680051164832E-161</v>
      </c>
      <c r="IB30" s="86">
        <f t="shared" si="49"/>
        <v>1.2777921733390155E-156</v>
      </c>
      <c r="IC30" s="86">
        <f t="shared" si="49"/>
        <v>8.0684473984945226E-173</v>
      </c>
      <c r="ID30" s="86">
        <f t="shared" si="49"/>
        <v>1.2913397339168775E-165</v>
      </c>
      <c r="IE30" s="86">
        <f t="shared" si="49"/>
        <v>2.7706527042899921E-165</v>
      </c>
      <c r="IF30" s="86">
        <f t="shared" si="49"/>
        <v>4.0746866725113924E-134</v>
      </c>
      <c r="IG30" s="86">
        <f t="shared" si="49"/>
        <v>1.0441549242958394E-87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0</v>
      </c>
      <c r="IW30" s="86">
        <f t="shared" si="50"/>
        <v>2.7838386513507808E-159</v>
      </c>
      <c r="IY30" s="86">
        <f t="shared" si="58"/>
        <v>4.5651654069540139E-12</v>
      </c>
      <c r="IZ30" s="86">
        <f t="shared" si="51"/>
        <v>6.5262704271682845E-15</v>
      </c>
      <c r="JA30" s="86">
        <f t="shared" si="51"/>
        <v>1.8968826236661093E-14</v>
      </c>
      <c r="JB30" s="86">
        <f t="shared" si="51"/>
        <v>1.150698692843097E-16</v>
      </c>
      <c r="JC30" s="86">
        <f t="shared" si="51"/>
        <v>1.0429760672397031E-15</v>
      </c>
      <c r="JD30" s="86">
        <f t="shared" si="51"/>
        <v>3.5675984966373063E-17</v>
      </c>
      <c r="JE30" s="86">
        <f t="shared" si="51"/>
        <v>1.5424797113993262E-17</v>
      </c>
      <c r="JF30" s="86">
        <f t="shared" si="51"/>
        <v>1.0613883565005112E-19</v>
      </c>
      <c r="JG30" s="86">
        <f t="shared" si="51"/>
        <v>3.6840693477111768E-19</v>
      </c>
      <c r="JH30" s="86">
        <f t="shared" si="51"/>
        <v>2.5885177048161858E-18</v>
      </c>
      <c r="JI30" s="86">
        <f t="shared" si="51"/>
        <v>2.7686844536104971E-19</v>
      </c>
      <c r="JJ30" s="86">
        <f t="shared" si="51"/>
        <v>5.0384833165907431E-19</v>
      </c>
      <c r="JK30" s="86">
        <f t="shared" si="51"/>
        <v>3.684346169671273E-18</v>
      </c>
      <c r="JL30" s="86">
        <f t="shared" si="51"/>
        <v>1.7117233857836371E-19</v>
      </c>
      <c r="JM30" s="86">
        <f t="shared" si="51"/>
        <v>1.6683492526186449E-25</v>
      </c>
    </row>
    <row r="31" spans="1:273" x14ac:dyDescent="0.25">
      <c r="B31" s="2">
        <v>4</v>
      </c>
      <c r="C31" s="37">
        <v>67</v>
      </c>
      <c r="D31" s="37">
        <v>56.716999999999999</v>
      </c>
      <c r="E31" s="37">
        <v>53.457999999999998</v>
      </c>
      <c r="F31" s="37">
        <v>53.101999999999997</v>
      </c>
      <c r="G31" s="37">
        <v>52.863999999999997</v>
      </c>
      <c r="H31" s="37">
        <v>54.017000000000003</v>
      </c>
      <c r="I31" s="37">
        <v>54.258000000000003</v>
      </c>
      <c r="J31" s="37">
        <v>54.113</v>
      </c>
      <c r="K31" s="37">
        <v>56.491999999999997</v>
      </c>
      <c r="L31" s="37">
        <v>58.823</v>
      </c>
      <c r="M31" s="37">
        <v>58.627000000000002</v>
      </c>
      <c r="N31" s="37">
        <v>53.917000000000002</v>
      </c>
      <c r="O31" s="37">
        <v>50.25</v>
      </c>
      <c r="P31" s="37">
        <v>49.542000000000002</v>
      </c>
      <c r="Q31" s="37">
        <v>48.152999999999999</v>
      </c>
      <c r="S31" s="4">
        <f t="shared" si="8"/>
        <v>67.25811002447125</v>
      </c>
      <c r="T31" s="4">
        <f t="shared" si="8"/>
        <v>56.438197935841131</v>
      </c>
      <c r="U31" s="4">
        <f t="shared" si="8"/>
        <v>52.307201641444223</v>
      </c>
      <c r="V31" s="4" t="e">
        <f t="shared" si="8"/>
        <v>#N/A</v>
      </c>
      <c r="W31" s="4">
        <f t="shared" si="8"/>
        <v>52.458336879546593</v>
      </c>
      <c r="X31" s="4" t="e">
        <f t="shared" si="8"/>
        <v>#N/A</v>
      </c>
      <c r="Y31" s="4" t="e">
        <f t="shared" si="8"/>
        <v>#N/A</v>
      </c>
      <c r="Z31" s="4" t="e">
        <f t="shared" si="8"/>
        <v>#N/A</v>
      </c>
      <c r="AA31" s="4" t="e">
        <f t="shared" si="8"/>
        <v>#N/A</v>
      </c>
      <c r="AB31" s="4" t="e">
        <f t="shared" si="8"/>
        <v>#N/A</v>
      </c>
      <c r="AC31" s="4" t="e">
        <f t="shared" si="8"/>
        <v>#N/A</v>
      </c>
      <c r="AD31" s="4" t="e">
        <f t="shared" si="8"/>
        <v>#N/A</v>
      </c>
      <c r="AE31" s="4" t="e">
        <f t="shared" si="8"/>
        <v>#N/A</v>
      </c>
      <c r="AF31" s="4" t="e">
        <f t="shared" si="8"/>
        <v>#N/A</v>
      </c>
      <c r="AG31" s="4" t="e">
        <f t="shared" si="8"/>
        <v>#N/A</v>
      </c>
      <c r="AI31" s="4">
        <f t="shared" si="9"/>
        <v>-0.2581100244712502</v>
      </c>
      <c r="AJ31" s="4">
        <f t="shared" si="9"/>
        <v>0.27880206415886732</v>
      </c>
      <c r="AK31" s="4">
        <f t="shared" si="9"/>
        <v>1.1507983585557753</v>
      </c>
      <c r="AL31" s="4">
        <f t="shared" si="9"/>
        <v>0</v>
      </c>
      <c r="AM31" s="4">
        <f t="shared" si="9"/>
        <v>0.40566312045340425</v>
      </c>
      <c r="AN31" s="4">
        <f t="shared" si="9"/>
        <v>0</v>
      </c>
      <c r="AO31" s="4">
        <f t="shared" si="9"/>
        <v>0</v>
      </c>
      <c r="AP31" s="4">
        <f t="shared" si="9"/>
        <v>0</v>
      </c>
      <c r="AQ31" s="4">
        <f t="shared" si="9"/>
        <v>0</v>
      </c>
      <c r="AR31" s="4">
        <f t="shared" si="9"/>
        <v>0</v>
      </c>
      <c r="AS31" s="4">
        <f t="shared" si="9"/>
        <v>0</v>
      </c>
      <c r="AT31" s="4">
        <f t="shared" si="9"/>
        <v>0</v>
      </c>
      <c r="AU31" s="4">
        <f t="shared" si="9"/>
        <v>0</v>
      </c>
      <c r="AV31" s="4">
        <f t="shared" si="9"/>
        <v>0</v>
      </c>
      <c r="AW31" s="4">
        <f t="shared" si="9"/>
        <v>0</v>
      </c>
      <c r="AY31" s="2">
        <f t="shared" si="52"/>
        <v>67.258110000950424</v>
      </c>
      <c r="AZ31" s="2">
        <f t="shared" si="10"/>
        <v>56.438197935796374</v>
      </c>
      <c r="BA31" s="2">
        <f t="shared" si="10"/>
        <v>52.307201641321811</v>
      </c>
      <c r="BB31" s="2" t="e">
        <f t="shared" si="10"/>
        <v>#N/A</v>
      </c>
      <c r="BC31" s="2">
        <f t="shared" si="10"/>
        <v>52.458336879539061</v>
      </c>
      <c r="BD31" s="2" t="e">
        <f t="shared" si="10"/>
        <v>#N/A</v>
      </c>
      <c r="BE31" s="2" t="e">
        <f t="shared" si="10"/>
        <v>#N/A</v>
      </c>
      <c r="BF31" s="2" t="e">
        <f t="shared" si="10"/>
        <v>#N/A</v>
      </c>
      <c r="BG31" s="2" t="e">
        <f t="shared" si="10"/>
        <v>#N/A</v>
      </c>
      <c r="BH31" s="2" t="e">
        <f t="shared" si="10"/>
        <v>#N/A</v>
      </c>
      <c r="BI31" s="2" t="e">
        <f t="shared" si="10"/>
        <v>#N/A</v>
      </c>
      <c r="BJ31" s="2" t="e">
        <f t="shared" si="10"/>
        <v>#N/A</v>
      </c>
      <c r="BK31" s="2" t="e">
        <f t="shared" si="10"/>
        <v>#N/A</v>
      </c>
      <c r="BL31" s="2" t="e">
        <f t="shared" si="10"/>
        <v>#N/A</v>
      </c>
      <c r="BM31" s="2" t="e">
        <f t="shared" si="10"/>
        <v>#N/A</v>
      </c>
      <c r="BO31" s="2">
        <f t="shared" si="11"/>
        <v>67</v>
      </c>
      <c r="BP31" s="2">
        <f t="shared" si="12"/>
        <v>56.716999999999999</v>
      </c>
      <c r="BQ31" s="2">
        <f t="shared" si="13"/>
        <v>53.457999999999998</v>
      </c>
      <c r="BR31" s="2" t="str">
        <f t="shared" si="14"/>
        <v/>
      </c>
      <c r="BS31" s="2">
        <f t="shared" si="15"/>
        <v>52.863999999999997</v>
      </c>
      <c r="BT31" s="2" t="str">
        <f t="shared" si="16"/>
        <v/>
      </c>
      <c r="BU31" s="2" t="str">
        <f t="shared" si="17"/>
        <v/>
      </c>
      <c r="BV31" s="2" t="str">
        <f t="shared" si="18"/>
        <v/>
      </c>
      <c r="BW31" s="2" t="str">
        <f t="shared" si="19"/>
        <v/>
      </c>
      <c r="BX31" s="2" t="str">
        <f t="shared" si="20"/>
        <v/>
      </c>
      <c r="BY31" s="2" t="str">
        <f t="shared" si="21"/>
        <v/>
      </c>
      <c r="BZ31" s="2" t="str">
        <f t="shared" si="22"/>
        <v/>
      </c>
      <c r="CA31" s="2" t="str">
        <f t="shared" si="23"/>
        <v/>
      </c>
      <c r="CB31" s="2" t="str">
        <f t="shared" si="24"/>
        <v/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67.605149859943978</v>
      </c>
      <c r="DL31" s="2">
        <f t="shared" si="42"/>
        <v>56.299249932523622</v>
      </c>
      <c r="DM31" s="2">
        <f t="shared" si="42"/>
        <v>52.249952157598493</v>
      </c>
      <c r="DN31" s="2">
        <f t="shared" si="42"/>
        <v>51.38706306306306</v>
      </c>
      <c r="DO31" s="2">
        <f t="shared" si="42"/>
        <v>52.322273115220497</v>
      </c>
      <c r="DP31" s="2">
        <f t="shared" si="42"/>
        <v>52.416046460746465</v>
      </c>
      <c r="DQ31" s="2">
        <f t="shared" si="42"/>
        <v>51.872965551265537</v>
      </c>
      <c r="DR31" s="2">
        <f t="shared" si="42"/>
        <v>51.605102272727287</v>
      </c>
      <c r="DS31" s="2">
        <f t="shared" si="42"/>
        <v>54.209470588235291</v>
      </c>
      <c r="DT31" s="2">
        <f t="shared" si="42"/>
        <v>56.756748739495791</v>
      </c>
      <c r="DU31" s="2">
        <f t="shared" si="42"/>
        <v>56.114563948306611</v>
      </c>
      <c r="DV31" s="2">
        <f t="shared" si="42"/>
        <v>52.442749019607831</v>
      </c>
      <c r="DW31" s="2">
        <f t="shared" si="42"/>
        <v>49.426163025210087</v>
      </c>
      <c r="DX31" s="2">
        <f t="shared" si="42"/>
        <v>48.002389705882358</v>
      </c>
      <c r="DY31" s="2">
        <f t="shared" si="42"/>
        <v>45.971919211822666</v>
      </c>
      <c r="EA31" s="2">
        <f t="shared" si="43"/>
        <v>61.028474440172495</v>
      </c>
      <c r="EB31" s="2">
        <f t="shared" si="43"/>
        <v>60.663308367968867</v>
      </c>
      <c r="EC31" s="2">
        <f t="shared" si="43"/>
        <v>54.115704389728698</v>
      </c>
      <c r="ED31" s="2">
        <f t="shared" si="43"/>
        <v>60.046577555754034</v>
      </c>
      <c r="EE31" s="2">
        <f t="shared" si="43"/>
        <v>56.772704264786768</v>
      </c>
      <c r="EF31" s="2">
        <f t="shared" si="43"/>
        <v>64.82324247486973</v>
      </c>
      <c r="EG31" s="2">
        <f t="shared" si="43"/>
        <v>65.677406947735406</v>
      </c>
      <c r="EH31" s="2">
        <f t="shared" si="43"/>
        <v>64.099232050808922</v>
      </c>
      <c r="EI31" s="2">
        <f t="shared" si="43"/>
        <v>62.314076685752894</v>
      </c>
      <c r="EJ31" s="2">
        <f t="shared" si="43"/>
        <v>68.756945290087003</v>
      </c>
      <c r="EK31" s="2">
        <f t="shared" si="43"/>
        <v>62.106256929650655</v>
      </c>
      <c r="EL31" s="2">
        <f t="shared" si="43"/>
        <v>59.283075312132503</v>
      </c>
      <c r="EM31" s="2">
        <f t="shared" si="43"/>
        <v>56.744333605646247</v>
      </c>
      <c r="EN31" s="2">
        <f t="shared" si="43"/>
        <v>56.396627279635254</v>
      </c>
      <c r="EO31" s="2">
        <f t="shared" si="43"/>
        <v>53.181050422900014</v>
      </c>
      <c r="EQ31" s="2">
        <f t="shared" si="44"/>
        <v>61.028474440172495</v>
      </c>
      <c r="ER31" s="2">
        <f t="shared" si="44"/>
        <v>57.640953718391337</v>
      </c>
      <c r="ES31" s="2">
        <f t="shared" si="44"/>
        <v>57.068272512585686</v>
      </c>
      <c r="ET31" s="2">
        <f t="shared" si="44"/>
        <v>56.497685193354101</v>
      </c>
      <c r="EU31" s="2">
        <f t="shared" si="44"/>
        <v>54.818571127643125</v>
      </c>
      <c r="EV31" s="2">
        <f t="shared" si="44"/>
        <v>64.029308856758192</v>
      </c>
      <c r="EW31" s="2">
        <f t="shared" si="44"/>
        <v>63.458743884889984</v>
      </c>
      <c r="EX31" s="2">
        <f t="shared" si="44"/>
        <v>61.690807298035494</v>
      </c>
      <c r="EY31" s="2">
        <f t="shared" si="44"/>
        <v>60.551447041747103</v>
      </c>
      <c r="EZ31" s="2">
        <f t="shared" si="44"/>
        <v>67.464187359178794</v>
      </c>
      <c r="FA31" s="2">
        <f t="shared" si="44"/>
        <v>58.570025178975712</v>
      </c>
      <c r="FB31" s="2">
        <f t="shared" si="44"/>
        <v>60.784062138240998</v>
      </c>
      <c r="FC31" s="2">
        <f t="shared" si="44"/>
        <v>58.084490704088154</v>
      </c>
      <c r="FD31" s="2">
        <f t="shared" si="44"/>
        <v>56.264388785837035</v>
      </c>
      <c r="FE31" s="2">
        <f t="shared" si="44"/>
        <v>55.433975473727017</v>
      </c>
      <c r="FG31" s="2">
        <f t="shared" si="45"/>
        <v>5.2768281364507306E-2</v>
      </c>
      <c r="FH31" s="2">
        <f t="shared" si="45"/>
        <v>3.1840360407213428E-2</v>
      </c>
      <c r="FI31" s="2">
        <f t="shared" si="45"/>
        <v>3.0681987436310492E-2</v>
      </c>
      <c r="FJ31" s="2">
        <f t="shared" si="45"/>
        <v>2.9426790938249875E-2</v>
      </c>
      <c r="FK31" s="2">
        <f t="shared" si="45"/>
        <v>3.0573837309750669E-2</v>
      </c>
      <c r="FL31" s="2">
        <f t="shared" si="45"/>
        <v>2.9308379402792139E-2</v>
      </c>
      <c r="FM31" s="2">
        <f t="shared" si="45"/>
        <v>2.7164576916985515E-2</v>
      </c>
      <c r="FN31" s="2">
        <f t="shared" si="45"/>
        <v>2.570651356294432E-2</v>
      </c>
      <c r="FO31" s="2">
        <f t="shared" si="45"/>
        <v>2.5683704361588851E-2</v>
      </c>
      <c r="FP31" s="2">
        <f t="shared" si="45"/>
        <v>2.5850370659260671E-2</v>
      </c>
      <c r="FQ31" s="2">
        <f t="shared" si="45"/>
        <v>2.6023548646713052E-2</v>
      </c>
      <c r="FR31" s="2">
        <f t="shared" si="45"/>
        <v>2.5326076079909936E-2</v>
      </c>
      <c r="FS31" s="2">
        <f t="shared" si="45"/>
        <v>2.7461129166378623E-2</v>
      </c>
      <c r="FT31" s="2">
        <f t="shared" si="45"/>
        <v>2.6024290864912529E-2</v>
      </c>
      <c r="FU31" s="2">
        <f t="shared" si="45"/>
        <v>2.1737501701102363E-2</v>
      </c>
      <c r="FW31" s="2">
        <f t="shared" si="54"/>
        <v>1.1519100177483271E-14</v>
      </c>
      <c r="FX31" s="2">
        <f t="shared" si="46"/>
        <v>1.7172537874295673E-6</v>
      </c>
      <c r="FY31" s="2">
        <f t="shared" si="46"/>
        <v>1.5231410887268371E-6</v>
      </c>
      <c r="FZ31" s="2">
        <f t="shared" si="46"/>
        <v>1.8710556846259228E-6</v>
      </c>
      <c r="GA31" s="2">
        <f t="shared" si="46"/>
        <v>1.5319358045876627E-6</v>
      </c>
      <c r="GB31" s="2">
        <f t="shared" si="46"/>
        <v>1.6730814641232937E-6</v>
      </c>
      <c r="GC31" s="2">
        <f t="shared" si="46"/>
        <v>1.6207640752605292E-6</v>
      </c>
      <c r="GD31" s="2">
        <f t="shared" si="46"/>
        <v>1.8868551983103527E-6</v>
      </c>
      <c r="GE31" s="2">
        <f t="shared" si="46"/>
        <v>2.0529291887960812E-6</v>
      </c>
      <c r="GF31" s="2">
        <f t="shared" si="46"/>
        <v>2.1714878981261433E-6</v>
      </c>
      <c r="GG31" s="2">
        <f t="shared" si="46"/>
        <v>2.4780956578918561E-6</v>
      </c>
      <c r="GH31" s="2">
        <f t="shared" si="46"/>
        <v>2.2490691654539729E-6</v>
      </c>
      <c r="GI31" s="2">
        <f t="shared" si="46"/>
        <v>2.0202962901426173E-6</v>
      </c>
      <c r="GJ31" s="2">
        <f t="shared" si="46"/>
        <v>1.5884575766121386E-6</v>
      </c>
      <c r="GK31" s="2">
        <f t="shared" si="46"/>
        <v>1.1812745095781561E-6</v>
      </c>
      <c r="GM31" s="86">
        <f t="shared" si="55"/>
        <v>1.1860164027146524E-11</v>
      </c>
      <c r="GN31" s="86">
        <f t="shared" si="47"/>
        <v>1.9435388132710304E-14</v>
      </c>
      <c r="GO31" s="86">
        <f t="shared" si="47"/>
        <v>5.3355094445646116E-14</v>
      </c>
      <c r="GP31" s="86">
        <f t="shared" si="47"/>
        <v>3.9682890616416482E-16</v>
      </c>
      <c r="GQ31" s="86">
        <f t="shared" si="47"/>
        <v>3.3165086172662698E-15</v>
      </c>
      <c r="GR31" s="86">
        <f t="shared" si="47"/>
        <v>1.2915334937223662E-16</v>
      </c>
      <c r="GS31" s="86">
        <f t="shared" si="47"/>
        <v>5.6286861097760677E-17</v>
      </c>
      <c r="GT31" s="86">
        <f t="shared" si="47"/>
        <v>4.6711629234156652E-19</v>
      </c>
      <c r="GU31" s="86">
        <f t="shared" si="47"/>
        <v>1.5387910155413553E-18</v>
      </c>
      <c r="GV31" s="86">
        <f t="shared" si="47"/>
        <v>9.994125009476358E-18</v>
      </c>
      <c r="GW31" s="86">
        <f t="shared" si="47"/>
        <v>1.1763827187498456E-18</v>
      </c>
      <c r="GX31" s="86">
        <f t="shared" si="47"/>
        <v>2.0660692315199181E-18</v>
      </c>
      <c r="GY31" s="86">
        <f t="shared" si="47"/>
        <v>1.4336708002994856E-17</v>
      </c>
      <c r="GZ31" s="86">
        <f t="shared" si="47"/>
        <v>7.4208603138088939E-19</v>
      </c>
      <c r="HA31" s="86">
        <f t="shared" si="47"/>
        <v>1.1813815777776311E-24</v>
      </c>
      <c r="HC31" s="86">
        <f t="shared" si="59"/>
        <v>3.6910264450789169E-28</v>
      </c>
      <c r="HD31" s="86">
        <f t="shared" si="48"/>
        <v>1.1180711309768603E-33</v>
      </c>
      <c r="HE31" s="86">
        <f t="shared" si="48"/>
        <v>8.9763820965003899E-38</v>
      </c>
      <c r="HF31" s="86">
        <f t="shared" si="48"/>
        <v>1.3556739649249879E-40</v>
      </c>
      <c r="HG31" s="86">
        <f t="shared" si="48"/>
        <v>8.7290617031180709E-40</v>
      </c>
      <c r="HH31" s="86">
        <f t="shared" si="48"/>
        <v>2.20193080394487E-39</v>
      </c>
      <c r="HI31" s="86">
        <f t="shared" si="48"/>
        <v>2.9431768687736187E-39</v>
      </c>
      <c r="HJ31" s="86">
        <f t="shared" si="48"/>
        <v>5.2902857483092949E-42</v>
      </c>
      <c r="HK31" s="86">
        <f t="shared" si="48"/>
        <v>2.4418453140392193E-38</v>
      </c>
      <c r="HL31" s="86">
        <f t="shared" si="48"/>
        <v>1.7796089901407389E-37</v>
      </c>
      <c r="HM31" s="86">
        <f t="shared" si="48"/>
        <v>4.2792897961838678E-41</v>
      </c>
      <c r="HN31" s="86">
        <f t="shared" si="48"/>
        <v>1.4034150910422803E-39</v>
      </c>
      <c r="HO31" s="86">
        <f t="shared" si="48"/>
        <v>6.2817407462893123E-39</v>
      </c>
      <c r="HP31" s="86">
        <f t="shared" si="48"/>
        <v>2.9964756261681782E-38</v>
      </c>
      <c r="HQ31" s="86">
        <f t="shared" si="48"/>
        <v>1.1759431512508038E-51</v>
      </c>
      <c r="HS31" s="86">
        <f t="shared" si="56"/>
        <v>7.6728637496608923E-305</v>
      </c>
      <c r="HT31" s="86">
        <f t="shared" si="49"/>
        <v>2.7847050494496046E-138</v>
      </c>
      <c r="HU31" s="86">
        <f t="shared" si="49"/>
        <v>6.4656299542355872E-153</v>
      </c>
      <c r="HV31" s="86">
        <f t="shared" si="49"/>
        <v>7.0496381821997869E-169</v>
      </c>
      <c r="HW31" s="86">
        <f t="shared" si="49"/>
        <v>4.3879589065423405E-166</v>
      </c>
      <c r="HX31" s="86">
        <f t="shared" si="49"/>
        <v>9.9787634097926837E-167</v>
      </c>
      <c r="HY31" s="86">
        <f t="shared" si="49"/>
        <v>1.0032674927253263E-163</v>
      </c>
      <c r="HZ31" s="86">
        <f t="shared" si="49"/>
        <v>6.0770805066113412E-175</v>
      </c>
      <c r="IA31" s="86">
        <f t="shared" si="49"/>
        <v>3.3196787790933999E-158</v>
      </c>
      <c r="IB31" s="86">
        <f t="shared" si="49"/>
        <v>6.2269034543204573E-154</v>
      </c>
      <c r="IC31" s="86">
        <f t="shared" si="49"/>
        <v>8.0877489328246391E-170</v>
      </c>
      <c r="ID31" s="86">
        <f t="shared" si="49"/>
        <v>9.2076795517021139E-163</v>
      </c>
      <c r="IE31" s="86">
        <f t="shared" si="49"/>
        <v>1.8806117544909445E-162</v>
      </c>
      <c r="IF31" s="86">
        <f t="shared" si="49"/>
        <v>7.3207805473956176E-132</v>
      </c>
      <c r="IG31" s="86">
        <f t="shared" si="49"/>
        <v>2.8354028635307445E-86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2.0358025160746272E-306</v>
      </c>
      <c r="IW31" s="86">
        <f t="shared" si="50"/>
        <v>3.5119359812510662E-157</v>
      </c>
      <c r="IY31" s="86">
        <f t="shared" si="58"/>
        <v>1.1860164027146524E-11</v>
      </c>
      <c r="IZ31" s="86">
        <f t="shared" si="51"/>
        <v>1.9435388132710304E-14</v>
      </c>
      <c r="JA31" s="86">
        <f t="shared" si="51"/>
        <v>5.3355094445646116E-14</v>
      </c>
      <c r="JB31" s="86">
        <f t="shared" si="51"/>
        <v>3.9682890616416482E-16</v>
      </c>
      <c r="JC31" s="86">
        <f t="shared" si="51"/>
        <v>3.3165086172662698E-15</v>
      </c>
      <c r="JD31" s="86">
        <f t="shared" si="51"/>
        <v>1.2915334937223662E-16</v>
      </c>
      <c r="JE31" s="86">
        <f t="shared" si="51"/>
        <v>5.6286861097760677E-17</v>
      </c>
      <c r="JF31" s="86">
        <f t="shared" si="51"/>
        <v>4.6711629234156652E-19</v>
      </c>
      <c r="JG31" s="86">
        <f t="shared" si="51"/>
        <v>1.5387910155413553E-18</v>
      </c>
      <c r="JH31" s="86">
        <f t="shared" si="51"/>
        <v>9.994125009476358E-18</v>
      </c>
      <c r="JI31" s="86">
        <f t="shared" si="51"/>
        <v>1.1763827187498456E-18</v>
      </c>
      <c r="JJ31" s="86">
        <f t="shared" si="51"/>
        <v>2.0660692315199181E-18</v>
      </c>
      <c r="JK31" s="86">
        <f t="shared" si="51"/>
        <v>1.4336708002994856E-17</v>
      </c>
      <c r="JL31" s="86">
        <f t="shared" si="51"/>
        <v>7.4208603138088939E-19</v>
      </c>
      <c r="JM31" s="86">
        <f t="shared" si="51"/>
        <v>1.1813815777776311E-24</v>
      </c>
    </row>
    <row r="32" spans="1:273" x14ac:dyDescent="0.25">
      <c r="B32" s="2">
        <v>5</v>
      </c>
      <c r="C32" s="37">
        <v>66.350999999999999</v>
      </c>
      <c r="D32" s="37">
        <v>56.716999999999999</v>
      </c>
      <c r="E32" s="37">
        <v>52.914999999999999</v>
      </c>
      <c r="F32" s="37">
        <v>53.033999999999999</v>
      </c>
      <c r="G32" s="37">
        <v>54.271000000000001</v>
      </c>
      <c r="H32" s="37">
        <v>54.3</v>
      </c>
      <c r="I32" s="37">
        <v>54.838999999999999</v>
      </c>
      <c r="J32" s="37">
        <v>54.435000000000002</v>
      </c>
      <c r="K32" s="37">
        <v>55.557000000000002</v>
      </c>
      <c r="L32" s="37">
        <v>60.451999999999998</v>
      </c>
      <c r="M32" s="37">
        <v>57.661000000000001</v>
      </c>
      <c r="N32" s="37">
        <v>53.45</v>
      </c>
      <c r="O32" s="37">
        <v>51.067</v>
      </c>
      <c r="P32" s="37">
        <v>50.914999999999999</v>
      </c>
      <c r="Q32" s="37">
        <v>48.491999999999997</v>
      </c>
      <c r="S32" s="4">
        <f t="shared" si="8"/>
        <v>67.41531943355622</v>
      </c>
      <c r="T32" s="4">
        <f t="shared" si="8"/>
        <v>56.752919048732132</v>
      </c>
      <c r="U32" s="4">
        <f t="shared" si="8"/>
        <v>52.59566805308733</v>
      </c>
      <c r="V32" s="4">
        <f t="shared" si="8"/>
        <v>51.932227546669779</v>
      </c>
      <c r="W32" s="4">
        <f t="shared" si="8"/>
        <v>52.691273259369694</v>
      </c>
      <c r="X32" s="4" t="e">
        <f t="shared" si="8"/>
        <v>#N/A</v>
      </c>
      <c r="Y32" s="4" t="e">
        <f t="shared" si="8"/>
        <v>#N/A</v>
      </c>
      <c r="Z32" s="4" t="e">
        <f t="shared" si="8"/>
        <v>#N/A</v>
      </c>
      <c r="AA32" s="4" t="e">
        <f t="shared" si="8"/>
        <v>#N/A</v>
      </c>
      <c r="AB32" s="4" t="e">
        <f t="shared" si="8"/>
        <v>#N/A</v>
      </c>
      <c r="AC32" s="4" t="e">
        <f t="shared" si="8"/>
        <v>#N/A</v>
      </c>
      <c r="AD32" s="4" t="e">
        <f t="shared" si="8"/>
        <v>#N/A</v>
      </c>
      <c r="AE32" s="4" t="e">
        <f t="shared" si="8"/>
        <v>#N/A</v>
      </c>
      <c r="AF32" s="4" t="e">
        <f t="shared" si="8"/>
        <v>#N/A</v>
      </c>
      <c r="AG32" s="4" t="e">
        <f t="shared" si="8"/>
        <v>#N/A</v>
      </c>
      <c r="AI32" s="4">
        <f t="shared" si="9"/>
        <v>-1.0643194335562214</v>
      </c>
      <c r="AJ32" s="4">
        <f t="shared" si="9"/>
        <v>-3.5919048732132808E-2</v>
      </c>
      <c r="AK32" s="4">
        <f t="shared" si="9"/>
        <v>0.3193319469126692</v>
      </c>
      <c r="AL32" s="4">
        <f t="shared" si="9"/>
        <v>1.10177245333022</v>
      </c>
      <c r="AM32" s="4">
        <f t="shared" si="9"/>
        <v>1.5797267406303064</v>
      </c>
      <c r="AN32" s="4">
        <f t="shared" si="9"/>
        <v>0</v>
      </c>
      <c r="AO32" s="4">
        <f t="shared" si="9"/>
        <v>0</v>
      </c>
      <c r="AP32" s="4">
        <f t="shared" si="9"/>
        <v>0</v>
      </c>
      <c r="AQ32" s="4">
        <f t="shared" si="9"/>
        <v>0</v>
      </c>
      <c r="AR32" s="4">
        <f t="shared" si="9"/>
        <v>0</v>
      </c>
      <c r="AS32" s="4">
        <f t="shared" si="9"/>
        <v>0</v>
      </c>
      <c r="AT32" s="4">
        <f t="shared" si="9"/>
        <v>0</v>
      </c>
      <c r="AU32" s="4">
        <f t="shared" si="9"/>
        <v>0</v>
      </c>
      <c r="AV32" s="4">
        <f t="shared" si="9"/>
        <v>0</v>
      </c>
      <c r="AW32" s="4">
        <f t="shared" si="9"/>
        <v>0</v>
      </c>
      <c r="AY32" s="2">
        <f t="shared" si="52"/>
        <v>67.415319374717669</v>
      </c>
      <c r="AZ32" s="2">
        <f t="shared" si="10"/>
        <v>56.752919048603665</v>
      </c>
      <c r="BA32" s="2">
        <f t="shared" si="10"/>
        <v>52.595668052754874</v>
      </c>
      <c r="BB32" s="2">
        <f t="shared" si="10"/>
        <v>51.932227546666674</v>
      </c>
      <c r="BC32" s="2">
        <f t="shared" si="10"/>
        <v>52.691273259346637</v>
      </c>
      <c r="BD32" s="2" t="e">
        <f t="shared" si="10"/>
        <v>#N/A</v>
      </c>
      <c r="BE32" s="2" t="e">
        <f t="shared" si="10"/>
        <v>#N/A</v>
      </c>
      <c r="BF32" s="2" t="e">
        <f t="shared" si="10"/>
        <v>#N/A</v>
      </c>
      <c r="BG32" s="2" t="e">
        <f t="shared" si="10"/>
        <v>#N/A</v>
      </c>
      <c r="BH32" s="2" t="e">
        <f t="shared" si="10"/>
        <v>#N/A</v>
      </c>
      <c r="BI32" s="2" t="e">
        <f t="shared" si="10"/>
        <v>#N/A</v>
      </c>
      <c r="BJ32" s="2" t="e">
        <f t="shared" si="10"/>
        <v>#N/A</v>
      </c>
      <c r="BK32" s="2" t="e">
        <f t="shared" si="10"/>
        <v>#N/A</v>
      </c>
      <c r="BL32" s="2" t="e">
        <f t="shared" si="10"/>
        <v>#N/A</v>
      </c>
      <c r="BM32" s="2" t="e">
        <f t="shared" si="10"/>
        <v>#N/A</v>
      </c>
      <c r="BO32" s="2">
        <f t="shared" si="11"/>
        <v>66.350999999999999</v>
      </c>
      <c r="BP32" s="2">
        <f t="shared" si="12"/>
        <v>56.716999999999999</v>
      </c>
      <c r="BQ32" s="2">
        <f t="shared" si="13"/>
        <v>52.914999999999999</v>
      </c>
      <c r="BR32" s="2">
        <f t="shared" si="14"/>
        <v>53.033999999999999</v>
      </c>
      <c r="BS32" s="2">
        <f t="shared" si="15"/>
        <v>54.271000000000001</v>
      </c>
      <c r="BT32" s="2" t="str">
        <f t="shared" si="16"/>
        <v/>
      </c>
      <c r="BU32" s="2" t="str">
        <f t="shared" si="17"/>
        <v/>
      </c>
      <c r="BV32" s="2" t="str">
        <f t="shared" si="18"/>
        <v/>
      </c>
      <c r="BW32" s="2" t="str">
        <f t="shared" si="19"/>
        <v/>
      </c>
      <c r="BX32" s="2" t="str">
        <f t="shared" si="20"/>
        <v/>
      </c>
      <c r="BY32" s="2" t="str">
        <f t="shared" si="21"/>
        <v/>
      </c>
      <c r="BZ32" s="2" t="str">
        <f t="shared" si="22"/>
        <v/>
      </c>
      <c r="CA32" s="2" t="str">
        <f t="shared" si="23"/>
        <v/>
      </c>
      <c r="CB32" s="2" t="str">
        <f t="shared" si="24"/>
        <v/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67.809564705882352</v>
      </c>
      <c r="DL32" s="2">
        <f t="shared" si="42"/>
        <v>56.615508232118763</v>
      </c>
      <c r="DM32" s="2">
        <f t="shared" si="42"/>
        <v>52.544845966228884</v>
      </c>
      <c r="DN32" s="2">
        <f t="shared" si="42"/>
        <v>51.666662873399716</v>
      </c>
      <c r="DO32" s="2">
        <f t="shared" si="42"/>
        <v>52.553721906116657</v>
      </c>
      <c r="DP32" s="2">
        <f t="shared" si="42"/>
        <v>52.719471428571431</v>
      </c>
      <c r="DQ32" s="2">
        <f t="shared" si="42"/>
        <v>52.197131188331177</v>
      </c>
      <c r="DR32" s="2">
        <f t="shared" si="42"/>
        <v>51.83008522727274</v>
      </c>
      <c r="DS32" s="2">
        <f t="shared" si="42"/>
        <v>54.412705882352938</v>
      </c>
      <c r="DT32" s="2">
        <f t="shared" si="42"/>
        <v>56.975929411764703</v>
      </c>
      <c r="DU32" s="2">
        <f t="shared" si="42"/>
        <v>56.317739416221052</v>
      </c>
      <c r="DV32" s="2">
        <f t="shared" si="42"/>
        <v>52.637777310924356</v>
      </c>
      <c r="DW32" s="2">
        <f t="shared" si="42"/>
        <v>49.653081792717089</v>
      </c>
      <c r="DX32" s="2">
        <f t="shared" si="42"/>
        <v>48.203826537433159</v>
      </c>
      <c r="DY32" s="2">
        <f t="shared" si="42"/>
        <v>46.148647783251242</v>
      </c>
      <c r="EA32" s="2">
        <f t="shared" si="43"/>
        <v>60.961009065675533</v>
      </c>
      <c r="EB32" s="2">
        <f t="shared" si="43"/>
        <v>60.563650786863739</v>
      </c>
      <c r="EC32" s="2">
        <f t="shared" si="43"/>
        <v>54.059840085154136</v>
      </c>
      <c r="ED32" s="2">
        <f t="shared" si="43"/>
        <v>59.920776017436054</v>
      </c>
      <c r="EE32" s="2">
        <f t="shared" si="43"/>
        <v>56.669048772561382</v>
      </c>
      <c r="EF32" s="2">
        <f t="shared" si="43"/>
        <v>64.674140807251248</v>
      </c>
      <c r="EG32" s="2">
        <f t="shared" si="43"/>
        <v>65.512901565049773</v>
      </c>
      <c r="EH32" s="2">
        <f t="shared" si="43"/>
        <v>63.940352028547288</v>
      </c>
      <c r="EI32" s="2">
        <f t="shared" si="43"/>
        <v>62.173885731559849</v>
      </c>
      <c r="EJ32" s="2">
        <f t="shared" si="43"/>
        <v>68.582313986295844</v>
      </c>
      <c r="EK32" s="2">
        <f t="shared" si="43"/>
        <v>61.976418561982044</v>
      </c>
      <c r="EL32" s="2">
        <f t="shared" si="43"/>
        <v>59.189007512447766</v>
      </c>
      <c r="EM32" s="2">
        <f t="shared" si="43"/>
        <v>56.646431448124382</v>
      </c>
      <c r="EN32" s="2">
        <f t="shared" si="43"/>
        <v>56.291596884498475</v>
      </c>
      <c r="EO32" s="2">
        <f t="shared" si="43"/>
        <v>53.110257073192521</v>
      </c>
      <c r="EQ32" s="2">
        <f t="shared" si="44"/>
        <v>60.961009065675533</v>
      </c>
      <c r="ER32" s="2">
        <f t="shared" si="44"/>
        <v>57.569938989814879</v>
      </c>
      <c r="ES32" s="2">
        <f t="shared" si="44"/>
        <v>56.983780256008259</v>
      </c>
      <c r="ET32" s="2">
        <f t="shared" si="44"/>
        <v>56.408143707654361</v>
      </c>
      <c r="EU32" s="2">
        <f t="shared" si="44"/>
        <v>54.734097208588466</v>
      </c>
      <c r="EV32" s="2">
        <f t="shared" si="44"/>
        <v>63.888355943558217</v>
      </c>
      <c r="EW32" s="2">
        <f t="shared" si="44"/>
        <v>63.316818063418999</v>
      </c>
      <c r="EX32" s="2">
        <f t="shared" si="44"/>
        <v>61.556857782018902</v>
      </c>
      <c r="EY32" s="2">
        <f t="shared" si="44"/>
        <v>60.428716839723549</v>
      </c>
      <c r="EZ32" s="2">
        <f t="shared" si="44"/>
        <v>67.302420017123836</v>
      </c>
      <c r="FA32" s="2">
        <f t="shared" si="44"/>
        <v>58.475688735238329</v>
      </c>
      <c r="FB32" s="2">
        <f t="shared" si="44"/>
        <v>60.675017351398807</v>
      </c>
      <c r="FC32" s="2">
        <f t="shared" si="44"/>
        <v>57.97306838304182</v>
      </c>
      <c r="FD32" s="2">
        <f t="shared" si="44"/>
        <v>56.160473035271011</v>
      </c>
      <c r="FE32" s="2">
        <f t="shared" si="44"/>
        <v>55.337962438210738</v>
      </c>
      <c r="FG32" s="2">
        <f t="shared" si="45"/>
        <v>5.7566201090654856E-2</v>
      </c>
      <c r="FH32" s="2">
        <f t="shared" si="45"/>
        <v>3.4805342393872701E-2</v>
      </c>
      <c r="FI32" s="2">
        <f t="shared" si="45"/>
        <v>3.3542838645879258E-2</v>
      </c>
      <c r="FJ32" s="2">
        <f t="shared" si="45"/>
        <v>3.2174489863250319E-2</v>
      </c>
      <c r="FK32" s="2">
        <f t="shared" si="45"/>
        <v>3.3424952111438914E-2</v>
      </c>
      <c r="FL32" s="2">
        <f t="shared" si="45"/>
        <v>3.2045386816350004E-2</v>
      </c>
      <c r="FM32" s="2">
        <f t="shared" si="45"/>
        <v>2.9707509172385519E-2</v>
      </c>
      <c r="FN32" s="2">
        <f t="shared" si="45"/>
        <v>2.8116898393196501E-2</v>
      </c>
      <c r="FO32" s="2">
        <f t="shared" si="45"/>
        <v>2.8092012141099902E-2</v>
      </c>
      <c r="FP32" s="2">
        <f t="shared" si="45"/>
        <v>2.8273852882133074E-2</v>
      </c>
      <c r="FQ32" s="2">
        <f t="shared" si="45"/>
        <v>2.8462792002324943E-2</v>
      </c>
      <c r="FR32" s="2">
        <f t="shared" si="45"/>
        <v>2.7701803237872386E-2</v>
      </c>
      <c r="FS32" s="2">
        <f t="shared" si="45"/>
        <v>3.0030965326682132E-2</v>
      </c>
      <c r="FT32" s="2">
        <f t="shared" si="45"/>
        <v>2.8463601757124014E-2</v>
      </c>
      <c r="FU32" s="2">
        <f t="shared" si="45"/>
        <v>2.378481525936935E-2</v>
      </c>
      <c r="FW32" s="2">
        <f t="shared" si="54"/>
        <v>1.2630442183799479E-14</v>
      </c>
      <c r="FX32" s="2">
        <f t="shared" si="46"/>
        <v>1.8829310232014293E-6</v>
      </c>
      <c r="FY32" s="2">
        <f t="shared" si="46"/>
        <v>1.6700907480190951E-6</v>
      </c>
      <c r="FZ32" s="2">
        <f t="shared" si="46"/>
        <v>2.0515713916204669E-6</v>
      </c>
      <c r="GA32" s="2">
        <f t="shared" si="46"/>
        <v>1.6797339593594421E-6</v>
      </c>
      <c r="GB32" s="2">
        <f t="shared" si="46"/>
        <v>1.8344970496655514E-6</v>
      </c>
      <c r="GC32" s="2">
        <f t="shared" si="46"/>
        <v>1.7771321917280344E-6</v>
      </c>
      <c r="GD32" s="2">
        <f t="shared" si="46"/>
        <v>2.0688952076042444E-6</v>
      </c>
      <c r="GE32" s="2">
        <f t="shared" si="46"/>
        <v>2.2509916479028744E-6</v>
      </c>
      <c r="GF32" s="2">
        <f t="shared" si="46"/>
        <v>2.3809886346640533E-6</v>
      </c>
      <c r="GG32" s="2">
        <f t="shared" si="46"/>
        <v>2.7171772072068196E-6</v>
      </c>
      <c r="GH32" s="2">
        <f t="shared" si="46"/>
        <v>2.4660547664385344E-6</v>
      </c>
      <c r="GI32" s="2">
        <f t="shared" si="46"/>
        <v>2.2152104001136286E-6</v>
      </c>
      <c r="GJ32" s="2">
        <f t="shared" si="46"/>
        <v>1.7417088313341239E-6</v>
      </c>
      <c r="GK32" s="2">
        <f t="shared" si="46"/>
        <v>1.2952415957970797E-6</v>
      </c>
      <c r="GM32" s="86">
        <f t="shared" si="55"/>
        <v>3.0253854167434688E-11</v>
      </c>
      <c r="GN32" s="86">
        <f t="shared" si="47"/>
        <v>5.6788125787858989E-14</v>
      </c>
      <c r="GO32" s="86">
        <f t="shared" si="47"/>
        <v>1.4744792088280421E-13</v>
      </c>
      <c r="GP32" s="86">
        <f t="shared" si="47"/>
        <v>1.3390322304163681E-15</v>
      </c>
      <c r="GQ32" s="86">
        <f t="shared" si="47"/>
        <v>1.0334742159719775E-14</v>
      </c>
      <c r="GR32" s="86">
        <f t="shared" si="47"/>
        <v>4.5702855111575344E-16</v>
      </c>
      <c r="GS32" s="86">
        <f t="shared" si="47"/>
        <v>2.0081761336895574E-16</v>
      </c>
      <c r="GT32" s="86">
        <f t="shared" si="47"/>
        <v>2.0027131603466305E-18</v>
      </c>
      <c r="GU32" s="86">
        <f t="shared" si="47"/>
        <v>6.2682939124776204E-18</v>
      </c>
      <c r="GV32" s="86">
        <f t="shared" si="47"/>
        <v>3.7691989823011175E-17</v>
      </c>
      <c r="GW32" s="86">
        <f t="shared" si="47"/>
        <v>4.8725269270188399E-18</v>
      </c>
      <c r="GX32" s="86">
        <f t="shared" si="47"/>
        <v>8.2662392798338055E-18</v>
      </c>
      <c r="GY32" s="86">
        <f t="shared" si="47"/>
        <v>5.4467385235935992E-17</v>
      </c>
      <c r="GZ32" s="86">
        <f t="shared" si="47"/>
        <v>3.1348922814707824E-18</v>
      </c>
      <c r="HA32" s="86">
        <f t="shared" si="47"/>
        <v>8.0790563104196583E-24</v>
      </c>
      <c r="HC32" s="86">
        <f t="shared" si="59"/>
        <v>1.9293352387577291E-27</v>
      </c>
      <c r="HD32" s="86">
        <f t="shared" si="48"/>
        <v>7.2233693064223082E-33</v>
      </c>
      <c r="HE32" s="86">
        <f t="shared" si="48"/>
        <v>7.1076651387455814E-37</v>
      </c>
      <c r="HF32" s="86">
        <f t="shared" si="48"/>
        <v>1.3368308463714368E-39</v>
      </c>
      <c r="HG32" s="86">
        <f t="shared" si="48"/>
        <v>8.0269750339934143E-39</v>
      </c>
      <c r="HH32" s="86">
        <f t="shared" si="48"/>
        <v>2.0119441733068469E-38</v>
      </c>
      <c r="HI32" s="86">
        <f t="shared" si="48"/>
        <v>2.5943158627328461E-38</v>
      </c>
      <c r="HJ32" s="86">
        <f t="shared" si="48"/>
        <v>5.5782454234192564E-41</v>
      </c>
      <c r="HK32" s="86">
        <f t="shared" si="48"/>
        <v>2.0885088766981365E-37</v>
      </c>
      <c r="HL32" s="86">
        <f t="shared" si="48"/>
        <v>1.4520111961552234E-36</v>
      </c>
      <c r="HM32" s="86">
        <f t="shared" si="48"/>
        <v>4.4376744340316765E-40</v>
      </c>
      <c r="HN32" s="86">
        <f t="shared" si="48"/>
        <v>1.3029706569651993E-38</v>
      </c>
      <c r="HO32" s="86">
        <f t="shared" si="48"/>
        <v>5.6402754719131914E-38</v>
      </c>
      <c r="HP32" s="86">
        <f t="shared" si="48"/>
        <v>2.5287122443766E-37</v>
      </c>
      <c r="HQ32" s="86">
        <f t="shared" si="48"/>
        <v>2.1711260250639334E-50</v>
      </c>
      <c r="HS32" s="86">
        <f t="shared" si="56"/>
        <v>2.1302112865775986E-301</v>
      </c>
      <c r="HT32" s="86">
        <f t="shared" si="49"/>
        <v>6.5417258544042039E-136</v>
      </c>
      <c r="HU32" s="86">
        <f t="shared" si="49"/>
        <v>2.6134200317711233E-150</v>
      </c>
      <c r="HV32" s="86">
        <f t="shared" si="49"/>
        <v>5.8739805259679603E-166</v>
      </c>
      <c r="HW32" s="86">
        <f t="shared" si="49"/>
        <v>3.016126222082185E-163</v>
      </c>
      <c r="HX32" s="86">
        <f t="shared" si="49"/>
        <v>7.0579044667185769E-164</v>
      </c>
      <c r="HY32" s="86">
        <f t="shared" si="49"/>
        <v>6.075344165866622E-161</v>
      </c>
      <c r="HZ32" s="86">
        <f t="shared" si="49"/>
        <v>6.1732283974216255E-172</v>
      </c>
      <c r="IA32" s="86">
        <f t="shared" si="49"/>
        <v>1.7817713936929008E-155</v>
      </c>
      <c r="IB32" s="86">
        <f t="shared" si="49"/>
        <v>2.874609731201822E-151</v>
      </c>
      <c r="IC32" s="86">
        <f t="shared" si="49"/>
        <v>7.6265676264779208E-167</v>
      </c>
      <c r="ID32" s="86">
        <f t="shared" si="49"/>
        <v>6.1976166240289509E-160</v>
      </c>
      <c r="IE32" s="86">
        <f t="shared" si="49"/>
        <v>1.2058862821938771E-159</v>
      </c>
      <c r="IF32" s="86">
        <f t="shared" si="49"/>
        <v>1.2580088896421456E-129</v>
      </c>
      <c r="IG32" s="86">
        <f t="shared" si="49"/>
        <v>7.4893500476684867E-85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3.0999550401835176E-302</v>
      </c>
      <c r="IW32" s="86">
        <f t="shared" si="50"/>
        <v>4.2890294054665366E-155</v>
      </c>
      <c r="IY32" s="86">
        <f t="shared" si="58"/>
        <v>3.0253854167434688E-11</v>
      </c>
      <c r="IZ32" s="86">
        <f t="shared" si="51"/>
        <v>5.6788125787858989E-14</v>
      </c>
      <c r="JA32" s="86">
        <f t="shared" si="51"/>
        <v>1.4744792088280421E-13</v>
      </c>
      <c r="JB32" s="86">
        <f t="shared" si="51"/>
        <v>1.3390322304163681E-15</v>
      </c>
      <c r="JC32" s="86">
        <f t="shared" si="51"/>
        <v>1.0334742159719775E-14</v>
      </c>
      <c r="JD32" s="86">
        <f t="shared" si="51"/>
        <v>4.5702855111575344E-16</v>
      </c>
      <c r="JE32" s="86">
        <f t="shared" si="51"/>
        <v>2.0081761336895574E-16</v>
      </c>
      <c r="JF32" s="86">
        <f t="shared" si="51"/>
        <v>2.0027131603466305E-18</v>
      </c>
      <c r="JG32" s="86">
        <f t="shared" si="51"/>
        <v>6.2682939124776204E-18</v>
      </c>
      <c r="JH32" s="86">
        <f t="shared" si="51"/>
        <v>3.7691989823011175E-17</v>
      </c>
      <c r="JI32" s="86">
        <f t="shared" si="51"/>
        <v>4.8725269270188399E-18</v>
      </c>
      <c r="JJ32" s="86">
        <f t="shared" si="51"/>
        <v>8.2662392798338055E-18</v>
      </c>
      <c r="JK32" s="86">
        <f t="shared" si="51"/>
        <v>5.4467385235935992E-17</v>
      </c>
      <c r="JL32" s="86">
        <f t="shared" si="51"/>
        <v>3.1348922814707824E-18</v>
      </c>
      <c r="JM32" s="86">
        <f t="shared" si="51"/>
        <v>8.0790563104196583E-24</v>
      </c>
    </row>
    <row r="33" spans="2:273" x14ac:dyDescent="0.25">
      <c r="B33" s="2">
        <v>6</v>
      </c>
      <c r="C33" s="37">
        <v>66.296999999999997</v>
      </c>
      <c r="D33" s="37">
        <v>58.4</v>
      </c>
      <c r="E33" s="37">
        <v>53.948999999999998</v>
      </c>
      <c r="F33" s="37">
        <v>53.338999999999999</v>
      </c>
      <c r="G33" s="37">
        <v>54.508000000000003</v>
      </c>
      <c r="H33" s="37">
        <v>54</v>
      </c>
      <c r="I33" s="37">
        <v>54.823</v>
      </c>
      <c r="J33" s="37">
        <v>53.984000000000002</v>
      </c>
      <c r="K33" s="37">
        <v>57.048999999999999</v>
      </c>
      <c r="L33" s="37">
        <v>59.338999999999999</v>
      </c>
      <c r="M33" s="37">
        <v>57.406999999999996</v>
      </c>
      <c r="N33" s="37">
        <v>54.567</v>
      </c>
      <c r="O33" s="37">
        <v>50.267000000000003</v>
      </c>
      <c r="P33" s="37">
        <v>50.136000000000003</v>
      </c>
      <c r="Q33" s="37">
        <v>48.457999999999998</v>
      </c>
      <c r="S33" s="4">
        <f t="shared" si="8"/>
        <v>67.567019548765629</v>
      </c>
      <c r="T33" s="4">
        <f t="shared" si="8"/>
        <v>57.066110690852447</v>
      </c>
      <c r="U33" s="4">
        <f t="shared" si="8"/>
        <v>52.882426380309425</v>
      </c>
      <c r="V33" s="4">
        <f t="shared" si="8"/>
        <v>52.222289786267098</v>
      </c>
      <c r="W33" s="4">
        <f t="shared" si="8"/>
        <v>52.923265972045144</v>
      </c>
      <c r="X33" s="4">
        <f t="shared" si="8"/>
        <v>53.425800746512174</v>
      </c>
      <c r="Y33" s="4" t="e">
        <f t="shared" si="8"/>
        <v>#N/A</v>
      </c>
      <c r="Z33" s="4" t="e">
        <f t="shared" si="8"/>
        <v>#N/A</v>
      </c>
      <c r="AA33" s="4" t="e">
        <f t="shared" si="8"/>
        <v>#N/A</v>
      </c>
      <c r="AB33" s="4" t="e">
        <f t="shared" si="8"/>
        <v>#N/A</v>
      </c>
      <c r="AC33" s="4" t="e">
        <f t="shared" si="8"/>
        <v>#N/A</v>
      </c>
      <c r="AD33" s="4" t="e">
        <f t="shared" si="8"/>
        <v>#N/A</v>
      </c>
      <c r="AE33" s="4" t="e">
        <f t="shared" si="8"/>
        <v>#N/A</v>
      </c>
      <c r="AF33" s="4" t="e">
        <f t="shared" si="8"/>
        <v>#N/A</v>
      </c>
      <c r="AG33" s="4" t="e">
        <f t="shared" si="8"/>
        <v>#N/A</v>
      </c>
      <c r="AI33" s="4">
        <f t="shared" si="9"/>
        <v>-1.2700195487656316</v>
      </c>
      <c r="AJ33" s="4">
        <f t="shared" si="9"/>
        <v>1.3338893091475512</v>
      </c>
      <c r="AK33" s="4">
        <f t="shared" si="9"/>
        <v>1.0665736196905726</v>
      </c>
      <c r="AL33" s="4">
        <f t="shared" si="9"/>
        <v>1.116710213732901</v>
      </c>
      <c r="AM33" s="4">
        <f t="shared" si="9"/>
        <v>1.584734027954859</v>
      </c>
      <c r="AN33" s="4">
        <f t="shared" si="9"/>
        <v>0.57419925348782641</v>
      </c>
      <c r="AO33" s="4">
        <f t="shared" si="9"/>
        <v>0</v>
      </c>
      <c r="AP33" s="4">
        <f t="shared" si="9"/>
        <v>0</v>
      </c>
      <c r="AQ33" s="4">
        <f t="shared" si="9"/>
        <v>0</v>
      </c>
      <c r="AR33" s="4">
        <f t="shared" si="9"/>
        <v>0</v>
      </c>
      <c r="AS33" s="4">
        <f t="shared" si="9"/>
        <v>0</v>
      </c>
      <c r="AT33" s="4">
        <f t="shared" si="9"/>
        <v>0</v>
      </c>
      <c r="AU33" s="4">
        <f t="shared" si="9"/>
        <v>0</v>
      </c>
      <c r="AV33" s="4">
        <f t="shared" si="9"/>
        <v>0</v>
      </c>
      <c r="AW33" s="4">
        <f t="shared" si="9"/>
        <v>0</v>
      </c>
      <c r="AY33" s="2">
        <f t="shared" si="52"/>
        <v>67.567019404297966</v>
      </c>
      <c r="AZ33" s="2">
        <f t="shared" si="10"/>
        <v>57.066110690490731</v>
      </c>
      <c r="BA33" s="2">
        <f t="shared" si="10"/>
        <v>52.882426379422576</v>
      </c>
      <c r="BB33" s="2">
        <f t="shared" si="10"/>
        <v>52.222289786257022</v>
      </c>
      <c r="BC33" s="2">
        <f t="shared" si="10"/>
        <v>52.923265971976008</v>
      </c>
      <c r="BD33" s="2">
        <f t="shared" si="10"/>
        <v>53.425800746508521</v>
      </c>
      <c r="BE33" s="2" t="e">
        <f t="shared" si="10"/>
        <v>#N/A</v>
      </c>
      <c r="BF33" s="2" t="e">
        <f t="shared" si="10"/>
        <v>#N/A</v>
      </c>
      <c r="BG33" s="2" t="e">
        <f t="shared" si="10"/>
        <v>#N/A</v>
      </c>
      <c r="BH33" s="2" t="e">
        <f t="shared" si="10"/>
        <v>#N/A</v>
      </c>
      <c r="BI33" s="2" t="e">
        <f t="shared" si="10"/>
        <v>#N/A</v>
      </c>
      <c r="BJ33" s="2" t="e">
        <f t="shared" si="10"/>
        <v>#N/A</v>
      </c>
      <c r="BK33" s="2" t="e">
        <f t="shared" si="10"/>
        <v>#N/A</v>
      </c>
      <c r="BL33" s="2" t="e">
        <f t="shared" si="10"/>
        <v>#N/A</v>
      </c>
      <c r="BM33" s="2" t="e">
        <f t="shared" si="10"/>
        <v>#N/A</v>
      </c>
      <c r="BO33" s="2">
        <f t="shared" si="11"/>
        <v>66.296999999999997</v>
      </c>
      <c r="BP33" s="2">
        <f t="shared" si="12"/>
        <v>58.4</v>
      </c>
      <c r="BQ33" s="2">
        <f t="shared" si="13"/>
        <v>53.948999999999998</v>
      </c>
      <c r="BR33" s="2">
        <f t="shared" si="14"/>
        <v>53.338999999999999</v>
      </c>
      <c r="BS33" s="2">
        <f t="shared" si="15"/>
        <v>54.508000000000003</v>
      </c>
      <c r="BT33" s="2">
        <f t="shared" si="16"/>
        <v>54</v>
      </c>
      <c r="BU33" s="2" t="str">
        <f t="shared" si="17"/>
        <v/>
      </c>
      <c r="BV33" s="2" t="str">
        <f t="shared" si="18"/>
        <v/>
      </c>
      <c r="BW33" s="2" t="str">
        <f t="shared" si="19"/>
        <v/>
      </c>
      <c r="BX33" s="2" t="str">
        <f t="shared" si="20"/>
        <v/>
      </c>
      <c r="BY33" s="2" t="str">
        <f t="shared" si="21"/>
        <v/>
      </c>
      <c r="BZ33" s="2" t="str">
        <f t="shared" si="22"/>
        <v/>
      </c>
      <c r="CA33" s="2" t="str">
        <f t="shared" si="23"/>
        <v/>
      </c>
      <c r="CB33" s="2" t="str">
        <f t="shared" si="24"/>
        <v/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68.013979551820725</v>
      </c>
      <c r="DL33" s="2">
        <f t="shared" si="42"/>
        <v>56.931766531713912</v>
      </c>
      <c r="DM33" s="2">
        <f t="shared" si="42"/>
        <v>52.839739774859275</v>
      </c>
      <c r="DN33" s="2">
        <f t="shared" si="42"/>
        <v>51.946262683736364</v>
      </c>
      <c r="DO33" s="2">
        <f t="shared" si="42"/>
        <v>52.785170697012816</v>
      </c>
      <c r="DP33" s="2">
        <f t="shared" si="42"/>
        <v>53.022896396396398</v>
      </c>
      <c r="DQ33" s="2">
        <f t="shared" si="42"/>
        <v>52.521296825396817</v>
      </c>
      <c r="DR33" s="2">
        <f t="shared" si="42"/>
        <v>52.055068181818193</v>
      </c>
      <c r="DS33" s="2">
        <f t="shared" si="42"/>
        <v>54.615941176470585</v>
      </c>
      <c r="DT33" s="2">
        <f t="shared" si="42"/>
        <v>57.195110084033608</v>
      </c>
      <c r="DU33" s="2">
        <f t="shared" si="42"/>
        <v>56.520914884135493</v>
      </c>
      <c r="DV33" s="2">
        <f t="shared" si="42"/>
        <v>52.832805602240882</v>
      </c>
      <c r="DW33" s="2">
        <f t="shared" si="42"/>
        <v>49.88000056022409</v>
      </c>
      <c r="DX33" s="2">
        <f t="shared" si="42"/>
        <v>48.40526336898396</v>
      </c>
      <c r="DY33" s="2">
        <f t="shared" si="42"/>
        <v>46.325376354679811</v>
      </c>
      <c r="EA33" s="2">
        <f t="shared" si="43"/>
        <v>60.893543691178564</v>
      </c>
      <c r="EB33" s="2">
        <f t="shared" si="43"/>
        <v>60.463993205758619</v>
      </c>
      <c r="EC33" s="2">
        <f t="shared" si="43"/>
        <v>54.00397578057958</v>
      </c>
      <c r="ED33" s="2">
        <f t="shared" si="43"/>
        <v>59.794974479118075</v>
      </c>
      <c r="EE33" s="2">
        <f t="shared" si="43"/>
        <v>56.565393280335989</v>
      </c>
      <c r="EF33" s="2">
        <f t="shared" si="43"/>
        <v>64.525039139632767</v>
      </c>
      <c r="EG33" s="2">
        <f t="shared" si="43"/>
        <v>65.348396182364127</v>
      </c>
      <c r="EH33" s="2">
        <f t="shared" si="43"/>
        <v>63.781472006285647</v>
      </c>
      <c r="EI33" s="2">
        <f t="shared" si="43"/>
        <v>62.033694777366804</v>
      </c>
      <c r="EJ33" s="2">
        <f t="shared" si="43"/>
        <v>68.407682682504671</v>
      </c>
      <c r="EK33" s="2">
        <f t="shared" si="43"/>
        <v>61.846580194313439</v>
      </c>
      <c r="EL33" s="2">
        <f t="shared" si="43"/>
        <v>59.094939712763029</v>
      </c>
      <c r="EM33" s="2">
        <f t="shared" si="43"/>
        <v>56.548529290602524</v>
      </c>
      <c r="EN33" s="2">
        <f t="shared" si="43"/>
        <v>56.186566489361695</v>
      </c>
      <c r="EO33" s="2">
        <f t="shared" si="43"/>
        <v>53.039463723485021</v>
      </c>
      <c r="EQ33" s="2">
        <f t="shared" si="44"/>
        <v>60.893543691178564</v>
      </c>
      <c r="ER33" s="2">
        <f t="shared" si="44"/>
        <v>57.498924261238429</v>
      </c>
      <c r="ES33" s="2">
        <f t="shared" si="44"/>
        <v>56.899287999430825</v>
      </c>
      <c r="ET33" s="2">
        <f t="shared" si="44"/>
        <v>56.31860222195462</v>
      </c>
      <c r="EU33" s="2">
        <f t="shared" si="44"/>
        <v>54.6496232895338</v>
      </c>
      <c r="EV33" s="2">
        <f t="shared" si="44"/>
        <v>63.747403030358242</v>
      </c>
      <c r="EW33" s="2">
        <f t="shared" si="44"/>
        <v>63.174892241948022</v>
      </c>
      <c r="EX33" s="2">
        <f t="shared" si="44"/>
        <v>61.42290826600231</v>
      </c>
      <c r="EY33" s="2">
        <f t="shared" si="44"/>
        <v>60.305986637699988</v>
      </c>
      <c r="EZ33" s="2">
        <f t="shared" si="44"/>
        <v>67.140652675068878</v>
      </c>
      <c r="FA33" s="2">
        <f t="shared" si="44"/>
        <v>58.381352291500953</v>
      </c>
      <c r="FB33" s="2">
        <f t="shared" si="44"/>
        <v>60.56597256455661</v>
      </c>
      <c r="FC33" s="2">
        <f t="shared" si="44"/>
        <v>57.861646061995494</v>
      </c>
      <c r="FD33" s="2">
        <f t="shared" si="44"/>
        <v>56.056557284704979</v>
      </c>
      <c r="FE33" s="2">
        <f t="shared" si="44"/>
        <v>55.241949402694466</v>
      </c>
      <c r="FG33" s="2">
        <f t="shared" si="45"/>
        <v>6.277145897673321E-2</v>
      </c>
      <c r="FH33" s="2">
        <f t="shared" si="45"/>
        <v>3.8035577224689546E-2</v>
      </c>
      <c r="FI33" s="2">
        <f t="shared" si="45"/>
        <v>3.6660352717435812E-2</v>
      </c>
      <c r="FJ33" s="2">
        <f t="shared" si="45"/>
        <v>3.5169455807052608E-2</v>
      </c>
      <c r="FK33" s="2">
        <f t="shared" si="45"/>
        <v>3.6531923813442196E-2</v>
      </c>
      <c r="FL33" s="2">
        <f t="shared" si="45"/>
        <v>3.5028770143974944E-2</v>
      </c>
      <c r="FM33" s="2">
        <f t="shared" si="45"/>
        <v>3.2480542712152526E-2</v>
      </c>
      <c r="FN33" s="2">
        <f t="shared" si="45"/>
        <v>3.0746161912895909E-2</v>
      </c>
      <c r="FO33" s="2">
        <f t="shared" si="45"/>
        <v>3.0719022057275728E-2</v>
      </c>
      <c r="FP33" s="2">
        <f t="shared" si="45"/>
        <v>3.0917326603516874E-2</v>
      </c>
      <c r="FQ33" s="2">
        <f t="shared" si="45"/>
        <v>3.1123364863485523E-2</v>
      </c>
      <c r="FR33" s="2">
        <f t="shared" si="45"/>
        <v>3.0293460336021542E-2</v>
      </c>
      <c r="FS33" s="2">
        <f t="shared" si="45"/>
        <v>3.2833170050832479E-2</v>
      </c>
      <c r="FT33" s="2">
        <f t="shared" si="45"/>
        <v>3.1124247885613018E-2</v>
      </c>
      <c r="FU33" s="2">
        <f t="shared" si="45"/>
        <v>2.601982322465261E-2</v>
      </c>
      <c r="FW33" s="2">
        <f t="shared" si="54"/>
        <v>1.3849004462183173E-14</v>
      </c>
      <c r="FX33" s="2">
        <f t="shared" si="46"/>
        <v>2.0645924367243895E-6</v>
      </c>
      <c r="FY33" s="2">
        <f t="shared" si="46"/>
        <v>1.831217795724142E-6</v>
      </c>
      <c r="FZ33" s="2">
        <f t="shared" si="46"/>
        <v>2.2495028534945833E-6</v>
      </c>
      <c r="GA33" s="2">
        <f t="shared" si="46"/>
        <v>1.8417913632824139E-6</v>
      </c>
      <c r="GB33" s="2">
        <f t="shared" si="46"/>
        <v>2.011485659836511E-6</v>
      </c>
      <c r="GC33" s="2">
        <f t="shared" si="46"/>
        <v>1.9485863658000259E-6</v>
      </c>
      <c r="GD33" s="2">
        <f t="shared" si="46"/>
        <v>2.2684980324435382E-6</v>
      </c>
      <c r="GE33" s="2">
        <f t="shared" si="46"/>
        <v>2.4681627256110353E-6</v>
      </c>
      <c r="GF33" s="2">
        <f t="shared" si="46"/>
        <v>2.6107015234605102E-6</v>
      </c>
      <c r="GG33" s="2">
        <f t="shared" si="46"/>
        <v>2.979324781734417E-6</v>
      </c>
      <c r="GH33" s="2">
        <f t="shared" si="46"/>
        <v>2.7039746385637868E-6</v>
      </c>
      <c r="GI33" s="2">
        <f t="shared" si="46"/>
        <v>2.4289293844846316E-6</v>
      </c>
      <c r="GJ33" s="2">
        <f t="shared" si="46"/>
        <v>1.9097454366801414E-6</v>
      </c>
      <c r="GK33" s="2">
        <f t="shared" si="46"/>
        <v>1.4202039910568572E-6</v>
      </c>
      <c r="GM33" s="86">
        <f t="shared" si="55"/>
        <v>7.5776116250121442E-11</v>
      </c>
      <c r="GN33" s="86">
        <f t="shared" si="47"/>
        <v>1.6280301725355244E-13</v>
      </c>
      <c r="GO33" s="86">
        <f t="shared" si="47"/>
        <v>4.0034359936187014E-13</v>
      </c>
      <c r="GP33" s="86">
        <f t="shared" si="47"/>
        <v>4.4210904619710393E-15</v>
      </c>
      <c r="GQ33" s="86">
        <f t="shared" si="47"/>
        <v>3.1559810391774127E-14</v>
      </c>
      <c r="GR33" s="86">
        <f t="shared" si="47"/>
        <v>1.5808608521940723E-15</v>
      </c>
      <c r="GS33" s="86">
        <f t="shared" si="47"/>
        <v>7.0050017906811902E-16</v>
      </c>
      <c r="GT33" s="86">
        <f t="shared" si="47"/>
        <v>8.3648898605086978E-18</v>
      </c>
      <c r="GU33" s="86">
        <f t="shared" si="47"/>
        <v>2.490241801978442E-17</v>
      </c>
      <c r="GV33" s="86">
        <f t="shared" si="47"/>
        <v>1.3885721626213779E-16</v>
      </c>
      <c r="GW33" s="86">
        <f t="shared" si="47"/>
        <v>1.9674104137879991E-17</v>
      </c>
      <c r="GX33" s="86">
        <f t="shared" si="47"/>
        <v>3.2269604671839221E-17</v>
      </c>
      <c r="GY33" s="86">
        <f t="shared" si="47"/>
        <v>2.0203487558937535E-16</v>
      </c>
      <c r="GZ33" s="86">
        <f t="shared" si="47"/>
        <v>1.2904565604525215E-17</v>
      </c>
      <c r="HA33" s="86">
        <f t="shared" si="47"/>
        <v>5.3358448645459496E-23</v>
      </c>
      <c r="HC33" s="86">
        <f t="shared" si="59"/>
        <v>9.8619378384572652E-27</v>
      </c>
      <c r="HD33" s="86">
        <f t="shared" si="48"/>
        <v>4.5577964994819546E-32</v>
      </c>
      <c r="HE33" s="86">
        <f t="shared" si="48"/>
        <v>5.4846394681387346E-36</v>
      </c>
      <c r="HF33" s="86">
        <f t="shared" si="48"/>
        <v>1.2801625562960192E-38</v>
      </c>
      <c r="HG33" s="86">
        <f t="shared" si="48"/>
        <v>7.1766304282639881E-38</v>
      </c>
      <c r="HH33" s="86">
        <f t="shared" si="48"/>
        <v>1.787121504964208E-37</v>
      </c>
      <c r="HI33" s="86">
        <f t="shared" si="48"/>
        <v>2.2249152517948579E-37</v>
      </c>
      <c r="HJ33" s="86">
        <f t="shared" si="48"/>
        <v>5.7081144351163706E-40</v>
      </c>
      <c r="HK33" s="86">
        <f t="shared" si="48"/>
        <v>1.7381169000773792E-36</v>
      </c>
      <c r="HL33" s="86">
        <f t="shared" si="48"/>
        <v>1.1534170613528497E-35</v>
      </c>
      <c r="HM33" s="86">
        <f t="shared" si="48"/>
        <v>4.4648336539951883E-39</v>
      </c>
      <c r="HN33" s="86">
        <f t="shared" si="48"/>
        <v>1.1756934947292564E-37</v>
      </c>
      <c r="HO33" s="86">
        <f t="shared" si="48"/>
        <v>4.9237246961175588E-37</v>
      </c>
      <c r="HP33" s="86">
        <f t="shared" si="48"/>
        <v>2.0769840504680268E-36</v>
      </c>
      <c r="HQ33" s="86">
        <f t="shared" si="48"/>
        <v>3.862254330799978E-49</v>
      </c>
      <c r="HS33" s="86">
        <f t="shared" si="56"/>
        <v>5.6521740093096933E-298</v>
      </c>
      <c r="HT33" s="86">
        <f t="shared" si="49"/>
        <v>1.4650973109565603E-133</v>
      </c>
      <c r="HU33" s="86">
        <f t="shared" si="49"/>
        <v>1.0026799828505989E-147</v>
      </c>
      <c r="HV33" s="86">
        <f t="shared" si="49"/>
        <v>4.6128772029215415E-163</v>
      </c>
      <c r="HW33" s="86">
        <f t="shared" si="49"/>
        <v>1.9586293103266486E-160</v>
      </c>
      <c r="HX33" s="86">
        <f t="shared" si="49"/>
        <v>4.7148830173129846E-161</v>
      </c>
      <c r="HY33" s="86">
        <f t="shared" si="49"/>
        <v>3.4805289104820717E-158</v>
      </c>
      <c r="HZ33" s="86">
        <f t="shared" si="49"/>
        <v>5.9022754657674899E-169</v>
      </c>
      <c r="IA33" s="86">
        <f t="shared" si="49"/>
        <v>9.0491417884072478E-153</v>
      </c>
      <c r="IB33" s="86">
        <f t="shared" si="49"/>
        <v>1.2571326117446081E-148</v>
      </c>
      <c r="IC33" s="86">
        <f t="shared" si="49"/>
        <v>6.7654233456304428E-164</v>
      </c>
      <c r="ID33" s="86">
        <f t="shared" si="49"/>
        <v>3.937899664123724E-157</v>
      </c>
      <c r="IE33" s="86">
        <f t="shared" si="49"/>
        <v>7.3047322963737535E-157</v>
      </c>
      <c r="IF33" s="86">
        <f t="shared" si="49"/>
        <v>2.0676343603659825E-127</v>
      </c>
      <c r="IG33" s="86">
        <f t="shared" si="49"/>
        <v>1.9242146914811766E-83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4.4163799112511332E-298</v>
      </c>
      <c r="IW33" s="86">
        <f t="shared" si="50"/>
        <v>5.0708600540386055E-153</v>
      </c>
      <c r="IY33" s="86">
        <f t="shared" si="58"/>
        <v>7.5776116250121454E-11</v>
      </c>
      <c r="IZ33" s="86">
        <f t="shared" si="51"/>
        <v>1.6280301725355244E-13</v>
      </c>
      <c r="JA33" s="86">
        <f t="shared" si="51"/>
        <v>4.0034359936187014E-13</v>
      </c>
      <c r="JB33" s="86">
        <f t="shared" si="51"/>
        <v>4.4210904619710393E-15</v>
      </c>
      <c r="JC33" s="86">
        <f t="shared" si="51"/>
        <v>3.1559810391774127E-14</v>
      </c>
      <c r="JD33" s="86">
        <f t="shared" si="51"/>
        <v>1.5808608521940723E-15</v>
      </c>
      <c r="JE33" s="86">
        <f t="shared" si="51"/>
        <v>7.0050017906811902E-16</v>
      </c>
      <c r="JF33" s="86">
        <f t="shared" si="51"/>
        <v>8.3648898605086978E-18</v>
      </c>
      <c r="JG33" s="86">
        <f t="shared" si="51"/>
        <v>2.490241801978442E-17</v>
      </c>
      <c r="JH33" s="86">
        <f t="shared" si="51"/>
        <v>1.3885721626213779E-16</v>
      </c>
      <c r="JI33" s="86">
        <f t="shared" si="51"/>
        <v>1.9674104137879991E-17</v>
      </c>
      <c r="JJ33" s="86">
        <f t="shared" si="51"/>
        <v>3.2269604671839221E-17</v>
      </c>
      <c r="JK33" s="86">
        <f t="shared" si="51"/>
        <v>2.0203487558937535E-16</v>
      </c>
      <c r="JL33" s="86">
        <f t="shared" si="51"/>
        <v>1.2904565604525215E-17</v>
      </c>
      <c r="JM33" s="86">
        <f t="shared" si="51"/>
        <v>5.3358448645459496E-23</v>
      </c>
    </row>
    <row r="34" spans="2:273" x14ac:dyDescent="0.25">
      <c r="B34" s="2">
        <v>7</v>
      </c>
      <c r="C34" s="37">
        <v>66.081000000000003</v>
      </c>
      <c r="D34" s="37">
        <v>57</v>
      </c>
      <c r="E34" s="37">
        <v>53.136000000000003</v>
      </c>
      <c r="F34" s="37">
        <v>53.762999999999998</v>
      </c>
      <c r="G34" s="37">
        <v>52.712000000000003</v>
      </c>
      <c r="H34" s="37">
        <v>55.033000000000001</v>
      </c>
      <c r="I34" s="37">
        <v>53.951999999999998</v>
      </c>
      <c r="J34" s="37">
        <v>54.015999999999998</v>
      </c>
      <c r="K34" s="37">
        <v>56.606999999999999</v>
      </c>
      <c r="L34" s="37">
        <v>59</v>
      </c>
      <c r="M34" s="37">
        <v>57.033999999999999</v>
      </c>
      <c r="N34" s="37">
        <v>54.3</v>
      </c>
      <c r="O34" s="37">
        <v>51.332999999999998</v>
      </c>
      <c r="P34" s="37">
        <v>49.253999999999998</v>
      </c>
      <c r="Q34" s="37">
        <v>50.067999999999998</v>
      </c>
      <c r="R34" s="19"/>
      <c r="S34" s="4">
        <f t="shared" si="8"/>
        <v>67.712662596828807</v>
      </c>
      <c r="T34" s="4">
        <f t="shared" si="8"/>
        <v>57.377509309765266</v>
      </c>
      <c r="U34" s="4">
        <f t="shared" si="8"/>
        <v>53.167223689932854</v>
      </c>
      <c r="V34" s="4">
        <f t="shared" si="8"/>
        <v>52.511916342684174</v>
      </c>
      <c r="W34" s="4">
        <f t="shared" si="8"/>
        <v>53.154130219457301</v>
      </c>
      <c r="X34" s="4">
        <f t="shared" si="8"/>
        <v>53.749287022802172</v>
      </c>
      <c r="Y34" s="4">
        <f t="shared" si="8"/>
        <v>53.283508502668901</v>
      </c>
      <c r="Z34" s="4" t="e">
        <f t="shared" si="8"/>
        <v>#N/A</v>
      </c>
      <c r="AA34" s="4" t="e">
        <f t="shared" si="8"/>
        <v>#N/A</v>
      </c>
      <c r="AB34" s="4" t="e">
        <f t="shared" si="8"/>
        <v>#N/A</v>
      </c>
      <c r="AC34" s="4" t="e">
        <f t="shared" si="8"/>
        <v>#N/A</v>
      </c>
      <c r="AD34" s="4" t="e">
        <f t="shared" si="8"/>
        <v>#N/A</v>
      </c>
      <c r="AE34" s="4" t="e">
        <f t="shared" si="8"/>
        <v>#N/A</v>
      </c>
      <c r="AF34" s="4" t="e">
        <f t="shared" si="8"/>
        <v>#N/A</v>
      </c>
      <c r="AG34" s="4" t="e">
        <f t="shared" si="8"/>
        <v>#N/A</v>
      </c>
      <c r="AI34" s="4">
        <f t="shared" si="9"/>
        <v>-1.6316625968288037</v>
      </c>
      <c r="AJ34" s="4">
        <f t="shared" si="9"/>
        <v>-0.37750930976526575</v>
      </c>
      <c r="AK34" s="4">
        <f t="shared" si="9"/>
        <v>-3.1223689932851073E-2</v>
      </c>
      <c r="AL34" s="4">
        <f t="shared" si="9"/>
        <v>1.2510836573158244</v>
      </c>
      <c r="AM34" s="4">
        <f t="shared" si="9"/>
        <v>-0.44213021945729736</v>
      </c>
      <c r="AN34" s="4">
        <f t="shared" si="9"/>
        <v>1.2837129771978297</v>
      </c>
      <c r="AO34" s="4">
        <f t="shared" si="9"/>
        <v>0.6684914973310967</v>
      </c>
      <c r="AP34" s="4">
        <f t="shared" si="9"/>
        <v>0</v>
      </c>
      <c r="AQ34" s="4">
        <f t="shared" si="9"/>
        <v>0</v>
      </c>
      <c r="AR34" s="4">
        <f t="shared" si="9"/>
        <v>0</v>
      </c>
      <c r="AS34" s="4">
        <f t="shared" si="9"/>
        <v>0</v>
      </c>
      <c r="AT34" s="4">
        <f t="shared" si="9"/>
        <v>0</v>
      </c>
      <c r="AU34" s="4">
        <f t="shared" si="9"/>
        <v>0</v>
      </c>
      <c r="AV34" s="4">
        <f t="shared" si="9"/>
        <v>0</v>
      </c>
      <c r="AW34" s="4">
        <f t="shared" si="9"/>
        <v>0</v>
      </c>
      <c r="AY34" s="2">
        <f t="shared" si="52"/>
        <v>67.712662248669062</v>
      </c>
      <c r="AZ34" s="2">
        <f t="shared" si="10"/>
        <v>57.377509308766335</v>
      </c>
      <c r="BA34" s="2">
        <f t="shared" si="10"/>
        <v>53.167223687609194</v>
      </c>
      <c r="BB34" s="2">
        <f t="shared" si="10"/>
        <v>52.511916342652214</v>
      </c>
      <c r="BC34" s="2">
        <f t="shared" si="10"/>
        <v>53.154130219254171</v>
      </c>
      <c r="BD34" s="2">
        <f t="shared" si="10"/>
        <v>53.749287022790057</v>
      </c>
      <c r="BE34" s="2">
        <f t="shared" si="10"/>
        <v>53.283508502663473</v>
      </c>
      <c r="BF34" s="2" t="e">
        <f t="shared" si="10"/>
        <v>#N/A</v>
      </c>
      <c r="BG34" s="2" t="e">
        <f t="shared" si="10"/>
        <v>#N/A</v>
      </c>
      <c r="BH34" s="2" t="e">
        <f t="shared" si="10"/>
        <v>#N/A</v>
      </c>
      <c r="BI34" s="2" t="e">
        <f t="shared" si="10"/>
        <v>#N/A</v>
      </c>
      <c r="BJ34" s="2" t="e">
        <f t="shared" si="10"/>
        <v>#N/A</v>
      </c>
      <c r="BK34" s="2" t="e">
        <f t="shared" si="10"/>
        <v>#N/A</v>
      </c>
      <c r="BL34" s="2" t="e">
        <f t="shared" si="10"/>
        <v>#N/A</v>
      </c>
      <c r="BM34" s="2" t="e">
        <f t="shared" si="10"/>
        <v>#N/A</v>
      </c>
      <c r="BO34" s="2">
        <f t="shared" si="11"/>
        <v>66.081000000000003</v>
      </c>
      <c r="BP34" s="2">
        <f t="shared" si="12"/>
        <v>57</v>
      </c>
      <c r="BQ34" s="2">
        <f t="shared" si="13"/>
        <v>53.136000000000003</v>
      </c>
      <c r="BR34" s="2">
        <f t="shared" si="14"/>
        <v>53.762999999999998</v>
      </c>
      <c r="BS34" s="2">
        <f t="shared" si="15"/>
        <v>52.712000000000003</v>
      </c>
      <c r="BT34" s="2">
        <f t="shared" si="16"/>
        <v>55.033000000000001</v>
      </c>
      <c r="BU34" s="2">
        <f t="shared" si="17"/>
        <v>53.951999999999998</v>
      </c>
      <c r="BV34" s="2" t="str">
        <f t="shared" si="18"/>
        <v/>
      </c>
      <c r="BW34" s="2" t="str">
        <f t="shared" si="19"/>
        <v/>
      </c>
      <c r="BX34" s="2" t="str">
        <f t="shared" si="20"/>
        <v/>
      </c>
      <c r="BY34" s="2" t="str">
        <f t="shared" si="21"/>
        <v/>
      </c>
      <c r="BZ34" s="2" t="str">
        <f t="shared" si="22"/>
        <v/>
      </c>
      <c r="CA34" s="2" t="str">
        <f t="shared" si="23"/>
        <v/>
      </c>
      <c r="CB34" s="2" t="str">
        <f t="shared" si="24"/>
        <v/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68.218394397759099</v>
      </c>
      <c r="DL34" s="2">
        <f t="shared" si="42"/>
        <v>57.248024831309053</v>
      </c>
      <c r="DM34" s="2">
        <f t="shared" si="42"/>
        <v>53.134633583489673</v>
      </c>
      <c r="DN34" s="2">
        <f t="shared" si="42"/>
        <v>52.22586249407302</v>
      </c>
      <c r="DO34" s="2">
        <f t="shared" si="42"/>
        <v>53.016619487908976</v>
      </c>
      <c r="DP34" s="2">
        <f t="shared" si="42"/>
        <v>53.326321364221364</v>
      </c>
      <c r="DQ34" s="2">
        <f t="shared" si="42"/>
        <v>52.84546246246245</v>
      </c>
      <c r="DR34" s="2">
        <f t="shared" si="42"/>
        <v>52.280051136363646</v>
      </c>
      <c r="DS34" s="2">
        <f t="shared" si="42"/>
        <v>54.819176470588232</v>
      </c>
      <c r="DT34" s="2">
        <f t="shared" si="42"/>
        <v>57.414290756302513</v>
      </c>
      <c r="DU34" s="2">
        <f t="shared" si="42"/>
        <v>56.724090352049927</v>
      </c>
      <c r="DV34" s="2">
        <f t="shared" si="42"/>
        <v>53.027833893557407</v>
      </c>
      <c r="DW34" s="2">
        <f t="shared" si="42"/>
        <v>50.106919327731092</v>
      </c>
      <c r="DX34" s="2">
        <f t="shared" si="42"/>
        <v>48.60670020053476</v>
      </c>
      <c r="DY34" s="2">
        <f t="shared" si="42"/>
        <v>46.50210492610838</v>
      </c>
      <c r="EA34" s="2">
        <f t="shared" si="43"/>
        <v>60.826078316681603</v>
      </c>
      <c r="EB34" s="2">
        <f t="shared" si="43"/>
        <v>60.364335624653492</v>
      </c>
      <c r="EC34" s="2">
        <f t="shared" si="43"/>
        <v>53.948111476005018</v>
      </c>
      <c r="ED34" s="2">
        <f t="shared" si="43"/>
        <v>59.669172940800088</v>
      </c>
      <c r="EE34" s="2">
        <f t="shared" si="43"/>
        <v>56.461737788110604</v>
      </c>
      <c r="EF34" s="2">
        <f t="shared" si="43"/>
        <v>64.375937472014272</v>
      </c>
      <c r="EG34" s="2">
        <f t="shared" si="43"/>
        <v>65.183890799678494</v>
      </c>
      <c r="EH34" s="2">
        <f t="shared" si="43"/>
        <v>63.622591984024012</v>
      </c>
      <c r="EI34" s="2">
        <f t="shared" si="43"/>
        <v>61.893503823173759</v>
      </c>
      <c r="EJ34" s="2">
        <f t="shared" si="43"/>
        <v>68.233051378713512</v>
      </c>
      <c r="EK34" s="2">
        <f t="shared" si="43"/>
        <v>61.716741826644828</v>
      </c>
      <c r="EL34" s="2">
        <f t="shared" si="43"/>
        <v>59.000871913078285</v>
      </c>
      <c r="EM34" s="2">
        <f t="shared" si="43"/>
        <v>56.450627133080658</v>
      </c>
      <c r="EN34" s="2">
        <f t="shared" si="43"/>
        <v>56.081536094224916</v>
      </c>
      <c r="EO34" s="2">
        <f t="shared" si="43"/>
        <v>52.96867037377752</v>
      </c>
      <c r="EQ34" s="2">
        <f t="shared" si="44"/>
        <v>60.826078316681603</v>
      </c>
      <c r="ER34" s="2">
        <f t="shared" si="44"/>
        <v>57.427909532661978</v>
      </c>
      <c r="ES34" s="2">
        <f t="shared" si="44"/>
        <v>56.814795742853399</v>
      </c>
      <c r="ET34" s="2">
        <f t="shared" si="44"/>
        <v>56.22906073625488</v>
      </c>
      <c r="EU34" s="2">
        <f t="shared" si="44"/>
        <v>54.565149370479133</v>
      </c>
      <c r="EV34" s="2">
        <f t="shared" si="44"/>
        <v>63.606450117158268</v>
      </c>
      <c r="EW34" s="2">
        <f t="shared" si="44"/>
        <v>63.032966420477038</v>
      </c>
      <c r="EX34" s="2">
        <f t="shared" si="44"/>
        <v>61.288958749985717</v>
      </c>
      <c r="EY34" s="2">
        <f t="shared" si="44"/>
        <v>60.183256435676434</v>
      </c>
      <c r="EZ34" s="2">
        <f t="shared" si="44"/>
        <v>66.97888533301392</v>
      </c>
      <c r="FA34" s="2">
        <f t="shared" si="44"/>
        <v>58.28701584776357</v>
      </c>
      <c r="FB34" s="2">
        <f t="shared" si="44"/>
        <v>60.456927777714412</v>
      </c>
      <c r="FC34" s="2">
        <f t="shared" si="44"/>
        <v>57.75022374094916</v>
      </c>
      <c r="FD34" s="2">
        <f t="shared" si="44"/>
        <v>55.952641534138955</v>
      </c>
      <c r="FE34" s="2">
        <f t="shared" si="44"/>
        <v>55.145936367178187</v>
      </c>
      <c r="FG34" s="2">
        <f t="shared" si="45"/>
        <v>6.841322036872724E-2</v>
      </c>
      <c r="FH34" s="2">
        <f t="shared" si="45"/>
        <v>4.1552699158539798E-2</v>
      </c>
      <c r="FI34" s="2">
        <f t="shared" si="45"/>
        <v>4.0055603763257203E-2</v>
      </c>
      <c r="FJ34" s="2">
        <f t="shared" si="45"/>
        <v>3.8432137926741168E-2</v>
      </c>
      <c r="FK34" s="2">
        <f t="shared" si="45"/>
        <v>3.9915773419612548E-2</v>
      </c>
      <c r="FL34" s="2">
        <f t="shared" si="45"/>
        <v>3.827891861446904E-2</v>
      </c>
      <c r="FM34" s="2">
        <f t="shared" si="45"/>
        <v>3.5502952552407971E-2</v>
      </c>
      <c r="FN34" s="2">
        <f t="shared" si="45"/>
        <v>3.3612789384535817E-2</v>
      </c>
      <c r="FO34" s="2">
        <f t="shared" si="45"/>
        <v>3.3583206810816724E-2</v>
      </c>
      <c r="FP34" s="2">
        <f t="shared" si="45"/>
        <v>3.3799356165225732E-2</v>
      </c>
      <c r="FQ34" s="2">
        <f t="shared" si="45"/>
        <v>3.4023926431502642E-2</v>
      </c>
      <c r="FR34" s="2">
        <f t="shared" si="45"/>
        <v>3.311932227844655E-2</v>
      </c>
      <c r="FS34" s="2">
        <f t="shared" si="45"/>
        <v>3.5887175801795811E-2</v>
      </c>
      <c r="FT34" s="2">
        <f t="shared" si="45"/>
        <v>3.4024888857449316E-2</v>
      </c>
      <c r="FU34" s="2">
        <f t="shared" si="45"/>
        <v>2.8458727591493743E-2</v>
      </c>
      <c r="FW34" s="2">
        <f t="shared" si="54"/>
        <v>1.5185131431073552E-14</v>
      </c>
      <c r="FX34" s="2">
        <f t="shared" si="46"/>
        <v>2.2637801398722329E-6</v>
      </c>
      <c r="FY34" s="2">
        <f t="shared" si="46"/>
        <v>2.0078900306617745E-6</v>
      </c>
      <c r="FZ34" s="2">
        <f t="shared" si="46"/>
        <v>2.4665302957126049E-6</v>
      </c>
      <c r="GA34" s="2">
        <f t="shared" si="46"/>
        <v>2.0194837128364705E-6</v>
      </c>
      <c r="GB34" s="2">
        <f t="shared" si="46"/>
        <v>2.2055497398464955E-6</v>
      </c>
      <c r="GC34" s="2">
        <f t="shared" si="46"/>
        <v>2.1365820617325264E-6</v>
      </c>
      <c r="GD34" s="2">
        <f t="shared" si="46"/>
        <v>2.4873580861833762E-6</v>
      </c>
      <c r="GE34" s="2">
        <f t="shared" si="46"/>
        <v>2.7062859687344989E-6</v>
      </c>
      <c r="GF34" s="2">
        <f t="shared" si="46"/>
        <v>2.8625765760985541E-6</v>
      </c>
      <c r="GG34" s="2">
        <f t="shared" si="46"/>
        <v>3.2667637234026659E-6</v>
      </c>
      <c r="GH34" s="2">
        <f t="shared" si="46"/>
        <v>2.9648484606556979E-6</v>
      </c>
      <c r="GI34" s="2">
        <f t="shared" si="46"/>
        <v>2.6632674859521761E-6</v>
      </c>
      <c r="GJ34" s="2">
        <f t="shared" si="46"/>
        <v>2.0939938456878774E-6</v>
      </c>
      <c r="GK34" s="2">
        <f t="shared" si="46"/>
        <v>1.5572224969007452E-6</v>
      </c>
      <c r="GM34" s="86">
        <f t="shared" si="55"/>
        <v>1.8635956755512621E-10</v>
      </c>
      <c r="GN34" s="86">
        <f t="shared" si="47"/>
        <v>4.5794425354446508E-13</v>
      </c>
      <c r="GO34" s="86">
        <f t="shared" si="47"/>
        <v>1.0679795994726417E-12</v>
      </c>
      <c r="GP34" s="86">
        <f t="shared" si="47"/>
        <v>1.4283124988048791E-14</v>
      </c>
      <c r="GQ34" s="86">
        <f t="shared" si="47"/>
        <v>9.4447413906412107E-14</v>
      </c>
      <c r="GR34" s="86">
        <f t="shared" si="47"/>
        <v>5.3451703750922486E-15</v>
      </c>
      <c r="GS34" s="86">
        <f t="shared" si="47"/>
        <v>2.3890821503157224E-15</v>
      </c>
      <c r="GT34" s="86">
        <f t="shared" si="47"/>
        <v>3.4037243684259528E-17</v>
      </c>
      <c r="GU34" s="86">
        <f t="shared" si="47"/>
        <v>9.6485260445808206E-17</v>
      </c>
      <c r="GV34" s="86">
        <f t="shared" si="47"/>
        <v>4.9969801407228772E-16</v>
      </c>
      <c r="GW34" s="86">
        <f t="shared" si="47"/>
        <v>7.7441846671747801E-17</v>
      </c>
      <c r="GX34" s="86">
        <f t="shared" si="47"/>
        <v>1.2291549427673584E-16</v>
      </c>
      <c r="GY34" s="86">
        <f t="shared" si="47"/>
        <v>7.3168438769495927E-16</v>
      </c>
      <c r="GZ34" s="86">
        <f t="shared" si="47"/>
        <v>5.1763247132352912E-17</v>
      </c>
      <c r="HA34" s="86">
        <f t="shared" si="47"/>
        <v>3.4034786761157474E-22</v>
      </c>
      <c r="HC34" s="86">
        <f t="shared" si="59"/>
        <v>4.9296147102484699E-26</v>
      </c>
      <c r="HD34" s="86">
        <f t="shared" si="48"/>
        <v>2.8087722440175451E-31</v>
      </c>
      <c r="HE34" s="86">
        <f t="shared" si="48"/>
        <v>4.124453340948294E-35</v>
      </c>
      <c r="HF34" s="86">
        <f t="shared" si="48"/>
        <v>1.1904826717391592E-37</v>
      </c>
      <c r="HG34" s="86">
        <f t="shared" si="48"/>
        <v>6.2384306344071978E-37</v>
      </c>
      <c r="HH34" s="86">
        <f t="shared" si="48"/>
        <v>1.5431919542357419E-36</v>
      </c>
      <c r="HI34" s="86">
        <f t="shared" si="48"/>
        <v>1.8564787144959747E-36</v>
      </c>
      <c r="HJ34" s="86">
        <f t="shared" si="48"/>
        <v>5.6684731510767576E-39</v>
      </c>
      <c r="HK34" s="86">
        <f t="shared" si="48"/>
        <v>1.4074984372975394E-35</v>
      </c>
      <c r="HL34" s="86">
        <f t="shared" si="48"/>
        <v>8.9202210464954078E-35</v>
      </c>
      <c r="HM34" s="86">
        <f t="shared" si="48"/>
        <v>4.3583602408559448E-38</v>
      </c>
      <c r="HN34" s="86">
        <f t="shared" si="48"/>
        <v>1.0310183905196132E-36</v>
      </c>
      <c r="HO34" s="86">
        <f t="shared" si="48"/>
        <v>4.178902016176464E-36</v>
      </c>
      <c r="HP34" s="86">
        <f t="shared" si="48"/>
        <v>1.6604040345154099E-35</v>
      </c>
      <c r="HQ34" s="86">
        <f t="shared" si="48"/>
        <v>6.6199644274375178E-48</v>
      </c>
      <c r="HS34" s="86">
        <f t="shared" si="56"/>
        <v>1.4332969517697444E-294</v>
      </c>
      <c r="HT34" s="86">
        <f t="shared" si="49"/>
        <v>3.1282552849079571E-131</v>
      </c>
      <c r="HU34" s="86">
        <f t="shared" si="49"/>
        <v>3.6514958601486298E-145</v>
      </c>
      <c r="HV34" s="86">
        <f t="shared" si="49"/>
        <v>3.4141736500270065E-160</v>
      </c>
      <c r="HW34" s="86">
        <f t="shared" si="49"/>
        <v>1.2016316119101583E-157</v>
      </c>
      <c r="HX34" s="86">
        <f t="shared" si="49"/>
        <v>2.9748340772646853E-158</v>
      </c>
      <c r="HY34" s="86">
        <f t="shared" si="49"/>
        <v>1.8864286946308137E-155</v>
      </c>
      <c r="HZ34" s="86">
        <f t="shared" si="49"/>
        <v>5.3114973689760346E-166</v>
      </c>
      <c r="IA34" s="86">
        <f t="shared" si="49"/>
        <v>4.3487345267155085E-150</v>
      </c>
      <c r="IB34" s="86">
        <f t="shared" si="49"/>
        <v>5.2081003456577E-146</v>
      </c>
      <c r="IC34" s="86">
        <f t="shared" si="49"/>
        <v>5.6458046349732339E-161</v>
      </c>
      <c r="ID34" s="86">
        <f t="shared" si="49"/>
        <v>2.3619495959963646E-154</v>
      </c>
      <c r="IE34" s="86">
        <f t="shared" si="49"/>
        <v>4.1801666784308741E-154</v>
      </c>
      <c r="IF34" s="86">
        <f t="shared" si="49"/>
        <v>3.2503344574836038E-125</v>
      </c>
      <c r="IG34" s="86">
        <f t="shared" si="49"/>
        <v>4.8088750524404457E-82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5.8866610498067769E-294</v>
      </c>
      <c r="IW34" s="86">
        <f t="shared" si="50"/>
        <v>5.8038297580923471E-151</v>
      </c>
      <c r="IY34" s="86">
        <f t="shared" si="58"/>
        <v>1.8635956755512627E-10</v>
      </c>
      <c r="IZ34" s="86">
        <f t="shared" si="51"/>
        <v>4.5794425354446508E-13</v>
      </c>
      <c r="JA34" s="86">
        <f t="shared" si="51"/>
        <v>1.0679795994726417E-12</v>
      </c>
      <c r="JB34" s="86">
        <f t="shared" si="51"/>
        <v>1.4283124988048791E-14</v>
      </c>
      <c r="JC34" s="86">
        <f t="shared" si="51"/>
        <v>9.4447413906412107E-14</v>
      </c>
      <c r="JD34" s="86">
        <f t="shared" si="51"/>
        <v>5.3451703750922486E-15</v>
      </c>
      <c r="JE34" s="86">
        <f t="shared" si="51"/>
        <v>2.3890821503157224E-15</v>
      </c>
      <c r="JF34" s="86">
        <f t="shared" si="51"/>
        <v>3.4037243684259528E-17</v>
      </c>
      <c r="JG34" s="86">
        <f t="shared" si="51"/>
        <v>9.6485260445808206E-17</v>
      </c>
      <c r="JH34" s="86">
        <f t="shared" si="51"/>
        <v>4.9969801407228772E-16</v>
      </c>
      <c r="JI34" s="86">
        <f t="shared" si="51"/>
        <v>7.7441846671747801E-17</v>
      </c>
      <c r="JJ34" s="86">
        <f t="shared" si="51"/>
        <v>1.2291549427673584E-16</v>
      </c>
      <c r="JK34" s="86">
        <f t="shared" si="51"/>
        <v>7.3168438769495927E-16</v>
      </c>
      <c r="JL34" s="86">
        <f t="shared" si="51"/>
        <v>5.1763247132352912E-17</v>
      </c>
      <c r="JM34" s="86">
        <f t="shared" si="51"/>
        <v>3.4034786761157474E-22</v>
      </c>
    </row>
    <row r="35" spans="2:273" x14ac:dyDescent="0.25">
      <c r="B35" s="2">
        <v>8</v>
      </c>
      <c r="C35" s="37">
        <v>66.242999999999995</v>
      </c>
      <c r="D35" s="37">
        <v>57.232999999999997</v>
      </c>
      <c r="E35" s="37">
        <v>54.017000000000003</v>
      </c>
      <c r="F35" s="37">
        <v>54.695</v>
      </c>
      <c r="G35" s="37">
        <v>54.101999999999997</v>
      </c>
      <c r="H35" s="37">
        <v>54.75</v>
      </c>
      <c r="I35" s="37">
        <v>54.161000000000001</v>
      </c>
      <c r="J35" s="37">
        <v>53.581000000000003</v>
      </c>
      <c r="K35" s="37">
        <v>54.951000000000001</v>
      </c>
      <c r="L35" s="37">
        <v>59.515999999999998</v>
      </c>
      <c r="M35" s="37">
        <v>56.661000000000001</v>
      </c>
      <c r="N35" s="37">
        <v>54.332999999999998</v>
      </c>
      <c r="O35" s="37">
        <v>52.067</v>
      </c>
      <c r="P35" s="37">
        <v>51.661000000000001</v>
      </c>
      <c r="Q35" s="37">
        <v>48.441000000000003</v>
      </c>
      <c r="S35" s="4">
        <f t="shared" si="8"/>
        <v>67.851660881358157</v>
      </c>
      <c r="T35" s="4">
        <f t="shared" si="8"/>
        <v>57.686819039349096</v>
      </c>
      <c r="U35" s="4">
        <f t="shared" si="8"/>
        <v>53.449778109015675</v>
      </c>
      <c r="V35" s="4">
        <f t="shared" si="8"/>
        <v>52.800934990645118</v>
      </c>
      <c r="W35" s="4">
        <f t="shared" si="8"/>
        <v>53.383657237347393</v>
      </c>
      <c r="X35" s="4">
        <f t="shared" si="8"/>
        <v>54.072888957934254</v>
      </c>
      <c r="Y35" s="4">
        <f t="shared" si="8"/>
        <v>53.629338350117301</v>
      </c>
      <c r="Z35" s="4" t="e">
        <f t="shared" si="8"/>
        <v>#N/A</v>
      </c>
      <c r="AA35" s="4" t="e">
        <f t="shared" si="8"/>
        <v>#N/A</v>
      </c>
      <c r="AB35" s="4">
        <f t="shared" si="8"/>
        <v>58.01856305097526</v>
      </c>
      <c r="AC35" s="4" t="e">
        <f t="shared" si="8"/>
        <v>#N/A</v>
      </c>
      <c r="AD35" s="4" t="e">
        <f t="shared" si="8"/>
        <v>#N/A</v>
      </c>
      <c r="AE35" s="4">
        <f t="shared" si="8"/>
        <v>50.569864885366343</v>
      </c>
      <c r="AF35" s="4" t="e">
        <f t="shared" si="8"/>
        <v>#N/A</v>
      </c>
      <c r="AG35" s="4" t="e">
        <f t="shared" si="8"/>
        <v>#N/A</v>
      </c>
      <c r="AI35" s="4">
        <f t="shared" si="9"/>
        <v>-1.608660881358162</v>
      </c>
      <c r="AJ35" s="4">
        <f t="shared" si="9"/>
        <v>-0.45381903934909928</v>
      </c>
      <c r="AK35" s="4">
        <f t="shared" si="9"/>
        <v>0.56722189098432807</v>
      </c>
      <c r="AL35" s="4">
        <f t="shared" si="9"/>
        <v>1.8940650093548825</v>
      </c>
      <c r="AM35" s="4">
        <f t="shared" si="9"/>
        <v>0.71834276265260399</v>
      </c>
      <c r="AN35" s="4">
        <f t="shared" si="9"/>
        <v>0.67711104206574646</v>
      </c>
      <c r="AO35" s="4">
        <f t="shared" si="9"/>
        <v>0.53166164988270026</v>
      </c>
      <c r="AP35" s="4">
        <f t="shared" si="9"/>
        <v>0</v>
      </c>
      <c r="AQ35" s="4">
        <f t="shared" si="9"/>
        <v>0</v>
      </c>
      <c r="AR35" s="4">
        <f t="shared" si="9"/>
        <v>1.4974369490247383</v>
      </c>
      <c r="AS35" s="4">
        <f t="shared" si="9"/>
        <v>0</v>
      </c>
      <c r="AT35" s="4">
        <f t="shared" si="9"/>
        <v>0</v>
      </c>
      <c r="AU35" s="4">
        <f t="shared" si="9"/>
        <v>1.4971351146336573</v>
      </c>
      <c r="AV35" s="4">
        <f t="shared" si="9"/>
        <v>0</v>
      </c>
      <c r="AW35" s="4">
        <f t="shared" si="9"/>
        <v>0</v>
      </c>
      <c r="AY35" s="2">
        <f t="shared" si="52"/>
        <v>67.851660057816275</v>
      </c>
      <c r="AZ35" s="2">
        <f t="shared" si="10"/>
        <v>57.686819036643193</v>
      </c>
      <c r="BA35" s="2">
        <f t="shared" si="10"/>
        <v>53.449778103035747</v>
      </c>
      <c r="BB35" s="2">
        <f t="shared" si="10"/>
        <v>52.800934990545976</v>
      </c>
      <c r="BC35" s="2">
        <f t="shared" si="10"/>
        <v>53.38365723676273</v>
      </c>
      <c r="BD35" s="2">
        <f t="shared" si="10"/>
        <v>54.072888957894968</v>
      </c>
      <c r="BE35" s="2">
        <f t="shared" si="10"/>
        <v>53.629338350099538</v>
      </c>
      <c r="BF35" s="2" t="e">
        <f t="shared" si="10"/>
        <v>#N/A</v>
      </c>
      <c r="BG35" s="2" t="e">
        <f t="shared" si="10"/>
        <v>#N/A</v>
      </c>
      <c r="BH35" s="2">
        <f t="shared" si="10"/>
        <v>58.018563050971416</v>
      </c>
      <c r="BI35" s="2" t="e">
        <f t="shared" si="10"/>
        <v>#N/A</v>
      </c>
      <c r="BJ35" s="2" t="e">
        <f t="shared" si="10"/>
        <v>#N/A</v>
      </c>
      <c r="BK35" s="2">
        <f t="shared" si="10"/>
        <v>50.569864885360197</v>
      </c>
      <c r="BL35" s="2" t="e">
        <f t="shared" si="10"/>
        <v>#N/A</v>
      </c>
      <c r="BM35" s="2" t="e">
        <f t="shared" si="10"/>
        <v>#N/A</v>
      </c>
      <c r="BO35" s="2">
        <f t="shared" si="11"/>
        <v>66.242999999999995</v>
      </c>
      <c r="BP35" s="2">
        <f t="shared" si="12"/>
        <v>57.232999999999997</v>
      </c>
      <c r="BQ35" s="2">
        <f t="shared" si="13"/>
        <v>54.017000000000003</v>
      </c>
      <c r="BR35" s="2">
        <f t="shared" si="14"/>
        <v>54.695</v>
      </c>
      <c r="BS35" s="2">
        <f t="shared" si="15"/>
        <v>54.101999999999997</v>
      </c>
      <c r="BT35" s="2">
        <f t="shared" si="16"/>
        <v>54.75</v>
      </c>
      <c r="BU35" s="2">
        <f t="shared" si="17"/>
        <v>54.161000000000001</v>
      </c>
      <c r="BV35" s="2" t="str">
        <f t="shared" si="18"/>
        <v/>
      </c>
      <c r="BW35" s="2" t="str">
        <f t="shared" si="19"/>
        <v/>
      </c>
      <c r="BX35" s="2">
        <f t="shared" si="20"/>
        <v>59.515999999999998</v>
      </c>
      <c r="BY35" s="2" t="str">
        <f t="shared" si="21"/>
        <v/>
      </c>
      <c r="BZ35" s="2" t="str">
        <f t="shared" si="22"/>
        <v/>
      </c>
      <c r="CA35" s="2">
        <f t="shared" si="23"/>
        <v>52.067</v>
      </c>
      <c r="CB35" s="2" t="str">
        <f t="shared" si="24"/>
        <v/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68.422809243697472</v>
      </c>
      <c r="DL35" s="2">
        <f t="shared" si="42"/>
        <v>57.564283130904194</v>
      </c>
      <c r="DM35" s="2">
        <f t="shared" si="42"/>
        <v>53.429527392120065</v>
      </c>
      <c r="DN35" s="2">
        <f t="shared" si="42"/>
        <v>52.505462304409669</v>
      </c>
      <c r="DO35" s="2">
        <f t="shared" si="42"/>
        <v>53.248068278805135</v>
      </c>
      <c r="DP35" s="2">
        <f t="shared" si="42"/>
        <v>53.629746332046338</v>
      </c>
      <c r="DQ35" s="2">
        <f t="shared" si="42"/>
        <v>53.16962809952809</v>
      </c>
      <c r="DR35" s="2">
        <f t="shared" si="42"/>
        <v>52.505034090909106</v>
      </c>
      <c r="DS35" s="2">
        <f t="shared" si="42"/>
        <v>55.022411764705879</v>
      </c>
      <c r="DT35" s="2">
        <f t="shared" si="42"/>
        <v>57.633471428571426</v>
      </c>
      <c r="DU35" s="2">
        <f t="shared" si="42"/>
        <v>56.927265819964369</v>
      </c>
      <c r="DV35" s="2">
        <f t="shared" si="42"/>
        <v>53.222862184873932</v>
      </c>
      <c r="DW35" s="2">
        <f t="shared" si="42"/>
        <v>50.333838095238093</v>
      </c>
      <c r="DX35" s="2">
        <f t="shared" si="42"/>
        <v>48.808137032085561</v>
      </c>
      <c r="DY35" s="2">
        <f t="shared" si="42"/>
        <v>46.678833497536957</v>
      </c>
      <c r="EA35" s="2">
        <f t="shared" si="43"/>
        <v>60.758612942184634</v>
      </c>
      <c r="EB35" s="2">
        <f t="shared" si="43"/>
        <v>60.264678043548372</v>
      </c>
      <c r="EC35" s="2">
        <f t="shared" si="43"/>
        <v>53.892247171430462</v>
      </c>
      <c r="ED35" s="2">
        <f t="shared" si="43"/>
        <v>59.543371402482109</v>
      </c>
      <c r="EE35" s="2">
        <f t="shared" si="43"/>
        <v>56.358082295885211</v>
      </c>
      <c r="EF35" s="2">
        <f t="shared" si="43"/>
        <v>64.22683580439579</v>
      </c>
      <c r="EG35" s="2">
        <f t="shared" si="43"/>
        <v>65.019385416992861</v>
      </c>
      <c r="EH35" s="2">
        <f t="shared" si="43"/>
        <v>63.463711961762371</v>
      </c>
      <c r="EI35" s="2">
        <f t="shared" si="43"/>
        <v>61.753312868980721</v>
      </c>
      <c r="EJ35" s="2">
        <f t="shared" si="43"/>
        <v>68.058420074922338</v>
      </c>
      <c r="EK35" s="2">
        <f t="shared" si="43"/>
        <v>61.586903458976224</v>
      </c>
      <c r="EL35" s="2">
        <f t="shared" si="43"/>
        <v>58.906804113393548</v>
      </c>
      <c r="EM35" s="2">
        <f t="shared" si="43"/>
        <v>56.352724975558793</v>
      </c>
      <c r="EN35" s="2">
        <f t="shared" si="43"/>
        <v>55.976505699088143</v>
      </c>
      <c r="EO35" s="2">
        <f t="shared" si="43"/>
        <v>52.897877024070027</v>
      </c>
      <c r="EQ35" s="2">
        <f t="shared" si="44"/>
        <v>60.758612942184634</v>
      </c>
      <c r="ER35" s="2">
        <f t="shared" si="44"/>
        <v>57.35689480408552</v>
      </c>
      <c r="ES35" s="2">
        <f t="shared" si="44"/>
        <v>56.730303486275965</v>
      </c>
      <c r="ET35" s="2">
        <f t="shared" si="44"/>
        <v>56.139519250555146</v>
      </c>
      <c r="EU35" s="2">
        <f t="shared" si="44"/>
        <v>54.480675451424467</v>
      </c>
      <c r="EV35" s="2">
        <f t="shared" si="44"/>
        <v>63.465497203958293</v>
      </c>
      <c r="EW35" s="2">
        <f t="shared" si="44"/>
        <v>62.891040599006061</v>
      </c>
      <c r="EX35" s="2">
        <f t="shared" si="44"/>
        <v>61.155009233969125</v>
      </c>
      <c r="EY35" s="2">
        <f t="shared" si="44"/>
        <v>60.06052623365288</v>
      </c>
      <c r="EZ35" s="2">
        <f t="shared" si="44"/>
        <v>66.817117990958963</v>
      </c>
      <c r="FA35" s="2">
        <f t="shared" si="44"/>
        <v>58.192679404026194</v>
      </c>
      <c r="FB35" s="2">
        <f t="shared" si="44"/>
        <v>60.347882990872222</v>
      </c>
      <c r="FC35" s="2">
        <f t="shared" si="44"/>
        <v>57.638801419902833</v>
      </c>
      <c r="FD35" s="2">
        <f t="shared" si="44"/>
        <v>55.848725783572924</v>
      </c>
      <c r="FE35" s="2">
        <f t="shared" si="44"/>
        <v>55.049923331661915</v>
      </c>
      <c r="FG35" s="2">
        <f t="shared" si="45"/>
        <v>7.4521732405060256E-2</v>
      </c>
      <c r="FH35" s="2">
        <f t="shared" si="45"/>
        <v>4.5379704583658413E-2</v>
      </c>
      <c r="FI35" s="2">
        <f t="shared" si="45"/>
        <v>4.3751020673032139E-2</v>
      </c>
      <c r="FJ35" s="2">
        <f t="shared" si="45"/>
        <v>4.1984329113020483E-2</v>
      </c>
      <c r="FK35" s="2">
        <f t="shared" si="45"/>
        <v>4.3598875886530643E-2</v>
      </c>
      <c r="FL35" s="2">
        <f t="shared" si="45"/>
        <v>4.1817563980937923E-2</v>
      </c>
      <c r="FM35" s="2">
        <f t="shared" si="45"/>
        <v>3.8795329251137933E-2</v>
      </c>
      <c r="FN35" s="2">
        <f t="shared" si="45"/>
        <v>3.67365576416347E-2</v>
      </c>
      <c r="FO35" s="2">
        <f t="shared" si="45"/>
        <v>3.6704330261628865E-2</v>
      </c>
      <c r="FP35" s="2">
        <f t="shared" si="45"/>
        <v>3.6939800051112068E-2</v>
      </c>
      <c r="FQ35" s="2">
        <f t="shared" si="45"/>
        <v>3.7184433084587125E-2</v>
      </c>
      <c r="FR35" s="2">
        <f t="shared" si="45"/>
        <v>3.6198948521689672E-2</v>
      </c>
      <c r="FS35" s="2">
        <f t="shared" si="45"/>
        <v>3.9213734897626119E-2</v>
      </c>
      <c r="FT35" s="2">
        <f t="shared" si="45"/>
        <v>3.7185481469471419E-2</v>
      </c>
      <c r="FU35" s="2">
        <f t="shared" si="45"/>
        <v>3.1118932699098961E-2</v>
      </c>
      <c r="FW35" s="2">
        <f t="shared" si="54"/>
        <v>1.6650165519740678E-14</v>
      </c>
      <c r="FX35" s="2">
        <f t="shared" si="46"/>
        <v>2.4821850221092039E-6</v>
      </c>
      <c r="FY35" s="2">
        <f t="shared" si="46"/>
        <v>2.2016072123838263E-6</v>
      </c>
      <c r="FZ35" s="2">
        <f t="shared" si="46"/>
        <v>2.7044960457963025E-6</v>
      </c>
      <c r="GA35" s="2">
        <f t="shared" si="46"/>
        <v>2.214319427162012E-6</v>
      </c>
      <c r="GB35" s="2">
        <f t="shared" si="46"/>
        <v>2.4183366856592341E-6</v>
      </c>
      <c r="GC35" s="2">
        <f t="shared" si="46"/>
        <v>2.3427151620480956E-6</v>
      </c>
      <c r="GD35" s="2">
        <f t="shared" si="46"/>
        <v>2.7273332530064793E-6</v>
      </c>
      <c r="GE35" s="2">
        <f t="shared" si="46"/>
        <v>2.9673827824691251E-6</v>
      </c>
      <c r="GF35" s="2">
        <f t="shared" si="46"/>
        <v>3.1387519336336242E-6</v>
      </c>
      <c r="GG35" s="2">
        <f t="shared" si="46"/>
        <v>3.5819340657391254E-6</v>
      </c>
      <c r="GH35" s="2">
        <f t="shared" si="46"/>
        <v>3.2508907620823645E-6</v>
      </c>
      <c r="GI35" s="2">
        <f t="shared" si="46"/>
        <v>2.9202139785027108E-6</v>
      </c>
      <c r="GJ35" s="2">
        <f t="shared" si="46"/>
        <v>2.2960181308022914E-6</v>
      </c>
      <c r="GK35" s="2">
        <f t="shared" si="46"/>
        <v>1.7074602578698708E-6</v>
      </c>
      <c r="GM35" s="86">
        <f t="shared" si="55"/>
        <v>4.5003386753129587E-10</v>
      </c>
      <c r="GN35" s="86">
        <f t="shared" si="47"/>
        <v>1.2639005999100892E-12</v>
      </c>
      <c r="GO35" s="86">
        <f t="shared" si="47"/>
        <v>2.7991967611615767E-12</v>
      </c>
      <c r="GP35" s="86">
        <f t="shared" si="47"/>
        <v>4.5152064450756569E-14</v>
      </c>
      <c r="GQ35" s="86">
        <f t="shared" si="47"/>
        <v>2.7699483311774623E-13</v>
      </c>
      <c r="GR35" s="86">
        <f t="shared" si="47"/>
        <v>1.766657066308983E-14</v>
      </c>
      <c r="GS35" s="86">
        <f t="shared" si="47"/>
        <v>7.9666410298167052E-15</v>
      </c>
      <c r="GT35" s="86">
        <f t="shared" si="47"/>
        <v>1.3492934948535548E-16</v>
      </c>
      <c r="GU35" s="86">
        <f t="shared" si="47"/>
        <v>3.6459675414115213E-16</v>
      </c>
      <c r="GV35" s="86">
        <f t="shared" si="47"/>
        <v>1.7565943925740137E-15</v>
      </c>
      <c r="GW35" s="86">
        <f t="shared" si="47"/>
        <v>2.9716771262962629E-16</v>
      </c>
      <c r="GX35" s="86">
        <f t="shared" si="47"/>
        <v>4.5682716863385521E-16</v>
      </c>
      <c r="GY35" s="86">
        <f t="shared" si="47"/>
        <v>2.587223881559972E-15</v>
      </c>
      <c r="GZ35" s="86">
        <f t="shared" si="47"/>
        <v>2.0233089589975255E-16</v>
      </c>
      <c r="HA35" s="86">
        <f t="shared" si="47"/>
        <v>2.0966483481244017E-21</v>
      </c>
      <c r="HC35" s="86">
        <f t="shared" si="59"/>
        <v>2.4096948998782237E-25</v>
      </c>
      <c r="HD35" s="86">
        <f t="shared" si="48"/>
        <v>1.6905437971407674E-30</v>
      </c>
      <c r="HE35" s="86">
        <f t="shared" si="48"/>
        <v>3.0226206132363473E-34</v>
      </c>
      <c r="HF35" s="86">
        <f t="shared" si="48"/>
        <v>1.075108359985949E-36</v>
      </c>
      <c r="HG35" s="86">
        <f t="shared" si="48"/>
        <v>5.2725178951962355E-36</v>
      </c>
      <c r="HH35" s="86">
        <f t="shared" si="48"/>
        <v>1.2954343922021573E-35</v>
      </c>
      <c r="HI35" s="86">
        <f t="shared" si="48"/>
        <v>1.5071419808511014E-35</v>
      </c>
      <c r="HJ35" s="86">
        <f t="shared" si="48"/>
        <v>5.4628560732494562E-38</v>
      </c>
      <c r="HK35" s="86">
        <f t="shared" si="48"/>
        <v>1.1090343904015867E-34</v>
      </c>
      <c r="HL35" s="86">
        <f t="shared" si="48"/>
        <v>6.716446775163285E-34</v>
      </c>
      <c r="HM35" s="86">
        <f t="shared" si="48"/>
        <v>4.1277265923843573E-37</v>
      </c>
      <c r="HN35" s="86">
        <f t="shared" si="48"/>
        <v>8.7872589945269478E-36</v>
      </c>
      <c r="HO35" s="86">
        <f t="shared" si="48"/>
        <v>3.4483195628745623E-35</v>
      </c>
      <c r="HP35" s="86">
        <f t="shared" si="48"/>
        <v>1.2919422920142599E-34</v>
      </c>
      <c r="HQ35" s="86">
        <f t="shared" si="48"/>
        <v>1.0932797053578806E-46</v>
      </c>
      <c r="HS35" s="86">
        <f t="shared" si="56"/>
        <v>3.4736400144494094E-291</v>
      </c>
      <c r="HT35" s="86">
        <f t="shared" si="49"/>
        <v>6.3679565887824832E-129</v>
      </c>
      <c r="HU35" s="86">
        <f t="shared" si="49"/>
        <v>1.2622204542029847E-142</v>
      </c>
      <c r="HV35" s="86">
        <f t="shared" si="49"/>
        <v>2.3816298295960839E-157</v>
      </c>
      <c r="HW35" s="86">
        <f t="shared" si="49"/>
        <v>6.9647799168013966E-155</v>
      </c>
      <c r="HX35" s="86">
        <f t="shared" si="49"/>
        <v>1.7727677909221932E-155</v>
      </c>
      <c r="HY35" s="86">
        <f t="shared" si="49"/>
        <v>9.6729049279538912E-153</v>
      </c>
      <c r="HZ35" s="86">
        <f t="shared" si="49"/>
        <v>4.4988907011112497E-163</v>
      </c>
      <c r="IA35" s="86">
        <f t="shared" si="49"/>
        <v>1.9775119176881007E-147</v>
      </c>
      <c r="IB35" s="86">
        <f t="shared" si="49"/>
        <v>2.0439688206640341E-143</v>
      </c>
      <c r="IC35" s="86">
        <f t="shared" si="49"/>
        <v>4.4322308875174381E-158</v>
      </c>
      <c r="ID35" s="86">
        <f t="shared" si="49"/>
        <v>1.3373444382385588E-151</v>
      </c>
      <c r="IE35" s="86">
        <f t="shared" si="49"/>
        <v>2.2598252550390078E-151</v>
      </c>
      <c r="IF35" s="86">
        <f t="shared" si="49"/>
        <v>4.88705503775028E-123</v>
      </c>
      <c r="IG35" s="86">
        <f t="shared" si="49"/>
        <v>1.169000169209989E-80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7.3411399934896957E-290</v>
      </c>
      <c r="IW35" s="86">
        <f t="shared" si="50"/>
        <v>6.430702515546175E-149</v>
      </c>
      <c r="IY35" s="86">
        <f t="shared" si="58"/>
        <v>4.5003386753129613E-10</v>
      </c>
      <c r="IZ35" s="86">
        <f t="shared" si="51"/>
        <v>1.2639005999100892E-12</v>
      </c>
      <c r="JA35" s="86">
        <f t="shared" si="51"/>
        <v>2.7991967611615767E-12</v>
      </c>
      <c r="JB35" s="86">
        <f t="shared" si="51"/>
        <v>4.5152064450756569E-14</v>
      </c>
      <c r="JC35" s="86">
        <f t="shared" si="51"/>
        <v>2.7699483311774623E-13</v>
      </c>
      <c r="JD35" s="86">
        <f t="shared" si="51"/>
        <v>1.766657066308983E-14</v>
      </c>
      <c r="JE35" s="86">
        <f t="shared" si="51"/>
        <v>7.9666410298167052E-15</v>
      </c>
      <c r="JF35" s="86">
        <f t="shared" si="51"/>
        <v>1.3492934948535548E-16</v>
      </c>
      <c r="JG35" s="86">
        <f t="shared" si="51"/>
        <v>3.6459675414115213E-16</v>
      </c>
      <c r="JH35" s="86">
        <f t="shared" si="51"/>
        <v>1.7565943925740137E-15</v>
      </c>
      <c r="JI35" s="86">
        <f t="shared" si="51"/>
        <v>2.9716771262962629E-16</v>
      </c>
      <c r="JJ35" s="86">
        <f t="shared" si="51"/>
        <v>4.5682716863385521E-16</v>
      </c>
      <c r="JK35" s="86">
        <f t="shared" si="51"/>
        <v>2.587223881559972E-15</v>
      </c>
      <c r="JL35" s="86">
        <f t="shared" si="51"/>
        <v>2.0233089589975255E-16</v>
      </c>
      <c r="JM35" s="86">
        <f t="shared" si="51"/>
        <v>2.0966483481244017E-21</v>
      </c>
    </row>
    <row r="36" spans="2:273" x14ac:dyDescent="0.25">
      <c r="B36" s="2">
        <v>9</v>
      </c>
      <c r="C36" s="37">
        <v>70.73</v>
      </c>
      <c r="D36" s="37">
        <v>57.383000000000003</v>
      </c>
      <c r="E36" s="37">
        <v>53.423999999999999</v>
      </c>
      <c r="F36" s="37">
        <v>53.542000000000002</v>
      </c>
      <c r="G36" s="37">
        <v>54.627000000000002</v>
      </c>
      <c r="H36" s="37">
        <v>53.917000000000002</v>
      </c>
      <c r="I36" s="37">
        <v>55.918999999999997</v>
      </c>
      <c r="J36" s="37">
        <v>54.418999999999997</v>
      </c>
      <c r="K36" s="37">
        <v>56.622999999999998</v>
      </c>
      <c r="L36" s="37">
        <v>58.871000000000002</v>
      </c>
      <c r="M36" s="37">
        <v>58.39</v>
      </c>
      <c r="N36" s="37">
        <v>54.4</v>
      </c>
      <c r="O36" s="37">
        <v>50.917000000000002</v>
      </c>
      <c r="P36" s="37">
        <v>50.881</v>
      </c>
      <c r="Q36" s="37">
        <v>50.237000000000002</v>
      </c>
      <c r="R36" s="108"/>
      <c r="S36" s="4">
        <f t="shared" si="8"/>
        <v>67.983386670277653</v>
      </c>
      <c r="T36" s="4">
        <f t="shared" si="8"/>
        <v>57.993708883185249</v>
      </c>
      <c r="U36" s="4">
        <f t="shared" si="8"/>
        <v>53.729776451487702</v>
      </c>
      <c r="V36" s="4">
        <f t="shared" si="8"/>
        <v>53.089147210220958</v>
      </c>
      <c r="W36" s="4">
        <f t="shared" si="8"/>
        <v>53.611612065506357</v>
      </c>
      <c r="X36" s="4">
        <f t="shared" si="8"/>
        <v>54.396449181158424</v>
      </c>
      <c r="Y36" s="4">
        <f t="shared" si="8"/>
        <v>53.975266732276125</v>
      </c>
      <c r="Z36" s="4" t="e">
        <f t="shared" si="8"/>
        <v>#N/A</v>
      </c>
      <c r="AA36" s="4">
        <f t="shared" si="8"/>
        <v>55.481801607876541</v>
      </c>
      <c r="AB36" s="4">
        <f t="shared" si="8"/>
        <v>58.257503018957131</v>
      </c>
      <c r="AC36" s="4" t="e">
        <f t="shared" si="8"/>
        <v>#N/A</v>
      </c>
      <c r="AD36" s="4">
        <f t="shared" si="8"/>
        <v>53.631279093239471</v>
      </c>
      <c r="AE36" s="4">
        <f t="shared" si="8"/>
        <v>50.804665962847146</v>
      </c>
      <c r="AF36" s="4" t="e">
        <f t="shared" si="8"/>
        <v>#N/A</v>
      </c>
      <c r="AG36" s="4" t="e">
        <f t="shared" si="8"/>
        <v>#N/A</v>
      </c>
      <c r="AI36" s="4">
        <f t="shared" si="9"/>
        <v>2.7466133297223507</v>
      </c>
      <c r="AJ36" s="4">
        <f t="shared" si="9"/>
        <v>-0.61070888318524652</v>
      </c>
      <c r="AK36" s="4">
        <f t="shared" si="9"/>
        <v>-0.30577645148770216</v>
      </c>
      <c r="AL36" s="4">
        <f t="shared" si="9"/>
        <v>0.45285278977904397</v>
      </c>
      <c r="AM36" s="4">
        <f t="shared" si="9"/>
        <v>1.0153879344936456</v>
      </c>
      <c r="AN36" s="4">
        <f t="shared" si="9"/>
        <v>-0.47944918115842228</v>
      </c>
      <c r="AO36" s="4">
        <f t="shared" si="9"/>
        <v>1.9437332677238714</v>
      </c>
      <c r="AP36" s="4">
        <f t="shared" si="9"/>
        <v>0</v>
      </c>
      <c r="AQ36" s="4">
        <f t="shared" si="9"/>
        <v>1.1411983921234565</v>
      </c>
      <c r="AR36" s="4">
        <f t="shared" si="9"/>
        <v>0.61349698104287143</v>
      </c>
      <c r="AS36" s="4">
        <f t="shared" si="9"/>
        <v>0</v>
      </c>
      <c r="AT36" s="4">
        <f t="shared" si="9"/>
        <v>0.76872090676052807</v>
      </c>
      <c r="AU36" s="4">
        <f t="shared" si="9"/>
        <v>0.11233403715285561</v>
      </c>
      <c r="AV36" s="4">
        <f t="shared" si="9"/>
        <v>0</v>
      </c>
      <c r="AW36" s="4">
        <f t="shared" si="9"/>
        <v>0</v>
      </c>
      <c r="AY36" s="2">
        <f t="shared" si="52"/>
        <v>67.98338475825922</v>
      </c>
      <c r="AZ36" s="2">
        <f t="shared" si="10"/>
        <v>57.993708875995829</v>
      </c>
      <c r="BA36" s="2">
        <f t="shared" si="10"/>
        <v>53.729776436372234</v>
      </c>
      <c r="BB36" s="2">
        <f t="shared" si="10"/>
        <v>53.089147209920121</v>
      </c>
      <c r="BC36" s="2">
        <f t="shared" si="10"/>
        <v>53.61161206385777</v>
      </c>
      <c r="BD36" s="2">
        <f t="shared" si="10"/>
        <v>54.396449181033944</v>
      </c>
      <c r="BE36" s="2">
        <f t="shared" si="10"/>
        <v>53.975266732219296</v>
      </c>
      <c r="BF36" s="2" t="e">
        <f t="shared" si="10"/>
        <v>#N/A</v>
      </c>
      <c r="BG36" s="2">
        <f t="shared" si="10"/>
        <v>55.481801607873464</v>
      </c>
      <c r="BH36" s="2">
        <f t="shared" si="10"/>
        <v>58.257503018944185</v>
      </c>
      <c r="BI36" s="2" t="e">
        <f t="shared" si="10"/>
        <v>#N/A</v>
      </c>
      <c r="BJ36" s="2">
        <f t="shared" si="10"/>
        <v>53.631279093235612</v>
      </c>
      <c r="BK36" s="2">
        <f t="shared" si="10"/>
        <v>50.80466596282632</v>
      </c>
      <c r="BL36" s="2" t="e">
        <f t="shared" si="10"/>
        <v>#N/A</v>
      </c>
      <c r="BM36" s="2" t="e">
        <f t="shared" si="10"/>
        <v>#N/A</v>
      </c>
      <c r="BO36" s="2">
        <f t="shared" si="11"/>
        <v>70.73</v>
      </c>
      <c r="BP36" s="2">
        <f t="shared" si="12"/>
        <v>57.383000000000003</v>
      </c>
      <c r="BQ36" s="2">
        <f t="shared" si="13"/>
        <v>53.423999999999999</v>
      </c>
      <c r="BR36" s="2">
        <f t="shared" si="14"/>
        <v>53.542000000000002</v>
      </c>
      <c r="BS36" s="2">
        <f t="shared" si="15"/>
        <v>54.627000000000002</v>
      </c>
      <c r="BT36" s="2">
        <f t="shared" si="16"/>
        <v>53.917000000000002</v>
      </c>
      <c r="BU36" s="2">
        <f t="shared" si="17"/>
        <v>55.918999999999997</v>
      </c>
      <c r="BV36" s="2" t="str">
        <f t="shared" si="18"/>
        <v/>
      </c>
      <c r="BW36" s="2">
        <f t="shared" si="19"/>
        <v>56.622999999999998</v>
      </c>
      <c r="BX36" s="2">
        <f t="shared" si="20"/>
        <v>58.871000000000002</v>
      </c>
      <c r="BY36" s="2" t="str">
        <f t="shared" si="21"/>
        <v/>
      </c>
      <c r="BZ36" s="2">
        <f t="shared" si="22"/>
        <v>54.4</v>
      </c>
      <c r="CA36" s="2">
        <f t="shared" si="23"/>
        <v>50.917000000000002</v>
      </c>
      <c r="CB36" s="2" t="str">
        <f t="shared" si="24"/>
        <v/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68.627224089635845</v>
      </c>
      <c r="DL36" s="2">
        <f t="shared" si="42"/>
        <v>57.880541430499335</v>
      </c>
      <c r="DM36" s="2">
        <f t="shared" si="42"/>
        <v>53.724421200750456</v>
      </c>
      <c r="DN36" s="2">
        <f t="shared" si="42"/>
        <v>52.785062114746324</v>
      </c>
      <c r="DO36" s="2">
        <f t="shared" si="42"/>
        <v>53.479517069701295</v>
      </c>
      <c r="DP36" s="2">
        <f t="shared" si="42"/>
        <v>53.933171299871304</v>
      </c>
      <c r="DQ36" s="2">
        <f t="shared" si="42"/>
        <v>53.493793736593723</v>
      </c>
      <c r="DR36" s="2">
        <f t="shared" si="42"/>
        <v>52.730017045454559</v>
      </c>
      <c r="DS36" s="2">
        <f t="shared" si="42"/>
        <v>55.225647058823526</v>
      </c>
      <c r="DT36" s="2">
        <f t="shared" si="42"/>
        <v>57.852652100840331</v>
      </c>
      <c r="DU36" s="2">
        <f t="shared" si="42"/>
        <v>57.130441287878803</v>
      </c>
      <c r="DV36" s="2">
        <f t="shared" si="42"/>
        <v>53.417890476190465</v>
      </c>
      <c r="DW36" s="2">
        <f t="shared" si="42"/>
        <v>50.560756862745102</v>
      </c>
      <c r="DX36" s="2">
        <f t="shared" si="42"/>
        <v>49.009573863636369</v>
      </c>
      <c r="DY36" s="2">
        <f t="shared" si="42"/>
        <v>46.855562068965526</v>
      </c>
      <c r="EA36" s="2">
        <f t="shared" si="43"/>
        <v>60.691147567687665</v>
      </c>
      <c r="EB36" s="2">
        <f t="shared" si="43"/>
        <v>60.165020462443245</v>
      </c>
      <c r="EC36" s="2">
        <f t="shared" si="43"/>
        <v>53.836382866855899</v>
      </c>
      <c r="ED36" s="2">
        <f t="shared" si="43"/>
        <v>59.417569864164129</v>
      </c>
      <c r="EE36" s="2">
        <f t="shared" si="43"/>
        <v>56.254426803659825</v>
      </c>
      <c r="EF36" s="2">
        <f t="shared" si="43"/>
        <v>64.077734136777295</v>
      </c>
      <c r="EG36" s="2">
        <f t="shared" si="43"/>
        <v>64.854880034307229</v>
      </c>
      <c r="EH36" s="2">
        <f t="shared" si="43"/>
        <v>63.30483193950073</v>
      </c>
      <c r="EI36" s="2">
        <f t="shared" si="43"/>
        <v>61.613121914787676</v>
      </c>
      <c r="EJ36" s="2">
        <f t="shared" si="43"/>
        <v>67.883788771131179</v>
      </c>
      <c r="EK36" s="2">
        <f t="shared" si="43"/>
        <v>61.457065091307612</v>
      </c>
      <c r="EL36" s="2">
        <f t="shared" si="43"/>
        <v>58.812736313708804</v>
      </c>
      <c r="EM36" s="2">
        <f t="shared" si="43"/>
        <v>56.254822818036935</v>
      </c>
      <c r="EN36" s="2">
        <f t="shared" si="43"/>
        <v>55.871475303951364</v>
      </c>
      <c r="EO36" s="2">
        <f t="shared" si="43"/>
        <v>52.827083674362527</v>
      </c>
      <c r="EQ36" s="2">
        <f t="shared" si="44"/>
        <v>60.691147567687665</v>
      </c>
      <c r="ER36" s="2">
        <f t="shared" si="44"/>
        <v>57.28588007550907</v>
      </c>
      <c r="ES36" s="2">
        <f t="shared" si="44"/>
        <v>56.645811229698538</v>
      </c>
      <c r="ET36" s="2">
        <f t="shared" si="44"/>
        <v>56.049977764855406</v>
      </c>
      <c r="EU36" s="2">
        <f t="shared" si="44"/>
        <v>54.396201532369801</v>
      </c>
      <c r="EV36" s="2">
        <f t="shared" si="44"/>
        <v>63.324544290758318</v>
      </c>
      <c r="EW36" s="2">
        <f t="shared" si="44"/>
        <v>62.749114777535077</v>
      </c>
      <c r="EX36" s="2">
        <f t="shared" si="44"/>
        <v>61.021059717952525</v>
      </c>
      <c r="EY36" s="2">
        <f t="shared" si="44"/>
        <v>59.937796031629325</v>
      </c>
      <c r="EZ36" s="2">
        <f t="shared" si="44"/>
        <v>66.655350648904005</v>
      </c>
      <c r="FA36" s="2">
        <f t="shared" si="44"/>
        <v>58.098342960288811</v>
      </c>
      <c r="FB36" s="2">
        <f t="shared" si="44"/>
        <v>60.238838204030024</v>
      </c>
      <c r="FC36" s="2">
        <f t="shared" si="44"/>
        <v>57.527379098856507</v>
      </c>
      <c r="FD36" s="2">
        <f t="shared" si="44"/>
        <v>55.7448100330069</v>
      </c>
      <c r="FE36" s="2">
        <f t="shared" si="44"/>
        <v>54.953910296145644</v>
      </c>
      <c r="FG36" s="2">
        <f t="shared" si="45"/>
        <v>8.1128165737315544E-2</v>
      </c>
      <c r="FH36" s="2">
        <f t="shared" si="45"/>
        <v>4.9540958773694577E-2</v>
      </c>
      <c r="FI36" s="2">
        <f t="shared" si="45"/>
        <v>4.7770400432662841E-2</v>
      </c>
      <c r="FJ36" s="2">
        <f t="shared" si="45"/>
        <v>4.5849186007513941E-2</v>
      </c>
      <c r="FK36" s="2">
        <f t="shared" si="45"/>
        <v>4.7604974036628431E-2</v>
      </c>
      <c r="FL36" s="2">
        <f t="shared" si="45"/>
        <v>4.5667801147152749E-2</v>
      </c>
      <c r="FM36" s="2">
        <f t="shared" si="45"/>
        <v>4.237960985090565E-2</v>
      </c>
      <c r="FN36" s="2">
        <f t="shared" si="45"/>
        <v>4.0138572244465667E-2</v>
      </c>
      <c r="FO36" s="2">
        <f t="shared" si="45"/>
        <v>4.0103484676362731E-2</v>
      </c>
      <c r="FP36" s="2">
        <f t="shared" si="45"/>
        <v>4.0359847459877002E-2</v>
      </c>
      <c r="FQ36" s="2">
        <f t="shared" si="45"/>
        <v>4.0626174240086771E-2</v>
      </c>
      <c r="FR36" s="2">
        <f t="shared" si="45"/>
        <v>3.955322173964787E-2</v>
      </c>
      <c r="FS36" s="2">
        <f t="shared" si="45"/>
        <v>4.2834949109237526E-2</v>
      </c>
      <c r="FT36" s="2">
        <f t="shared" si="45"/>
        <v>4.0627315567454518E-2</v>
      </c>
      <c r="FU36" s="2">
        <f t="shared" si="45"/>
        <v>3.4019095712029601E-2</v>
      </c>
      <c r="FW36" s="2">
        <f t="shared" si="54"/>
        <v>1.8256543454570681E-14</v>
      </c>
      <c r="FX36" s="2">
        <f t="shared" si="46"/>
        <v>2.7216611037614201E-6</v>
      </c>
      <c r="FY36" s="2">
        <f t="shared" si="46"/>
        <v>2.4140137920967927E-6</v>
      </c>
      <c r="FZ36" s="2">
        <f t="shared" si="46"/>
        <v>2.9654201720191488E-6</v>
      </c>
      <c r="GA36" s="2">
        <f t="shared" si="46"/>
        <v>2.4279524524873254E-6</v>
      </c>
      <c r="GB36" s="2">
        <f t="shared" si="46"/>
        <v>2.6516528280834793E-6</v>
      </c>
      <c r="GC36" s="2">
        <f t="shared" si="46"/>
        <v>2.5687355143717868E-6</v>
      </c>
      <c r="GD36" s="2">
        <f t="shared" si="46"/>
        <v>2.9904606586633604E-6</v>
      </c>
      <c r="GE36" s="2">
        <f t="shared" si="46"/>
        <v>3.253669589102383E-6</v>
      </c>
      <c r="GF36" s="2">
        <f t="shared" si="46"/>
        <v>3.4415720161508201E-6</v>
      </c>
      <c r="GG36" s="2">
        <f t="shared" si="46"/>
        <v>3.9275112458418679E-6</v>
      </c>
      <c r="GH36" s="2">
        <f t="shared" si="46"/>
        <v>3.5645297206872395E-6</v>
      </c>
      <c r="GI36" s="2">
        <f t="shared" si="46"/>
        <v>3.201950053393036E-6</v>
      </c>
      <c r="GJ36" s="2">
        <f t="shared" si="46"/>
        <v>2.5175332607010316E-6</v>
      </c>
      <c r="GK36" s="2">
        <f t="shared" si="46"/>
        <v>1.8721926351240117E-6</v>
      </c>
      <c r="GM36" s="86">
        <f t="shared" si="55"/>
        <v>1.0671357037596285E-9</v>
      </c>
      <c r="GN36" s="86">
        <f t="shared" si="47"/>
        <v>3.4226974672742495E-12</v>
      </c>
      <c r="GO36" s="86">
        <f t="shared" si="47"/>
        <v>7.2085697051858878E-12</v>
      </c>
      <c r="GP36" s="86">
        <f t="shared" si="47"/>
        <v>1.3966830769605863E-13</v>
      </c>
      <c r="GQ36" s="86">
        <f t="shared" si="47"/>
        <v>7.961307563871174E-13</v>
      </c>
      <c r="GR36" s="86">
        <f t="shared" si="47"/>
        <v>5.7078326084393583E-14</v>
      </c>
      <c r="GS36" s="86">
        <f t="shared" si="47"/>
        <v>2.597442572967258E-14</v>
      </c>
      <c r="GT36" s="86">
        <f t="shared" si="47"/>
        <v>5.2110091873055947E-16</v>
      </c>
      <c r="GU36" s="86">
        <f t="shared" si="47"/>
        <v>1.3437000893049304E-15</v>
      </c>
      <c r="GV36" s="86">
        <f t="shared" si="47"/>
        <v>6.0320542503455541E-15</v>
      </c>
      <c r="GW36" s="86">
        <f t="shared" si="47"/>
        <v>1.1116758589232103E-15</v>
      </c>
      <c r="GX36" s="86">
        <f t="shared" si="47"/>
        <v>1.6566653096134994E-15</v>
      </c>
      <c r="GY36" s="86">
        <f t="shared" si="47"/>
        <v>8.932282319695194E-15</v>
      </c>
      <c r="GZ36" s="86">
        <f t="shared" si="47"/>
        <v>7.7067445378293933E-16</v>
      </c>
      <c r="HA36" s="86">
        <f t="shared" si="47"/>
        <v>1.2474312625079333E-20</v>
      </c>
      <c r="HC36" s="86">
        <f t="shared" si="59"/>
        <v>1.1518921241478988E-24</v>
      </c>
      <c r="HD36" s="86">
        <f t="shared" si="48"/>
        <v>9.9377148228742233E-30</v>
      </c>
      <c r="HE36" s="86">
        <f t="shared" si="48"/>
        <v>2.158746445706638E-33</v>
      </c>
      <c r="HF36" s="86">
        <f t="shared" si="48"/>
        <v>9.4287600432412937E-36</v>
      </c>
      <c r="HG36" s="86">
        <f t="shared" si="48"/>
        <v>4.3326203419780983E-35</v>
      </c>
      <c r="HH36" s="86">
        <f t="shared" si="48"/>
        <v>1.0571642308054583E-34</v>
      </c>
      <c r="HI36" s="86">
        <f t="shared" si="48"/>
        <v>1.1904411600138678E-34</v>
      </c>
      <c r="HJ36" s="86">
        <f t="shared" si="48"/>
        <v>5.1092318450774665E-37</v>
      </c>
      <c r="HK36" s="86">
        <f t="shared" si="48"/>
        <v>8.5030004592092546E-34</v>
      </c>
      <c r="HL36" s="86">
        <f t="shared" si="48"/>
        <v>4.9235709842987593E-33</v>
      </c>
      <c r="HM36" s="86">
        <f t="shared" si="48"/>
        <v>3.7928941339983304E-36</v>
      </c>
      <c r="HN36" s="86">
        <f t="shared" si="48"/>
        <v>7.2787555699582943E-35</v>
      </c>
      <c r="HO36" s="86">
        <f t="shared" si="48"/>
        <v>2.7665065405791108E-34</v>
      </c>
      <c r="HP36" s="86">
        <f t="shared" si="48"/>
        <v>9.7841496562963712E-34</v>
      </c>
      <c r="HQ36" s="86">
        <f t="shared" si="48"/>
        <v>1.7396814276662968E-45</v>
      </c>
      <c r="HS36" s="86">
        <f t="shared" si="56"/>
        <v>8.0456583852076172E-288</v>
      </c>
      <c r="HT36" s="86">
        <f t="shared" si="49"/>
        <v>1.2358359256958433E-126</v>
      </c>
      <c r="HU36" s="86">
        <f t="shared" si="49"/>
        <v>4.1414856303788818E-140</v>
      </c>
      <c r="HV36" s="86">
        <f t="shared" si="49"/>
        <v>1.5658079593173224E-154</v>
      </c>
      <c r="HW36" s="86">
        <f t="shared" si="49"/>
        <v>3.813827279865921E-152</v>
      </c>
      <c r="HX36" s="86">
        <f t="shared" si="49"/>
        <v>9.9778931971432061E-153</v>
      </c>
      <c r="HY36" s="86">
        <f t="shared" si="49"/>
        <v>4.692404318368214E-150</v>
      </c>
      <c r="HZ36" s="86">
        <f t="shared" si="49"/>
        <v>3.5866212283565955E-160</v>
      </c>
      <c r="IA36" s="86">
        <f t="shared" si="49"/>
        <v>8.5089636061154138E-145</v>
      </c>
      <c r="IB36" s="86">
        <f t="shared" si="49"/>
        <v>7.5991760040762049E-141</v>
      </c>
      <c r="IC36" s="86">
        <f t="shared" si="49"/>
        <v>3.2732956340985213E-155</v>
      </c>
      <c r="ID36" s="86">
        <f t="shared" si="49"/>
        <v>7.1479786224605817E-149</v>
      </c>
      <c r="IE36" s="86">
        <f t="shared" si="49"/>
        <v>1.1541140220301744E-148</v>
      </c>
      <c r="IF36" s="86">
        <f t="shared" si="49"/>
        <v>7.0280020136413247E-121</v>
      </c>
      <c r="IG36" s="86">
        <f t="shared" si="49"/>
        <v>2.7641864052317668E-79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8.5654494708301869E-286</v>
      </c>
      <c r="IW36" s="86">
        <f t="shared" si="50"/>
        <v>6.8978408632450155E-147</v>
      </c>
      <c r="IY36" s="86">
        <f t="shared" si="58"/>
        <v>1.0671357037596297E-9</v>
      </c>
      <c r="IZ36" s="86">
        <f t="shared" si="51"/>
        <v>3.4226974672742495E-12</v>
      </c>
      <c r="JA36" s="86">
        <f t="shared" si="51"/>
        <v>7.2085697051858878E-12</v>
      </c>
      <c r="JB36" s="86">
        <f t="shared" si="51"/>
        <v>1.3966830769605863E-13</v>
      </c>
      <c r="JC36" s="86">
        <f t="shared" si="51"/>
        <v>7.961307563871174E-13</v>
      </c>
      <c r="JD36" s="86">
        <f t="shared" si="51"/>
        <v>5.7078326084393583E-14</v>
      </c>
      <c r="JE36" s="86">
        <f t="shared" si="51"/>
        <v>2.597442572967258E-14</v>
      </c>
      <c r="JF36" s="86">
        <f t="shared" si="51"/>
        <v>5.2110091873055947E-16</v>
      </c>
      <c r="JG36" s="86">
        <f t="shared" si="51"/>
        <v>1.3437000893049304E-15</v>
      </c>
      <c r="JH36" s="86">
        <f t="shared" si="51"/>
        <v>6.0320542503455541E-15</v>
      </c>
      <c r="JI36" s="86">
        <f t="shared" si="51"/>
        <v>1.1116758589232103E-15</v>
      </c>
      <c r="JJ36" s="86">
        <f t="shared" si="51"/>
        <v>1.6566653096134994E-15</v>
      </c>
      <c r="JK36" s="86">
        <f t="shared" si="51"/>
        <v>8.932282319695194E-15</v>
      </c>
      <c r="JL36" s="86">
        <f t="shared" si="51"/>
        <v>7.7067445378293933E-16</v>
      </c>
      <c r="JM36" s="86">
        <f t="shared" si="51"/>
        <v>1.2474312625079333E-20</v>
      </c>
    </row>
    <row r="37" spans="2:273" x14ac:dyDescent="0.25">
      <c r="B37" s="2">
        <v>10</v>
      </c>
      <c r="C37" s="37">
        <v>67.486000000000004</v>
      </c>
      <c r="D37" s="37">
        <v>58.216999999999999</v>
      </c>
      <c r="E37" s="37">
        <v>54.423999999999999</v>
      </c>
      <c r="F37" s="37">
        <v>54.051000000000002</v>
      </c>
      <c r="G37" s="37">
        <v>53.932000000000002</v>
      </c>
      <c r="H37" s="37">
        <v>54.933</v>
      </c>
      <c r="I37" s="37">
        <v>55.871000000000002</v>
      </c>
      <c r="J37" s="37">
        <v>53.515999999999998</v>
      </c>
      <c r="K37" s="37">
        <v>57.540999999999997</v>
      </c>
      <c r="L37" s="37">
        <v>60.418999999999997</v>
      </c>
      <c r="M37" s="37">
        <v>58.237000000000002</v>
      </c>
      <c r="N37" s="37">
        <v>55.633000000000003</v>
      </c>
      <c r="O37" s="37">
        <v>52.716999999999999</v>
      </c>
      <c r="P37" s="37">
        <v>50.847000000000001</v>
      </c>
      <c r="Q37" s="37">
        <v>47.372999999999998</v>
      </c>
      <c r="S37" s="4">
        <f t="shared" si="8"/>
        <v>68.107172829096697</v>
      </c>
      <c r="T37" s="4">
        <f t="shared" si="8"/>
        <v>58.297809847694104</v>
      </c>
      <c r="U37" s="4">
        <f t="shared" si="8"/>
        <v>54.006871822269581</v>
      </c>
      <c r="V37" s="4">
        <f t="shared" si="8"/>
        <v>53.376325452453926</v>
      </c>
      <c r="W37" s="4">
        <f t="shared" si="8"/>
        <v>53.837731249528616</v>
      </c>
      <c r="X37" s="4">
        <f t="shared" si="8"/>
        <v>54.719781783065898</v>
      </c>
      <c r="Y37" s="4">
        <f t="shared" si="8"/>
        <v>54.321119061560324</v>
      </c>
      <c r="Z37" s="4">
        <f t="shared" si="8"/>
        <v>53.401777112554903</v>
      </c>
      <c r="AA37" s="4">
        <f t="shared" si="8"/>
        <v>55.693624608978539</v>
      </c>
      <c r="AB37" s="4">
        <f t="shared" si="8"/>
        <v>58.496661158038116</v>
      </c>
      <c r="AC37" s="4">
        <f t="shared" si="8"/>
        <v>57.510806096230496</v>
      </c>
      <c r="AD37" s="4">
        <f t="shared" si="8"/>
        <v>53.833515016193765</v>
      </c>
      <c r="AE37" s="4">
        <f t="shared" si="8"/>
        <v>51.0388226560082</v>
      </c>
      <c r="AF37" s="4">
        <f t="shared" si="8"/>
        <v>49.501894885991035</v>
      </c>
      <c r="AG37" s="4" t="e">
        <f t="shared" si="8"/>
        <v>#N/A</v>
      </c>
      <c r="AI37" s="4">
        <f t="shared" si="9"/>
        <v>-0.62117282909669314</v>
      </c>
      <c r="AJ37" s="4">
        <f t="shared" si="9"/>
        <v>-8.0809847694105486E-2</v>
      </c>
      <c r="AK37" s="4">
        <f t="shared" si="9"/>
        <v>0.41712817773041877</v>
      </c>
      <c r="AL37" s="4">
        <f t="shared" si="9"/>
        <v>0.67467454754607559</v>
      </c>
      <c r="AM37" s="4">
        <f t="shared" si="9"/>
        <v>9.4268750471385943E-2</v>
      </c>
      <c r="AN37" s="4">
        <f t="shared" si="9"/>
        <v>0.21321821693410214</v>
      </c>
      <c r="AO37" s="4">
        <f t="shared" si="9"/>
        <v>1.5498809384396779</v>
      </c>
      <c r="AP37" s="4">
        <f t="shared" si="9"/>
        <v>0.11422288744509501</v>
      </c>
      <c r="AQ37" s="4">
        <f t="shared" si="9"/>
        <v>1.8473753910214583</v>
      </c>
      <c r="AR37" s="4">
        <f t="shared" si="9"/>
        <v>1.9223388419618814</v>
      </c>
      <c r="AS37" s="4">
        <f t="shared" si="9"/>
        <v>0.72619390376950577</v>
      </c>
      <c r="AT37" s="4">
        <f t="shared" si="9"/>
        <v>1.7994849838062379</v>
      </c>
      <c r="AU37" s="4">
        <f t="shared" si="9"/>
        <v>1.6781773439917984</v>
      </c>
      <c r="AV37" s="4">
        <f t="shared" si="9"/>
        <v>1.345105114008966</v>
      </c>
      <c r="AW37" s="4">
        <f t="shared" si="9"/>
        <v>0</v>
      </c>
      <c r="AY37" s="2">
        <f t="shared" si="52"/>
        <v>68.107168471994939</v>
      </c>
      <c r="AZ37" s="2">
        <f t="shared" si="10"/>
        <v>58.297809828957888</v>
      </c>
      <c r="BA37" s="2">
        <f t="shared" si="10"/>
        <v>54.006871784742074</v>
      </c>
      <c r="BB37" s="2">
        <f t="shared" si="10"/>
        <v>53.376325451560994</v>
      </c>
      <c r="BC37" s="2">
        <f t="shared" si="10"/>
        <v>53.83773124497452</v>
      </c>
      <c r="BD37" s="2">
        <f t="shared" si="10"/>
        <v>54.719781782680435</v>
      </c>
      <c r="BE37" s="2">
        <f t="shared" si="10"/>
        <v>54.321119061382646</v>
      </c>
      <c r="BF37" s="2">
        <f t="shared" si="10"/>
        <v>53.401777112550434</v>
      </c>
      <c r="BG37" s="2">
        <f t="shared" si="10"/>
        <v>55.693624608967681</v>
      </c>
      <c r="BH37" s="2">
        <f t="shared" si="10"/>
        <v>58.496661157995511</v>
      </c>
      <c r="BI37" s="2">
        <f t="shared" si="10"/>
        <v>57.510806096221522</v>
      </c>
      <c r="BJ37" s="2">
        <f t="shared" si="10"/>
        <v>53.833515016180385</v>
      </c>
      <c r="BK37" s="2">
        <f t="shared" si="10"/>
        <v>51.03882265593937</v>
      </c>
      <c r="BL37" s="2">
        <f t="shared" si="10"/>
        <v>49.501894885984314</v>
      </c>
      <c r="BM37" s="2" t="e">
        <f t="shared" si="10"/>
        <v>#N/A</v>
      </c>
      <c r="BO37" s="2">
        <f t="shared" si="11"/>
        <v>67.486000000000004</v>
      </c>
      <c r="BP37" s="2">
        <f t="shared" si="12"/>
        <v>58.216999999999999</v>
      </c>
      <c r="BQ37" s="2">
        <f t="shared" si="13"/>
        <v>54.423999999999999</v>
      </c>
      <c r="BR37" s="2">
        <f t="shared" si="14"/>
        <v>54.051000000000002</v>
      </c>
      <c r="BS37" s="2">
        <f t="shared" si="15"/>
        <v>53.932000000000002</v>
      </c>
      <c r="BT37" s="2">
        <f t="shared" si="16"/>
        <v>54.933</v>
      </c>
      <c r="BU37" s="2">
        <f t="shared" si="17"/>
        <v>55.871000000000002</v>
      </c>
      <c r="BV37" s="2">
        <f t="shared" si="18"/>
        <v>53.515999999999998</v>
      </c>
      <c r="BW37" s="2">
        <f t="shared" si="19"/>
        <v>57.540999999999997</v>
      </c>
      <c r="BX37" s="2">
        <f t="shared" si="20"/>
        <v>60.418999999999997</v>
      </c>
      <c r="BY37" s="2">
        <f t="shared" si="21"/>
        <v>58.237000000000002</v>
      </c>
      <c r="BZ37" s="2">
        <f t="shared" si="22"/>
        <v>55.633000000000003</v>
      </c>
      <c r="CA37" s="2">
        <f t="shared" si="23"/>
        <v>52.716999999999999</v>
      </c>
      <c r="CB37" s="2">
        <f t="shared" si="24"/>
        <v>50.847000000000001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68.831638935574219</v>
      </c>
      <c r="DL37" s="2">
        <f t="shared" si="42"/>
        <v>58.196799730094476</v>
      </c>
      <c r="DM37" s="2">
        <f t="shared" si="42"/>
        <v>54.019315009380854</v>
      </c>
      <c r="DN37" s="2">
        <f t="shared" si="42"/>
        <v>53.06466192508298</v>
      </c>
      <c r="DO37" s="2">
        <f t="shared" si="42"/>
        <v>53.710965860597454</v>
      </c>
      <c r="DP37" s="2">
        <f t="shared" si="42"/>
        <v>54.236596267696271</v>
      </c>
      <c r="DQ37" s="2">
        <f t="shared" si="42"/>
        <v>53.817959373659363</v>
      </c>
      <c r="DR37" s="2">
        <f t="shared" si="42"/>
        <v>52.955000000000013</v>
      </c>
      <c r="DS37" s="2">
        <f t="shared" si="42"/>
        <v>55.428882352941173</v>
      </c>
      <c r="DT37" s="2">
        <f t="shared" si="42"/>
        <v>58.071832773109236</v>
      </c>
      <c r="DU37" s="2">
        <f t="shared" si="42"/>
        <v>57.333616755793244</v>
      </c>
      <c r="DV37" s="2">
        <f t="shared" si="42"/>
        <v>53.61291876750699</v>
      </c>
      <c r="DW37" s="2">
        <f t="shared" si="42"/>
        <v>50.787675630252103</v>
      </c>
      <c r="DX37" s="2">
        <f t="shared" si="42"/>
        <v>49.21101069518717</v>
      </c>
      <c r="DY37" s="2">
        <f t="shared" si="42"/>
        <v>47.032290640394095</v>
      </c>
      <c r="EA37" s="2">
        <f t="shared" si="43"/>
        <v>60.623682193190703</v>
      </c>
      <c r="EB37" s="2">
        <f t="shared" si="43"/>
        <v>60.065362881338118</v>
      </c>
      <c r="EC37" s="2">
        <f t="shared" si="43"/>
        <v>53.780518562281344</v>
      </c>
      <c r="ED37" s="2">
        <f t="shared" si="43"/>
        <v>59.291768325846149</v>
      </c>
      <c r="EE37" s="2">
        <f t="shared" si="43"/>
        <v>56.15077131143444</v>
      </c>
      <c r="EF37" s="2">
        <f t="shared" si="43"/>
        <v>63.928632469158813</v>
      </c>
      <c r="EG37" s="2">
        <f t="shared" si="43"/>
        <v>64.690374651621582</v>
      </c>
      <c r="EH37" s="2">
        <f t="shared" si="43"/>
        <v>63.145951917239088</v>
      </c>
      <c r="EI37" s="2">
        <f t="shared" si="43"/>
        <v>61.472930960594631</v>
      </c>
      <c r="EJ37" s="2">
        <f t="shared" si="43"/>
        <v>67.709157467340006</v>
      </c>
      <c r="EK37" s="2">
        <f t="shared" si="43"/>
        <v>61.327226723639008</v>
      </c>
      <c r="EL37" s="2">
        <f t="shared" si="43"/>
        <v>58.718668514024067</v>
      </c>
      <c r="EM37" s="2">
        <f t="shared" si="43"/>
        <v>56.15692066051507</v>
      </c>
      <c r="EN37" s="2">
        <f t="shared" si="43"/>
        <v>55.766444908814584</v>
      </c>
      <c r="EO37" s="2">
        <f t="shared" si="43"/>
        <v>52.756290324655026</v>
      </c>
      <c r="EQ37" s="2">
        <f t="shared" si="44"/>
        <v>60.623682193190703</v>
      </c>
      <c r="ER37" s="2">
        <f t="shared" si="44"/>
        <v>57.214865346932619</v>
      </c>
      <c r="ES37" s="2">
        <f t="shared" si="44"/>
        <v>56.561318973121104</v>
      </c>
      <c r="ET37" s="2">
        <f t="shared" si="44"/>
        <v>55.960436279155665</v>
      </c>
      <c r="EU37" s="2">
        <f t="shared" si="44"/>
        <v>54.311727613315135</v>
      </c>
      <c r="EV37" s="2">
        <f t="shared" si="44"/>
        <v>63.183591377558344</v>
      </c>
      <c r="EW37" s="2">
        <f t="shared" si="44"/>
        <v>62.6071889560641</v>
      </c>
      <c r="EX37" s="2">
        <f t="shared" si="44"/>
        <v>60.887110201935933</v>
      </c>
      <c r="EY37" s="2">
        <f t="shared" si="44"/>
        <v>59.815065829605764</v>
      </c>
      <c r="EZ37" s="2">
        <f t="shared" si="44"/>
        <v>66.493583306849047</v>
      </c>
      <c r="FA37" s="2">
        <f t="shared" si="44"/>
        <v>58.004006516551428</v>
      </c>
      <c r="FB37" s="2">
        <f t="shared" si="44"/>
        <v>60.129793417187827</v>
      </c>
      <c r="FC37" s="2">
        <f t="shared" si="44"/>
        <v>57.415956777810173</v>
      </c>
      <c r="FD37" s="2">
        <f t="shared" si="44"/>
        <v>55.640894282440868</v>
      </c>
      <c r="FE37" s="2">
        <f t="shared" si="44"/>
        <v>54.857897260629365</v>
      </c>
      <c r="FG37" s="2">
        <f t="shared" si="45"/>
        <v>8.826441053695154E-2</v>
      </c>
      <c r="FH37" s="2">
        <f t="shared" si="45"/>
        <v>5.4062184287738548E-2</v>
      </c>
      <c r="FI37" s="2">
        <f t="shared" si="45"/>
        <v>5.2138904604352103E-2</v>
      </c>
      <c r="FJ37" s="2">
        <f t="shared" si="45"/>
        <v>5.0051233800133078E-2</v>
      </c>
      <c r="FK37" s="2">
        <f t="shared" si="45"/>
        <v>5.195917577318012E-2</v>
      </c>
      <c r="FL37" s="2">
        <f t="shared" si="45"/>
        <v>4.9854093725155681E-2</v>
      </c>
      <c r="FM37" s="2">
        <f t="shared" si="45"/>
        <v>4.6279096436317349E-2</v>
      </c>
      <c r="FN37" s="2">
        <f t="shared" si="45"/>
        <v>4.3841294008836587E-2</v>
      </c>
      <c r="FO37" s="2">
        <f t="shared" si="45"/>
        <v>4.3803117376021876E-2</v>
      </c>
      <c r="FP37" s="2">
        <f t="shared" si="45"/>
        <v>4.4082044080165861E-2</v>
      </c>
      <c r="FQ37" s="2">
        <f t="shared" si="45"/>
        <v>4.4371797212616956E-2</v>
      </c>
      <c r="FR37" s="2">
        <f t="shared" si="45"/>
        <v>4.3204376310082455E-2</v>
      </c>
      <c r="FS37" s="2">
        <f t="shared" si="45"/>
        <v>4.6774286508244028E-2</v>
      </c>
      <c r="FT37" s="2">
        <f t="shared" si="45"/>
        <v>4.4373038900288285E-2</v>
      </c>
      <c r="FU37" s="2">
        <f t="shared" si="45"/>
        <v>3.7179170907154453E-2</v>
      </c>
      <c r="FW37" s="2">
        <f t="shared" si="54"/>
        <v>2.0017901834877287E-14</v>
      </c>
      <c r="FX37" s="2">
        <f t="shared" si="46"/>
        <v>2.98424127396047E-6</v>
      </c>
      <c r="FY37" s="2">
        <f t="shared" si="46"/>
        <v>2.6469128717578559E-6</v>
      </c>
      <c r="FZ37" s="2">
        <f t="shared" si="46"/>
        <v>3.2515176307682122E-6</v>
      </c>
      <c r="GA37" s="2">
        <f t="shared" si="46"/>
        <v>2.6621963018199543E-6</v>
      </c>
      <c r="GB37" s="2">
        <f t="shared" si="46"/>
        <v>2.9074787659243032E-6</v>
      </c>
      <c r="GC37" s="2">
        <f t="shared" si="46"/>
        <v>2.8165617851473482E-6</v>
      </c>
      <c r="GD37" s="2">
        <f t="shared" si="46"/>
        <v>3.2789739626176412E-6</v>
      </c>
      <c r="GE37" s="2">
        <f t="shared" si="46"/>
        <v>3.5675766420134523E-6</v>
      </c>
      <c r="GF37" s="2">
        <f t="shared" si="46"/>
        <v>3.7736074231899095E-6</v>
      </c>
      <c r="GG37" s="2">
        <f t="shared" si="46"/>
        <v>4.3064288143841994E-6</v>
      </c>
      <c r="GH37" s="2">
        <f t="shared" si="46"/>
        <v>3.9084277741319566E-6</v>
      </c>
      <c r="GI37" s="2">
        <f t="shared" si="46"/>
        <v>3.5108673341135727E-6</v>
      </c>
      <c r="GJ37" s="2">
        <f t="shared" si="46"/>
        <v>2.7604196579537006E-6</v>
      </c>
      <c r="GK37" s="2">
        <f t="shared" si="46"/>
        <v>2.0528180326014978E-6</v>
      </c>
      <c r="GM37" s="86">
        <f t="shared" si="55"/>
        <v>2.4847473419834917E-9</v>
      </c>
      <c r="GN37" s="86">
        <f t="shared" si="47"/>
        <v>9.0946252851934918E-12</v>
      </c>
      <c r="GO37" s="86">
        <f t="shared" si="47"/>
        <v>1.8239588326547594E-11</v>
      </c>
      <c r="GP37" s="86">
        <f t="shared" si="47"/>
        <v>4.2275586752399044E-13</v>
      </c>
      <c r="GQ37" s="86">
        <f t="shared" si="47"/>
        <v>2.2425068331513068E-12</v>
      </c>
      <c r="GR37" s="86">
        <f t="shared" si="47"/>
        <v>1.8027032709370054E-13</v>
      </c>
      <c r="GS37" s="86">
        <f t="shared" si="47"/>
        <v>8.280349868668581E-14</v>
      </c>
      <c r="GT37" s="86">
        <f t="shared" si="47"/>
        <v>1.9606785799751501E-15</v>
      </c>
      <c r="GU37" s="86">
        <f t="shared" si="47"/>
        <v>4.8298679898836194E-15</v>
      </c>
      <c r="GV37" s="86">
        <f t="shared" si="47"/>
        <v>2.023458578152573E-14</v>
      </c>
      <c r="GW37" s="86">
        <f t="shared" si="47"/>
        <v>4.05425539326758E-15</v>
      </c>
      <c r="GX37" s="86">
        <f t="shared" si="47"/>
        <v>5.8622013447161405E-15</v>
      </c>
      <c r="GY37" s="86">
        <f t="shared" si="47"/>
        <v>3.0110280400919386E-14</v>
      </c>
      <c r="GZ37" s="86">
        <f t="shared" si="47"/>
        <v>2.86057661770797E-15</v>
      </c>
      <c r="HA37" s="86">
        <f t="shared" si="47"/>
        <v>7.1680690776292463E-20</v>
      </c>
      <c r="HC37" s="86">
        <f t="shared" si="59"/>
        <v>5.3847386147774885E-24</v>
      </c>
      <c r="HD37" s="86">
        <f t="shared" si="48"/>
        <v>5.705566904960046E-29</v>
      </c>
      <c r="HE37" s="86">
        <f t="shared" si="48"/>
        <v>1.5025269422612331E-32</v>
      </c>
      <c r="HF37" s="86">
        <f t="shared" si="48"/>
        <v>8.0303074167749468E-35</v>
      </c>
      <c r="HG37" s="86">
        <f t="shared" si="48"/>
        <v>3.4615854596945706E-34</v>
      </c>
      <c r="HH37" s="86">
        <f t="shared" si="48"/>
        <v>8.3869316195032954E-34</v>
      </c>
      <c r="HI37" s="86">
        <f t="shared" si="48"/>
        <v>9.1485703415809132E-34</v>
      </c>
      <c r="HJ37" s="86">
        <f t="shared" si="48"/>
        <v>4.6374118924851572E-36</v>
      </c>
      <c r="HK37" s="86">
        <f t="shared" si="48"/>
        <v>6.3435374525145516E-33</v>
      </c>
      <c r="HL37" s="86">
        <f t="shared" si="48"/>
        <v>3.5139819052498867E-32</v>
      </c>
      <c r="HM37" s="86">
        <f t="shared" si="48"/>
        <v>3.3814629954767291E-35</v>
      </c>
      <c r="HN37" s="86">
        <f t="shared" si="48"/>
        <v>5.8597567908306973E-34</v>
      </c>
      <c r="HO37" s="86">
        <f t="shared" si="48"/>
        <v>2.1579274477425618E-33</v>
      </c>
      <c r="HP37" s="86">
        <f t="shared" si="48"/>
        <v>7.2119995364974102E-33</v>
      </c>
      <c r="HQ37" s="86">
        <f t="shared" si="48"/>
        <v>2.6673071098197574E-44</v>
      </c>
      <c r="HS37" s="86">
        <f t="shared" si="56"/>
        <v>1.7810113584242717E-284</v>
      </c>
      <c r="HT37" s="86">
        <f t="shared" si="49"/>
        <v>2.2865725882220124E-124</v>
      </c>
      <c r="HU37" s="86">
        <f t="shared" si="49"/>
        <v>1.2898353510243698E-137</v>
      </c>
      <c r="HV37" s="86">
        <f t="shared" si="49"/>
        <v>9.7023953503434864E-152</v>
      </c>
      <c r="HW37" s="86">
        <f t="shared" si="49"/>
        <v>1.9730261703002285E-149</v>
      </c>
      <c r="HX37" s="86">
        <f t="shared" si="49"/>
        <v>5.3042547595591023E-150</v>
      </c>
      <c r="HY37" s="86">
        <f t="shared" si="49"/>
        <v>2.153557807930405E-147</v>
      </c>
      <c r="HZ37" s="86">
        <f t="shared" si="49"/>
        <v>2.6912734690429025E-157</v>
      </c>
      <c r="IA37" s="86">
        <f t="shared" si="49"/>
        <v>3.4644653151878204E-142</v>
      </c>
      <c r="IB37" s="86">
        <f t="shared" si="49"/>
        <v>2.6764350661497377E-138</v>
      </c>
      <c r="IC37" s="86">
        <f t="shared" si="49"/>
        <v>2.2741289858217404E-152</v>
      </c>
      <c r="ID37" s="86">
        <f t="shared" si="49"/>
        <v>3.606543694862621E-146</v>
      </c>
      <c r="IE37" s="86">
        <f t="shared" si="49"/>
        <v>5.5682128990535725E-146</v>
      </c>
      <c r="IF37" s="86">
        <f t="shared" si="49"/>
        <v>9.6667972927862552E-119</v>
      </c>
      <c r="IG37" s="86">
        <f t="shared" si="49"/>
        <v>6.3577335566413828E-78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9.3503807306250365E-282</v>
      </c>
      <c r="IW37" s="86">
        <f t="shared" si="50"/>
        <v>7.1627403148819355E-145</v>
      </c>
      <c r="IY37" s="86">
        <f t="shared" si="58"/>
        <v>2.4847473419834971E-9</v>
      </c>
      <c r="IZ37" s="86">
        <f t="shared" si="51"/>
        <v>9.0946252851934918E-12</v>
      </c>
      <c r="JA37" s="86">
        <f t="shared" si="51"/>
        <v>1.8239588326547594E-11</v>
      </c>
      <c r="JB37" s="86">
        <f t="shared" si="51"/>
        <v>4.2275586752399044E-13</v>
      </c>
      <c r="JC37" s="86">
        <f t="shared" si="51"/>
        <v>2.2425068331513068E-12</v>
      </c>
      <c r="JD37" s="86">
        <f t="shared" si="51"/>
        <v>1.8027032709370054E-13</v>
      </c>
      <c r="JE37" s="86">
        <f t="shared" si="51"/>
        <v>8.280349868668581E-14</v>
      </c>
      <c r="JF37" s="86">
        <f t="shared" si="51"/>
        <v>1.9606785799751501E-15</v>
      </c>
      <c r="JG37" s="86">
        <f t="shared" si="51"/>
        <v>4.8298679898836194E-15</v>
      </c>
      <c r="JH37" s="86">
        <f t="shared" si="51"/>
        <v>2.023458578152573E-14</v>
      </c>
      <c r="JI37" s="86">
        <f t="shared" si="51"/>
        <v>4.05425539326758E-15</v>
      </c>
      <c r="JJ37" s="86">
        <f t="shared" si="51"/>
        <v>5.8622013447161405E-15</v>
      </c>
      <c r="JK37" s="86">
        <f t="shared" si="51"/>
        <v>3.0110280400919386E-14</v>
      </c>
      <c r="JL37" s="86">
        <f t="shared" si="51"/>
        <v>2.86057661770797E-15</v>
      </c>
      <c r="JM37" s="86">
        <f t="shared" si="51"/>
        <v>7.1680690776292463E-20</v>
      </c>
    </row>
    <row r="38" spans="2:273" x14ac:dyDescent="0.25">
      <c r="B38" s="2">
        <v>11</v>
      </c>
      <c r="C38" s="37">
        <v>68.837999999999994</v>
      </c>
      <c r="D38" s="37">
        <v>57.9</v>
      </c>
      <c r="E38" s="37">
        <v>53.762999999999998</v>
      </c>
      <c r="F38" s="37">
        <v>54.168999999999997</v>
      </c>
      <c r="G38" s="37">
        <v>53.814</v>
      </c>
      <c r="H38" s="37">
        <v>53.883000000000003</v>
      </c>
      <c r="I38" s="37">
        <v>54.645000000000003</v>
      </c>
      <c r="J38" s="37">
        <v>54.951999999999998</v>
      </c>
      <c r="K38" s="37">
        <v>55.18</v>
      </c>
      <c r="L38" s="37">
        <v>59.548000000000002</v>
      </c>
      <c r="M38" s="37">
        <v>57.627000000000002</v>
      </c>
      <c r="N38" s="37">
        <v>54.966999999999999</v>
      </c>
      <c r="O38" s="37">
        <v>51.4</v>
      </c>
      <c r="P38" s="37">
        <v>49.847000000000001</v>
      </c>
      <c r="Q38" s="37">
        <v>48.237000000000002</v>
      </c>
      <c r="S38" s="4">
        <f t="shared" si="8"/>
        <v>68.222314446171367</v>
      </c>
      <c r="T38" s="4">
        <f t="shared" si="8"/>
        <v>58.598712073943233</v>
      </c>
      <c r="U38" s="4">
        <f t="shared" si="8"/>
        <v>54.28068124430375</v>
      </c>
      <c r="V38" s="4">
        <f t="shared" si="8"/>
        <v>53.662210284065388</v>
      </c>
      <c r="W38" s="4">
        <f t="shared" si="8"/>
        <v>54.061720505791676</v>
      </c>
      <c r="X38" s="4">
        <f t="shared" si="8"/>
        <v>55.042669098095729</v>
      </c>
      <c r="Y38" s="4">
        <f t="shared" si="8"/>
        <v>54.666689407241279</v>
      </c>
      <c r="Z38" s="4">
        <f t="shared" si="8"/>
        <v>53.649426069557293</v>
      </c>
      <c r="AA38" s="4">
        <f t="shared" si="8"/>
        <v>55.904755145769208</v>
      </c>
      <c r="AB38" s="4">
        <f t="shared" si="8"/>
        <v>58.735901547214098</v>
      </c>
      <c r="AC38" s="4">
        <f t="shared" si="8"/>
        <v>57.714115443420674</v>
      </c>
      <c r="AD38" s="4">
        <f t="shared" si="8"/>
        <v>54.035183561165503</v>
      </c>
      <c r="AE38" s="4">
        <f t="shared" si="8"/>
        <v>51.272150247286909</v>
      </c>
      <c r="AF38" s="4">
        <f t="shared" si="8"/>
        <v>49.715188778932159</v>
      </c>
      <c r="AG38" s="4" t="e">
        <f t="shared" si="8"/>
        <v>#N/A</v>
      </c>
      <c r="AI38" s="4">
        <f t="shared" si="9"/>
        <v>0.61568555382862655</v>
      </c>
      <c r="AJ38" s="4">
        <f t="shared" si="9"/>
        <v>-0.6987120739432342</v>
      </c>
      <c r="AK38" s="4">
        <f t="shared" si="9"/>
        <v>-0.51768124430375195</v>
      </c>
      <c r="AL38" s="4">
        <f t="shared" si="9"/>
        <v>0.50678971593460886</v>
      </c>
      <c r="AM38" s="4">
        <f t="shared" si="9"/>
        <v>-0.24772050579167626</v>
      </c>
      <c r="AN38" s="4">
        <f t="shared" si="9"/>
        <v>-1.1596690980957263</v>
      </c>
      <c r="AO38" s="4">
        <f t="shared" si="9"/>
        <v>-2.168940724127566E-2</v>
      </c>
      <c r="AP38" s="4">
        <f t="shared" si="9"/>
        <v>1.3025739304427049</v>
      </c>
      <c r="AQ38" s="4">
        <f t="shared" si="9"/>
        <v>-0.7247551457692083</v>
      </c>
      <c r="AR38" s="4">
        <f t="shared" si="9"/>
        <v>0.81209845278590365</v>
      </c>
      <c r="AS38" s="4">
        <f t="shared" si="9"/>
        <v>-8.7115443420671568E-2</v>
      </c>
      <c r="AT38" s="4">
        <f t="shared" si="9"/>
        <v>0.93181643883449539</v>
      </c>
      <c r="AU38" s="4">
        <f t="shared" si="9"/>
        <v>0.12784975271308952</v>
      </c>
      <c r="AV38" s="4">
        <f t="shared" si="9"/>
        <v>0.13181122106784215</v>
      </c>
      <c r="AW38" s="4">
        <f t="shared" si="9"/>
        <v>0</v>
      </c>
      <c r="AY38" s="2">
        <f t="shared" si="52"/>
        <v>68.222304700706189</v>
      </c>
      <c r="AZ38" s="2">
        <f t="shared" si="10"/>
        <v>58.598712026049846</v>
      </c>
      <c r="BA38" s="2">
        <f t="shared" si="10"/>
        <v>54.280681152791303</v>
      </c>
      <c r="BB38" s="2">
        <f t="shared" si="10"/>
        <v>53.662210281472937</v>
      </c>
      <c r="BC38" s="2">
        <f t="shared" si="10"/>
        <v>54.061720493467099</v>
      </c>
      <c r="BD38" s="2">
        <f t="shared" si="10"/>
        <v>55.042669096929373</v>
      </c>
      <c r="BE38" s="2">
        <f t="shared" si="10"/>
        <v>54.666689406698282</v>
      </c>
      <c r="BF38" s="2">
        <f t="shared" si="10"/>
        <v>53.649426069541235</v>
      </c>
      <c r="BG38" s="2">
        <f t="shared" si="10"/>
        <v>55.904755145731905</v>
      </c>
      <c r="BH38" s="2">
        <f t="shared" si="10"/>
        <v>58.735901547077205</v>
      </c>
      <c r="BI38" s="2">
        <f t="shared" si="10"/>
        <v>57.714115443389396</v>
      </c>
      <c r="BJ38" s="2">
        <f t="shared" si="10"/>
        <v>54.035183561120199</v>
      </c>
      <c r="BK38" s="2">
        <f t="shared" si="10"/>
        <v>51.27215024706485</v>
      </c>
      <c r="BL38" s="2">
        <f t="shared" si="10"/>
        <v>49.715188778908335</v>
      </c>
      <c r="BM38" s="2" t="e">
        <f t="shared" si="10"/>
        <v>#N/A</v>
      </c>
      <c r="BO38" s="2">
        <f t="shared" si="11"/>
        <v>68.837999999999994</v>
      </c>
      <c r="BP38" s="2">
        <f t="shared" si="12"/>
        <v>57.9</v>
      </c>
      <c r="BQ38" s="2">
        <f t="shared" si="13"/>
        <v>53.762999999999998</v>
      </c>
      <c r="BR38" s="2">
        <f t="shared" si="14"/>
        <v>54.168999999999997</v>
      </c>
      <c r="BS38" s="2">
        <f t="shared" si="15"/>
        <v>53.814</v>
      </c>
      <c r="BT38" s="2">
        <f t="shared" si="16"/>
        <v>53.883000000000003</v>
      </c>
      <c r="BU38" s="2">
        <f t="shared" si="17"/>
        <v>54.645000000000003</v>
      </c>
      <c r="BV38" s="2">
        <f t="shared" si="18"/>
        <v>54.951999999999998</v>
      </c>
      <c r="BW38" s="2">
        <f t="shared" si="19"/>
        <v>55.18</v>
      </c>
      <c r="BX38" s="2">
        <f t="shared" si="20"/>
        <v>59.548000000000002</v>
      </c>
      <c r="BY38" s="2">
        <f t="shared" si="21"/>
        <v>57.627000000000002</v>
      </c>
      <c r="BZ38" s="2">
        <f t="shared" si="22"/>
        <v>54.966999999999999</v>
      </c>
      <c r="CA38" s="2">
        <f t="shared" si="23"/>
        <v>51.4</v>
      </c>
      <c r="CB38" s="2">
        <f t="shared" si="24"/>
        <v>49.847000000000001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69.036053781512607</v>
      </c>
      <c r="DL38" s="2">
        <f t="shared" si="42"/>
        <v>58.513058029689617</v>
      </c>
      <c r="DM38" s="2">
        <f t="shared" si="42"/>
        <v>54.314208818011245</v>
      </c>
      <c r="DN38" s="2">
        <f t="shared" si="42"/>
        <v>53.344261735419629</v>
      </c>
      <c r="DO38" s="2">
        <f t="shared" si="42"/>
        <v>53.942414651493614</v>
      </c>
      <c r="DP38" s="2">
        <f t="shared" si="42"/>
        <v>54.540021235521237</v>
      </c>
      <c r="DQ38" s="2">
        <f t="shared" si="42"/>
        <v>54.142125010724996</v>
      </c>
      <c r="DR38" s="2">
        <f t="shared" si="42"/>
        <v>53.179982954545466</v>
      </c>
      <c r="DS38" s="2">
        <f t="shared" si="42"/>
        <v>55.63211764705882</v>
      </c>
      <c r="DT38" s="2">
        <f t="shared" si="42"/>
        <v>58.291013445378148</v>
      </c>
      <c r="DU38" s="2">
        <f t="shared" si="42"/>
        <v>57.536792223707678</v>
      </c>
      <c r="DV38" s="2">
        <f t="shared" si="42"/>
        <v>53.807947058823515</v>
      </c>
      <c r="DW38" s="2">
        <f t="shared" si="42"/>
        <v>51.014594397759105</v>
      </c>
      <c r="DX38" s="2">
        <f t="shared" si="42"/>
        <v>49.412447526737971</v>
      </c>
      <c r="DY38" s="2">
        <f t="shared" si="42"/>
        <v>47.209019211822671</v>
      </c>
      <c r="EA38" s="2">
        <f t="shared" si="43"/>
        <v>60.556216818693734</v>
      </c>
      <c r="EB38" s="2">
        <f t="shared" si="43"/>
        <v>59.965705300232997</v>
      </c>
      <c r="EC38" s="2">
        <f t="shared" si="43"/>
        <v>53.724654257706781</v>
      </c>
      <c r="ED38" s="2">
        <f t="shared" si="43"/>
        <v>59.165966787528163</v>
      </c>
      <c r="EE38" s="2">
        <f t="shared" si="43"/>
        <v>56.047115819209047</v>
      </c>
      <c r="EF38" s="2">
        <f t="shared" si="43"/>
        <v>63.779530801540325</v>
      </c>
      <c r="EG38" s="2">
        <f t="shared" si="43"/>
        <v>64.525869268935949</v>
      </c>
      <c r="EH38" s="2">
        <f t="shared" si="43"/>
        <v>62.987071894977447</v>
      </c>
      <c r="EI38" s="2">
        <f t="shared" si="43"/>
        <v>61.332740006401586</v>
      </c>
      <c r="EJ38" s="2">
        <f t="shared" si="43"/>
        <v>67.534526163548847</v>
      </c>
      <c r="EK38" s="2">
        <f t="shared" si="43"/>
        <v>61.197388355970396</v>
      </c>
      <c r="EL38" s="2">
        <f t="shared" si="43"/>
        <v>58.624600714339323</v>
      </c>
      <c r="EM38" s="2">
        <f t="shared" si="43"/>
        <v>56.059018502993204</v>
      </c>
      <c r="EN38" s="2">
        <f t="shared" si="43"/>
        <v>55.661414513677805</v>
      </c>
      <c r="EO38" s="2">
        <f t="shared" si="43"/>
        <v>52.685496974947533</v>
      </c>
      <c r="EQ38" s="2">
        <f t="shared" si="44"/>
        <v>60.556216818693734</v>
      </c>
      <c r="ER38" s="2">
        <f t="shared" si="44"/>
        <v>57.143850618356161</v>
      </c>
      <c r="ES38" s="2">
        <f t="shared" si="44"/>
        <v>56.476826716543677</v>
      </c>
      <c r="ET38" s="2">
        <f t="shared" si="44"/>
        <v>55.870894793455925</v>
      </c>
      <c r="EU38" s="2">
        <f t="shared" si="44"/>
        <v>54.227253694260469</v>
      </c>
      <c r="EV38" s="2">
        <f t="shared" si="44"/>
        <v>63.042638464358369</v>
      </c>
      <c r="EW38" s="2">
        <f t="shared" si="44"/>
        <v>62.465263134593116</v>
      </c>
      <c r="EX38" s="2">
        <f t="shared" si="44"/>
        <v>60.75316068591934</v>
      </c>
      <c r="EY38" s="2">
        <f t="shared" si="44"/>
        <v>59.69233562758221</v>
      </c>
      <c r="EZ38" s="2">
        <f t="shared" si="44"/>
        <v>66.331815964794089</v>
      </c>
      <c r="FA38" s="2">
        <f t="shared" si="44"/>
        <v>57.909670072814052</v>
      </c>
      <c r="FB38" s="2">
        <f t="shared" si="44"/>
        <v>60.020748630345636</v>
      </c>
      <c r="FC38" s="2">
        <f t="shared" si="44"/>
        <v>57.304534456763847</v>
      </c>
      <c r="FD38" s="2">
        <f t="shared" si="44"/>
        <v>55.536978531874844</v>
      </c>
      <c r="FE38" s="2">
        <f t="shared" si="44"/>
        <v>54.761884225113093</v>
      </c>
      <c r="FG38" s="2">
        <f t="shared" si="45"/>
        <v>9.5962821499332329E-2</v>
      </c>
      <c r="FH38" s="2">
        <f t="shared" si="45"/>
        <v>5.8970427055436626E-2</v>
      </c>
      <c r="FI38" s="2">
        <f t="shared" si="45"/>
        <v>5.6883035188237528E-2</v>
      </c>
      <c r="FJ38" s="2">
        <f t="shared" si="45"/>
        <v>5.4616352229156909E-2</v>
      </c>
      <c r="FK38" s="2">
        <f t="shared" si="45"/>
        <v>5.6687930834534876E-2</v>
      </c>
      <c r="FL38" s="2">
        <f t="shared" si="45"/>
        <v>5.4402260966249012E-2</v>
      </c>
      <c r="FM38" s="2">
        <f t="shared" si="45"/>
        <v>5.0518459112064748E-2</v>
      </c>
      <c r="FN38" s="2">
        <f t="shared" si="45"/>
        <v>4.7868551970725988E-2</v>
      </c>
      <c r="FO38" s="2">
        <f t="shared" si="45"/>
        <v>4.7827043850514547E-2</v>
      </c>
      <c r="FP38" s="2">
        <f t="shared" si="45"/>
        <v>4.8130304105118926E-2</v>
      </c>
      <c r="FQ38" s="2">
        <f t="shared" si="45"/>
        <v>4.8445318074472291E-2</v>
      </c>
      <c r="FR38" s="2">
        <f t="shared" si="45"/>
        <v>4.7176013753591636E-2</v>
      </c>
      <c r="FS38" s="2">
        <f t="shared" si="45"/>
        <v>5.1056582319282083E-2</v>
      </c>
      <c r="FT38" s="2">
        <f t="shared" si="45"/>
        <v>4.8446667975417884E-2</v>
      </c>
      <c r="FU38" s="2">
        <f t="shared" si="45"/>
        <v>4.0620445551271034E-2</v>
      </c>
      <c r="FW38" s="2">
        <f t="shared" si="54"/>
        <v>2.1949192894477627E-14</v>
      </c>
      <c r="FX38" s="2">
        <f t="shared" si="46"/>
        <v>3.2721545468284078E-6</v>
      </c>
      <c r="FY38" s="2">
        <f t="shared" si="46"/>
        <v>2.902281509819403E-6</v>
      </c>
      <c r="FZ38" s="2">
        <f t="shared" si="46"/>
        <v>3.5652170681019153E-6</v>
      </c>
      <c r="GA38" s="2">
        <f t="shared" si="46"/>
        <v>2.9190394490611382E-6</v>
      </c>
      <c r="GB38" s="2">
        <f t="shared" si="46"/>
        <v>3.1879861783286825E-6</v>
      </c>
      <c r="GC38" s="2">
        <f t="shared" si="46"/>
        <v>3.0882977463000439E-6</v>
      </c>
      <c r="GD38" s="2">
        <f t="shared" si="46"/>
        <v>3.5953223183530691E-6</v>
      </c>
      <c r="GE38" s="2">
        <f t="shared" si="46"/>
        <v>3.9117686546326849E-6</v>
      </c>
      <c r="GF38" s="2">
        <f t="shared" si="46"/>
        <v>4.137676753924362E-6</v>
      </c>
      <c r="GG38" s="2">
        <f t="shared" si="46"/>
        <v>4.7219033363752329E-6</v>
      </c>
      <c r="GH38" s="2">
        <f t="shared" si="46"/>
        <v>4.2855042195665067E-6</v>
      </c>
      <c r="GI38" s="2">
        <f t="shared" si="46"/>
        <v>3.849588177466108E-6</v>
      </c>
      <c r="GJ38" s="2">
        <f t="shared" si="46"/>
        <v>3.0267391610691512E-6</v>
      </c>
      <c r="GK38" s="2">
        <f t="shared" si="46"/>
        <v>2.250869767607429E-6</v>
      </c>
      <c r="GM38" s="86">
        <f t="shared" si="55"/>
        <v>5.6812061644153701E-9</v>
      </c>
      <c r="GN38" s="86">
        <f t="shared" si="47"/>
        <v>2.3711963346246089E-11</v>
      </c>
      <c r="GO38" s="86">
        <f t="shared" si="47"/>
        <v>4.5345743548794007E-11</v>
      </c>
      <c r="GP38" s="86">
        <f t="shared" si="47"/>
        <v>1.2521572379241248E-12</v>
      </c>
      <c r="GQ38" s="86">
        <f t="shared" si="47"/>
        <v>6.1904979770395907E-12</v>
      </c>
      <c r="GR38" s="86">
        <f t="shared" si="47"/>
        <v>5.5656693568559101E-13</v>
      </c>
      <c r="GS38" s="86">
        <f t="shared" si="47"/>
        <v>2.581007289003141E-13</v>
      </c>
      <c r="GT38" s="86">
        <f t="shared" si="47"/>
        <v>7.1873075261392951E-15</v>
      </c>
      <c r="GU38" s="86">
        <f t="shared" si="47"/>
        <v>1.6932360087043021E-14</v>
      </c>
      <c r="GV38" s="86">
        <f t="shared" si="47"/>
        <v>6.6307779061388537E-14</v>
      </c>
      <c r="GW38" s="86">
        <f t="shared" si="47"/>
        <v>1.4414728517946355E-14</v>
      </c>
      <c r="GX38" s="86">
        <f t="shared" si="47"/>
        <v>2.0241170459934204E-14</v>
      </c>
      <c r="GY38" s="86">
        <f t="shared" si="47"/>
        <v>9.9105355698155902E-14</v>
      </c>
      <c r="GZ38" s="86">
        <f t="shared" si="47"/>
        <v>1.0347041382991099E-14</v>
      </c>
      <c r="HA38" s="86">
        <f t="shared" si="47"/>
        <v>3.9782189496323163E-19</v>
      </c>
      <c r="HC38" s="86">
        <f t="shared" si="59"/>
        <v>2.4616313299165206E-23</v>
      </c>
      <c r="HD38" s="86">
        <f t="shared" si="48"/>
        <v>3.199376047077529E-28</v>
      </c>
      <c r="HE38" s="86">
        <f t="shared" si="48"/>
        <v>1.0191720315331263E-31</v>
      </c>
      <c r="HF38" s="86">
        <f t="shared" si="48"/>
        <v>6.6418206662117963E-34</v>
      </c>
      <c r="HG38" s="86">
        <f t="shared" si="48"/>
        <v>2.6890161054803805E-33</v>
      </c>
      <c r="HH38" s="86">
        <f t="shared" si="48"/>
        <v>6.4684387335153924E-33</v>
      </c>
      <c r="HI38" s="86">
        <f t="shared" si="48"/>
        <v>6.8405668510528534E-33</v>
      </c>
      <c r="HJ38" s="86">
        <f t="shared" si="48"/>
        <v>4.084905783462622E-35</v>
      </c>
      <c r="HK38" s="86">
        <f t="shared" si="48"/>
        <v>4.6049511890183164E-32</v>
      </c>
      <c r="HL38" s="86">
        <f t="shared" si="48"/>
        <v>2.4417412253654054E-31</v>
      </c>
      <c r="HM38" s="86">
        <f t="shared" si="48"/>
        <v>2.9249260181141831E-34</v>
      </c>
      <c r="HN38" s="86">
        <f t="shared" si="48"/>
        <v>4.5848267491036211E-33</v>
      </c>
      <c r="HO38" s="86">
        <f t="shared" si="48"/>
        <v>1.6365341295259145E-32</v>
      </c>
      <c r="HP38" s="86">
        <f t="shared" si="48"/>
        <v>5.1741974622778704E-32</v>
      </c>
      <c r="HQ38" s="86">
        <f t="shared" si="48"/>
        <v>3.940427121793545E-43</v>
      </c>
      <c r="HS38" s="86">
        <f t="shared" si="56"/>
        <v>3.7679079664041707E-281</v>
      </c>
      <c r="HT38" s="86">
        <f t="shared" si="49"/>
        <v>4.0334184661053958E-122</v>
      </c>
      <c r="HU38" s="86">
        <f t="shared" si="49"/>
        <v>3.8130298795412827E-135</v>
      </c>
      <c r="HV38" s="86">
        <f t="shared" si="49"/>
        <v>5.6662580243438551E-149</v>
      </c>
      <c r="HW38" s="86">
        <f t="shared" si="49"/>
        <v>9.6432520914887207E-147</v>
      </c>
      <c r="HX38" s="86">
        <f t="shared" si="49"/>
        <v>2.663232443413645E-147</v>
      </c>
      <c r="HY38" s="86">
        <f t="shared" si="49"/>
        <v>9.3506301878853952E-145</v>
      </c>
      <c r="HZ38" s="86">
        <f t="shared" si="49"/>
        <v>1.9007414627385075E-154</v>
      </c>
      <c r="IA38" s="86">
        <f t="shared" si="49"/>
        <v>1.3347454023007013E-139</v>
      </c>
      <c r="IB38" s="86">
        <f t="shared" si="49"/>
        <v>8.9298788493871522E-136</v>
      </c>
      <c r="IC38" s="86">
        <f t="shared" si="49"/>
        <v>1.4863211726766862E-149</v>
      </c>
      <c r="ID38" s="86">
        <f t="shared" si="49"/>
        <v>1.7177810978326903E-143</v>
      </c>
      <c r="IE38" s="86">
        <f t="shared" si="49"/>
        <v>2.5379138353843077E-143</v>
      </c>
      <c r="IF38" s="86">
        <f t="shared" si="49"/>
        <v>1.2717450872658344E-116</v>
      </c>
      <c r="IG38" s="86">
        <f t="shared" si="49"/>
        <v>1.4223947841099656E-76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9.5499530318663829E-278</v>
      </c>
      <c r="IW38" s="86">
        <f t="shared" si="50"/>
        <v>7.2004032505677816E-143</v>
      </c>
      <c r="IY38" s="86">
        <f t="shared" si="58"/>
        <v>5.6812061644153949E-9</v>
      </c>
      <c r="IZ38" s="86">
        <f t="shared" si="51"/>
        <v>2.3711963346246089E-11</v>
      </c>
      <c r="JA38" s="86">
        <f t="shared" si="51"/>
        <v>4.5345743548794007E-11</v>
      </c>
      <c r="JB38" s="86">
        <f t="shared" si="51"/>
        <v>1.2521572379241248E-12</v>
      </c>
      <c r="JC38" s="86">
        <f t="shared" si="51"/>
        <v>6.1904979770395907E-12</v>
      </c>
      <c r="JD38" s="86">
        <f t="shared" si="51"/>
        <v>5.5656693568559101E-13</v>
      </c>
      <c r="JE38" s="86">
        <f t="shared" si="51"/>
        <v>2.581007289003141E-13</v>
      </c>
      <c r="JF38" s="86">
        <f t="shared" si="51"/>
        <v>7.1873075261392951E-15</v>
      </c>
      <c r="JG38" s="86">
        <f t="shared" si="51"/>
        <v>1.6932360087043021E-14</v>
      </c>
      <c r="JH38" s="86">
        <f t="shared" si="51"/>
        <v>6.6307779061388537E-14</v>
      </c>
      <c r="JI38" s="86">
        <f t="shared" si="51"/>
        <v>1.4414728517946355E-14</v>
      </c>
      <c r="JJ38" s="86">
        <f t="shared" si="51"/>
        <v>2.0241170459934204E-14</v>
      </c>
      <c r="JK38" s="86">
        <f t="shared" si="51"/>
        <v>9.9105355698155902E-14</v>
      </c>
      <c r="JL38" s="86">
        <f t="shared" si="51"/>
        <v>1.0347041382991099E-14</v>
      </c>
      <c r="JM38" s="86">
        <f t="shared" si="51"/>
        <v>3.9782189496323163E-19</v>
      </c>
    </row>
    <row r="39" spans="2:273" x14ac:dyDescent="0.25">
      <c r="B39" s="2">
        <v>12</v>
      </c>
      <c r="C39" s="37">
        <v>70.784000000000006</v>
      </c>
      <c r="D39" s="37">
        <v>59.033000000000001</v>
      </c>
      <c r="E39" s="37">
        <v>55.524999999999999</v>
      </c>
      <c r="F39" s="37">
        <v>53.237000000000002</v>
      </c>
      <c r="G39" s="37">
        <v>54.067999999999998</v>
      </c>
      <c r="H39" s="37">
        <v>55.683</v>
      </c>
      <c r="I39" s="37">
        <v>54.79</v>
      </c>
      <c r="J39" s="37">
        <v>53.161000000000001</v>
      </c>
      <c r="K39" s="37">
        <v>55.508000000000003</v>
      </c>
      <c r="L39" s="37">
        <v>59.418999999999997</v>
      </c>
      <c r="M39" s="37">
        <v>59.168999999999997</v>
      </c>
      <c r="N39" s="37">
        <v>54.616999999999997</v>
      </c>
      <c r="O39" s="37">
        <v>52.7</v>
      </c>
      <c r="P39" s="37">
        <v>49.695</v>
      </c>
      <c r="Q39" s="37">
        <v>48.508000000000003</v>
      </c>
      <c r="S39" s="4">
        <f t="shared" si="8"/>
        <v>68.328071810516889</v>
      </c>
      <c r="T39" s="4">
        <f t="shared" si="8"/>
        <v>58.895962031346272</v>
      </c>
      <c r="U39" s="4">
        <f t="shared" si="8"/>
        <v>54.550783367089672</v>
      </c>
      <c r="V39" s="4">
        <f t="shared" si="8"/>
        <v>53.946507443179378</v>
      </c>
      <c r="W39" s="4">
        <f t="shared" si="8"/>
        <v>54.283252391238186</v>
      </c>
      <c r="X39" s="4">
        <f t="shared" si="8"/>
        <v>55.364858324058865</v>
      </c>
      <c r="Y39" s="4">
        <f t="shared" si="8"/>
        <v>55.011736992526686</v>
      </c>
      <c r="Z39" s="4">
        <f t="shared" si="8"/>
        <v>53.897278724550958</v>
      </c>
      <c r="AA39" s="4">
        <f t="shared" si="8"/>
        <v>56.114993995742118</v>
      </c>
      <c r="AB39" s="4">
        <f t="shared" si="8"/>
        <v>58.975062660059081</v>
      </c>
      <c r="AC39" s="4">
        <f t="shared" si="8"/>
        <v>57.91588716770282</v>
      </c>
      <c r="AD39" s="4">
        <f t="shared" si="8"/>
        <v>54.236119823103422</v>
      </c>
      <c r="AE39" s="4">
        <f t="shared" si="8"/>
        <v>51.504438115036457</v>
      </c>
      <c r="AF39" s="4">
        <f t="shared" si="8"/>
        <v>49.928085194477688</v>
      </c>
      <c r="AG39" s="4" t="e">
        <f t="shared" si="8"/>
        <v>#N/A</v>
      </c>
      <c r="AI39" s="4">
        <f t="shared" si="9"/>
        <v>2.4559281894831173</v>
      </c>
      <c r="AJ39" s="4">
        <f t="shared" si="9"/>
        <v>0.13703796865372908</v>
      </c>
      <c r="AK39" s="4">
        <f t="shared" si="9"/>
        <v>0.97421663291032701</v>
      </c>
      <c r="AL39" s="4">
        <f t="shared" si="9"/>
        <v>-0.7095074431793762</v>
      </c>
      <c r="AM39" s="4">
        <f t="shared" si="9"/>
        <v>-0.21525239123818807</v>
      </c>
      <c r="AN39" s="4">
        <f t="shared" si="9"/>
        <v>0.31814167594113485</v>
      </c>
      <c r="AO39" s="4">
        <f t="shared" si="9"/>
        <v>-0.22173699252668655</v>
      </c>
      <c r="AP39" s="4">
        <f t="shared" si="9"/>
        <v>-0.73627872455095655</v>
      </c>
      <c r="AQ39" s="4">
        <f t="shared" si="9"/>
        <v>-0.60699399574211554</v>
      </c>
      <c r="AR39" s="4">
        <f t="shared" si="9"/>
        <v>0.44393733994091633</v>
      </c>
      <c r="AS39" s="4">
        <f t="shared" si="9"/>
        <v>1.2531128322971767</v>
      </c>
      <c r="AT39" s="4">
        <f t="shared" si="9"/>
        <v>0.38088017689657505</v>
      </c>
      <c r="AU39" s="4">
        <f t="shared" si="9"/>
        <v>1.1955618849635457</v>
      </c>
      <c r="AV39" s="4">
        <f t="shared" si="9"/>
        <v>-0.23308519447768816</v>
      </c>
      <c r="AW39" s="4">
        <f t="shared" si="9"/>
        <v>0</v>
      </c>
      <c r="AY39" s="2">
        <f t="shared" si="52"/>
        <v>68.328050415792831</v>
      </c>
      <c r="AZ39" s="2">
        <f t="shared" si="10"/>
        <v>58.895961911265104</v>
      </c>
      <c r="BA39" s="2">
        <f t="shared" si="10"/>
        <v>54.550783147903608</v>
      </c>
      <c r="BB39" s="2">
        <f t="shared" si="10"/>
        <v>53.946507435817004</v>
      </c>
      <c r="BC39" s="2">
        <f t="shared" si="10"/>
        <v>54.283252358562677</v>
      </c>
      <c r="BD39" s="2">
        <f t="shared" si="10"/>
        <v>55.364858320610175</v>
      </c>
      <c r="BE39" s="2">
        <f t="shared" si="10"/>
        <v>55.011736990904758</v>
      </c>
      <c r="BF39" s="2">
        <f t="shared" si="10"/>
        <v>53.897278724494761</v>
      </c>
      <c r="BG39" s="2">
        <f t="shared" si="10"/>
        <v>56.114993995617127</v>
      </c>
      <c r="BH39" s="2">
        <f t="shared" si="10"/>
        <v>58.975062659629572</v>
      </c>
      <c r="BI39" s="2">
        <f t="shared" si="10"/>
        <v>57.915887167596594</v>
      </c>
      <c r="BJ39" s="2">
        <f t="shared" si="10"/>
        <v>54.236119822953839</v>
      </c>
      <c r="BK39" s="2">
        <f t="shared" si="10"/>
        <v>51.504438114337241</v>
      </c>
      <c r="BL39" s="2">
        <f t="shared" si="10"/>
        <v>49.928085194395422</v>
      </c>
      <c r="BM39" s="2" t="e">
        <f t="shared" si="10"/>
        <v>#N/A</v>
      </c>
      <c r="BO39" s="2">
        <f t="shared" si="11"/>
        <v>70.784000000000006</v>
      </c>
      <c r="BP39" s="2">
        <f t="shared" si="12"/>
        <v>59.033000000000001</v>
      </c>
      <c r="BQ39" s="2">
        <f t="shared" si="13"/>
        <v>55.524999999999999</v>
      </c>
      <c r="BR39" s="2">
        <f t="shared" si="14"/>
        <v>53.237000000000002</v>
      </c>
      <c r="BS39" s="2">
        <f t="shared" si="15"/>
        <v>54.067999999999998</v>
      </c>
      <c r="BT39" s="2">
        <f t="shared" si="16"/>
        <v>55.683</v>
      </c>
      <c r="BU39" s="2">
        <f t="shared" si="17"/>
        <v>54.79</v>
      </c>
      <c r="BV39" s="2">
        <f t="shared" si="18"/>
        <v>53.161000000000001</v>
      </c>
      <c r="BW39" s="2">
        <f t="shared" si="19"/>
        <v>55.508000000000003</v>
      </c>
      <c r="BX39" s="2">
        <f t="shared" si="20"/>
        <v>59.418999999999997</v>
      </c>
      <c r="BY39" s="2">
        <f t="shared" si="21"/>
        <v>59.168999999999997</v>
      </c>
      <c r="BZ39" s="2">
        <f t="shared" si="22"/>
        <v>54.616999999999997</v>
      </c>
      <c r="CA39" s="2">
        <f t="shared" si="23"/>
        <v>52.7</v>
      </c>
      <c r="CB39" s="2">
        <f t="shared" si="24"/>
        <v>49.695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69.24046862745098</v>
      </c>
      <c r="DL39" s="2">
        <f t="shared" si="42"/>
        <v>58.829316329284758</v>
      </c>
      <c r="DM39" s="2">
        <f t="shared" si="42"/>
        <v>54.609102626641643</v>
      </c>
      <c r="DN39" s="2">
        <f t="shared" si="42"/>
        <v>53.623861545756284</v>
      </c>
      <c r="DO39" s="2">
        <f t="shared" si="42"/>
        <v>54.173863442389774</v>
      </c>
      <c r="DP39" s="2">
        <f t="shared" si="42"/>
        <v>54.843446203346204</v>
      </c>
      <c r="DQ39" s="2">
        <f t="shared" si="42"/>
        <v>54.466290647790636</v>
      </c>
      <c r="DR39" s="2">
        <f t="shared" si="42"/>
        <v>53.404965909090919</v>
      </c>
      <c r="DS39" s="2">
        <f t="shared" si="42"/>
        <v>55.835352941176467</v>
      </c>
      <c r="DT39" s="2">
        <f t="shared" si="42"/>
        <v>58.510194117647053</v>
      </c>
      <c r="DU39" s="2">
        <f t="shared" si="42"/>
        <v>57.73996769162212</v>
      </c>
      <c r="DV39" s="2">
        <f t="shared" si="42"/>
        <v>54.002975350140041</v>
      </c>
      <c r="DW39" s="2">
        <f t="shared" si="42"/>
        <v>51.241513165266106</v>
      </c>
      <c r="DX39" s="2">
        <f t="shared" si="42"/>
        <v>49.613884358288772</v>
      </c>
      <c r="DY39" s="2">
        <f t="shared" si="42"/>
        <v>47.38574778325124</v>
      </c>
      <c r="EA39" s="2">
        <f t="shared" si="43"/>
        <v>60.488751444196765</v>
      </c>
      <c r="EB39" s="2">
        <f t="shared" si="43"/>
        <v>59.86604771912787</v>
      </c>
      <c r="EC39" s="2">
        <f t="shared" si="43"/>
        <v>53.668789953132219</v>
      </c>
      <c r="ED39" s="2">
        <f t="shared" si="43"/>
        <v>59.040165249210183</v>
      </c>
      <c r="EE39" s="2">
        <f t="shared" si="43"/>
        <v>55.943460326983661</v>
      </c>
      <c r="EF39" s="2">
        <f t="shared" si="43"/>
        <v>63.630429133921837</v>
      </c>
      <c r="EG39" s="2">
        <f t="shared" si="43"/>
        <v>64.361363886250317</v>
      </c>
      <c r="EH39" s="2">
        <f t="shared" si="43"/>
        <v>62.828191872715813</v>
      </c>
      <c r="EI39" s="2">
        <f t="shared" si="43"/>
        <v>61.192549052208548</v>
      </c>
      <c r="EJ39" s="2">
        <f t="shared" si="43"/>
        <v>67.359894859757674</v>
      </c>
      <c r="EK39" s="2">
        <f t="shared" si="43"/>
        <v>61.067549988301792</v>
      </c>
      <c r="EL39" s="2">
        <f t="shared" si="43"/>
        <v>58.530532914654586</v>
      </c>
      <c r="EM39" s="2">
        <f t="shared" si="43"/>
        <v>55.961116345471346</v>
      </c>
      <c r="EN39" s="2">
        <f t="shared" si="43"/>
        <v>55.556384118541025</v>
      </c>
      <c r="EO39" s="2">
        <f t="shared" si="43"/>
        <v>52.614703625240033</v>
      </c>
      <c r="EQ39" s="2">
        <f t="shared" si="44"/>
        <v>60.488751444196765</v>
      </c>
      <c r="ER39" s="2">
        <f t="shared" si="44"/>
        <v>57.072835889779711</v>
      </c>
      <c r="ES39" s="2">
        <f t="shared" si="44"/>
        <v>56.392334459966243</v>
      </c>
      <c r="ET39" s="2">
        <f t="shared" si="44"/>
        <v>55.781353307756184</v>
      </c>
      <c r="EU39" s="2">
        <f t="shared" si="44"/>
        <v>54.142779775205803</v>
      </c>
      <c r="EV39" s="2">
        <f t="shared" si="44"/>
        <v>62.901685551158394</v>
      </c>
      <c r="EW39" s="2">
        <f t="shared" si="44"/>
        <v>62.323337313122138</v>
      </c>
      <c r="EX39" s="2">
        <f t="shared" si="44"/>
        <v>60.619211169902748</v>
      </c>
      <c r="EY39" s="2">
        <f t="shared" si="44"/>
        <v>59.569605425558656</v>
      </c>
      <c r="EZ39" s="2">
        <f t="shared" si="44"/>
        <v>66.170048622739131</v>
      </c>
      <c r="FA39" s="2">
        <f t="shared" si="44"/>
        <v>57.815333629076669</v>
      </c>
      <c r="FB39" s="2">
        <f t="shared" si="44"/>
        <v>59.911703843503439</v>
      </c>
      <c r="FC39" s="2">
        <f t="shared" si="44"/>
        <v>57.19311213571752</v>
      </c>
      <c r="FD39" s="2">
        <f t="shared" si="44"/>
        <v>55.43306278130882</v>
      </c>
      <c r="FE39" s="2">
        <f t="shared" si="44"/>
        <v>54.665871189596821</v>
      </c>
      <c r="FG39" s="2">
        <f t="shared" si="45"/>
        <v>0.10425590687550958</v>
      </c>
      <c r="FH39" s="2">
        <f t="shared" si="45"/>
        <v>6.4293995768249942E-2</v>
      </c>
      <c r="FI39" s="2">
        <f t="shared" si="45"/>
        <v>6.203058565827381E-2</v>
      </c>
      <c r="FJ39" s="2">
        <f t="shared" si="45"/>
        <v>5.9571738774934477E-2</v>
      </c>
      <c r="FK39" s="2">
        <f t="shared" si="45"/>
        <v>6.1818982896884714E-2</v>
      </c>
      <c r="FL39" s="2">
        <f t="shared" si="45"/>
        <v>5.9339442075598048E-2</v>
      </c>
      <c r="FM39" s="2">
        <f t="shared" si="45"/>
        <v>5.5123719778226596E-2</v>
      </c>
      <c r="FN39" s="2">
        <f t="shared" si="45"/>
        <v>5.2245539428692617E-2</v>
      </c>
      <c r="FO39" s="2">
        <f t="shared" si="45"/>
        <v>5.2200443986305321E-2</v>
      </c>
      <c r="FP39" s="2">
        <f t="shared" si="45"/>
        <v>5.2529905101625161E-2</v>
      </c>
      <c r="FQ39" s="2">
        <f t="shared" si="45"/>
        <v>5.2872115101599421E-2</v>
      </c>
      <c r="FR39" s="2">
        <f t="shared" si="45"/>
        <v>5.1493101837979185E-2</v>
      </c>
      <c r="FS39" s="2">
        <f t="shared" si="45"/>
        <v>5.570802010103075E-2</v>
      </c>
      <c r="FT39" s="2">
        <f t="shared" si="45"/>
        <v>5.2873581498690855E-2</v>
      </c>
      <c r="FU39" s="2">
        <f t="shared" si="45"/>
        <v>4.4365564779072705E-2</v>
      </c>
      <c r="FW39" s="2">
        <f t="shared" si="54"/>
        <v>2.4066811431735503E-14</v>
      </c>
      <c r="FX39" s="2">
        <f t="shared" si="46"/>
        <v>3.5878449823557298E-6</v>
      </c>
      <c r="FY39" s="2">
        <f t="shared" si="46"/>
        <v>3.1822875035240928E-6</v>
      </c>
      <c r="FZ39" s="2">
        <f t="shared" si="46"/>
        <v>3.9091814350669142E-6</v>
      </c>
      <c r="GA39" s="2">
        <f t="shared" si="46"/>
        <v>3.2006622081951448E-6</v>
      </c>
      <c r="GB39" s="2">
        <f t="shared" si="46"/>
        <v>3.4955562590109588E-6</v>
      </c>
      <c r="GC39" s="2">
        <f t="shared" si="46"/>
        <v>3.3862501330714082E-6</v>
      </c>
      <c r="GD39" s="2">
        <f t="shared" si="46"/>
        <v>3.9421911627524287E-6</v>
      </c>
      <c r="GE39" s="2">
        <f t="shared" si="46"/>
        <v>4.2891674194276678E-6</v>
      </c>
      <c r="GF39" s="2">
        <f t="shared" si="46"/>
        <v>4.536870532267875E-6</v>
      </c>
      <c r="GG39" s="2">
        <f t="shared" si="46"/>
        <v>5.1774616939830434E-6</v>
      </c>
      <c r="GH39" s="2">
        <f t="shared" si="46"/>
        <v>4.6989599934130288E-6</v>
      </c>
      <c r="GI39" s="2">
        <f t="shared" si="46"/>
        <v>4.2209879330416716E-6</v>
      </c>
      <c r="GJ39" s="2">
        <f t="shared" si="46"/>
        <v>3.3187525264017336E-6</v>
      </c>
      <c r="GK39" s="2">
        <f t="shared" si="46"/>
        <v>2.4680290865825844E-6</v>
      </c>
      <c r="GM39" s="86">
        <f t="shared" si="55"/>
        <v>1.2755651402668384E-8</v>
      </c>
      <c r="GN39" s="86">
        <f t="shared" si="47"/>
        <v>6.0662826683284225E-11</v>
      </c>
      <c r="GO39" s="86">
        <f t="shared" si="47"/>
        <v>1.1076924147451245E-10</v>
      </c>
      <c r="GP39" s="86">
        <f t="shared" si="47"/>
        <v>3.6292075866338537E-12</v>
      </c>
      <c r="GQ39" s="86">
        <f t="shared" si="47"/>
        <v>1.6748115658949244E-11</v>
      </c>
      <c r="GR39" s="86">
        <f t="shared" si="47"/>
        <v>1.6797982645252871E-12</v>
      </c>
      <c r="GS39" s="86">
        <f t="shared" si="47"/>
        <v>7.8663576462060235E-13</v>
      </c>
      <c r="GT39" s="86">
        <f t="shared" si="47"/>
        <v>2.5668929564947495E-14</v>
      </c>
      <c r="GU39" s="86">
        <f t="shared" si="47"/>
        <v>5.7896903533489724E-14</v>
      </c>
      <c r="GV39" s="86">
        <f t="shared" si="47"/>
        <v>2.1226666481130826E-13</v>
      </c>
      <c r="GW39" s="86">
        <f t="shared" si="47"/>
        <v>4.9965549665266603E-14</v>
      </c>
      <c r="GX39" s="86">
        <f t="shared" si="47"/>
        <v>6.8197054491029818E-14</v>
      </c>
      <c r="GY39" s="86">
        <f t="shared" si="47"/>
        <v>3.185046599324107E-13</v>
      </c>
      <c r="GZ39" s="86">
        <f t="shared" si="47"/>
        <v>3.6472474725823811E-14</v>
      </c>
      <c r="HA39" s="86">
        <f t="shared" si="47"/>
        <v>2.1324698903796163E-18</v>
      </c>
      <c r="HC39" s="86">
        <f t="shared" si="59"/>
        <v>1.1004987799728559E-22</v>
      </c>
      <c r="HD39" s="86">
        <f t="shared" si="48"/>
        <v>1.7522179140372714E-27</v>
      </c>
      <c r="HE39" s="86">
        <f t="shared" si="48"/>
        <v>6.7371987365788007E-31</v>
      </c>
      <c r="HF39" s="86">
        <f t="shared" si="48"/>
        <v>5.3348441215404027E-33</v>
      </c>
      <c r="HG39" s="86">
        <f t="shared" si="48"/>
        <v>2.0309901827956744E-32</v>
      </c>
      <c r="HH39" s="86">
        <f t="shared" si="48"/>
        <v>4.8499109846328876E-32</v>
      </c>
      <c r="HI39" s="86">
        <f t="shared" si="48"/>
        <v>4.9765300133722213E-32</v>
      </c>
      <c r="HJ39" s="86">
        <f t="shared" si="48"/>
        <v>3.4920215582577371E-34</v>
      </c>
      <c r="HK39" s="86">
        <f t="shared" si="48"/>
        <v>3.2527819854622347E-31</v>
      </c>
      <c r="HL39" s="86">
        <f t="shared" si="48"/>
        <v>1.6518961454736331E-30</v>
      </c>
      <c r="HM39" s="86">
        <f t="shared" si="48"/>
        <v>2.4547301632368775E-33</v>
      </c>
      <c r="HN39" s="86">
        <f t="shared" si="48"/>
        <v>3.486497615042178E-32</v>
      </c>
      <c r="HO39" s="86">
        <f t="shared" si="48"/>
        <v>1.2066980738092325E-31</v>
      </c>
      <c r="HP39" s="86">
        <f t="shared" si="48"/>
        <v>3.6131597987840053E-31</v>
      </c>
      <c r="HQ39" s="86">
        <f t="shared" si="48"/>
        <v>5.6089655374878816E-42</v>
      </c>
      <c r="HS39" s="86">
        <f t="shared" si="56"/>
        <v>7.6183787347300938E-278</v>
      </c>
      <c r="HT39" s="86">
        <f t="shared" si="49"/>
        <v>6.7830709596372062E-120</v>
      </c>
      <c r="HU39" s="86">
        <f t="shared" si="49"/>
        <v>1.0699527998644355E-132</v>
      </c>
      <c r="HV39" s="86">
        <f t="shared" si="49"/>
        <v>3.1188273101232902E-146</v>
      </c>
      <c r="HW39" s="86">
        <f t="shared" si="49"/>
        <v>4.4528053380927432E-144</v>
      </c>
      <c r="HX39" s="86">
        <f t="shared" si="49"/>
        <v>1.2629716780935079E-144</v>
      </c>
      <c r="HY39" s="86">
        <f t="shared" si="49"/>
        <v>3.8410425857608136E-142</v>
      </c>
      <c r="HZ39" s="86">
        <f t="shared" si="49"/>
        <v>1.2635192071652487E-151</v>
      </c>
      <c r="IA39" s="86">
        <f t="shared" si="49"/>
        <v>4.8659092116303123E-137</v>
      </c>
      <c r="IB39" s="86">
        <f t="shared" si="49"/>
        <v>2.8224987958557018E-133</v>
      </c>
      <c r="IC39" s="86">
        <f t="shared" si="49"/>
        <v>9.1385788647376863E-147</v>
      </c>
      <c r="ID39" s="86">
        <f t="shared" si="49"/>
        <v>7.7234939732410544E-141</v>
      </c>
      <c r="IE39" s="86">
        <f t="shared" si="49"/>
        <v>1.0927794817910669E-140</v>
      </c>
      <c r="IF39" s="86">
        <f t="shared" si="49"/>
        <v>1.6002391827893311E-114</v>
      </c>
      <c r="IG39" s="86">
        <f t="shared" si="49"/>
        <v>3.0954330325751776E-75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9.1257024410950371E-274</v>
      </c>
      <c r="IW39" s="86">
        <f t="shared" si="50"/>
        <v>7.0072289914966455E-141</v>
      </c>
      <c r="IY39" s="86">
        <f t="shared" si="58"/>
        <v>1.2755651402668495E-8</v>
      </c>
      <c r="IZ39" s="86">
        <f t="shared" si="51"/>
        <v>6.0662826683284225E-11</v>
      </c>
      <c r="JA39" s="86">
        <f t="shared" si="51"/>
        <v>1.1076924147451245E-10</v>
      </c>
      <c r="JB39" s="86">
        <f t="shared" si="51"/>
        <v>3.6292075866338537E-12</v>
      </c>
      <c r="JC39" s="86">
        <f t="shared" si="51"/>
        <v>1.6748115658949244E-11</v>
      </c>
      <c r="JD39" s="86">
        <f t="shared" si="51"/>
        <v>1.6797982645252871E-12</v>
      </c>
      <c r="JE39" s="86">
        <f t="shared" si="51"/>
        <v>7.8663576462060235E-13</v>
      </c>
      <c r="JF39" s="86">
        <f t="shared" si="51"/>
        <v>2.5668929564947495E-14</v>
      </c>
      <c r="JG39" s="86">
        <f t="shared" si="51"/>
        <v>5.7896903533489724E-14</v>
      </c>
      <c r="JH39" s="86">
        <f t="shared" si="51"/>
        <v>2.1226666481130826E-13</v>
      </c>
      <c r="JI39" s="86">
        <f t="shared" si="51"/>
        <v>4.9965549665266603E-14</v>
      </c>
      <c r="JJ39" s="86">
        <f t="shared" si="51"/>
        <v>6.8197054491029818E-14</v>
      </c>
      <c r="JK39" s="86">
        <f t="shared" si="51"/>
        <v>3.185046599324107E-13</v>
      </c>
      <c r="JL39" s="86">
        <f t="shared" si="51"/>
        <v>3.6472474725823811E-14</v>
      </c>
      <c r="JM39" s="86">
        <f t="shared" si="51"/>
        <v>2.1324698903796163E-18</v>
      </c>
    </row>
    <row r="40" spans="2:273" x14ac:dyDescent="0.25">
      <c r="B40" s="2">
        <v>13</v>
      </c>
      <c r="C40" s="37">
        <v>69.054000000000002</v>
      </c>
      <c r="D40" s="37">
        <v>60</v>
      </c>
      <c r="E40" s="37">
        <v>54.253999999999998</v>
      </c>
      <c r="F40" s="37">
        <v>52.287999999999997</v>
      </c>
      <c r="G40" s="37">
        <v>54.475000000000001</v>
      </c>
      <c r="H40" s="37">
        <v>54.267000000000003</v>
      </c>
      <c r="I40" s="37">
        <v>55.694000000000003</v>
      </c>
      <c r="J40" s="37">
        <v>54.531999999999996</v>
      </c>
      <c r="K40" s="37">
        <v>56.311</v>
      </c>
      <c r="L40" s="37">
        <v>59.323</v>
      </c>
      <c r="M40" s="37">
        <v>59.627000000000002</v>
      </c>
      <c r="N40" s="37">
        <v>54.317</v>
      </c>
      <c r="O40" s="37">
        <v>51.582999999999998</v>
      </c>
      <c r="P40" s="37">
        <v>50.322000000000003</v>
      </c>
      <c r="Q40" s="37">
        <v>47.406999999999996</v>
      </c>
      <c r="S40" s="4">
        <f t="shared" si="8"/>
        <v>68.423675300903398</v>
      </c>
      <c r="T40" s="4">
        <f t="shared" si="8"/>
        <v>59.189059854185203</v>
      </c>
      <c r="U40" s="4">
        <f t="shared" si="8"/>
        <v>54.816716332109266</v>
      </c>
      <c r="V40" s="4">
        <f t="shared" si="8"/>
        <v>54.228884849367532</v>
      </c>
      <c r="W40" s="4">
        <f t="shared" si="8"/>
        <v>54.501964031534428</v>
      </c>
      <c r="X40" s="4">
        <f t="shared" si="8"/>
        <v>55.686058014020603</v>
      </c>
      <c r="Y40" s="4">
        <f t="shared" si="8"/>
        <v>55.355982520790313</v>
      </c>
      <c r="Z40" s="4">
        <f t="shared" si="8"/>
        <v>54.145172169274879</v>
      </c>
      <c r="AA40" s="4">
        <f t="shared" si="8"/>
        <v>56.324114064707985</v>
      </c>
      <c r="AB40" s="4">
        <f t="shared" si="8"/>
        <v>59.213954459681737</v>
      </c>
      <c r="AC40" s="4">
        <f t="shared" si="8"/>
        <v>58.115848316367725</v>
      </c>
      <c r="AD40" s="4">
        <f t="shared" si="8"/>
        <v>54.436135726953673</v>
      </c>
      <c r="AE40" s="4">
        <f t="shared" si="8"/>
        <v>51.735447356784462</v>
      </c>
      <c r="AF40" s="4">
        <f t="shared" si="8"/>
        <v>50.14040987797506</v>
      </c>
      <c r="AG40" s="4" t="e">
        <f t="shared" si="8"/>
        <v>#N/A</v>
      </c>
      <c r="AI40" s="4">
        <f t="shared" si="9"/>
        <v>0.63032469909660449</v>
      </c>
      <c r="AJ40" s="4">
        <f t="shared" si="9"/>
        <v>0.81094014581479712</v>
      </c>
      <c r="AK40" s="4">
        <f t="shared" si="9"/>
        <v>-0.56271633210926808</v>
      </c>
      <c r="AL40" s="4">
        <f t="shared" si="9"/>
        <v>-1.940884849367535</v>
      </c>
      <c r="AM40" s="4">
        <f t="shared" si="9"/>
        <v>-2.6964031534426169E-2</v>
      </c>
      <c r="AN40" s="4">
        <f t="shared" si="9"/>
        <v>-1.4190580140205995</v>
      </c>
      <c r="AO40" s="4">
        <f t="shared" si="9"/>
        <v>0.3380174792096895</v>
      </c>
      <c r="AP40" s="4">
        <f t="shared" si="9"/>
        <v>0.38682783072511739</v>
      </c>
      <c r="AQ40" s="4">
        <f t="shared" si="9"/>
        <v>-1.3114064707984596E-2</v>
      </c>
      <c r="AR40" s="4">
        <f t="shared" si="9"/>
        <v>0.10904554031826308</v>
      </c>
      <c r="AS40" s="4">
        <f t="shared" si="9"/>
        <v>1.5111516836322778</v>
      </c>
      <c r="AT40" s="4">
        <f t="shared" si="9"/>
        <v>-0.11913572695367236</v>
      </c>
      <c r="AU40" s="4">
        <f t="shared" si="9"/>
        <v>-0.15244735678446375</v>
      </c>
      <c r="AV40" s="4">
        <f t="shared" si="9"/>
        <v>0.18159012202494296</v>
      </c>
      <c r="AW40" s="4">
        <f t="shared" si="9"/>
        <v>0</v>
      </c>
      <c r="AY40" s="2">
        <f t="shared" si="52"/>
        <v>68.423629199934922</v>
      </c>
      <c r="AZ40" s="2">
        <f t="shared" si="10"/>
        <v>59.189059558873922</v>
      </c>
      <c r="BA40" s="2">
        <f t="shared" si="10"/>
        <v>54.816715816467578</v>
      </c>
      <c r="BB40" s="2">
        <f t="shared" si="10"/>
        <v>54.228884828915426</v>
      </c>
      <c r="BC40" s="2">
        <f t="shared" si="10"/>
        <v>54.501963946664695</v>
      </c>
      <c r="BD40" s="2">
        <f t="shared" si="10"/>
        <v>55.686058004056228</v>
      </c>
      <c r="BE40" s="2">
        <f t="shared" si="10"/>
        <v>55.355982516055093</v>
      </c>
      <c r="BF40" s="2">
        <f t="shared" si="10"/>
        <v>54.145172169083381</v>
      </c>
      <c r="BG40" s="2">
        <f t="shared" si="10"/>
        <v>56.324114064299678</v>
      </c>
      <c r="BH40" s="2">
        <f t="shared" si="10"/>
        <v>59.213954458365762</v>
      </c>
      <c r="BI40" s="2">
        <f t="shared" si="10"/>
        <v>58.115848316016148</v>
      </c>
      <c r="BJ40" s="2">
        <f t="shared" si="10"/>
        <v>54.436135726471903</v>
      </c>
      <c r="BK40" s="2">
        <f t="shared" si="10"/>
        <v>51.735447354635539</v>
      </c>
      <c r="BL40" s="2">
        <f t="shared" si="10"/>
        <v>50.140409877698318</v>
      </c>
      <c r="BM40" s="2" t="e">
        <f t="shared" si="10"/>
        <v>#N/A</v>
      </c>
      <c r="BO40" s="2">
        <f t="shared" si="11"/>
        <v>69.054000000000002</v>
      </c>
      <c r="BP40" s="2">
        <f t="shared" si="12"/>
        <v>60</v>
      </c>
      <c r="BQ40" s="2">
        <f t="shared" si="13"/>
        <v>54.253999999999998</v>
      </c>
      <c r="BR40" s="2">
        <f t="shared" si="14"/>
        <v>52.287999999999997</v>
      </c>
      <c r="BS40" s="2">
        <f t="shared" si="15"/>
        <v>54.475000000000001</v>
      </c>
      <c r="BT40" s="2">
        <f t="shared" si="16"/>
        <v>54.267000000000003</v>
      </c>
      <c r="BU40" s="2">
        <f t="shared" si="17"/>
        <v>55.694000000000003</v>
      </c>
      <c r="BV40" s="2">
        <f t="shared" si="18"/>
        <v>54.531999999999996</v>
      </c>
      <c r="BW40" s="2">
        <f t="shared" si="19"/>
        <v>56.311</v>
      </c>
      <c r="BX40" s="2">
        <f t="shared" si="20"/>
        <v>59.323</v>
      </c>
      <c r="BY40" s="2">
        <f t="shared" si="21"/>
        <v>59.627000000000002</v>
      </c>
      <c r="BZ40" s="2">
        <f t="shared" si="22"/>
        <v>54.317</v>
      </c>
      <c r="CA40" s="2">
        <f t="shared" si="23"/>
        <v>51.582999999999998</v>
      </c>
      <c r="CB40" s="2">
        <f t="shared" si="24"/>
        <v>50.322000000000003</v>
      </c>
      <c r="CC40" s="2" t="str">
        <f t="shared" si="25"/>
        <v/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69.444883473389353</v>
      </c>
      <c r="DL40" s="2">
        <f t="shared" si="42"/>
        <v>59.145574628879899</v>
      </c>
      <c r="DM40" s="2">
        <f t="shared" si="42"/>
        <v>54.903996435272035</v>
      </c>
      <c r="DN40" s="2">
        <f t="shared" si="42"/>
        <v>53.903461356092933</v>
      </c>
      <c r="DO40" s="2">
        <f t="shared" si="42"/>
        <v>54.405312233285926</v>
      </c>
      <c r="DP40" s="2">
        <f t="shared" si="42"/>
        <v>55.146871171171171</v>
      </c>
      <c r="DQ40" s="2">
        <f t="shared" si="42"/>
        <v>54.790456284856276</v>
      </c>
      <c r="DR40" s="2">
        <f t="shared" si="42"/>
        <v>53.629948863636379</v>
      </c>
      <c r="DS40" s="2">
        <f t="shared" si="42"/>
        <v>56.038588235294114</v>
      </c>
      <c r="DT40" s="2">
        <f t="shared" si="42"/>
        <v>58.729374789915965</v>
      </c>
      <c r="DU40" s="2">
        <f t="shared" si="42"/>
        <v>57.943143159536561</v>
      </c>
      <c r="DV40" s="2">
        <f t="shared" si="42"/>
        <v>54.198003641456566</v>
      </c>
      <c r="DW40" s="2">
        <f t="shared" si="42"/>
        <v>51.468431932773107</v>
      </c>
      <c r="DX40" s="2">
        <f t="shared" si="42"/>
        <v>49.815321189839572</v>
      </c>
      <c r="DY40" s="2">
        <f t="shared" si="42"/>
        <v>47.562476354679809</v>
      </c>
      <c r="EA40" s="2">
        <f t="shared" si="43"/>
        <v>60.421286069699804</v>
      </c>
      <c r="EB40" s="2">
        <f t="shared" si="43"/>
        <v>59.76639013802275</v>
      </c>
      <c r="EC40" s="2">
        <f t="shared" si="43"/>
        <v>53.612925648557663</v>
      </c>
      <c r="ED40" s="2">
        <f t="shared" si="43"/>
        <v>58.914363710892204</v>
      </c>
      <c r="EE40" s="2">
        <f t="shared" si="43"/>
        <v>55.839804834758269</v>
      </c>
      <c r="EF40" s="2">
        <f t="shared" si="43"/>
        <v>63.481327466303355</v>
      </c>
      <c r="EG40" s="2">
        <f t="shared" si="43"/>
        <v>64.19685850356467</v>
      </c>
      <c r="EH40" s="2">
        <f t="shared" si="43"/>
        <v>62.669311850454172</v>
      </c>
      <c r="EI40" s="2">
        <f t="shared" si="43"/>
        <v>61.052358098015503</v>
      </c>
      <c r="EJ40" s="2">
        <f t="shared" si="43"/>
        <v>67.185263555966515</v>
      </c>
      <c r="EK40" s="2">
        <f t="shared" si="43"/>
        <v>60.937711620633181</v>
      </c>
      <c r="EL40" s="2">
        <f t="shared" si="43"/>
        <v>58.436465114969849</v>
      </c>
      <c r="EM40" s="2">
        <f t="shared" si="43"/>
        <v>55.863214187949481</v>
      </c>
      <c r="EN40" s="2">
        <f t="shared" si="43"/>
        <v>55.451353723404253</v>
      </c>
      <c r="EO40" s="2">
        <f t="shared" si="43"/>
        <v>52.543910275532539</v>
      </c>
      <c r="EQ40" s="2">
        <f t="shared" si="44"/>
        <v>60.421286069699804</v>
      </c>
      <c r="ER40" s="2">
        <f t="shared" si="44"/>
        <v>57.00182116120326</v>
      </c>
      <c r="ES40" s="2">
        <f t="shared" si="44"/>
        <v>56.307842203388816</v>
      </c>
      <c r="ET40" s="2">
        <f t="shared" si="44"/>
        <v>55.691811822056451</v>
      </c>
      <c r="EU40" s="2">
        <f t="shared" si="44"/>
        <v>54.058305856151144</v>
      </c>
      <c r="EV40" s="2">
        <f t="shared" si="44"/>
        <v>62.760732637958412</v>
      </c>
      <c r="EW40" s="2">
        <f t="shared" si="44"/>
        <v>62.181411491651154</v>
      </c>
      <c r="EX40" s="2">
        <f t="shared" si="44"/>
        <v>60.485261653886155</v>
      </c>
      <c r="EY40" s="2">
        <f t="shared" si="44"/>
        <v>59.446875223535102</v>
      </c>
      <c r="EZ40" s="2">
        <f t="shared" si="44"/>
        <v>66.008281280684173</v>
      </c>
      <c r="FA40" s="2">
        <f t="shared" si="44"/>
        <v>57.720997185339293</v>
      </c>
      <c r="FB40" s="2">
        <f t="shared" si="44"/>
        <v>59.802659056661241</v>
      </c>
      <c r="FC40" s="2">
        <f t="shared" si="44"/>
        <v>57.081689814671186</v>
      </c>
      <c r="FD40" s="2">
        <f t="shared" si="44"/>
        <v>55.329147030742789</v>
      </c>
      <c r="FE40" s="2">
        <f t="shared" si="44"/>
        <v>54.569858154080542</v>
      </c>
      <c r="FG40" s="2">
        <f t="shared" si="45"/>
        <v>0.11317595718940889</v>
      </c>
      <c r="FH40" s="2">
        <f t="shared" si="45"/>
        <v>7.0062369813386774E-2</v>
      </c>
      <c r="FI40" s="2">
        <f t="shared" si="45"/>
        <v>6.7610562562511176E-2</v>
      </c>
      <c r="FJ40" s="2">
        <f t="shared" si="45"/>
        <v>6.494584462088783E-2</v>
      </c>
      <c r="FK40" s="2">
        <f t="shared" si="45"/>
        <v>6.7381292430844481E-2</v>
      </c>
      <c r="FL40" s="2">
        <f t="shared" si="45"/>
        <v>6.4694033502314952E-2</v>
      </c>
      <c r="FM40" s="2">
        <f t="shared" si="45"/>
        <v>6.0122212648363593E-2</v>
      </c>
      <c r="FN40" s="2">
        <f t="shared" si="45"/>
        <v>5.6998789274196375E-2</v>
      </c>
      <c r="FO40" s="2">
        <f t="shared" si="45"/>
        <v>5.694983762158274E-2</v>
      </c>
      <c r="FP40" s="2">
        <f t="shared" si="45"/>
        <v>5.7307461917525962E-2</v>
      </c>
      <c r="FQ40" s="2">
        <f t="shared" si="45"/>
        <v>5.7678900956224931E-2</v>
      </c>
      <c r="FR40" s="2">
        <f t="shared" si="45"/>
        <v>5.6181953630049311E-2</v>
      </c>
      <c r="FS40" s="2">
        <f t="shared" si="45"/>
        <v>6.0756089149913907E-2</v>
      </c>
      <c r="FT40" s="2">
        <f t="shared" si="45"/>
        <v>5.7680492549567287E-2</v>
      </c>
      <c r="FU40" s="2">
        <f t="shared" si="45"/>
        <v>4.8438542478507464E-2</v>
      </c>
      <c r="FW40" s="2">
        <f t="shared" si="54"/>
        <v>2.6388733985587545E-14</v>
      </c>
      <c r="FX40" s="2">
        <f t="shared" si="46"/>
        <v>3.9339924325479799E-6</v>
      </c>
      <c r="FY40" s="2">
        <f t="shared" si="46"/>
        <v>3.4893077901810735E-6</v>
      </c>
      <c r="FZ40" s="2">
        <f t="shared" si="46"/>
        <v>4.2863305917256985E-6</v>
      </c>
      <c r="GA40" s="2">
        <f t="shared" si="46"/>
        <v>3.5094552408063439E-6</v>
      </c>
      <c r="GB40" s="2">
        <f t="shared" si="46"/>
        <v>3.8327999288048936E-6</v>
      </c>
      <c r="GC40" s="2">
        <f t="shared" si="46"/>
        <v>3.7129482245821607E-6</v>
      </c>
      <c r="GD40" s="2">
        <f t="shared" si="46"/>
        <v>4.322525010976709E-6</v>
      </c>
      <c r="GE40" s="2">
        <f t="shared" si="46"/>
        <v>4.7029766088660772E-6</v>
      </c>
      <c r="GF40" s="2">
        <f t="shared" si="46"/>
        <v>4.9745774399385089E-6</v>
      </c>
      <c r="GG40" s="2">
        <f t="shared" si="46"/>
        <v>5.6769710231028794E-6</v>
      </c>
      <c r="GH40" s="2">
        <f t="shared" si="46"/>
        <v>5.1523048415436171E-6</v>
      </c>
      <c r="GI40" s="2">
        <f t="shared" si="46"/>
        <v>4.6282193499986338E-6</v>
      </c>
      <c r="GJ40" s="2">
        <f t="shared" si="46"/>
        <v>3.6389386184528349E-6</v>
      </c>
      <c r="GK40" s="2">
        <f t="shared" si="46"/>
        <v>2.7061394365234318E-6</v>
      </c>
      <c r="GM40" s="86">
        <f t="shared" si="55"/>
        <v>2.8123996810952619E-8</v>
      </c>
      <c r="GN40" s="86">
        <f t="shared" si="47"/>
        <v>1.5228479428518156E-10</v>
      </c>
      <c r="GO40" s="86">
        <f t="shared" si="47"/>
        <v>2.6586972553632773E-10</v>
      </c>
      <c r="GP40" s="86">
        <f t="shared" si="47"/>
        <v>1.0293310860249573E-11</v>
      </c>
      <c r="GQ40" s="86">
        <f t="shared" si="47"/>
        <v>4.4408011620573902E-11</v>
      </c>
      <c r="GR40" s="86">
        <f t="shared" si="47"/>
        <v>4.9562159818092682E-12</v>
      </c>
      <c r="GS40" s="86">
        <f t="shared" si="47"/>
        <v>2.3442747070413822E-12</v>
      </c>
      <c r="GT40" s="86">
        <f t="shared" si="47"/>
        <v>8.9317758673914056E-14</v>
      </c>
      <c r="GU40" s="86">
        <f t="shared" si="47"/>
        <v>1.9308806448685578E-13</v>
      </c>
      <c r="GV40" s="86">
        <f t="shared" si="47"/>
        <v>6.6382357141418258E-13</v>
      </c>
      <c r="GW40" s="86">
        <f t="shared" si="47"/>
        <v>1.6885365939168336E-13</v>
      </c>
      <c r="GX40" s="86">
        <f t="shared" si="47"/>
        <v>2.2421116158319164E-13</v>
      </c>
      <c r="GY40" s="86">
        <f t="shared" si="47"/>
        <v>9.9948789077485389E-13</v>
      </c>
      <c r="GZ40" s="86">
        <f t="shared" si="47"/>
        <v>1.252874463657681E-13</v>
      </c>
      <c r="HA40" s="86">
        <f t="shared" si="47"/>
        <v>1.1040583993425291E-17</v>
      </c>
      <c r="HC40" s="86">
        <f t="shared" si="59"/>
        <v>4.8113506275168793E-22</v>
      </c>
      <c r="HD40" s="86">
        <f t="shared" si="48"/>
        <v>9.3728031400421279E-27</v>
      </c>
      <c r="HE40" s="86">
        <f t="shared" si="48"/>
        <v>4.3403022098730581E-30</v>
      </c>
      <c r="HF40" s="86">
        <f t="shared" si="48"/>
        <v>4.1613884731136654E-32</v>
      </c>
      <c r="HG40" s="86">
        <f t="shared" si="48"/>
        <v>1.4914907397059693E-31</v>
      </c>
      <c r="HH40" s="86">
        <f t="shared" si="48"/>
        <v>3.5351536531621855E-31</v>
      </c>
      <c r="HI40" s="86">
        <f t="shared" si="48"/>
        <v>3.5225651896299456E-31</v>
      </c>
      <c r="HJ40" s="86">
        <f t="shared" si="48"/>
        <v>2.8970938519303206E-33</v>
      </c>
      <c r="HK40" s="86">
        <f t="shared" si="48"/>
        <v>2.2357516356579857E-30</v>
      </c>
      <c r="HL40" s="86">
        <f t="shared" si="48"/>
        <v>1.0880556639546493E-29</v>
      </c>
      <c r="HM40" s="86">
        <f t="shared" si="48"/>
        <v>1.9988198501512892E-32</v>
      </c>
      <c r="HN40" s="86">
        <f t="shared" si="48"/>
        <v>2.5768030994620373E-31</v>
      </c>
      <c r="HO40" s="86">
        <f t="shared" si="48"/>
        <v>8.6508707570934294E-31</v>
      </c>
      <c r="HP40" s="86">
        <f t="shared" si="48"/>
        <v>2.4557855940597562E-30</v>
      </c>
      <c r="HQ40" s="86">
        <f t="shared" si="48"/>
        <v>7.6929647657696685E-41</v>
      </c>
      <c r="HS40" s="86">
        <f t="shared" si="56"/>
        <v>1.472155512785888E-274</v>
      </c>
      <c r="HT40" s="86">
        <f t="shared" si="49"/>
        <v>1.0875392048357487E-117</v>
      </c>
      <c r="HU40" s="86">
        <f t="shared" si="49"/>
        <v>2.849824982609119E-130</v>
      </c>
      <c r="HV40" s="86">
        <f t="shared" si="49"/>
        <v>1.6179482369567825E-143</v>
      </c>
      <c r="HW40" s="86">
        <f t="shared" si="49"/>
        <v>1.9425137362169094E-141</v>
      </c>
      <c r="HX40" s="86">
        <f t="shared" si="49"/>
        <v>5.6569022838678669E-142</v>
      </c>
      <c r="HY40" s="86">
        <f t="shared" si="49"/>
        <v>1.4927322986679283E-139</v>
      </c>
      <c r="HZ40" s="86">
        <f t="shared" si="49"/>
        <v>7.9056016323713869E-149</v>
      </c>
      <c r="IA40" s="86">
        <f t="shared" si="49"/>
        <v>1.678547475024275E-134</v>
      </c>
      <c r="IB40" s="86">
        <f t="shared" si="49"/>
        <v>8.4512708675930138E-131</v>
      </c>
      <c r="IC40" s="86">
        <f t="shared" si="49"/>
        <v>5.2858378240988701E-144</v>
      </c>
      <c r="ID40" s="86">
        <f t="shared" si="49"/>
        <v>3.2781581272479788E-138</v>
      </c>
      <c r="IE40" s="86">
        <f t="shared" si="49"/>
        <v>4.4451202946126358E-138</v>
      </c>
      <c r="IF40" s="86">
        <f t="shared" si="49"/>
        <v>1.9259179312619307E-112</v>
      </c>
      <c r="IG40" s="86">
        <f t="shared" si="49"/>
        <v>6.5524954401912815E-74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8.1587726316638604E-270</v>
      </c>
      <c r="IW40" s="86">
        <f t="shared" si="50"/>
        <v>6.6015814348880287E-139</v>
      </c>
      <c r="IY40" s="86">
        <f t="shared" si="58"/>
        <v>2.8123996810953099E-8</v>
      </c>
      <c r="IZ40" s="86">
        <f t="shared" si="51"/>
        <v>1.5228479428518156E-10</v>
      </c>
      <c r="JA40" s="86">
        <f t="shared" si="51"/>
        <v>2.6586972553632773E-10</v>
      </c>
      <c r="JB40" s="86">
        <f t="shared" si="51"/>
        <v>1.0293310860249573E-11</v>
      </c>
      <c r="JC40" s="86">
        <f t="shared" si="51"/>
        <v>4.4408011620573902E-11</v>
      </c>
      <c r="JD40" s="86">
        <f t="shared" si="51"/>
        <v>4.9562159818092682E-12</v>
      </c>
      <c r="JE40" s="86">
        <f t="shared" si="51"/>
        <v>2.3442747070413822E-12</v>
      </c>
      <c r="JF40" s="86">
        <f t="shared" si="51"/>
        <v>8.9317758673914056E-14</v>
      </c>
      <c r="JG40" s="86">
        <f t="shared" si="51"/>
        <v>1.9308806448685578E-13</v>
      </c>
      <c r="JH40" s="86">
        <f t="shared" si="51"/>
        <v>6.6382357141418258E-13</v>
      </c>
      <c r="JI40" s="86">
        <f t="shared" si="51"/>
        <v>1.6885365939168336E-13</v>
      </c>
      <c r="JJ40" s="86">
        <f t="shared" si="51"/>
        <v>2.2421116158319164E-13</v>
      </c>
      <c r="JK40" s="86">
        <f t="shared" si="51"/>
        <v>9.9948789077485389E-13</v>
      </c>
      <c r="JL40" s="86">
        <f t="shared" si="51"/>
        <v>1.252874463657681E-13</v>
      </c>
      <c r="JM40" s="86">
        <f t="shared" si="51"/>
        <v>1.1040583993425291E-17</v>
      </c>
    </row>
    <row r="41" spans="2:273" x14ac:dyDescent="0.25">
      <c r="B41" s="2">
        <v>14</v>
      </c>
      <c r="C41" s="37">
        <v>68.350999999999999</v>
      </c>
      <c r="D41" s="37">
        <v>59.232999999999997</v>
      </c>
      <c r="E41" s="37">
        <v>53.441000000000003</v>
      </c>
      <c r="F41" s="37">
        <v>54.948999999999998</v>
      </c>
      <c r="G41" s="37">
        <v>55.017000000000003</v>
      </c>
      <c r="H41" s="37">
        <v>55.5</v>
      </c>
      <c r="I41" s="37">
        <v>54.951999999999998</v>
      </c>
      <c r="J41" s="37">
        <v>54.354999999999997</v>
      </c>
      <c r="K41" s="37">
        <v>56.902000000000001</v>
      </c>
      <c r="L41" s="37">
        <v>58.968000000000004</v>
      </c>
      <c r="M41" s="37">
        <v>59.152999999999999</v>
      </c>
      <c r="N41" s="37">
        <v>54.732999999999997</v>
      </c>
      <c r="O41" s="37">
        <v>53.732999999999997</v>
      </c>
      <c r="P41" s="37">
        <v>48.847000000000001</v>
      </c>
      <c r="Q41" s="37">
        <v>48.542000000000002</v>
      </c>
      <c r="S41" s="4">
        <f t="shared" si="8"/>
        <v>68.508333087841336</v>
      </c>
      <c r="T41" s="4">
        <f t="shared" si="8"/>
        <v>59.477456924834911</v>
      </c>
      <c r="U41" s="4">
        <f t="shared" si="8"/>
        <v>55.077975893089793</v>
      </c>
      <c r="V41" s="4">
        <f t="shared" si="8"/>
        <v>54.508969625047889</v>
      </c>
      <c r="W41" s="4">
        <f t="shared" si="8"/>
        <v>54.717454976124543</v>
      </c>
      <c r="X41" s="4">
        <f t="shared" si="8"/>
        <v>56.005934489522552</v>
      </c>
      <c r="Y41" s="4">
        <f t="shared" si="8"/>
        <v>55.699104371220891</v>
      </c>
      <c r="Z41" s="4">
        <f t="shared" si="8"/>
        <v>54.392913920859854</v>
      </c>
      <c r="AA41" s="4">
        <f t="shared" si="8"/>
        <v>56.531857855700729</v>
      </c>
      <c r="AB41" s="4">
        <f t="shared" si="8"/>
        <v>59.452355352440705</v>
      </c>
      <c r="AC41" s="4">
        <f t="shared" si="8"/>
        <v>58.313693763108404</v>
      </c>
      <c r="AD41" s="4">
        <f t="shared" si="8"/>
        <v>54.635017904977936</v>
      </c>
      <c r="AE41" s="4">
        <f t="shared" si="8"/>
        <v>51.964908380866881</v>
      </c>
      <c r="AF41" s="4">
        <f t="shared" si="8"/>
        <v>50.351962655451821</v>
      </c>
      <c r="AG41" s="4" t="e">
        <f t="shared" si="8"/>
        <v>#N/A</v>
      </c>
      <c r="AI41" s="4">
        <f t="shared" si="9"/>
        <v>-0.15733308784133726</v>
      </c>
      <c r="AJ41" s="4">
        <f t="shared" si="9"/>
        <v>-0.24445692483491399</v>
      </c>
      <c r="AK41" s="4">
        <f t="shared" si="9"/>
        <v>-1.6369758930897902</v>
      </c>
      <c r="AL41" s="4">
        <f t="shared" si="9"/>
        <v>0.44003037495210862</v>
      </c>
      <c r="AM41" s="4">
        <f t="shared" si="9"/>
        <v>0.29954502387546</v>
      </c>
      <c r="AN41" s="4">
        <f t="shared" si="9"/>
        <v>-0.50593448952255216</v>
      </c>
      <c r="AO41" s="4">
        <f t="shared" si="9"/>
        <v>-0.74710437122089246</v>
      </c>
      <c r="AP41" s="4">
        <f t="shared" si="9"/>
        <v>-3.7913920859857342E-2</v>
      </c>
      <c r="AQ41" s="4">
        <f t="shared" si="9"/>
        <v>0.3701421442992725</v>
      </c>
      <c r="AR41" s="4">
        <f t="shared" si="9"/>
        <v>-0.48435535244070138</v>
      </c>
      <c r="AS41" s="4">
        <f t="shared" si="9"/>
        <v>0.83930623689159489</v>
      </c>
      <c r="AT41" s="4">
        <f t="shared" si="9"/>
        <v>9.7982095022061344E-2</v>
      </c>
      <c r="AU41" s="4">
        <f t="shared" si="9"/>
        <v>1.7680916191331164</v>
      </c>
      <c r="AV41" s="4">
        <f t="shared" si="9"/>
        <v>-1.5049626554518198</v>
      </c>
      <c r="AW41" s="4">
        <f t="shared" si="9"/>
        <v>0</v>
      </c>
      <c r="AY41" s="2">
        <f t="shared" si="52"/>
        <v>68.508235586037046</v>
      </c>
      <c r="AZ41" s="2">
        <f t="shared" si="10"/>
        <v>59.477456212488988</v>
      </c>
      <c r="BA41" s="2">
        <f t="shared" si="10"/>
        <v>55.077974701613407</v>
      </c>
      <c r="BB41" s="2">
        <f t="shared" si="10"/>
        <v>54.508969569473976</v>
      </c>
      <c r="BC41" s="2">
        <f t="shared" si="10"/>
        <v>54.717454760169353</v>
      </c>
      <c r="BD41" s="2">
        <f t="shared" si="10"/>
        <v>56.005934461389408</v>
      </c>
      <c r="BE41" s="2">
        <f t="shared" si="10"/>
        <v>55.699104357708705</v>
      </c>
      <c r="BF41" s="2">
        <f t="shared" si="10"/>
        <v>54.392913920224331</v>
      </c>
      <c r="BG41" s="2">
        <f t="shared" si="10"/>
        <v>56.531857854400336</v>
      </c>
      <c r="BH41" s="2">
        <f t="shared" si="10"/>
        <v>59.45235534850336</v>
      </c>
      <c r="BI41" s="2">
        <f t="shared" si="10"/>
        <v>58.313693761974434</v>
      </c>
      <c r="BJ41" s="2">
        <f t="shared" si="10"/>
        <v>54.635017903464444</v>
      </c>
      <c r="BK41" s="2">
        <f t="shared" si="10"/>
        <v>51.964908374420844</v>
      </c>
      <c r="BL41" s="2">
        <f t="shared" si="10"/>
        <v>50.351962654544934</v>
      </c>
      <c r="BM41" s="2" t="e">
        <f t="shared" si="10"/>
        <v>#N/A</v>
      </c>
      <c r="BO41" s="2">
        <f t="shared" si="11"/>
        <v>68.350999999999999</v>
      </c>
      <c r="BP41" s="2">
        <f t="shared" si="12"/>
        <v>59.232999999999997</v>
      </c>
      <c r="BQ41" s="2">
        <f t="shared" si="13"/>
        <v>53.441000000000003</v>
      </c>
      <c r="BR41" s="2">
        <f t="shared" si="14"/>
        <v>54.948999999999998</v>
      </c>
      <c r="BS41" s="2">
        <f t="shared" si="15"/>
        <v>55.017000000000003</v>
      </c>
      <c r="BT41" s="2">
        <f t="shared" si="16"/>
        <v>55.5</v>
      </c>
      <c r="BU41" s="2">
        <f t="shared" si="17"/>
        <v>54.951999999999998</v>
      </c>
      <c r="BV41" s="2">
        <f t="shared" si="18"/>
        <v>54.354999999999997</v>
      </c>
      <c r="BW41" s="2">
        <f t="shared" si="19"/>
        <v>56.902000000000001</v>
      </c>
      <c r="BX41" s="2">
        <f t="shared" si="20"/>
        <v>58.968000000000004</v>
      </c>
      <c r="BY41" s="2">
        <f t="shared" si="21"/>
        <v>59.152999999999999</v>
      </c>
      <c r="BZ41" s="2">
        <f t="shared" si="22"/>
        <v>54.732999999999997</v>
      </c>
      <c r="CA41" s="2">
        <f t="shared" si="23"/>
        <v>53.732999999999997</v>
      </c>
      <c r="CB41" s="2">
        <f t="shared" si="24"/>
        <v>48.847000000000001</v>
      </c>
      <c r="CC41" s="2" t="str">
        <f t="shared" si="25"/>
        <v/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69.649298319327727</v>
      </c>
      <c r="DL41" s="2">
        <f t="shared" si="42"/>
        <v>59.46183292847504</v>
      </c>
      <c r="DM41" s="2">
        <f t="shared" si="42"/>
        <v>55.198890243902426</v>
      </c>
      <c r="DN41" s="2">
        <f t="shared" si="42"/>
        <v>54.183061166429589</v>
      </c>
      <c r="DO41" s="2">
        <f t="shared" si="42"/>
        <v>54.636761024182086</v>
      </c>
      <c r="DP41" s="2">
        <f t="shared" si="42"/>
        <v>55.450296138996144</v>
      </c>
      <c r="DQ41" s="2">
        <f t="shared" si="42"/>
        <v>55.114621921921909</v>
      </c>
      <c r="DR41" s="2">
        <f t="shared" si="42"/>
        <v>53.854931818181832</v>
      </c>
      <c r="DS41" s="2">
        <f t="shared" si="42"/>
        <v>56.241823529411761</v>
      </c>
      <c r="DT41" s="2">
        <f t="shared" si="42"/>
        <v>58.948555462184871</v>
      </c>
      <c r="DU41" s="2">
        <f t="shared" si="42"/>
        <v>58.146318627450995</v>
      </c>
      <c r="DV41" s="2">
        <f t="shared" si="42"/>
        <v>54.393031932773098</v>
      </c>
      <c r="DW41" s="2">
        <f t="shared" si="42"/>
        <v>51.695350700280116</v>
      </c>
      <c r="DX41" s="2">
        <f t="shared" si="42"/>
        <v>50.016758021390373</v>
      </c>
      <c r="DY41" s="2">
        <f t="shared" si="42"/>
        <v>47.739204926108386</v>
      </c>
      <c r="EA41" s="2">
        <f t="shared" si="43"/>
        <v>60.353820695202835</v>
      </c>
      <c r="EB41" s="2">
        <f t="shared" si="43"/>
        <v>59.666732556917623</v>
      </c>
      <c r="EC41" s="2">
        <f t="shared" si="43"/>
        <v>53.557061343983101</v>
      </c>
      <c r="ED41" s="2">
        <f t="shared" si="43"/>
        <v>58.788562172574224</v>
      </c>
      <c r="EE41" s="2">
        <f t="shared" si="43"/>
        <v>55.736149342532883</v>
      </c>
      <c r="EF41" s="2">
        <f t="shared" si="43"/>
        <v>63.332225798684867</v>
      </c>
      <c r="EG41" s="2">
        <f t="shared" si="43"/>
        <v>64.032353120879037</v>
      </c>
      <c r="EH41" s="2">
        <f t="shared" si="43"/>
        <v>62.51043182819253</v>
      </c>
      <c r="EI41" s="2">
        <f t="shared" si="43"/>
        <v>60.912167143822458</v>
      </c>
      <c r="EJ41" s="2">
        <f t="shared" si="43"/>
        <v>67.010632252175341</v>
      </c>
      <c r="EK41" s="2">
        <f t="shared" si="43"/>
        <v>60.807873252964569</v>
      </c>
      <c r="EL41" s="2">
        <f t="shared" si="43"/>
        <v>58.342397315285105</v>
      </c>
      <c r="EM41" s="2">
        <f t="shared" si="43"/>
        <v>55.765312030427616</v>
      </c>
      <c r="EN41" s="2">
        <f t="shared" si="43"/>
        <v>55.346323328267474</v>
      </c>
      <c r="EO41" s="2">
        <f t="shared" si="43"/>
        <v>52.473116925825039</v>
      </c>
      <c r="EQ41" s="2">
        <f t="shared" si="44"/>
        <v>60.353820695202835</v>
      </c>
      <c r="ER41" s="2">
        <f t="shared" si="44"/>
        <v>56.930806432626802</v>
      </c>
      <c r="ES41" s="2">
        <f t="shared" si="44"/>
        <v>56.223349946811382</v>
      </c>
      <c r="ET41" s="2">
        <f t="shared" si="44"/>
        <v>55.60227033635671</v>
      </c>
      <c r="EU41" s="2">
        <f t="shared" si="44"/>
        <v>53.973831937096477</v>
      </c>
      <c r="EV41" s="2">
        <f t="shared" si="44"/>
        <v>62.619779724758438</v>
      </c>
      <c r="EW41" s="2">
        <f t="shared" si="44"/>
        <v>62.039485670180177</v>
      </c>
      <c r="EX41" s="2">
        <f t="shared" si="44"/>
        <v>60.351312137869556</v>
      </c>
      <c r="EY41" s="2">
        <f t="shared" si="44"/>
        <v>59.324145021511541</v>
      </c>
      <c r="EZ41" s="2">
        <f t="shared" si="44"/>
        <v>65.846513938629215</v>
      </c>
      <c r="FA41" s="2">
        <f t="shared" si="44"/>
        <v>57.62666074160191</v>
      </c>
      <c r="FB41" s="2">
        <f t="shared" si="44"/>
        <v>59.693614269819051</v>
      </c>
      <c r="FC41" s="2">
        <f t="shared" si="44"/>
        <v>56.97026749362486</v>
      </c>
      <c r="FD41" s="2">
        <f t="shared" si="44"/>
        <v>55.225231280176764</v>
      </c>
      <c r="FE41" s="2">
        <f t="shared" si="44"/>
        <v>54.47384511856427</v>
      </c>
      <c r="FG41" s="2">
        <f t="shared" si="45"/>
        <v>0.12275461029880289</v>
      </c>
      <c r="FH41" s="2">
        <f t="shared" si="45"/>
        <v>7.6306070668213932E-2</v>
      </c>
      <c r="FI41" s="2">
        <f t="shared" si="45"/>
        <v>7.3653072727721591E-2</v>
      </c>
      <c r="FJ41" s="2">
        <f t="shared" si="45"/>
        <v>7.0768278576966784E-2</v>
      </c>
      <c r="FK41" s="2">
        <f t="shared" si="45"/>
        <v>7.3404925364246795E-2</v>
      </c>
      <c r="FL41" s="2">
        <f t="shared" si="45"/>
        <v>7.0495594416004115E-2</v>
      </c>
      <c r="FM41" s="2">
        <f t="shared" si="45"/>
        <v>6.5542517041552381E-2</v>
      </c>
      <c r="FN41" s="2">
        <f t="shared" si="45"/>
        <v>6.2156124392731035E-2</v>
      </c>
      <c r="FO41" s="2">
        <f t="shared" si="45"/>
        <v>6.2103035215984384E-2</v>
      </c>
      <c r="FP41" s="2">
        <f t="shared" si="45"/>
        <v>6.2490875383692558E-2</v>
      </c>
      <c r="FQ41" s="2">
        <f t="shared" si="45"/>
        <v>6.2893669332113031E-2</v>
      </c>
      <c r="FR41" s="2">
        <f t="shared" si="45"/>
        <v>6.127018234757188E-2</v>
      </c>
      <c r="FS41" s="2">
        <f t="shared" si="45"/>
        <v>6.6229513609673052E-2</v>
      </c>
      <c r="FT41" s="2">
        <f t="shared" si="45"/>
        <v>6.289539521753526E-2</v>
      </c>
      <c r="FU41" s="2">
        <f t="shared" si="45"/>
        <v>5.2864754767494262E-2</v>
      </c>
      <c r="FW41" s="2">
        <f t="shared" si="54"/>
        <v>2.8934671439019213E-14</v>
      </c>
      <c r="FX41" s="2">
        <f t="shared" si="46"/>
        <v>4.3135352889025809E-6</v>
      </c>
      <c r="FY41" s="2">
        <f t="shared" si="46"/>
        <v>3.8259486235906437E-6</v>
      </c>
      <c r="FZ41" s="2">
        <f t="shared" si="46"/>
        <v>4.6998660917181336E-6</v>
      </c>
      <c r="GA41" s="2">
        <f t="shared" si="46"/>
        <v>3.8480398489925007E-6</v>
      </c>
      <c r="GB41" s="2">
        <f t="shared" si="46"/>
        <v>4.202579998076863E-6</v>
      </c>
      <c r="GC41" s="2">
        <f t="shared" si="46"/>
        <v>4.0711653132959634E-6</v>
      </c>
      <c r="GD41" s="2">
        <f t="shared" si="46"/>
        <v>4.7395524502867516E-6</v>
      </c>
      <c r="GE41" s="2">
        <f t="shared" si="46"/>
        <v>5.1567089688152722E-6</v>
      </c>
      <c r="GF41" s="2">
        <f t="shared" si="46"/>
        <v>5.4545130800888513E-6</v>
      </c>
      <c r="GG41" s="2">
        <f t="shared" si="46"/>
        <v>6.2246715376919474E-6</v>
      </c>
      <c r="GH41" s="2">
        <f t="shared" si="46"/>
        <v>5.6493871104095156E-6</v>
      </c>
      <c r="GI41" s="2">
        <f t="shared" si="46"/>
        <v>5.0747393382574362E-6</v>
      </c>
      <c r="GJ41" s="2">
        <f t="shared" si="46"/>
        <v>3.9900154514293586E-6</v>
      </c>
      <c r="GK41" s="2">
        <f t="shared" si="46"/>
        <v>2.967222113178562E-6</v>
      </c>
      <c r="GM41" s="86">
        <f t="shared" si="55"/>
        <v>6.0893759974094998E-8</v>
      </c>
      <c r="GN41" s="86">
        <f t="shared" si="47"/>
        <v>3.7512491550108525E-10</v>
      </c>
      <c r="GO41" s="86">
        <f t="shared" si="47"/>
        <v>6.2703510794938997E-10</v>
      </c>
      <c r="GP41" s="86">
        <f t="shared" si="47"/>
        <v>2.8569043649384445E-11</v>
      </c>
      <c r="GQ41" s="86">
        <f t="shared" si="47"/>
        <v>1.1540338236525755E-10</v>
      </c>
      <c r="GR41" s="86">
        <f t="shared" si="47"/>
        <v>1.4295649187700054E-11</v>
      </c>
      <c r="GS41" s="86">
        <f t="shared" si="47"/>
        <v>6.8312547932291692E-12</v>
      </c>
      <c r="GT41" s="86">
        <f t="shared" si="47"/>
        <v>3.0280540337917055E-13</v>
      </c>
      <c r="GU41" s="86">
        <f t="shared" si="47"/>
        <v>6.2809422410209324E-13</v>
      </c>
      <c r="GV41" s="86">
        <f t="shared" si="47"/>
        <v>2.0280743589482641E-12</v>
      </c>
      <c r="GW41" s="86">
        <f t="shared" si="47"/>
        <v>5.5633073385420098E-13</v>
      </c>
      <c r="GX41" s="86">
        <f t="shared" si="47"/>
        <v>7.1931206142833094E-13</v>
      </c>
      <c r="GY41" s="86">
        <f t="shared" si="47"/>
        <v>3.0625944538098763E-12</v>
      </c>
      <c r="GZ41" s="86">
        <f t="shared" si="47"/>
        <v>4.1942121797155023E-13</v>
      </c>
      <c r="HA41" s="86">
        <f t="shared" si="47"/>
        <v>5.5210758764439033E-17</v>
      </c>
      <c r="HC41" s="86">
        <f t="shared" si="59"/>
        <v>2.0571131043051856E-21</v>
      </c>
      <c r="HD41" s="86">
        <f t="shared" si="48"/>
        <v>4.896792816817875E-26</v>
      </c>
      <c r="HE41" s="86">
        <f t="shared" si="48"/>
        <v>2.7250315458995009E-29</v>
      </c>
      <c r="HF41" s="86">
        <f t="shared" si="48"/>
        <v>3.1523841819766047E-31</v>
      </c>
      <c r="HG41" s="86">
        <f t="shared" si="48"/>
        <v>1.0649615989350313E-30</v>
      </c>
      <c r="HH41" s="86">
        <f t="shared" si="48"/>
        <v>2.5051021696641797E-30</v>
      </c>
      <c r="HI41" s="86">
        <f t="shared" si="48"/>
        <v>2.4260045699123097E-30</v>
      </c>
      <c r="HJ41" s="86">
        <f t="shared" si="48"/>
        <v>2.3326058500576089E-32</v>
      </c>
      <c r="HK41" s="86">
        <f t="shared" si="48"/>
        <v>1.4953167648279488E-29</v>
      </c>
      <c r="HL41" s="86">
        <f t="shared" si="48"/>
        <v>6.9776171018412144E-29</v>
      </c>
      <c r="HM41" s="86">
        <f t="shared" si="48"/>
        <v>1.579163380453698E-31</v>
      </c>
      <c r="HN41" s="86">
        <f t="shared" si="48"/>
        <v>1.8509765822992414E-30</v>
      </c>
      <c r="HO41" s="86">
        <f t="shared" si="48"/>
        <v>6.0299137947942401E-30</v>
      </c>
      <c r="HP41" s="86">
        <f t="shared" si="48"/>
        <v>1.6246326221332137E-29</v>
      </c>
      <c r="HQ41" s="86">
        <f t="shared" si="48"/>
        <v>1.0166667399920737E-39</v>
      </c>
      <c r="HS41" s="86">
        <f t="shared" si="56"/>
        <v>2.7187787284841037E-271</v>
      </c>
      <c r="HT41" s="86">
        <f t="shared" si="49"/>
        <v>1.6623776107391328E-115</v>
      </c>
      <c r="HU41" s="86">
        <f t="shared" si="49"/>
        <v>7.2049607194936047E-128</v>
      </c>
      <c r="HV41" s="86">
        <f t="shared" si="49"/>
        <v>7.910737306283688E-141</v>
      </c>
      <c r="HW41" s="86">
        <f t="shared" si="49"/>
        <v>8.0059963964392356E-139</v>
      </c>
      <c r="HX41" s="86">
        <f t="shared" si="49"/>
        <v>2.393122736314095E-139</v>
      </c>
      <c r="HY41" s="86">
        <f t="shared" si="49"/>
        <v>5.4883272103017651E-137</v>
      </c>
      <c r="HZ41" s="86">
        <f t="shared" si="49"/>
        <v>4.6556786856320902E-146</v>
      </c>
      <c r="IA41" s="86">
        <f t="shared" si="49"/>
        <v>5.4790850686836946E-132</v>
      </c>
      <c r="IB41" s="86">
        <f t="shared" si="49"/>
        <v>2.3972375397014888E-128</v>
      </c>
      <c r="IC41" s="86">
        <f t="shared" si="49"/>
        <v>2.8761990458577153E-141</v>
      </c>
      <c r="ID41" s="86">
        <f t="shared" si="49"/>
        <v>1.3134599145995585E-135</v>
      </c>
      <c r="IE41" s="86">
        <f t="shared" si="49"/>
        <v>1.7081679254909071E-135</v>
      </c>
      <c r="IF41" s="86">
        <f t="shared" si="49"/>
        <v>2.2169678095233595E-110</v>
      </c>
      <c r="IG41" s="86">
        <f t="shared" si="49"/>
        <v>1.3492012362295331E-72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6.8245992490211256E-266</v>
      </c>
      <c r="IW41" s="86">
        <f t="shared" si="50"/>
        <v>6.0209102903662721E-137</v>
      </c>
      <c r="IY41" s="86">
        <f t="shared" si="58"/>
        <v>6.089375997409705E-8</v>
      </c>
      <c r="IZ41" s="86">
        <f t="shared" si="51"/>
        <v>3.751249155010853E-10</v>
      </c>
      <c r="JA41" s="86">
        <f t="shared" si="51"/>
        <v>6.2703510794938997E-10</v>
      </c>
      <c r="JB41" s="86">
        <f t="shared" si="51"/>
        <v>2.8569043649384445E-11</v>
      </c>
      <c r="JC41" s="86">
        <f t="shared" si="51"/>
        <v>1.1540338236525755E-10</v>
      </c>
      <c r="JD41" s="86">
        <f t="shared" si="51"/>
        <v>1.4295649187700054E-11</v>
      </c>
      <c r="JE41" s="86">
        <f t="shared" si="51"/>
        <v>6.8312547932291692E-12</v>
      </c>
      <c r="JF41" s="86">
        <f t="shared" si="51"/>
        <v>3.0280540337917055E-13</v>
      </c>
      <c r="JG41" s="86">
        <f t="shared" si="51"/>
        <v>6.2809422410209324E-13</v>
      </c>
      <c r="JH41" s="86">
        <f t="shared" si="51"/>
        <v>2.0280743589482641E-12</v>
      </c>
      <c r="JI41" s="86">
        <f t="shared" si="51"/>
        <v>5.5633073385420098E-13</v>
      </c>
      <c r="JJ41" s="86">
        <f t="shared" si="51"/>
        <v>7.1931206142833094E-13</v>
      </c>
      <c r="JK41" s="86">
        <f t="shared" si="51"/>
        <v>3.0625944538098763E-12</v>
      </c>
      <c r="JL41" s="86">
        <f t="shared" si="51"/>
        <v>4.1942121797155023E-13</v>
      </c>
      <c r="JM41" s="86">
        <f t="shared" si="51"/>
        <v>5.5210758764439033E-17</v>
      </c>
    </row>
    <row r="42" spans="2:273" x14ac:dyDescent="0.25">
      <c r="B42" s="2">
        <v>15</v>
      </c>
      <c r="C42" s="37">
        <v>68.567999999999998</v>
      </c>
      <c r="D42" s="37">
        <v>60.533000000000001</v>
      </c>
      <c r="E42" s="37">
        <v>55.085000000000001</v>
      </c>
      <c r="F42" s="37">
        <v>53.287999999999997</v>
      </c>
      <c r="G42" s="37">
        <v>55.475000000000001</v>
      </c>
      <c r="H42" s="37">
        <v>55.817</v>
      </c>
      <c r="I42" s="37">
        <v>54.194000000000003</v>
      </c>
      <c r="J42" s="37">
        <v>53.935000000000002</v>
      </c>
      <c r="K42" s="37">
        <v>55.917999999999999</v>
      </c>
      <c r="L42" s="37">
        <v>59.305999999999997</v>
      </c>
      <c r="M42" s="37">
        <v>59.136000000000003</v>
      </c>
      <c r="N42" s="37">
        <v>54.883000000000003</v>
      </c>
      <c r="O42" s="37">
        <v>50.917000000000002</v>
      </c>
      <c r="P42" s="37">
        <v>49.423999999999999</v>
      </c>
      <c r="Q42" s="37">
        <v>46.677999999999997</v>
      </c>
      <c r="S42" s="4">
        <f t="shared" si="8"/>
        <v>68.581243134783321</v>
      </c>
      <c r="T42" s="4">
        <f t="shared" si="8"/>
        <v>59.760553839309736</v>
      </c>
      <c r="U42" s="4">
        <f t="shared" si="8"/>
        <v>55.334013921393904</v>
      </c>
      <c r="V42" s="4">
        <f t="shared" si="8"/>
        <v>54.786345202173742</v>
      </c>
      <c r="W42" s="4">
        <f t="shared" si="8"/>
        <v>54.929285268356516</v>
      </c>
      <c r="X42" s="4">
        <f t="shared" si="8"/>
        <v>56.324108240810176</v>
      </c>
      <c r="Y42" s="4">
        <f t="shared" si="8"/>
        <v>56.040734719349842</v>
      </c>
      <c r="Z42" s="4">
        <f t="shared" si="8"/>
        <v>54.64027879153214</v>
      </c>
      <c r="AA42" s="4">
        <f t="shared" si="8"/>
        <v>56.73793491224189</v>
      </c>
      <c r="AB42" s="4">
        <f t="shared" si="8"/>
        <v>59.6900090348311</v>
      </c>
      <c r="AC42" s="4">
        <f t="shared" si="8"/>
        <v>58.509083880884077</v>
      </c>
      <c r="AD42" s="4">
        <f t="shared" si="8"/>
        <v>54.832525547530238</v>
      </c>
      <c r="AE42" s="4">
        <f t="shared" si="8"/>
        <v>52.19251851335639</v>
      </c>
      <c r="AF42" s="4">
        <f t="shared" si="8"/>
        <v>50.562515051300004</v>
      </c>
      <c r="AG42" s="4" t="e">
        <f t="shared" si="8"/>
        <v>#N/A</v>
      </c>
      <c r="AI42" s="4">
        <f t="shared" si="9"/>
        <v>-1.3243134783323285E-2</v>
      </c>
      <c r="AJ42" s="4">
        <f t="shared" si="9"/>
        <v>0.77244616069026506</v>
      </c>
      <c r="AK42" s="4">
        <f t="shared" si="9"/>
        <v>-0.2490139213939031</v>
      </c>
      <c r="AL42" s="4">
        <f t="shared" si="9"/>
        <v>-1.4983452021737449</v>
      </c>
      <c r="AM42" s="4">
        <f t="shared" si="9"/>
        <v>0.54571473164348561</v>
      </c>
      <c r="AN42" s="4">
        <f t="shared" si="9"/>
        <v>-0.50710824081017591</v>
      </c>
      <c r="AO42" s="4">
        <f t="shared" si="9"/>
        <v>-1.8467347193498398</v>
      </c>
      <c r="AP42" s="4">
        <f t="shared" si="9"/>
        <v>-0.70527879153213746</v>
      </c>
      <c r="AQ42" s="4">
        <f t="shared" si="9"/>
        <v>-0.81993491224189086</v>
      </c>
      <c r="AR42" s="4">
        <f t="shared" si="9"/>
        <v>-0.38400903483110227</v>
      </c>
      <c r="AS42" s="4">
        <f t="shared" si="9"/>
        <v>0.6269161191159256</v>
      </c>
      <c r="AT42" s="4">
        <f t="shared" si="9"/>
        <v>5.0474452469764231E-2</v>
      </c>
      <c r="AU42" s="4">
        <f t="shared" si="9"/>
        <v>-1.2755185133563884</v>
      </c>
      <c r="AV42" s="4">
        <f t="shared" si="9"/>
        <v>-1.1385150513000042</v>
      </c>
      <c r="AW42" s="4">
        <f t="shared" si="9"/>
        <v>0</v>
      </c>
      <c r="AY42" s="2">
        <f t="shared" si="52"/>
        <v>68.581040732922915</v>
      </c>
      <c r="AZ42" s="2">
        <f t="shared" si="10"/>
        <v>59.760552153891787</v>
      </c>
      <c r="BA42" s="2">
        <f t="shared" si="10"/>
        <v>55.33401121727875</v>
      </c>
      <c r="BB42" s="2">
        <f t="shared" si="10"/>
        <v>54.786345054461314</v>
      </c>
      <c r="BC42" s="2">
        <f t="shared" si="10"/>
        <v>54.929284730018871</v>
      </c>
      <c r="BD42" s="2">
        <f t="shared" si="10"/>
        <v>56.32410816319269</v>
      </c>
      <c r="BE42" s="2">
        <f t="shared" si="10"/>
        <v>56.040734681663182</v>
      </c>
      <c r="BF42" s="2">
        <f t="shared" si="10"/>
        <v>54.640278789478103</v>
      </c>
      <c r="BG42" s="2">
        <f t="shared" si="10"/>
        <v>56.737934908204039</v>
      </c>
      <c r="BH42" s="2">
        <f t="shared" si="10"/>
        <v>59.690009023327356</v>
      </c>
      <c r="BI42" s="2">
        <f t="shared" si="10"/>
        <v>58.509083877319696</v>
      </c>
      <c r="BJ42" s="2">
        <f t="shared" si="10"/>
        <v>54.832525542892462</v>
      </c>
      <c r="BK42" s="2">
        <f t="shared" si="10"/>
        <v>52.192518494483906</v>
      </c>
      <c r="BL42" s="2">
        <f t="shared" si="10"/>
        <v>50.562515048405032</v>
      </c>
      <c r="BM42" s="2" t="e">
        <f t="shared" si="10"/>
        <v>#N/A</v>
      </c>
      <c r="BO42" s="2">
        <f t="shared" si="11"/>
        <v>68.567999999999998</v>
      </c>
      <c r="BP42" s="2">
        <f t="shared" si="12"/>
        <v>60.533000000000001</v>
      </c>
      <c r="BQ42" s="2">
        <f t="shared" si="13"/>
        <v>55.085000000000001</v>
      </c>
      <c r="BR42" s="2">
        <f t="shared" si="14"/>
        <v>53.287999999999997</v>
      </c>
      <c r="BS42" s="2">
        <f t="shared" si="15"/>
        <v>55.475000000000001</v>
      </c>
      <c r="BT42" s="2">
        <f t="shared" si="16"/>
        <v>55.817</v>
      </c>
      <c r="BU42" s="2">
        <f t="shared" si="17"/>
        <v>54.194000000000003</v>
      </c>
      <c r="BV42" s="2">
        <f t="shared" si="18"/>
        <v>53.935000000000002</v>
      </c>
      <c r="BW42" s="2">
        <f t="shared" si="19"/>
        <v>55.917999999999999</v>
      </c>
      <c r="BX42" s="2">
        <f t="shared" si="20"/>
        <v>59.305999999999997</v>
      </c>
      <c r="BY42" s="2">
        <f t="shared" si="21"/>
        <v>59.136000000000003</v>
      </c>
      <c r="BZ42" s="2">
        <f t="shared" si="22"/>
        <v>54.883000000000003</v>
      </c>
      <c r="CA42" s="2">
        <f t="shared" si="23"/>
        <v>50.917000000000002</v>
      </c>
      <c r="CB42" s="2">
        <f t="shared" si="24"/>
        <v>49.423999999999999</v>
      </c>
      <c r="CC42" s="2" t="str">
        <f t="shared" si="25"/>
        <v/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69.8537131652661</v>
      </c>
      <c r="DL42" s="2">
        <f t="shared" si="42"/>
        <v>59.778091228070181</v>
      </c>
      <c r="DM42" s="2">
        <f t="shared" si="42"/>
        <v>55.493784052532824</v>
      </c>
      <c r="DN42" s="2">
        <f t="shared" si="42"/>
        <v>54.462660976766237</v>
      </c>
      <c r="DO42" s="2">
        <f t="shared" si="42"/>
        <v>54.868209815078245</v>
      </c>
      <c r="DP42" s="2">
        <f t="shared" si="42"/>
        <v>55.753721106821111</v>
      </c>
      <c r="DQ42" s="2">
        <f t="shared" si="42"/>
        <v>55.438787558987549</v>
      </c>
      <c r="DR42" s="2">
        <f t="shared" si="42"/>
        <v>54.079914772727285</v>
      </c>
      <c r="DS42" s="2">
        <f t="shared" si="42"/>
        <v>56.445058823529408</v>
      </c>
      <c r="DT42" s="2">
        <f t="shared" si="42"/>
        <v>59.167736134453776</v>
      </c>
      <c r="DU42" s="2">
        <f t="shared" si="42"/>
        <v>58.349494095365436</v>
      </c>
      <c r="DV42" s="2">
        <f t="shared" si="42"/>
        <v>54.588060224089624</v>
      </c>
      <c r="DW42" s="2">
        <f t="shared" si="42"/>
        <v>51.922269467787117</v>
      </c>
      <c r="DX42" s="2">
        <f t="shared" si="42"/>
        <v>50.218194852941181</v>
      </c>
      <c r="DY42" s="2">
        <f t="shared" si="42"/>
        <v>47.915933497536955</v>
      </c>
      <c r="EA42" s="2">
        <f t="shared" si="43"/>
        <v>60.286355320705866</v>
      </c>
      <c r="EB42" s="2">
        <f t="shared" si="43"/>
        <v>59.567074975812503</v>
      </c>
      <c r="EC42" s="2">
        <f t="shared" si="43"/>
        <v>53.501197039408545</v>
      </c>
      <c r="ED42" s="2">
        <f t="shared" si="43"/>
        <v>58.662760634256237</v>
      </c>
      <c r="EE42" s="2">
        <f t="shared" si="43"/>
        <v>55.63249385030749</v>
      </c>
      <c r="EF42" s="2">
        <f t="shared" si="43"/>
        <v>63.183124131066378</v>
      </c>
      <c r="EG42" s="2">
        <f t="shared" si="43"/>
        <v>63.867847738193404</v>
      </c>
      <c r="EH42" s="2">
        <f t="shared" si="43"/>
        <v>62.351551805930889</v>
      </c>
      <c r="EI42" s="2">
        <f t="shared" si="43"/>
        <v>60.771976189629413</v>
      </c>
      <c r="EJ42" s="2">
        <f t="shared" si="43"/>
        <v>66.836000948384182</v>
      </c>
      <c r="EK42" s="2">
        <f t="shared" si="43"/>
        <v>60.678034885295965</v>
      </c>
      <c r="EL42" s="2">
        <f t="shared" si="43"/>
        <v>58.248329515600368</v>
      </c>
      <c r="EM42" s="2">
        <f t="shared" si="43"/>
        <v>55.66740987290575</v>
      </c>
      <c r="EN42" s="2">
        <f t="shared" si="43"/>
        <v>55.241292933130694</v>
      </c>
      <c r="EO42" s="2">
        <f t="shared" si="43"/>
        <v>52.402323576117539</v>
      </c>
      <c r="EQ42" s="2">
        <f t="shared" si="44"/>
        <v>60.286355320705866</v>
      </c>
      <c r="ER42" s="2">
        <f t="shared" si="44"/>
        <v>56.859791704050352</v>
      </c>
      <c r="ES42" s="2">
        <f t="shared" si="44"/>
        <v>56.138857690233955</v>
      </c>
      <c r="ET42" s="2">
        <f t="shared" si="44"/>
        <v>55.51272885065697</v>
      </c>
      <c r="EU42" s="2">
        <f t="shared" si="44"/>
        <v>53.889358018041811</v>
      </c>
      <c r="EV42" s="2">
        <f t="shared" si="44"/>
        <v>62.478826811558463</v>
      </c>
      <c r="EW42" s="2">
        <f t="shared" si="44"/>
        <v>61.897559848709193</v>
      </c>
      <c r="EX42" s="2">
        <f t="shared" si="44"/>
        <v>60.217362621852963</v>
      </c>
      <c r="EY42" s="2">
        <f t="shared" si="44"/>
        <v>59.201414819487987</v>
      </c>
      <c r="EZ42" s="2">
        <f t="shared" si="44"/>
        <v>65.684746596574257</v>
      </c>
      <c r="FA42" s="2">
        <f t="shared" si="44"/>
        <v>57.532324297864534</v>
      </c>
      <c r="FB42" s="2">
        <f t="shared" si="44"/>
        <v>59.584569482976853</v>
      </c>
      <c r="FC42" s="2">
        <f t="shared" si="44"/>
        <v>56.858845172578533</v>
      </c>
      <c r="FD42" s="2">
        <f t="shared" si="44"/>
        <v>55.121315529610733</v>
      </c>
      <c r="FE42" s="2">
        <f t="shared" si="44"/>
        <v>54.377832083047991</v>
      </c>
      <c r="FG42" s="2">
        <f t="shared" si="45"/>
        <v>0.13302235089563444</v>
      </c>
      <c r="FH42" s="2">
        <f t="shared" si="45"/>
        <v>8.3056491457787276E-2</v>
      </c>
      <c r="FI42" s="2">
        <f t="shared" si="45"/>
        <v>8.0189170845062649E-2</v>
      </c>
      <c r="FJ42" s="2">
        <f t="shared" si="45"/>
        <v>7.7069673852009996E-2</v>
      </c>
      <c r="FK42" s="2">
        <f t="shared" si="45"/>
        <v>7.9920902336102509E-2</v>
      </c>
      <c r="FL42" s="2">
        <f t="shared" si="45"/>
        <v>7.6774715268128957E-2</v>
      </c>
      <c r="FM42" s="2">
        <f t="shared" si="45"/>
        <v>7.1414357606792114E-2</v>
      </c>
      <c r="FN42" s="2">
        <f t="shared" si="45"/>
        <v>6.7746578517002207E-2</v>
      </c>
      <c r="FO42" s="2">
        <f t="shared" si="45"/>
        <v>6.7689059019876624E-2</v>
      </c>
      <c r="FP42" s="2">
        <f t="shared" si="45"/>
        <v>6.8109251168661497E-2</v>
      </c>
      <c r="FQ42" s="2">
        <f t="shared" si="45"/>
        <v>6.8545611392234335E-2</v>
      </c>
      <c r="FR42" s="2">
        <f t="shared" si="45"/>
        <v>6.6786627456525749E-2</v>
      </c>
      <c r="FS42" s="2">
        <f t="shared" si="45"/>
        <v>7.2158148404358066E-2</v>
      </c>
      <c r="FT42" s="2">
        <f t="shared" si="45"/>
        <v>6.8547481029395341E-2</v>
      </c>
      <c r="FU42" s="2">
        <f t="shared" si="45"/>
        <v>5.7670912213780574E-2</v>
      </c>
      <c r="FW42" s="2">
        <f t="shared" si="54"/>
        <v>3.1726236345451527E-14</v>
      </c>
      <c r="FX42" s="2">
        <f t="shared" si="46"/>
        <v>4.7296954242558761E-6</v>
      </c>
      <c r="FY42" s="2">
        <f t="shared" si="46"/>
        <v>4.1950676968451716E-6</v>
      </c>
      <c r="FZ42" s="2">
        <f t="shared" si="46"/>
        <v>5.1532983576778256E-6</v>
      </c>
      <c r="GA42" s="2">
        <f t="shared" si="46"/>
        <v>4.2192902258907026E-6</v>
      </c>
      <c r="GB42" s="2">
        <f t="shared" si="46"/>
        <v>4.6080354670769561E-6</v>
      </c>
      <c r="GC42" s="2">
        <f t="shared" si="46"/>
        <v>4.4639422455820857E-6</v>
      </c>
      <c r="GD42" s="2">
        <f t="shared" si="46"/>
        <v>5.1968135449034284E-6</v>
      </c>
      <c r="GE42" s="2">
        <f t="shared" si="46"/>
        <v>5.6542161351330077E-6</v>
      </c>
      <c r="GF42" s="2">
        <f t="shared" si="46"/>
        <v>5.9807515155750862E-6</v>
      </c>
      <c r="GG42" s="2">
        <f t="shared" si="46"/>
        <v>6.825212520384492E-6</v>
      </c>
      <c r="GH42" s="2">
        <f t="shared" si="46"/>
        <v>6.1944264119096233E-6</v>
      </c>
      <c r="GI42" s="2">
        <f t="shared" si="46"/>
        <v>5.5643383111998904E-6</v>
      </c>
      <c r="GJ42" s="2">
        <f t="shared" si="46"/>
        <v>4.3749632606268067E-6</v>
      </c>
      <c r="GK42" s="2">
        <f t="shared" si="46"/>
        <v>3.2534934188293587E-6</v>
      </c>
      <c r="GM42" s="86">
        <f t="shared" si="55"/>
        <v>1.2947904935778239E-7</v>
      </c>
      <c r="GN42" s="86">
        <f t="shared" si="47"/>
        <v>9.067505664266497E-10</v>
      </c>
      <c r="GO42" s="86">
        <f t="shared" si="47"/>
        <v>1.4530971514478787E-9</v>
      </c>
      <c r="GP42" s="86">
        <f t="shared" si="47"/>
        <v>7.759630784250137E-11</v>
      </c>
      <c r="GQ42" s="86">
        <f t="shared" si="47"/>
        <v>2.9393059577484128E-10</v>
      </c>
      <c r="GR42" s="86">
        <f t="shared" si="47"/>
        <v>4.031119938538226E-11</v>
      </c>
      <c r="GS42" s="86">
        <f t="shared" si="47"/>
        <v>1.9465108977239821E-11</v>
      </c>
      <c r="GT42" s="86">
        <f t="shared" si="47"/>
        <v>1.0002137460436975E-12</v>
      </c>
      <c r="GU42" s="86">
        <f t="shared" si="47"/>
        <v>1.9928329267264093E-12</v>
      </c>
      <c r="GV42" s="86">
        <f t="shared" si="47"/>
        <v>6.0531658817001716E-12</v>
      </c>
      <c r="GW42" s="86">
        <f t="shared" si="47"/>
        <v>1.7870881813023761E-12</v>
      </c>
      <c r="GX42" s="86">
        <f t="shared" si="47"/>
        <v>2.2519215033817094E-12</v>
      </c>
      <c r="GY42" s="86">
        <f t="shared" si="47"/>
        <v>9.1634540044740155E-12</v>
      </c>
      <c r="GZ42" s="86">
        <f t="shared" si="47"/>
        <v>1.3683632942105275E-12</v>
      </c>
      <c r="HA42" s="86">
        <f t="shared" si="47"/>
        <v>2.6667727198867133E-16</v>
      </c>
      <c r="HC42" s="86">
        <f t="shared" si="59"/>
        <v>8.6013380212313353E-21</v>
      </c>
      <c r="HD42" s="86">
        <f t="shared" si="48"/>
        <v>2.4987178263068836E-25</v>
      </c>
      <c r="HE42" s="86">
        <f t="shared" si="48"/>
        <v>1.6673867423673093E-28</v>
      </c>
      <c r="HF42" s="86">
        <f t="shared" si="48"/>
        <v>2.3191396107618396E-30</v>
      </c>
      <c r="HG42" s="86">
        <f t="shared" si="48"/>
        <v>7.393505748380154E-30</v>
      </c>
      <c r="HH42" s="86">
        <f t="shared" si="48"/>
        <v>1.7257890348144292E-29</v>
      </c>
      <c r="HI42" s="86">
        <f t="shared" si="48"/>
        <v>1.6256488387046505E-29</v>
      </c>
      <c r="HJ42" s="86">
        <f t="shared" si="48"/>
        <v>1.8227024410354106E-31</v>
      </c>
      <c r="HK42" s="86">
        <f t="shared" si="48"/>
        <v>9.731647271125745E-29</v>
      </c>
      <c r="HL42" s="86">
        <f t="shared" si="48"/>
        <v>4.3566560424577538E-28</v>
      </c>
      <c r="HM42" s="86">
        <f t="shared" si="48"/>
        <v>1.210505015186878E-30</v>
      </c>
      <c r="HN42" s="86">
        <f t="shared" si="48"/>
        <v>1.2922631321581516E-29</v>
      </c>
      <c r="HO42" s="86">
        <f t="shared" si="48"/>
        <v>4.0865327570486908E-29</v>
      </c>
      <c r="HP42" s="86">
        <f t="shared" si="48"/>
        <v>1.0461254561381598E-28</v>
      </c>
      <c r="HQ42" s="86">
        <f t="shared" si="48"/>
        <v>1.2946127873767343E-38</v>
      </c>
      <c r="HS42" s="86">
        <f t="shared" si="56"/>
        <v>4.7986963445119801E-268</v>
      </c>
      <c r="HT42" s="86">
        <f t="shared" si="49"/>
        <v>2.4225981026364493E-113</v>
      </c>
      <c r="HU42" s="86">
        <f t="shared" si="49"/>
        <v>1.7290423200577631E-125</v>
      </c>
      <c r="HV42" s="86">
        <f t="shared" si="49"/>
        <v>3.6454328375269244E-138</v>
      </c>
      <c r="HW42" s="86">
        <f t="shared" si="49"/>
        <v>3.117369688382391E-136</v>
      </c>
      <c r="HX42" s="86">
        <f t="shared" si="49"/>
        <v>9.5620987439087717E-137</v>
      </c>
      <c r="HY42" s="86">
        <f t="shared" si="49"/>
        <v>1.9090795748113709E-134</v>
      </c>
      <c r="HZ42" s="86">
        <f t="shared" si="49"/>
        <v>2.5806363219980616E-143</v>
      </c>
      <c r="IA42" s="86">
        <f t="shared" si="49"/>
        <v>1.6923414539186663E-129</v>
      </c>
      <c r="IB42" s="86">
        <f t="shared" si="49"/>
        <v>6.4417173884694033E-126</v>
      </c>
      <c r="IC42" s="86">
        <f t="shared" si="49"/>
        <v>1.472294737571968E-138</v>
      </c>
      <c r="ID42" s="86">
        <f t="shared" si="49"/>
        <v>4.9679286586245741E-133</v>
      </c>
      <c r="IE42" s="86">
        <f t="shared" si="49"/>
        <v>6.2011811247886608E-133</v>
      </c>
      <c r="IF42" s="86">
        <f t="shared" si="49"/>
        <v>2.4409025437074099E-108</v>
      </c>
      <c r="IG42" s="86">
        <f t="shared" si="49"/>
        <v>2.7022907512754082E-71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5.3410128223212908E-262</v>
      </c>
      <c r="IW42" s="86">
        <f t="shared" si="50"/>
        <v>5.3160510643528629E-135</v>
      </c>
      <c r="IY42" s="86">
        <f t="shared" si="58"/>
        <v>1.2947904935779099E-7</v>
      </c>
      <c r="IZ42" s="86">
        <f t="shared" si="51"/>
        <v>9.0675056642664991E-10</v>
      </c>
      <c r="JA42" s="86">
        <f t="shared" si="51"/>
        <v>1.4530971514478787E-9</v>
      </c>
      <c r="JB42" s="86">
        <f t="shared" si="51"/>
        <v>7.759630784250137E-11</v>
      </c>
      <c r="JC42" s="86">
        <f t="shared" si="51"/>
        <v>2.9393059577484128E-10</v>
      </c>
      <c r="JD42" s="86">
        <f t="shared" si="51"/>
        <v>4.031119938538226E-11</v>
      </c>
      <c r="JE42" s="86">
        <f t="shared" si="51"/>
        <v>1.9465108977239821E-11</v>
      </c>
      <c r="JF42" s="86">
        <f t="shared" si="51"/>
        <v>1.0002137460436975E-12</v>
      </c>
      <c r="JG42" s="86">
        <f t="shared" si="51"/>
        <v>1.9928329267264093E-12</v>
      </c>
      <c r="JH42" s="86">
        <f t="shared" si="51"/>
        <v>6.0531658817001724E-12</v>
      </c>
      <c r="JI42" s="86">
        <f t="shared" si="51"/>
        <v>1.7870881813023761E-12</v>
      </c>
      <c r="JJ42" s="86">
        <f t="shared" si="51"/>
        <v>2.2519215033817094E-12</v>
      </c>
      <c r="JK42" s="86">
        <f t="shared" si="51"/>
        <v>9.1634540044740155E-12</v>
      </c>
      <c r="JL42" s="86">
        <f t="shared" si="51"/>
        <v>1.3683632942105277E-12</v>
      </c>
      <c r="JM42" s="86">
        <f t="shared" si="51"/>
        <v>2.6667727198867133E-16</v>
      </c>
    </row>
    <row r="43" spans="2:273" x14ac:dyDescent="0.25">
      <c r="B43" s="2">
        <v>16</v>
      </c>
      <c r="C43" s="37">
        <v>71</v>
      </c>
      <c r="D43" s="37">
        <v>58.283000000000001</v>
      </c>
      <c r="E43" s="37">
        <v>55.186</v>
      </c>
      <c r="F43" s="37">
        <v>53.932000000000002</v>
      </c>
      <c r="G43" s="37">
        <v>54.457999999999998</v>
      </c>
      <c r="H43" s="37">
        <v>55.517000000000003</v>
      </c>
      <c r="I43" s="37">
        <v>53.854999999999997</v>
      </c>
      <c r="J43" s="37">
        <v>54.902999999999999</v>
      </c>
      <c r="K43" s="37">
        <v>57.097999999999999</v>
      </c>
      <c r="L43" s="37">
        <v>60.113</v>
      </c>
      <c r="M43" s="37">
        <v>58.593000000000004</v>
      </c>
      <c r="N43" s="37">
        <v>55.75</v>
      </c>
      <c r="O43" s="37">
        <v>51.267000000000003</v>
      </c>
      <c r="P43" s="37">
        <v>49.508000000000003</v>
      </c>
      <c r="Q43" s="37">
        <v>48.338999999999999</v>
      </c>
      <c r="S43" s="4">
        <f t="shared" si="8"/>
        <v>68.641611959413069</v>
      </c>
      <c r="T43" s="4">
        <f t="shared" si="8"/>
        <v>60.037698938166983</v>
      </c>
      <c r="U43" s="4">
        <f t="shared" si="8"/>
        <v>55.584237476351554</v>
      </c>
      <c r="V43" s="4">
        <f t="shared" si="8"/>
        <v>55.060548609948412</v>
      </c>
      <c r="W43" s="4">
        <f t="shared" si="8"/>
        <v>55.136973846834188</v>
      </c>
      <c r="X43" s="4">
        <f t="shared" si="8"/>
        <v>56.640150400729453</v>
      </c>
      <c r="Y43" s="4">
        <f t="shared" si="8"/>
        <v>56.380455656547419</v>
      </c>
      <c r="Z43" s="4">
        <f t="shared" si="8"/>
        <v>54.887005668950998</v>
      </c>
      <c r="AA43" s="4">
        <f t="shared" si="8"/>
        <v>56.94201928774757</v>
      </c>
      <c r="AB43" s="4">
        <f t="shared" si="8"/>
        <v>59.926621280911455</v>
      </c>
      <c r="AC43" s="4">
        <f t="shared" si="8"/>
        <v>58.701642312394796</v>
      </c>
      <c r="AD43" s="4">
        <f t="shared" si="8"/>
        <v>55.028388269607838</v>
      </c>
      <c r="AE43" s="4">
        <f t="shared" si="8"/>
        <v>52.417939680284306</v>
      </c>
      <c r="AF43" s="4">
        <f t="shared" si="8"/>
        <v>50.771807894321228</v>
      </c>
      <c r="AG43" s="4">
        <f t="shared" si="8"/>
        <v>48.359230278133836</v>
      </c>
      <c r="AI43" s="4">
        <f t="shared" si="9"/>
        <v>2.3583880405869309</v>
      </c>
      <c r="AJ43" s="4">
        <f t="shared" si="9"/>
        <v>-1.7546989381669817</v>
      </c>
      <c r="AK43" s="4">
        <f t="shared" si="9"/>
        <v>-0.39823747635155371</v>
      </c>
      <c r="AL43" s="4">
        <f t="shared" si="9"/>
        <v>-1.1285486099484103</v>
      </c>
      <c r="AM43" s="4">
        <f t="shared" si="9"/>
        <v>-0.67897384683418949</v>
      </c>
      <c r="AN43" s="4">
        <f t="shared" si="9"/>
        <v>-1.1231504007294504</v>
      </c>
      <c r="AO43" s="4">
        <f t="shared" si="9"/>
        <v>-2.5254556565474218</v>
      </c>
      <c r="AP43" s="4">
        <f t="shared" si="9"/>
        <v>1.5994331049000721E-2</v>
      </c>
      <c r="AQ43" s="4">
        <f t="shared" si="9"/>
        <v>0.15598071225242904</v>
      </c>
      <c r="AR43" s="4">
        <f t="shared" si="9"/>
        <v>0.18637871908854464</v>
      </c>
      <c r="AS43" s="4">
        <f t="shared" si="9"/>
        <v>-0.10864231239479238</v>
      </c>
      <c r="AT43" s="4">
        <f t="shared" si="9"/>
        <v>0.72161173039216209</v>
      </c>
      <c r="AU43" s="4">
        <f t="shared" si="9"/>
        <v>-1.1509396802843028</v>
      </c>
      <c r="AV43" s="4">
        <f t="shared" si="9"/>
        <v>-1.263807894321225</v>
      </c>
      <c r="AW43" s="4">
        <f t="shared" si="9"/>
        <v>-2.0230278133837487E-2</v>
      </c>
      <c r="AY43" s="2">
        <f t="shared" si="52"/>
        <v>68.641199562323436</v>
      </c>
      <c r="AZ43" s="2">
        <f t="shared" si="52"/>
        <v>60.037695026786615</v>
      </c>
      <c r="BA43" s="2">
        <f t="shared" si="52"/>
        <v>55.584231448434771</v>
      </c>
      <c r="BB43" s="2">
        <f t="shared" si="52"/>
        <v>55.060548225908768</v>
      </c>
      <c r="BC43" s="2">
        <f t="shared" si="52"/>
        <v>55.136972532135758</v>
      </c>
      <c r="BD43" s="2">
        <f t="shared" si="52"/>
        <v>56.640150191475428</v>
      </c>
      <c r="BE43" s="2">
        <f t="shared" si="52"/>
        <v>56.380455553810599</v>
      </c>
      <c r="BF43" s="2">
        <f t="shared" si="52"/>
        <v>54.887005662485613</v>
      </c>
      <c r="BG43" s="2">
        <f t="shared" si="52"/>
        <v>56.942019275523634</v>
      </c>
      <c r="BH43" s="2">
        <f t="shared" si="52"/>
        <v>59.926621248090186</v>
      </c>
      <c r="BI43" s="2">
        <f t="shared" si="52"/>
        <v>58.701642301476319</v>
      </c>
      <c r="BJ43" s="2">
        <f t="shared" si="52"/>
        <v>55.028388255745831</v>
      </c>
      <c r="BK43" s="2">
        <f t="shared" si="52"/>
        <v>52.417939626354425</v>
      </c>
      <c r="BL43" s="2">
        <f t="shared" si="52"/>
        <v>50.77180788531907</v>
      </c>
      <c r="BM43" s="2">
        <f t="shared" si="52"/>
        <v>48.359230278131349</v>
      </c>
      <c r="BO43" s="2">
        <f t="shared" si="11"/>
        <v>71</v>
      </c>
      <c r="BP43" s="2">
        <f t="shared" si="12"/>
        <v>58.283000000000001</v>
      </c>
      <c r="BQ43" s="2">
        <f t="shared" si="13"/>
        <v>55.186</v>
      </c>
      <c r="BR43" s="2">
        <f t="shared" si="14"/>
        <v>53.932000000000002</v>
      </c>
      <c r="BS43" s="2">
        <f t="shared" si="15"/>
        <v>54.457999999999998</v>
      </c>
      <c r="BT43" s="2">
        <f t="shared" si="16"/>
        <v>55.517000000000003</v>
      </c>
      <c r="BU43" s="2">
        <f t="shared" si="17"/>
        <v>53.854999999999997</v>
      </c>
      <c r="BV43" s="2">
        <f t="shared" si="18"/>
        <v>54.902999999999999</v>
      </c>
      <c r="BW43" s="2">
        <f t="shared" si="19"/>
        <v>57.097999999999999</v>
      </c>
      <c r="BX43" s="2">
        <f t="shared" si="20"/>
        <v>60.113</v>
      </c>
      <c r="BY43" s="2">
        <f t="shared" si="21"/>
        <v>58.593000000000004</v>
      </c>
      <c r="BZ43" s="2">
        <f t="shared" si="22"/>
        <v>55.75</v>
      </c>
      <c r="CA43" s="2">
        <f t="shared" si="23"/>
        <v>51.267000000000003</v>
      </c>
      <c r="CB43" s="2">
        <f t="shared" si="24"/>
        <v>49.508000000000003</v>
      </c>
      <c r="CC43" s="2">
        <f t="shared" si="25"/>
        <v>48.338999999999999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70.058128011204474</v>
      </c>
      <c r="DL43" s="2">
        <f t="shared" si="42"/>
        <v>60.094349527665329</v>
      </c>
      <c r="DM43" s="2">
        <f t="shared" si="42"/>
        <v>55.788677861163215</v>
      </c>
      <c r="DN43" s="2">
        <f t="shared" si="42"/>
        <v>54.742260787102893</v>
      </c>
      <c r="DO43" s="2">
        <f t="shared" si="42"/>
        <v>55.099658605974405</v>
      </c>
      <c r="DP43" s="2">
        <f t="shared" si="42"/>
        <v>56.057146074646077</v>
      </c>
      <c r="DQ43" s="2">
        <f t="shared" si="42"/>
        <v>55.762953196053182</v>
      </c>
      <c r="DR43" s="2">
        <f t="shared" si="42"/>
        <v>54.304897727272738</v>
      </c>
      <c r="DS43" s="2">
        <f t="shared" si="42"/>
        <v>56.648294117647055</v>
      </c>
      <c r="DT43" s="2">
        <f t="shared" si="42"/>
        <v>59.386916806722688</v>
      </c>
      <c r="DU43" s="2">
        <f t="shared" si="42"/>
        <v>58.552669563279878</v>
      </c>
      <c r="DV43" s="2">
        <f t="shared" si="42"/>
        <v>54.783088515406149</v>
      </c>
      <c r="DW43" s="2">
        <f t="shared" si="42"/>
        <v>52.149188235294119</v>
      </c>
      <c r="DX43" s="2">
        <f t="shared" si="42"/>
        <v>50.419631684491982</v>
      </c>
      <c r="DY43" s="2">
        <f t="shared" si="42"/>
        <v>48.092662068965524</v>
      </c>
      <c r="EA43" s="2">
        <f t="shared" si="43"/>
        <v>60.218889946208904</v>
      </c>
      <c r="EB43" s="2">
        <f t="shared" si="43"/>
        <v>59.467417394707375</v>
      </c>
      <c r="EC43" s="2">
        <f t="shared" si="43"/>
        <v>53.445332734833983</v>
      </c>
      <c r="ED43" s="2">
        <f t="shared" si="43"/>
        <v>58.536959095938258</v>
      </c>
      <c r="EE43" s="2">
        <f t="shared" si="43"/>
        <v>55.528838358082105</v>
      </c>
      <c r="EF43" s="2">
        <f t="shared" si="43"/>
        <v>63.03402246344789</v>
      </c>
      <c r="EG43" s="2">
        <f t="shared" si="43"/>
        <v>63.703342355507765</v>
      </c>
      <c r="EH43" s="2">
        <f t="shared" si="43"/>
        <v>62.192671783669248</v>
      </c>
      <c r="EI43" s="2">
        <f t="shared" si="43"/>
        <v>60.631785235436368</v>
      </c>
      <c r="EJ43" s="2">
        <f t="shared" si="43"/>
        <v>66.661369644593009</v>
      </c>
      <c r="EK43" s="2">
        <f t="shared" si="43"/>
        <v>60.548196517627353</v>
      </c>
      <c r="EL43" s="2">
        <f t="shared" si="43"/>
        <v>58.154261715915624</v>
      </c>
      <c r="EM43" s="2">
        <f t="shared" si="43"/>
        <v>55.569507715383892</v>
      </c>
      <c r="EN43" s="2">
        <f t="shared" si="43"/>
        <v>55.136262537993915</v>
      </c>
      <c r="EO43" s="2">
        <f t="shared" si="43"/>
        <v>52.331530226410045</v>
      </c>
      <c r="EQ43" s="2">
        <f t="shared" si="44"/>
        <v>60.218889946208904</v>
      </c>
      <c r="ER43" s="2">
        <f t="shared" si="44"/>
        <v>56.788776975473901</v>
      </c>
      <c r="ES43" s="2">
        <f t="shared" si="44"/>
        <v>56.054365433656521</v>
      </c>
      <c r="ET43" s="2">
        <f t="shared" si="44"/>
        <v>55.423187364957229</v>
      </c>
      <c r="EU43" s="2">
        <f t="shared" si="44"/>
        <v>53.804884098987145</v>
      </c>
      <c r="EV43" s="2">
        <f t="shared" si="44"/>
        <v>62.337873898358488</v>
      </c>
      <c r="EW43" s="2">
        <f t="shared" si="44"/>
        <v>61.755634027238216</v>
      </c>
      <c r="EX43" s="2">
        <f t="shared" si="44"/>
        <v>60.083413105836371</v>
      </c>
      <c r="EY43" s="2">
        <f t="shared" si="44"/>
        <v>59.078684617464432</v>
      </c>
      <c r="EZ43" s="2">
        <f t="shared" si="44"/>
        <v>65.522979254519299</v>
      </c>
      <c r="FA43" s="2">
        <f t="shared" si="44"/>
        <v>57.437987854127151</v>
      </c>
      <c r="FB43" s="2">
        <f t="shared" si="44"/>
        <v>59.475524696134656</v>
      </c>
      <c r="FC43" s="2">
        <f t="shared" si="44"/>
        <v>56.7474228515322</v>
      </c>
      <c r="FD43" s="2">
        <f t="shared" si="44"/>
        <v>55.017399779044709</v>
      </c>
      <c r="FE43" s="2">
        <f t="shared" si="44"/>
        <v>54.281819047531719</v>
      </c>
      <c r="FG43" s="2">
        <f t="shared" si="45"/>
        <v>0.14400794446898721</v>
      </c>
      <c r="FH43" s="2">
        <f t="shared" si="45"/>
        <v>9.0345679312085203E-2</v>
      </c>
      <c r="FI43" s="2">
        <f t="shared" si="45"/>
        <v>8.7250662079450231E-2</v>
      </c>
      <c r="FJ43" s="2">
        <f t="shared" si="45"/>
        <v>8.388151236125227E-2</v>
      </c>
      <c r="FK43" s="2">
        <f t="shared" si="45"/>
        <v>8.6961003186646971E-2</v>
      </c>
      <c r="FL43" s="2">
        <f t="shared" si="45"/>
        <v>8.3562844130510266E-2</v>
      </c>
      <c r="FM43" s="2">
        <f t="shared" si="45"/>
        <v>7.7768466839071945E-2</v>
      </c>
      <c r="FN43" s="2">
        <f t="shared" si="45"/>
        <v>7.3800282564796371E-2</v>
      </c>
      <c r="FO43" s="2">
        <f t="shared" si="45"/>
        <v>7.3738029778917941E-2</v>
      </c>
      <c r="FP43" s="2">
        <f t="shared" si="45"/>
        <v>7.4192783799296794E-2</v>
      </c>
      <c r="FQ43" s="2">
        <f t="shared" si="45"/>
        <v>7.466499698982168E-2</v>
      </c>
      <c r="FR43" s="2">
        <f t="shared" si="45"/>
        <v>7.2761247099120754E-2</v>
      </c>
      <c r="FS43" s="2">
        <f t="shared" si="45"/>
        <v>7.8572836824581327E-2</v>
      </c>
      <c r="FT43" s="2">
        <f t="shared" si="45"/>
        <v>7.4667020158293879E-2</v>
      </c>
      <c r="FU43" s="2">
        <f t="shared" si="45"/>
        <v>6.2885006524577181E-2</v>
      </c>
      <c r="FW43" s="2">
        <f t="shared" si="54"/>
        <v>3.4787126398472925E-14</v>
      </c>
      <c r="FX43" s="2">
        <f t="shared" si="54"/>
        <v>5.1860055406557019E-6</v>
      </c>
      <c r="FY43" s="2">
        <f t="shared" si="54"/>
        <v>4.5997983992471466E-6</v>
      </c>
      <c r="FZ43" s="2">
        <f t="shared" si="54"/>
        <v>5.6504764781050803E-6</v>
      </c>
      <c r="GA43" s="2">
        <f t="shared" si="54"/>
        <v>4.626357852639982E-6</v>
      </c>
      <c r="GB43" s="2">
        <f t="shared" si="54"/>
        <v>5.0526081704413341E-6</v>
      </c>
      <c r="GC43" s="2">
        <f t="shared" si="54"/>
        <v>4.8946132331449694E-6</v>
      </c>
      <c r="GD43" s="2">
        <f t="shared" si="54"/>
        <v>5.6981898844543231E-6</v>
      </c>
      <c r="GE43" s="2">
        <f t="shared" si="54"/>
        <v>6.1997213264531954E-6</v>
      </c>
      <c r="GF43" s="2">
        <f t="shared" si="54"/>
        <v>6.5577598494715005E-6</v>
      </c>
      <c r="GG43" s="2">
        <f t="shared" si="54"/>
        <v>7.4836917847523269E-6</v>
      </c>
      <c r="GH43" s="2">
        <f t="shared" si="54"/>
        <v>6.7920494391596596E-6</v>
      </c>
      <c r="GI43" s="2">
        <f t="shared" si="54"/>
        <v>6.1011723588578445E-6</v>
      </c>
      <c r="GJ43" s="2">
        <f t="shared" si="54"/>
        <v>4.797049799424936E-6</v>
      </c>
      <c r="GK43" s="2">
        <f t="shared" si="54"/>
        <v>3.5673834752715425E-6</v>
      </c>
      <c r="GM43" s="86">
        <f t="shared" si="55"/>
        <v>2.7037553082580493E-7</v>
      </c>
      <c r="GN43" s="86">
        <f t="shared" si="55"/>
        <v>2.1507989172897781E-9</v>
      </c>
      <c r="GO43" s="86">
        <f t="shared" si="55"/>
        <v>3.3089042078535647E-9</v>
      </c>
      <c r="GP43" s="86">
        <f t="shared" si="55"/>
        <v>2.062523935692387E-10</v>
      </c>
      <c r="GQ43" s="86">
        <f t="shared" si="55"/>
        <v>7.3374935964574276E-10</v>
      </c>
      <c r="GR43" s="86">
        <f t="shared" si="55"/>
        <v>1.1112807984137703E-10</v>
      </c>
      <c r="GS43" s="86">
        <f t="shared" si="55"/>
        <v>5.4235693494924469E-11</v>
      </c>
      <c r="GT43" s="86">
        <f t="shared" si="55"/>
        <v>3.2190929861389428E-12</v>
      </c>
      <c r="GU43" s="86">
        <f t="shared" si="55"/>
        <v>6.1673924948167654E-12</v>
      </c>
      <c r="GV43" s="86">
        <f t="shared" si="55"/>
        <v>1.7650473505056908E-11</v>
      </c>
      <c r="GW43" s="86">
        <f t="shared" si="55"/>
        <v>5.5970258248993053E-12</v>
      </c>
      <c r="GX43" s="86">
        <f t="shared" si="55"/>
        <v>6.8797501528321543E-12</v>
      </c>
      <c r="GY43" s="86">
        <f t="shared" si="55"/>
        <v>2.677285438999405E-11</v>
      </c>
      <c r="GZ43" s="86">
        <f t="shared" si="55"/>
        <v>4.3507962237489966E-12</v>
      </c>
      <c r="HA43" s="86">
        <f t="shared" si="55"/>
        <v>1.2441922831986616E-15</v>
      </c>
      <c r="HC43" s="86">
        <f t="shared" si="59"/>
        <v>3.5171722038782734E-20</v>
      </c>
      <c r="HD43" s="86">
        <f t="shared" si="59"/>
        <v>1.2453414698986681E-24</v>
      </c>
      <c r="HE43" s="86">
        <f t="shared" si="59"/>
        <v>9.9429850677870008E-28</v>
      </c>
      <c r="HF43" s="86">
        <f t="shared" si="59"/>
        <v>1.6569299567573869E-29</v>
      </c>
      <c r="HG43" s="86">
        <f t="shared" si="59"/>
        <v>4.9908267625031856E-29</v>
      </c>
      <c r="HH43" s="86">
        <f t="shared" si="59"/>
        <v>1.1558398952454788E-28</v>
      </c>
      <c r="HI43" s="86">
        <f t="shared" si="59"/>
        <v>1.0599048840273539E-28</v>
      </c>
      <c r="HJ43" s="86">
        <f t="shared" si="59"/>
        <v>1.3822556852870099E-30</v>
      </c>
      <c r="HK43" s="86">
        <f t="shared" si="59"/>
        <v>6.1629067949846363E-28</v>
      </c>
      <c r="HL43" s="86">
        <f t="shared" si="59"/>
        <v>2.6484520471288232E-27</v>
      </c>
      <c r="HM43" s="86">
        <f t="shared" si="59"/>
        <v>9.0031596999731708E-30</v>
      </c>
      <c r="HN43" s="86">
        <f t="shared" si="59"/>
        <v>8.7686743740026953E-29</v>
      </c>
      <c r="HO43" s="86">
        <f t="shared" si="59"/>
        <v>2.6927380134496984E-28</v>
      </c>
      <c r="HP43" s="86">
        <f t="shared" si="59"/>
        <v>6.5566014740742358E-28</v>
      </c>
      <c r="HQ43" s="86">
        <f t="shared" si="59"/>
        <v>1.5884742650427595E-37</v>
      </c>
      <c r="HS43" s="86">
        <f t="shared" si="56"/>
        <v>8.0947250023480498E-265</v>
      </c>
      <c r="HT43" s="86">
        <f t="shared" si="56"/>
        <v>3.365896462391603E-111</v>
      </c>
      <c r="HU43" s="86">
        <f t="shared" si="56"/>
        <v>3.9385915649884227E-123</v>
      </c>
      <c r="HV43" s="86">
        <f t="shared" si="56"/>
        <v>1.5832949000281775E-135</v>
      </c>
      <c r="HW43" s="86">
        <f t="shared" si="56"/>
        <v>1.1467892056905349E-133</v>
      </c>
      <c r="HX43" s="86">
        <f t="shared" si="56"/>
        <v>3.6086451283786583E-134</v>
      </c>
      <c r="HY43" s="86">
        <f t="shared" si="56"/>
        <v>6.2825328376261412E-132</v>
      </c>
      <c r="HZ43" s="86">
        <f t="shared" si="56"/>
        <v>1.3463782982308784E-140</v>
      </c>
      <c r="IA43" s="86">
        <f t="shared" si="56"/>
        <v>4.9462293096575024E-127</v>
      </c>
      <c r="IB43" s="86">
        <f t="shared" si="56"/>
        <v>1.6398140084120322E-123</v>
      </c>
      <c r="IC43" s="86">
        <f t="shared" si="56"/>
        <v>7.0899326254915396E-136</v>
      </c>
      <c r="ID43" s="86">
        <f t="shared" si="56"/>
        <v>1.7738066079032962E-130</v>
      </c>
      <c r="IE43" s="86">
        <f t="shared" si="56"/>
        <v>2.1267471153456384E-130</v>
      </c>
      <c r="IF43" s="86">
        <f t="shared" si="56"/>
        <v>2.570464814436544E-106</v>
      </c>
      <c r="IG43" s="86">
        <f t="shared" si="56"/>
        <v>5.264697608194199E-70</v>
      </c>
      <c r="II43" s="86">
        <f t="shared" si="57"/>
        <v>0</v>
      </c>
      <c r="IJ43" s="86">
        <f t="shared" si="57"/>
        <v>3.3439841715859527E-304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3.9107907905398709E-258</v>
      </c>
      <c r="IW43" s="86">
        <f t="shared" si="57"/>
        <v>4.5439053261088233E-133</v>
      </c>
      <c r="IY43" s="86">
        <f t="shared" si="58"/>
        <v>2.7037553082584008E-7</v>
      </c>
      <c r="IZ43" s="86">
        <f t="shared" si="58"/>
        <v>2.1507989172897793E-9</v>
      </c>
      <c r="JA43" s="86">
        <f t="shared" si="58"/>
        <v>3.3089042078535647E-9</v>
      </c>
      <c r="JB43" s="86">
        <f t="shared" si="58"/>
        <v>2.062523935692387E-10</v>
      </c>
      <c r="JC43" s="86">
        <f t="shared" si="58"/>
        <v>7.3374935964574276E-10</v>
      </c>
      <c r="JD43" s="86">
        <f t="shared" si="58"/>
        <v>1.1112807984137703E-10</v>
      </c>
      <c r="JE43" s="86">
        <f t="shared" si="58"/>
        <v>5.4235693494924469E-11</v>
      </c>
      <c r="JF43" s="86">
        <f t="shared" si="58"/>
        <v>3.2190929861389428E-12</v>
      </c>
      <c r="JG43" s="86">
        <f t="shared" si="58"/>
        <v>6.1673924948167662E-12</v>
      </c>
      <c r="JH43" s="86">
        <f t="shared" si="58"/>
        <v>1.7650473505056911E-11</v>
      </c>
      <c r="JI43" s="86">
        <f t="shared" si="58"/>
        <v>5.5970258248993053E-12</v>
      </c>
      <c r="JJ43" s="86">
        <f t="shared" si="58"/>
        <v>6.8797501528321543E-12</v>
      </c>
      <c r="JK43" s="86">
        <f t="shared" si="58"/>
        <v>2.677285438999405E-11</v>
      </c>
      <c r="JL43" s="86">
        <f t="shared" si="58"/>
        <v>4.3507962237489974E-12</v>
      </c>
      <c r="JM43" s="86">
        <f t="shared" si="58"/>
        <v>1.2441922831986616E-15</v>
      </c>
    </row>
    <row r="44" spans="2:273" x14ac:dyDescent="0.25">
      <c r="B44" s="2">
        <v>17</v>
      </c>
      <c r="C44" s="37">
        <v>70.108000000000004</v>
      </c>
      <c r="D44" s="37">
        <v>60.116999999999997</v>
      </c>
      <c r="E44" s="37">
        <v>54.441000000000003</v>
      </c>
      <c r="F44" s="37">
        <v>53.898000000000003</v>
      </c>
      <c r="G44" s="37">
        <v>54.186</v>
      </c>
      <c r="H44" s="37">
        <v>55.067</v>
      </c>
      <c r="I44" s="37">
        <v>55.935000000000002</v>
      </c>
      <c r="J44" s="37">
        <v>54.177</v>
      </c>
      <c r="K44" s="37">
        <v>58.540999999999997</v>
      </c>
      <c r="L44" s="37">
        <v>59.968000000000004</v>
      </c>
      <c r="M44" s="37">
        <v>58.186</v>
      </c>
      <c r="N44" s="37">
        <v>54.332999999999998</v>
      </c>
      <c r="O44" s="37">
        <v>51.716999999999999</v>
      </c>
      <c r="P44" s="37">
        <v>51.576000000000001</v>
      </c>
      <c r="Q44" s="37">
        <v>47.305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68.688684194676753</v>
      </c>
      <c r="T44" s="4">
        <f t="shared" si="60"/>
        <v>60.308187661801234</v>
      </c>
      <c r="U44" s="4">
        <f t="shared" si="60"/>
        <v>55.828008700321092</v>
      </c>
      <c r="V44" s="4">
        <f t="shared" si="60"/>
        <v>55.331068069644758</v>
      </c>
      <c r="W44" s="4">
        <f t="shared" si="60"/>
        <v>55.339997437655889</v>
      </c>
      <c r="X44" s="4">
        <f t="shared" si="60"/>
        <v>56.953579406968693</v>
      </c>
      <c r="Y44" s="4">
        <f t="shared" si="60"/>
        <v>56.717795406154991</v>
      </c>
      <c r="Z44" s="4">
        <f t="shared" si="60"/>
        <v>55.132794261776226</v>
      </c>
      <c r="AA44" s="4">
        <f t="shared" si="60"/>
        <v>57.143747106616011</v>
      </c>
      <c r="AB44" s="4">
        <f t="shared" si="60"/>
        <v>60.161856733660116</v>
      </c>
      <c r="AC44" s="4">
        <f t="shared" si="60"/>
        <v>58.890953913135803</v>
      </c>
      <c r="AD44" s="4">
        <f t="shared" si="60"/>
        <v>55.222304047133107</v>
      </c>
      <c r="AE44" s="4">
        <f t="shared" si="60"/>
        <v>52.640796241450438</v>
      </c>
      <c r="AF44" s="4">
        <f t="shared" si="60"/>
        <v>50.979548965936331</v>
      </c>
      <c r="AG44" s="4">
        <f t="shared" si="60"/>
        <v>48.542949982254719</v>
      </c>
      <c r="AI44" s="4">
        <f t="shared" ref="AI44:AW60" si="61">IF(OR($B44 &lt; C$230, $B44 &gt; C$233), 0, C44-S44)</f>
        <v>1.4193158053232509</v>
      </c>
      <c r="AJ44" s="4">
        <f t="shared" si="61"/>
        <v>-0.19118766180123714</v>
      </c>
      <c r="AK44" s="4">
        <f t="shared" si="61"/>
        <v>-1.3870087003210898</v>
      </c>
      <c r="AL44" s="4">
        <f t="shared" si="61"/>
        <v>-1.4330680696447544</v>
      </c>
      <c r="AM44" s="4">
        <f t="shared" si="61"/>
        <v>-1.1539974376558888</v>
      </c>
      <c r="AN44" s="4">
        <f t="shared" si="61"/>
        <v>-1.8865794069686928</v>
      </c>
      <c r="AO44" s="4">
        <f t="shared" si="61"/>
        <v>-0.78279540615498888</v>
      </c>
      <c r="AP44" s="4">
        <f t="shared" si="61"/>
        <v>-0.95579426177622651</v>
      </c>
      <c r="AQ44" s="4">
        <f t="shared" si="61"/>
        <v>1.3972528933839854</v>
      </c>
      <c r="AR44" s="4">
        <f t="shared" si="61"/>
        <v>-0.19385673366011247</v>
      </c>
      <c r="AS44" s="4">
        <f t="shared" si="61"/>
        <v>-0.70495391313580313</v>
      </c>
      <c r="AT44" s="4">
        <f t="shared" si="61"/>
        <v>-0.88930404713310907</v>
      </c>
      <c r="AU44" s="4">
        <f t="shared" si="61"/>
        <v>-0.92379624145043948</v>
      </c>
      <c r="AV44" s="4">
        <f t="shared" si="61"/>
        <v>0.59645103406366928</v>
      </c>
      <c r="AW44" s="4">
        <f t="shared" si="61"/>
        <v>-1.2379499822547189</v>
      </c>
      <c r="AY44" s="2">
        <f t="shared" si="52"/>
        <v>68.687859456824498</v>
      </c>
      <c r="AZ44" s="2">
        <f t="shared" si="52"/>
        <v>60.308178758352696</v>
      </c>
      <c r="BA44" s="2">
        <f t="shared" si="52"/>
        <v>55.827995502214279</v>
      </c>
      <c r="BB44" s="2">
        <f t="shared" si="52"/>
        <v>55.331067092974202</v>
      </c>
      <c r="BC44" s="2">
        <f t="shared" si="52"/>
        <v>55.339994292241784</v>
      </c>
      <c r="BD44" s="2">
        <f t="shared" si="52"/>
        <v>56.953578855702929</v>
      </c>
      <c r="BE44" s="2">
        <f t="shared" si="52"/>
        <v>56.717795132413194</v>
      </c>
      <c r="BF44" s="2">
        <f t="shared" si="52"/>
        <v>55.13279424195688</v>
      </c>
      <c r="BG44" s="2">
        <f t="shared" si="52"/>
        <v>57.143747070536833</v>
      </c>
      <c r="BH44" s="2">
        <f t="shared" si="52"/>
        <v>60.161856642216762</v>
      </c>
      <c r="BI44" s="2">
        <f t="shared" si="52"/>
        <v>58.890953880541893</v>
      </c>
      <c r="BJ44" s="2">
        <f t="shared" si="52"/>
        <v>55.222304006719334</v>
      </c>
      <c r="BK44" s="2">
        <f t="shared" si="52"/>
        <v>52.64079609103451</v>
      </c>
      <c r="BL44" s="2">
        <f t="shared" si="52"/>
        <v>50.979548938667797</v>
      </c>
      <c r="BM44" s="2">
        <f t="shared" si="52"/>
        <v>48.542949982243762</v>
      </c>
      <c r="BO44" s="2">
        <f t="shared" si="11"/>
        <v>70.108000000000004</v>
      </c>
      <c r="BP44" s="2">
        <f t="shared" si="12"/>
        <v>60.116999999999997</v>
      </c>
      <c r="BQ44" s="2">
        <f t="shared" si="13"/>
        <v>54.441000000000003</v>
      </c>
      <c r="BR44" s="2">
        <f t="shared" si="14"/>
        <v>53.898000000000003</v>
      </c>
      <c r="BS44" s="2">
        <f t="shared" si="15"/>
        <v>54.186</v>
      </c>
      <c r="BT44" s="2">
        <f t="shared" si="16"/>
        <v>55.067</v>
      </c>
      <c r="BU44" s="2">
        <f t="shared" si="17"/>
        <v>55.935000000000002</v>
      </c>
      <c r="BV44" s="2">
        <f t="shared" si="18"/>
        <v>54.177</v>
      </c>
      <c r="BW44" s="2">
        <f t="shared" si="19"/>
        <v>58.540999999999997</v>
      </c>
      <c r="BX44" s="2">
        <f t="shared" si="20"/>
        <v>59.968000000000004</v>
      </c>
      <c r="BY44" s="2">
        <f t="shared" si="21"/>
        <v>58.186</v>
      </c>
      <c r="BZ44" s="2">
        <f t="shared" si="22"/>
        <v>54.332999999999998</v>
      </c>
      <c r="CA44" s="2">
        <f t="shared" si="23"/>
        <v>51.716999999999999</v>
      </c>
      <c r="CB44" s="2">
        <f t="shared" si="24"/>
        <v>51.576000000000001</v>
      </c>
      <c r="CC44" s="2">
        <f t="shared" si="25"/>
        <v>47.305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70.262542857142847</v>
      </c>
      <c r="DL44" s="2">
        <f t="shared" si="62"/>
        <v>60.410607827260471</v>
      </c>
      <c r="DM44" s="2">
        <f t="shared" si="62"/>
        <v>56.083571669793614</v>
      </c>
      <c r="DN44" s="2">
        <f t="shared" si="62"/>
        <v>55.021860597439542</v>
      </c>
      <c r="DO44" s="2">
        <f t="shared" si="62"/>
        <v>55.331107396870564</v>
      </c>
      <c r="DP44" s="2">
        <f t="shared" si="62"/>
        <v>56.360571042471044</v>
      </c>
      <c r="DQ44" s="2">
        <f t="shared" si="62"/>
        <v>56.087118833118822</v>
      </c>
      <c r="DR44" s="2">
        <f t="shared" si="62"/>
        <v>54.529880681818192</v>
      </c>
      <c r="DS44" s="2">
        <f t="shared" si="62"/>
        <v>56.851529411764702</v>
      </c>
      <c r="DT44" s="2">
        <f t="shared" si="62"/>
        <v>59.606097478991593</v>
      </c>
      <c r="DU44" s="2">
        <f t="shared" si="62"/>
        <v>58.755845031194312</v>
      </c>
      <c r="DV44" s="2">
        <f t="shared" si="62"/>
        <v>54.978116806722674</v>
      </c>
      <c r="DW44" s="2">
        <f t="shared" si="62"/>
        <v>52.37610700280112</v>
      </c>
      <c r="DX44" s="2">
        <f t="shared" si="62"/>
        <v>50.621068516042783</v>
      </c>
      <c r="DY44" s="2">
        <f t="shared" si="62"/>
        <v>48.269390640394093</v>
      </c>
      <c r="EA44" s="2">
        <f t="shared" ref="EA44:EO60" si="63">CE$228*$B44+CE$229</f>
        <v>60.151424571711935</v>
      </c>
      <c r="EB44" s="2">
        <f t="shared" si="63"/>
        <v>59.367759813602248</v>
      </c>
      <c r="EC44" s="2">
        <f t="shared" si="63"/>
        <v>53.389468430259427</v>
      </c>
      <c r="ED44" s="2">
        <f t="shared" si="63"/>
        <v>58.411157557620278</v>
      </c>
      <c r="EE44" s="2">
        <f t="shared" si="63"/>
        <v>55.425182865856712</v>
      </c>
      <c r="EF44" s="2">
        <f t="shared" si="63"/>
        <v>62.884920795829402</v>
      </c>
      <c r="EG44" s="2">
        <f t="shared" si="63"/>
        <v>63.538836972822132</v>
      </c>
      <c r="EH44" s="2">
        <f t="shared" si="63"/>
        <v>62.033791761407613</v>
      </c>
      <c r="EI44" s="2">
        <f t="shared" si="63"/>
        <v>60.491594281243323</v>
      </c>
      <c r="EJ44" s="2">
        <f t="shared" si="63"/>
        <v>66.48673834080185</v>
      </c>
      <c r="EK44" s="2">
        <f t="shared" si="63"/>
        <v>60.418358149958749</v>
      </c>
      <c r="EL44" s="2">
        <f t="shared" si="63"/>
        <v>58.060193916230887</v>
      </c>
      <c r="EM44" s="2">
        <f t="shared" si="63"/>
        <v>55.471605557862027</v>
      </c>
      <c r="EN44" s="2">
        <f t="shared" si="63"/>
        <v>55.031232142857135</v>
      </c>
      <c r="EO44" s="2">
        <f t="shared" si="63"/>
        <v>52.260736876702545</v>
      </c>
      <c r="EQ44" s="2">
        <f t="shared" ref="EQ44:FE60" si="64">CU$228*$B44+CU$229</f>
        <v>60.151424571711935</v>
      </c>
      <c r="ER44" s="2">
        <f t="shared" si="64"/>
        <v>56.71776224689745</v>
      </c>
      <c r="ES44" s="2">
        <f t="shared" si="64"/>
        <v>55.969873177079094</v>
      </c>
      <c r="ET44" s="2">
        <f t="shared" si="64"/>
        <v>55.333645879257489</v>
      </c>
      <c r="EU44" s="2">
        <f t="shared" si="64"/>
        <v>53.720410179932479</v>
      </c>
      <c r="EV44" s="2">
        <f t="shared" si="64"/>
        <v>62.196920985158513</v>
      </c>
      <c r="EW44" s="2">
        <f t="shared" si="64"/>
        <v>61.613708205767232</v>
      </c>
      <c r="EX44" s="2">
        <f t="shared" si="64"/>
        <v>59.949463589819779</v>
      </c>
      <c r="EY44" s="2">
        <f t="shared" si="64"/>
        <v>58.955954415440878</v>
      </c>
      <c r="EZ44" s="2">
        <f t="shared" si="64"/>
        <v>65.361211912464341</v>
      </c>
      <c r="FA44" s="2">
        <f t="shared" si="64"/>
        <v>57.343651410389768</v>
      </c>
      <c r="FB44" s="2">
        <f t="shared" si="64"/>
        <v>59.366479909292458</v>
      </c>
      <c r="FC44" s="2">
        <f t="shared" si="64"/>
        <v>56.636000530485873</v>
      </c>
      <c r="FD44" s="2">
        <f t="shared" si="64"/>
        <v>54.913484028478678</v>
      </c>
      <c r="FE44" s="2">
        <f t="shared" si="64"/>
        <v>54.185806012015448</v>
      </c>
      <c r="FG44" s="2">
        <f t="shared" ref="FG44:FU60" si="65">POWER(10,($B44-C$231)/C$229)/(1+POWER(10,($B44-C$231)/C$229))</f>
        <v>0.15573780820933533</v>
      </c>
      <c r="FH44" s="2">
        <f t="shared" si="65"/>
        <v>9.8206065295742537E-2</v>
      </c>
      <c r="FI44" s="2">
        <f t="shared" si="65"/>
        <v>9.4869854390602915E-2</v>
      </c>
      <c r="FJ44" s="2">
        <f t="shared" si="65"/>
        <v>9.1235901209961195E-2</v>
      </c>
      <c r="FK44" s="2">
        <f t="shared" si="65"/>
        <v>9.4557521365548777E-2</v>
      </c>
      <c r="FL44" s="2">
        <f t="shared" si="65"/>
        <v>9.089206544991188E-2</v>
      </c>
      <c r="FM44" s="2">
        <f t="shared" si="65"/>
        <v>8.4636404560291478E-2</v>
      </c>
      <c r="FN44" s="2">
        <f t="shared" si="65"/>
        <v>8.0348311233438149E-2</v>
      </c>
      <c r="FO44" s="2">
        <f t="shared" si="65"/>
        <v>8.0281013747818916E-2</v>
      </c>
      <c r="FP44" s="2">
        <f t="shared" si="65"/>
        <v>8.0772600606982395E-2</v>
      </c>
      <c r="FQ44" s="2">
        <f t="shared" si="65"/>
        <v>8.128301541816127E-2</v>
      </c>
      <c r="FR44" s="2">
        <f t="shared" si="65"/>
        <v>7.9224971660024068E-2</v>
      </c>
      <c r="FS44" s="2">
        <f t="shared" si="65"/>
        <v>8.5505224427544366E-2</v>
      </c>
      <c r="FT44" s="2">
        <f t="shared" si="65"/>
        <v>8.1285202159795802E-2</v>
      </c>
      <c r="FU44" s="2">
        <f t="shared" si="65"/>
        <v>6.8536227036347111E-2</v>
      </c>
      <c r="FW44" s="2">
        <f t="shared" si="54"/>
        <v>3.8143325602402419E-14</v>
      </c>
      <c r="FX44" s="2">
        <f t="shared" si="54"/>
        <v>5.6863391553239231E-6</v>
      </c>
      <c r="FY44" s="2">
        <f t="shared" si="54"/>
        <v>5.0435764131892062E-6</v>
      </c>
      <c r="FZ44" s="2">
        <f t="shared" si="54"/>
        <v>6.1956208785331981E-6</v>
      </c>
      <c r="GA44" s="2">
        <f t="shared" si="54"/>
        <v>5.0726982488139124E-6</v>
      </c>
      <c r="GB44" s="2">
        <f t="shared" si="54"/>
        <v>5.540071991944215E-6</v>
      </c>
      <c r="GC44" s="2">
        <f t="shared" si="54"/>
        <v>5.3668341543523869E-6</v>
      </c>
      <c r="GD44" s="2">
        <f t="shared" si="54"/>
        <v>6.2479375309774052E-6</v>
      </c>
      <c r="GE44" s="2">
        <f t="shared" si="54"/>
        <v>6.7978551905647957E-6</v>
      </c>
      <c r="GF44" s="2">
        <f t="shared" si="54"/>
        <v>7.1904361412375279E-6</v>
      </c>
      <c r="GG44" s="2">
        <f t="shared" si="54"/>
        <v>8.2056989440148024E-6</v>
      </c>
      <c r="GH44" s="2">
        <f t="shared" si="54"/>
        <v>7.44732923704437E-6</v>
      </c>
      <c r="GI44" s="2">
        <f t="shared" si="54"/>
        <v>6.6897985245823089E-6</v>
      </c>
      <c r="GJ44" s="2">
        <f t="shared" si="54"/>
        <v>5.2598580765638116E-6</v>
      </c>
      <c r="GK44" s="2">
        <f t="shared" si="54"/>
        <v>3.9115568516577518E-6</v>
      </c>
      <c r="GM44" s="86">
        <f t="shared" si="55"/>
        <v>5.5448181246294208E-7</v>
      </c>
      <c r="GN44" s="86">
        <f t="shared" si="55"/>
        <v>5.006333368449758E-9</v>
      </c>
      <c r="GO44" s="86">
        <f t="shared" si="55"/>
        <v>7.4040238628130325E-9</v>
      </c>
      <c r="GP44" s="86">
        <f t="shared" si="55"/>
        <v>5.3651002231765733E-10</v>
      </c>
      <c r="GQ44" s="86">
        <f t="shared" si="55"/>
        <v>1.7952934577150401E-9</v>
      </c>
      <c r="GR44" s="86">
        <f t="shared" si="55"/>
        <v>2.9950682154380754E-10</v>
      </c>
      <c r="GS44" s="86">
        <f t="shared" si="55"/>
        <v>1.4777250826961771E-10</v>
      </c>
      <c r="GT44" s="86">
        <f t="shared" si="55"/>
        <v>1.0094721463642132E-11</v>
      </c>
      <c r="GU44" s="86">
        <f t="shared" si="55"/>
        <v>1.8617667096394985E-11</v>
      </c>
      <c r="GV44" s="86">
        <f t="shared" si="55"/>
        <v>5.0282084283179274E-11</v>
      </c>
      <c r="GW44" s="86">
        <f t="shared" si="55"/>
        <v>1.7091318772247588E-11</v>
      </c>
      <c r="GX44" s="86">
        <f t="shared" si="55"/>
        <v>2.0510856069811393E-11</v>
      </c>
      <c r="GY44" s="86">
        <f t="shared" si="55"/>
        <v>7.6384351617830295E-11</v>
      </c>
      <c r="GZ44" s="86">
        <f t="shared" si="55"/>
        <v>1.3482207535943537E-11</v>
      </c>
      <c r="HA44" s="86">
        <f t="shared" si="55"/>
        <v>5.6070877859988184E-15</v>
      </c>
      <c r="HC44" s="86">
        <f t="shared" si="59"/>
        <v>1.4065146294383164E-19</v>
      </c>
      <c r="HD44" s="86">
        <f t="shared" si="59"/>
        <v>6.0621689895538487E-24</v>
      </c>
      <c r="HE44" s="86">
        <f t="shared" si="59"/>
        <v>5.7785031114568752E-27</v>
      </c>
      <c r="HF44" s="86">
        <f t="shared" si="59"/>
        <v>1.1496711952164E-28</v>
      </c>
      <c r="HG44" s="86">
        <f t="shared" si="59"/>
        <v>3.2756902722870899E-28</v>
      </c>
      <c r="HH44" s="86">
        <f t="shared" si="59"/>
        <v>7.5258937137800765E-28</v>
      </c>
      <c r="HI44" s="86">
        <f t="shared" si="59"/>
        <v>6.7237981887355519E-28</v>
      </c>
      <c r="HJ44" s="86">
        <f t="shared" si="59"/>
        <v>1.0173300594320855E-29</v>
      </c>
      <c r="HK44" s="86">
        <f t="shared" si="59"/>
        <v>3.7978132585366679E-27</v>
      </c>
      <c r="HL44" s="86">
        <f t="shared" si="59"/>
        <v>1.5675678414117093E-26</v>
      </c>
      <c r="HM44" s="86">
        <f t="shared" si="59"/>
        <v>6.4970316164548769E-29</v>
      </c>
      <c r="HN44" s="86">
        <f t="shared" si="59"/>
        <v>5.7829924092327101E-28</v>
      </c>
      <c r="HO44" s="86">
        <f t="shared" si="59"/>
        <v>1.7251672394709314E-27</v>
      </c>
      <c r="HP44" s="86">
        <f t="shared" si="59"/>
        <v>3.9998422715756679E-27</v>
      </c>
      <c r="HQ44" s="86">
        <f t="shared" si="59"/>
        <v>1.878028646995894E-36</v>
      </c>
      <c r="HS44" s="86">
        <f t="shared" si="56"/>
        <v>1.3050001134778871E-261</v>
      </c>
      <c r="HT44" s="86">
        <f t="shared" si="56"/>
        <v>4.4584982273508571E-109</v>
      </c>
      <c r="HU44" s="86">
        <f t="shared" si="56"/>
        <v>8.5160528581716377E-121</v>
      </c>
      <c r="HV44" s="86">
        <f t="shared" si="56"/>
        <v>6.4812070420688884E-133</v>
      </c>
      <c r="HW44" s="86">
        <f t="shared" si="56"/>
        <v>3.9856762647470066E-131</v>
      </c>
      <c r="HX44" s="86">
        <f t="shared" si="56"/>
        <v>1.2862891163254704E-131</v>
      </c>
      <c r="HY44" s="86">
        <f t="shared" si="56"/>
        <v>1.95601849255515E-129</v>
      </c>
      <c r="HZ44" s="86">
        <f t="shared" si="56"/>
        <v>6.6115710865754506E-138</v>
      </c>
      <c r="IA44" s="86">
        <f t="shared" si="56"/>
        <v>1.3679417279477507E-124</v>
      </c>
      <c r="IB44" s="86">
        <f t="shared" si="56"/>
        <v>3.9544914855062608E-121</v>
      </c>
      <c r="IC44" s="86">
        <f t="shared" si="56"/>
        <v>3.2118985187319155E-133</v>
      </c>
      <c r="ID44" s="86">
        <f t="shared" si="56"/>
        <v>5.9787499086977264E-128</v>
      </c>
      <c r="IE44" s="86">
        <f t="shared" si="56"/>
        <v>6.8905782077075481E-128</v>
      </c>
      <c r="IF44" s="86">
        <f t="shared" si="56"/>
        <v>2.5890700852961761E-104</v>
      </c>
      <c r="IG44" s="86">
        <f t="shared" si="56"/>
        <v>9.9770348556837226E-69</v>
      </c>
      <c r="II44" s="86">
        <f t="shared" si="57"/>
        <v>0</v>
      </c>
      <c r="IJ44" s="86">
        <f t="shared" si="57"/>
        <v>1.1984476749799765E-299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2.6791708250156325E-254</v>
      </c>
      <c r="IW44" s="86">
        <f t="shared" si="57"/>
        <v>3.7599570180061848E-131</v>
      </c>
      <c r="IY44" s="86">
        <f t="shared" si="58"/>
        <v>5.5448181246308269E-7</v>
      </c>
      <c r="IZ44" s="86">
        <f t="shared" si="58"/>
        <v>5.0063333684497638E-9</v>
      </c>
      <c r="JA44" s="86">
        <f t="shared" si="58"/>
        <v>7.4040238628130325E-9</v>
      </c>
      <c r="JB44" s="86">
        <f t="shared" si="58"/>
        <v>5.3651002231765733E-10</v>
      </c>
      <c r="JC44" s="86">
        <f t="shared" si="58"/>
        <v>1.7952934577150401E-9</v>
      </c>
      <c r="JD44" s="86">
        <f t="shared" si="58"/>
        <v>2.9950682154380754E-10</v>
      </c>
      <c r="JE44" s="86">
        <f t="shared" si="58"/>
        <v>1.4777250826961771E-10</v>
      </c>
      <c r="JF44" s="86">
        <f t="shared" si="58"/>
        <v>1.0094721463642132E-11</v>
      </c>
      <c r="JG44" s="86">
        <f t="shared" si="58"/>
        <v>1.8617667096394989E-11</v>
      </c>
      <c r="JH44" s="86">
        <f t="shared" si="58"/>
        <v>5.0282084283179286E-11</v>
      </c>
      <c r="JI44" s="86">
        <f t="shared" si="58"/>
        <v>1.7091318772247588E-11</v>
      </c>
      <c r="JJ44" s="86">
        <f t="shared" si="58"/>
        <v>2.0510856069811393E-11</v>
      </c>
      <c r="JK44" s="86">
        <f t="shared" si="58"/>
        <v>7.6384351617830295E-11</v>
      </c>
      <c r="JL44" s="86">
        <f t="shared" si="58"/>
        <v>1.348220753594354E-11</v>
      </c>
      <c r="JM44" s="86">
        <f t="shared" si="58"/>
        <v>5.6070877859988184E-15</v>
      </c>
    </row>
    <row r="45" spans="2:273" x14ac:dyDescent="0.25">
      <c r="B45" s="2">
        <v>18</v>
      </c>
      <c r="C45" s="37">
        <v>68.540999999999997</v>
      </c>
      <c r="D45" s="37">
        <v>59.65</v>
      </c>
      <c r="E45" s="37">
        <v>54.831000000000003</v>
      </c>
      <c r="F45" s="37">
        <v>54.203000000000003</v>
      </c>
      <c r="G45" s="37">
        <v>54.558999999999997</v>
      </c>
      <c r="H45" s="37">
        <v>57</v>
      </c>
      <c r="I45" s="37">
        <v>55.5</v>
      </c>
      <c r="J45" s="37">
        <v>55.371000000000002</v>
      </c>
      <c r="K45" s="37">
        <v>55.933999999999997</v>
      </c>
      <c r="L45" s="37">
        <v>59.064999999999998</v>
      </c>
      <c r="M45" s="37">
        <v>59.253999999999998</v>
      </c>
      <c r="N45" s="37">
        <v>54.267000000000003</v>
      </c>
      <c r="O45" s="37">
        <v>51.883000000000003</v>
      </c>
      <c r="P45" s="37">
        <v>53.152999999999999</v>
      </c>
      <c r="Q45" s="37">
        <v>49.406999999999996</v>
      </c>
      <c r="S45" s="4">
        <f t="shared" si="60"/>
        <v>68.721789465139366</v>
      </c>
      <c r="T45" s="4">
        <f t="shared" si="60"/>
        <v>60.571263117170723</v>
      </c>
      <c r="U45" s="4">
        <f t="shared" si="60"/>
        <v>56.06464593173515</v>
      </c>
      <c r="V45" s="4">
        <f t="shared" si="60"/>
        <v>55.597341069073643</v>
      </c>
      <c r="W45" s="4">
        <f t="shared" si="60"/>
        <v>55.537790170171803</v>
      </c>
      <c r="X45" s="4">
        <f t="shared" si="60"/>
        <v>57.263858008125403</v>
      </c>
      <c r="Y45" s="4">
        <f t="shared" si="60"/>
        <v>57.052224765645029</v>
      </c>
      <c r="Z45" s="4">
        <f t="shared" si="60"/>
        <v>55.377301882019168</v>
      </c>
      <c r="AA45" s="4">
        <f t="shared" si="60"/>
        <v>57.34271429917046</v>
      </c>
      <c r="AB45" s="4">
        <f t="shared" si="60"/>
        <v>60.39533578429814</v>
      </c>
      <c r="AC45" s="4">
        <f t="shared" si="60"/>
        <v>59.076562958460293</v>
      </c>
      <c r="AD45" s="4">
        <f t="shared" si="60"/>
        <v>55.413937291340034</v>
      </c>
      <c r="AE45" s="4">
        <f t="shared" si="60"/>
        <v>52.860673074056351</v>
      </c>
      <c r="AF45" s="4">
        <f t="shared" si="60"/>
        <v>51.185410759159488</v>
      </c>
      <c r="AG45" s="4">
        <f t="shared" si="60"/>
        <v>48.725621972911107</v>
      </c>
      <c r="AI45" s="4">
        <f t="shared" si="61"/>
        <v>-0.18078946513936955</v>
      </c>
      <c r="AJ45" s="4">
        <f t="shared" si="61"/>
        <v>-0.9212631171707244</v>
      </c>
      <c r="AK45" s="4">
        <f t="shared" si="61"/>
        <v>-1.2336459317351469</v>
      </c>
      <c r="AL45" s="4">
        <f t="shared" si="61"/>
        <v>-1.39434106907364</v>
      </c>
      <c r="AM45" s="4">
        <f t="shared" si="61"/>
        <v>-0.97879017017180558</v>
      </c>
      <c r="AN45" s="4">
        <f t="shared" si="61"/>
        <v>-0.26385800812540339</v>
      </c>
      <c r="AO45" s="4">
        <f t="shared" si="61"/>
        <v>-1.552224765645029</v>
      </c>
      <c r="AP45" s="4">
        <f t="shared" si="61"/>
        <v>-6.3018820191658165E-3</v>
      </c>
      <c r="AQ45" s="4">
        <f t="shared" si="61"/>
        <v>-1.4087142991704624</v>
      </c>
      <c r="AR45" s="4">
        <f t="shared" si="61"/>
        <v>-1.3303357842981427</v>
      </c>
      <c r="AS45" s="4">
        <f t="shared" si="61"/>
        <v>0.17743704153970441</v>
      </c>
      <c r="AT45" s="4">
        <f t="shared" si="61"/>
        <v>-1.1469372913400306</v>
      </c>
      <c r="AU45" s="4">
        <f t="shared" si="61"/>
        <v>-0.97767307405634796</v>
      </c>
      <c r="AV45" s="4">
        <f t="shared" si="61"/>
        <v>1.9675892408405105</v>
      </c>
      <c r="AW45" s="4">
        <f t="shared" si="61"/>
        <v>0.68137802708888984</v>
      </c>
      <c r="AY45" s="2">
        <f t="shared" si="52"/>
        <v>68.72017058197271</v>
      </c>
      <c r="AZ45" s="2">
        <f t="shared" si="52"/>
        <v>60.571243238276658</v>
      </c>
      <c r="BA45" s="2">
        <f t="shared" si="52"/>
        <v>56.064617548731412</v>
      </c>
      <c r="BB45" s="2">
        <f t="shared" si="52"/>
        <v>55.597338639482835</v>
      </c>
      <c r="BC45" s="2">
        <f t="shared" si="52"/>
        <v>55.537782797756229</v>
      </c>
      <c r="BD45" s="2">
        <f t="shared" si="52"/>
        <v>57.263856588998671</v>
      </c>
      <c r="BE45" s="2">
        <f t="shared" si="52"/>
        <v>57.052224052738509</v>
      </c>
      <c r="BF45" s="2">
        <f t="shared" si="52"/>
        <v>55.37730182285037</v>
      </c>
      <c r="BG45" s="2">
        <f t="shared" si="52"/>
        <v>57.342714195348911</v>
      </c>
      <c r="BH45" s="2">
        <f t="shared" si="52"/>
        <v>60.395335535510107</v>
      </c>
      <c r="BI45" s="2">
        <f t="shared" si="52"/>
        <v>59.076562863638706</v>
      </c>
      <c r="BJ45" s="2">
        <f t="shared" si="52"/>
        <v>55.413937176413668</v>
      </c>
      <c r="BK45" s="2">
        <f t="shared" si="52"/>
        <v>52.86067266458619</v>
      </c>
      <c r="BL45" s="2">
        <f t="shared" si="52"/>
        <v>51.18541067869765</v>
      </c>
      <c r="BM45" s="2">
        <f t="shared" si="52"/>
        <v>48.725621972864538</v>
      </c>
      <c r="BO45" s="2">
        <f t="shared" si="11"/>
        <v>68.540999999999997</v>
      </c>
      <c r="BP45" s="2">
        <f t="shared" si="12"/>
        <v>59.65</v>
      </c>
      <c r="BQ45" s="2">
        <f t="shared" si="13"/>
        <v>54.831000000000003</v>
      </c>
      <c r="BR45" s="2">
        <f t="shared" si="14"/>
        <v>54.203000000000003</v>
      </c>
      <c r="BS45" s="2">
        <f t="shared" si="15"/>
        <v>54.558999999999997</v>
      </c>
      <c r="BT45" s="2">
        <f t="shared" si="16"/>
        <v>57</v>
      </c>
      <c r="BU45" s="2">
        <f t="shared" si="17"/>
        <v>55.5</v>
      </c>
      <c r="BV45" s="2">
        <f t="shared" si="18"/>
        <v>55.371000000000002</v>
      </c>
      <c r="BW45" s="2">
        <f t="shared" si="19"/>
        <v>55.933999999999997</v>
      </c>
      <c r="BX45" s="2">
        <f t="shared" si="20"/>
        <v>59.064999999999998</v>
      </c>
      <c r="BY45" s="2">
        <f t="shared" si="21"/>
        <v>59.253999999999998</v>
      </c>
      <c r="BZ45" s="2">
        <f t="shared" si="22"/>
        <v>54.267000000000003</v>
      </c>
      <c r="CA45" s="2">
        <f t="shared" si="23"/>
        <v>51.883000000000003</v>
      </c>
      <c r="CB45" s="2">
        <f t="shared" si="24"/>
        <v>53.152999999999999</v>
      </c>
      <c r="CC45" s="2">
        <f t="shared" si="25"/>
        <v>49.406999999999996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70.466957703081221</v>
      </c>
      <c r="DL45" s="2">
        <f t="shared" si="62"/>
        <v>60.726866126855612</v>
      </c>
      <c r="DM45" s="2">
        <f t="shared" si="62"/>
        <v>56.378465478424005</v>
      </c>
      <c r="DN45" s="2">
        <f t="shared" si="62"/>
        <v>55.301460407776197</v>
      </c>
      <c r="DO45" s="2">
        <f t="shared" si="62"/>
        <v>55.562556187766724</v>
      </c>
      <c r="DP45" s="2">
        <f t="shared" si="62"/>
        <v>56.66399601029601</v>
      </c>
      <c r="DQ45" s="2">
        <f t="shared" si="62"/>
        <v>56.411284470184455</v>
      </c>
      <c r="DR45" s="2">
        <f t="shared" si="62"/>
        <v>54.754863636363652</v>
      </c>
      <c r="DS45" s="2">
        <f t="shared" si="62"/>
        <v>57.054764705882349</v>
      </c>
      <c r="DT45" s="2">
        <f t="shared" si="62"/>
        <v>59.825278151260498</v>
      </c>
      <c r="DU45" s="2">
        <f t="shared" si="62"/>
        <v>58.959020499108753</v>
      </c>
      <c r="DV45" s="2">
        <f t="shared" si="62"/>
        <v>55.1731450980392</v>
      </c>
      <c r="DW45" s="2">
        <f t="shared" si="62"/>
        <v>52.603025770308122</v>
      </c>
      <c r="DX45" s="2">
        <f t="shared" si="62"/>
        <v>50.822505347593584</v>
      </c>
      <c r="DY45" s="2">
        <f t="shared" si="62"/>
        <v>48.446119211822669</v>
      </c>
      <c r="EA45" s="2">
        <f t="shared" si="63"/>
        <v>60.083959197214973</v>
      </c>
      <c r="EB45" s="2">
        <f t="shared" si="63"/>
        <v>59.268102232497128</v>
      </c>
      <c r="EC45" s="2">
        <f t="shared" si="63"/>
        <v>53.333604125684865</v>
      </c>
      <c r="ED45" s="2">
        <f t="shared" si="63"/>
        <v>58.285356019302299</v>
      </c>
      <c r="EE45" s="2">
        <f t="shared" si="63"/>
        <v>55.321527373631326</v>
      </c>
      <c r="EF45" s="2">
        <f t="shared" si="63"/>
        <v>62.73581912821092</v>
      </c>
      <c r="EG45" s="2">
        <f t="shared" si="63"/>
        <v>63.374331590136492</v>
      </c>
      <c r="EH45" s="2">
        <f t="shared" si="63"/>
        <v>61.874911739145972</v>
      </c>
      <c r="EI45" s="2">
        <f t="shared" si="63"/>
        <v>60.351403327050285</v>
      </c>
      <c r="EJ45" s="2">
        <f t="shared" si="63"/>
        <v>66.312107037010691</v>
      </c>
      <c r="EK45" s="2">
        <f t="shared" si="63"/>
        <v>60.288519782290138</v>
      </c>
      <c r="EL45" s="2">
        <f t="shared" si="63"/>
        <v>57.96612611654615</v>
      </c>
      <c r="EM45" s="2">
        <f t="shared" si="63"/>
        <v>55.373703400340162</v>
      </c>
      <c r="EN45" s="2">
        <f t="shared" si="63"/>
        <v>54.926201747720356</v>
      </c>
      <c r="EO45" s="2">
        <f t="shared" si="63"/>
        <v>52.189943526995044</v>
      </c>
      <c r="EQ45" s="2">
        <f t="shared" si="64"/>
        <v>60.083959197214973</v>
      </c>
      <c r="ER45" s="2">
        <f t="shared" si="64"/>
        <v>56.646747518320993</v>
      </c>
      <c r="ES45" s="2">
        <f t="shared" si="64"/>
        <v>55.88538092050166</v>
      </c>
      <c r="ET45" s="2">
        <f t="shared" si="64"/>
        <v>55.244104393557748</v>
      </c>
      <c r="EU45" s="2">
        <f t="shared" si="64"/>
        <v>53.635936260877813</v>
      </c>
      <c r="EV45" s="2">
        <f t="shared" si="64"/>
        <v>62.055968071958539</v>
      </c>
      <c r="EW45" s="2">
        <f t="shared" si="64"/>
        <v>61.471782384296255</v>
      </c>
      <c r="EX45" s="2">
        <f t="shared" si="64"/>
        <v>59.815514073803186</v>
      </c>
      <c r="EY45" s="2">
        <f t="shared" si="64"/>
        <v>58.833224213417317</v>
      </c>
      <c r="EZ45" s="2">
        <f t="shared" si="64"/>
        <v>65.199444570409383</v>
      </c>
      <c r="FA45" s="2">
        <f t="shared" si="64"/>
        <v>57.249314966652392</v>
      </c>
      <c r="FB45" s="2">
        <f t="shared" si="64"/>
        <v>59.257435122450268</v>
      </c>
      <c r="FC45" s="2">
        <f t="shared" si="64"/>
        <v>56.524578209439539</v>
      </c>
      <c r="FD45" s="2">
        <f t="shared" si="64"/>
        <v>54.809568277912653</v>
      </c>
      <c r="FE45" s="2">
        <f t="shared" si="64"/>
        <v>54.089792976499169</v>
      </c>
      <c r="FG45" s="2">
        <f t="shared" si="65"/>
        <v>0.16823532432578109</v>
      </c>
      <c r="FH45" s="2">
        <f t="shared" si="65"/>
        <v>0.10667013708129966</v>
      </c>
      <c r="FI45" s="2">
        <f t="shared" si="65"/>
        <v>0.10307925553551271</v>
      </c>
      <c r="FJ45" s="2">
        <f t="shared" si="65"/>
        <v>9.9165296157878294E-2</v>
      </c>
      <c r="FK45" s="2">
        <f t="shared" si="65"/>
        <v>0.10274296321163398</v>
      </c>
      <c r="FL45" s="2">
        <f t="shared" si="65"/>
        <v>9.8794826010678904E-2</v>
      </c>
      <c r="FM45" s="2">
        <f t="shared" si="65"/>
        <v>9.2050329012475618E-2</v>
      </c>
      <c r="FN45" s="2">
        <f t="shared" si="65"/>
        <v>8.7422484492306662E-2</v>
      </c>
      <c r="FO45" s="2">
        <f t="shared" si="65"/>
        <v>8.7349824655265834E-2</v>
      </c>
      <c r="FP45" s="2">
        <f t="shared" si="65"/>
        <v>8.7880560238110583E-2</v>
      </c>
      <c r="FQ45" s="2">
        <f t="shared" si="65"/>
        <v>8.8431570325580383E-2</v>
      </c>
      <c r="FR45" s="2">
        <f t="shared" si="65"/>
        <v>8.6209513122868481E-2</v>
      </c>
      <c r="FS45" s="2">
        <f t="shared" si="65"/>
        <v>9.2987523908609634E-2</v>
      </c>
      <c r="FT45" s="2">
        <f t="shared" si="65"/>
        <v>8.8433930871449351E-2</v>
      </c>
      <c r="FU45" s="2">
        <f t="shared" si="65"/>
        <v>7.4654841996201496E-2</v>
      </c>
      <c r="FW45" s="2">
        <f t="shared" si="54"/>
        <v>4.1823324851424208E-14</v>
      </c>
      <c r="FX45" s="2">
        <f t="shared" si="54"/>
        <v>6.2349434791496556E-6</v>
      </c>
      <c r="FY45" s="2">
        <f t="shared" si="54"/>
        <v>5.5301688766906361E-6</v>
      </c>
      <c r="FZ45" s="2">
        <f t="shared" si="54"/>
        <v>6.793359144202834E-6</v>
      </c>
      <c r="GA45" s="2">
        <f t="shared" si="54"/>
        <v>5.5621003033197139E-6</v>
      </c>
      <c r="GB45" s="2">
        <f t="shared" si="54"/>
        <v>6.0745648973988071E-6</v>
      </c>
      <c r="GC45" s="2">
        <f t="shared" si="54"/>
        <v>5.8846135856141429E-6</v>
      </c>
      <c r="GD45" s="2">
        <f t="shared" si="54"/>
        <v>6.8507231440357664E-6</v>
      </c>
      <c r="GE45" s="2">
        <f t="shared" si="54"/>
        <v>7.4536951085258465E-6</v>
      </c>
      <c r="GF45" s="2">
        <f t="shared" si="54"/>
        <v>7.8841509802312361E-6</v>
      </c>
      <c r="GG45" s="2">
        <f t="shared" si="54"/>
        <v>8.9973628532758484E-6</v>
      </c>
      <c r="GH45" s="2">
        <f t="shared" si="54"/>
        <v>8.1658282607312667E-6</v>
      </c>
      <c r="GI45" s="2">
        <f t="shared" si="54"/>
        <v>7.3352134845041048E-6</v>
      </c>
      <c r="GJ45" s="2">
        <f t="shared" si="54"/>
        <v>5.767316769067943E-6</v>
      </c>
      <c r="GK45" s="2">
        <f t="shared" si="54"/>
        <v>4.2889351822590714E-6</v>
      </c>
      <c r="GM45" s="86">
        <f t="shared" si="55"/>
        <v>1.1167882508280511E-6</v>
      </c>
      <c r="GN45" s="86">
        <f t="shared" si="55"/>
        <v>1.1435525151017957E-8</v>
      </c>
      <c r="GO45" s="86">
        <f t="shared" si="55"/>
        <v>1.627995666524854E-8</v>
      </c>
      <c r="GP45" s="86">
        <f t="shared" si="55"/>
        <v>1.3657978031438446E-9</v>
      </c>
      <c r="GQ45" s="86">
        <f t="shared" si="55"/>
        <v>4.3054298006375139E-9</v>
      </c>
      <c r="GR45" s="86">
        <f t="shared" si="55"/>
        <v>7.8919357391719436E-10</v>
      </c>
      <c r="GS45" s="86">
        <f t="shared" si="55"/>
        <v>3.9372297735255515E-10</v>
      </c>
      <c r="GT45" s="86">
        <f t="shared" si="55"/>
        <v>3.0844975175035724E-11</v>
      </c>
      <c r="GU45" s="86">
        <f t="shared" si="55"/>
        <v>5.4821484838605794E-11</v>
      </c>
      <c r="GV45" s="86">
        <f t="shared" si="55"/>
        <v>1.3994643563655486E-10</v>
      </c>
      <c r="GW45" s="86">
        <f t="shared" si="55"/>
        <v>5.0887351039358915E-11</v>
      </c>
      <c r="GX45" s="86">
        <f t="shared" si="55"/>
        <v>5.9675394987062099E-11</v>
      </c>
      <c r="GY45" s="86">
        <f t="shared" si="55"/>
        <v>2.1281262203923252E-10</v>
      </c>
      <c r="GZ45" s="86">
        <f t="shared" si="55"/>
        <v>4.0718088584476176E-11</v>
      </c>
      <c r="HA45" s="86">
        <f t="shared" si="55"/>
        <v>2.4408736306286878E-14</v>
      </c>
      <c r="HC45" s="86">
        <f t="shared" si="59"/>
        <v>5.5007417955520584E-19</v>
      </c>
      <c r="HD45" s="86">
        <f t="shared" si="59"/>
        <v>2.8822967729421355E-23</v>
      </c>
      <c r="HE45" s="86">
        <f t="shared" si="59"/>
        <v>3.2729142749727732E-26</v>
      </c>
      <c r="HF45" s="86">
        <f t="shared" si="59"/>
        <v>7.747083868617718E-28</v>
      </c>
      <c r="HG45" s="86">
        <f t="shared" si="59"/>
        <v>2.0904711517284652E-27</v>
      </c>
      <c r="HH45" s="86">
        <f t="shared" si="59"/>
        <v>4.7639998107402681E-27</v>
      </c>
      <c r="HI45" s="86">
        <f t="shared" si="59"/>
        <v>4.1502357648506794E-27</v>
      </c>
      <c r="HJ45" s="86">
        <f t="shared" si="59"/>
        <v>7.2667305413895111E-29</v>
      </c>
      <c r="HK45" s="86">
        <f t="shared" si="59"/>
        <v>2.2773678156460553E-26</v>
      </c>
      <c r="HL45" s="86">
        <f t="shared" si="59"/>
        <v>9.033556728579135E-26</v>
      </c>
      <c r="HM45" s="86">
        <f t="shared" si="59"/>
        <v>4.5491434492003624E-28</v>
      </c>
      <c r="HN45" s="86">
        <f t="shared" si="59"/>
        <v>3.7068912470715989E-27</v>
      </c>
      <c r="HO45" s="86">
        <f t="shared" si="59"/>
        <v>1.0746552313466406E-26</v>
      </c>
      <c r="HP45" s="86">
        <f t="shared" si="59"/>
        <v>2.3750828711328511E-26</v>
      </c>
      <c r="HQ45" s="86">
        <f t="shared" si="59"/>
        <v>2.139482927372056E-35</v>
      </c>
      <c r="HS45" s="86">
        <f t="shared" si="56"/>
        <v>2.0107071348971489E-258</v>
      </c>
      <c r="HT45" s="86">
        <f t="shared" si="56"/>
        <v>5.6304837609280473E-107</v>
      </c>
      <c r="HU45" s="86">
        <f t="shared" si="56"/>
        <v>1.7478276773139074E-118</v>
      </c>
      <c r="HV45" s="86">
        <f t="shared" si="56"/>
        <v>2.5005305765937024E-130</v>
      </c>
      <c r="HW45" s="86">
        <f t="shared" si="56"/>
        <v>1.308712853484257E-128</v>
      </c>
      <c r="HX45" s="86">
        <f t="shared" si="56"/>
        <v>4.3304922956319368E-129</v>
      </c>
      <c r="HY45" s="86">
        <f t="shared" si="56"/>
        <v>5.7615504971657054E-127</v>
      </c>
      <c r="HZ45" s="86">
        <f t="shared" si="56"/>
        <v>3.0559082856659895E-135</v>
      </c>
      <c r="IA45" s="86">
        <f t="shared" si="56"/>
        <v>3.5798832313995094E-122</v>
      </c>
      <c r="IB45" s="86">
        <f t="shared" si="56"/>
        <v>9.0342197478095754E-119</v>
      </c>
      <c r="IC45" s="86">
        <f t="shared" si="56"/>
        <v>1.3688464614700738E-130</v>
      </c>
      <c r="ID45" s="86">
        <f t="shared" si="56"/>
        <v>1.9023417603963556E-125</v>
      </c>
      <c r="IE45" s="86">
        <f t="shared" si="56"/>
        <v>2.1090878859677862E-125</v>
      </c>
      <c r="IF45" s="86">
        <f t="shared" si="56"/>
        <v>2.494293993569791E-102</v>
      </c>
      <c r="IG45" s="86">
        <f t="shared" si="56"/>
        <v>1.8391491794917324E-67</v>
      </c>
      <c r="II45" s="86">
        <f t="shared" si="57"/>
        <v>0</v>
      </c>
      <c r="IJ45" s="86">
        <f t="shared" si="57"/>
        <v>3.9666530431965067E-295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1.7172418143231751E-250</v>
      </c>
      <c r="IW45" s="86">
        <f t="shared" si="57"/>
        <v>3.011967652913926E-129</v>
      </c>
      <c r="IY45" s="86">
        <f t="shared" si="58"/>
        <v>1.1167882508286013E-6</v>
      </c>
      <c r="IZ45" s="86">
        <f t="shared" si="58"/>
        <v>1.1435525151017985E-8</v>
      </c>
      <c r="JA45" s="86">
        <f t="shared" si="58"/>
        <v>1.627995666524854E-8</v>
      </c>
      <c r="JB45" s="86">
        <f t="shared" si="58"/>
        <v>1.3657978031438446E-9</v>
      </c>
      <c r="JC45" s="86">
        <f t="shared" si="58"/>
        <v>4.3054298006375139E-9</v>
      </c>
      <c r="JD45" s="86">
        <f t="shared" si="58"/>
        <v>7.8919357391719436E-10</v>
      </c>
      <c r="JE45" s="86">
        <f t="shared" si="58"/>
        <v>3.9372297735255515E-10</v>
      </c>
      <c r="JF45" s="86">
        <f t="shared" si="58"/>
        <v>3.0844975175035724E-11</v>
      </c>
      <c r="JG45" s="86">
        <f t="shared" si="58"/>
        <v>5.482148483860582E-11</v>
      </c>
      <c r="JH45" s="86">
        <f t="shared" si="58"/>
        <v>1.3994643563655494E-10</v>
      </c>
      <c r="JI45" s="86">
        <f t="shared" si="58"/>
        <v>5.0887351039358915E-11</v>
      </c>
      <c r="JJ45" s="86">
        <f t="shared" si="58"/>
        <v>5.9675394987062099E-11</v>
      </c>
      <c r="JK45" s="86">
        <f t="shared" si="58"/>
        <v>2.1281262203923252E-10</v>
      </c>
      <c r="JL45" s="86">
        <f t="shared" si="58"/>
        <v>4.0718088584476202E-11</v>
      </c>
      <c r="JM45" s="86">
        <f t="shared" si="58"/>
        <v>2.4408736306286878E-14</v>
      </c>
    </row>
    <row r="46" spans="2:273" x14ac:dyDescent="0.25">
      <c r="B46" s="2">
        <v>19</v>
      </c>
      <c r="C46" s="37">
        <v>68.459000000000003</v>
      </c>
      <c r="D46" s="37">
        <v>60.15</v>
      </c>
      <c r="E46" s="37">
        <v>55.372999999999998</v>
      </c>
      <c r="F46" s="37">
        <v>53.542000000000002</v>
      </c>
      <c r="G46" s="37">
        <v>54.237000000000002</v>
      </c>
      <c r="H46" s="37">
        <v>56.482999999999997</v>
      </c>
      <c r="I46" s="37">
        <v>55.145000000000003</v>
      </c>
      <c r="J46" s="37">
        <v>54.5</v>
      </c>
      <c r="K46" s="37">
        <v>55.984000000000002</v>
      </c>
      <c r="L46" s="37">
        <v>59.5</v>
      </c>
      <c r="M46" s="37">
        <v>58.627000000000002</v>
      </c>
      <c r="N46" s="37">
        <v>55.232999999999997</v>
      </c>
      <c r="O46" s="37">
        <v>51.75</v>
      </c>
      <c r="P46" s="37">
        <v>51.881</v>
      </c>
      <c r="Q46" s="37">
        <v>49.237000000000002</v>
      </c>
      <c r="S46" s="4">
        <f t="shared" si="60"/>
        <v>68.740416839016945</v>
      </c>
      <c r="T46" s="4">
        <f t="shared" si="60"/>
        <v>60.826118463995705</v>
      </c>
      <c r="U46" s="4">
        <f t="shared" si="60"/>
        <v>56.293426655038928</v>
      </c>
      <c r="V46" s="4">
        <f t="shared" si="60"/>
        <v>55.858753167079158</v>
      </c>
      <c r="W46" s="4">
        <f t="shared" si="60"/>
        <v>55.729744277310949</v>
      </c>
      <c r="X46" s="4">
        <f t="shared" si="60"/>
        <v>57.570390834725316</v>
      </c>
      <c r="Y46" s="4">
        <f t="shared" si="60"/>
        <v>57.383153950826973</v>
      </c>
      <c r="Z46" s="4">
        <f t="shared" si="60"/>
        <v>55.620140357205571</v>
      </c>
      <c r="AA46" s="4">
        <f t="shared" si="60"/>
        <v>57.538474614171548</v>
      </c>
      <c r="AB46" s="4">
        <f t="shared" si="60"/>
        <v>60.626631652306571</v>
      </c>
      <c r="AC46" s="4">
        <f t="shared" si="60"/>
        <v>59.257971726926719</v>
      </c>
      <c r="AD46" s="4">
        <f t="shared" si="60"/>
        <v>55.602917148962284</v>
      </c>
      <c r="AE46" s="4">
        <f t="shared" si="60"/>
        <v>53.077114037486155</v>
      </c>
      <c r="AF46" s="4">
        <f t="shared" si="60"/>
        <v>51.389028436343942</v>
      </c>
      <c r="AG46" s="4">
        <f t="shared" si="60"/>
        <v>48.907008225159402</v>
      </c>
      <c r="AI46" s="4">
        <f t="shared" si="61"/>
        <v>-0.28141683901694137</v>
      </c>
      <c r="AJ46" s="4">
        <f t="shared" si="61"/>
        <v>-0.67611846399570652</v>
      </c>
      <c r="AK46" s="4">
        <f t="shared" si="61"/>
        <v>-0.92042665503893062</v>
      </c>
      <c r="AL46" s="4">
        <f t="shared" si="61"/>
        <v>-2.3167531670791561</v>
      </c>
      <c r="AM46" s="4">
        <f t="shared" si="61"/>
        <v>-1.4927442773109476</v>
      </c>
      <c r="AN46" s="4">
        <f t="shared" si="61"/>
        <v>-1.0873908347253192</v>
      </c>
      <c r="AO46" s="4">
        <f t="shared" si="61"/>
        <v>-2.2381539508269697</v>
      </c>
      <c r="AP46" s="4">
        <f t="shared" si="61"/>
        <v>-1.120140357205571</v>
      </c>
      <c r="AQ46" s="4">
        <f t="shared" si="61"/>
        <v>-1.5544746141715464</v>
      </c>
      <c r="AR46" s="4">
        <f t="shared" si="61"/>
        <v>-1.1266316523065711</v>
      </c>
      <c r="AS46" s="4">
        <f t="shared" si="61"/>
        <v>-0.63097172692671677</v>
      </c>
      <c r="AT46" s="4">
        <f t="shared" si="61"/>
        <v>-0.369917148962287</v>
      </c>
      <c r="AU46" s="4">
        <f t="shared" si="61"/>
        <v>-1.3271140374861545</v>
      </c>
      <c r="AV46" s="4">
        <f t="shared" si="61"/>
        <v>0.49197156365605821</v>
      </c>
      <c r="AW46" s="4">
        <f t="shared" si="61"/>
        <v>0.32999177484060027</v>
      </c>
      <c r="AY46" s="2">
        <f t="shared" si="52"/>
        <v>68.737297846512092</v>
      </c>
      <c r="AZ46" s="2">
        <f t="shared" si="52"/>
        <v>60.826074929657089</v>
      </c>
      <c r="BA46" s="2">
        <f t="shared" si="52"/>
        <v>56.293366702525567</v>
      </c>
      <c r="BB46" s="2">
        <f t="shared" si="52"/>
        <v>55.858747255123397</v>
      </c>
      <c r="BC46" s="2">
        <f t="shared" si="52"/>
        <v>55.729727348670636</v>
      </c>
      <c r="BD46" s="2">
        <f t="shared" si="52"/>
        <v>57.570387264839717</v>
      </c>
      <c r="BE46" s="2">
        <f t="shared" si="52"/>
        <v>57.383152136144943</v>
      </c>
      <c r="BF46" s="2">
        <f t="shared" si="52"/>
        <v>55.620140185175416</v>
      </c>
      <c r="BG46" s="2">
        <f t="shared" si="52"/>
        <v>57.538474322896306</v>
      </c>
      <c r="BH46" s="2">
        <f t="shared" si="52"/>
        <v>60.626630991328</v>
      </c>
      <c r="BI46" s="2">
        <f t="shared" si="52"/>
        <v>59.257971458098815</v>
      </c>
      <c r="BJ46" s="2">
        <f t="shared" si="52"/>
        <v>55.602916830178017</v>
      </c>
      <c r="BK46" s="2">
        <f t="shared" si="52"/>
        <v>53.077112949521563</v>
      </c>
      <c r="BL46" s="2">
        <f t="shared" si="52"/>
        <v>51.389028205067731</v>
      </c>
      <c r="BM46" s="2">
        <f t="shared" si="52"/>
        <v>48.907008224968223</v>
      </c>
      <c r="BO46" s="2">
        <f t="shared" si="11"/>
        <v>68.459000000000003</v>
      </c>
      <c r="BP46" s="2">
        <f t="shared" si="12"/>
        <v>60.15</v>
      </c>
      <c r="BQ46" s="2">
        <f t="shared" si="13"/>
        <v>55.372999999999998</v>
      </c>
      <c r="BR46" s="2">
        <f t="shared" si="14"/>
        <v>53.542000000000002</v>
      </c>
      <c r="BS46" s="2">
        <f t="shared" si="15"/>
        <v>54.237000000000002</v>
      </c>
      <c r="BT46" s="2">
        <f t="shared" si="16"/>
        <v>56.482999999999997</v>
      </c>
      <c r="BU46" s="2">
        <f t="shared" si="17"/>
        <v>55.145000000000003</v>
      </c>
      <c r="BV46" s="2">
        <f t="shared" si="18"/>
        <v>54.5</v>
      </c>
      <c r="BW46" s="2">
        <f t="shared" si="19"/>
        <v>55.984000000000002</v>
      </c>
      <c r="BX46" s="2">
        <f t="shared" si="20"/>
        <v>59.5</v>
      </c>
      <c r="BY46" s="2">
        <f t="shared" si="21"/>
        <v>58.627000000000002</v>
      </c>
      <c r="BZ46" s="2">
        <f t="shared" si="22"/>
        <v>55.232999999999997</v>
      </c>
      <c r="CA46" s="2">
        <f t="shared" si="23"/>
        <v>51.75</v>
      </c>
      <c r="CB46" s="2">
        <f t="shared" si="24"/>
        <v>51.881</v>
      </c>
      <c r="CC46" s="2">
        <f t="shared" si="25"/>
        <v>49.237000000000002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70.671372549019608</v>
      </c>
      <c r="DL46" s="2">
        <f t="shared" si="62"/>
        <v>61.043124426450753</v>
      </c>
      <c r="DM46" s="2">
        <f t="shared" si="62"/>
        <v>56.673359287054396</v>
      </c>
      <c r="DN46" s="2">
        <f t="shared" si="62"/>
        <v>55.581060218112853</v>
      </c>
      <c r="DO46" s="2">
        <f t="shared" si="62"/>
        <v>55.794004978662883</v>
      </c>
      <c r="DP46" s="2">
        <f t="shared" si="62"/>
        <v>56.967420978120984</v>
      </c>
      <c r="DQ46" s="2">
        <f t="shared" si="62"/>
        <v>56.735450107250095</v>
      </c>
      <c r="DR46" s="2">
        <f t="shared" si="62"/>
        <v>54.979846590909105</v>
      </c>
      <c r="DS46" s="2">
        <f t="shared" si="62"/>
        <v>57.257999999999996</v>
      </c>
      <c r="DT46" s="2">
        <f t="shared" si="62"/>
        <v>60.044458823529411</v>
      </c>
      <c r="DU46" s="2">
        <f t="shared" si="62"/>
        <v>59.162195967023187</v>
      </c>
      <c r="DV46" s="2">
        <f t="shared" si="62"/>
        <v>55.368173389355732</v>
      </c>
      <c r="DW46" s="2">
        <f t="shared" si="62"/>
        <v>52.829944537815123</v>
      </c>
      <c r="DX46" s="2">
        <f t="shared" si="62"/>
        <v>51.023942179144385</v>
      </c>
      <c r="DY46" s="2">
        <f t="shared" si="62"/>
        <v>48.622847783251238</v>
      </c>
      <c r="EA46" s="2">
        <f t="shared" si="63"/>
        <v>60.016493822718004</v>
      </c>
      <c r="EB46" s="2">
        <f t="shared" si="63"/>
        <v>59.168444651392001</v>
      </c>
      <c r="EC46" s="2">
        <f t="shared" si="63"/>
        <v>53.277739821110309</v>
      </c>
      <c r="ED46" s="2">
        <f t="shared" si="63"/>
        <v>58.159554480984312</v>
      </c>
      <c r="EE46" s="2">
        <f t="shared" si="63"/>
        <v>55.217871881405941</v>
      </c>
      <c r="EF46" s="2">
        <f t="shared" si="63"/>
        <v>62.586717460592432</v>
      </c>
      <c r="EG46" s="2">
        <f t="shared" si="63"/>
        <v>63.20982620745086</v>
      </c>
      <c r="EH46" s="2">
        <f t="shared" si="63"/>
        <v>61.716031716884331</v>
      </c>
      <c r="EI46" s="2">
        <f t="shared" si="63"/>
        <v>60.21121237285724</v>
      </c>
      <c r="EJ46" s="2">
        <f t="shared" si="63"/>
        <v>66.137475733219517</v>
      </c>
      <c r="EK46" s="2">
        <f t="shared" si="63"/>
        <v>60.158681414621533</v>
      </c>
      <c r="EL46" s="2">
        <f t="shared" si="63"/>
        <v>57.872058316861406</v>
      </c>
      <c r="EM46" s="2">
        <f t="shared" si="63"/>
        <v>55.275801242818304</v>
      </c>
      <c r="EN46" s="2">
        <f t="shared" si="63"/>
        <v>54.821171352583583</v>
      </c>
      <c r="EO46" s="2">
        <f t="shared" si="63"/>
        <v>52.119150177287551</v>
      </c>
      <c r="EQ46" s="2">
        <f t="shared" si="64"/>
        <v>60.016493822718004</v>
      </c>
      <c r="ER46" s="2">
        <f t="shared" si="64"/>
        <v>56.575732789744542</v>
      </c>
      <c r="ES46" s="2">
        <f t="shared" si="64"/>
        <v>55.800888663924233</v>
      </c>
      <c r="ET46" s="2">
        <f t="shared" si="64"/>
        <v>55.154562907858015</v>
      </c>
      <c r="EU46" s="2">
        <f t="shared" si="64"/>
        <v>53.551462341823147</v>
      </c>
      <c r="EV46" s="2">
        <f t="shared" si="64"/>
        <v>61.915015158758564</v>
      </c>
      <c r="EW46" s="2">
        <f t="shared" si="64"/>
        <v>61.32985656282527</v>
      </c>
      <c r="EX46" s="2">
        <f t="shared" si="64"/>
        <v>59.681564557786594</v>
      </c>
      <c r="EY46" s="2">
        <f t="shared" si="64"/>
        <v>58.710494011393763</v>
      </c>
      <c r="EZ46" s="2">
        <f t="shared" si="64"/>
        <v>65.037677228354426</v>
      </c>
      <c r="FA46" s="2">
        <f t="shared" si="64"/>
        <v>57.154978522915009</v>
      </c>
      <c r="FB46" s="2">
        <f t="shared" si="64"/>
        <v>59.14839033560807</v>
      </c>
      <c r="FC46" s="2">
        <f t="shared" si="64"/>
        <v>56.413155888393213</v>
      </c>
      <c r="FD46" s="2">
        <f t="shared" si="64"/>
        <v>54.705652527346622</v>
      </c>
      <c r="FE46" s="2">
        <f t="shared" si="64"/>
        <v>53.993779940982897</v>
      </c>
      <c r="FG46" s="2">
        <f t="shared" si="65"/>
        <v>0.18152010475100547</v>
      </c>
      <c r="FH46" s="2">
        <f t="shared" si="65"/>
        <v>0.11577005026142383</v>
      </c>
      <c r="FI46" s="2">
        <f t="shared" si="65"/>
        <v>0.11191121030308346</v>
      </c>
      <c r="FJ46" s="2">
        <f t="shared" si="65"/>
        <v>0.1077021673021788</v>
      </c>
      <c r="FK46" s="2">
        <f t="shared" si="65"/>
        <v>0.11154968762539698</v>
      </c>
      <c r="FL46" s="2">
        <f t="shared" si="65"/>
        <v>0.10730360331691385</v>
      </c>
      <c r="FM46" s="2">
        <f t="shared" si="65"/>
        <v>0.10004271440006798</v>
      </c>
      <c r="FN46" s="2">
        <f t="shared" si="65"/>
        <v>9.5055118665031149E-2</v>
      </c>
      <c r="FO46" s="2">
        <f t="shared" si="65"/>
        <v>9.4976775310066236E-2</v>
      </c>
      <c r="FP46" s="2">
        <f t="shared" si="65"/>
        <v>9.5549000430837347E-2</v>
      </c>
      <c r="FQ46" s="2">
        <f t="shared" si="65"/>
        <v>9.6143023511217535E-2</v>
      </c>
      <c r="FR46" s="2">
        <f t="shared" si="65"/>
        <v>9.3747124885475541E-2</v>
      </c>
      <c r="FS46" s="2">
        <f t="shared" si="65"/>
        <v>0.10105222582163845</v>
      </c>
      <c r="FT46" s="2">
        <f t="shared" si="65"/>
        <v>9.6145568191490588E-2</v>
      </c>
      <c r="FU46" s="2">
        <f t="shared" si="65"/>
        <v>8.1272039380546543E-2</v>
      </c>
      <c r="FW46" s="2">
        <f t="shared" si="54"/>
        <v>4.5858363789800014E-14</v>
      </c>
      <c r="FX46" s="2">
        <f t="shared" si="54"/>
        <v>6.8364754666859487E-6</v>
      </c>
      <c r="FY46" s="2">
        <f t="shared" si="54"/>
        <v>6.0637063590466876E-6</v>
      </c>
      <c r="FZ46" s="2">
        <f t="shared" si="54"/>
        <v>7.4487652981853501E-6</v>
      </c>
      <c r="GA46" s="2">
        <f t="shared" si="54"/>
        <v>6.0987184346486226E-6</v>
      </c>
      <c r="GB46" s="2">
        <f t="shared" si="54"/>
        <v>6.6606240575088124E-6</v>
      </c>
      <c r="GC46" s="2">
        <f t="shared" si="54"/>
        <v>6.4523468261184646E-6</v>
      </c>
      <c r="GD46" s="2">
        <f t="shared" si="54"/>
        <v>7.511663590449123E-6</v>
      </c>
      <c r="GE46" s="2">
        <f t="shared" si="54"/>
        <v>8.1728082899755082E-6</v>
      </c>
      <c r="GF46" s="2">
        <f t="shared" si="54"/>
        <v>8.6447930692741608E-6</v>
      </c>
      <c r="GG46" s="2">
        <f t="shared" si="54"/>
        <v>9.8654036277485266E-6</v>
      </c>
      <c r="GH46" s="2">
        <f t="shared" si="54"/>
        <v>8.9536455874413859E-6</v>
      </c>
      <c r="GI46" s="2">
        <f t="shared" si="54"/>
        <v>8.0428959579519407E-6</v>
      </c>
      <c r="GJ46" s="2">
        <f t="shared" si="54"/>
        <v>6.3237335688801103E-6</v>
      </c>
      <c r="GK46" s="2">
        <f t="shared" si="54"/>
        <v>4.7027219660851193E-6</v>
      </c>
      <c r="GM46" s="86">
        <f t="shared" si="55"/>
        <v>2.209176005941705E-6</v>
      </c>
      <c r="GN46" s="86">
        <f t="shared" si="55"/>
        <v>2.5634082186107478E-8</v>
      </c>
      <c r="GO46" s="86">
        <f t="shared" si="55"/>
        <v>3.5176182312773734E-8</v>
      </c>
      <c r="GP46" s="86">
        <f t="shared" si="55"/>
        <v>3.4027816803500216E-9</v>
      </c>
      <c r="GQ46" s="86">
        <f t="shared" si="55"/>
        <v>1.012045490224851E-8</v>
      </c>
      <c r="GR46" s="86">
        <f t="shared" si="55"/>
        <v>2.0331243754557578E-9</v>
      </c>
      <c r="GS46" s="86">
        <f t="shared" si="55"/>
        <v>1.0258542348025301E-9</v>
      </c>
      <c r="GT46" s="86">
        <f t="shared" si="55"/>
        <v>9.183611681660884E-11</v>
      </c>
      <c r="GU46" s="86">
        <f t="shared" si="55"/>
        <v>1.5746630519851537E-10</v>
      </c>
      <c r="GV46" s="86">
        <f t="shared" si="55"/>
        <v>3.8054948050812273E-10</v>
      </c>
      <c r="GW46" s="86">
        <f t="shared" si="55"/>
        <v>1.4773036398675758E-10</v>
      </c>
      <c r="GX46" s="86">
        <f t="shared" si="55"/>
        <v>1.6944019769041565E-10</v>
      </c>
      <c r="GY46" s="86">
        <f t="shared" si="55"/>
        <v>5.7900620951768652E-10</v>
      </c>
      <c r="GZ46" s="86">
        <f t="shared" si="55"/>
        <v>1.1985540529356972E-10</v>
      </c>
      <c r="HA46" s="86">
        <f t="shared" si="55"/>
        <v>1.0264119609060882E-13</v>
      </c>
      <c r="HC46" s="86">
        <f t="shared" si="59"/>
        <v>2.1039149899716062E-18</v>
      </c>
      <c r="HD46" s="86">
        <f t="shared" si="59"/>
        <v>1.3385150379951803E-22</v>
      </c>
      <c r="HE46" s="86">
        <f t="shared" si="59"/>
        <v>1.8066637423947395E-25</v>
      </c>
      <c r="HF46" s="86">
        <f t="shared" si="59"/>
        <v>5.0699183140145679E-27</v>
      </c>
      <c r="HG46" s="86">
        <f t="shared" si="59"/>
        <v>1.2971775276857486E-26</v>
      </c>
      <c r="HH46" s="86">
        <f t="shared" si="59"/>
        <v>2.9318490170209975E-26</v>
      </c>
      <c r="HI46" s="86">
        <f t="shared" si="59"/>
        <v>2.4925507461249961E-26</v>
      </c>
      <c r="HJ46" s="86">
        <f t="shared" si="59"/>
        <v>5.0375903983582934E-28</v>
      </c>
      <c r="HK46" s="86">
        <f t="shared" si="59"/>
        <v>1.3288845142263367E-25</v>
      </c>
      <c r="HL46" s="86">
        <f t="shared" si="59"/>
        <v>5.0686504147265098E-25</v>
      </c>
      <c r="HM46" s="86">
        <f t="shared" si="59"/>
        <v>3.0905943177895835E-27</v>
      </c>
      <c r="HN46" s="86">
        <f t="shared" si="59"/>
        <v>2.3094501371910276E-26</v>
      </c>
      <c r="HO46" s="86">
        <f t="shared" si="59"/>
        <v>6.5089504131432204E-26</v>
      </c>
      <c r="HP46" s="86">
        <f t="shared" si="59"/>
        <v>1.3727434322318197E-25</v>
      </c>
      <c r="HQ46" s="86">
        <f t="shared" si="59"/>
        <v>2.3485672108152844E-34</v>
      </c>
      <c r="HS46" s="86">
        <f t="shared" si="56"/>
        <v>2.9608548060096058E-255</v>
      </c>
      <c r="HT46" s="86">
        <f t="shared" si="56"/>
        <v>6.7791136134877071E-105</v>
      </c>
      <c r="HU46" s="86">
        <f t="shared" si="56"/>
        <v>3.4050425573719817E-116</v>
      </c>
      <c r="HV46" s="86">
        <f t="shared" si="56"/>
        <v>9.0926710842086566E-128</v>
      </c>
      <c r="HW46" s="86">
        <f t="shared" si="56"/>
        <v>4.0598636662485484E-126</v>
      </c>
      <c r="HX46" s="86">
        <f t="shared" si="56"/>
        <v>1.377022429333224E-126</v>
      </c>
      <c r="HY46" s="86">
        <f t="shared" si="56"/>
        <v>1.6055905845066725E-124</v>
      </c>
      <c r="HZ46" s="86">
        <f t="shared" si="56"/>
        <v>1.3294587378764213E-132</v>
      </c>
      <c r="IA46" s="86">
        <f t="shared" si="56"/>
        <v>8.8650027972920071E-120</v>
      </c>
      <c r="IB46" s="86">
        <f t="shared" si="56"/>
        <v>1.9552192181729669E-116</v>
      </c>
      <c r="IC46" s="86">
        <f t="shared" si="56"/>
        <v>5.4880967467836193E-128</v>
      </c>
      <c r="ID46" s="86">
        <f t="shared" si="56"/>
        <v>5.7140178327354309E-123</v>
      </c>
      <c r="IE46" s="86">
        <f t="shared" si="56"/>
        <v>6.098650262202252E-123</v>
      </c>
      <c r="IF46" s="86">
        <f t="shared" si="56"/>
        <v>2.2983912470233117E-100</v>
      </c>
      <c r="IG46" s="86">
        <f t="shared" si="56"/>
        <v>3.2977715333299641E-66</v>
      </c>
      <c r="II46" s="86">
        <f t="shared" si="57"/>
        <v>0</v>
      </c>
      <c r="IJ46" s="86">
        <f t="shared" si="57"/>
        <v>1.2124951582550411E-290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1.0298123857455996E-246</v>
      </c>
      <c r="IW46" s="86">
        <f t="shared" si="57"/>
        <v>2.3357797655442462E-127</v>
      </c>
      <c r="IY46" s="86">
        <f t="shared" si="58"/>
        <v>2.2091760059438091E-6</v>
      </c>
      <c r="IZ46" s="86">
        <f t="shared" si="58"/>
        <v>2.563408218610761E-8</v>
      </c>
      <c r="JA46" s="86">
        <f t="shared" si="58"/>
        <v>3.5176182312773734E-8</v>
      </c>
      <c r="JB46" s="86">
        <f t="shared" si="58"/>
        <v>3.4027816803500216E-9</v>
      </c>
      <c r="JC46" s="86">
        <f t="shared" si="58"/>
        <v>1.012045490224851E-8</v>
      </c>
      <c r="JD46" s="86">
        <f t="shared" si="58"/>
        <v>2.0331243754557578E-9</v>
      </c>
      <c r="JE46" s="86">
        <f t="shared" si="58"/>
        <v>1.0258542348025301E-9</v>
      </c>
      <c r="JF46" s="86">
        <f t="shared" si="58"/>
        <v>9.183611681660884E-11</v>
      </c>
      <c r="JG46" s="86">
        <f t="shared" si="58"/>
        <v>1.5746630519851549E-10</v>
      </c>
      <c r="JH46" s="86">
        <f t="shared" si="58"/>
        <v>3.8054948050812325E-10</v>
      </c>
      <c r="JI46" s="86">
        <f t="shared" si="58"/>
        <v>1.4773036398675758E-10</v>
      </c>
      <c r="JJ46" s="86">
        <f t="shared" si="58"/>
        <v>1.6944019769041567E-10</v>
      </c>
      <c r="JK46" s="86">
        <f t="shared" si="58"/>
        <v>5.7900620951768662E-10</v>
      </c>
      <c r="JL46" s="86">
        <f t="shared" si="58"/>
        <v>1.1985540529356985E-10</v>
      </c>
      <c r="JM46" s="86">
        <f t="shared" si="58"/>
        <v>1.0264119609060882E-13</v>
      </c>
    </row>
    <row r="47" spans="2:273" x14ac:dyDescent="0.25">
      <c r="B47" s="2">
        <v>20</v>
      </c>
      <c r="C47" s="37">
        <v>69.188999999999993</v>
      </c>
      <c r="D47" s="37">
        <v>61.067</v>
      </c>
      <c r="E47" s="37">
        <v>55.033999999999999</v>
      </c>
      <c r="F47" s="37">
        <v>54.305</v>
      </c>
      <c r="G47" s="37">
        <v>54.898000000000003</v>
      </c>
      <c r="H47" s="37">
        <v>56.567</v>
      </c>
      <c r="I47" s="37">
        <v>56.323</v>
      </c>
      <c r="J47" s="37">
        <v>55.564999999999998</v>
      </c>
      <c r="K47" s="37">
        <v>57.066000000000003</v>
      </c>
      <c r="L47" s="37">
        <v>59.645000000000003</v>
      </c>
      <c r="M47" s="37">
        <v>58.372999999999998</v>
      </c>
      <c r="N47" s="37">
        <v>54.9</v>
      </c>
      <c r="O47" s="37">
        <v>50.082999999999998</v>
      </c>
      <c r="P47" s="37">
        <v>50.372999999999998</v>
      </c>
      <c r="Q47" s="37">
        <v>49.728999999999999</v>
      </c>
      <c r="S47" s="4">
        <f t="shared" si="60"/>
        <v>68.744332555829388</v>
      </c>
      <c r="T47" s="4">
        <f t="shared" si="60"/>
        <v>61.071902111449049</v>
      </c>
      <c r="U47" s="4">
        <f t="shared" si="60"/>
        <v>56.513593286854196</v>
      </c>
      <c r="V47" s="4">
        <f t="shared" si="60"/>
        <v>56.114637917149459</v>
      </c>
      <c r="W47" s="4">
        <f t="shared" si="60"/>
        <v>55.915212472007816</v>
      </c>
      <c r="X47" s="4">
        <f t="shared" si="60"/>
        <v>57.872522871045867</v>
      </c>
      <c r="Y47" s="4">
        <f t="shared" si="60"/>
        <v>57.709930093546532</v>
      </c>
      <c r="Z47" s="4">
        <f t="shared" si="60"/>
        <v>55.860873195089219</v>
      </c>
      <c r="AA47" s="4">
        <f t="shared" si="60"/>
        <v>57.730538043858168</v>
      </c>
      <c r="AB47" s="4">
        <f t="shared" si="60"/>
        <v>60.855267822979641</v>
      </c>
      <c r="AC47" s="4">
        <f t="shared" si="60"/>
        <v>59.43463960209813</v>
      </c>
      <c r="AD47" s="4">
        <f t="shared" si="60"/>
        <v>55.788836145086009</v>
      </c>
      <c r="AE47" s="4">
        <f t="shared" si="60"/>
        <v>53.289621006766971</v>
      </c>
      <c r="AF47" s="4">
        <f t="shared" si="60"/>
        <v>51.589998102343415</v>
      </c>
      <c r="AG47" s="4">
        <f t="shared" si="60"/>
        <v>49.086842157677964</v>
      </c>
      <c r="AI47" s="4">
        <f t="shared" si="61"/>
        <v>0.44466744417060511</v>
      </c>
      <c r="AJ47" s="4">
        <f t="shared" si="61"/>
        <v>-4.9021114490486184E-3</v>
      </c>
      <c r="AK47" s="4">
        <f t="shared" si="61"/>
        <v>-1.4795932868541968</v>
      </c>
      <c r="AL47" s="4">
        <f t="shared" si="61"/>
        <v>-1.809637917149459</v>
      </c>
      <c r="AM47" s="4">
        <f t="shared" si="61"/>
        <v>-1.0172124720078131</v>
      </c>
      <c r="AN47" s="4">
        <f t="shared" si="61"/>
        <v>-1.3055228710458664</v>
      </c>
      <c r="AO47" s="4">
        <f t="shared" si="61"/>
        <v>-1.3869300935465319</v>
      </c>
      <c r="AP47" s="4">
        <f t="shared" si="61"/>
        <v>-0.2958731950892215</v>
      </c>
      <c r="AQ47" s="4">
        <f t="shared" si="61"/>
        <v>-0.66453804385816539</v>
      </c>
      <c r="AR47" s="4">
        <f t="shared" si="61"/>
        <v>-1.2102678229796382</v>
      </c>
      <c r="AS47" s="4">
        <f t="shared" si="61"/>
        <v>-1.0616396020981327</v>
      </c>
      <c r="AT47" s="4">
        <f t="shared" si="61"/>
        <v>-0.88883614508601028</v>
      </c>
      <c r="AU47" s="4">
        <f t="shared" si="61"/>
        <v>-3.2066210067669729</v>
      </c>
      <c r="AV47" s="4">
        <f t="shared" si="61"/>
        <v>-1.2169981023434175</v>
      </c>
      <c r="AW47" s="4">
        <f t="shared" si="61"/>
        <v>0.64215784232203532</v>
      </c>
      <c r="AY47" s="2">
        <f t="shared" si="52"/>
        <v>68.738434452196486</v>
      </c>
      <c r="AZ47" s="2">
        <f t="shared" si="52"/>
        <v>61.071808597273829</v>
      </c>
      <c r="BA47" s="2">
        <f t="shared" si="52"/>
        <v>56.513468904503817</v>
      </c>
      <c r="BB47" s="2">
        <f t="shared" si="52"/>
        <v>56.114623845590387</v>
      </c>
      <c r="BC47" s="2">
        <f t="shared" si="52"/>
        <v>55.91517439045586</v>
      </c>
      <c r="BD47" s="2">
        <f t="shared" si="52"/>
        <v>57.872514095778172</v>
      </c>
      <c r="BE47" s="2">
        <f t="shared" si="52"/>
        <v>57.709925578679389</v>
      </c>
      <c r="BF47" s="2">
        <f t="shared" si="52"/>
        <v>55.860872707981621</v>
      </c>
      <c r="BG47" s="2">
        <f t="shared" si="52"/>
        <v>57.730537247139772</v>
      </c>
      <c r="BH47" s="2">
        <f t="shared" si="52"/>
        <v>60.855266108130799</v>
      </c>
      <c r="BI47" s="2">
        <f t="shared" si="52"/>
        <v>59.43463885935639</v>
      </c>
      <c r="BJ47" s="2">
        <f t="shared" si="52"/>
        <v>55.788835282582248</v>
      </c>
      <c r="BK47" s="2">
        <f t="shared" si="52"/>
        <v>53.28961818532369</v>
      </c>
      <c r="BL47" s="2">
        <f t="shared" si="52"/>
        <v>51.589997454776132</v>
      </c>
      <c r="BM47" s="2">
        <f t="shared" si="52"/>
        <v>49.086842156920291</v>
      </c>
      <c r="BO47" s="2">
        <f t="shared" si="11"/>
        <v>69.188999999999993</v>
      </c>
      <c r="BP47" s="2">
        <f t="shared" si="12"/>
        <v>61.067</v>
      </c>
      <c r="BQ47" s="2">
        <f t="shared" si="13"/>
        <v>55.033999999999999</v>
      </c>
      <c r="BR47" s="2">
        <f t="shared" si="14"/>
        <v>54.305</v>
      </c>
      <c r="BS47" s="2">
        <f t="shared" si="15"/>
        <v>54.898000000000003</v>
      </c>
      <c r="BT47" s="2">
        <f t="shared" si="16"/>
        <v>56.567</v>
      </c>
      <c r="BU47" s="2">
        <f t="shared" si="17"/>
        <v>56.323</v>
      </c>
      <c r="BV47" s="2">
        <f t="shared" si="18"/>
        <v>55.564999999999998</v>
      </c>
      <c r="BW47" s="2">
        <f t="shared" si="19"/>
        <v>57.066000000000003</v>
      </c>
      <c r="BX47" s="2">
        <f t="shared" si="20"/>
        <v>59.645000000000003</v>
      </c>
      <c r="BY47" s="2">
        <f t="shared" si="21"/>
        <v>58.372999999999998</v>
      </c>
      <c r="BZ47" s="2">
        <f t="shared" si="22"/>
        <v>54.9</v>
      </c>
      <c r="CA47" s="2">
        <f t="shared" si="23"/>
        <v>50.082999999999998</v>
      </c>
      <c r="CB47" s="2">
        <f t="shared" si="24"/>
        <v>50.372999999999998</v>
      </c>
      <c r="CC47" s="2">
        <f t="shared" si="25"/>
        <v>49.728999999999999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70.875787394957982</v>
      </c>
      <c r="DL47" s="2">
        <f t="shared" si="62"/>
        <v>61.359382726045894</v>
      </c>
      <c r="DM47" s="2">
        <f t="shared" si="62"/>
        <v>56.968253095684794</v>
      </c>
      <c r="DN47" s="2">
        <f t="shared" si="62"/>
        <v>55.860660028449502</v>
      </c>
      <c r="DO47" s="2">
        <f t="shared" si="62"/>
        <v>56.025453769559043</v>
      </c>
      <c r="DP47" s="2">
        <f t="shared" si="62"/>
        <v>57.27084594594595</v>
      </c>
      <c r="DQ47" s="2">
        <f t="shared" si="62"/>
        <v>57.059615744315735</v>
      </c>
      <c r="DR47" s="2">
        <f t="shared" si="62"/>
        <v>55.204829545454558</v>
      </c>
      <c r="DS47" s="2">
        <f t="shared" si="62"/>
        <v>57.461235294117643</v>
      </c>
      <c r="DT47" s="2">
        <f t="shared" si="62"/>
        <v>60.263639495798316</v>
      </c>
      <c r="DU47" s="2">
        <f t="shared" si="62"/>
        <v>59.365371434937629</v>
      </c>
      <c r="DV47" s="2">
        <f t="shared" si="62"/>
        <v>55.563201680672258</v>
      </c>
      <c r="DW47" s="2">
        <f t="shared" si="62"/>
        <v>53.056863305322132</v>
      </c>
      <c r="DX47" s="2">
        <f t="shared" si="62"/>
        <v>51.225379010695193</v>
      </c>
      <c r="DY47" s="2">
        <f t="shared" si="62"/>
        <v>48.799576354679807</v>
      </c>
      <c r="EA47" s="2">
        <f t="shared" si="63"/>
        <v>59.949028448221036</v>
      </c>
      <c r="EB47" s="2">
        <f t="shared" si="63"/>
        <v>59.068787070286881</v>
      </c>
      <c r="EC47" s="2">
        <f t="shared" si="63"/>
        <v>53.221875516535746</v>
      </c>
      <c r="ED47" s="2">
        <f t="shared" si="63"/>
        <v>58.033752942666332</v>
      </c>
      <c r="EE47" s="2">
        <f t="shared" si="63"/>
        <v>55.114216389180548</v>
      </c>
      <c r="EF47" s="2">
        <f t="shared" si="63"/>
        <v>62.437615792973943</v>
      </c>
      <c r="EG47" s="2">
        <f t="shared" si="63"/>
        <v>63.04532082476522</v>
      </c>
      <c r="EH47" s="2">
        <f t="shared" si="63"/>
        <v>61.557151694622689</v>
      </c>
      <c r="EI47" s="2">
        <f t="shared" si="63"/>
        <v>60.071021418664195</v>
      </c>
      <c r="EJ47" s="2">
        <f t="shared" si="63"/>
        <v>65.962844429428358</v>
      </c>
      <c r="EK47" s="2">
        <f t="shared" si="63"/>
        <v>60.028843046952922</v>
      </c>
      <c r="EL47" s="2">
        <f t="shared" si="63"/>
        <v>57.777990517176669</v>
      </c>
      <c r="EM47" s="2">
        <f t="shared" si="63"/>
        <v>55.177899085296438</v>
      </c>
      <c r="EN47" s="2">
        <f t="shared" si="63"/>
        <v>54.716140957446804</v>
      </c>
      <c r="EO47" s="2">
        <f t="shared" si="63"/>
        <v>52.048356827580051</v>
      </c>
      <c r="EQ47" s="2">
        <f t="shared" si="64"/>
        <v>59.949028448221036</v>
      </c>
      <c r="ER47" s="2">
        <f t="shared" si="64"/>
        <v>56.504718061168091</v>
      </c>
      <c r="ES47" s="2">
        <f t="shared" si="64"/>
        <v>55.716396407346799</v>
      </c>
      <c r="ET47" s="2">
        <f t="shared" si="64"/>
        <v>55.065021422158274</v>
      </c>
      <c r="EU47" s="2">
        <f t="shared" si="64"/>
        <v>53.46698842276848</v>
      </c>
      <c r="EV47" s="2">
        <f t="shared" si="64"/>
        <v>61.774062245558589</v>
      </c>
      <c r="EW47" s="2">
        <f t="shared" si="64"/>
        <v>61.187930741354293</v>
      </c>
      <c r="EX47" s="2">
        <f t="shared" si="64"/>
        <v>59.547615041769994</v>
      </c>
      <c r="EY47" s="2">
        <f t="shared" si="64"/>
        <v>58.587763809370209</v>
      </c>
      <c r="EZ47" s="2">
        <f t="shared" si="64"/>
        <v>64.875909886299468</v>
      </c>
      <c r="FA47" s="2">
        <f t="shared" si="64"/>
        <v>57.060642079177633</v>
      </c>
      <c r="FB47" s="2">
        <f t="shared" si="64"/>
        <v>59.039345548765873</v>
      </c>
      <c r="FC47" s="2">
        <f t="shared" si="64"/>
        <v>56.301733567346886</v>
      </c>
      <c r="FD47" s="2">
        <f t="shared" si="64"/>
        <v>54.601736776780598</v>
      </c>
      <c r="FE47" s="2">
        <f t="shared" si="64"/>
        <v>53.897766905466625</v>
      </c>
      <c r="FG47" s="2">
        <f t="shared" si="65"/>
        <v>0.19560722014461354</v>
      </c>
      <c r="FH47" s="2">
        <f t="shared" si="65"/>
        <v>0.12553717531149311</v>
      </c>
      <c r="FI47" s="2">
        <f t="shared" si="65"/>
        <v>0.1213974744772076</v>
      </c>
      <c r="FJ47" s="2">
        <f t="shared" si="65"/>
        <v>0.11687860298359903</v>
      </c>
      <c r="FK47" s="2">
        <f t="shared" si="65"/>
        <v>0.12100948258544385</v>
      </c>
      <c r="FL47" s="2">
        <f t="shared" si="65"/>
        <v>0.11645051235613783</v>
      </c>
      <c r="FM47" s="2">
        <f t="shared" si="65"/>
        <v>0.10864601018348251</v>
      </c>
      <c r="FN47" s="2">
        <f t="shared" si="65"/>
        <v>0.10327872208104634</v>
      </c>
      <c r="FO47" s="2">
        <f t="shared" si="65"/>
        <v>0.10319437382398146</v>
      </c>
      <c r="FP47" s="2">
        <f t="shared" si="65"/>
        <v>0.10381043006496452</v>
      </c>
      <c r="FQ47" s="2">
        <f t="shared" si="65"/>
        <v>0.10444988264250722</v>
      </c>
      <c r="FR47" s="2">
        <f t="shared" si="65"/>
        <v>0.10187030694653589</v>
      </c>
      <c r="FS47" s="2">
        <f t="shared" si="65"/>
        <v>0.10973175052852961</v>
      </c>
      <c r="FT47" s="2">
        <f t="shared" si="65"/>
        <v>0.10445262177776853</v>
      </c>
      <c r="FU47" s="2">
        <f t="shared" si="65"/>
        <v>8.8419721887480998E-2</v>
      </c>
      <c r="FW47" s="2">
        <f t="shared" si="54"/>
        <v>5.0282696006317452E-14</v>
      </c>
      <c r="FX47" s="2">
        <f t="shared" si="54"/>
        <v>7.4960413435188031E-6</v>
      </c>
      <c r="FY47" s="2">
        <f t="shared" si="54"/>
        <v>6.6487179209067659E-6</v>
      </c>
      <c r="FZ47" s="2">
        <f t="shared" si="54"/>
        <v>8.1674028681977506E-6</v>
      </c>
      <c r="GA47" s="2">
        <f t="shared" si="54"/>
        <v>6.6871078533588933E-6</v>
      </c>
      <c r="GB47" s="2">
        <f t="shared" si="54"/>
        <v>7.3032243586767279E-6</v>
      </c>
      <c r="GC47" s="2">
        <f t="shared" si="54"/>
        <v>7.0748532046201711E-6</v>
      </c>
      <c r="GD47" s="2">
        <f t="shared" si="54"/>
        <v>8.2363693746964166E-6</v>
      </c>
      <c r="GE47" s="2">
        <f t="shared" si="54"/>
        <v>8.9612990252518333E-6</v>
      </c>
      <c r="GF47" s="2">
        <f t="shared" si="54"/>
        <v>9.4788192049709636E-6</v>
      </c>
      <c r="GG47" s="2">
        <f t="shared" si="54"/>
        <v>1.0817189678216499E-5</v>
      </c>
      <c r="GH47" s="2">
        <f t="shared" si="54"/>
        <v>9.8174686819836778E-6</v>
      </c>
      <c r="GI47" s="2">
        <f t="shared" si="54"/>
        <v>8.8188532086290304E-6</v>
      </c>
      <c r="GJ47" s="2">
        <f t="shared" si="54"/>
        <v>6.9338317461483368E-6</v>
      </c>
      <c r="GK47" s="2">
        <f t="shared" si="54"/>
        <v>5.1564297588115144E-6</v>
      </c>
      <c r="GM47" s="86">
        <f t="shared" si="55"/>
        <v>4.2921898328492256E-6</v>
      </c>
      <c r="GN47" s="86">
        <f t="shared" si="55"/>
        <v>5.639157364108875E-8</v>
      </c>
      <c r="GO47" s="86">
        <f t="shared" si="55"/>
        <v>7.4690072929303443E-8</v>
      </c>
      <c r="GP47" s="86">
        <f t="shared" si="55"/>
        <v>8.2971862704586602E-9</v>
      </c>
      <c r="GQ47" s="86">
        <f t="shared" si="55"/>
        <v>2.3318235713881806E-8</v>
      </c>
      <c r="GR47" s="86">
        <f t="shared" si="55"/>
        <v>5.1210407487242515E-9</v>
      </c>
      <c r="GS47" s="86">
        <f t="shared" si="55"/>
        <v>2.6138942675527689E-9</v>
      </c>
      <c r="GT47" s="86">
        <f t="shared" si="55"/>
        <v>2.6643542639847807E-10</v>
      </c>
      <c r="GU47" s="86">
        <f t="shared" si="55"/>
        <v>4.4121050593860334E-10</v>
      </c>
      <c r="GV47" s="86">
        <f t="shared" si="55"/>
        <v>1.0110456910141548E-9</v>
      </c>
      <c r="GW47" s="86">
        <f t="shared" si="55"/>
        <v>4.1818227281403699E-10</v>
      </c>
      <c r="GX47" s="86">
        <f t="shared" si="55"/>
        <v>4.6952319895720404E-10</v>
      </c>
      <c r="GY47" s="86">
        <f t="shared" si="55"/>
        <v>1.5384100793408407E-9</v>
      </c>
      <c r="GZ47" s="86">
        <f t="shared" si="55"/>
        <v>3.4386037046421364E-10</v>
      </c>
      <c r="HA47" s="86">
        <f t="shared" si="55"/>
        <v>4.1694393834930344E-13</v>
      </c>
      <c r="HC47" s="86">
        <f t="shared" si="59"/>
        <v>7.8698914708991079E-18</v>
      </c>
      <c r="HD47" s="86">
        <f t="shared" si="59"/>
        <v>6.0713416921274208E-22</v>
      </c>
      <c r="HE47" s="86">
        <f t="shared" si="59"/>
        <v>9.7195525095243886E-25</v>
      </c>
      <c r="HF47" s="86">
        <f t="shared" si="59"/>
        <v>3.2222919737933695E-26</v>
      </c>
      <c r="HG47" s="86">
        <f t="shared" si="59"/>
        <v>7.8265713780463918E-26</v>
      </c>
      <c r="HH47" s="86">
        <f t="shared" si="59"/>
        <v>1.7541663163510506E-25</v>
      </c>
      <c r="HI47" s="86">
        <f t="shared" si="59"/>
        <v>1.4565699127639662E-25</v>
      </c>
      <c r="HJ47" s="86">
        <f t="shared" si="59"/>
        <v>3.3893492838639128E-27</v>
      </c>
      <c r="HK47" s="86">
        <f t="shared" si="59"/>
        <v>7.5456880348830516E-25</v>
      </c>
      <c r="HL47" s="86">
        <f t="shared" si="59"/>
        <v>2.7690455361616702E-24</v>
      </c>
      <c r="HM47" s="86">
        <f t="shared" si="59"/>
        <v>2.0373015949296048E-26</v>
      </c>
      <c r="HN47" s="86">
        <f t="shared" si="59"/>
        <v>1.3984661905323307E-25</v>
      </c>
      <c r="HO47" s="86">
        <f t="shared" si="59"/>
        <v>3.8331847610710946E-25</v>
      </c>
      <c r="HP47" s="86">
        <f t="shared" si="59"/>
        <v>7.7228517421009686E-25</v>
      </c>
      <c r="HQ47" s="86">
        <f t="shared" si="59"/>
        <v>2.4842072436787162E-33</v>
      </c>
      <c r="HS47" s="86">
        <f t="shared" si="56"/>
        <v>4.1669245077054635E-252</v>
      </c>
      <c r="HT47" s="86">
        <f t="shared" si="56"/>
        <v>7.7816385357152746E-103</v>
      </c>
      <c r="HU47" s="86">
        <f t="shared" si="56"/>
        <v>6.2966706007609533E-114</v>
      </c>
      <c r="HV47" s="86">
        <f t="shared" si="56"/>
        <v>3.1162672949471492E-125</v>
      </c>
      <c r="HW47" s="86">
        <f t="shared" si="56"/>
        <v>1.1898825661644466E-123</v>
      </c>
      <c r="HX47" s="86">
        <f t="shared" si="56"/>
        <v>4.135715572990084E-124</v>
      </c>
      <c r="HY47" s="86">
        <f t="shared" si="56"/>
        <v>4.2331152909695154E-122</v>
      </c>
      <c r="HZ47" s="86">
        <f t="shared" si="56"/>
        <v>5.4438877803755475E-130</v>
      </c>
      <c r="IA47" s="86">
        <f t="shared" si="56"/>
        <v>2.0772966004702659E-117</v>
      </c>
      <c r="IB47" s="86">
        <f t="shared" si="56"/>
        <v>4.0087220169868243E-114</v>
      </c>
      <c r="IC47" s="86">
        <f t="shared" si="56"/>
        <v>2.0699687466585857E-125</v>
      </c>
      <c r="ID47" s="86">
        <f t="shared" si="56"/>
        <v>1.6202066941237999E-120</v>
      </c>
      <c r="IE47" s="86">
        <f t="shared" si="56"/>
        <v>1.6659949844391118E-120</v>
      </c>
      <c r="IF47" s="86">
        <f t="shared" si="56"/>
        <v>2.0256927694874523E-98</v>
      </c>
      <c r="IG47" s="86">
        <f t="shared" si="56"/>
        <v>5.7519229536930245E-65</v>
      </c>
      <c r="II47" s="86">
        <f t="shared" si="57"/>
        <v>0</v>
      </c>
      <c r="IJ47" s="86">
        <f t="shared" si="57"/>
        <v>3.4228421100166794E-286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5.7780428763178345E-243</v>
      </c>
      <c r="IW47" s="86">
        <f t="shared" si="57"/>
        <v>1.7535897644451095E-125</v>
      </c>
      <c r="IY47" s="86">
        <f t="shared" si="58"/>
        <v>4.2921898328570954E-6</v>
      </c>
      <c r="IZ47" s="86">
        <f t="shared" si="58"/>
        <v>5.6391573641089359E-8</v>
      </c>
      <c r="JA47" s="86">
        <f t="shared" si="58"/>
        <v>7.4690072929303443E-8</v>
      </c>
      <c r="JB47" s="86">
        <f t="shared" si="58"/>
        <v>8.2971862704586602E-9</v>
      </c>
      <c r="JC47" s="86">
        <f t="shared" si="58"/>
        <v>2.3318235713881806E-8</v>
      </c>
      <c r="JD47" s="86">
        <f t="shared" si="58"/>
        <v>5.1210407487242515E-9</v>
      </c>
      <c r="JE47" s="86">
        <f t="shared" si="58"/>
        <v>2.6138942675527689E-9</v>
      </c>
      <c r="JF47" s="86">
        <f t="shared" si="58"/>
        <v>2.6643542639847807E-10</v>
      </c>
      <c r="JG47" s="86">
        <f t="shared" si="58"/>
        <v>4.4121050593860411E-10</v>
      </c>
      <c r="JH47" s="86">
        <f t="shared" si="58"/>
        <v>1.0110456910141575E-9</v>
      </c>
      <c r="JI47" s="86">
        <f t="shared" si="58"/>
        <v>4.1818227281403699E-10</v>
      </c>
      <c r="JJ47" s="86">
        <f t="shared" si="58"/>
        <v>4.6952319895720415E-10</v>
      </c>
      <c r="JK47" s="86">
        <f t="shared" si="58"/>
        <v>1.5384100793408411E-9</v>
      </c>
      <c r="JL47" s="86">
        <f t="shared" si="58"/>
        <v>3.4386037046421441E-10</v>
      </c>
      <c r="JM47" s="86">
        <f t="shared" si="58"/>
        <v>4.1694393834930344E-13</v>
      </c>
    </row>
    <row r="48" spans="2:273" x14ac:dyDescent="0.25">
      <c r="B48" s="2">
        <v>21</v>
      </c>
      <c r="C48" s="37">
        <v>69.784000000000006</v>
      </c>
      <c r="D48" s="37">
        <v>61.783000000000001</v>
      </c>
      <c r="E48" s="37">
        <v>56.982999999999997</v>
      </c>
      <c r="F48" s="37">
        <v>56.136000000000003</v>
      </c>
      <c r="G48" s="37">
        <v>55.067999999999998</v>
      </c>
      <c r="H48" s="37">
        <v>57.917000000000002</v>
      </c>
      <c r="I48" s="37">
        <v>57.128999999999998</v>
      </c>
      <c r="J48" s="37">
        <v>54.581000000000003</v>
      </c>
      <c r="K48" s="37">
        <v>57.393000000000001</v>
      </c>
      <c r="L48" s="37">
        <v>59.564999999999998</v>
      </c>
      <c r="M48" s="37">
        <v>58.033999999999999</v>
      </c>
      <c r="N48" s="37">
        <v>53.883000000000003</v>
      </c>
      <c r="O48" s="37">
        <v>53.082999999999998</v>
      </c>
      <c r="P48" s="37">
        <v>51.814</v>
      </c>
      <c r="Q48" s="37">
        <v>49.61</v>
      </c>
      <c r="S48" s="4">
        <f t="shared" si="60"/>
        <v>68.733764276986903</v>
      </c>
      <c r="T48" s="4">
        <f t="shared" si="60"/>
        <v>61.307727372758656</v>
      </c>
      <c r="U48" s="4">
        <f t="shared" si="60"/>
        <v>56.724363430221679</v>
      </c>
      <c r="V48" s="4">
        <f t="shared" si="60"/>
        <v>56.364278553668932</v>
      </c>
      <c r="W48" s="4">
        <f t="shared" si="60"/>
        <v>56.093513004136717</v>
      </c>
      <c r="X48" s="4">
        <f t="shared" si="60"/>
        <v>58.16953937423142</v>
      </c>
      <c r="Y48" s="4">
        <f t="shared" si="60"/>
        <v>58.031835776124893</v>
      </c>
      <c r="Z48" s="4">
        <f t="shared" si="60"/>
        <v>56.099013170270226</v>
      </c>
      <c r="AA48" s="4">
        <f t="shared" si="60"/>
        <v>57.9183698482964</v>
      </c>
      <c r="AB48" s="4">
        <f t="shared" si="60"/>
        <v>61.080716074316214</v>
      </c>
      <c r="AC48" s="4">
        <f t="shared" si="60"/>
        <v>59.605982884693077</v>
      </c>
      <c r="AD48" s="4">
        <f t="shared" si="60"/>
        <v>55.97124933551008</v>
      </c>
      <c r="AE48" s="4">
        <f t="shared" si="60"/>
        <v>53.497653766502246</v>
      </c>
      <c r="AF48" s="4">
        <f t="shared" si="60"/>
        <v>51.787875558251351</v>
      </c>
      <c r="AG48" s="4">
        <f t="shared" si="60"/>
        <v>49.264826980167143</v>
      </c>
      <c r="AI48" s="4">
        <f t="shared" si="61"/>
        <v>1.0502357230131025</v>
      </c>
      <c r="AJ48" s="4">
        <f t="shared" si="61"/>
        <v>0.47527262724134545</v>
      </c>
      <c r="AK48" s="4">
        <f t="shared" si="61"/>
        <v>0.25863656977831795</v>
      </c>
      <c r="AL48" s="4">
        <f t="shared" si="61"/>
        <v>-0.22827855366892891</v>
      </c>
      <c r="AM48" s="4">
        <f t="shared" si="61"/>
        <v>-1.0255130041367195</v>
      </c>
      <c r="AN48" s="4">
        <f t="shared" si="61"/>
        <v>-0.25253937423141792</v>
      </c>
      <c r="AO48" s="4">
        <f t="shared" si="61"/>
        <v>-0.90283577612489552</v>
      </c>
      <c r="AP48" s="4">
        <f t="shared" si="61"/>
        <v>-1.5180131702702226</v>
      </c>
      <c r="AQ48" s="4">
        <f t="shared" si="61"/>
        <v>-0.52536984829639977</v>
      </c>
      <c r="AR48" s="4">
        <f t="shared" si="61"/>
        <v>-1.5157160743162166</v>
      </c>
      <c r="AS48" s="4">
        <f t="shared" si="61"/>
        <v>-1.5719828846930781</v>
      </c>
      <c r="AT48" s="4">
        <f t="shared" si="61"/>
        <v>-2.0882493355100777</v>
      </c>
      <c r="AU48" s="4">
        <f t="shared" si="61"/>
        <v>-0.41465376650224783</v>
      </c>
      <c r="AV48" s="4">
        <f t="shared" si="61"/>
        <v>2.6124441748649474E-2</v>
      </c>
      <c r="AW48" s="4">
        <f t="shared" si="61"/>
        <v>0.3451730198328562</v>
      </c>
      <c r="AY48" s="2">
        <f t="shared" si="52"/>
        <v>68.722816909143248</v>
      </c>
      <c r="AZ48" s="2">
        <f t="shared" si="52"/>
        <v>61.307530344413443</v>
      </c>
      <c r="BA48" s="2">
        <f t="shared" si="52"/>
        <v>56.724109968460432</v>
      </c>
      <c r="BB48" s="2">
        <f t="shared" si="52"/>
        <v>56.364245791981517</v>
      </c>
      <c r="BC48" s="2">
        <f t="shared" si="52"/>
        <v>56.093429079882121</v>
      </c>
      <c r="BD48" s="2">
        <f t="shared" si="52"/>
        <v>58.16951829574581</v>
      </c>
      <c r="BE48" s="2">
        <f t="shared" si="52"/>
        <v>58.031824797046248</v>
      </c>
      <c r="BF48" s="2">
        <f t="shared" si="52"/>
        <v>56.09901182702999</v>
      </c>
      <c r="BG48" s="2">
        <f t="shared" si="52"/>
        <v>57.918367723627163</v>
      </c>
      <c r="BH48" s="2">
        <f t="shared" si="52"/>
        <v>61.080711729765348</v>
      </c>
      <c r="BI48" s="2">
        <f t="shared" si="52"/>
        <v>59.605980884841877</v>
      </c>
      <c r="BJ48" s="2">
        <f t="shared" si="52"/>
        <v>55.97124705930166</v>
      </c>
      <c r="BK48" s="2">
        <f t="shared" si="52"/>
        <v>53.497646624960943</v>
      </c>
      <c r="BL48" s="2">
        <f t="shared" si="52"/>
        <v>51.787873792003147</v>
      </c>
      <c r="BM48" s="2">
        <f t="shared" si="52"/>
        <v>49.264826977268093</v>
      </c>
      <c r="BO48" s="2">
        <f t="shared" si="11"/>
        <v>69.784000000000006</v>
      </c>
      <c r="BP48" s="2">
        <f t="shared" si="12"/>
        <v>61.783000000000001</v>
      </c>
      <c r="BQ48" s="2">
        <f t="shared" si="13"/>
        <v>56.982999999999997</v>
      </c>
      <c r="BR48" s="2">
        <f t="shared" si="14"/>
        <v>56.136000000000003</v>
      </c>
      <c r="BS48" s="2">
        <f t="shared" si="15"/>
        <v>55.067999999999998</v>
      </c>
      <c r="BT48" s="2">
        <f t="shared" si="16"/>
        <v>57.917000000000002</v>
      </c>
      <c r="BU48" s="2">
        <f t="shared" si="17"/>
        <v>57.128999999999998</v>
      </c>
      <c r="BV48" s="2">
        <f t="shared" si="18"/>
        <v>54.581000000000003</v>
      </c>
      <c r="BW48" s="2">
        <f t="shared" si="19"/>
        <v>57.393000000000001</v>
      </c>
      <c r="BX48" s="2">
        <f t="shared" si="20"/>
        <v>59.564999999999998</v>
      </c>
      <c r="BY48" s="2">
        <f t="shared" si="21"/>
        <v>58.033999999999999</v>
      </c>
      <c r="BZ48" s="2">
        <f t="shared" si="22"/>
        <v>53.883000000000003</v>
      </c>
      <c r="CA48" s="2">
        <f t="shared" si="23"/>
        <v>53.082999999999998</v>
      </c>
      <c r="CB48" s="2">
        <f t="shared" si="24"/>
        <v>51.814</v>
      </c>
      <c r="CC48" s="2">
        <f t="shared" si="25"/>
        <v>49.61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71.080202240896355</v>
      </c>
      <c r="DL48" s="2">
        <f t="shared" si="62"/>
        <v>61.675641025641035</v>
      </c>
      <c r="DM48" s="2">
        <f t="shared" si="62"/>
        <v>57.263146904315185</v>
      </c>
      <c r="DN48" s="2">
        <f t="shared" si="62"/>
        <v>56.140259838786157</v>
      </c>
      <c r="DO48" s="2">
        <f t="shared" si="62"/>
        <v>56.256902560455202</v>
      </c>
      <c r="DP48" s="2">
        <f t="shared" si="62"/>
        <v>57.574270913770917</v>
      </c>
      <c r="DQ48" s="2">
        <f t="shared" si="62"/>
        <v>57.383781381381368</v>
      </c>
      <c r="DR48" s="2">
        <f t="shared" si="62"/>
        <v>55.429812500000011</v>
      </c>
      <c r="DS48" s="2">
        <f t="shared" si="62"/>
        <v>57.664470588235289</v>
      </c>
      <c r="DT48" s="2">
        <f t="shared" si="62"/>
        <v>60.482820168067221</v>
      </c>
      <c r="DU48" s="2">
        <f t="shared" si="62"/>
        <v>59.568546902852063</v>
      </c>
      <c r="DV48" s="2">
        <f t="shared" si="62"/>
        <v>55.758229971988783</v>
      </c>
      <c r="DW48" s="2">
        <f t="shared" si="62"/>
        <v>53.283782072829133</v>
      </c>
      <c r="DX48" s="2">
        <f t="shared" si="62"/>
        <v>51.426815842245993</v>
      </c>
      <c r="DY48" s="2">
        <f t="shared" si="62"/>
        <v>48.976304926108384</v>
      </c>
      <c r="EA48" s="2">
        <f t="shared" si="63"/>
        <v>59.881563073724074</v>
      </c>
      <c r="EB48" s="2">
        <f t="shared" si="63"/>
        <v>58.969129489181753</v>
      </c>
      <c r="EC48" s="2">
        <f t="shared" si="63"/>
        <v>53.166011211961191</v>
      </c>
      <c r="ED48" s="2">
        <f t="shared" si="63"/>
        <v>57.907951404348353</v>
      </c>
      <c r="EE48" s="2">
        <f t="shared" si="63"/>
        <v>55.010560896955162</v>
      </c>
      <c r="EF48" s="2">
        <f t="shared" si="63"/>
        <v>62.288514125355455</v>
      </c>
      <c r="EG48" s="2">
        <f t="shared" si="63"/>
        <v>62.88081544207958</v>
      </c>
      <c r="EH48" s="2">
        <f t="shared" si="63"/>
        <v>61.398271672361048</v>
      </c>
      <c r="EI48" s="2">
        <f t="shared" si="63"/>
        <v>59.93083046447115</v>
      </c>
      <c r="EJ48" s="2">
        <f t="shared" si="63"/>
        <v>65.788213125637185</v>
      </c>
      <c r="EK48" s="2">
        <f t="shared" si="63"/>
        <v>59.899004679284317</v>
      </c>
      <c r="EL48" s="2">
        <f t="shared" si="63"/>
        <v>57.683922717491924</v>
      </c>
      <c r="EM48" s="2">
        <f t="shared" si="63"/>
        <v>55.079996927774573</v>
      </c>
      <c r="EN48" s="2">
        <f t="shared" si="63"/>
        <v>54.611110562310024</v>
      </c>
      <c r="EO48" s="2">
        <f t="shared" si="63"/>
        <v>51.97756347787255</v>
      </c>
      <c r="EQ48" s="2">
        <f t="shared" si="64"/>
        <v>59.881563073724074</v>
      </c>
      <c r="ER48" s="2">
        <f t="shared" si="64"/>
        <v>56.433703332591634</v>
      </c>
      <c r="ES48" s="2">
        <f t="shared" si="64"/>
        <v>55.631904150769373</v>
      </c>
      <c r="ET48" s="2">
        <f t="shared" si="64"/>
        <v>54.975479936458534</v>
      </c>
      <c r="EU48" s="2">
        <f t="shared" si="64"/>
        <v>53.382514503713821</v>
      </c>
      <c r="EV48" s="2">
        <f t="shared" si="64"/>
        <v>61.633109332358615</v>
      </c>
      <c r="EW48" s="2">
        <f t="shared" si="64"/>
        <v>61.046004919883309</v>
      </c>
      <c r="EX48" s="2">
        <f t="shared" si="64"/>
        <v>59.413665525753402</v>
      </c>
      <c r="EY48" s="2">
        <f t="shared" si="64"/>
        <v>58.465033607346655</v>
      </c>
      <c r="EZ48" s="2">
        <f t="shared" si="64"/>
        <v>64.71414254424451</v>
      </c>
      <c r="FA48" s="2">
        <f t="shared" si="64"/>
        <v>56.96630563544025</v>
      </c>
      <c r="FB48" s="2">
        <f t="shared" si="64"/>
        <v>58.930300761923682</v>
      </c>
      <c r="FC48" s="2">
        <f t="shared" si="64"/>
        <v>56.190311246300553</v>
      </c>
      <c r="FD48" s="2">
        <f t="shared" si="64"/>
        <v>54.497821026214567</v>
      </c>
      <c r="FE48" s="2">
        <f t="shared" si="64"/>
        <v>53.801753869950346</v>
      </c>
      <c r="FG48" s="2">
        <f t="shared" si="65"/>
        <v>0.21050641033810216</v>
      </c>
      <c r="FH48" s="2">
        <f t="shared" si="65"/>
        <v>0.13600157878255059</v>
      </c>
      <c r="FI48" s="2">
        <f t="shared" si="65"/>
        <v>0.13156872339824147</v>
      </c>
      <c r="FJ48" s="2">
        <f t="shared" si="65"/>
        <v>0.12672584908629325</v>
      </c>
      <c r="FK48" s="2">
        <f t="shared" si="65"/>
        <v>0.13115307631563605</v>
      </c>
      <c r="FL48" s="2">
        <f t="shared" si="65"/>
        <v>0.1262668478529449</v>
      </c>
      <c r="FM48" s="2">
        <f t="shared" si="65"/>
        <v>0.11789223823235363</v>
      </c>
      <c r="FN48" s="2">
        <f t="shared" si="65"/>
        <v>0.11212563086495697</v>
      </c>
      <c r="FO48" s="2">
        <f t="shared" si="65"/>
        <v>0.11203496001218705</v>
      </c>
      <c r="FP48" s="2">
        <f t="shared" si="65"/>
        <v>0.1126971611014302</v>
      </c>
      <c r="FQ48" s="2">
        <f t="shared" si="65"/>
        <v>0.11338442857022456</v>
      </c>
      <c r="FR48" s="2">
        <f t="shared" si="65"/>
        <v>0.11061145191079805</v>
      </c>
      <c r="FS48" s="2">
        <f t="shared" si="65"/>
        <v>0.11905803761042222</v>
      </c>
      <c r="FT48" s="2">
        <f t="shared" si="65"/>
        <v>0.11338737234299417</v>
      </c>
      <c r="FU48" s="2">
        <f t="shared" si="65"/>
        <v>9.6130250818224405E-2</v>
      </c>
      <c r="FW48" s="2">
        <f t="shared" si="54"/>
        <v>5.5133879814223007E-14</v>
      </c>
      <c r="FX48" s="2">
        <f t="shared" si="54"/>
        <v>8.219239946364529E-6</v>
      </c>
      <c r="FY48" s="2">
        <f t="shared" si="54"/>
        <v>7.2901695562554391E-6</v>
      </c>
      <c r="FZ48" s="2">
        <f t="shared" si="54"/>
        <v>8.9553721074751986E-6</v>
      </c>
      <c r="GA48" s="2">
        <f t="shared" si="54"/>
        <v>7.3322632259821838E-6</v>
      </c>
      <c r="GB48" s="2">
        <f t="shared" si="54"/>
        <v>8.0078206285050973E-6</v>
      </c>
      <c r="GC48" s="2">
        <f t="shared" si="54"/>
        <v>7.7574169848068288E-6</v>
      </c>
      <c r="GD48" s="2">
        <f t="shared" si="54"/>
        <v>9.0309922584381753E-6</v>
      </c>
      <c r="GE48" s="2">
        <f t="shared" si="54"/>
        <v>9.8258604951639455E-6</v>
      </c>
      <c r="GF48" s="2">
        <f t="shared" si="54"/>
        <v>1.0393309078759226E-5</v>
      </c>
      <c r="GG48" s="2">
        <f t="shared" si="54"/>
        <v>1.186080024750619E-5</v>
      </c>
      <c r="GH48" s="2">
        <f t="shared" si="54"/>
        <v>1.076463015516096E-5</v>
      </c>
      <c r="GI48" s="2">
        <f t="shared" si="54"/>
        <v>9.6696720310305675E-6</v>
      </c>
      <c r="GJ48" s="2">
        <f t="shared" si="54"/>
        <v>7.6027902393873043E-6</v>
      </c>
      <c r="GK48" s="2">
        <f t="shared" si="54"/>
        <v>5.6539099877563472E-6</v>
      </c>
      <c r="GM48" s="86">
        <f t="shared" si="55"/>
        <v>8.19088301931362E-6</v>
      </c>
      <c r="GN48" s="86">
        <f t="shared" si="55"/>
        <v>1.2174622546334317E-7</v>
      </c>
      <c r="GO48" s="86">
        <f t="shared" si="55"/>
        <v>1.5584935583984367E-7</v>
      </c>
      <c r="GP48" s="86">
        <f t="shared" si="55"/>
        <v>1.9801007511263656E-8</v>
      </c>
      <c r="GQ48" s="86">
        <f t="shared" si="55"/>
        <v>5.2663990801254388E-8</v>
      </c>
      <c r="GR48" s="86">
        <f t="shared" si="55"/>
        <v>1.2611808269261997E-8</v>
      </c>
      <c r="GS48" s="86">
        <f t="shared" si="55"/>
        <v>6.5134060251742821E-9</v>
      </c>
      <c r="GT48" s="86">
        <f t="shared" si="55"/>
        <v>7.532356331833577E-10</v>
      </c>
      <c r="GU48" s="86">
        <f t="shared" si="55"/>
        <v>1.2059689666123247E-9</v>
      </c>
      <c r="GV48" s="86">
        <f t="shared" si="55"/>
        <v>2.6245270015610769E-9</v>
      </c>
      <c r="GW48" s="86">
        <f t="shared" si="55"/>
        <v>1.1542724969628903E-9</v>
      </c>
      <c r="GX48" s="86">
        <f t="shared" si="55"/>
        <v>1.2697773779203061E-9</v>
      </c>
      <c r="GY48" s="86">
        <f t="shared" si="55"/>
        <v>3.9918566934309031E-9</v>
      </c>
      <c r="GZ48" s="86">
        <f t="shared" si="55"/>
        <v>9.6155021824335789E-10</v>
      </c>
      <c r="HA48" s="86">
        <f t="shared" si="55"/>
        <v>1.6361571828192769E-12</v>
      </c>
      <c r="HC48" s="86">
        <f t="shared" si="59"/>
        <v>2.8790340982157214E-17</v>
      </c>
      <c r="HD48" s="86">
        <f t="shared" si="59"/>
        <v>2.6898375309633678E-21</v>
      </c>
      <c r="HE48" s="86">
        <f t="shared" si="59"/>
        <v>5.0961758200814149E-24</v>
      </c>
      <c r="HF48" s="86">
        <f t="shared" si="59"/>
        <v>1.9889932497348522E-25</v>
      </c>
      <c r="HG48" s="86">
        <f t="shared" si="59"/>
        <v>4.5915965752341319E-25</v>
      </c>
      <c r="HH48" s="86">
        <f t="shared" si="59"/>
        <v>1.0203812358089E-24</v>
      </c>
      <c r="HI48" s="86">
        <f t="shared" si="59"/>
        <v>8.2820495167797467E-25</v>
      </c>
      <c r="HJ48" s="86">
        <f t="shared" si="59"/>
        <v>2.2132102842653084E-26</v>
      </c>
      <c r="HK48" s="86">
        <f t="shared" si="59"/>
        <v>4.1693772129777088E-24</v>
      </c>
      <c r="HL48" s="86">
        <f t="shared" si="59"/>
        <v>1.4729067610510558E-23</v>
      </c>
      <c r="HM48" s="86">
        <f t="shared" si="59"/>
        <v>1.303085724685966E-25</v>
      </c>
      <c r="HN48" s="86">
        <f t="shared" si="59"/>
        <v>8.2308226765332177E-25</v>
      </c>
      <c r="HO48" s="86">
        <f t="shared" si="59"/>
        <v>2.1949205455099365E-24</v>
      </c>
      <c r="HP48" s="86">
        <f t="shared" si="59"/>
        <v>4.2290895758536853E-24</v>
      </c>
      <c r="HQ48" s="86">
        <f t="shared" si="59"/>
        <v>2.5320167099735803E-32</v>
      </c>
      <c r="HS48" s="86">
        <f t="shared" si="56"/>
        <v>5.6045996303947522E-249</v>
      </c>
      <c r="HT48" s="86">
        <f t="shared" si="56"/>
        <v>8.5161050045855773E-101</v>
      </c>
      <c r="HU48" s="86">
        <f t="shared" si="56"/>
        <v>1.1052607766406621E-111</v>
      </c>
      <c r="HV48" s="86">
        <f t="shared" si="56"/>
        <v>1.0066134489828452E-122</v>
      </c>
      <c r="HW48" s="86">
        <f t="shared" si="56"/>
        <v>3.294755431949888E-121</v>
      </c>
      <c r="HX48" s="86">
        <f t="shared" si="56"/>
        <v>1.1731865593586102E-121</v>
      </c>
      <c r="HY48" s="86">
        <f t="shared" si="56"/>
        <v>1.0558836615406219E-119</v>
      </c>
      <c r="HZ48" s="86">
        <f t="shared" si="56"/>
        <v>2.0981865456369584E-127</v>
      </c>
      <c r="IA48" s="86">
        <f t="shared" si="56"/>
        <v>4.6060500483043395E-115</v>
      </c>
      <c r="IB48" s="86">
        <f t="shared" si="56"/>
        <v>7.7861542577929097E-112</v>
      </c>
      <c r="IC48" s="86">
        <f t="shared" si="56"/>
        <v>7.3448302753156628E-123</v>
      </c>
      <c r="ID48" s="86">
        <f t="shared" si="56"/>
        <v>4.3368654330537263E-118</v>
      </c>
      <c r="IE48" s="86">
        <f t="shared" si="56"/>
        <v>4.2994752698986393E-118</v>
      </c>
      <c r="IF48" s="86">
        <f t="shared" si="56"/>
        <v>1.7076440075088993E-96</v>
      </c>
      <c r="IG48" s="86">
        <f t="shared" si="56"/>
        <v>9.7587729667511693E-64</v>
      </c>
      <c r="II48" s="86">
        <f t="shared" si="57"/>
        <v>0</v>
      </c>
      <c r="IJ48" s="86">
        <f t="shared" si="57"/>
        <v>8.9237044750707789E-282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1.9541196035448354E-306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3.0331912810463554E-239</v>
      </c>
      <c r="IW48" s="86">
        <f t="shared" si="57"/>
        <v>1.2744975282311823E-123</v>
      </c>
      <c r="IY48" s="86">
        <f t="shared" si="58"/>
        <v>8.1908830193424107E-6</v>
      </c>
      <c r="IZ48" s="86">
        <f t="shared" si="58"/>
        <v>1.2174622546334587E-7</v>
      </c>
      <c r="JA48" s="86">
        <f t="shared" si="58"/>
        <v>1.5584935583984367E-7</v>
      </c>
      <c r="JB48" s="86">
        <f t="shared" si="58"/>
        <v>1.9801007511263656E-8</v>
      </c>
      <c r="JC48" s="86">
        <f t="shared" si="58"/>
        <v>5.2663990801254388E-8</v>
      </c>
      <c r="JD48" s="86">
        <f t="shared" si="58"/>
        <v>1.2611808269261999E-8</v>
      </c>
      <c r="JE48" s="86">
        <f t="shared" si="58"/>
        <v>6.5134060251742829E-9</v>
      </c>
      <c r="JF48" s="86">
        <f t="shared" si="58"/>
        <v>7.532356331833577E-10</v>
      </c>
      <c r="JG48" s="86">
        <f t="shared" si="58"/>
        <v>1.2059689666123288E-9</v>
      </c>
      <c r="JH48" s="86">
        <f t="shared" si="58"/>
        <v>2.6245270015610918E-9</v>
      </c>
      <c r="JI48" s="86">
        <f t="shared" si="58"/>
        <v>1.1542724969628905E-9</v>
      </c>
      <c r="JJ48" s="86">
        <f t="shared" si="58"/>
        <v>1.2697773779203069E-9</v>
      </c>
      <c r="JK48" s="86">
        <f t="shared" si="58"/>
        <v>3.9918566934309056E-9</v>
      </c>
      <c r="JL48" s="86">
        <f t="shared" si="58"/>
        <v>9.6155021824336203E-10</v>
      </c>
      <c r="JM48" s="86">
        <f t="shared" si="58"/>
        <v>1.6361571828192769E-12</v>
      </c>
    </row>
    <row r="49" spans="2:273" x14ac:dyDescent="0.25">
      <c r="B49" s="2">
        <v>22</v>
      </c>
      <c r="C49" s="37">
        <v>72.162000000000006</v>
      </c>
      <c r="D49" s="37">
        <v>60.716999999999999</v>
      </c>
      <c r="E49" s="37">
        <v>56.253999999999998</v>
      </c>
      <c r="F49" s="37">
        <v>55.814</v>
      </c>
      <c r="G49" s="37">
        <v>56.033999999999999</v>
      </c>
      <c r="H49" s="37">
        <v>57.7</v>
      </c>
      <c r="I49" s="37">
        <v>56.951999999999998</v>
      </c>
      <c r="J49" s="37">
        <v>55.774000000000001</v>
      </c>
      <c r="K49" s="37">
        <v>57.671999999999997</v>
      </c>
      <c r="L49" s="37">
        <v>59.823</v>
      </c>
      <c r="M49" s="37">
        <v>59.322000000000003</v>
      </c>
      <c r="N49" s="37">
        <v>55.2</v>
      </c>
      <c r="O49" s="37">
        <v>54.082999999999998</v>
      </c>
      <c r="P49" s="37">
        <v>51.508000000000003</v>
      </c>
      <c r="Q49" s="37">
        <v>49.186</v>
      </c>
      <c r="S49" s="4">
        <f t="shared" si="60"/>
        <v>68.709685030324366</v>
      </c>
      <c r="T49" s="4">
        <f t="shared" si="60"/>
        <v>61.532689327041332</v>
      </c>
      <c r="U49" s="4">
        <f t="shared" si="60"/>
        <v>56.924947258171173</v>
      </c>
      <c r="V49" s="4">
        <f t="shared" si="60"/>
        <v>56.606912552226703</v>
      </c>
      <c r="W49" s="4">
        <f t="shared" si="60"/>
        <v>56.263939130281955</v>
      </c>
      <c r="X49" s="4">
        <f t="shared" si="60"/>
        <v>58.460668180436429</v>
      </c>
      <c r="Y49" s="4">
        <f t="shared" si="60"/>
        <v>58.348089226451002</v>
      </c>
      <c r="Z49" s="4">
        <f t="shared" si="60"/>
        <v>56.33402058495394</v>
      </c>
      <c r="AA49" s="4">
        <f t="shared" si="60"/>
        <v>58.10139046164911</v>
      </c>
      <c r="AB49" s="4">
        <f t="shared" si="60"/>
        <v>61.302395461889269</v>
      </c>
      <c r="AC49" s="4">
        <f t="shared" si="60"/>
        <v>59.77137560020806</v>
      </c>
      <c r="AD49" s="4">
        <f t="shared" si="60"/>
        <v>56.149674229539713</v>
      </c>
      <c r="AE49" s="4">
        <f t="shared" si="60"/>
        <v>53.700631259080325</v>
      </c>
      <c r="AF49" s="4">
        <f t="shared" si="60"/>
        <v>51.982175792710798</v>
      </c>
      <c r="AG49" s="4">
        <f t="shared" si="60"/>
        <v>49.440634268207269</v>
      </c>
      <c r="AI49" s="4">
        <f t="shared" si="61"/>
        <v>3.4523149696756406</v>
      </c>
      <c r="AJ49" s="4">
        <f t="shared" si="61"/>
        <v>-0.81568932704133346</v>
      </c>
      <c r="AK49" s="4">
        <f t="shared" si="61"/>
        <v>-0.67094725817117506</v>
      </c>
      <c r="AL49" s="4">
        <f t="shared" si="61"/>
        <v>-0.79291255222670287</v>
      </c>
      <c r="AM49" s="4">
        <f t="shared" si="61"/>
        <v>-0.22993913028195578</v>
      </c>
      <c r="AN49" s="4">
        <f t="shared" si="61"/>
        <v>-0.7606681804364257</v>
      </c>
      <c r="AO49" s="4">
        <f t="shared" si="61"/>
        <v>-1.3960892264510036</v>
      </c>
      <c r="AP49" s="4">
        <f t="shared" si="61"/>
        <v>-0.56002058495393925</v>
      </c>
      <c r="AQ49" s="4">
        <f t="shared" si="61"/>
        <v>-0.42939046164911332</v>
      </c>
      <c r="AR49" s="4">
        <f t="shared" si="61"/>
        <v>-1.4793954618892684</v>
      </c>
      <c r="AS49" s="4">
        <f t="shared" si="61"/>
        <v>-0.44937560020805734</v>
      </c>
      <c r="AT49" s="4">
        <f t="shared" si="61"/>
        <v>-0.94967422953970981</v>
      </c>
      <c r="AU49" s="4">
        <f t="shared" si="61"/>
        <v>0.38236874091967366</v>
      </c>
      <c r="AV49" s="4">
        <f t="shared" si="61"/>
        <v>-0.47417579271079546</v>
      </c>
      <c r="AW49" s="4">
        <f t="shared" si="61"/>
        <v>-0.25463426820726909</v>
      </c>
      <c r="AY49" s="2">
        <f t="shared" si="52"/>
        <v>68.689741305780217</v>
      </c>
      <c r="AZ49" s="2">
        <f t="shared" si="52"/>
        <v>61.532282147698552</v>
      </c>
      <c r="BA49" s="2">
        <f t="shared" si="52"/>
        <v>56.924439953966257</v>
      </c>
      <c r="BB49" s="2">
        <f t="shared" si="52"/>
        <v>56.606837941149841</v>
      </c>
      <c r="BC49" s="2">
        <f t="shared" si="52"/>
        <v>56.263757937606385</v>
      </c>
      <c r="BD49" s="2">
        <f t="shared" si="52"/>
        <v>58.460618704799451</v>
      </c>
      <c r="BE49" s="2">
        <f t="shared" si="52"/>
        <v>58.348063131090491</v>
      </c>
      <c r="BF49" s="2">
        <f t="shared" si="52"/>
        <v>56.334016977581783</v>
      </c>
      <c r="BG49" s="2">
        <f t="shared" si="52"/>
        <v>58.101384937530128</v>
      </c>
      <c r="BH49" s="2">
        <f t="shared" si="52"/>
        <v>61.302384713472406</v>
      </c>
      <c r="BI49" s="2">
        <f t="shared" si="52"/>
        <v>59.771370352690482</v>
      </c>
      <c r="BJ49" s="2">
        <f t="shared" si="52"/>
        <v>56.149668370182617</v>
      </c>
      <c r="BK49" s="2">
        <f t="shared" si="52"/>
        <v>53.700613615909283</v>
      </c>
      <c r="BL49" s="2">
        <f t="shared" si="52"/>
        <v>51.982171099917096</v>
      </c>
      <c r="BM49" s="2">
        <f t="shared" si="52"/>
        <v>49.440634257498026</v>
      </c>
      <c r="BO49" s="2">
        <f t="shared" si="11"/>
        <v>72.162000000000006</v>
      </c>
      <c r="BP49" s="2">
        <f t="shared" si="12"/>
        <v>60.716999999999999</v>
      </c>
      <c r="BQ49" s="2">
        <f t="shared" si="13"/>
        <v>56.253999999999998</v>
      </c>
      <c r="BR49" s="2">
        <f t="shared" si="14"/>
        <v>55.814</v>
      </c>
      <c r="BS49" s="2">
        <f t="shared" si="15"/>
        <v>56.033999999999999</v>
      </c>
      <c r="BT49" s="2">
        <f t="shared" si="16"/>
        <v>57.7</v>
      </c>
      <c r="BU49" s="2">
        <f t="shared" si="17"/>
        <v>56.951999999999998</v>
      </c>
      <c r="BV49" s="2">
        <f t="shared" si="18"/>
        <v>55.774000000000001</v>
      </c>
      <c r="BW49" s="2">
        <f t="shared" si="19"/>
        <v>57.671999999999997</v>
      </c>
      <c r="BX49" s="2">
        <f t="shared" si="20"/>
        <v>59.823</v>
      </c>
      <c r="BY49" s="2">
        <f t="shared" si="21"/>
        <v>59.322000000000003</v>
      </c>
      <c r="BZ49" s="2">
        <f t="shared" si="22"/>
        <v>55.2</v>
      </c>
      <c r="CA49" s="2">
        <f t="shared" si="23"/>
        <v>54.082999999999998</v>
      </c>
      <c r="CB49" s="2">
        <f t="shared" si="24"/>
        <v>51.508000000000003</v>
      </c>
      <c r="CC49" s="2">
        <f t="shared" si="25"/>
        <v>49.186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71.284617086834729</v>
      </c>
      <c r="DL49" s="2">
        <f t="shared" si="62"/>
        <v>61.991899325236176</v>
      </c>
      <c r="DM49" s="2">
        <f t="shared" si="62"/>
        <v>57.558040712945584</v>
      </c>
      <c r="DN49" s="2">
        <f t="shared" si="62"/>
        <v>56.419859649122806</v>
      </c>
      <c r="DO49" s="2">
        <f t="shared" si="62"/>
        <v>56.488351351351362</v>
      </c>
      <c r="DP49" s="2">
        <f t="shared" si="62"/>
        <v>57.877695881595884</v>
      </c>
      <c r="DQ49" s="2">
        <f t="shared" si="62"/>
        <v>57.707947018447008</v>
      </c>
      <c r="DR49" s="2">
        <f t="shared" si="62"/>
        <v>55.654795454545464</v>
      </c>
      <c r="DS49" s="2">
        <f t="shared" si="62"/>
        <v>57.867705882352936</v>
      </c>
      <c r="DT49" s="2">
        <f t="shared" si="62"/>
        <v>60.702000840336133</v>
      </c>
      <c r="DU49" s="2">
        <f t="shared" si="62"/>
        <v>59.771722370766504</v>
      </c>
      <c r="DV49" s="2">
        <f t="shared" si="62"/>
        <v>55.953258263305308</v>
      </c>
      <c r="DW49" s="2">
        <f t="shared" si="62"/>
        <v>53.510700840336135</v>
      </c>
      <c r="DX49" s="2">
        <f t="shared" si="62"/>
        <v>51.628252673796794</v>
      </c>
      <c r="DY49" s="2">
        <f t="shared" si="62"/>
        <v>49.153033497536953</v>
      </c>
      <c r="EA49" s="2">
        <f t="shared" si="63"/>
        <v>59.814097699227105</v>
      </c>
      <c r="EB49" s="2">
        <f t="shared" si="63"/>
        <v>58.869471908076633</v>
      </c>
      <c r="EC49" s="2">
        <f t="shared" si="63"/>
        <v>53.110146907386628</v>
      </c>
      <c r="ED49" s="2">
        <f t="shared" si="63"/>
        <v>57.782149866030373</v>
      </c>
      <c r="EE49" s="2">
        <f t="shared" si="63"/>
        <v>54.90690540472977</v>
      </c>
      <c r="EF49" s="2">
        <f t="shared" si="63"/>
        <v>62.139412457736974</v>
      </c>
      <c r="EG49" s="2">
        <f t="shared" si="63"/>
        <v>62.716310059393948</v>
      </c>
      <c r="EH49" s="2">
        <f t="shared" si="63"/>
        <v>61.239391650099414</v>
      </c>
      <c r="EI49" s="2">
        <f t="shared" si="63"/>
        <v>59.790639510278112</v>
      </c>
      <c r="EJ49" s="2">
        <f t="shared" si="63"/>
        <v>65.613581821846026</v>
      </c>
      <c r="EK49" s="2">
        <f t="shared" si="63"/>
        <v>59.769166311615706</v>
      </c>
      <c r="EL49" s="2">
        <f t="shared" si="63"/>
        <v>57.589854917807187</v>
      </c>
      <c r="EM49" s="2">
        <f t="shared" si="63"/>
        <v>54.982094770252715</v>
      </c>
      <c r="EN49" s="2">
        <f t="shared" si="63"/>
        <v>54.506080167173245</v>
      </c>
      <c r="EO49" s="2">
        <f t="shared" si="63"/>
        <v>51.906770128165057</v>
      </c>
      <c r="EQ49" s="2">
        <f t="shared" si="64"/>
        <v>59.814097699227105</v>
      </c>
      <c r="ER49" s="2">
        <f t="shared" si="64"/>
        <v>56.362688604015183</v>
      </c>
      <c r="ES49" s="2">
        <f t="shared" si="64"/>
        <v>55.547411894191939</v>
      </c>
      <c r="ET49" s="2">
        <f t="shared" si="64"/>
        <v>54.885938450758793</v>
      </c>
      <c r="EU49" s="2">
        <f t="shared" si="64"/>
        <v>53.298040584659155</v>
      </c>
      <c r="EV49" s="2">
        <f t="shared" si="64"/>
        <v>61.49215641915864</v>
      </c>
      <c r="EW49" s="2">
        <f t="shared" si="64"/>
        <v>60.904079098412332</v>
      </c>
      <c r="EX49" s="2">
        <f t="shared" si="64"/>
        <v>59.279716009736809</v>
      </c>
      <c r="EY49" s="2">
        <f t="shared" si="64"/>
        <v>58.342303405323094</v>
      </c>
      <c r="EZ49" s="2">
        <f t="shared" si="64"/>
        <v>64.552375202189552</v>
      </c>
      <c r="FA49" s="2">
        <f t="shared" si="64"/>
        <v>56.871969191702874</v>
      </c>
      <c r="FB49" s="2">
        <f t="shared" si="64"/>
        <v>58.821255975081485</v>
      </c>
      <c r="FC49" s="2">
        <f t="shared" si="64"/>
        <v>56.078888925254226</v>
      </c>
      <c r="FD49" s="2">
        <f t="shared" si="64"/>
        <v>54.393905275648542</v>
      </c>
      <c r="FE49" s="2">
        <f t="shared" si="64"/>
        <v>53.705740834434074</v>
      </c>
      <c r="FG49" s="2">
        <f t="shared" si="65"/>
        <v>0.22622129769101143</v>
      </c>
      <c r="FH49" s="2">
        <f t="shared" si="65"/>
        <v>0.14719143937620899</v>
      </c>
      <c r="FI49" s="2">
        <f t="shared" si="65"/>
        <v>0.14245399485045279</v>
      </c>
      <c r="FJ49" s="2">
        <f t="shared" si="65"/>
        <v>0.13727378252718855</v>
      </c>
      <c r="FK49" s="2">
        <f t="shared" si="65"/>
        <v>0.1420095827472847</v>
      </c>
      <c r="FL49" s="2">
        <f t="shared" si="65"/>
        <v>0.13678256072448544</v>
      </c>
      <c r="FM49" s="2">
        <f t="shared" si="65"/>
        <v>0.12781252515890695</v>
      </c>
      <c r="FN49" s="2">
        <f t="shared" si="65"/>
        <v>0.12162758138700076</v>
      </c>
      <c r="FO49" s="2">
        <f t="shared" si="65"/>
        <v>0.12153027848320123</v>
      </c>
      <c r="FP49" s="2">
        <f t="shared" si="65"/>
        <v>0.1222408770076437</v>
      </c>
      <c r="FQ49" s="2">
        <f t="shared" si="65"/>
        <v>0.12297827892682399</v>
      </c>
      <c r="FR49" s="2">
        <f t="shared" si="65"/>
        <v>0.12000242814933233</v>
      </c>
      <c r="FS49" s="2">
        <f t="shared" si="65"/>
        <v>0.12906207023839275</v>
      </c>
      <c r="FT49" s="2">
        <f t="shared" si="65"/>
        <v>0.12298143723243588</v>
      </c>
      <c r="FU49" s="2">
        <f t="shared" si="65"/>
        <v>0.10443613388775935</v>
      </c>
      <c r="FW49" s="2">
        <f t="shared" si="54"/>
        <v>6.0453097085074056E-14</v>
      </c>
      <c r="FX49" s="2">
        <f t="shared" si="54"/>
        <v>9.012210243578343E-6</v>
      </c>
      <c r="FY49" s="2">
        <f t="shared" si="54"/>
        <v>7.9935063424489242E-6</v>
      </c>
      <c r="FZ49" s="2">
        <f t="shared" si="54"/>
        <v>9.8193617702850261E-6</v>
      </c>
      <c r="GA49" s="2">
        <f t="shared" si="54"/>
        <v>8.0396610683873364E-6</v>
      </c>
      <c r="GB49" s="2">
        <f t="shared" si="54"/>
        <v>8.7803939342239225E-6</v>
      </c>
      <c r="GC49" s="2">
        <f t="shared" si="54"/>
        <v>8.5058322162829614E-6</v>
      </c>
      <c r="GD49" s="2">
        <f t="shared" si="54"/>
        <v>9.9022774731219676E-6</v>
      </c>
      <c r="GE49" s="2">
        <f t="shared" si="54"/>
        <v>1.0773831577901135E-5</v>
      </c>
      <c r="GF49" s="2">
        <f t="shared" si="54"/>
        <v>1.1396025363526066E-5</v>
      </c>
      <c r="GG49" s="2">
        <f t="shared" si="54"/>
        <v>1.3005093978359174E-5</v>
      </c>
      <c r="GH49" s="2">
        <f t="shared" si="54"/>
        <v>1.1803169996472418E-5</v>
      </c>
      <c r="GI49" s="2">
        <f t="shared" si="54"/>
        <v>1.0602574654606018E-5</v>
      </c>
      <c r="GJ49" s="2">
        <f t="shared" si="54"/>
        <v>8.3362876126423623E-6</v>
      </c>
      <c r="GK49" s="2">
        <f t="shared" si="54"/>
        <v>6.1993856428961173E-6</v>
      </c>
      <c r="GM49" s="86">
        <f t="shared" si="55"/>
        <v>1.535326628063316E-5</v>
      </c>
      <c r="GN49" s="86">
        <f t="shared" si="55"/>
        <v>2.5795999416104684E-7</v>
      </c>
      <c r="GO49" s="86">
        <f t="shared" si="55"/>
        <v>3.1958389597925892E-7</v>
      </c>
      <c r="GP49" s="86">
        <f t="shared" si="55"/>
        <v>4.6250320493739545E-8</v>
      </c>
      <c r="GQ49" s="86">
        <f t="shared" si="55"/>
        <v>1.1659105344647928E-7</v>
      </c>
      <c r="GR49" s="86">
        <f t="shared" si="55"/>
        <v>3.0369177461901266E-8</v>
      </c>
      <c r="GS49" s="86">
        <f t="shared" si="55"/>
        <v>1.5872927941946664E-8</v>
      </c>
      <c r="GT49" s="86">
        <f t="shared" si="55"/>
        <v>2.0751140812352138E-9</v>
      </c>
      <c r="GU49" s="86">
        <f t="shared" si="55"/>
        <v>3.215658553129723E-9</v>
      </c>
      <c r="GV49" s="86">
        <f t="shared" si="55"/>
        <v>6.656759237295528E-9</v>
      </c>
      <c r="GW49" s="86">
        <f t="shared" si="55"/>
        <v>3.1067738660468229E-9</v>
      </c>
      <c r="GX49" s="86">
        <f t="shared" si="55"/>
        <v>3.3514997993472091E-9</v>
      </c>
      <c r="GY49" s="86">
        <f t="shared" si="55"/>
        <v>1.0115871324986974E-8</v>
      </c>
      <c r="GZ49" s="86">
        <f t="shared" si="55"/>
        <v>2.6208308262193128E-9</v>
      </c>
      <c r="HA49" s="86">
        <f t="shared" si="55"/>
        <v>6.2026383944040809E-12</v>
      </c>
      <c r="HC49" s="86">
        <f t="shared" si="59"/>
        <v>1.0300693271948713E-16</v>
      </c>
      <c r="HD49" s="86">
        <f t="shared" si="59"/>
        <v>1.1639936393480203E-20</v>
      </c>
      <c r="HE49" s="86">
        <f t="shared" si="59"/>
        <v>2.6042028323240251E-23</v>
      </c>
      <c r="HF49" s="86">
        <f t="shared" si="59"/>
        <v>1.1923661615297405E-24</v>
      </c>
      <c r="HG49" s="86">
        <f t="shared" si="59"/>
        <v>2.6192636872459542E-24</v>
      </c>
      <c r="HH49" s="86">
        <f t="shared" si="59"/>
        <v>5.7705880224054125E-24</v>
      </c>
      <c r="HI49" s="86">
        <f t="shared" si="59"/>
        <v>4.582122433343032E-24</v>
      </c>
      <c r="HJ49" s="86">
        <f t="shared" si="59"/>
        <v>1.4026369016356485E-25</v>
      </c>
      <c r="HK49" s="86">
        <f t="shared" si="59"/>
        <v>2.2418554598766155E-23</v>
      </c>
      <c r="HL49" s="86">
        <f t="shared" si="59"/>
        <v>7.6283597190541602E-23</v>
      </c>
      <c r="HM49" s="86">
        <f t="shared" si="59"/>
        <v>8.0872064962348518E-25</v>
      </c>
      <c r="HN49" s="86">
        <f t="shared" si="59"/>
        <v>4.7085351861462191E-24</v>
      </c>
      <c r="HO49" s="86">
        <f t="shared" si="59"/>
        <v>1.2220572296654595E-23</v>
      </c>
      <c r="HP49" s="86">
        <f t="shared" si="59"/>
        <v>2.2542403806760945E-23</v>
      </c>
      <c r="HQ49" s="86">
        <f t="shared" si="59"/>
        <v>2.4868101251588637E-31</v>
      </c>
      <c r="HS49" s="86">
        <f t="shared" si="56"/>
        <v>7.2045060436005376E-246</v>
      </c>
      <c r="HT49" s="86">
        <f t="shared" si="56"/>
        <v>8.8855369181759691E-99</v>
      </c>
      <c r="HU49" s="86">
        <f t="shared" si="56"/>
        <v>1.8415553463038008E-109</v>
      </c>
      <c r="HV49" s="86">
        <f t="shared" si="56"/>
        <v>3.0646189784299127E-120</v>
      </c>
      <c r="HW49" s="86">
        <f t="shared" si="56"/>
        <v>8.6192520289738422E-119</v>
      </c>
      <c r="HX49" s="86">
        <f t="shared" si="56"/>
        <v>3.1433384771007846E-119</v>
      </c>
      <c r="HY49" s="86">
        <f t="shared" si="56"/>
        <v>2.4917450349832791E-117</v>
      </c>
      <c r="HZ49" s="86">
        <f t="shared" si="56"/>
        <v>7.6116808147294042E-125</v>
      </c>
      <c r="IA49" s="86">
        <f t="shared" si="56"/>
        <v>9.6642959812057491E-113</v>
      </c>
      <c r="IB49" s="86">
        <f t="shared" si="56"/>
        <v>1.4326746399618044E-109</v>
      </c>
      <c r="IC49" s="86">
        <f t="shared" si="56"/>
        <v>2.4517526574967372E-120</v>
      </c>
      <c r="ID49" s="86">
        <f t="shared" si="56"/>
        <v>1.0958701721485485E-115</v>
      </c>
      <c r="IE49" s="86">
        <f t="shared" si="56"/>
        <v>1.0482381185351733E-115</v>
      </c>
      <c r="IF49" s="86">
        <f t="shared" si="56"/>
        <v>1.3768800479975365E-94</v>
      </c>
      <c r="IG49" s="86">
        <f t="shared" si="56"/>
        <v>1.6105262996871984E-62</v>
      </c>
      <c r="II49" s="86">
        <f t="shared" si="57"/>
        <v>0</v>
      </c>
      <c r="IJ49" s="86">
        <f t="shared" si="57"/>
        <v>2.1485989850876572E-277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1.431586472744871E-301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1.4897576772539673E-235</v>
      </c>
      <c r="IW49" s="86">
        <f t="shared" si="57"/>
        <v>8.9673733425287704E-122</v>
      </c>
      <c r="IY49" s="86">
        <f t="shared" si="58"/>
        <v>1.5353266280736166E-5</v>
      </c>
      <c r="IZ49" s="86">
        <f t="shared" si="58"/>
        <v>2.5795999416105849E-7</v>
      </c>
      <c r="JA49" s="86">
        <f t="shared" si="58"/>
        <v>3.1958389597925892E-7</v>
      </c>
      <c r="JB49" s="86">
        <f t="shared" si="58"/>
        <v>4.6250320493739545E-8</v>
      </c>
      <c r="JC49" s="86">
        <f t="shared" si="58"/>
        <v>1.1659105344647928E-7</v>
      </c>
      <c r="JD49" s="86">
        <f t="shared" si="58"/>
        <v>3.0369177461901273E-8</v>
      </c>
      <c r="JE49" s="86">
        <f t="shared" si="58"/>
        <v>1.5872927941946667E-8</v>
      </c>
      <c r="JF49" s="86">
        <f t="shared" si="58"/>
        <v>2.0751140812352138E-9</v>
      </c>
      <c r="JG49" s="86">
        <f t="shared" si="58"/>
        <v>3.2156585531297454E-9</v>
      </c>
      <c r="JH49" s="86">
        <f t="shared" si="58"/>
        <v>6.6567592372956041E-9</v>
      </c>
      <c r="JI49" s="86">
        <f t="shared" si="58"/>
        <v>3.1067738660468237E-9</v>
      </c>
      <c r="JJ49" s="86">
        <f t="shared" si="58"/>
        <v>3.3514997993472137E-9</v>
      </c>
      <c r="JK49" s="86">
        <f t="shared" si="58"/>
        <v>1.0115871324986985E-8</v>
      </c>
      <c r="JL49" s="86">
        <f t="shared" si="58"/>
        <v>2.6208308262193356E-9</v>
      </c>
      <c r="JM49" s="86">
        <f t="shared" si="58"/>
        <v>6.2026383944040809E-12</v>
      </c>
    </row>
    <row r="50" spans="2:273" x14ac:dyDescent="0.25">
      <c r="B50" s="2">
        <v>23</v>
      </c>
      <c r="C50" s="37">
        <v>71.162000000000006</v>
      </c>
      <c r="D50" s="37">
        <v>61.133000000000003</v>
      </c>
      <c r="E50" s="37">
        <v>56.831000000000003</v>
      </c>
      <c r="F50" s="37">
        <v>55.796999999999997</v>
      </c>
      <c r="G50" s="37">
        <v>56.22</v>
      </c>
      <c r="H50" s="37">
        <v>58.966999999999999</v>
      </c>
      <c r="I50" s="37">
        <v>56.935000000000002</v>
      </c>
      <c r="J50" s="37">
        <v>54.71</v>
      </c>
      <c r="K50" s="37">
        <v>57.508000000000003</v>
      </c>
      <c r="L50" s="37">
        <v>59.613</v>
      </c>
      <c r="M50" s="37">
        <v>59.203000000000003</v>
      </c>
      <c r="N50" s="37">
        <v>54.7</v>
      </c>
      <c r="O50" s="37">
        <v>53.917000000000002</v>
      </c>
      <c r="P50" s="37">
        <v>51.136000000000003</v>
      </c>
      <c r="Q50" s="37">
        <v>48.695</v>
      </c>
      <c r="S50" s="4">
        <f t="shared" si="60"/>
        <v>68.674242229089629</v>
      </c>
      <c r="T50" s="4">
        <f t="shared" si="60"/>
        <v>61.745893437698015</v>
      </c>
      <c r="U50" s="4">
        <f t="shared" si="60"/>
        <v>57.114576319010759</v>
      </c>
      <c r="V50" s="4">
        <f t="shared" si="60"/>
        <v>56.841741023205294</v>
      </c>
      <c r="W50" s="4">
        <f t="shared" si="60"/>
        <v>56.425775980673272</v>
      </c>
      <c r="X50" s="4">
        <f t="shared" si="60"/>
        <v>58.745086067082077</v>
      </c>
      <c r="Y50" s="4">
        <f t="shared" si="60"/>
        <v>58.657847242960386</v>
      </c>
      <c r="Z50" s="4">
        <f t="shared" si="60"/>
        <v>56.565302616504468</v>
      </c>
      <c r="AA50" s="4">
        <f t="shared" si="60"/>
        <v>58.278976750984832</v>
      </c>
      <c r="AB50" s="4">
        <f t="shared" si="60"/>
        <v>61.519672888886689</v>
      </c>
      <c r="AC50" s="4">
        <f t="shared" si="60"/>
        <v>59.930151772998592</v>
      </c>
      <c r="AD50" s="4">
        <f t="shared" si="60"/>
        <v>56.323591929599175</v>
      </c>
      <c r="AE50" s="4">
        <f t="shared" si="60"/>
        <v>53.897935075425409</v>
      </c>
      <c r="AF50" s="4">
        <f t="shared" si="60"/>
        <v>52.17237365207864</v>
      </c>
      <c r="AG50" s="4">
        <f t="shared" si="60"/>
        <v>49.613902855263369</v>
      </c>
      <c r="AI50" s="4">
        <f t="shared" si="61"/>
        <v>2.4877577709103775</v>
      </c>
      <c r="AJ50" s="4">
        <f t="shared" si="61"/>
        <v>-0.61289343769801263</v>
      </c>
      <c r="AK50" s="4">
        <f t="shared" si="61"/>
        <v>-0.28357631901075564</v>
      </c>
      <c r="AL50" s="4">
        <f t="shared" si="61"/>
        <v>-1.0447410232052974</v>
      </c>
      <c r="AM50" s="4">
        <f t="shared" si="61"/>
        <v>-0.2057759806732733</v>
      </c>
      <c r="AN50" s="4">
        <f t="shared" si="61"/>
        <v>0.22191393291792139</v>
      </c>
      <c r="AO50" s="4">
        <f t="shared" si="61"/>
        <v>-1.7228472429603841</v>
      </c>
      <c r="AP50" s="4">
        <f t="shared" si="61"/>
        <v>-1.855302616504467</v>
      </c>
      <c r="AQ50" s="4">
        <f t="shared" si="61"/>
        <v>-0.7709767509848291</v>
      </c>
      <c r="AR50" s="4">
        <f t="shared" si="61"/>
        <v>-1.9066728888866891</v>
      </c>
      <c r="AS50" s="4">
        <f t="shared" si="61"/>
        <v>-0.7271517729985888</v>
      </c>
      <c r="AT50" s="4">
        <f t="shared" si="61"/>
        <v>-1.6235919295991721</v>
      </c>
      <c r="AU50" s="4">
        <f t="shared" si="61"/>
        <v>1.9064924574593078E-2</v>
      </c>
      <c r="AV50" s="4">
        <f t="shared" si="61"/>
        <v>-1.0363736520786375</v>
      </c>
      <c r="AW50" s="4">
        <f t="shared" si="61"/>
        <v>-0.91890285526336868</v>
      </c>
      <c r="AY50" s="2">
        <f t="shared" si="52"/>
        <v>68.638580527023336</v>
      </c>
      <c r="AZ50" s="2">
        <f t="shared" si="52"/>
        <v>61.745068067982949</v>
      </c>
      <c r="BA50" s="2">
        <f t="shared" si="52"/>
        <v>57.113579016757235</v>
      </c>
      <c r="BB50" s="2">
        <f t="shared" si="52"/>
        <v>56.841574814657143</v>
      </c>
      <c r="BC50" s="2">
        <f t="shared" si="52"/>
        <v>56.425392737810746</v>
      </c>
      <c r="BD50" s="2">
        <f t="shared" si="52"/>
        <v>58.744972587862641</v>
      </c>
      <c r="BE50" s="2">
        <f t="shared" si="52"/>
        <v>58.65778661999304</v>
      </c>
      <c r="BF50" s="2">
        <f t="shared" si="52"/>
        <v>56.565293181618102</v>
      </c>
      <c r="BG50" s="2">
        <f t="shared" si="52"/>
        <v>58.278962748022202</v>
      </c>
      <c r="BH50" s="2">
        <f t="shared" si="52"/>
        <v>61.519646921712543</v>
      </c>
      <c r="BI50" s="2">
        <f t="shared" si="52"/>
        <v>59.930138354420777</v>
      </c>
      <c r="BJ50" s="2">
        <f t="shared" si="52"/>
        <v>56.323577217494048</v>
      </c>
      <c r="BK50" s="2">
        <f t="shared" si="52"/>
        <v>53.897892532691017</v>
      </c>
      <c r="BL50" s="2">
        <f t="shared" si="52"/>
        <v>52.172361506335548</v>
      </c>
      <c r="BM50" s="2">
        <f t="shared" si="52"/>
        <v>49.613902817069707</v>
      </c>
      <c r="BO50" s="2">
        <f t="shared" si="11"/>
        <v>71.162000000000006</v>
      </c>
      <c r="BP50" s="2">
        <f t="shared" si="12"/>
        <v>61.133000000000003</v>
      </c>
      <c r="BQ50" s="2">
        <f t="shared" si="13"/>
        <v>56.831000000000003</v>
      </c>
      <c r="BR50" s="2">
        <f t="shared" si="14"/>
        <v>55.796999999999997</v>
      </c>
      <c r="BS50" s="2">
        <f t="shared" si="15"/>
        <v>56.22</v>
      </c>
      <c r="BT50" s="2">
        <f t="shared" si="16"/>
        <v>58.966999999999999</v>
      </c>
      <c r="BU50" s="2">
        <f t="shared" si="17"/>
        <v>56.935000000000002</v>
      </c>
      <c r="BV50" s="2">
        <f t="shared" si="18"/>
        <v>54.71</v>
      </c>
      <c r="BW50" s="2">
        <f t="shared" si="19"/>
        <v>57.508000000000003</v>
      </c>
      <c r="BX50" s="2">
        <f t="shared" si="20"/>
        <v>59.613</v>
      </c>
      <c r="BY50" s="2">
        <f t="shared" si="21"/>
        <v>59.203000000000003</v>
      </c>
      <c r="BZ50" s="2">
        <f t="shared" si="22"/>
        <v>54.7</v>
      </c>
      <c r="CA50" s="2">
        <f t="shared" si="23"/>
        <v>53.917000000000002</v>
      </c>
      <c r="CB50" s="2">
        <f t="shared" si="24"/>
        <v>51.136000000000003</v>
      </c>
      <c r="CC50" s="2">
        <f t="shared" si="25"/>
        <v>48.695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71.489031932773102</v>
      </c>
      <c r="DL50" s="2">
        <f t="shared" si="62"/>
        <v>62.308157624831317</v>
      </c>
      <c r="DM50" s="2">
        <f t="shared" si="62"/>
        <v>57.852934521575975</v>
      </c>
      <c r="DN50" s="2">
        <f t="shared" si="62"/>
        <v>56.699459459459462</v>
      </c>
      <c r="DO50" s="2">
        <f t="shared" si="62"/>
        <v>56.719800142247522</v>
      </c>
      <c r="DP50" s="2">
        <f t="shared" si="62"/>
        <v>58.18112084942085</v>
      </c>
      <c r="DQ50" s="2">
        <f t="shared" si="62"/>
        <v>58.032112655512648</v>
      </c>
      <c r="DR50" s="2">
        <f t="shared" si="62"/>
        <v>55.879778409090925</v>
      </c>
      <c r="DS50" s="2">
        <f t="shared" si="62"/>
        <v>58.070941176470583</v>
      </c>
      <c r="DT50" s="2">
        <f t="shared" si="62"/>
        <v>60.921181512605038</v>
      </c>
      <c r="DU50" s="2">
        <f t="shared" si="62"/>
        <v>59.974897838680945</v>
      </c>
      <c r="DV50" s="2">
        <f t="shared" si="62"/>
        <v>56.148286554621833</v>
      </c>
      <c r="DW50" s="2">
        <f t="shared" si="62"/>
        <v>53.737619607843136</v>
      </c>
      <c r="DX50" s="2">
        <f t="shared" si="62"/>
        <v>51.829689505347595</v>
      </c>
      <c r="DY50" s="2">
        <f t="shared" si="62"/>
        <v>49.329762068965522</v>
      </c>
      <c r="EA50" s="2">
        <f t="shared" si="63"/>
        <v>59.746632324730136</v>
      </c>
      <c r="EB50" s="2">
        <f t="shared" si="63"/>
        <v>58.769814326971506</v>
      </c>
      <c r="EC50" s="2">
        <f t="shared" si="63"/>
        <v>53.054282602812066</v>
      </c>
      <c r="ED50" s="2">
        <f t="shared" si="63"/>
        <v>57.656348327712386</v>
      </c>
      <c r="EE50" s="2">
        <f t="shared" si="63"/>
        <v>54.803249912504384</v>
      </c>
      <c r="EF50" s="2">
        <f t="shared" si="63"/>
        <v>61.990310790118485</v>
      </c>
      <c r="EG50" s="2">
        <f t="shared" si="63"/>
        <v>62.551804676708308</v>
      </c>
      <c r="EH50" s="2">
        <f t="shared" si="63"/>
        <v>61.080511627837772</v>
      </c>
      <c r="EI50" s="2">
        <f t="shared" si="63"/>
        <v>59.650448556085067</v>
      </c>
      <c r="EJ50" s="2">
        <f t="shared" si="63"/>
        <v>65.438950518054853</v>
      </c>
      <c r="EK50" s="2">
        <f t="shared" si="63"/>
        <v>59.639327943947102</v>
      </c>
      <c r="EL50" s="2">
        <f t="shared" si="63"/>
        <v>57.49578711812245</v>
      </c>
      <c r="EM50" s="2">
        <f t="shared" si="63"/>
        <v>54.88419261273085</v>
      </c>
      <c r="EN50" s="2">
        <f t="shared" si="63"/>
        <v>54.401049772036465</v>
      </c>
      <c r="EO50" s="2">
        <f t="shared" si="63"/>
        <v>51.835976778457557</v>
      </c>
      <c r="EQ50" s="2">
        <f t="shared" si="64"/>
        <v>59.746632324730136</v>
      </c>
      <c r="ER50" s="2">
        <f t="shared" si="64"/>
        <v>56.291673875438732</v>
      </c>
      <c r="ES50" s="2">
        <f t="shared" si="64"/>
        <v>55.462919637614512</v>
      </c>
      <c r="ET50" s="2">
        <f t="shared" si="64"/>
        <v>54.796396965059053</v>
      </c>
      <c r="EU50" s="2">
        <f t="shared" si="64"/>
        <v>53.213566665604489</v>
      </c>
      <c r="EV50" s="2">
        <f t="shared" si="64"/>
        <v>61.351203505958665</v>
      </c>
      <c r="EW50" s="2">
        <f t="shared" si="64"/>
        <v>60.762153276941348</v>
      </c>
      <c r="EX50" s="2">
        <f t="shared" si="64"/>
        <v>59.145766493720217</v>
      </c>
      <c r="EY50" s="2">
        <f t="shared" si="64"/>
        <v>58.219573203299539</v>
      </c>
      <c r="EZ50" s="2">
        <f t="shared" si="64"/>
        <v>64.390607860134608</v>
      </c>
      <c r="FA50" s="2">
        <f t="shared" si="64"/>
        <v>56.777632747965491</v>
      </c>
      <c r="FB50" s="2">
        <f t="shared" si="64"/>
        <v>58.712211188239287</v>
      </c>
      <c r="FC50" s="2">
        <f t="shared" si="64"/>
        <v>55.9674666042079</v>
      </c>
      <c r="FD50" s="2">
        <f t="shared" si="64"/>
        <v>54.289989525082511</v>
      </c>
      <c r="FE50" s="2">
        <f t="shared" si="64"/>
        <v>53.609727798917802</v>
      </c>
      <c r="FG50" s="2">
        <f t="shared" si="65"/>
        <v>0.24274862897676783</v>
      </c>
      <c r="FH50" s="2">
        <f t="shared" si="65"/>
        <v>0.15913240215822952</v>
      </c>
      <c r="FI50" s="2">
        <f t="shared" si="65"/>
        <v>0.1540800683844917</v>
      </c>
      <c r="FJ50" s="2">
        <f t="shared" si="65"/>
        <v>0.14855031986354605</v>
      </c>
      <c r="FK50" s="2">
        <f t="shared" si="65"/>
        <v>0.15360588328102717</v>
      </c>
      <c r="FL50" s="2">
        <f t="shared" si="65"/>
        <v>0.14802566955886801</v>
      </c>
      <c r="FM50" s="2">
        <f t="shared" si="65"/>
        <v>0.13843656882899449</v>
      </c>
      <c r="FN50" s="2">
        <f t="shared" si="65"/>
        <v>0.13181521728232423</v>
      </c>
      <c r="FO50" s="2">
        <f t="shared" si="65"/>
        <v>0.13171098631000719</v>
      </c>
      <c r="FP50" s="2">
        <f t="shared" si="65"/>
        <v>0.13247213567799632</v>
      </c>
      <c r="FQ50" s="2">
        <f t="shared" si="65"/>
        <v>0.13326188614149595</v>
      </c>
      <c r="FR50" s="2">
        <f t="shared" si="65"/>
        <v>0.13007409776034842</v>
      </c>
      <c r="FS50" s="2">
        <f t="shared" si="65"/>
        <v>0.13977333373848982</v>
      </c>
      <c r="FT50" s="2">
        <f t="shared" si="65"/>
        <v>0.13326526841801989</v>
      </c>
      <c r="FU50" s="2">
        <f t="shared" si="65"/>
        <v>0.1133696526392384</v>
      </c>
      <c r="FW50" s="2">
        <f t="shared" si="54"/>
        <v>6.6285502843110166E-14</v>
      </c>
      <c r="FX50" s="2">
        <f t="shared" si="54"/>
        <v>9.8816834391981476E-6</v>
      </c>
      <c r="FY50" s="2">
        <f t="shared" si="54"/>
        <v>8.7646986559000242E-6</v>
      </c>
      <c r="FZ50" s="2">
        <f t="shared" si="54"/>
        <v>1.0766705881274241E-5</v>
      </c>
      <c r="GA50" s="2">
        <f t="shared" si="54"/>
        <v>8.8153062282580641E-6</v>
      </c>
      <c r="GB50" s="2">
        <f t="shared" si="54"/>
        <v>9.6275023468076582E-6</v>
      </c>
      <c r="GC50" s="2">
        <f t="shared" si="54"/>
        <v>9.3264519116650193E-6</v>
      </c>
      <c r="GD50" s="2">
        <f t="shared" si="54"/>
        <v>1.0857620968567873E-5</v>
      </c>
      <c r="GE50" s="2">
        <f t="shared" si="54"/>
        <v>1.1813259134915378E-5</v>
      </c>
      <c r="GF50" s="2">
        <f t="shared" si="54"/>
        <v>1.249547959542145E-5</v>
      </c>
      <c r="GG50" s="2">
        <f t="shared" si="54"/>
        <v>1.4259784094198593E-5</v>
      </c>
      <c r="GH50" s="2">
        <f t="shared" si="54"/>
        <v>1.2941903808929237E-5</v>
      </c>
      <c r="GI50" s="2">
        <f t="shared" si="54"/>
        <v>1.1625480039851488E-5</v>
      </c>
      <c r="GJ50" s="2">
        <f t="shared" si="54"/>
        <v>9.1405502525706001E-6</v>
      </c>
      <c r="GK50" s="2">
        <f t="shared" si="54"/>
        <v>6.7974871213039458E-6</v>
      </c>
      <c r="GM50" s="86">
        <f t="shared" si="55"/>
        <v>2.8268660268967204E-5</v>
      </c>
      <c r="GN50" s="86">
        <f t="shared" si="55"/>
        <v>5.3643385843657694E-7</v>
      </c>
      <c r="GO50" s="86">
        <f t="shared" si="55"/>
        <v>6.440401256719799E-7</v>
      </c>
      <c r="GP50" s="86">
        <f t="shared" si="55"/>
        <v>1.0573658684221311E-7</v>
      </c>
      <c r="GQ50" s="86">
        <f t="shared" si="55"/>
        <v>2.5302401849077633E-7</v>
      </c>
      <c r="GR50" s="86">
        <f t="shared" si="55"/>
        <v>7.1505217578621531E-8</v>
      </c>
      <c r="GS50" s="86">
        <f t="shared" si="55"/>
        <v>3.7830877154617858E-8</v>
      </c>
      <c r="GT50" s="86">
        <f t="shared" si="55"/>
        <v>5.5710614641690361E-9</v>
      </c>
      <c r="GU50" s="86">
        <f t="shared" si="55"/>
        <v>8.3648746995054624E-9</v>
      </c>
      <c r="GV50" s="86">
        <f t="shared" si="55"/>
        <v>1.649748924315476E-8</v>
      </c>
      <c r="GW50" s="86">
        <f t="shared" si="55"/>
        <v>8.1542119292124701E-9</v>
      </c>
      <c r="GX50" s="86">
        <f t="shared" si="55"/>
        <v>8.6338361563297974E-9</v>
      </c>
      <c r="GY50" s="86">
        <f t="shared" si="55"/>
        <v>2.5036266711585492E-8</v>
      </c>
      <c r="GZ50" s="86">
        <f t="shared" si="55"/>
        <v>6.962990873443347E-9</v>
      </c>
      <c r="HA50" s="86">
        <f t="shared" si="55"/>
        <v>2.271671752846372E-11</v>
      </c>
      <c r="HC50" s="86">
        <f t="shared" si="59"/>
        <v>3.6043914930506645E-16</v>
      </c>
      <c r="HD50" s="86">
        <f t="shared" si="59"/>
        <v>4.9199617974835692E-20</v>
      </c>
      <c r="HE50" s="86">
        <f t="shared" si="59"/>
        <v>1.2970021704904234E-22</v>
      </c>
      <c r="HF50" s="86">
        <f t="shared" si="59"/>
        <v>6.9422056204501259E-24</v>
      </c>
      <c r="HG50" s="86">
        <f t="shared" si="59"/>
        <v>1.4528523715876234E-23</v>
      </c>
      <c r="HH50" s="86">
        <f t="shared" si="59"/>
        <v>3.1728323532057199E-23</v>
      </c>
      <c r="HI50" s="86">
        <f t="shared" si="59"/>
        <v>2.4667282054683413E-23</v>
      </c>
      <c r="HJ50" s="86">
        <f t="shared" si="59"/>
        <v>8.6275518019367868E-25</v>
      </c>
      <c r="HK50" s="86">
        <f t="shared" si="59"/>
        <v>1.1730367099600358E-22</v>
      </c>
      <c r="HL50" s="86">
        <f t="shared" si="59"/>
        <v>3.8468152688451374E-22</v>
      </c>
      <c r="HM50" s="86">
        <f t="shared" si="59"/>
        <v>4.8700752913432527E-24</v>
      </c>
      <c r="HN50" s="86">
        <f t="shared" si="59"/>
        <v>2.6180821163926654E-23</v>
      </c>
      <c r="HO50" s="86">
        <f t="shared" si="59"/>
        <v>6.6157878013735597E-23</v>
      </c>
      <c r="HP50" s="86">
        <f t="shared" si="59"/>
        <v>1.1696102505409493E-22</v>
      </c>
      <c r="HQ50" s="86">
        <f t="shared" si="59"/>
        <v>2.3535290683317118E-30</v>
      </c>
      <c r="HS50" s="86">
        <f t="shared" si="56"/>
        <v>8.8510480769866723E-243</v>
      </c>
      <c r="HT50" s="86">
        <f t="shared" si="56"/>
        <v>8.8389359288383536E-97</v>
      </c>
      <c r="HU50" s="86">
        <f t="shared" si="56"/>
        <v>2.9125402448175927E-107</v>
      </c>
      <c r="HV50" s="86">
        <f t="shared" si="56"/>
        <v>8.7938070097687801E-118</v>
      </c>
      <c r="HW50" s="86">
        <f t="shared" si="56"/>
        <v>2.1303168672496473E-116</v>
      </c>
      <c r="HX50" s="86">
        <f t="shared" si="56"/>
        <v>7.9546996732589574E-117</v>
      </c>
      <c r="HY50" s="86">
        <f t="shared" si="56"/>
        <v>5.5631861072937406E-115</v>
      </c>
      <c r="HZ50" s="86">
        <f t="shared" si="56"/>
        <v>2.5990791686152802E-122</v>
      </c>
      <c r="IA50" s="86">
        <f t="shared" si="56"/>
        <v>1.9187755090287766E-110</v>
      </c>
      <c r="IB50" s="86">
        <f t="shared" si="56"/>
        <v>2.497356880359932E-107</v>
      </c>
      <c r="IC50" s="86">
        <f t="shared" si="56"/>
        <v>7.6992683481462521E-118</v>
      </c>
      <c r="ID50" s="86">
        <f t="shared" si="56"/>
        <v>2.614092018320615E-113</v>
      </c>
      <c r="IE50" s="86">
        <f t="shared" si="56"/>
        <v>2.4143938751301505E-113</v>
      </c>
      <c r="IF50" s="86">
        <f t="shared" si="56"/>
        <v>1.0618685915827442E-92</v>
      </c>
      <c r="IG50" s="86">
        <f t="shared" si="56"/>
        <v>2.5854235283909052E-61</v>
      </c>
      <c r="II50" s="86">
        <f t="shared" si="57"/>
        <v>0</v>
      </c>
      <c r="IJ50" s="86">
        <f t="shared" si="57"/>
        <v>4.7776887192357674E-273</v>
      </c>
      <c r="IK50" s="86">
        <f t="shared" si="57"/>
        <v>4.3549029950953192E-304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6.0126142613388018E-306</v>
      </c>
      <c r="IR50" s="86">
        <f t="shared" si="57"/>
        <v>9.5837029265040101E-297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6.8458704239851064E-232</v>
      </c>
      <c r="IW50" s="86">
        <f t="shared" si="57"/>
        <v>6.108114142096582E-120</v>
      </c>
      <c r="IY50" s="86">
        <f t="shared" si="58"/>
        <v>2.8268660269327644E-5</v>
      </c>
      <c r="IZ50" s="86">
        <f t="shared" si="58"/>
        <v>5.3643385843662617E-7</v>
      </c>
      <c r="JA50" s="86">
        <f t="shared" si="58"/>
        <v>6.4404012567198E-7</v>
      </c>
      <c r="JB50" s="86">
        <f t="shared" si="58"/>
        <v>1.0573658684221313E-7</v>
      </c>
      <c r="JC50" s="86">
        <f t="shared" si="58"/>
        <v>2.5302401849077633E-7</v>
      </c>
      <c r="JD50" s="86">
        <f t="shared" si="58"/>
        <v>7.1505217578621557E-8</v>
      </c>
      <c r="JE50" s="86">
        <f t="shared" si="58"/>
        <v>3.7830877154617884E-8</v>
      </c>
      <c r="JF50" s="86">
        <f t="shared" si="58"/>
        <v>5.5710614641690369E-9</v>
      </c>
      <c r="JG50" s="86">
        <f t="shared" si="58"/>
        <v>8.3648746995055798E-9</v>
      </c>
      <c r="JH50" s="86">
        <f t="shared" si="58"/>
        <v>1.6497489243155143E-8</v>
      </c>
      <c r="JI50" s="86">
        <f t="shared" si="58"/>
        <v>8.1542119292124751E-9</v>
      </c>
      <c r="JJ50" s="86">
        <f t="shared" si="58"/>
        <v>8.6338361563298239E-9</v>
      </c>
      <c r="JK50" s="86">
        <f t="shared" si="58"/>
        <v>2.5036266711585558E-8</v>
      </c>
      <c r="JL50" s="86">
        <f t="shared" si="58"/>
        <v>6.9629908734434637E-9</v>
      </c>
      <c r="JM50" s="86">
        <f t="shared" si="58"/>
        <v>2.271671752846372E-11</v>
      </c>
    </row>
    <row r="51" spans="2:273" x14ac:dyDescent="0.25">
      <c r="B51" s="2">
        <v>24</v>
      </c>
      <c r="C51" s="37">
        <v>70.296999999999997</v>
      </c>
      <c r="D51" s="37">
        <v>61.366999999999997</v>
      </c>
      <c r="E51" s="37">
        <v>57.203000000000003</v>
      </c>
      <c r="F51" s="37">
        <v>56.78</v>
      </c>
      <c r="G51" s="37">
        <v>56.475000000000001</v>
      </c>
      <c r="H51" s="37">
        <v>56.732999999999997</v>
      </c>
      <c r="I51" s="37">
        <v>57.774000000000001</v>
      </c>
      <c r="J51" s="37">
        <v>56.015999999999998</v>
      </c>
      <c r="K51" s="37">
        <v>58.279000000000003</v>
      </c>
      <c r="L51" s="37">
        <v>60.5</v>
      </c>
      <c r="M51" s="37">
        <v>58.796999999999997</v>
      </c>
      <c r="N51" s="37">
        <v>56.366999999999997</v>
      </c>
      <c r="O51" s="37">
        <v>52.8</v>
      </c>
      <c r="P51" s="37">
        <v>50.338999999999999</v>
      </c>
      <c r="Q51" s="37">
        <v>49.847000000000001</v>
      </c>
      <c r="S51" s="4">
        <f t="shared" si="60"/>
        <v>68.631390885030015</v>
      </c>
      <c r="T51" s="4">
        <f t="shared" si="60"/>
        <v>61.946503324264413</v>
      </c>
      <c r="U51" s="4">
        <f t="shared" si="60"/>
        <v>57.292550561622846</v>
      </c>
      <c r="V51" s="4">
        <f t="shared" si="60"/>
        <v>57.067946395713292</v>
      </c>
      <c r="W51" s="4">
        <f t="shared" si="60"/>
        <v>56.578329896330175</v>
      </c>
      <c r="X51" s="4">
        <f t="shared" si="60"/>
        <v>59.021932164673451</v>
      </c>
      <c r="Y51" s="4">
        <f t="shared" si="60"/>
        <v>58.960212735716532</v>
      </c>
      <c r="Z51" s="4">
        <f t="shared" si="60"/>
        <v>56.792214486285502</v>
      </c>
      <c r="AA51" s="4">
        <f t="shared" si="60"/>
        <v>58.450465472810698</v>
      </c>
      <c r="AB51" s="4">
        <f t="shared" si="60"/>
        <v>61.731866379211063</v>
      </c>
      <c r="AC51" s="4">
        <f t="shared" si="60"/>
        <v>60.081610013582171</v>
      </c>
      <c r="AD51" s="4">
        <f t="shared" si="60"/>
        <v>56.492450302557032</v>
      </c>
      <c r="AE51" s="4">
        <f t="shared" si="60"/>
        <v>54.088916835784815</v>
      </c>
      <c r="AF51" s="4">
        <f t="shared" si="60"/>
        <v>52.357906505825611</v>
      </c>
      <c r="AG51" s="4">
        <f t="shared" si="60"/>
        <v>49.784238149390816</v>
      </c>
      <c r="AI51" s="4">
        <f t="shared" si="61"/>
        <v>1.6656091149699819</v>
      </c>
      <c r="AJ51" s="4">
        <f t="shared" si="61"/>
        <v>-0.5795033242644152</v>
      </c>
      <c r="AK51" s="4">
        <f t="shared" si="61"/>
        <v>-8.9550561622843361E-2</v>
      </c>
      <c r="AL51" s="4">
        <f t="shared" si="61"/>
        <v>-0.28794639571329128</v>
      </c>
      <c r="AM51" s="4">
        <f t="shared" si="61"/>
        <v>-0.1033298963301732</v>
      </c>
      <c r="AN51" s="4">
        <f t="shared" si="61"/>
        <v>-2.2889321646734544</v>
      </c>
      <c r="AO51" s="4">
        <f t="shared" si="61"/>
        <v>-1.1862127357165306</v>
      </c>
      <c r="AP51" s="4">
        <f t="shared" si="61"/>
        <v>-0.77621448628550382</v>
      </c>
      <c r="AQ51" s="4">
        <f t="shared" si="61"/>
        <v>-0.17146547281069502</v>
      </c>
      <c r="AR51" s="4">
        <f t="shared" si="61"/>
        <v>-1.2318663792110627</v>
      </c>
      <c r="AS51" s="4">
        <f t="shared" si="61"/>
        <v>-1.2846100135821743</v>
      </c>
      <c r="AT51" s="4">
        <f t="shared" si="61"/>
        <v>-0.12545030255703438</v>
      </c>
      <c r="AU51" s="4">
        <f t="shared" si="61"/>
        <v>-1.2889168357848177</v>
      </c>
      <c r="AV51" s="4">
        <f t="shared" si="61"/>
        <v>-2.0189065058256119</v>
      </c>
      <c r="AW51" s="4">
        <f t="shared" si="61"/>
        <v>6.2761850609184933E-2</v>
      </c>
      <c r="AY51" s="2">
        <f t="shared" si="52"/>
        <v>68.568802014895638</v>
      </c>
      <c r="AZ51" s="2">
        <f t="shared" si="52"/>
        <v>61.94486229212383</v>
      </c>
      <c r="BA51" s="2">
        <f t="shared" si="52"/>
        <v>57.290624866798211</v>
      </c>
      <c r="BB51" s="2">
        <f t="shared" si="52"/>
        <v>57.067584222434043</v>
      </c>
      <c r="BC51" s="2">
        <f t="shared" si="52"/>
        <v>56.577535773275279</v>
      </c>
      <c r="BD51" s="2">
        <f t="shared" si="52"/>
        <v>59.021677824922051</v>
      </c>
      <c r="BE51" s="2">
        <f t="shared" si="52"/>
        <v>58.960075082119829</v>
      </c>
      <c r="BF51" s="2">
        <f t="shared" si="52"/>
        <v>56.792190454232845</v>
      </c>
      <c r="BG51" s="2">
        <f t="shared" si="52"/>
        <v>58.450430865962616</v>
      </c>
      <c r="BH51" s="2">
        <f t="shared" si="52"/>
        <v>61.731805118017633</v>
      </c>
      <c r="BI51" s="2">
        <f t="shared" si="52"/>
        <v>60.081576574415678</v>
      </c>
      <c r="BJ51" s="2">
        <f t="shared" si="52"/>
        <v>56.492414270705048</v>
      </c>
      <c r="BK51" s="2">
        <f t="shared" si="52"/>
        <v>54.088816711778179</v>
      </c>
      <c r="BL51" s="2">
        <f t="shared" si="52"/>
        <v>52.357875884103116</v>
      </c>
      <c r="BM51" s="2">
        <f t="shared" si="52"/>
        <v>49.78423801788248</v>
      </c>
      <c r="BO51" s="2">
        <f t="shared" si="11"/>
        <v>70.296999999999997</v>
      </c>
      <c r="BP51" s="2">
        <f t="shared" si="12"/>
        <v>61.366999999999997</v>
      </c>
      <c r="BQ51" s="2">
        <f t="shared" si="13"/>
        <v>57.203000000000003</v>
      </c>
      <c r="BR51" s="2">
        <f t="shared" si="14"/>
        <v>56.78</v>
      </c>
      <c r="BS51" s="2">
        <f t="shared" si="15"/>
        <v>56.475000000000001</v>
      </c>
      <c r="BT51" s="2">
        <f t="shared" si="16"/>
        <v>56.732999999999997</v>
      </c>
      <c r="BU51" s="2">
        <f t="shared" si="17"/>
        <v>57.774000000000001</v>
      </c>
      <c r="BV51" s="2">
        <f t="shared" si="18"/>
        <v>56.015999999999998</v>
      </c>
      <c r="BW51" s="2">
        <f t="shared" si="19"/>
        <v>58.279000000000003</v>
      </c>
      <c r="BX51" s="2">
        <f t="shared" si="20"/>
        <v>60.5</v>
      </c>
      <c r="BY51" s="2">
        <f t="shared" si="21"/>
        <v>58.796999999999997</v>
      </c>
      <c r="BZ51" s="2">
        <f t="shared" si="22"/>
        <v>56.366999999999997</v>
      </c>
      <c r="CA51" s="2">
        <f t="shared" si="23"/>
        <v>52.8</v>
      </c>
      <c r="CB51" s="2">
        <f t="shared" si="24"/>
        <v>50.338999999999999</v>
      </c>
      <c r="CC51" s="2">
        <f t="shared" si="25"/>
        <v>49.847000000000001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71.693446778711476</v>
      </c>
      <c r="DL51" s="2">
        <f t="shared" si="62"/>
        <v>62.624415924426458</v>
      </c>
      <c r="DM51" s="2">
        <f t="shared" si="62"/>
        <v>58.147828330206366</v>
      </c>
      <c r="DN51" s="2">
        <f t="shared" si="62"/>
        <v>56.97905926979611</v>
      </c>
      <c r="DO51" s="2">
        <f t="shared" si="62"/>
        <v>56.951248933143681</v>
      </c>
      <c r="DP51" s="2">
        <f t="shared" si="62"/>
        <v>58.484545817245817</v>
      </c>
      <c r="DQ51" s="2">
        <f t="shared" si="62"/>
        <v>58.356278292578281</v>
      </c>
      <c r="DR51" s="2">
        <f t="shared" si="62"/>
        <v>56.104761363636378</v>
      </c>
      <c r="DS51" s="2">
        <f t="shared" si="62"/>
        <v>58.27417647058823</v>
      </c>
      <c r="DT51" s="2">
        <f t="shared" si="62"/>
        <v>61.140362184873943</v>
      </c>
      <c r="DU51" s="2">
        <f t="shared" si="62"/>
        <v>60.17807330659538</v>
      </c>
      <c r="DV51" s="2">
        <f t="shared" si="62"/>
        <v>56.343314845938359</v>
      </c>
      <c r="DW51" s="2">
        <f t="shared" si="62"/>
        <v>53.964538375350145</v>
      </c>
      <c r="DX51" s="2">
        <f t="shared" si="62"/>
        <v>52.031126336898396</v>
      </c>
      <c r="DY51" s="2">
        <f t="shared" si="62"/>
        <v>49.506490640394098</v>
      </c>
      <c r="EA51" s="2">
        <f t="shared" si="63"/>
        <v>59.679166950233174</v>
      </c>
      <c r="EB51" s="2">
        <f t="shared" si="63"/>
        <v>58.670156745866386</v>
      </c>
      <c r="EC51" s="2">
        <f t="shared" si="63"/>
        <v>52.99841829823751</v>
      </c>
      <c r="ED51" s="2">
        <f t="shared" si="63"/>
        <v>57.530546789394407</v>
      </c>
      <c r="EE51" s="2">
        <f t="shared" si="63"/>
        <v>54.699594420278991</v>
      </c>
      <c r="EF51" s="2">
        <f t="shared" si="63"/>
        <v>61.841209122499997</v>
      </c>
      <c r="EG51" s="2">
        <f t="shared" si="63"/>
        <v>62.387299294022675</v>
      </c>
      <c r="EH51" s="2">
        <f t="shared" si="63"/>
        <v>60.921631605576131</v>
      </c>
      <c r="EI51" s="2">
        <f t="shared" si="63"/>
        <v>59.510257601892022</v>
      </c>
      <c r="EJ51" s="2">
        <f t="shared" si="63"/>
        <v>65.264319214263693</v>
      </c>
      <c r="EK51" s="2">
        <f t="shared" si="63"/>
        <v>59.50948957627849</v>
      </c>
      <c r="EL51" s="2">
        <f t="shared" si="63"/>
        <v>57.401719318437706</v>
      </c>
      <c r="EM51" s="2">
        <f t="shared" si="63"/>
        <v>54.786290455208984</v>
      </c>
      <c r="EN51" s="2">
        <f t="shared" si="63"/>
        <v>54.296019376899693</v>
      </c>
      <c r="EO51" s="2">
        <f t="shared" si="63"/>
        <v>51.765183428750056</v>
      </c>
      <c r="EQ51" s="2">
        <f t="shared" si="64"/>
        <v>59.679166950233174</v>
      </c>
      <c r="ER51" s="2">
        <f t="shared" si="64"/>
        <v>56.220659146862275</v>
      </c>
      <c r="ES51" s="2">
        <f t="shared" si="64"/>
        <v>55.378427381037078</v>
      </c>
      <c r="ET51" s="2">
        <f t="shared" si="64"/>
        <v>54.706855479359319</v>
      </c>
      <c r="EU51" s="2">
        <f t="shared" si="64"/>
        <v>53.129092746549823</v>
      </c>
      <c r="EV51" s="2">
        <f t="shared" si="64"/>
        <v>61.21025059275869</v>
      </c>
      <c r="EW51" s="2">
        <f t="shared" si="64"/>
        <v>60.620227455470371</v>
      </c>
      <c r="EX51" s="2">
        <f t="shared" si="64"/>
        <v>59.011816977703624</v>
      </c>
      <c r="EY51" s="2">
        <f t="shared" si="64"/>
        <v>58.096843001275985</v>
      </c>
      <c r="EZ51" s="2">
        <f t="shared" si="64"/>
        <v>64.22884051807965</v>
      </c>
      <c r="FA51" s="2">
        <f t="shared" si="64"/>
        <v>56.683296304228115</v>
      </c>
      <c r="FB51" s="2">
        <f t="shared" si="64"/>
        <v>58.603166401397097</v>
      </c>
      <c r="FC51" s="2">
        <f t="shared" si="64"/>
        <v>55.856044283161566</v>
      </c>
      <c r="FD51" s="2">
        <f t="shared" si="64"/>
        <v>54.186073774516487</v>
      </c>
      <c r="FE51" s="2">
        <f t="shared" si="64"/>
        <v>53.513714763401524</v>
      </c>
      <c r="FG51" s="2">
        <f t="shared" si="65"/>
        <v>0.26007757505441781</v>
      </c>
      <c r="FH51" s="2">
        <f t="shared" si="65"/>
        <v>0.17184687730695447</v>
      </c>
      <c r="FI51" s="2">
        <f t="shared" si="65"/>
        <v>0.16647078610375454</v>
      </c>
      <c r="FJ51" s="2">
        <f t="shared" si="65"/>
        <v>0.16058076461579363</v>
      </c>
      <c r="FK51" s="2">
        <f t="shared" si="65"/>
        <v>0.16596594975168727</v>
      </c>
      <c r="FL51" s="2">
        <f t="shared" si="65"/>
        <v>0.16002161058157741</v>
      </c>
      <c r="FM51" s="2">
        <f t="shared" si="65"/>
        <v>0.14979204023729475</v>
      </c>
      <c r="FN51" s="2">
        <f t="shared" si="65"/>
        <v>0.14271753081627994</v>
      </c>
      <c r="FO51" s="2">
        <f t="shared" si="65"/>
        <v>0.14260609503856272</v>
      </c>
      <c r="FP51" s="2">
        <f t="shared" si="65"/>
        <v>0.14341980676006036</v>
      </c>
      <c r="FQ51" s="2">
        <f t="shared" si="65"/>
        <v>0.14426396994465859</v>
      </c>
      <c r="FR51" s="2">
        <f t="shared" si="65"/>
        <v>0.14085576876168432</v>
      </c>
      <c r="FS51" s="2">
        <f t="shared" si="65"/>
        <v>0.1512192098391669</v>
      </c>
      <c r="FT51" s="2">
        <f t="shared" si="65"/>
        <v>0.14426758498225276</v>
      </c>
      <c r="FU51" s="2">
        <f t="shared" si="65"/>
        <v>0.12296242614594588</v>
      </c>
      <c r="FW51" s="2">
        <f t="shared" si="54"/>
        <v>7.2680608587857181E-14</v>
      </c>
      <c r="FX51" s="2">
        <f t="shared" si="54"/>
        <v>1.0835040102500363E-5</v>
      </c>
      <c r="FY51" s="2">
        <f t="shared" si="54"/>
        <v>9.610292845473983E-6</v>
      </c>
      <c r="FZ51" s="2">
        <f t="shared" si="54"/>
        <v>1.1805445980168922E-5</v>
      </c>
      <c r="GA51" s="2">
        <f t="shared" si="54"/>
        <v>9.66578285100837E-6</v>
      </c>
      <c r="GB51" s="2">
        <f t="shared" si="54"/>
        <v>1.055633660140141E-5</v>
      </c>
      <c r="GC51" s="2">
        <f t="shared" si="54"/>
        <v>1.0226241966953694E-5</v>
      </c>
      <c r="GD51" s="2">
        <f t="shared" si="54"/>
        <v>1.1905132183113798E-5</v>
      </c>
      <c r="GE51" s="2">
        <f t="shared" si="54"/>
        <v>1.295296630404423E-5</v>
      </c>
      <c r="GF51" s="2">
        <f t="shared" si="54"/>
        <v>1.3701004409604609E-5</v>
      </c>
      <c r="GG51" s="2">
        <f t="shared" si="54"/>
        <v>1.5635520830301425E-5</v>
      </c>
      <c r="GH51" s="2">
        <f t="shared" si="54"/>
        <v>1.4190497624654356E-5</v>
      </c>
      <c r="GI51" s="2">
        <f t="shared" si="54"/>
        <v>1.2747071086211912E-5</v>
      </c>
      <c r="GJ51" s="2">
        <f t="shared" si="54"/>
        <v>1.002240521429841E-5</v>
      </c>
      <c r="GK51" s="2">
        <f t="shared" si="54"/>
        <v>7.453291529136011E-6</v>
      </c>
      <c r="GM51" s="86">
        <f t="shared" si="55"/>
        <v>5.1128299914017431E-5</v>
      </c>
      <c r="GN51" s="86">
        <f t="shared" si="55"/>
        <v>1.0948613885495766E-6</v>
      </c>
      <c r="GO51" s="86">
        <f t="shared" si="55"/>
        <v>1.2755580089347073E-6</v>
      </c>
      <c r="GP51" s="86">
        <f t="shared" si="55"/>
        <v>2.3660929853384288E-7</v>
      </c>
      <c r="GQ51" s="86">
        <f t="shared" si="55"/>
        <v>5.3828936334654294E-7</v>
      </c>
      <c r="GR51" s="86">
        <f t="shared" si="55"/>
        <v>1.6462842590309323E-7</v>
      </c>
      <c r="GS51" s="86">
        <f t="shared" si="55"/>
        <v>8.8183790222785795E-8</v>
      </c>
      <c r="GT51" s="86">
        <f t="shared" si="55"/>
        <v>1.4575795943031739E-8</v>
      </c>
      <c r="GU51" s="86">
        <f t="shared" si="55"/>
        <v>2.1228422446752164E-8</v>
      </c>
      <c r="GV51" s="86">
        <f t="shared" si="55"/>
        <v>3.9951078632981405E-8</v>
      </c>
      <c r="GW51" s="86">
        <f t="shared" si="55"/>
        <v>2.0870784061542283E-8</v>
      </c>
      <c r="GX51" s="86">
        <f t="shared" si="55"/>
        <v>2.1708715659202383E-8</v>
      </c>
      <c r="GY51" s="86">
        <f t="shared" si="55"/>
        <v>6.0518340325108506E-8</v>
      </c>
      <c r="GZ51" s="86">
        <f t="shared" si="55"/>
        <v>1.8032503245137986E-8</v>
      </c>
      <c r="HA51" s="86">
        <f t="shared" si="55"/>
        <v>8.0379807126039122E-11</v>
      </c>
      <c r="HC51" s="86">
        <f t="shared" si="59"/>
        <v>1.2335245516492521E-15</v>
      </c>
      <c r="HD51" s="86">
        <f t="shared" si="59"/>
        <v>2.0312480333593079E-19</v>
      </c>
      <c r="HE51" s="86">
        <f t="shared" si="59"/>
        <v>6.2957208011992001E-22</v>
      </c>
      <c r="HF51" s="86">
        <f t="shared" si="59"/>
        <v>3.9255503772438618E-23</v>
      </c>
      <c r="HG51" s="86">
        <f t="shared" si="59"/>
        <v>7.8359944512905618E-23</v>
      </c>
      <c r="HH51" s="86">
        <f t="shared" si="59"/>
        <v>1.6960839225794518E-22</v>
      </c>
      <c r="HI51" s="86">
        <f t="shared" si="59"/>
        <v>1.2921269279568359E-22</v>
      </c>
      <c r="HJ51" s="86">
        <f t="shared" si="59"/>
        <v>5.1505463350695971E-24</v>
      </c>
      <c r="HK51" s="86">
        <f t="shared" si="59"/>
        <v>5.9729218961447177E-22</v>
      </c>
      <c r="HL51" s="86">
        <f t="shared" si="59"/>
        <v>1.8888150353382085E-21</v>
      </c>
      <c r="HM51" s="86">
        <f t="shared" si="59"/>
        <v>2.8456947403208953E-23</v>
      </c>
      <c r="HN51" s="86">
        <f t="shared" si="59"/>
        <v>1.4149442106781809E-22</v>
      </c>
      <c r="HO51" s="86">
        <f t="shared" si="59"/>
        <v>3.4825120997510178E-22</v>
      </c>
      <c r="HP51" s="86">
        <f t="shared" si="59"/>
        <v>5.9070862696693104E-22</v>
      </c>
      <c r="HQ51" s="86">
        <f t="shared" si="59"/>
        <v>2.1463528669015636E-29</v>
      </c>
      <c r="HS51" s="86">
        <f t="shared" si="56"/>
        <v>1.0392410332210257E-239</v>
      </c>
      <c r="HT51" s="86">
        <f t="shared" si="56"/>
        <v>8.3828345651902362E-95</v>
      </c>
      <c r="HU51" s="86">
        <f t="shared" si="56"/>
        <v>4.3724733561487865E-105</v>
      </c>
      <c r="HV51" s="86">
        <f t="shared" si="56"/>
        <v>2.378291277525468E-115</v>
      </c>
      <c r="HW51" s="86">
        <f t="shared" si="56"/>
        <v>4.974483593750054E-114</v>
      </c>
      <c r="HX51" s="86">
        <f t="shared" si="56"/>
        <v>1.9013669422251526E-114</v>
      </c>
      <c r="HY51" s="86">
        <f t="shared" si="56"/>
        <v>1.1751057614158687E-112</v>
      </c>
      <c r="HZ51" s="86">
        <f t="shared" si="56"/>
        <v>8.353373095691626E-120</v>
      </c>
      <c r="IA51" s="86">
        <f t="shared" si="56"/>
        <v>3.6048853928558555E-108</v>
      </c>
      <c r="IB51" s="86">
        <f t="shared" si="56"/>
        <v>4.1240421763366618E-105</v>
      </c>
      <c r="IC51" s="86">
        <f t="shared" si="56"/>
        <v>2.2745799157056573E-115</v>
      </c>
      <c r="ID51" s="86">
        <f t="shared" si="56"/>
        <v>5.8865690425483082E-111</v>
      </c>
      <c r="IE51" s="86">
        <f t="shared" si="56"/>
        <v>5.2536477808745194E-111</v>
      </c>
      <c r="IF51" s="86">
        <f t="shared" si="56"/>
        <v>7.8328942569729357E-91</v>
      </c>
      <c r="IG51" s="86">
        <f t="shared" si="56"/>
        <v>4.0372689505341676E-60</v>
      </c>
      <c r="II51" s="86">
        <f t="shared" si="57"/>
        <v>0</v>
      </c>
      <c r="IJ51" s="86">
        <f t="shared" si="57"/>
        <v>9.8114471047920356E-269</v>
      </c>
      <c r="IK51" s="86">
        <f t="shared" si="57"/>
        <v>2.4886038092013368E-299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4.906002919625528E-301</v>
      </c>
      <c r="IR51" s="86">
        <f t="shared" si="57"/>
        <v>5.8627162409398899E-292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2.9433326711470565E-228</v>
      </c>
      <c r="IW51" s="86">
        <f t="shared" si="57"/>
        <v>4.0277737354012117E-118</v>
      </c>
      <c r="IY51" s="86">
        <f t="shared" si="58"/>
        <v>5.1128299915250955E-5</v>
      </c>
      <c r="IZ51" s="86">
        <f t="shared" si="58"/>
        <v>1.0948613885497797E-6</v>
      </c>
      <c r="JA51" s="86">
        <f t="shared" si="58"/>
        <v>1.2755580089347079E-6</v>
      </c>
      <c r="JB51" s="86">
        <f t="shared" si="58"/>
        <v>2.3660929853384291E-7</v>
      </c>
      <c r="JC51" s="86">
        <f t="shared" si="58"/>
        <v>5.3828936334654305E-7</v>
      </c>
      <c r="JD51" s="86">
        <f t="shared" si="58"/>
        <v>1.6462842590309339E-7</v>
      </c>
      <c r="JE51" s="86">
        <f t="shared" si="58"/>
        <v>8.8183790222785927E-8</v>
      </c>
      <c r="JF51" s="86">
        <f t="shared" si="58"/>
        <v>1.4575795943031744E-8</v>
      </c>
      <c r="JG51" s="86">
        <f t="shared" si="58"/>
        <v>2.1228422446752763E-8</v>
      </c>
      <c r="JH51" s="86">
        <f t="shared" si="58"/>
        <v>3.9951078632983291E-8</v>
      </c>
      <c r="JI51" s="86">
        <f t="shared" si="58"/>
        <v>2.0870784061542313E-8</v>
      </c>
      <c r="JJ51" s="86">
        <f t="shared" si="58"/>
        <v>2.1708715659202525E-8</v>
      </c>
      <c r="JK51" s="86">
        <f t="shared" si="58"/>
        <v>6.051834032510885E-8</v>
      </c>
      <c r="JL51" s="86">
        <f t="shared" si="58"/>
        <v>1.8032503245138578E-8</v>
      </c>
      <c r="JM51" s="86">
        <f t="shared" si="58"/>
        <v>8.0379807126039122E-11</v>
      </c>
    </row>
    <row r="52" spans="2:273" x14ac:dyDescent="0.25">
      <c r="B52" s="2">
        <v>25</v>
      </c>
      <c r="C52" s="37">
        <v>72.73</v>
      </c>
      <c r="D52" s="37">
        <v>61.433</v>
      </c>
      <c r="E52" s="37">
        <v>56.677999999999997</v>
      </c>
      <c r="F52" s="37">
        <v>55.966000000000001</v>
      </c>
      <c r="G52" s="37">
        <v>57.152999999999999</v>
      </c>
      <c r="H52" s="37">
        <v>57.283000000000001</v>
      </c>
      <c r="I52" s="37">
        <v>58.387</v>
      </c>
      <c r="J52" s="37">
        <v>55.338999999999999</v>
      </c>
      <c r="K52" s="37">
        <v>58.884999999999998</v>
      </c>
      <c r="L52" s="37">
        <v>60.194000000000003</v>
      </c>
      <c r="M52" s="37">
        <v>60.796999999999997</v>
      </c>
      <c r="N52" s="37">
        <v>56.017000000000003</v>
      </c>
      <c r="O52" s="37">
        <v>52.033000000000001</v>
      </c>
      <c r="P52" s="37">
        <v>52.356000000000002</v>
      </c>
      <c r="Q52" s="37">
        <v>49.136000000000003</v>
      </c>
      <c r="S52" s="4">
        <f t="shared" si="60"/>
        <v>68.587803600341246</v>
      </c>
      <c r="T52" s="4">
        <f t="shared" si="60"/>
        <v>62.133819428575102</v>
      </c>
      <c r="U52" s="4">
        <f t="shared" si="60"/>
        <v>57.458314096694828</v>
      </c>
      <c r="V52" s="4">
        <f t="shared" si="60"/>
        <v>57.284724411893656</v>
      </c>
      <c r="W52" s="4">
        <f t="shared" si="60"/>
        <v>56.720978674600339</v>
      </c>
      <c r="X52" s="4">
        <f t="shared" si="60"/>
        <v>59.290333745176355</v>
      </c>
      <c r="Y52" s="4">
        <f t="shared" si="60"/>
        <v>59.254250235737217</v>
      </c>
      <c r="Z52" s="4">
        <f t="shared" si="60"/>
        <v>57.014063829962254</v>
      </c>
      <c r="AA52" s="4">
        <f t="shared" si="60"/>
        <v>58.61516050992882</v>
      </c>
      <c r="AB52" s="4">
        <f t="shared" si="60"/>
        <v>61.938253088831758</v>
      </c>
      <c r="AC52" s="4">
        <f t="shared" si="60"/>
        <v>60.225022014738002</v>
      </c>
      <c r="AD52" s="4">
        <f t="shared" si="60"/>
        <v>56.655670718849386</v>
      </c>
      <c r="AE52" s="4">
        <f t="shared" si="60"/>
        <v>54.272912530486458</v>
      </c>
      <c r="AF52" s="4">
        <f t="shared" si="60"/>
        <v>52.538180476928389</v>
      </c>
      <c r="AG52" s="4">
        <f t="shared" si="60"/>
        <v>49.951212011970973</v>
      </c>
      <c r="AI52" s="4">
        <f t="shared" si="61"/>
        <v>4.1421963996587579</v>
      </c>
      <c r="AJ52" s="4">
        <f t="shared" si="61"/>
        <v>-0.70081942857510171</v>
      </c>
      <c r="AK52" s="4">
        <f t="shared" si="61"/>
        <v>-0.78031409669483054</v>
      </c>
      <c r="AL52" s="4">
        <f t="shared" si="61"/>
        <v>-1.3187244118936547</v>
      </c>
      <c r="AM52" s="4">
        <f t="shared" si="61"/>
        <v>0.43202132539965987</v>
      </c>
      <c r="AN52" s="4">
        <f t="shared" si="61"/>
        <v>-2.0073337451763535</v>
      </c>
      <c r="AO52" s="4">
        <f t="shared" si="61"/>
        <v>-0.86725023573721671</v>
      </c>
      <c r="AP52" s="4">
        <f t="shared" si="61"/>
        <v>-1.6750638299622551</v>
      </c>
      <c r="AQ52" s="4">
        <f t="shared" si="61"/>
        <v>0.26983949007117758</v>
      </c>
      <c r="AR52" s="4">
        <f t="shared" si="61"/>
        <v>-1.7442530888317549</v>
      </c>
      <c r="AS52" s="4">
        <f t="shared" si="61"/>
        <v>0.57197798526199506</v>
      </c>
      <c r="AT52" s="4">
        <f t="shared" si="61"/>
        <v>-0.63867071884938298</v>
      </c>
      <c r="AU52" s="4">
        <f t="shared" si="61"/>
        <v>-2.2399125304864569</v>
      </c>
      <c r="AV52" s="4">
        <f t="shared" si="61"/>
        <v>-0.18218047692838724</v>
      </c>
      <c r="AW52" s="4">
        <f t="shared" si="61"/>
        <v>-0.81521201197097071</v>
      </c>
      <c r="AY52" s="2">
        <f t="shared" si="52"/>
        <v>68.479985568438011</v>
      </c>
      <c r="AZ52" s="2">
        <f t="shared" si="52"/>
        <v>62.130619123281853</v>
      </c>
      <c r="BA52" s="2">
        <f t="shared" si="52"/>
        <v>57.454661931186372</v>
      </c>
      <c r="BB52" s="2">
        <f t="shared" si="52"/>
        <v>57.283952456054422</v>
      </c>
      <c r="BC52" s="2">
        <f t="shared" si="52"/>
        <v>56.719366612284951</v>
      </c>
      <c r="BD52" s="2">
        <f t="shared" si="52"/>
        <v>59.289776706818294</v>
      </c>
      <c r="BE52" s="2">
        <f t="shared" si="52"/>
        <v>59.253944733481966</v>
      </c>
      <c r="BF52" s="2">
        <f t="shared" si="52"/>
        <v>57.014004215239517</v>
      </c>
      <c r="BG52" s="2">
        <f t="shared" si="52"/>
        <v>58.615077124652153</v>
      </c>
      <c r="BH52" s="2">
        <f t="shared" si="52"/>
        <v>61.938111956411454</v>
      </c>
      <c r="BI52" s="2">
        <f t="shared" si="52"/>
        <v>60.224940806373098</v>
      </c>
      <c r="BJ52" s="2">
        <f t="shared" si="52"/>
        <v>56.655584642218031</v>
      </c>
      <c r="BK52" s="2">
        <f t="shared" si="52"/>
        <v>54.27268253722896</v>
      </c>
      <c r="BL52" s="2">
        <f t="shared" si="52"/>
        <v>52.538105271698988</v>
      </c>
      <c r="BM52" s="2">
        <f t="shared" si="52"/>
        <v>49.951211574806528</v>
      </c>
      <c r="BO52" s="2">
        <f t="shared" si="11"/>
        <v>72.73</v>
      </c>
      <c r="BP52" s="2">
        <f t="shared" si="12"/>
        <v>61.433</v>
      </c>
      <c r="BQ52" s="2">
        <f t="shared" si="13"/>
        <v>56.677999999999997</v>
      </c>
      <c r="BR52" s="2">
        <f t="shared" si="14"/>
        <v>55.966000000000001</v>
      </c>
      <c r="BS52" s="2">
        <f t="shared" si="15"/>
        <v>57.152999999999999</v>
      </c>
      <c r="BT52" s="2">
        <f t="shared" si="16"/>
        <v>57.283000000000001</v>
      </c>
      <c r="BU52" s="2">
        <f t="shared" si="17"/>
        <v>58.387</v>
      </c>
      <c r="BV52" s="2">
        <f t="shared" si="18"/>
        <v>55.338999999999999</v>
      </c>
      <c r="BW52" s="2">
        <f t="shared" si="19"/>
        <v>58.884999999999998</v>
      </c>
      <c r="BX52" s="2">
        <f t="shared" si="20"/>
        <v>60.194000000000003</v>
      </c>
      <c r="BY52" s="2">
        <f t="shared" si="21"/>
        <v>60.796999999999997</v>
      </c>
      <c r="BZ52" s="2">
        <f t="shared" si="22"/>
        <v>56.017000000000003</v>
      </c>
      <c r="CA52" s="2">
        <f t="shared" si="23"/>
        <v>52.033000000000001</v>
      </c>
      <c r="CB52" s="2">
        <f t="shared" si="24"/>
        <v>52.356000000000002</v>
      </c>
      <c r="CC52" s="2">
        <f t="shared" si="25"/>
        <v>49.136000000000003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71.897861624649849</v>
      </c>
      <c r="DL52" s="2">
        <f t="shared" si="62"/>
        <v>62.940674224021599</v>
      </c>
      <c r="DM52" s="2">
        <f t="shared" si="62"/>
        <v>58.442722138836764</v>
      </c>
      <c r="DN52" s="2">
        <f t="shared" si="62"/>
        <v>57.258659080132766</v>
      </c>
      <c r="DO52" s="2">
        <f t="shared" si="62"/>
        <v>57.182697724039841</v>
      </c>
      <c r="DP52" s="2">
        <f t="shared" si="62"/>
        <v>58.78797078507079</v>
      </c>
      <c r="DQ52" s="2">
        <f t="shared" si="62"/>
        <v>58.680443929643921</v>
      </c>
      <c r="DR52" s="2">
        <f t="shared" si="62"/>
        <v>56.329744318181831</v>
      </c>
      <c r="DS52" s="2">
        <f t="shared" si="62"/>
        <v>58.477411764705877</v>
      </c>
      <c r="DT52" s="2">
        <f t="shared" si="62"/>
        <v>61.359542857142856</v>
      </c>
      <c r="DU52" s="2">
        <f t="shared" si="62"/>
        <v>60.381248774509821</v>
      </c>
      <c r="DV52" s="2">
        <f t="shared" si="62"/>
        <v>56.538343137254891</v>
      </c>
      <c r="DW52" s="2">
        <f t="shared" si="62"/>
        <v>54.191457142857146</v>
      </c>
      <c r="DX52" s="2">
        <f t="shared" si="62"/>
        <v>52.232563168449197</v>
      </c>
      <c r="DY52" s="2">
        <f t="shared" si="62"/>
        <v>49.683219211822667</v>
      </c>
      <c r="EA52" s="2">
        <f t="shared" si="63"/>
        <v>59.611701575736205</v>
      </c>
      <c r="EB52" s="2">
        <f t="shared" si="63"/>
        <v>58.570499164761259</v>
      </c>
      <c r="EC52" s="2">
        <f t="shared" si="63"/>
        <v>52.942553993662948</v>
      </c>
      <c r="ED52" s="2">
        <f t="shared" si="63"/>
        <v>57.404745251076427</v>
      </c>
      <c r="EE52" s="2">
        <f t="shared" si="63"/>
        <v>54.595938928053606</v>
      </c>
      <c r="EF52" s="2">
        <f t="shared" si="63"/>
        <v>61.692107454881508</v>
      </c>
      <c r="EG52" s="2">
        <f t="shared" si="63"/>
        <v>62.222793911337035</v>
      </c>
      <c r="EH52" s="2">
        <f t="shared" si="63"/>
        <v>60.76275158331449</v>
      </c>
      <c r="EI52" s="2">
        <f t="shared" si="63"/>
        <v>59.370066647698977</v>
      </c>
      <c r="EJ52" s="2">
        <f t="shared" si="63"/>
        <v>65.08968791047252</v>
      </c>
      <c r="EK52" s="2">
        <f t="shared" si="63"/>
        <v>59.379651208609886</v>
      </c>
      <c r="EL52" s="2">
        <f t="shared" si="63"/>
        <v>57.307651518752969</v>
      </c>
      <c r="EM52" s="2">
        <f t="shared" si="63"/>
        <v>54.688388297687119</v>
      </c>
      <c r="EN52" s="2">
        <f t="shared" si="63"/>
        <v>54.190988981762914</v>
      </c>
      <c r="EO52" s="2">
        <f t="shared" si="63"/>
        <v>51.694390079042563</v>
      </c>
      <c r="EQ52" s="2">
        <f t="shared" si="64"/>
        <v>59.611701575736205</v>
      </c>
      <c r="ER52" s="2">
        <f t="shared" si="64"/>
        <v>56.149644418285824</v>
      </c>
      <c r="ES52" s="2">
        <f t="shared" si="64"/>
        <v>55.293935124459651</v>
      </c>
      <c r="ET52" s="2">
        <f t="shared" si="64"/>
        <v>54.617313993659579</v>
      </c>
      <c r="EU52" s="2">
        <f t="shared" si="64"/>
        <v>53.044618827495157</v>
      </c>
      <c r="EV52" s="2">
        <f t="shared" si="64"/>
        <v>61.069297679558716</v>
      </c>
      <c r="EW52" s="2">
        <f t="shared" si="64"/>
        <v>60.478301633999386</v>
      </c>
      <c r="EX52" s="2">
        <f t="shared" si="64"/>
        <v>58.877867461687032</v>
      </c>
      <c r="EY52" s="2">
        <f t="shared" si="64"/>
        <v>57.974112799252424</v>
      </c>
      <c r="EZ52" s="2">
        <f t="shared" si="64"/>
        <v>64.067073176024692</v>
      </c>
      <c r="FA52" s="2">
        <f t="shared" si="64"/>
        <v>56.588959860490732</v>
      </c>
      <c r="FB52" s="2">
        <f t="shared" si="64"/>
        <v>58.494121614554899</v>
      </c>
      <c r="FC52" s="2">
        <f t="shared" si="64"/>
        <v>55.744621962115239</v>
      </c>
      <c r="FD52" s="2">
        <f t="shared" si="64"/>
        <v>54.082158023950456</v>
      </c>
      <c r="FE52" s="2">
        <f t="shared" si="64"/>
        <v>53.417701727885252</v>
      </c>
      <c r="FG52" s="2">
        <f t="shared" si="65"/>
        <v>0.27818912032763637</v>
      </c>
      <c r="FH52" s="2">
        <f t="shared" si="65"/>
        <v>0.18535329342617696</v>
      </c>
      <c r="FI52" s="2">
        <f t="shared" si="65"/>
        <v>0.17964632337976402</v>
      </c>
      <c r="FJ52" s="2">
        <f t="shared" si="65"/>
        <v>0.17338710010298095</v>
      </c>
      <c r="FK52" s="2">
        <f t="shared" si="65"/>
        <v>0.17911011691621828</v>
      </c>
      <c r="FL52" s="2">
        <f t="shared" si="65"/>
        <v>0.17279253275192946</v>
      </c>
      <c r="FM52" s="2">
        <f t="shared" si="65"/>
        <v>0.16190392465885226</v>
      </c>
      <c r="FN52" s="2">
        <f t="shared" si="65"/>
        <v>0.15436124076698768</v>
      </c>
      <c r="FO52" s="2">
        <f t="shared" si="65"/>
        <v>0.15424234917861851</v>
      </c>
      <c r="FP52" s="2">
        <f t="shared" si="65"/>
        <v>0.15511044572442148</v>
      </c>
      <c r="FQ52" s="2">
        <f t="shared" si="65"/>
        <v>0.15601088690206497</v>
      </c>
      <c r="FR52" s="2">
        <f t="shared" si="65"/>
        <v>0.15237458325120659</v>
      </c>
      <c r="FS52" s="2">
        <f t="shared" si="65"/>
        <v>0.16342431088015366</v>
      </c>
      <c r="FT52" s="2">
        <f t="shared" si="65"/>
        <v>0.15601474263301712</v>
      </c>
      <c r="FU52" s="2">
        <f t="shared" si="65"/>
        <v>0.1332449091315473</v>
      </c>
      <c r="FW52" s="2">
        <f t="shared" si="54"/>
        <v>7.9692702599001654E-14</v>
      </c>
      <c r="FX52" s="2">
        <f t="shared" si="54"/>
        <v>1.1880372807638852E-5</v>
      </c>
      <c r="FY52" s="2">
        <f t="shared" si="54"/>
        <v>1.0537466793445424E-5</v>
      </c>
      <c r="FZ52" s="2">
        <f t="shared" si="54"/>
        <v>1.2944399369743048E-5</v>
      </c>
      <c r="GA52" s="2">
        <f t="shared" si="54"/>
        <v>1.0598310261465815E-5</v>
      </c>
      <c r="GB52" s="2">
        <f t="shared" si="54"/>
        <v>1.1574781126175984E-5</v>
      </c>
      <c r="GC52" s="2">
        <f t="shared" si="54"/>
        <v>1.1212840282555758E-5</v>
      </c>
      <c r="GD52" s="2">
        <f t="shared" si="54"/>
        <v>1.3053702867690633E-5</v>
      </c>
      <c r="GE52" s="2">
        <f t="shared" si="54"/>
        <v>1.4202627379039194E-5</v>
      </c>
      <c r="GF52" s="2">
        <f t="shared" si="54"/>
        <v>1.5022832742488797E-5</v>
      </c>
      <c r="GG52" s="2">
        <f t="shared" si="54"/>
        <v>1.714398181429705E-5</v>
      </c>
      <c r="GH52" s="2">
        <f t="shared" si="54"/>
        <v>1.5559549935685902E-5</v>
      </c>
      <c r="GI52" s="2">
        <f t="shared" si="54"/>
        <v>1.3976868321764312E-5</v>
      </c>
      <c r="GJ52" s="2">
        <f t="shared" si="54"/>
        <v>1.0989338164320023E-5</v>
      </c>
      <c r="GK52" s="2">
        <f t="shared" si="54"/>
        <v>8.172365774610552E-6</v>
      </c>
      <c r="GM52" s="86">
        <f t="shared" si="55"/>
        <v>9.0842217708476947E-5</v>
      </c>
      <c r="GN52" s="86">
        <f t="shared" si="55"/>
        <v>2.1932807108688537E-6</v>
      </c>
      <c r="GO52" s="86">
        <f t="shared" si="55"/>
        <v>2.4828961658523616E-6</v>
      </c>
      <c r="GP52" s="86">
        <f t="shared" si="55"/>
        <v>5.1826049105624195E-7</v>
      </c>
      <c r="GQ52" s="86">
        <f t="shared" si="55"/>
        <v>1.1226404612113125E-6</v>
      </c>
      <c r="GR52" s="86">
        <f t="shared" si="55"/>
        <v>3.706368597429564E-7</v>
      </c>
      <c r="GS52" s="86">
        <f t="shared" si="55"/>
        <v>2.0104694181895199E-7</v>
      </c>
      <c r="GT52" s="86">
        <f t="shared" si="55"/>
        <v>3.7165453772337556E-8</v>
      </c>
      <c r="GU52" s="86">
        <f t="shared" si="55"/>
        <v>5.2560410637830322E-8</v>
      </c>
      <c r="GV52" s="86">
        <f t="shared" si="55"/>
        <v>9.4538374407245437E-8</v>
      </c>
      <c r="GW52" s="86">
        <f t="shared" si="55"/>
        <v>5.2094787247216987E-8</v>
      </c>
      <c r="GX52" s="86">
        <f t="shared" si="55"/>
        <v>5.3277495566200944E-8</v>
      </c>
      <c r="GY52" s="86">
        <f t="shared" si="55"/>
        <v>1.4287946028831826E-7</v>
      </c>
      <c r="GZ52" s="86">
        <f t="shared" si="55"/>
        <v>4.5523335223201772E-8</v>
      </c>
      <c r="HA52" s="86">
        <f t="shared" si="55"/>
        <v>2.7478707180413754E-10</v>
      </c>
      <c r="HC52" s="86">
        <f t="shared" si="59"/>
        <v>4.1287510433231536E-15</v>
      </c>
      <c r="HD52" s="86">
        <f t="shared" si="59"/>
        <v>8.1913973846531936E-19</v>
      </c>
      <c r="HE52" s="86">
        <f t="shared" si="59"/>
        <v>2.9784657132457194E-21</v>
      </c>
      <c r="HF52" s="86">
        <f t="shared" si="59"/>
        <v>2.1558712814526134E-22</v>
      </c>
      <c r="HG52" s="86">
        <f t="shared" si="59"/>
        <v>4.1096127204580499E-22</v>
      </c>
      <c r="HH52" s="86">
        <f t="shared" si="59"/>
        <v>8.8150462132287549E-22</v>
      </c>
      <c r="HI52" s="86">
        <f t="shared" si="59"/>
        <v>6.58600434357271E-22</v>
      </c>
      <c r="HJ52" s="86">
        <f t="shared" si="59"/>
        <v>2.9843261231675293E-23</v>
      </c>
      <c r="HK52" s="86">
        <f t="shared" si="59"/>
        <v>2.9596281208052629E-21</v>
      </c>
      <c r="HL52" s="86">
        <f t="shared" si="59"/>
        <v>9.0302404766984049E-21</v>
      </c>
      <c r="HM52" s="86">
        <f t="shared" si="59"/>
        <v>1.6134686318193846E-22</v>
      </c>
      <c r="HN52" s="86">
        <f t="shared" si="59"/>
        <v>7.4328933000493261E-22</v>
      </c>
      <c r="HO52" s="86">
        <f t="shared" si="59"/>
        <v>1.7824965270802927E-21</v>
      </c>
      <c r="HP52" s="86">
        <f t="shared" si="59"/>
        <v>2.9040256545345922E-21</v>
      </c>
      <c r="HQ52" s="86">
        <f t="shared" si="59"/>
        <v>1.8862150897008529E-28</v>
      </c>
      <c r="HS52" s="86">
        <f t="shared" si="56"/>
        <v>1.1661896858634869E-236</v>
      </c>
      <c r="HT52" s="86">
        <f t="shared" si="56"/>
        <v>7.5797938094182632E-93</v>
      </c>
      <c r="HU52" s="86">
        <f t="shared" si="56"/>
        <v>6.2309096030433844E-103</v>
      </c>
      <c r="HV52" s="86">
        <f t="shared" si="56"/>
        <v>6.0623616430143408E-113</v>
      </c>
      <c r="HW52" s="86">
        <f t="shared" si="56"/>
        <v>1.0974429205106256E-111</v>
      </c>
      <c r="HX52" s="86">
        <f t="shared" si="56"/>
        <v>4.2925817504287125E-112</v>
      </c>
      <c r="HY52" s="86">
        <f t="shared" si="56"/>
        <v>2.3483598935078061E-110</v>
      </c>
      <c r="HZ52" s="86">
        <f t="shared" si="56"/>
        <v>2.5270199614281967E-117</v>
      </c>
      <c r="IA52" s="86">
        <f t="shared" si="56"/>
        <v>6.4087468433945134E-106</v>
      </c>
      <c r="IB52" s="86">
        <f t="shared" si="56"/>
        <v>6.4517281664933822E-103</v>
      </c>
      <c r="IC52" s="86">
        <f t="shared" si="56"/>
        <v>6.321686394936099E-113</v>
      </c>
      <c r="ID52" s="86">
        <f t="shared" si="56"/>
        <v>1.251365716486648E-108</v>
      </c>
      <c r="IE52" s="86">
        <f t="shared" si="56"/>
        <v>1.0799893131872394E-108</v>
      </c>
      <c r="IF52" s="86">
        <f t="shared" si="56"/>
        <v>5.526517125807256E-89</v>
      </c>
      <c r="IG52" s="86">
        <f t="shared" si="56"/>
        <v>6.1324870798501775E-59</v>
      </c>
      <c r="II52" s="86">
        <f t="shared" si="57"/>
        <v>0</v>
      </c>
      <c r="IJ52" s="86">
        <f t="shared" si="57"/>
        <v>1.8608075477363324E-264</v>
      </c>
      <c r="IK52" s="86">
        <f t="shared" si="57"/>
        <v>1.3038076885521502E-294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3.6510443749419297E-296</v>
      </c>
      <c r="IR52" s="86">
        <f t="shared" si="57"/>
        <v>3.2772883464100164E-287</v>
      </c>
      <c r="IS52" s="86">
        <f t="shared" si="57"/>
        <v>0</v>
      </c>
      <c r="IT52" s="86">
        <f t="shared" si="57"/>
        <v>7.9628901093031151E-304</v>
      </c>
      <c r="IU52" s="86">
        <f t="shared" si="57"/>
        <v>1.0529384555658105E-305</v>
      </c>
      <c r="IV52" s="86">
        <f t="shared" si="57"/>
        <v>1.1839901686883673E-224</v>
      </c>
      <c r="IW52" s="86">
        <f t="shared" si="57"/>
        <v>2.5712210474735849E-116</v>
      </c>
      <c r="IY52" s="86">
        <f t="shared" si="58"/>
        <v>9.0842217712605697E-5</v>
      </c>
      <c r="IZ52" s="86">
        <f t="shared" si="58"/>
        <v>2.1932807108696728E-6</v>
      </c>
      <c r="JA52" s="86">
        <f t="shared" si="58"/>
        <v>2.4828961658523645E-6</v>
      </c>
      <c r="JB52" s="86">
        <f t="shared" si="58"/>
        <v>5.1826049105624216E-7</v>
      </c>
      <c r="JC52" s="86">
        <f t="shared" si="58"/>
        <v>1.1226404612113129E-6</v>
      </c>
      <c r="JD52" s="86">
        <f t="shared" si="58"/>
        <v>3.706368597429573E-7</v>
      </c>
      <c r="JE52" s="86">
        <f t="shared" si="58"/>
        <v>2.0104694181895265E-7</v>
      </c>
      <c r="JF52" s="86">
        <f t="shared" si="58"/>
        <v>3.7165453772337589E-8</v>
      </c>
      <c r="JG52" s="86">
        <f t="shared" si="58"/>
        <v>5.256041063783328E-8</v>
      </c>
      <c r="JH52" s="86">
        <f t="shared" si="58"/>
        <v>9.4538374407254463E-8</v>
      </c>
      <c r="JI52" s="86">
        <f t="shared" si="58"/>
        <v>5.2094787247217146E-8</v>
      </c>
      <c r="JJ52" s="86">
        <f t="shared" si="58"/>
        <v>5.3277495566201685E-8</v>
      </c>
      <c r="JK52" s="86">
        <f t="shared" si="58"/>
        <v>1.4287946028832003E-7</v>
      </c>
      <c r="JL52" s="86">
        <f t="shared" si="58"/>
        <v>4.5523335223204677E-8</v>
      </c>
      <c r="JM52" s="86">
        <f t="shared" si="58"/>
        <v>2.7478707180413754E-10</v>
      </c>
    </row>
    <row r="53" spans="2:273" x14ac:dyDescent="0.25">
      <c r="B53" s="2">
        <v>26</v>
      </c>
      <c r="C53" s="37">
        <v>70.027000000000001</v>
      </c>
      <c r="D53" s="37">
        <v>61.35</v>
      </c>
      <c r="E53" s="37">
        <v>58.558999999999997</v>
      </c>
      <c r="F53" s="37">
        <v>57.322000000000003</v>
      </c>
      <c r="G53" s="37">
        <v>57.152999999999999</v>
      </c>
      <c r="H53" s="37">
        <v>58.232999999999997</v>
      </c>
      <c r="I53" s="37">
        <v>57.484000000000002</v>
      </c>
      <c r="J53" s="37">
        <v>55.338999999999999</v>
      </c>
      <c r="K53" s="37">
        <v>58.344000000000001</v>
      </c>
      <c r="L53" s="37">
        <v>60.274000000000001</v>
      </c>
      <c r="M53" s="37">
        <v>59.085000000000001</v>
      </c>
      <c r="N53" s="37">
        <v>55.866999999999997</v>
      </c>
      <c r="O53" s="37">
        <v>53.2</v>
      </c>
      <c r="P53" s="37">
        <v>52</v>
      </c>
      <c r="Q53" s="37">
        <v>50.186</v>
      </c>
      <c r="S53" s="4">
        <f t="shared" si="60"/>
        <v>68.554139863150297</v>
      </c>
      <c r="T53" s="4">
        <f t="shared" si="60"/>
        <v>62.30740667703585</v>
      </c>
      <c r="U53" s="4">
        <f t="shared" si="60"/>
        <v>57.611575512125249</v>
      </c>
      <c r="V53" s="4">
        <f t="shared" si="60"/>
        <v>57.491340678429573</v>
      </c>
      <c r="W53" s="4">
        <f t="shared" si="60"/>
        <v>56.853256375692041</v>
      </c>
      <c r="X53" s="4">
        <f t="shared" si="60"/>
        <v>59.549453680266133</v>
      </c>
      <c r="Y53" s="4">
        <f t="shared" si="60"/>
        <v>59.539015275617963</v>
      </c>
      <c r="Z53" s="4">
        <f t="shared" si="60"/>
        <v>57.230120917851323</v>
      </c>
      <c r="AA53" s="4">
        <f t="shared" si="60"/>
        <v>58.772346884472341</v>
      </c>
      <c r="AB53" s="4">
        <f t="shared" si="60"/>
        <v>62.138085760104417</v>
      </c>
      <c r="AC53" s="4">
        <f t="shared" si="60"/>
        <v>60.359648001279425</v>
      </c>
      <c r="AD53" s="4">
        <f t="shared" si="60"/>
        <v>56.812661268089208</v>
      </c>
      <c r="AE53" s="4">
        <f t="shared" si="60"/>
        <v>54.449269466100368</v>
      </c>
      <c r="AF53" s="4">
        <f t="shared" si="60"/>
        <v>52.712583278289287</v>
      </c>
      <c r="AG53" s="4">
        <f t="shared" si="60"/>
        <v>50.114363399057595</v>
      </c>
      <c r="AI53" s="4">
        <f t="shared" si="61"/>
        <v>1.4728601368497038</v>
      </c>
      <c r="AJ53" s="4">
        <f t="shared" si="61"/>
        <v>-0.95740667703584847</v>
      </c>
      <c r="AK53" s="4">
        <f t="shared" si="61"/>
        <v>0.94742448787474842</v>
      </c>
      <c r="AL53" s="4">
        <f t="shared" si="61"/>
        <v>-0.16934067842957035</v>
      </c>
      <c r="AM53" s="4">
        <f t="shared" si="61"/>
        <v>0.29974362430795765</v>
      </c>
      <c r="AN53" s="4">
        <f t="shared" si="61"/>
        <v>-1.316453680266136</v>
      </c>
      <c r="AO53" s="4">
        <f t="shared" si="61"/>
        <v>-2.0550152756179614</v>
      </c>
      <c r="AP53" s="4">
        <f t="shared" si="61"/>
        <v>-1.8911209178513246</v>
      </c>
      <c r="AQ53" s="4">
        <f t="shared" si="61"/>
        <v>-0.42834688447234015</v>
      </c>
      <c r="AR53" s="4">
        <f t="shared" si="61"/>
        <v>-1.8640857601044161</v>
      </c>
      <c r="AS53" s="4">
        <f t="shared" si="61"/>
        <v>-1.2746480012794237</v>
      </c>
      <c r="AT53" s="4">
        <f t="shared" si="61"/>
        <v>-0.94566126808921069</v>
      </c>
      <c r="AU53" s="4">
        <f t="shared" si="61"/>
        <v>-1.2492694661003654</v>
      </c>
      <c r="AV53" s="4">
        <f t="shared" si="61"/>
        <v>-0.71258327828928714</v>
      </c>
      <c r="AW53" s="4">
        <f t="shared" si="61"/>
        <v>7.1636600942404982E-2</v>
      </c>
      <c r="AY53" s="2">
        <f t="shared" si="52"/>
        <v>68.37184059194378</v>
      </c>
      <c r="AZ53" s="2">
        <f t="shared" si="52"/>
        <v>62.301284984717157</v>
      </c>
      <c r="BA53" s="2">
        <f t="shared" si="52"/>
        <v>57.604772272585876</v>
      </c>
      <c r="BB53" s="2">
        <f t="shared" si="52"/>
        <v>57.489731213530042</v>
      </c>
      <c r="BC53" s="2">
        <f t="shared" si="52"/>
        <v>56.850050430165503</v>
      </c>
      <c r="BD53" s="2">
        <f t="shared" si="52"/>
        <v>59.548261535713728</v>
      </c>
      <c r="BE53" s="2">
        <f t="shared" si="52"/>
        <v>59.538352574410595</v>
      </c>
      <c r="BF53" s="2">
        <f t="shared" si="52"/>
        <v>57.22997689723725</v>
      </c>
      <c r="BG53" s="2">
        <f t="shared" si="52"/>
        <v>58.772150999142298</v>
      </c>
      <c r="BH53" s="2">
        <f t="shared" si="52"/>
        <v>62.137768256471084</v>
      </c>
      <c r="BI53" s="2">
        <f t="shared" si="52"/>
        <v>60.359455806115058</v>
      </c>
      <c r="BJ53" s="2">
        <f t="shared" si="52"/>
        <v>56.812460695836535</v>
      </c>
      <c r="BK53" s="2">
        <f t="shared" si="52"/>
        <v>54.448753814876937</v>
      </c>
      <c r="BL53" s="2">
        <f t="shared" si="52"/>
        <v>52.712403358322526</v>
      </c>
      <c r="BM53" s="2">
        <f t="shared" si="52"/>
        <v>50.114361996030851</v>
      </c>
      <c r="BO53" s="2">
        <f t="shared" si="11"/>
        <v>70.027000000000001</v>
      </c>
      <c r="BP53" s="2">
        <f t="shared" si="12"/>
        <v>61.35</v>
      </c>
      <c r="BQ53" s="2">
        <f t="shared" si="13"/>
        <v>58.558999999999997</v>
      </c>
      <c r="BR53" s="2">
        <f t="shared" si="14"/>
        <v>57.322000000000003</v>
      </c>
      <c r="BS53" s="2">
        <f t="shared" si="15"/>
        <v>57.152999999999999</v>
      </c>
      <c r="BT53" s="2">
        <f t="shared" si="16"/>
        <v>58.232999999999997</v>
      </c>
      <c r="BU53" s="2">
        <f t="shared" si="17"/>
        <v>57.484000000000002</v>
      </c>
      <c r="BV53" s="2">
        <f t="shared" si="18"/>
        <v>55.338999999999999</v>
      </c>
      <c r="BW53" s="2">
        <f t="shared" si="19"/>
        <v>58.344000000000001</v>
      </c>
      <c r="BX53" s="2">
        <f t="shared" si="20"/>
        <v>60.274000000000001</v>
      </c>
      <c r="BY53" s="2">
        <f t="shared" si="21"/>
        <v>59.085000000000001</v>
      </c>
      <c r="BZ53" s="2">
        <f t="shared" si="22"/>
        <v>55.866999999999997</v>
      </c>
      <c r="CA53" s="2">
        <f t="shared" si="23"/>
        <v>53.2</v>
      </c>
      <c r="CB53" s="2">
        <f t="shared" si="24"/>
        <v>52</v>
      </c>
      <c r="CC53" s="2">
        <f t="shared" si="25"/>
        <v>50.186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72.102276470588237</v>
      </c>
      <c r="DL53" s="2">
        <f t="shared" si="62"/>
        <v>63.25693252361674</v>
      </c>
      <c r="DM53" s="2">
        <f t="shared" si="62"/>
        <v>58.737615947467155</v>
      </c>
      <c r="DN53" s="2">
        <f t="shared" si="62"/>
        <v>57.538258890469415</v>
      </c>
      <c r="DO53" s="2">
        <f t="shared" si="62"/>
        <v>57.414146514936</v>
      </c>
      <c r="DP53" s="2">
        <f t="shared" si="62"/>
        <v>59.091395752895757</v>
      </c>
      <c r="DQ53" s="2">
        <f t="shared" si="62"/>
        <v>59.004609566709554</v>
      </c>
      <c r="DR53" s="2">
        <f t="shared" si="62"/>
        <v>56.554727272727284</v>
      </c>
      <c r="DS53" s="2">
        <f t="shared" si="62"/>
        <v>58.680647058823524</v>
      </c>
      <c r="DT53" s="2">
        <f t="shared" si="62"/>
        <v>61.578723529411761</v>
      </c>
      <c r="DU53" s="2">
        <f t="shared" si="62"/>
        <v>60.584424242424262</v>
      </c>
      <c r="DV53" s="2">
        <f t="shared" si="62"/>
        <v>56.733371428571417</v>
      </c>
      <c r="DW53" s="2">
        <f t="shared" si="62"/>
        <v>54.418375910364148</v>
      </c>
      <c r="DX53" s="2">
        <f t="shared" si="62"/>
        <v>52.434000000000005</v>
      </c>
      <c r="DY53" s="2">
        <f t="shared" si="62"/>
        <v>49.859947783251236</v>
      </c>
      <c r="EA53" s="2">
        <f t="shared" si="63"/>
        <v>59.544236201239237</v>
      </c>
      <c r="EB53" s="2">
        <f t="shared" si="63"/>
        <v>58.470841583656131</v>
      </c>
      <c r="EC53" s="2">
        <f t="shared" si="63"/>
        <v>52.886689689088392</v>
      </c>
      <c r="ED53" s="2">
        <f t="shared" si="63"/>
        <v>57.278943712758448</v>
      </c>
      <c r="EE53" s="2">
        <f t="shared" si="63"/>
        <v>54.492283435828213</v>
      </c>
      <c r="EF53" s="2">
        <f t="shared" si="63"/>
        <v>61.54300578726302</v>
      </c>
      <c r="EG53" s="2">
        <f t="shared" si="63"/>
        <v>62.058288528651403</v>
      </c>
      <c r="EH53" s="2">
        <f t="shared" si="63"/>
        <v>60.603871561052856</v>
      </c>
      <c r="EI53" s="2">
        <f t="shared" si="63"/>
        <v>59.229875693505932</v>
      </c>
      <c r="EJ53" s="2">
        <f t="shared" si="63"/>
        <v>64.915056606681361</v>
      </c>
      <c r="EK53" s="2">
        <f t="shared" si="63"/>
        <v>59.249812840941274</v>
      </c>
      <c r="EL53" s="2">
        <f t="shared" si="63"/>
        <v>57.213583719068225</v>
      </c>
      <c r="EM53" s="2">
        <f t="shared" si="63"/>
        <v>54.590486140165261</v>
      </c>
      <c r="EN53" s="2">
        <f t="shared" si="63"/>
        <v>54.085958586626134</v>
      </c>
      <c r="EO53" s="2">
        <f t="shared" si="63"/>
        <v>51.623596729335063</v>
      </c>
      <c r="EQ53" s="2">
        <f t="shared" si="64"/>
        <v>59.544236201239237</v>
      </c>
      <c r="ER53" s="2">
        <f t="shared" si="64"/>
        <v>56.078629689709373</v>
      </c>
      <c r="ES53" s="2">
        <f t="shared" si="64"/>
        <v>55.209442867882217</v>
      </c>
      <c r="ET53" s="2">
        <f t="shared" si="64"/>
        <v>54.527772507959838</v>
      </c>
      <c r="EU53" s="2">
        <f t="shared" si="64"/>
        <v>52.96014490844049</v>
      </c>
      <c r="EV53" s="2">
        <f t="shared" si="64"/>
        <v>60.928344766358741</v>
      </c>
      <c r="EW53" s="2">
        <f t="shared" si="64"/>
        <v>60.336375812528409</v>
      </c>
      <c r="EX53" s="2">
        <f t="shared" si="64"/>
        <v>58.743917945670432</v>
      </c>
      <c r="EY53" s="2">
        <f t="shared" si="64"/>
        <v>57.85138259722887</v>
      </c>
      <c r="EZ53" s="2">
        <f t="shared" si="64"/>
        <v>63.905305833969727</v>
      </c>
      <c r="FA53" s="2">
        <f t="shared" si="64"/>
        <v>56.494623416753349</v>
      </c>
      <c r="FB53" s="2">
        <f t="shared" si="64"/>
        <v>58.385076827712702</v>
      </c>
      <c r="FC53" s="2">
        <f t="shared" si="64"/>
        <v>55.633199641068913</v>
      </c>
      <c r="FD53" s="2">
        <f t="shared" si="64"/>
        <v>53.978242273384431</v>
      </c>
      <c r="FE53" s="2">
        <f t="shared" si="64"/>
        <v>53.321688692368973</v>
      </c>
      <c r="FG53" s="2">
        <f t="shared" si="65"/>
        <v>0.29705557544273087</v>
      </c>
      <c r="FH53" s="2">
        <f t="shared" si="65"/>
        <v>0.19966531948682092</v>
      </c>
      <c r="FI53" s="2">
        <f t="shared" si="65"/>
        <v>0.1936224218447771</v>
      </c>
      <c r="FJ53" s="2">
        <f t="shared" si="65"/>
        <v>0.18698723827450611</v>
      </c>
      <c r="FK53" s="2">
        <f t="shared" si="65"/>
        <v>0.19305431665225861</v>
      </c>
      <c r="FL53" s="2">
        <f t="shared" si="65"/>
        <v>0.18635654829766404</v>
      </c>
      <c r="FM53" s="2">
        <f t="shared" si="65"/>
        <v>0.17479380924406956</v>
      </c>
      <c r="FN53" s="2">
        <f t="shared" si="65"/>
        <v>0.16677011192872232</v>
      </c>
      <c r="FO53" s="2">
        <f t="shared" si="65"/>
        <v>0.16664354624880312</v>
      </c>
      <c r="FP53" s="2">
        <f t="shared" si="65"/>
        <v>0.1675676099815675</v>
      </c>
      <c r="FQ53" s="2">
        <f t="shared" si="65"/>
        <v>0.16852594252374328</v>
      </c>
      <c r="FR53" s="2">
        <f t="shared" si="65"/>
        <v>0.16465484611471992</v>
      </c>
      <c r="FS53" s="2">
        <f t="shared" si="65"/>
        <v>0.17640976157840405</v>
      </c>
      <c r="FT53" s="2">
        <f t="shared" si="65"/>
        <v>0.16853004579549627</v>
      </c>
      <c r="FU53" s="2">
        <f t="shared" si="65"/>
        <v>0.14424582457783638</v>
      </c>
      <c r="FW53" s="2">
        <f t="shared" si="54"/>
        <v>8.7381310791528233E-14</v>
      </c>
      <c r="FX53" s="2">
        <f t="shared" si="54"/>
        <v>1.3026554814631151E-5</v>
      </c>
      <c r="FY53" s="2">
        <f t="shared" si="54"/>
        <v>1.1554090835293504E-5</v>
      </c>
      <c r="FZ53" s="2">
        <f t="shared" si="54"/>
        <v>1.4193233945839957E-5</v>
      </c>
      <c r="GA53" s="2">
        <f t="shared" si="54"/>
        <v>1.1620804235317477E-5</v>
      </c>
      <c r="GB53" s="2">
        <f t="shared" si="54"/>
        <v>1.2691480957227108E-5</v>
      </c>
      <c r="GC53" s="2">
        <f t="shared" si="54"/>
        <v>1.2294621586403083E-5</v>
      </c>
      <c r="GD53" s="2">
        <f t="shared" si="54"/>
        <v>1.4313082547491219E-5</v>
      </c>
      <c r="GE53" s="2">
        <f t="shared" si="54"/>
        <v>1.5572849910460602E-5</v>
      </c>
      <c r="GF53" s="2">
        <f t="shared" si="54"/>
        <v>1.6472184672058984E-5</v>
      </c>
      <c r="GG53" s="2">
        <f t="shared" si="54"/>
        <v>1.8797971162223455E-5</v>
      </c>
      <c r="GH53" s="2">
        <f t="shared" si="54"/>
        <v>1.7060681635513725E-5</v>
      </c>
      <c r="GI53" s="2">
        <f t="shared" si="54"/>
        <v>1.5325310699563814E-5</v>
      </c>
      <c r="GJ53" s="2">
        <f t="shared" si="54"/>
        <v>1.2049556911901002E-5</v>
      </c>
      <c r="GK53" s="2">
        <f t="shared" si="54"/>
        <v>8.9608138175678656E-6</v>
      </c>
      <c r="GM53" s="86">
        <f t="shared" si="55"/>
        <v>1.5856389863774388E-4</v>
      </c>
      <c r="GN53" s="86">
        <f t="shared" si="55"/>
        <v>4.3125614380423035E-6</v>
      </c>
      <c r="GO53" s="86">
        <f t="shared" si="55"/>
        <v>4.7500758919278013E-6</v>
      </c>
      <c r="GP53" s="86">
        <f t="shared" si="55"/>
        <v>1.1111915765568424E-6</v>
      </c>
      <c r="GQ53" s="86">
        <f t="shared" si="55"/>
        <v>2.295359259742605E-6</v>
      </c>
      <c r="GR53" s="86">
        <f t="shared" si="55"/>
        <v>8.1598918846175065E-7</v>
      </c>
      <c r="GS53" s="86">
        <f t="shared" si="55"/>
        <v>4.4831870570532549E-7</v>
      </c>
      <c r="GT53" s="86">
        <f t="shared" si="55"/>
        <v>9.2358093893022315E-8</v>
      </c>
      <c r="GU53" s="86">
        <f t="shared" si="55"/>
        <v>1.2696894421879588E-7</v>
      </c>
      <c r="GV53" s="86">
        <f t="shared" si="55"/>
        <v>2.1861047726413791E-7</v>
      </c>
      <c r="GW53" s="86">
        <f t="shared" si="55"/>
        <v>1.2681302516557651E-7</v>
      </c>
      <c r="GX53" s="86">
        <f t="shared" si="55"/>
        <v>1.2762842546617407E-7</v>
      </c>
      <c r="GY53" s="86">
        <f t="shared" si="55"/>
        <v>3.2948310678730008E-7</v>
      </c>
      <c r="GZ53" s="86">
        <f t="shared" si="55"/>
        <v>1.1203289342966925E-7</v>
      </c>
      <c r="HA53" s="86">
        <f t="shared" si="55"/>
        <v>9.0763341679764949E-10</v>
      </c>
      <c r="HC53" s="86">
        <f t="shared" si="59"/>
        <v>1.3516044428026995E-14</v>
      </c>
      <c r="HD53" s="86">
        <f t="shared" si="59"/>
        <v>3.2266415859379782E-18</v>
      </c>
      <c r="HE53" s="86">
        <f t="shared" si="59"/>
        <v>1.3733645489295491E-20</v>
      </c>
      <c r="HF53" s="86">
        <f t="shared" si="59"/>
        <v>1.1499221036487848E-21</v>
      </c>
      <c r="HG53" s="86">
        <f t="shared" si="59"/>
        <v>2.0957804153374953E-21</v>
      </c>
      <c r="HH53" s="86">
        <f t="shared" si="59"/>
        <v>4.4543359806070703E-21</v>
      </c>
      <c r="HI53" s="86">
        <f t="shared" si="59"/>
        <v>3.266447447739915E-21</v>
      </c>
      <c r="HJ53" s="86">
        <f t="shared" si="59"/>
        <v>1.6783037390265124E-22</v>
      </c>
      <c r="HK53" s="86">
        <f t="shared" si="59"/>
        <v>1.4271399338402463E-20</v>
      </c>
      <c r="HL53" s="86">
        <f t="shared" si="59"/>
        <v>4.2037320435846186E-20</v>
      </c>
      <c r="HM53" s="86">
        <f t="shared" si="59"/>
        <v>8.8768036396959507E-22</v>
      </c>
      <c r="HN53" s="86">
        <f t="shared" si="59"/>
        <v>3.795273904456367E-21</v>
      </c>
      <c r="HO53" s="86">
        <f t="shared" si="59"/>
        <v>8.8714351751538273E-21</v>
      </c>
      <c r="HP53" s="86">
        <f t="shared" si="59"/>
        <v>1.3897175291877074E-20</v>
      </c>
      <c r="HQ53" s="86">
        <f t="shared" si="59"/>
        <v>1.5973274576044241E-27</v>
      </c>
      <c r="HS53" s="86">
        <f t="shared" si="56"/>
        <v>1.2507014737013084E-233</v>
      </c>
      <c r="HT53" s="86">
        <f t="shared" si="56"/>
        <v>6.5343214206279767E-91</v>
      </c>
      <c r="HU53" s="86">
        <f t="shared" si="56"/>
        <v>8.428412194576641E-101</v>
      </c>
      <c r="HV53" s="86">
        <f t="shared" si="56"/>
        <v>1.456492890215797E-110</v>
      </c>
      <c r="HW53" s="86">
        <f t="shared" si="56"/>
        <v>2.2874258394147611E-109</v>
      </c>
      <c r="HX53" s="86">
        <f t="shared" si="56"/>
        <v>9.1534054318982659E-110</v>
      </c>
      <c r="HY53" s="86">
        <f t="shared" si="56"/>
        <v>4.4400480362880239E-108</v>
      </c>
      <c r="HZ53" s="86">
        <f t="shared" si="56"/>
        <v>7.1954989077530296E-115</v>
      </c>
      <c r="IA53" s="86">
        <f t="shared" si="56"/>
        <v>1.0781276136986838E-103</v>
      </c>
      <c r="IB53" s="86">
        <f t="shared" si="56"/>
        <v>9.561819672533061E-101</v>
      </c>
      <c r="IC53" s="86">
        <f t="shared" si="56"/>
        <v>1.6528970203614649E-110</v>
      </c>
      <c r="ID53" s="86">
        <f t="shared" si="56"/>
        <v>2.5112385424955839E-106</v>
      </c>
      <c r="IE53" s="86">
        <f t="shared" si="56"/>
        <v>2.0974164997428689E-106</v>
      </c>
      <c r="IF53" s="86">
        <f t="shared" si="56"/>
        <v>3.7295765242423123E-87</v>
      </c>
      <c r="IG53" s="86">
        <f t="shared" si="56"/>
        <v>9.0610696549892831E-58</v>
      </c>
      <c r="II53" s="86">
        <f t="shared" si="57"/>
        <v>0</v>
      </c>
      <c r="IJ53" s="86">
        <f t="shared" si="57"/>
        <v>3.2592935886323548E-260</v>
      </c>
      <c r="IK53" s="86">
        <f t="shared" si="57"/>
        <v>6.2625651339323913E-290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8.55226494859166E-305</v>
      </c>
      <c r="IP53" s="86">
        <f t="shared" si="57"/>
        <v>0</v>
      </c>
      <c r="IQ53" s="86">
        <f t="shared" si="57"/>
        <v>2.4781737232954428E-291</v>
      </c>
      <c r="IR53" s="86">
        <f t="shared" si="57"/>
        <v>1.6740991095997633E-282</v>
      </c>
      <c r="IS53" s="86">
        <f t="shared" si="57"/>
        <v>0</v>
      </c>
      <c r="IT53" s="86">
        <f t="shared" si="57"/>
        <v>7.9304505942694472E-299</v>
      </c>
      <c r="IU53" s="86">
        <f t="shared" si="57"/>
        <v>1.008489552900231E-300</v>
      </c>
      <c r="IV53" s="86">
        <f t="shared" si="57"/>
        <v>4.4561043793541594E-221</v>
      </c>
      <c r="IW53" s="86">
        <f t="shared" si="57"/>
        <v>1.5890245197700324E-114</v>
      </c>
      <c r="IY53" s="86">
        <f t="shared" si="58"/>
        <v>1.5856389865125993E-4</v>
      </c>
      <c r="IZ53" s="86">
        <f t="shared" si="58"/>
        <v>4.3125614380455298E-6</v>
      </c>
      <c r="JA53" s="86">
        <f t="shared" si="58"/>
        <v>4.7500758919278149E-6</v>
      </c>
      <c r="JB53" s="86">
        <f t="shared" si="58"/>
        <v>1.1111915765568435E-6</v>
      </c>
      <c r="JC53" s="86">
        <f t="shared" si="58"/>
        <v>2.2953592597426071E-6</v>
      </c>
      <c r="JD53" s="86">
        <f t="shared" si="58"/>
        <v>8.159891884617551E-7</v>
      </c>
      <c r="JE53" s="86">
        <f t="shared" si="58"/>
        <v>4.4831870570532878E-7</v>
      </c>
      <c r="JF53" s="86">
        <f t="shared" si="58"/>
        <v>9.2358093893022487E-8</v>
      </c>
      <c r="JG53" s="86">
        <f t="shared" si="58"/>
        <v>1.2696894421881014E-7</v>
      </c>
      <c r="JH53" s="86">
        <f t="shared" si="58"/>
        <v>2.1861047726417995E-7</v>
      </c>
      <c r="JI53" s="86">
        <f t="shared" si="58"/>
        <v>1.2681302516557741E-7</v>
      </c>
      <c r="JJ53" s="86">
        <f t="shared" si="58"/>
        <v>1.2762842546617786E-7</v>
      </c>
      <c r="JK53" s="86">
        <f t="shared" si="58"/>
        <v>3.2948310678730897E-7</v>
      </c>
      <c r="JL53" s="86">
        <f t="shared" si="58"/>
        <v>1.1203289342968314E-7</v>
      </c>
      <c r="JM53" s="86">
        <f t="shared" si="58"/>
        <v>9.0763341679764949E-10</v>
      </c>
    </row>
    <row r="54" spans="2:273" x14ac:dyDescent="0.25">
      <c r="B54" s="2">
        <v>27</v>
      </c>
      <c r="C54" s="37">
        <v>71.350999999999999</v>
      </c>
      <c r="D54" s="37">
        <v>62.3</v>
      </c>
      <c r="E54" s="37">
        <v>58.136000000000003</v>
      </c>
      <c r="F54" s="37">
        <v>57.508000000000003</v>
      </c>
      <c r="G54" s="37">
        <v>56.728999999999999</v>
      </c>
      <c r="H54" s="37">
        <v>58.65</v>
      </c>
      <c r="I54" s="37">
        <v>57.225999999999999</v>
      </c>
      <c r="J54" s="37">
        <v>56.838999999999999</v>
      </c>
      <c r="K54" s="37">
        <v>57.426000000000002</v>
      </c>
      <c r="L54" s="37">
        <v>59.564999999999998</v>
      </c>
      <c r="M54" s="37">
        <v>60.475000000000001</v>
      </c>
      <c r="N54" s="37">
        <v>55.933</v>
      </c>
      <c r="O54" s="37">
        <v>53.866999999999997</v>
      </c>
      <c r="P54" s="37">
        <v>51.017000000000003</v>
      </c>
      <c r="Q54" s="37">
        <v>50.152999999999999</v>
      </c>
      <c r="S54" s="4">
        <f t="shared" si="60"/>
        <v>68.546758582455269</v>
      </c>
      <c r="T54" s="4">
        <f t="shared" si="60"/>
        <v>62.467298129868169</v>
      </c>
      <c r="U54" s="4">
        <f t="shared" si="60"/>
        <v>57.752495789405238</v>
      </c>
      <c r="V54" s="4">
        <f t="shared" si="60"/>
        <v>57.687228710817948</v>
      </c>
      <c r="W54" s="4">
        <f t="shared" si="60"/>
        <v>56.974994077957589</v>
      </c>
      <c r="X54" s="4">
        <f t="shared" si="60"/>
        <v>59.798575334520649</v>
      </c>
      <c r="Y54" s="4">
        <f t="shared" si="60"/>
        <v>59.813607824395895</v>
      </c>
      <c r="Z54" s="4">
        <f t="shared" si="60"/>
        <v>57.43963978582358</v>
      </c>
      <c r="AA54" s="4">
        <f t="shared" si="60"/>
        <v>58.921317158078025</v>
      </c>
      <c r="AB54" s="4">
        <f t="shared" si="60"/>
        <v>62.330624260823086</v>
      </c>
      <c r="AC54" s="4">
        <f t="shared" si="60"/>
        <v>60.484764881939014</v>
      </c>
      <c r="AD54" s="4">
        <f t="shared" si="60"/>
        <v>56.962841882256249</v>
      </c>
      <c r="AE54" s="4">
        <f t="shared" si="60"/>
        <v>54.617395947347305</v>
      </c>
      <c r="AF54" s="4">
        <f t="shared" si="60"/>
        <v>52.880509467598444</v>
      </c>
      <c r="AG54" s="4">
        <f t="shared" si="60"/>
        <v>50.273200117853257</v>
      </c>
      <c r="AI54" s="4">
        <f t="shared" si="61"/>
        <v>2.8042414175447306</v>
      </c>
      <c r="AJ54" s="4">
        <f t="shared" si="61"/>
        <v>-0.16729812986817194</v>
      </c>
      <c r="AK54" s="4">
        <f t="shared" si="61"/>
        <v>0.38350421059476503</v>
      </c>
      <c r="AL54" s="4">
        <f t="shared" si="61"/>
        <v>-0.17922871081794511</v>
      </c>
      <c r="AM54" s="4">
        <f t="shared" si="61"/>
        <v>-0.24599407795759021</v>
      </c>
      <c r="AN54" s="4">
        <f t="shared" si="61"/>
        <v>-1.1485753345206504</v>
      </c>
      <c r="AO54" s="4">
        <f t="shared" si="61"/>
        <v>-2.5876078243958958</v>
      </c>
      <c r="AP54" s="4">
        <f t="shared" si="61"/>
        <v>-0.60063978582358146</v>
      </c>
      <c r="AQ54" s="4">
        <f t="shared" si="61"/>
        <v>-1.4953171580780236</v>
      </c>
      <c r="AR54" s="4">
        <f t="shared" si="61"/>
        <v>-2.7656242608230883</v>
      </c>
      <c r="AS54" s="4">
        <f t="shared" si="61"/>
        <v>-9.764881939013037E-3</v>
      </c>
      <c r="AT54" s="4">
        <f t="shared" si="61"/>
        <v>-1.0298418822562496</v>
      </c>
      <c r="AU54" s="4">
        <f t="shared" si="61"/>
        <v>-0.75039594734730741</v>
      </c>
      <c r="AV54" s="4">
        <f t="shared" si="61"/>
        <v>-1.8635094675984405</v>
      </c>
      <c r="AW54" s="4">
        <f t="shared" si="61"/>
        <v>-0.12020011785325835</v>
      </c>
      <c r="AY54" s="2">
        <f t="shared" si="52"/>
        <v>68.244222130751496</v>
      </c>
      <c r="AZ54" s="2">
        <f t="shared" si="52"/>
        <v>62.455812432978078</v>
      </c>
      <c r="BA54" s="2">
        <f t="shared" si="52"/>
        <v>57.740048253173768</v>
      </c>
      <c r="BB54" s="2">
        <f t="shared" si="52"/>
        <v>57.683946370823762</v>
      </c>
      <c r="BC54" s="2">
        <f t="shared" si="52"/>
        <v>56.968747951914359</v>
      </c>
      <c r="BD54" s="2">
        <f t="shared" si="52"/>
        <v>59.796082200114895</v>
      </c>
      <c r="BE54" s="2">
        <f t="shared" si="52"/>
        <v>59.812202755606144</v>
      </c>
      <c r="BF54" s="2">
        <f t="shared" si="52"/>
        <v>57.439300938346321</v>
      </c>
      <c r="BG54" s="2">
        <f t="shared" si="52"/>
        <v>58.920868516352492</v>
      </c>
      <c r="BH54" s="2">
        <f t="shared" si="52"/>
        <v>62.32992674962658</v>
      </c>
      <c r="BI54" s="2">
        <f t="shared" si="52"/>
        <v>60.484321599512143</v>
      </c>
      <c r="BJ54" s="2">
        <f t="shared" si="52"/>
        <v>56.962386009798621</v>
      </c>
      <c r="BK54" s="2">
        <f t="shared" si="52"/>
        <v>54.616267552577114</v>
      </c>
      <c r="BL54" s="2">
        <f t="shared" si="52"/>
        <v>52.880090168834592</v>
      </c>
      <c r="BM54" s="2">
        <f t="shared" si="52"/>
        <v>50.273195770583193</v>
      </c>
      <c r="BO54" s="2">
        <f t="shared" si="11"/>
        <v>71.350999999999999</v>
      </c>
      <c r="BP54" s="2">
        <f t="shared" si="12"/>
        <v>62.3</v>
      </c>
      <c r="BQ54" s="2">
        <f t="shared" si="13"/>
        <v>58.136000000000003</v>
      </c>
      <c r="BR54" s="2">
        <f t="shared" si="14"/>
        <v>57.508000000000003</v>
      </c>
      <c r="BS54" s="2">
        <f t="shared" si="15"/>
        <v>56.728999999999999</v>
      </c>
      <c r="BT54" s="2">
        <f t="shared" si="16"/>
        <v>58.65</v>
      </c>
      <c r="BU54" s="2">
        <f t="shared" si="17"/>
        <v>57.225999999999999</v>
      </c>
      <c r="BV54" s="2">
        <f t="shared" si="18"/>
        <v>56.838999999999999</v>
      </c>
      <c r="BW54" s="2">
        <f t="shared" si="19"/>
        <v>57.426000000000002</v>
      </c>
      <c r="BX54" s="2">
        <f t="shared" si="20"/>
        <v>59.564999999999998</v>
      </c>
      <c r="BY54" s="2">
        <f t="shared" si="21"/>
        <v>60.475000000000001</v>
      </c>
      <c r="BZ54" s="2">
        <f t="shared" si="22"/>
        <v>55.933</v>
      </c>
      <c r="CA54" s="2">
        <f t="shared" si="23"/>
        <v>53.866999999999997</v>
      </c>
      <c r="CB54" s="2">
        <f t="shared" si="24"/>
        <v>51.017000000000003</v>
      </c>
      <c r="CC54" s="2">
        <f t="shared" si="25"/>
        <v>50.152999999999999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72.30669131652661</v>
      </c>
      <c r="DL54" s="2">
        <f t="shared" si="62"/>
        <v>63.573190823211888</v>
      </c>
      <c r="DM54" s="2">
        <f t="shared" si="62"/>
        <v>59.032509756097554</v>
      </c>
      <c r="DN54" s="2">
        <f t="shared" si="62"/>
        <v>57.81785870080607</v>
      </c>
      <c r="DO54" s="2">
        <f t="shared" si="62"/>
        <v>57.64559530583216</v>
      </c>
      <c r="DP54" s="2">
        <f t="shared" si="62"/>
        <v>59.394820720720723</v>
      </c>
      <c r="DQ54" s="2">
        <f t="shared" si="62"/>
        <v>59.328775203775194</v>
      </c>
      <c r="DR54" s="2">
        <f t="shared" si="62"/>
        <v>56.779710227272744</v>
      </c>
      <c r="DS54" s="2">
        <f t="shared" si="62"/>
        <v>58.883882352941171</v>
      </c>
      <c r="DT54" s="2">
        <f t="shared" si="62"/>
        <v>61.797904201680666</v>
      </c>
      <c r="DU54" s="2">
        <f t="shared" si="62"/>
        <v>60.787599710338696</v>
      </c>
      <c r="DV54" s="2">
        <f t="shared" si="62"/>
        <v>56.928399719887942</v>
      </c>
      <c r="DW54" s="2">
        <f t="shared" si="62"/>
        <v>54.645294677871149</v>
      </c>
      <c r="DX54" s="2">
        <f t="shared" si="62"/>
        <v>52.635436831550805</v>
      </c>
      <c r="DY54" s="2">
        <f t="shared" si="62"/>
        <v>50.036676354679813</v>
      </c>
      <c r="EA54" s="2">
        <f t="shared" si="63"/>
        <v>59.476770826742275</v>
      </c>
      <c r="EB54" s="2">
        <f t="shared" si="63"/>
        <v>58.371184002551011</v>
      </c>
      <c r="EC54" s="2">
        <f t="shared" si="63"/>
        <v>52.83082538451383</v>
      </c>
      <c r="ED54" s="2">
        <f t="shared" si="63"/>
        <v>57.153142174440461</v>
      </c>
      <c r="EE54" s="2">
        <f t="shared" si="63"/>
        <v>54.388627943602827</v>
      </c>
      <c r="EF54" s="2">
        <f t="shared" si="63"/>
        <v>61.393904119644539</v>
      </c>
      <c r="EG54" s="2">
        <f t="shared" si="63"/>
        <v>61.893783145965763</v>
      </c>
      <c r="EH54" s="2">
        <f t="shared" si="63"/>
        <v>60.444991538791214</v>
      </c>
      <c r="EI54" s="2">
        <f t="shared" si="63"/>
        <v>59.089684739312894</v>
      </c>
      <c r="EJ54" s="2">
        <f t="shared" si="63"/>
        <v>64.740425302890188</v>
      </c>
      <c r="EK54" s="2">
        <f t="shared" si="63"/>
        <v>59.11997447327267</v>
      </c>
      <c r="EL54" s="2">
        <f t="shared" si="63"/>
        <v>57.119515919383488</v>
      </c>
      <c r="EM54" s="2">
        <f t="shared" si="63"/>
        <v>54.492583982643396</v>
      </c>
      <c r="EN54" s="2">
        <f t="shared" si="63"/>
        <v>53.980928191489355</v>
      </c>
      <c r="EO54" s="2">
        <f t="shared" si="63"/>
        <v>51.552803379627562</v>
      </c>
      <c r="EQ54" s="2">
        <f t="shared" si="64"/>
        <v>59.476770826742275</v>
      </c>
      <c r="ER54" s="2">
        <f t="shared" si="64"/>
        <v>56.007614961132916</v>
      </c>
      <c r="ES54" s="2">
        <f t="shared" si="64"/>
        <v>55.12495061130479</v>
      </c>
      <c r="ET54" s="2">
        <f t="shared" si="64"/>
        <v>54.438231022260098</v>
      </c>
      <c r="EU54" s="2">
        <f t="shared" si="64"/>
        <v>52.875670989385824</v>
      </c>
      <c r="EV54" s="2">
        <f t="shared" si="64"/>
        <v>60.787391853158766</v>
      </c>
      <c r="EW54" s="2">
        <f t="shared" si="64"/>
        <v>60.194449991057425</v>
      </c>
      <c r="EX54" s="2">
        <f t="shared" si="64"/>
        <v>58.60996842965384</v>
      </c>
      <c r="EY54" s="2">
        <f t="shared" si="64"/>
        <v>57.728652395205316</v>
      </c>
      <c r="EZ54" s="2">
        <f t="shared" si="64"/>
        <v>63.743538491914769</v>
      </c>
      <c r="FA54" s="2">
        <f t="shared" si="64"/>
        <v>56.400286973015973</v>
      </c>
      <c r="FB54" s="2">
        <f t="shared" si="64"/>
        <v>58.276032040870511</v>
      </c>
      <c r="FC54" s="2">
        <f t="shared" si="64"/>
        <v>55.521777320022579</v>
      </c>
      <c r="FD54" s="2">
        <f t="shared" si="64"/>
        <v>53.874326522818407</v>
      </c>
      <c r="FE54" s="2">
        <f t="shared" si="64"/>
        <v>53.225675656852701</v>
      </c>
      <c r="FG54" s="2">
        <f t="shared" si="65"/>
        <v>0.31664024644656241</v>
      </c>
      <c r="FH54" s="2">
        <f t="shared" si="65"/>
        <v>0.21479107374369666</v>
      </c>
      <c r="FI54" s="2">
        <f t="shared" si="65"/>
        <v>0.2084096012120823</v>
      </c>
      <c r="FJ54" s="2">
        <f t="shared" si="65"/>
        <v>0.20139423909472565</v>
      </c>
      <c r="FK54" s="2">
        <f t="shared" si="65"/>
        <v>0.20780929024768263</v>
      </c>
      <c r="FL54" s="2">
        <f t="shared" si="65"/>
        <v>0.20072695305428911</v>
      </c>
      <c r="FM54" s="2">
        <f t="shared" si="65"/>
        <v>0.18847912795738161</v>
      </c>
      <c r="FN54" s="2">
        <f t="shared" si="65"/>
        <v>0.17996422478740332</v>
      </c>
      <c r="FO54" s="2">
        <f t="shared" si="65"/>
        <v>0.17982980689080627</v>
      </c>
      <c r="FP54" s="2">
        <f t="shared" si="65"/>
        <v>0.18081112582724157</v>
      </c>
      <c r="FQ54" s="2">
        <f t="shared" si="65"/>
        <v>0.18182865500681417</v>
      </c>
      <c r="FR54" s="2">
        <f t="shared" si="65"/>
        <v>0.17771730222655946</v>
      </c>
      <c r="FS54" s="2">
        <f t="shared" si="65"/>
        <v>0.19019243973184899</v>
      </c>
      <c r="FT54" s="2">
        <f t="shared" si="65"/>
        <v>0.18183301134146335</v>
      </c>
      <c r="FU54" s="2">
        <f t="shared" si="65"/>
        <v>0.15599153335579091</v>
      </c>
      <c r="FW54" s="2">
        <f t="shared" si="54"/>
        <v>9.5811702033321088E-14</v>
      </c>
      <c r="FX54" s="2">
        <f t="shared" si="54"/>
        <v>1.4283315374143284E-5</v>
      </c>
      <c r="FY54" s="2">
        <f t="shared" si="54"/>
        <v>1.2668794555025794E-5</v>
      </c>
      <c r="FZ54" s="2">
        <f t="shared" si="54"/>
        <v>1.5562550243987507E-5</v>
      </c>
      <c r="GA54" s="2">
        <f t="shared" si="54"/>
        <v>1.2741944179989364E-5</v>
      </c>
      <c r="GB54" s="2">
        <f t="shared" si="54"/>
        <v>1.3915915107007154E-5</v>
      </c>
      <c r="GC54" s="2">
        <f t="shared" si="54"/>
        <v>1.3480768508934666E-5</v>
      </c>
      <c r="GD54" s="2">
        <f t="shared" si="54"/>
        <v>1.5693961261124546E-5</v>
      </c>
      <c r="GE54" s="2">
        <f t="shared" si="54"/>
        <v>1.7075264724061667E-5</v>
      </c>
      <c r="GF54" s="2">
        <f t="shared" si="54"/>
        <v>1.80613626325188E-5</v>
      </c>
      <c r="GG54" s="2">
        <f t="shared" si="54"/>
        <v>2.0611528130155476E-5</v>
      </c>
      <c r="GH54" s="2">
        <f t="shared" si="54"/>
        <v>1.8706634633863917E-5</v>
      </c>
      <c r="GI54" s="2">
        <f t="shared" si="54"/>
        <v>1.6803844185727759E-5</v>
      </c>
      <c r="GJ54" s="2">
        <f t="shared" si="54"/>
        <v>1.3212061067807047E-5</v>
      </c>
      <c r="GK54" s="2">
        <f t="shared" si="54"/>
        <v>9.8253284764377815E-6</v>
      </c>
      <c r="GM54" s="86">
        <f t="shared" si="55"/>
        <v>2.7191464457459216E-4</v>
      </c>
      <c r="GN54" s="86">
        <f t="shared" si="55"/>
        <v>8.3233319309507259E-6</v>
      </c>
      <c r="GO54" s="86">
        <f t="shared" si="55"/>
        <v>8.9318130798989648E-6</v>
      </c>
      <c r="GP54" s="86">
        <f t="shared" si="55"/>
        <v>2.3322234605730566E-6</v>
      </c>
      <c r="GQ54" s="86">
        <f t="shared" si="55"/>
        <v>4.6010927296602826E-6</v>
      </c>
      <c r="GR54" s="86">
        <f t="shared" si="55"/>
        <v>1.7568256593170691E-6</v>
      </c>
      <c r="GS54" s="86">
        <f t="shared" si="55"/>
        <v>9.7785007603725203E-7</v>
      </c>
      <c r="GT54" s="86">
        <f t="shared" si="55"/>
        <v>2.2369461744333178E-7</v>
      </c>
      <c r="GU54" s="86">
        <f t="shared" si="55"/>
        <v>2.9926097322006088E-7</v>
      </c>
      <c r="GV54" s="86">
        <f t="shared" si="55"/>
        <v>4.9400610689555933E-7</v>
      </c>
      <c r="GW54" s="86">
        <f t="shared" si="55"/>
        <v>3.0106761511795359E-7</v>
      </c>
      <c r="GX54" s="86">
        <f t="shared" si="55"/>
        <v>2.9844246452989747E-7</v>
      </c>
      <c r="GY54" s="86">
        <f t="shared" si="55"/>
        <v>7.4215290011683453E-7</v>
      </c>
      <c r="GZ54" s="86">
        <f t="shared" si="55"/>
        <v>2.6878633433695728E-7</v>
      </c>
      <c r="HA54" s="86">
        <f t="shared" si="55"/>
        <v>2.8967279963530946E-9</v>
      </c>
      <c r="HC54" s="86">
        <f t="shared" si="59"/>
        <v>4.3275865284543914E-14</v>
      </c>
      <c r="HD54" s="86">
        <f t="shared" si="59"/>
        <v>1.2414957205562284E-17</v>
      </c>
      <c r="HE54" s="86">
        <f t="shared" si="59"/>
        <v>6.1720440247309301E-20</v>
      </c>
      <c r="HF54" s="86">
        <f t="shared" si="59"/>
        <v>5.9571931215787203E-21</v>
      </c>
      <c r="HG54" s="86">
        <f t="shared" si="59"/>
        <v>1.0392808308557332E-20</v>
      </c>
      <c r="HH54" s="86">
        <f t="shared" si="59"/>
        <v>2.1884002437720532E-20</v>
      </c>
      <c r="HI54" s="86">
        <f t="shared" si="59"/>
        <v>1.5764137856287192E-20</v>
      </c>
      <c r="HJ54" s="86">
        <f t="shared" si="59"/>
        <v>9.1607363767196764E-22</v>
      </c>
      <c r="HK54" s="86">
        <f t="shared" si="59"/>
        <v>6.6969846515686122E-20</v>
      </c>
      <c r="HL54" s="86">
        <f t="shared" si="59"/>
        <v>1.9054642288341661E-19</v>
      </c>
      <c r="HM54" s="86">
        <f t="shared" si="59"/>
        <v>4.7389385918170207E-21</v>
      </c>
      <c r="HN54" s="86">
        <f t="shared" si="59"/>
        <v>1.8836461163811223E-20</v>
      </c>
      <c r="HO54" s="86">
        <f t="shared" si="59"/>
        <v>4.2933130492537615E-20</v>
      </c>
      <c r="HP54" s="86">
        <f t="shared" si="59"/>
        <v>6.4737471710977838E-20</v>
      </c>
      <c r="HQ54" s="86">
        <f t="shared" si="59"/>
        <v>1.3035079126798625E-26</v>
      </c>
      <c r="HS54" s="86">
        <f t="shared" si="56"/>
        <v>1.2819465523656852E-230</v>
      </c>
      <c r="HT54" s="86">
        <f t="shared" si="56"/>
        <v>5.3705807569912639E-89</v>
      </c>
      <c r="HU54" s="86">
        <f t="shared" si="56"/>
        <v>1.082209014085541E-98</v>
      </c>
      <c r="HV54" s="86">
        <f t="shared" si="56"/>
        <v>3.2981143650477742E-108</v>
      </c>
      <c r="HW54" s="86">
        <f t="shared" si="56"/>
        <v>4.5044760349169892E-107</v>
      </c>
      <c r="HX54" s="86">
        <f t="shared" si="56"/>
        <v>1.8435687868425288E-107</v>
      </c>
      <c r="HY54" s="86">
        <f t="shared" si="56"/>
        <v>7.9423132417804997E-106</v>
      </c>
      <c r="HZ54" s="86">
        <f t="shared" si="56"/>
        <v>1.9285000416167556E-112</v>
      </c>
      <c r="IA54" s="86">
        <f t="shared" si="56"/>
        <v>1.7162624261622678E-101</v>
      </c>
      <c r="IB54" s="86">
        <f t="shared" si="56"/>
        <v>1.3425103705258968E-98</v>
      </c>
      <c r="IC54" s="86">
        <f t="shared" si="56"/>
        <v>4.0657519682945207E-108</v>
      </c>
      <c r="ID54" s="86">
        <f t="shared" si="56"/>
        <v>4.7574528247517067E-104</v>
      </c>
      <c r="IE54" s="86">
        <f t="shared" si="56"/>
        <v>3.8482005551404193E-104</v>
      </c>
      <c r="IF54" s="86">
        <f t="shared" si="56"/>
        <v>2.4073945851490109E-85</v>
      </c>
      <c r="IG54" s="86">
        <f t="shared" si="56"/>
        <v>1.302318115958662E-56</v>
      </c>
      <c r="II54" s="86">
        <f t="shared" si="57"/>
        <v>0</v>
      </c>
      <c r="IJ54" s="86">
        <f t="shared" si="57"/>
        <v>5.2722937991204223E-256</v>
      </c>
      <c r="IK54" s="86">
        <f t="shared" si="57"/>
        <v>2.7578609658261015E-285</v>
      </c>
      <c r="IL54" s="86">
        <f t="shared" si="57"/>
        <v>0</v>
      </c>
      <c r="IM54" s="86">
        <f t="shared" si="57"/>
        <v>0</v>
      </c>
      <c r="IN54" s="86">
        <f t="shared" si="57"/>
        <v>4.2888361378532018E-307</v>
      </c>
      <c r="IO54" s="86">
        <f t="shared" si="57"/>
        <v>6.9555230033848424E-300</v>
      </c>
      <c r="IP54" s="86">
        <f t="shared" si="57"/>
        <v>0</v>
      </c>
      <c r="IQ54" s="86">
        <f t="shared" si="57"/>
        <v>1.5341654605401267E-286</v>
      </c>
      <c r="IR54" s="86">
        <f t="shared" si="57"/>
        <v>7.8144588187064389E-278</v>
      </c>
      <c r="IS54" s="86">
        <f t="shared" si="57"/>
        <v>7.3651569848154281E-306</v>
      </c>
      <c r="IT54" s="86">
        <f t="shared" si="57"/>
        <v>7.1751236369563654E-294</v>
      </c>
      <c r="IU54" s="86">
        <f t="shared" si="57"/>
        <v>8.7858893424918471E-296</v>
      </c>
      <c r="IV54" s="86">
        <f t="shared" si="57"/>
        <v>1.5691396046412833E-217</v>
      </c>
      <c r="IW54" s="86">
        <f t="shared" si="57"/>
        <v>9.5069024124964168E-113</v>
      </c>
      <c r="IY54" s="86">
        <f t="shared" si="58"/>
        <v>2.7191464461786803E-4</v>
      </c>
      <c r="IZ54" s="86">
        <f t="shared" si="58"/>
        <v>8.32333193096314E-6</v>
      </c>
      <c r="JA54" s="86">
        <f t="shared" si="58"/>
        <v>8.9318130798990258E-6</v>
      </c>
      <c r="JB54" s="86">
        <f t="shared" si="58"/>
        <v>2.3322234605730625E-6</v>
      </c>
      <c r="JC54" s="86">
        <f t="shared" si="58"/>
        <v>4.6010927296602928E-6</v>
      </c>
      <c r="JD54" s="86">
        <f t="shared" si="58"/>
        <v>1.7568256593170909E-6</v>
      </c>
      <c r="JE54" s="86">
        <f t="shared" si="58"/>
        <v>9.778500760372677E-7</v>
      </c>
      <c r="JF54" s="86">
        <f t="shared" si="58"/>
        <v>2.2369461744333271E-7</v>
      </c>
      <c r="JG54" s="86">
        <f t="shared" si="58"/>
        <v>2.9926097322012785E-7</v>
      </c>
      <c r="JH54" s="86">
        <f t="shared" si="58"/>
        <v>4.9400610689574991E-7</v>
      </c>
      <c r="JI54" s="86">
        <f t="shared" si="58"/>
        <v>3.0106761511795835E-7</v>
      </c>
      <c r="JJ54" s="86">
        <f t="shared" si="58"/>
        <v>2.9844246452991631E-7</v>
      </c>
      <c r="JK54" s="86">
        <f t="shared" si="58"/>
        <v>7.4215290011687741E-7</v>
      </c>
      <c r="JL54" s="86">
        <f t="shared" si="58"/>
        <v>2.6878633433702202E-7</v>
      </c>
      <c r="JM54" s="86">
        <f t="shared" si="58"/>
        <v>2.8967279963530946E-9</v>
      </c>
    </row>
    <row r="55" spans="2:273" x14ac:dyDescent="0.25">
      <c r="B55" s="2">
        <v>28</v>
      </c>
      <c r="C55" s="37">
        <v>72.703000000000003</v>
      </c>
      <c r="D55" s="37">
        <v>62.716999999999999</v>
      </c>
      <c r="E55" s="37">
        <v>58.78</v>
      </c>
      <c r="F55" s="37">
        <v>57.372999999999998</v>
      </c>
      <c r="G55" s="37">
        <v>56.558999999999997</v>
      </c>
      <c r="H55" s="37">
        <v>59.55</v>
      </c>
      <c r="I55" s="37">
        <v>58.548000000000002</v>
      </c>
      <c r="J55" s="37">
        <v>56.725999999999999</v>
      </c>
      <c r="K55" s="37">
        <v>57.835999999999999</v>
      </c>
      <c r="L55" s="37">
        <v>60.725999999999999</v>
      </c>
      <c r="M55" s="37">
        <v>61.762999999999998</v>
      </c>
      <c r="N55" s="37">
        <v>57</v>
      </c>
      <c r="O55" s="37">
        <v>54.883000000000003</v>
      </c>
      <c r="P55" s="37">
        <v>51.61</v>
      </c>
      <c r="Q55" s="37">
        <v>50.542000000000002</v>
      </c>
      <c r="S55" s="4">
        <f t="shared" si="60"/>
        <v>68.589943890719979</v>
      </c>
      <c r="T55" s="4">
        <f t="shared" si="60"/>
        <v>62.614313364757905</v>
      </c>
      <c r="U55" s="4">
        <f t="shared" si="60"/>
        <v>57.881976209039983</v>
      </c>
      <c r="V55" s="4">
        <f t="shared" si="60"/>
        <v>57.872156511950415</v>
      </c>
      <c r="W55" s="4">
        <f t="shared" si="60"/>
        <v>57.086548887492057</v>
      </c>
      <c r="X55" s="4">
        <f t="shared" si="60"/>
        <v>60.037250746120101</v>
      </c>
      <c r="Y55" s="4">
        <f t="shared" si="60"/>
        <v>60.077266849374574</v>
      </c>
      <c r="Z55" s="4">
        <f t="shared" si="60"/>
        <v>57.641899746485706</v>
      </c>
      <c r="AA55" s="4">
        <f t="shared" si="60"/>
        <v>59.06142047800212</v>
      </c>
      <c r="AB55" s="4">
        <f t="shared" si="60"/>
        <v>62.515193818240036</v>
      </c>
      <c r="AC55" s="4">
        <f t="shared" si="60"/>
        <v>60.599717689172472</v>
      </c>
      <c r="AD55" s="4">
        <f t="shared" si="60"/>
        <v>57.105691252083602</v>
      </c>
      <c r="AE55" s="4">
        <f t="shared" si="60"/>
        <v>54.776851305148242</v>
      </c>
      <c r="AF55" s="4">
        <f t="shared" si="60"/>
        <v>53.041408942526161</v>
      </c>
      <c r="AG55" s="4">
        <f t="shared" si="60"/>
        <v>50.427202423762111</v>
      </c>
      <c r="AI55" s="4">
        <f t="shared" si="61"/>
        <v>4.1130561092800235</v>
      </c>
      <c r="AJ55" s="4">
        <f t="shared" si="61"/>
        <v>0.10268663524209387</v>
      </c>
      <c r="AK55" s="4">
        <f t="shared" si="61"/>
        <v>0.89802379096001772</v>
      </c>
      <c r="AL55" s="4">
        <f t="shared" si="61"/>
        <v>-0.49915651195041733</v>
      </c>
      <c r="AM55" s="4">
        <f t="shared" si="61"/>
        <v>-0.52754888749205975</v>
      </c>
      <c r="AN55" s="4">
        <f t="shared" si="61"/>
        <v>-0.48725074612010388</v>
      </c>
      <c r="AO55" s="4">
        <f t="shared" si="61"/>
        <v>-1.5292668493745722</v>
      </c>
      <c r="AP55" s="4">
        <f t="shared" si="61"/>
        <v>-0.9158997464857066</v>
      </c>
      <c r="AQ55" s="4">
        <f t="shared" si="61"/>
        <v>-1.2254204780021212</v>
      </c>
      <c r="AR55" s="4">
        <f t="shared" si="61"/>
        <v>-1.7891938182400366</v>
      </c>
      <c r="AS55" s="4">
        <f t="shared" si="61"/>
        <v>1.1632823108275261</v>
      </c>
      <c r="AT55" s="4">
        <f t="shared" si="61"/>
        <v>-0.10569125208360219</v>
      </c>
      <c r="AU55" s="4">
        <f t="shared" si="61"/>
        <v>0.10614869485176115</v>
      </c>
      <c r="AV55" s="4">
        <f t="shared" si="61"/>
        <v>-1.4314089425261614</v>
      </c>
      <c r="AW55" s="4">
        <f t="shared" si="61"/>
        <v>0.11479757623789055</v>
      </c>
      <c r="AY55" s="2">
        <f t="shared" si="52"/>
        <v>68.097144990869751</v>
      </c>
      <c r="AZ55" s="2">
        <f t="shared" si="52"/>
        <v>62.593176091138425</v>
      </c>
      <c r="BA55" s="2">
        <f t="shared" si="52"/>
        <v>57.859606859277044</v>
      </c>
      <c r="BB55" s="2">
        <f t="shared" si="52"/>
        <v>57.865608663470105</v>
      </c>
      <c r="BC55" s="2">
        <f t="shared" si="52"/>
        <v>57.074626982934916</v>
      </c>
      <c r="BD55" s="2">
        <f t="shared" si="52"/>
        <v>60.032155848955874</v>
      </c>
      <c r="BE55" s="2">
        <f t="shared" si="52"/>
        <v>60.074355100633738</v>
      </c>
      <c r="BF55" s="2">
        <f t="shared" si="52"/>
        <v>57.64112333433507</v>
      </c>
      <c r="BG55" s="2">
        <f t="shared" si="52"/>
        <v>59.06041867432149</v>
      </c>
      <c r="BH55" s="2">
        <f t="shared" si="52"/>
        <v>62.513697464611994</v>
      </c>
      <c r="BI55" s="2">
        <f t="shared" si="52"/>
        <v>60.598721332253817</v>
      </c>
      <c r="BJ55" s="2">
        <f t="shared" si="52"/>
        <v>57.104680597456507</v>
      </c>
      <c r="BK55" s="2">
        <f t="shared" si="52"/>
        <v>54.774441232461811</v>
      </c>
      <c r="BL55" s="2">
        <f t="shared" si="52"/>
        <v>53.040457065818259</v>
      </c>
      <c r="BM55" s="2">
        <f t="shared" si="52"/>
        <v>50.427189419166652</v>
      </c>
      <c r="BO55" s="2">
        <f t="shared" si="11"/>
        <v>72.703000000000003</v>
      </c>
      <c r="BP55" s="2">
        <f t="shared" si="12"/>
        <v>62.716999999999999</v>
      </c>
      <c r="BQ55" s="2">
        <f t="shared" si="13"/>
        <v>58.78</v>
      </c>
      <c r="BR55" s="2">
        <f t="shared" si="14"/>
        <v>57.372999999999998</v>
      </c>
      <c r="BS55" s="2">
        <f t="shared" si="15"/>
        <v>56.558999999999997</v>
      </c>
      <c r="BT55" s="2">
        <f t="shared" si="16"/>
        <v>59.55</v>
      </c>
      <c r="BU55" s="2">
        <f t="shared" si="17"/>
        <v>58.548000000000002</v>
      </c>
      <c r="BV55" s="2">
        <f t="shared" si="18"/>
        <v>56.725999999999999</v>
      </c>
      <c r="BW55" s="2">
        <f t="shared" si="19"/>
        <v>57.835999999999999</v>
      </c>
      <c r="BX55" s="2">
        <f t="shared" si="20"/>
        <v>60.725999999999999</v>
      </c>
      <c r="BY55" s="2">
        <f t="shared" si="21"/>
        <v>61.762999999999998</v>
      </c>
      <c r="BZ55" s="2">
        <f t="shared" si="22"/>
        <v>57</v>
      </c>
      <c r="CA55" s="2">
        <f t="shared" si="23"/>
        <v>54.883000000000003</v>
      </c>
      <c r="CB55" s="2">
        <f t="shared" si="24"/>
        <v>51.61</v>
      </c>
      <c r="CC55" s="2">
        <f t="shared" si="25"/>
        <v>50.542000000000002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72.511106162464984</v>
      </c>
      <c r="DL55" s="2">
        <f t="shared" si="62"/>
        <v>63.889449122807022</v>
      </c>
      <c r="DM55" s="2">
        <f t="shared" si="62"/>
        <v>59.327403564727945</v>
      </c>
      <c r="DN55" s="2">
        <f t="shared" si="62"/>
        <v>58.097458511142719</v>
      </c>
      <c r="DO55" s="2">
        <f t="shared" si="62"/>
        <v>57.877044096728319</v>
      </c>
      <c r="DP55" s="2">
        <f t="shared" si="62"/>
        <v>59.69824568854569</v>
      </c>
      <c r="DQ55" s="2">
        <f t="shared" si="62"/>
        <v>59.652940840840827</v>
      </c>
      <c r="DR55" s="2">
        <f t="shared" si="62"/>
        <v>57.004693181818197</v>
      </c>
      <c r="DS55" s="2">
        <f t="shared" si="62"/>
        <v>59.087117647058818</v>
      </c>
      <c r="DT55" s="2">
        <f t="shared" si="62"/>
        <v>62.017084873949578</v>
      </c>
      <c r="DU55" s="2">
        <f t="shared" si="62"/>
        <v>60.990775178253138</v>
      </c>
      <c r="DV55" s="2">
        <f t="shared" si="62"/>
        <v>57.123428011204467</v>
      </c>
      <c r="DW55" s="2">
        <f t="shared" si="62"/>
        <v>54.872213445378151</v>
      </c>
      <c r="DX55" s="2">
        <f t="shared" si="62"/>
        <v>52.836873663101606</v>
      </c>
      <c r="DY55" s="2">
        <f t="shared" si="62"/>
        <v>50.213404926108382</v>
      </c>
      <c r="EA55" s="2">
        <f t="shared" si="63"/>
        <v>59.409305452245306</v>
      </c>
      <c r="EB55" s="2">
        <f t="shared" si="63"/>
        <v>58.271526421445884</v>
      </c>
      <c r="EC55" s="2">
        <f t="shared" si="63"/>
        <v>52.774961079939274</v>
      </c>
      <c r="ED55" s="2">
        <f t="shared" si="63"/>
        <v>57.027340636122481</v>
      </c>
      <c r="EE55" s="2">
        <f t="shared" si="63"/>
        <v>54.284972451377442</v>
      </c>
      <c r="EF55" s="2">
        <f t="shared" si="63"/>
        <v>61.24480245202605</v>
      </c>
      <c r="EG55" s="2">
        <f t="shared" si="63"/>
        <v>61.72927776328013</v>
      </c>
      <c r="EH55" s="2">
        <f t="shared" si="63"/>
        <v>60.286111516529573</v>
      </c>
      <c r="EI55" s="2">
        <f t="shared" si="63"/>
        <v>58.949493785119849</v>
      </c>
      <c r="EJ55" s="2">
        <f t="shared" si="63"/>
        <v>64.565793999099029</v>
      </c>
      <c r="EK55" s="2">
        <f t="shared" si="63"/>
        <v>58.990136105604059</v>
      </c>
      <c r="EL55" s="2">
        <f t="shared" si="63"/>
        <v>57.025448119698744</v>
      </c>
      <c r="EM55" s="2">
        <f t="shared" si="63"/>
        <v>54.39468182512153</v>
      </c>
      <c r="EN55" s="2">
        <f t="shared" si="63"/>
        <v>53.875897796352575</v>
      </c>
      <c r="EO55" s="2">
        <f t="shared" si="63"/>
        <v>51.482010029920069</v>
      </c>
      <c r="EQ55" s="2">
        <f t="shared" si="64"/>
        <v>59.409305452245306</v>
      </c>
      <c r="ER55" s="2">
        <f t="shared" si="64"/>
        <v>55.936600232556465</v>
      </c>
      <c r="ES55" s="2">
        <f t="shared" si="64"/>
        <v>55.040458354727356</v>
      </c>
      <c r="ET55" s="2">
        <f t="shared" si="64"/>
        <v>54.348689536560357</v>
      </c>
      <c r="EU55" s="2">
        <f t="shared" si="64"/>
        <v>52.791197070331158</v>
      </c>
      <c r="EV55" s="2">
        <f t="shared" si="64"/>
        <v>60.646438939958792</v>
      </c>
      <c r="EW55" s="2">
        <f t="shared" si="64"/>
        <v>60.052524169586448</v>
      </c>
      <c r="EX55" s="2">
        <f t="shared" si="64"/>
        <v>58.476018913637247</v>
      </c>
      <c r="EY55" s="2">
        <f t="shared" si="64"/>
        <v>57.605922193181762</v>
      </c>
      <c r="EZ55" s="2">
        <f t="shared" si="64"/>
        <v>63.581771149859811</v>
      </c>
      <c r="FA55" s="2">
        <f t="shared" si="64"/>
        <v>56.30595052927859</v>
      </c>
      <c r="FB55" s="2">
        <f t="shared" si="64"/>
        <v>58.166987254028314</v>
      </c>
      <c r="FC55" s="2">
        <f t="shared" si="64"/>
        <v>55.410354998976253</v>
      </c>
      <c r="FD55" s="2">
        <f t="shared" si="64"/>
        <v>53.770410772252376</v>
      </c>
      <c r="FE55" s="2">
        <f t="shared" si="64"/>
        <v>53.129662621336429</v>
      </c>
      <c r="FG55" s="2">
        <f t="shared" si="65"/>
        <v>0.33689729138928504</v>
      </c>
      <c r="FH55" s="2">
        <f t="shared" si="65"/>
        <v>0.23073234228070713</v>
      </c>
      <c r="FI55" s="2">
        <f t="shared" si="65"/>
        <v>0.22401237080245243</v>
      </c>
      <c r="FJ55" s="2">
        <f t="shared" si="65"/>
        <v>0.21661551933470544</v>
      </c>
      <c r="FK55" s="2">
        <f t="shared" si="65"/>
        <v>0.22337979948908354</v>
      </c>
      <c r="FL55" s="2">
        <f t="shared" si="65"/>
        <v>0.21591143526773784</v>
      </c>
      <c r="FM55" s="2">
        <f t="shared" si="65"/>
        <v>0.20297237886552585</v>
      </c>
      <c r="FN55" s="2">
        <f t="shared" si="65"/>
        <v>0.1939592078117244</v>
      </c>
      <c r="FO55" s="2">
        <f t="shared" si="65"/>
        <v>0.19381680745588656</v>
      </c>
      <c r="FP55" s="2">
        <f t="shared" si="65"/>
        <v>0.19485631891395935</v>
      </c>
      <c r="FQ55" s="2">
        <f t="shared" si="65"/>
        <v>0.19593398361560777</v>
      </c>
      <c r="FR55" s="2">
        <f t="shared" si="65"/>
        <v>0.1915783739137136</v>
      </c>
      <c r="FS55" s="2">
        <f t="shared" si="65"/>
        <v>0.20478419138236334</v>
      </c>
      <c r="FT55" s="2">
        <f t="shared" si="65"/>
        <v>0.19593859696066757</v>
      </c>
      <c r="FU55" s="2">
        <f t="shared" si="65"/>
        <v>0.16850534641993958</v>
      </c>
      <c r="FW55" s="2">
        <f t="shared" si="54"/>
        <v>1.0505544221490321E-13</v>
      </c>
      <c r="FX55" s="2">
        <f t="shared" si="54"/>
        <v>1.566132229463634E-5</v>
      </c>
      <c r="FY55" s="2">
        <f t="shared" si="54"/>
        <v>1.3891040022506752E-5</v>
      </c>
      <c r="FZ55" s="2">
        <f t="shared" si="54"/>
        <v>1.7063971398270242E-5</v>
      </c>
      <c r="GA55" s="2">
        <f t="shared" si="54"/>
        <v>1.3971246794701715E-5</v>
      </c>
      <c r="GB55" s="2">
        <f t="shared" si="54"/>
        <v>1.5258477008450434E-5</v>
      </c>
      <c r="GC55" s="2">
        <f t="shared" si="54"/>
        <v>1.4781349512673978E-5</v>
      </c>
      <c r="GD55" s="2">
        <f t="shared" si="54"/>
        <v>1.7208060278783337E-5</v>
      </c>
      <c r="GE55" s="2">
        <f t="shared" si="54"/>
        <v>1.8722624619828074E-5</v>
      </c>
      <c r="GF55" s="2">
        <f t="shared" si="54"/>
        <v>1.9803855810425121E-5</v>
      </c>
      <c r="GG55" s="2">
        <f t="shared" si="54"/>
        <v>2.260004624229041E-5</v>
      </c>
      <c r="GH55" s="2">
        <f t="shared" si="54"/>
        <v>2.0511379980671853E-5</v>
      </c>
      <c r="GI55" s="2">
        <f t="shared" si="54"/>
        <v>1.8425018890313017E-5</v>
      </c>
      <c r="GJ55" s="2">
        <f t="shared" si="54"/>
        <v>1.4486718421092996E-5</v>
      </c>
      <c r="GK55" s="2">
        <f t="shared" si="54"/>
        <v>1.0773248232073912E-5</v>
      </c>
      <c r="GM55" s="86">
        <f t="shared" si="55"/>
        <v>4.5813738098144589E-4</v>
      </c>
      <c r="GN55" s="86">
        <f t="shared" si="55"/>
        <v>1.5768699577294706E-5</v>
      </c>
      <c r="GO55" s="86">
        <f t="shared" si="55"/>
        <v>1.650783627845666E-5</v>
      </c>
      <c r="GP55" s="86">
        <f t="shared" si="55"/>
        <v>4.791911198716041E-6</v>
      </c>
      <c r="GQ55" s="86">
        <f t="shared" si="55"/>
        <v>9.0424891225447086E-6</v>
      </c>
      <c r="GR55" s="86">
        <f t="shared" si="55"/>
        <v>3.6991255340718601E-6</v>
      </c>
      <c r="GS55" s="86">
        <f t="shared" si="55"/>
        <v>2.0862684206833384E-6</v>
      </c>
      <c r="GT55" s="86">
        <f t="shared" si="55"/>
        <v>5.280792692858905E-7</v>
      </c>
      <c r="GU55" s="86">
        <f t="shared" si="55"/>
        <v>6.8823026893066976E-7</v>
      </c>
      <c r="GV55" s="86">
        <f t="shared" si="55"/>
        <v>1.0909593553357756E-6</v>
      </c>
      <c r="GW55" s="86">
        <f t="shared" si="55"/>
        <v>6.9712803863894302E-7</v>
      </c>
      <c r="GX55" s="86">
        <f t="shared" si="55"/>
        <v>6.8124015943633338E-7</v>
      </c>
      <c r="GY55" s="86">
        <f t="shared" si="55"/>
        <v>1.6329318495727174E-6</v>
      </c>
      <c r="GZ55" s="86">
        <f t="shared" si="55"/>
        <v>6.2869060136846887E-7</v>
      </c>
      <c r="HA55" s="86">
        <f t="shared" si="55"/>
        <v>8.9332129913891339E-9</v>
      </c>
      <c r="HC55" s="86">
        <f t="shared" si="59"/>
        <v>1.355228864794647E-13</v>
      </c>
      <c r="HD55" s="86">
        <f t="shared" si="59"/>
        <v>4.6660111366386228E-17</v>
      </c>
      <c r="HE55" s="86">
        <f t="shared" si="59"/>
        <v>2.7034990094359839E-19</v>
      </c>
      <c r="HF55" s="86">
        <f t="shared" si="59"/>
        <v>2.9974169637441901E-20</v>
      </c>
      <c r="HG55" s="86">
        <f t="shared" si="59"/>
        <v>5.0114878155428387E-20</v>
      </c>
      <c r="HH55" s="86">
        <f t="shared" si="59"/>
        <v>1.0453469119548472E-19</v>
      </c>
      <c r="HI55" s="86">
        <f t="shared" si="59"/>
        <v>7.4030369964512765E-20</v>
      </c>
      <c r="HJ55" s="86">
        <f t="shared" si="59"/>
        <v>4.8532225561189099E-21</v>
      </c>
      <c r="HK55" s="86">
        <f t="shared" si="59"/>
        <v>3.0582981392284914E-19</v>
      </c>
      <c r="HL55" s="86">
        <f t="shared" si="59"/>
        <v>8.4100987533017496E-19</v>
      </c>
      <c r="HM55" s="86">
        <f t="shared" si="59"/>
        <v>2.4549275143157586E-20</v>
      </c>
      <c r="HN55" s="86">
        <f t="shared" si="59"/>
        <v>9.0872193071040046E-20</v>
      </c>
      <c r="HO55" s="86">
        <f t="shared" si="59"/>
        <v>2.0203624219503968E-19</v>
      </c>
      <c r="HP55" s="86">
        <f t="shared" si="59"/>
        <v>2.9355698164333209E-19</v>
      </c>
      <c r="HQ55" s="86">
        <f t="shared" si="59"/>
        <v>1.0250732564058124E-25</v>
      </c>
      <c r="HS55" s="86">
        <f t="shared" si="56"/>
        <v>1.2557934348616534E-227</v>
      </c>
      <c r="HT55" s="86">
        <f t="shared" si="56"/>
        <v>4.2084362316687123E-87</v>
      </c>
      <c r="HU55" s="86">
        <f t="shared" si="56"/>
        <v>1.3190117095370197E-96</v>
      </c>
      <c r="HV55" s="86">
        <f t="shared" si="56"/>
        <v>7.0390651263042841E-106</v>
      </c>
      <c r="HW55" s="86">
        <f t="shared" si="56"/>
        <v>8.380593619526255E-105</v>
      </c>
      <c r="HX55" s="86">
        <f t="shared" si="56"/>
        <v>3.5071116030351265E-105</v>
      </c>
      <c r="HY55" s="86">
        <f t="shared" si="56"/>
        <v>1.3441375975703257E-103</v>
      </c>
      <c r="HZ55" s="86">
        <f t="shared" si="56"/>
        <v>4.8650351885242255E-110</v>
      </c>
      <c r="IA55" s="86">
        <f t="shared" si="56"/>
        <v>2.5853229413739233E-99</v>
      </c>
      <c r="IB55" s="86">
        <f t="shared" si="56"/>
        <v>1.7856999364175394E-96</v>
      </c>
      <c r="IC55" s="86">
        <f t="shared" si="56"/>
        <v>9.4084779452561029E-106</v>
      </c>
      <c r="ID55" s="86">
        <f t="shared" si="56"/>
        <v>8.5083423486385766E-102</v>
      </c>
      <c r="IE55" s="86">
        <f t="shared" si="56"/>
        <v>6.6702118106438383E-102</v>
      </c>
      <c r="IF55" s="86">
        <f t="shared" si="56"/>
        <v>1.4863320116066013E-83</v>
      </c>
      <c r="IG55" s="86">
        <f t="shared" si="56"/>
        <v>1.8207504576635325E-55</v>
      </c>
      <c r="II55" s="86">
        <f t="shared" si="57"/>
        <v>0</v>
      </c>
      <c r="IJ55" s="86">
        <f t="shared" si="57"/>
        <v>7.8764460012626799E-252</v>
      </c>
      <c r="IK55" s="86">
        <f t="shared" si="57"/>
        <v>1.1134592760255069E-280</v>
      </c>
      <c r="IL55" s="86">
        <f t="shared" si="57"/>
        <v>5.3547992785157365E-307</v>
      </c>
      <c r="IM55" s="86">
        <f t="shared" si="57"/>
        <v>2.0764082527663238E-305</v>
      </c>
      <c r="IN55" s="86">
        <f t="shared" si="57"/>
        <v>4.3097964202493371E-302</v>
      </c>
      <c r="IO55" s="86">
        <f t="shared" si="57"/>
        <v>5.1579043143224456E-295</v>
      </c>
      <c r="IP55" s="86">
        <f t="shared" si="57"/>
        <v>0</v>
      </c>
      <c r="IQ55" s="86">
        <f t="shared" si="57"/>
        <v>8.6624147450775006E-282</v>
      </c>
      <c r="IR55" s="86">
        <f t="shared" si="57"/>
        <v>3.3332538363008036E-273</v>
      </c>
      <c r="IS55" s="86">
        <f t="shared" si="57"/>
        <v>1.07067491809531E-300</v>
      </c>
      <c r="IT55" s="86">
        <f t="shared" si="57"/>
        <v>5.8974709788767438E-289</v>
      </c>
      <c r="IU55" s="86">
        <f t="shared" si="57"/>
        <v>6.9621994979701441E-291</v>
      </c>
      <c r="IV55" s="86">
        <f t="shared" si="57"/>
        <v>5.1697227181131061E-214</v>
      </c>
      <c r="IW55" s="86">
        <f t="shared" si="57"/>
        <v>5.5063669972261318E-111</v>
      </c>
      <c r="IY55" s="86">
        <f t="shared" si="58"/>
        <v>4.5813738111696878E-4</v>
      </c>
      <c r="IZ55" s="86">
        <f t="shared" si="58"/>
        <v>1.5768699577341368E-5</v>
      </c>
      <c r="JA55" s="86">
        <f t="shared" si="58"/>
        <v>1.6507836278456931E-5</v>
      </c>
      <c r="JB55" s="86">
        <f t="shared" si="58"/>
        <v>4.7919111987160706E-6</v>
      </c>
      <c r="JC55" s="86">
        <f t="shared" si="58"/>
        <v>9.0424891225447595E-6</v>
      </c>
      <c r="JD55" s="86">
        <f t="shared" si="58"/>
        <v>3.6991255340719647E-6</v>
      </c>
      <c r="JE55" s="86">
        <f t="shared" si="58"/>
        <v>2.0862684206834125E-6</v>
      </c>
      <c r="JF55" s="86">
        <f t="shared" si="58"/>
        <v>5.2807926928589537E-7</v>
      </c>
      <c r="JG55" s="86">
        <f t="shared" si="58"/>
        <v>6.8823026893097554E-7</v>
      </c>
      <c r="JH55" s="86">
        <f t="shared" si="58"/>
        <v>1.0909593553366167E-6</v>
      </c>
      <c r="JI55" s="86">
        <f t="shared" si="58"/>
        <v>6.9712803863896759E-7</v>
      </c>
      <c r="JJ55" s="86">
        <f t="shared" si="58"/>
        <v>6.8124015943642422E-7</v>
      </c>
      <c r="JK55" s="86">
        <f t="shared" si="58"/>
        <v>1.6329318495729194E-6</v>
      </c>
      <c r="JL55" s="86">
        <f t="shared" si="58"/>
        <v>6.2869060136876247E-7</v>
      </c>
      <c r="JM55" s="86">
        <f t="shared" si="58"/>
        <v>8.9332129913891339E-9</v>
      </c>
    </row>
    <row r="56" spans="2:273" x14ac:dyDescent="0.25">
      <c r="B56" s="2">
        <v>29</v>
      </c>
      <c r="C56" s="37">
        <v>73.649000000000001</v>
      </c>
      <c r="D56" s="37">
        <v>63.917000000000002</v>
      </c>
      <c r="E56" s="37">
        <v>59.914999999999999</v>
      </c>
      <c r="F56" s="37">
        <v>58.423999999999999</v>
      </c>
      <c r="G56" s="37">
        <v>56.39</v>
      </c>
      <c r="H56" s="37">
        <v>60.582999999999998</v>
      </c>
      <c r="I56" s="37">
        <v>58.515999999999998</v>
      </c>
      <c r="J56" s="37">
        <v>56.805999999999997</v>
      </c>
      <c r="K56" s="37">
        <v>58.295000000000002</v>
      </c>
      <c r="L56" s="37">
        <v>61.031999999999996</v>
      </c>
      <c r="M56" s="37">
        <v>61.542000000000002</v>
      </c>
      <c r="N56" s="37">
        <v>56.7</v>
      </c>
      <c r="O56" s="37">
        <v>54.7</v>
      </c>
      <c r="P56" s="37">
        <v>53.136000000000003</v>
      </c>
      <c r="Q56" s="37">
        <v>49.372999999999998</v>
      </c>
      <c r="S56" s="4">
        <f t="shared" si="60"/>
        <v>68.718676896563395</v>
      </c>
      <c r="T56" s="4">
        <f t="shared" si="60"/>
        <v>62.750544864471543</v>
      </c>
      <c r="U56" s="4">
        <f t="shared" si="60"/>
        <v>58.002089923703338</v>
      </c>
      <c r="V56" s="4">
        <f t="shared" si="60"/>
        <v>58.046503209036544</v>
      </c>
      <c r="W56" s="4">
        <f t="shared" si="60"/>
        <v>57.189168038303585</v>
      </c>
      <c r="X56" s="4">
        <f t="shared" si="60"/>
        <v>60.265552875788636</v>
      </c>
      <c r="Y56" s="4">
        <f t="shared" si="60"/>
        <v>60.32953366460039</v>
      </c>
      <c r="Z56" s="4">
        <f t="shared" si="60"/>
        <v>57.836284461133005</v>
      </c>
      <c r="AA56" s="4">
        <f t="shared" si="60"/>
        <v>59.192152428357765</v>
      </c>
      <c r="AB56" s="4">
        <f t="shared" si="60"/>
        <v>62.691289602704408</v>
      </c>
      <c r="AC56" s="4">
        <f t="shared" si="60"/>
        <v>60.704013160861095</v>
      </c>
      <c r="AD56" s="4">
        <f t="shared" si="60"/>
        <v>57.240832951214124</v>
      </c>
      <c r="AE56" s="4">
        <f t="shared" si="60"/>
        <v>54.927505775273097</v>
      </c>
      <c r="AF56" s="4">
        <f t="shared" si="60"/>
        <v>53.194878150531224</v>
      </c>
      <c r="AG56" s="4">
        <f t="shared" si="60"/>
        <v>50.575830075435555</v>
      </c>
      <c r="AI56" s="4">
        <f t="shared" si="61"/>
        <v>4.9303231034366064</v>
      </c>
      <c r="AJ56" s="4">
        <f t="shared" si="61"/>
        <v>1.1664551355284587</v>
      </c>
      <c r="AK56" s="4">
        <f t="shared" si="61"/>
        <v>1.9129100762966615</v>
      </c>
      <c r="AL56" s="4">
        <f t="shared" si="61"/>
        <v>0.37749679096345545</v>
      </c>
      <c r="AM56" s="4">
        <f t="shared" si="61"/>
        <v>-0.79916803830358418</v>
      </c>
      <c r="AN56" s="4">
        <f t="shared" si="61"/>
        <v>0.31744712421136256</v>
      </c>
      <c r="AO56" s="4">
        <f t="shared" si="61"/>
        <v>-1.8135336646003921</v>
      </c>
      <c r="AP56" s="4">
        <f t="shared" si="61"/>
        <v>-1.0302844611330073</v>
      </c>
      <c r="AQ56" s="4">
        <f t="shared" si="61"/>
        <v>-0.89715242835776365</v>
      </c>
      <c r="AR56" s="4">
        <f t="shared" si="61"/>
        <v>-1.6592896027044119</v>
      </c>
      <c r="AS56" s="4">
        <f t="shared" si="61"/>
        <v>0.8379868391389067</v>
      </c>
      <c r="AT56" s="4">
        <f t="shared" si="61"/>
        <v>-0.54083295121412078</v>
      </c>
      <c r="AU56" s="4">
        <f t="shared" si="61"/>
        <v>-0.22750577527309446</v>
      </c>
      <c r="AV56" s="4">
        <f t="shared" si="61"/>
        <v>-5.8878150531221252E-2</v>
      </c>
      <c r="AW56" s="4">
        <f t="shared" si="61"/>
        <v>-1.202830075435557</v>
      </c>
      <c r="AY56" s="2">
        <f t="shared" si="52"/>
        <v>67.930795230857711</v>
      </c>
      <c r="AZ56" s="2">
        <f t="shared" si="52"/>
        <v>62.712390312970712</v>
      </c>
      <c r="BA56" s="2">
        <f t="shared" si="52"/>
        <v>57.962605514357008</v>
      </c>
      <c r="BB56" s="2">
        <f t="shared" si="52"/>
        <v>58.033726274210551</v>
      </c>
      <c r="BC56" s="2">
        <f t="shared" si="52"/>
        <v>57.166875432861524</v>
      </c>
      <c r="BD56" s="2">
        <f t="shared" si="52"/>
        <v>60.255378726401986</v>
      </c>
      <c r="BE56" s="2">
        <f t="shared" si="52"/>
        <v>60.323635910114291</v>
      </c>
      <c r="BF56" s="2">
        <f t="shared" si="52"/>
        <v>57.834551898839322</v>
      </c>
      <c r="BG56" s="2">
        <f t="shared" si="52"/>
        <v>59.189971452819243</v>
      </c>
      <c r="BH56" s="2">
        <f t="shared" si="52"/>
        <v>62.688154889073644</v>
      </c>
      <c r="BI56" s="2">
        <f t="shared" si="52"/>
        <v>60.701830703665102</v>
      </c>
      <c r="BJ56" s="2">
        <f t="shared" si="52"/>
        <v>57.238647459847051</v>
      </c>
      <c r="BK56" s="2">
        <f t="shared" si="52"/>
        <v>54.922481617360617</v>
      </c>
      <c r="BL56" s="2">
        <f t="shared" si="52"/>
        <v>53.192773157241298</v>
      </c>
      <c r="BM56" s="2">
        <f t="shared" si="52"/>
        <v>50.575792517074774</v>
      </c>
      <c r="BO56" s="2">
        <f t="shared" si="11"/>
        <v>73.649000000000001</v>
      </c>
      <c r="BP56" s="2">
        <f t="shared" si="12"/>
        <v>63.917000000000002</v>
      </c>
      <c r="BQ56" s="2">
        <f t="shared" si="13"/>
        <v>59.914999999999999</v>
      </c>
      <c r="BR56" s="2">
        <f t="shared" si="14"/>
        <v>58.423999999999999</v>
      </c>
      <c r="BS56" s="2">
        <f t="shared" si="15"/>
        <v>56.39</v>
      </c>
      <c r="BT56" s="2">
        <f t="shared" si="16"/>
        <v>60.582999999999998</v>
      </c>
      <c r="BU56" s="2">
        <f t="shared" si="17"/>
        <v>58.515999999999998</v>
      </c>
      <c r="BV56" s="2">
        <f t="shared" si="18"/>
        <v>56.805999999999997</v>
      </c>
      <c r="BW56" s="2">
        <f t="shared" si="19"/>
        <v>58.295000000000002</v>
      </c>
      <c r="BX56" s="2">
        <f t="shared" si="20"/>
        <v>61.031999999999996</v>
      </c>
      <c r="BY56" s="2">
        <f t="shared" si="21"/>
        <v>61.542000000000002</v>
      </c>
      <c r="BZ56" s="2">
        <f t="shared" si="22"/>
        <v>56.7</v>
      </c>
      <c r="CA56" s="2">
        <f t="shared" si="23"/>
        <v>54.7</v>
      </c>
      <c r="CB56" s="2">
        <f t="shared" si="24"/>
        <v>53.136000000000003</v>
      </c>
      <c r="CC56" s="2">
        <f t="shared" si="25"/>
        <v>49.372999999999998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72.715521008403357</v>
      </c>
      <c r="DL56" s="2">
        <f t="shared" si="62"/>
        <v>64.20570742240217</v>
      </c>
      <c r="DM56" s="2">
        <f t="shared" si="62"/>
        <v>59.622297373358336</v>
      </c>
      <c r="DN56" s="2">
        <f t="shared" si="62"/>
        <v>58.377058321479375</v>
      </c>
      <c r="DO56" s="2">
        <f t="shared" si="62"/>
        <v>58.108492887624479</v>
      </c>
      <c r="DP56" s="2">
        <f t="shared" si="62"/>
        <v>60.001670656370663</v>
      </c>
      <c r="DQ56" s="2">
        <f t="shared" si="62"/>
        <v>59.977106477906467</v>
      </c>
      <c r="DR56" s="2">
        <f t="shared" si="62"/>
        <v>57.229676136363651</v>
      </c>
      <c r="DS56" s="2">
        <f t="shared" si="62"/>
        <v>59.290352941176465</v>
      </c>
      <c r="DT56" s="2">
        <f t="shared" si="62"/>
        <v>62.236265546218483</v>
      </c>
      <c r="DU56" s="2">
        <f t="shared" si="62"/>
        <v>61.193950646167572</v>
      </c>
      <c r="DV56" s="2">
        <f t="shared" si="62"/>
        <v>57.318456302520993</v>
      </c>
      <c r="DW56" s="2">
        <f t="shared" si="62"/>
        <v>55.099132212885152</v>
      </c>
      <c r="DX56" s="2">
        <f t="shared" si="62"/>
        <v>53.038310494652407</v>
      </c>
      <c r="DY56" s="2">
        <f t="shared" si="62"/>
        <v>50.390133497536951</v>
      </c>
      <c r="EA56" s="2">
        <f t="shared" si="63"/>
        <v>59.341840077748344</v>
      </c>
      <c r="EB56" s="2">
        <f t="shared" si="63"/>
        <v>58.171868840340764</v>
      </c>
      <c r="EC56" s="2">
        <f t="shared" si="63"/>
        <v>52.719096775364712</v>
      </c>
      <c r="ED56" s="2">
        <f t="shared" si="63"/>
        <v>56.901539097804502</v>
      </c>
      <c r="EE56" s="2">
        <f t="shared" si="63"/>
        <v>54.181316959152049</v>
      </c>
      <c r="EF56" s="2">
        <f t="shared" si="63"/>
        <v>61.095700784407562</v>
      </c>
      <c r="EG56" s="2">
        <f t="shared" si="63"/>
        <v>61.564772380594491</v>
      </c>
      <c r="EH56" s="2">
        <f t="shared" si="63"/>
        <v>60.127231494267932</v>
      </c>
      <c r="EI56" s="2">
        <f t="shared" si="63"/>
        <v>58.809302830926804</v>
      </c>
      <c r="EJ56" s="2">
        <f t="shared" si="63"/>
        <v>64.391162695307855</v>
      </c>
      <c r="EK56" s="2">
        <f t="shared" si="63"/>
        <v>58.860297737935454</v>
      </c>
      <c r="EL56" s="2">
        <f t="shared" si="63"/>
        <v>56.931380320014007</v>
      </c>
      <c r="EM56" s="2">
        <f t="shared" si="63"/>
        <v>54.296779667599672</v>
      </c>
      <c r="EN56" s="2">
        <f t="shared" si="63"/>
        <v>53.770867401215803</v>
      </c>
      <c r="EO56" s="2">
        <f t="shared" si="63"/>
        <v>51.411216680212569</v>
      </c>
      <c r="EQ56" s="2">
        <f t="shared" si="64"/>
        <v>59.341840077748344</v>
      </c>
      <c r="ER56" s="2">
        <f t="shared" si="64"/>
        <v>55.865585503980014</v>
      </c>
      <c r="ES56" s="2">
        <f t="shared" si="64"/>
        <v>54.955966098149929</v>
      </c>
      <c r="ET56" s="2">
        <f t="shared" si="64"/>
        <v>54.259148050860624</v>
      </c>
      <c r="EU56" s="2">
        <f t="shared" si="64"/>
        <v>52.706723151276499</v>
      </c>
      <c r="EV56" s="2">
        <f t="shared" si="64"/>
        <v>60.505486026758817</v>
      </c>
      <c r="EW56" s="2">
        <f t="shared" si="64"/>
        <v>59.910598348115464</v>
      </c>
      <c r="EX56" s="2">
        <f t="shared" si="64"/>
        <v>58.342069397620655</v>
      </c>
      <c r="EY56" s="2">
        <f t="shared" si="64"/>
        <v>57.483191991158201</v>
      </c>
      <c r="EZ56" s="2">
        <f t="shared" si="64"/>
        <v>63.420003807804854</v>
      </c>
      <c r="FA56" s="2">
        <f t="shared" si="64"/>
        <v>56.211614085541214</v>
      </c>
      <c r="FB56" s="2">
        <f t="shared" si="64"/>
        <v>58.057942467186116</v>
      </c>
      <c r="FC56" s="2">
        <f t="shared" si="64"/>
        <v>55.298932677929926</v>
      </c>
      <c r="FD56" s="2">
        <f t="shared" si="64"/>
        <v>53.666495021686352</v>
      </c>
      <c r="FE56" s="2">
        <f t="shared" si="64"/>
        <v>53.03364958582015</v>
      </c>
      <c r="FG56" s="2">
        <f t="shared" si="65"/>
        <v>0.35777179090448791</v>
      </c>
      <c r="FH56" s="2">
        <f t="shared" si="65"/>
        <v>0.24748383388066153</v>
      </c>
      <c r="FI56" s="2">
        <f t="shared" si="65"/>
        <v>0.24042846584704972</v>
      </c>
      <c r="FJ56" s="2">
        <f t="shared" si="65"/>
        <v>0.23265207391774831</v>
      </c>
      <c r="FK56" s="2">
        <f t="shared" si="65"/>
        <v>0.23976386146014583</v>
      </c>
      <c r="FL56" s="2">
        <f t="shared" si="65"/>
        <v>0.23191129581742828</v>
      </c>
      <c r="FM56" s="2">
        <f t="shared" si="65"/>
        <v>0.21828033309052913</v>
      </c>
      <c r="FN56" s="2">
        <f t="shared" si="65"/>
        <v>0.20876544901113345</v>
      </c>
      <c r="FO56" s="2">
        <f t="shared" si="65"/>
        <v>0.20861499167232309</v>
      </c>
      <c r="FP56" s="2">
        <f t="shared" si="65"/>
        <v>0.2097132251679438</v>
      </c>
      <c r="FQ56" s="2">
        <f t="shared" si="65"/>
        <v>0.21085153893965644</v>
      </c>
      <c r="FR56" s="2">
        <f t="shared" si="65"/>
        <v>0.20624937462127016</v>
      </c>
      <c r="FS56" s="2">
        <f t="shared" si="65"/>
        <v>0.22019104027848532</v>
      </c>
      <c r="FT56" s="2">
        <f t="shared" si="65"/>
        <v>0.21085641141626776</v>
      </c>
      <c r="FU56" s="2">
        <f t="shared" si="65"/>
        <v>0.18180678861910579</v>
      </c>
      <c r="FW56" s="2">
        <f t="shared" si="54"/>
        <v>1.1519100177482047E-13</v>
      </c>
      <c r="FX56" s="2">
        <f t="shared" si="54"/>
        <v>1.7172272471946191E-5</v>
      </c>
      <c r="FY56" s="2">
        <f t="shared" si="54"/>
        <v>1.5231202093840732E-5</v>
      </c>
      <c r="FZ56" s="2">
        <f t="shared" si="54"/>
        <v>1.8710241775121149E-5</v>
      </c>
      <c r="GA56" s="2">
        <f t="shared" si="54"/>
        <v>1.5319146834330837E-5</v>
      </c>
      <c r="GB56" s="2">
        <f t="shared" si="54"/>
        <v>1.673056271688366E-5</v>
      </c>
      <c r="GC56" s="2">
        <f t="shared" si="54"/>
        <v>1.6207404337196987E-5</v>
      </c>
      <c r="GD56" s="2">
        <f t="shared" si="54"/>
        <v>1.8868231568516149E-5</v>
      </c>
      <c r="GE56" s="2">
        <f t="shared" si="54"/>
        <v>2.0528912588326001E-5</v>
      </c>
      <c r="GF56" s="2">
        <f t="shared" si="54"/>
        <v>2.1714454607182911E-5</v>
      </c>
      <c r="GG56" s="2">
        <f t="shared" si="54"/>
        <v>2.4780403905016685E-5</v>
      </c>
      <c r="GH56" s="2">
        <f t="shared" si="54"/>
        <v>2.2490236415664501E-5</v>
      </c>
      <c r="GI56" s="2">
        <f t="shared" si="54"/>
        <v>2.0202595564366365E-5</v>
      </c>
      <c r="GJ56" s="2">
        <f t="shared" si="54"/>
        <v>1.5884348681595264E-5</v>
      </c>
      <c r="GK56" s="2">
        <f t="shared" si="54"/>
        <v>1.1812619510264685E-5</v>
      </c>
      <c r="GM56" s="86">
        <f t="shared" si="55"/>
        <v>7.5843556455511382E-4</v>
      </c>
      <c r="GN56" s="86">
        <f t="shared" si="55"/>
        <v>2.9325697014715132E-5</v>
      </c>
      <c r="GO56" s="86">
        <f t="shared" si="55"/>
        <v>2.998938060561268E-5</v>
      </c>
      <c r="GP56" s="86">
        <f t="shared" si="55"/>
        <v>9.6388011658028244E-6</v>
      </c>
      <c r="GQ56" s="86">
        <f t="shared" si="55"/>
        <v>1.7424055753357841E-5</v>
      </c>
      <c r="GR56" s="86">
        <f t="shared" si="55"/>
        <v>7.6175382079277329E-6</v>
      </c>
      <c r="GS56" s="86">
        <f t="shared" si="55"/>
        <v>4.3540989182976661E-6</v>
      </c>
      <c r="GT56" s="86">
        <f t="shared" si="55"/>
        <v>1.2151365130779493E-6</v>
      </c>
      <c r="GU56" s="86">
        <f t="shared" si="55"/>
        <v>1.5444262724867928E-6</v>
      </c>
      <c r="GV56" s="86">
        <f t="shared" si="55"/>
        <v>2.3546012220295998E-6</v>
      </c>
      <c r="GW56" s="86">
        <f t="shared" si="55"/>
        <v>1.5744486508025247E-6</v>
      </c>
      <c r="GX56" s="86">
        <f t="shared" si="55"/>
        <v>1.5180440732584164E-6</v>
      </c>
      <c r="GY56" s="86">
        <f t="shared" si="55"/>
        <v>3.5097489806642744E-6</v>
      </c>
      <c r="GZ56" s="86">
        <f t="shared" si="55"/>
        <v>1.4336868432715555E-6</v>
      </c>
      <c r="HA56" s="86">
        <f t="shared" si="55"/>
        <v>2.6621448388647914E-8</v>
      </c>
      <c r="HC56" s="86">
        <f t="shared" si="59"/>
        <v>4.151031750541946E-13</v>
      </c>
      <c r="HD56" s="86">
        <f t="shared" si="59"/>
        <v>1.7129979766071848E-16</v>
      </c>
      <c r="HE56" s="86">
        <f t="shared" si="59"/>
        <v>1.1542016617388085E-18</v>
      </c>
      <c r="HF56" s="86">
        <f t="shared" si="59"/>
        <v>1.4648382243617561E-19</v>
      </c>
      <c r="HG56" s="86">
        <f t="shared" si="59"/>
        <v>2.3499122733374578E-19</v>
      </c>
      <c r="HH56" s="86">
        <f t="shared" si="59"/>
        <v>4.854994710814124E-19</v>
      </c>
      <c r="HI56" s="86">
        <f t="shared" si="59"/>
        <v>3.3829785094740455E-19</v>
      </c>
      <c r="HJ56" s="86">
        <f t="shared" si="59"/>
        <v>2.4955984919218798E-20</v>
      </c>
      <c r="HK56" s="86">
        <f t="shared" si="59"/>
        <v>1.3591668611734119E-18</v>
      </c>
      <c r="HL56" s="86">
        <f t="shared" si="59"/>
        <v>3.6144364539102205E-18</v>
      </c>
      <c r="HM56" s="86">
        <f t="shared" si="59"/>
        <v>1.2340546204543162E-19</v>
      </c>
      <c r="HN56" s="86">
        <f t="shared" si="59"/>
        <v>4.261308569184509E-19</v>
      </c>
      <c r="HO56" s="86">
        <f t="shared" si="59"/>
        <v>9.2450415639815901E-19</v>
      </c>
      <c r="HP56" s="86">
        <f t="shared" si="59"/>
        <v>1.2958095161391041E-18</v>
      </c>
      <c r="HQ56" s="86">
        <f t="shared" si="59"/>
        <v>7.7682363856572164E-25</v>
      </c>
      <c r="HS56" s="86">
        <f t="shared" si="56"/>
        <v>1.1757061118800421E-224</v>
      </c>
      <c r="HT56" s="86">
        <f t="shared" si="56"/>
        <v>3.1441272349234057E-85</v>
      </c>
      <c r="HU56" s="86">
        <f t="shared" si="56"/>
        <v>1.5260170044266297E-94</v>
      </c>
      <c r="HV56" s="86">
        <f t="shared" si="56"/>
        <v>1.4159807183342172E-103</v>
      </c>
      <c r="HW56" s="86">
        <f t="shared" si="56"/>
        <v>1.473125095254217E-102</v>
      </c>
      <c r="HX56" s="86">
        <f t="shared" si="56"/>
        <v>6.3016535267747317E-103</v>
      </c>
      <c r="HY56" s="86">
        <f t="shared" si="56"/>
        <v>2.1521815388291075E-101</v>
      </c>
      <c r="HZ56" s="86">
        <f t="shared" si="56"/>
        <v>1.1552102604274999E-107</v>
      </c>
      <c r="IA56" s="86">
        <f t="shared" si="56"/>
        <v>3.6852302766583815E-97</v>
      </c>
      <c r="IB56" s="86">
        <f t="shared" si="56"/>
        <v>2.2501641956254314E-94</v>
      </c>
      <c r="IC56" s="86">
        <f t="shared" si="56"/>
        <v>2.0482477106532565E-103</v>
      </c>
      <c r="ID56" s="86">
        <f t="shared" si="56"/>
        <v>1.4364831645245381E-99</v>
      </c>
      <c r="IE56" s="86">
        <f t="shared" si="56"/>
        <v>1.0922740401920274E-99</v>
      </c>
      <c r="IF56" s="86">
        <f t="shared" si="56"/>
        <v>8.7774073322006012E-82</v>
      </c>
      <c r="IG56" s="86">
        <f t="shared" si="56"/>
        <v>2.4761701463250217E-54</v>
      </c>
      <c r="II56" s="86">
        <f t="shared" si="57"/>
        <v>0</v>
      </c>
      <c r="IJ56" s="86">
        <f t="shared" si="57"/>
        <v>1.0867160014109896E-247</v>
      </c>
      <c r="IK56" s="86">
        <f t="shared" si="57"/>
        <v>4.1215316537972094E-276</v>
      </c>
      <c r="IL56" s="86">
        <f t="shared" si="57"/>
        <v>6.6340754867791441E-302</v>
      </c>
      <c r="IM56" s="86">
        <f t="shared" si="57"/>
        <v>1.9659224882490696E-300</v>
      </c>
      <c r="IN56" s="86">
        <f t="shared" si="57"/>
        <v>3.9378907770435318E-297</v>
      </c>
      <c r="IO56" s="86">
        <f t="shared" si="57"/>
        <v>3.4874830017852521E-290</v>
      </c>
      <c r="IP56" s="86">
        <f t="shared" si="57"/>
        <v>0</v>
      </c>
      <c r="IQ56" s="86">
        <f t="shared" si="57"/>
        <v>4.4610036590173192E-277</v>
      </c>
      <c r="IR56" s="86">
        <f t="shared" si="57"/>
        <v>1.2992422364525279E-268</v>
      </c>
      <c r="IS56" s="86">
        <f t="shared" si="57"/>
        <v>1.4058530700421293E-295</v>
      </c>
      <c r="IT56" s="86">
        <f t="shared" si="57"/>
        <v>4.4035979645598316E-284</v>
      </c>
      <c r="IU56" s="86">
        <f t="shared" si="57"/>
        <v>5.0182711067088275E-286</v>
      </c>
      <c r="IV56" s="86">
        <f t="shared" si="57"/>
        <v>1.5935761888811198E-210</v>
      </c>
      <c r="IW56" s="86">
        <f t="shared" si="57"/>
        <v>3.0875172262217971E-109</v>
      </c>
      <c r="IY56" s="86">
        <f t="shared" si="58"/>
        <v>7.58435564970217E-4</v>
      </c>
      <c r="IZ56" s="86">
        <f t="shared" si="58"/>
        <v>2.9325697014886433E-5</v>
      </c>
      <c r="JA56" s="86">
        <f t="shared" si="58"/>
        <v>2.9989380605613836E-5</v>
      </c>
      <c r="JB56" s="86">
        <f t="shared" si="58"/>
        <v>9.6388011658029701E-6</v>
      </c>
      <c r="JC56" s="86">
        <f t="shared" si="58"/>
        <v>1.7424055753358074E-5</v>
      </c>
      <c r="JD56" s="86">
        <f t="shared" si="58"/>
        <v>7.6175382079282182E-6</v>
      </c>
      <c r="JE56" s="86">
        <f t="shared" si="58"/>
        <v>4.354098918298004E-6</v>
      </c>
      <c r="JF56" s="86">
        <f t="shared" si="58"/>
        <v>1.2151365130779743E-6</v>
      </c>
      <c r="JG56" s="86">
        <f t="shared" si="58"/>
        <v>1.5444262724881519E-6</v>
      </c>
      <c r="JH56" s="86">
        <f t="shared" si="58"/>
        <v>2.3546012220332141E-6</v>
      </c>
      <c r="JI56" s="86">
        <f t="shared" si="58"/>
        <v>1.5744486508026482E-6</v>
      </c>
      <c r="JJ56" s="86">
        <f t="shared" si="58"/>
        <v>1.5180440732588425E-6</v>
      </c>
      <c r="JK56" s="86">
        <f t="shared" si="58"/>
        <v>3.509748980665199E-6</v>
      </c>
      <c r="JL56" s="86">
        <f t="shared" si="58"/>
        <v>1.4336868432728513E-6</v>
      </c>
      <c r="JM56" s="86">
        <f t="shared" si="58"/>
        <v>2.6621448388647914E-8</v>
      </c>
    </row>
    <row r="57" spans="2:273" x14ac:dyDescent="0.25">
      <c r="B57" s="2">
        <v>30</v>
      </c>
      <c r="C57" s="37">
        <v>73</v>
      </c>
      <c r="D57" s="37">
        <v>63.15</v>
      </c>
      <c r="E57" s="37">
        <v>59.78</v>
      </c>
      <c r="F57" s="37">
        <v>57.033999999999999</v>
      </c>
      <c r="G57" s="37">
        <v>57.677999999999997</v>
      </c>
      <c r="H57" s="37">
        <v>61.267000000000003</v>
      </c>
      <c r="I57" s="37">
        <v>61.435000000000002</v>
      </c>
      <c r="J57" s="37">
        <v>56.241999999999997</v>
      </c>
      <c r="K57" s="37">
        <v>58.491999999999997</v>
      </c>
      <c r="L57" s="37">
        <v>61.484000000000002</v>
      </c>
      <c r="M57" s="37">
        <v>59.728999999999999</v>
      </c>
      <c r="N57" s="37">
        <v>57.366999999999997</v>
      </c>
      <c r="O57" s="37">
        <v>55.317</v>
      </c>
      <c r="P57" s="37">
        <v>53.085000000000001</v>
      </c>
      <c r="Q57" s="37">
        <v>50.085000000000001</v>
      </c>
      <c r="S57" s="4">
        <f t="shared" si="60"/>
        <v>68.981917016604882</v>
      </c>
      <c r="T57" s="4">
        <f t="shared" si="60"/>
        <v>62.880082034110764</v>
      </c>
      <c r="U57" s="4">
        <f t="shared" si="60"/>
        <v>58.116713335259384</v>
      </c>
      <c r="V57" s="4">
        <f t="shared" si="60"/>
        <v>58.211706765653673</v>
      </c>
      <c r="W57" s="4">
        <f t="shared" si="60"/>
        <v>57.28555288788359</v>
      </c>
      <c r="X57" s="4">
        <f t="shared" si="60"/>
        <v>60.484493496467593</v>
      </c>
      <c r="Y57" s="4">
        <f t="shared" si="60"/>
        <v>60.570527152610033</v>
      </c>
      <c r="Z57" s="4">
        <f t="shared" si="60"/>
        <v>58.022428590509357</v>
      </c>
      <c r="AA57" s="4">
        <f t="shared" si="60"/>
        <v>59.313316629510396</v>
      </c>
      <c r="AB57" s="4">
        <f t="shared" si="60"/>
        <v>62.858759715704245</v>
      </c>
      <c r="AC57" s="4">
        <f t="shared" si="60"/>
        <v>60.797487756749575</v>
      </c>
      <c r="AD57" s="4">
        <f t="shared" si="60"/>
        <v>57.368190307273437</v>
      </c>
      <c r="AE57" s="4">
        <f t="shared" si="60"/>
        <v>55.069817656422536</v>
      </c>
      <c r="AF57" s="4">
        <f t="shared" si="60"/>
        <v>53.340827701871326</v>
      </c>
      <c r="AG57" s="4">
        <f t="shared" si="60"/>
        <v>50.718536507009503</v>
      </c>
      <c r="AI57" s="4">
        <f t="shared" si="61"/>
        <v>4.0180829833951179</v>
      </c>
      <c r="AJ57" s="4">
        <f t="shared" si="61"/>
        <v>0.26991796588923478</v>
      </c>
      <c r="AK57" s="4">
        <f t="shared" si="61"/>
        <v>1.6632866647406175</v>
      </c>
      <c r="AL57" s="4">
        <f t="shared" si="61"/>
        <v>-1.1777067656536744</v>
      </c>
      <c r="AM57" s="4">
        <f t="shared" si="61"/>
        <v>0.39244711211640748</v>
      </c>
      <c r="AN57" s="4">
        <f t="shared" si="61"/>
        <v>0.78250650353241014</v>
      </c>
      <c r="AO57" s="4">
        <f t="shared" si="61"/>
        <v>0.86447284738996899</v>
      </c>
      <c r="AP57" s="4">
        <f t="shared" si="61"/>
        <v>-1.7804285905093593</v>
      </c>
      <c r="AQ57" s="4">
        <f t="shared" si="61"/>
        <v>-0.82131662951039885</v>
      </c>
      <c r="AR57" s="4">
        <f t="shared" si="61"/>
        <v>-1.3747597157042435</v>
      </c>
      <c r="AS57" s="4">
        <f t="shared" si="61"/>
        <v>-1.0684877567495761</v>
      </c>
      <c r="AT57" s="4">
        <f t="shared" si="61"/>
        <v>-1.1903072734398279E-3</v>
      </c>
      <c r="AU57" s="4">
        <f t="shared" si="61"/>
        <v>0.24718234357746383</v>
      </c>
      <c r="AV57" s="4">
        <f t="shared" si="61"/>
        <v>-0.25582770187132553</v>
      </c>
      <c r="AW57" s="4">
        <f t="shared" si="61"/>
        <v>-0.63353650700950226</v>
      </c>
      <c r="AY57" s="2">
        <f t="shared" si="52"/>
        <v>67.745538348338741</v>
      </c>
      <c r="AZ57" s="2">
        <f t="shared" si="52"/>
        <v>62.812528277996172</v>
      </c>
      <c r="BA57" s="2">
        <f t="shared" si="52"/>
        <v>58.04825911059303</v>
      </c>
      <c r="BB57" s="2">
        <f t="shared" si="52"/>
        <v>58.187319239976368</v>
      </c>
      <c r="BC57" s="2">
        <f t="shared" si="52"/>
        <v>57.244715654676568</v>
      </c>
      <c r="BD57" s="2">
        <f t="shared" si="52"/>
        <v>60.464640148498553</v>
      </c>
      <c r="BE57" s="2">
        <f t="shared" si="52"/>
        <v>60.558851102049772</v>
      </c>
      <c r="BF57" s="2">
        <f t="shared" si="52"/>
        <v>58.018663340120973</v>
      </c>
      <c r="BG57" s="2">
        <f t="shared" si="52"/>
        <v>59.308687448346447</v>
      </c>
      <c r="BH57" s="2">
        <f t="shared" si="52"/>
        <v>62.85234699865908</v>
      </c>
      <c r="BI57" s="2">
        <f t="shared" si="52"/>
        <v>60.792828969304139</v>
      </c>
      <c r="BJ57" s="2">
        <f t="shared" si="52"/>
        <v>57.363580504612841</v>
      </c>
      <c r="BK57" s="2">
        <f t="shared" si="52"/>
        <v>55.059595077188909</v>
      </c>
      <c r="BL57" s="2">
        <f t="shared" si="52"/>
        <v>53.336293157774207</v>
      </c>
      <c r="BM57" s="2">
        <f t="shared" si="52"/>
        <v>50.718431783070855</v>
      </c>
      <c r="BO57" s="2">
        <f t="shared" si="11"/>
        <v>73</v>
      </c>
      <c r="BP57" s="2">
        <f t="shared" si="12"/>
        <v>63.15</v>
      </c>
      <c r="BQ57" s="2">
        <f t="shared" si="13"/>
        <v>59.78</v>
      </c>
      <c r="BR57" s="2">
        <f t="shared" si="14"/>
        <v>57.033999999999999</v>
      </c>
      <c r="BS57" s="2">
        <f t="shared" si="15"/>
        <v>57.677999999999997</v>
      </c>
      <c r="BT57" s="2">
        <f t="shared" si="16"/>
        <v>61.267000000000003</v>
      </c>
      <c r="BU57" s="2">
        <f t="shared" si="17"/>
        <v>61.435000000000002</v>
      </c>
      <c r="BV57" s="2">
        <f t="shared" si="18"/>
        <v>56.241999999999997</v>
      </c>
      <c r="BW57" s="2">
        <f t="shared" si="19"/>
        <v>58.491999999999997</v>
      </c>
      <c r="BX57" s="2">
        <f t="shared" si="20"/>
        <v>61.484000000000002</v>
      </c>
      <c r="BY57" s="2">
        <f t="shared" si="21"/>
        <v>59.728999999999999</v>
      </c>
      <c r="BZ57" s="2">
        <f t="shared" si="22"/>
        <v>57.366999999999997</v>
      </c>
      <c r="CA57" s="2">
        <f t="shared" si="23"/>
        <v>55.317</v>
      </c>
      <c r="CB57" s="2">
        <f t="shared" si="24"/>
        <v>53.085000000000001</v>
      </c>
      <c r="CC57" s="2">
        <f t="shared" si="25"/>
        <v>50.085000000000001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72.91993585434173</v>
      </c>
      <c r="DL57" s="2">
        <f t="shared" si="62"/>
        <v>64.521965721997304</v>
      </c>
      <c r="DM57" s="2">
        <f t="shared" si="62"/>
        <v>59.917191181988734</v>
      </c>
      <c r="DN57" s="2">
        <f t="shared" si="62"/>
        <v>58.65665813181603</v>
      </c>
      <c r="DO57" s="2">
        <f t="shared" si="62"/>
        <v>58.339941678520638</v>
      </c>
      <c r="DP57" s="2">
        <f t="shared" si="62"/>
        <v>60.30509562419563</v>
      </c>
      <c r="DQ57" s="2">
        <f t="shared" si="62"/>
        <v>60.301272114972107</v>
      </c>
      <c r="DR57" s="2">
        <f t="shared" si="62"/>
        <v>57.454659090909104</v>
      </c>
      <c r="DS57" s="2">
        <f t="shared" si="62"/>
        <v>59.493588235294112</v>
      </c>
      <c r="DT57" s="2">
        <f t="shared" si="62"/>
        <v>62.455446218487388</v>
      </c>
      <c r="DU57" s="2">
        <f t="shared" si="62"/>
        <v>61.397126114082013</v>
      </c>
      <c r="DV57" s="2">
        <f t="shared" si="62"/>
        <v>57.513484593837518</v>
      </c>
      <c r="DW57" s="2">
        <f t="shared" si="62"/>
        <v>55.326050980392161</v>
      </c>
      <c r="DX57" s="2">
        <f t="shared" si="62"/>
        <v>53.239747326203208</v>
      </c>
      <c r="DY57" s="2">
        <f t="shared" si="62"/>
        <v>50.566862068965527</v>
      </c>
      <c r="EA57" s="2">
        <f t="shared" si="63"/>
        <v>59.274374703251375</v>
      </c>
      <c r="EB57" s="2">
        <f t="shared" si="63"/>
        <v>58.072211259235637</v>
      </c>
      <c r="EC57" s="2">
        <f t="shared" si="63"/>
        <v>52.663232470790156</v>
      </c>
      <c r="ED57" s="2">
        <f t="shared" si="63"/>
        <v>56.775737559486522</v>
      </c>
      <c r="EE57" s="2">
        <f t="shared" si="63"/>
        <v>54.077661466926664</v>
      </c>
      <c r="EF57" s="2">
        <f t="shared" si="63"/>
        <v>60.946599116789073</v>
      </c>
      <c r="EG57" s="2">
        <f t="shared" si="63"/>
        <v>61.400266997908858</v>
      </c>
      <c r="EH57" s="2">
        <f t="shared" si="63"/>
        <v>59.96835147200629</v>
      </c>
      <c r="EI57" s="2">
        <f t="shared" si="63"/>
        <v>58.669111876733758</v>
      </c>
      <c r="EJ57" s="2">
        <f t="shared" si="63"/>
        <v>64.216531391516696</v>
      </c>
      <c r="EK57" s="2">
        <f t="shared" si="63"/>
        <v>58.730459370266843</v>
      </c>
      <c r="EL57" s="2">
        <f t="shared" si="63"/>
        <v>56.83731252032927</v>
      </c>
      <c r="EM57" s="2">
        <f t="shared" si="63"/>
        <v>54.198877510077807</v>
      </c>
      <c r="EN57" s="2">
        <f t="shared" si="63"/>
        <v>53.665837006079023</v>
      </c>
      <c r="EO57" s="2">
        <f t="shared" si="63"/>
        <v>51.340423330505075</v>
      </c>
      <c r="EQ57" s="2">
        <f t="shared" si="64"/>
        <v>59.274374703251375</v>
      </c>
      <c r="ER57" s="2">
        <f t="shared" si="64"/>
        <v>55.794570775403557</v>
      </c>
      <c r="ES57" s="2">
        <f t="shared" si="64"/>
        <v>54.871473841572495</v>
      </c>
      <c r="ET57" s="2">
        <f t="shared" si="64"/>
        <v>54.169606565160883</v>
      </c>
      <c r="EU57" s="2">
        <f t="shared" si="64"/>
        <v>52.622249232221833</v>
      </c>
      <c r="EV57" s="2">
        <f t="shared" si="64"/>
        <v>60.364533113558842</v>
      </c>
      <c r="EW57" s="2">
        <f t="shared" si="64"/>
        <v>59.768672526644487</v>
      </c>
      <c r="EX57" s="2">
        <f t="shared" si="64"/>
        <v>58.208119881604063</v>
      </c>
      <c r="EY57" s="2">
        <f t="shared" si="64"/>
        <v>57.360461789134646</v>
      </c>
      <c r="EZ57" s="2">
        <f t="shared" si="64"/>
        <v>63.258236465749896</v>
      </c>
      <c r="FA57" s="2">
        <f t="shared" si="64"/>
        <v>56.117277641803831</v>
      </c>
      <c r="FB57" s="2">
        <f t="shared" si="64"/>
        <v>57.948897680343926</v>
      </c>
      <c r="FC57" s="2">
        <f t="shared" si="64"/>
        <v>55.187510356883593</v>
      </c>
      <c r="FD57" s="2">
        <f t="shared" si="64"/>
        <v>53.56257927112032</v>
      </c>
      <c r="FE57" s="2">
        <f t="shared" si="64"/>
        <v>52.937636550303878</v>
      </c>
      <c r="FG57" s="2">
        <f t="shared" si="65"/>
        <v>0.3792000525818997</v>
      </c>
      <c r="FH57" s="2">
        <f t="shared" si="65"/>
        <v>0.26503250134528306</v>
      </c>
      <c r="FI57" s="2">
        <f t="shared" si="65"/>
        <v>0.25764813736683034</v>
      </c>
      <c r="FJ57" s="2">
        <f t="shared" si="65"/>
        <v>0.24949773695534153</v>
      </c>
      <c r="FK57" s="2">
        <f t="shared" si="65"/>
        <v>0.25695203571576386</v>
      </c>
      <c r="FL57" s="2">
        <f t="shared" si="65"/>
        <v>0.2487207068277259</v>
      </c>
      <c r="FM57" s="2">
        <f t="shared" si="65"/>
        <v>0.23440325901802095</v>
      </c>
      <c r="FN57" s="2">
        <f t="shared" si="65"/>
        <v>0.22438730773994298</v>
      </c>
      <c r="FO57" s="2">
        <f t="shared" si="65"/>
        <v>0.22422878233048965</v>
      </c>
      <c r="FP57" s="2">
        <f t="shared" si="65"/>
        <v>0.22538580339828942</v>
      </c>
      <c r="FQ57" s="2">
        <f t="shared" si="65"/>
        <v>0.22658479659571334</v>
      </c>
      <c r="FR57" s="2">
        <f t="shared" si="65"/>
        <v>0.22173571904146941</v>
      </c>
      <c r="FS57" s="2">
        <f t="shared" si="65"/>
        <v>0.23641241573043942</v>
      </c>
      <c r="FT57" s="2">
        <f t="shared" si="65"/>
        <v>0.22658992825182328</v>
      </c>
      <c r="FU57" s="2">
        <f t="shared" si="65"/>
        <v>0.19591082712037766</v>
      </c>
      <c r="FW57" s="2">
        <f t="shared" si="54"/>
        <v>1.2630442183798057E-13</v>
      </c>
      <c r="FX57" s="2">
        <f t="shared" si="54"/>
        <v>1.8828991148790154E-5</v>
      </c>
      <c r="FY57" s="2">
        <f t="shared" si="54"/>
        <v>1.6700656455684451E-5</v>
      </c>
      <c r="FZ57" s="2">
        <f t="shared" si="54"/>
        <v>2.0515335118133099E-5</v>
      </c>
      <c r="GA57" s="2">
        <f t="shared" si="54"/>
        <v>1.6797085661877597E-5</v>
      </c>
      <c r="GB57" s="2">
        <f t="shared" si="54"/>
        <v>1.8344667617507914E-5</v>
      </c>
      <c r="GC57" s="2">
        <f t="shared" si="54"/>
        <v>1.7771037683932031E-5</v>
      </c>
      <c r="GD57" s="2">
        <f t="shared" si="54"/>
        <v>2.0688566853751085E-5</v>
      </c>
      <c r="GE57" s="2">
        <f t="shared" si="54"/>
        <v>2.2509460461561286E-5</v>
      </c>
      <c r="GF57" s="2">
        <f t="shared" si="54"/>
        <v>2.3809376137954671E-5</v>
      </c>
      <c r="GG57" s="2">
        <f t="shared" si="54"/>
        <v>2.7171107613639453E-5</v>
      </c>
      <c r="GH57" s="2">
        <f t="shared" si="54"/>
        <v>2.4660000348182737E-5</v>
      </c>
      <c r="GI57" s="2">
        <f t="shared" si="54"/>
        <v>2.2151662365800597E-5</v>
      </c>
      <c r="GJ57" s="2">
        <f t="shared" si="54"/>
        <v>1.741681529815206E-5</v>
      </c>
      <c r="GK57" s="2">
        <f t="shared" si="54"/>
        <v>1.2952264971159659E-5</v>
      </c>
      <c r="GM57" s="86">
        <f t="shared" si="55"/>
        <v>1.2337537136604391E-3</v>
      </c>
      <c r="GN57" s="86">
        <f t="shared" si="55"/>
        <v>5.3539328311631852E-5</v>
      </c>
      <c r="GO57" s="86">
        <f t="shared" si="55"/>
        <v>5.355353128851193E-5</v>
      </c>
      <c r="GP57" s="86">
        <f t="shared" si="55"/>
        <v>1.8981591083353931E-5</v>
      </c>
      <c r="GQ57" s="86">
        <f t="shared" si="55"/>
        <v>3.2920288195821967E-5</v>
      </c>
      <c r="GR57" s="86">
        <f t="shared" si="55"/>
        <v>1.5342491197408404E-5</v>
      </c>
      <c r="GS57" s="86">
        <f t="shared" si="55"/>
        <v>8.8894653641325466E-6</v>
      </c>
      <c r="GT57" s="86">
        <f t="shared" si="55"/>
        <v>2.7255508063882861E-6</v>
      </c>
      <c r="GU57" s="86">
        <f t="shared" si="55"/>
        <v>3.3819749701462826E-6</v>
      </c>
      <c r="GV57" s="86">
        <f t="shared" si="55"/>
        <v>4.9668115278452334E-6</v>
      </c>
      <c r="GW57" s="86">
        <f t="shared" si="55"/>
        <v>3.4684266497015543E-6</v>
      </c>
      <c r="GX57" s="86">
        <f t="shared" si="55"/>
        <v>3.3024217042759365E-6</v>
      </c>
      <c r="GY57" s="86">
        <f t="shared" si="55"/>
        <v>7.3694952655521592E-6</v>
      </c>
      <c r="GZ57" s="86">
        <f t="shared" si="55"/>
        <v>3.1877196190360575E-6</v>
      </c>
      <c r="HA57" s="86">
        <f t="shared" si="55"/>
        <v>7.6665992777461225E-8</v>
      </c>
      <c r="HC57" s="86">
        <f t="shared" si="59"/>
        <v>1.2436040048655821E-12</v>
      </c>
      <c r="HD57" s="86">
        <f t="shared" si="59"/>
        <v>6.1430377453297438E-16</v>
      </c>
      <c r="HE57" s="86">
        <f t="shared" si="59"/>
        <v>4.8028600887494152E-18</v>
      </c>
      <c r="HF57" s="86">
        <f t="shared" si="59"/>
        <v>6.9530321853548943E-19</v>
      </c>
      <c r="HG57" s="86">
        <f t="shared" si="59"/>
        <v>1.0715011789858802E-18</v>
      </c>
      <c r="HH57" s="86">
        <f t="shared" si="59"/>
        <v>2.1923843554468896E-18</v>
      </c>
      <c r="HI57" s="86">
        <f t="shared" si="59"/>
        <v>1.5043292083683186E-18</v>
      </c>
      <c r="HJ57" s="86">
        <f t="shared" si="59"/>
        <v>1.2455720042567106E-19</v>
      </c>
      <c r="HK57" s="86">
        <f t="shared" si="59"/>
        <v>5.8784534619219525E-18</v>
      </c>
      <c r="HL57" s="86">
        <f t="shared" si="59"/>
        <v>1.5126004377749846E-17</v>
      </c>
      <c r="HM57" s="86">
        <f t="shared" si="59"/>
        <v>6.0196808539151737E-19</v>
      </c>
      <c r="HN57" s="86">
        <f t="shared" si="59"/>
        <v>1.9424071252161024E-18</v>
      </c>
      <c r="HO57" s="86">
        <f t="shared" si="59"/>
        <v>4.1137355906648696E-18</v>
      </c>
      <c r="HP57" s="86">
        <f t="shared" si="59"/>
        <v>5.5680973183360981E-18</v>
      </c>
      <c r="HQ57" s="86">
        <f t="shared" si="59"/>
        <v>5.673111184167786E-24</v>
      </c>
      <c r="HS57" s="86">
        <f t="shared" si="56"/>
        <v>1.0519906307378313E-221</v>
      </c>
      <c r="HT57" s="86">
        <f t="shared" si="56"/>
        <v>2.2395486128171853E-83</v>
      </c>
      <c r="HU57" s="86">
        <f t="shared" si="56"/>
        <v>1.6758858842905431E-92</v>
      </c>
      <c r="HV57" s="86">
        <f t="shared" si="56"/>
        <v>2.6846889294985471E-101</v>
      </c>
      <c r="HW57" s="86">
        <f t="shared" si="56"/>
        <v>2.446470348625789E-100</v>
      </c>
      <c r="HX57" s="86">
        <f t="shared" si="56"/>
        <v>1.069486463443968E-100</v>
      </c>
      <c r="HY57" s="86">
        <f t="shared" si="56"/>
        <v>3.26027057711847E-99</v>
      </c>
      <c r="HZ57" s="86">
        <f t="shared" si="56"/>
        <v>2.5819389631345992E-105</v>
      </c>
      <c r="IA57" s="86">
        <f t="shared" si="56"/>
        <v>4.9708924775666298E-95</v>
      </c>
      <c r="IB57" s="86">
        <f t="shared" si="56"/>
        <v>2.686185666556756E-92</v>
      </c>
      <c r="IC57" s="86">
        <f t="shared" si="56"/>
        <v>4.1949950557880069E-101</v>
      </c>
      <c r="ID57" s="86">
        <f t="shared" si="56"/>
        <v>2.2895095412259752E-97</v>
      </c>
      <c r="IE57" s="86">
        <f t="shared" si="56"/>
        <v>1.6897982178597987E-97</v>
      </c>
      <c r="IF57" s="86">
        <f t="shared" si="56"/>
        <v>4.9579215845358477E-80</v>
      </c>
      <c r="IG57" s="86">
        <f t="shared" si="56"/>
        <v>3.2757311870366049E-53</v>
      </c>
      <c r="II57" s="86">
        <f t="shared" si="57"/>
        <v>0</v>
      </c>
      <c r="IJ57" s="86">
        <f t="shared" si="57"/>
        <v>1.3847054174880691E-243</v>
      </c>
      <c r="IK57" s="86">
        <f t="shared" si="57"/>
        <v>1.3987038183183389E-271</v>
      </c>
      <c r="IL57" s="86">
        <f t="shared" si="57"/>
        <v>7.446835554922128E-297</v>
      </c>
      <c r="IM57" s="86">
        <f t="shared" si="57"/>
        <v>1.6932025667973637E-295</v>
      </c>
      <c r="IN57" s="86">
        <f t="shared" si="57"/>
        <v>3.2716036449806616E-292</v>
      </c>
      <c r="IO57" s="86">
        <f t="shared" si="57"/>
        <v>2.1500409980706337E-285</v>
      </c>
      <c r="IP57" s="86">
        <f t="shared" si="57"/>
        <v>4.6395300144435079E-303</v>
      </c>
      <c r="IQ57" s="86">
        <f t="shared" si="57"/>
        <v>2.0953353854506321E-272</v>
      </c>
      <c r="IR57" s="86">
        <f t="shared" si="57"/>
        <v>4.627694395731788E-264</v>
      </c>
      <c r="IS57" s="86">
        <f t="shared" si="57"/>
        <v>1.6673603855199467E-290</v>
      </c>
      <c r="IT57" s="86">
        <f t="shared" si="57"/>
        <v>2.9871393314773823E-279</v>
      </c>
      <c r="IU57" s="86">
        <f t="shared" si="57"/>
        <v>3.2901009511297782E-281</v>
      </c>
      <c r="IV57" s="86">
        <f t="shared" si="57"/>
        <v>4.5959873052742619E-207</v>
      </c>
      <c r="IW57" s="86">
        <f t="shared" si="57"/>
        <v>1.6759929653397757E-107</v>
      </c>
      <c r="IY57" s="86">
        <f t="shared" si="58"/>
        <v>1.2337537149040431E-3</v>
      </c>
      <c r="IZ57" s="86">
        <f t="shared" si="58"/>
        <v>5.3539328312246154E-5</v>
      </c>
      <c r="JA57" s="86">
        <f t="shared" si="58"/>
        <v>5.3553531288516735E-5</v>
      </c>
      <c r="JB57" s="86">
        <f t="shared" si="58"/>
        <v>1.8981591083354625E-5</v>
      </c>
      <c r="JC57" s="86">
        <f t="shared" si="58"/>
        <v>3.2920288195823038E-5</v>
      </c>
      <c r="JD57" s="86">
        <f t="shared" si="58"/>
        <v>1.5342491197410596E-5</v>
      </c>
      <c r="JE57" s="86">
        <f t="shared" si="58"/>
        <v>8.8894653641340509E-6</v>
      </c>
      <c r="JF57" s="86">
        <f t="shared" si="58"/>
        <v>2.7255508063884106E-6</v>
      </c>
      <c r="JG57" s="86">
        <f t="shared" si="58"/>
        <v>3.381974970152161E-6</v>
      </c>
      <c r="JH57" s="86">
        <f t="shared" si="58"/>
        <v>4.9668115278603598E-6</v>
      </c>
      <c r="JI57" s="86">
        <f t="shared" si="58"/>
        <v>3.4684266497021561E-6</v>
      </c>
      <c r="JJ57" s="86">
        <f t="shared" si="58"/>
        <v>3.3024217042778788E-6</v>
      </c>
      <c r="JK57" s="86">
        <f t="shared" si="58"/>
        <v>7.3694952655562732E-6</v>
      </c>
      <c r="JL57" s="86">
        <f t="shared" si="58"/>
        <v>3.1877196190416254E-6</v>
      </c>
      <c r="JM57" s="86">
        <f t="shared" si="58"/>
        <v>7.6665992777461225E-8</v>
      </c>
    </row>
    <row r="58" spans="2:273" x14ac:dyDescent="0.25">
      <c r="B58" s="2">
        <v>31</v>
      </c>
      <c r="C58" s="37">
        <v>73.918999999999997</v>
      </c>
      <c r="D58" s="37">
        <v>65.082999999999998</v>
      </c>
      <c r="E58" s="37">
        <v>60.271000000000001</v>
      </c>
      <c r="F58" s="37">
        <v>58.524999999999999</v>
      </c>
      <c r="G58" s="37">
        <v>57.576000000000001</v>
      </c>
      <c r="H58" s="37">
        <v>60.133000000000003</v>
      </c>
      <c r="I58" s="37">
        <v>61.015999999999998</v>
      </c>
      <c r="J58" s="37">
        <v>56.968000000000004</v>
      </c>
      <c r="K58" s="37">
        <v>59</v>
      </c>
      <c r="L58" s="37">
        <v>61.71</v>
      </c>
      <c r="M58" s="37">
        <v>60.524999999999999</v>
      </c>
      <c r="N58" s="37">
        <v>56.232999999999997</v>
      </c>
      <c r="O58" s="37">
        <v>56.767000000000003</v>
      </c>
      <c r="P58" s="37">
        <v>53.372999999999998</v>
      </c>
      <c r="Q58" s="37">
        <v>50</v>
      </c>
      <c r="S58" s="4">
        <f t="shared" si="60"/>
        <v>69.446249386956893</v>
      </c>
      <c r="T58" s="4">
        <f t="shared" si="60"/>
        <v>63.010058416151288</v>
      </c>
      <c r="U58" s="4">
        <f t="shared" si="60"/>
        <v>58.232425308199865</v>
      </c>
      <c r="V58" s="4">
        <f t="shared" si="60"/>
        <v>58.370968027935874</v>
      </c>
      <c r="W58" s="4">
        <f t="shared" si="60"/>
        <v>57.380707698134138</v>
      </c>
      <c r="X58" s="4">
        <f t="shared" si="60"/>
        <v>60.696695171143389</v>
      </c>
      <c r="Y58" s="4">
        <f t="shared" si="60"/>
        <v>60.801395060026628</v>
      </c>
      <c r="Z58" s="4">
        <f t="shared" si="60"/>
        <v>58.200482271652191</v>
      </c>
      <c r="AA58" s="4">
        <f t="shared" si="60"/>
        <v>59.425308602576102</v>
      </c>
      <c r="AB58" s="4">
        <f t="shared" si="60"/>
        <v>63.018116706547588</v>
      </c>
      <c r="AC58" s="4">
        <f t="shared" si="60"/>
        <v>60.880603048280719</v>
      </c>
      <c r="AD58" s="4">
        <f t="shared" si="60"/>
        <v>57.488258053699163</v>
      </c>
      <c r="AE58" s="4">
        <f t="shared" si="60"/>
        <v>55.205300554935334</v>
      </c>
      <c r="AF58" s="4">
        <f t="shared" si="60"/>
        <v>53.479782151843573</v>
      </c>
      <c r="AG58" s="4">
        <f t="shared" si="60"/>
        <v>50.854798217452881</v>
      </c>
      <c r="AI58" s="4">
        <f t="shared" si="61"/>
        <v>4.4727506130431038</v>
      </c>
      <c r="AJ58" s="4">
        <f t="shared" si="61"/>
        <v>2.07294158384871</v>
      </c>
      <c r="AK58" s="4">
        <f t="shared" si="61"/>
        <v>2.038574691800136</v>
      </c>
      <c r="AL58" s="4">
        <f t="shared" si="61"/>
        <v>0.154031972064125</v>
      </c>
      <c r="AM58" s="4">
        <f t="shared" si="61"/>
        <v>0.19529230186586233</v>
      </c>
      <c r="AN58" s="4">
        <f t="shared" si="61"/>
        <v>-0.56369517114338663</v>
      </c>
      <c r="AO58" s="4">
        <f t="shared" si="61"/>
        <v>0.21460493997336982</v>
      </c>
      <c r="AP58" s="4">
        <f t="shared" si="61"/>
        <v>-1.2324822716521879</v>
      </c>
      <c r="AQ58" s="4">
        <f t="shared" si="61"/>
        <v>-0.42530860257610215</v>
      </c>
      <c r="AR58" s="4">
        <f t="shared" si="61"/>
        <v>-1.3081167065475867</v>
      </c>
      <c r="AS58" s="4">
        <f t="shared" si="61"/>
        <v>-0.3556030482807202</v>
      </c>
      <c r="AT58" s="4">
        <f t="shared" si="61"/>
        <v>-1.2552580536991655</v>
      </c>
      <c r="AU58" s="4">
        <f t="shared" si="61"/>
        <v>1.5616994450646686</v>
      </c>
      <c r="AV58" s="4">
        <f t="shared" si="61"/>
        <v>-0.10678215184357498</v>
      </c>
      <c r="AW58" s="4">
        <f t="shared" si="61"/>
        <v>-0.8547982174528812</v>
      </c>
      <c r="AY58" s="2">
        <f t="shared" si="52"/>
        <v>67.541923563311443</v>
      </c>
      <c r="AZ58" s="2">
        <f t="shared" si="52"/>
        <v>62.892742100460779</v>
      </c>
      <c r="BA58" s="2">
        <f t="shared" si="52"/>
        <v>58.115857886512686</v>
      </c>
      <c r="BB58" s="2">
        <f t="shared" si="52"/>
        <v>58.325435495922655</v>
      </c>
      <c r="BC58" s="2">
        <f t="shared" si="52"/>
        <v>57.307419830990867</v>
      </c>
      <c r="BD58" s="2">
        <f t="shared" si="52"/>
        <v>60.658838505795053</v>
      </c>
      <c r="BE58" s="2">
        <f t="shared" si="52"/>
        <v>60.7788016529001</v>
      </c>
      <c r="BF58" s="2">
        <f t="shared" si="52"/>
        <v>58.192513207299399</v>
      </c>
      <c r="BG58" s="2">
        <f t="shared" si="52"/>
        <v>59.415729104136261</v>
      </c>
      <c r="BH58" s="2">
        <f t="shared" si="52"/>
        <v>63.005306183667692</v>
      </c>
      <c r="BI58" s="2">
        <f t="shared" si="52"/>
        <v>60.870911427198173</v>
      </c>
      <c r="BJ58" s="2">
        <f t="shared" si="52"/>
        <v>57.478773814789285</v>
      </c>
      <c r="BK58" s="2">
        <f t="shared" si="52"/>
        <v>55.184999352878847</v>
      </c>
      <c r="BL58" s="2">
        <f t="shared" si="52"/>
        <v>53.470266699434383</v>
      </c>
      <c r="BM58" s="2">
        <f t="shared" si="52"/>
        <v>50.854516304609774</v>
      </c>
      <c r="BO58" s="2">
        <f t="shared" si="11"/>
        <v>73.918999999999997</v>
      </c>
      <c r="BP58" s="2">
        <f t="shared" si="12"/>
        <v>65.082999999999998</v>
      </c>
      <c r="BQ58" s="2">
        <f t="shared" si="13"/>
        <v>60.271000000000001</v>
      </c>
      <c r="BR58" s="2">
        <f t="shared" si="14"/>
        <v>58.524999999999999</v>
      </c>
      <c r="BS58" s="2">
        <f t="shared" si="15"/>
        <v>57.576000000000001</v>
      </c>
      <c r="BT58" s="2">
        <f t="shared" si="16"/>
        <v>60.133000000000003</v>
      </c>
      <c r="BU58" s="2">
        <f t="shared" si="17"/>
        <v>61.015999999999998</v>
      </c>
      <c r="BV58" s="2">
        <f t="shared" si="18"/>
        <v>56.968000000000004</v>
      </c>
      <c r="BW58" s="2">
        <f t="shared" si="19"/>
        <v>59</v>
      </c>
      <c r="BX58" s="2">
        <f t="shared" si="20"/>
        <v>61.71</v>
      </c>
      <c r="BY58" s="2">
        <f t="shared" si="21"/>
        <v>60.524999999999999</v>
      </c>
      <c r="BZ58" s="2">
        <f t="shared" si="22"/>
        <v>56.232999999999997</v>
      </c>
      <c r="CA58" s="2">
        <f t="shared" si="23"/>
        <v>56.767000000000003</v>
      </c>
      <c r="CB58" s="2">
        <f t="shared" si="24"/>
        <v>53.372999999999998</v>
      </c>
      <c r="CC58" s="2">
        <f t="shared" si="25"/>
        <v>50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73.124350700280104</v>
      </c>
      <c r="DL58" s="2">
        <f t="shared" si="62"/>
        <v>64.838224021592453</v>
      </c>
      <c r="DM58" s="2">
        <f t="shared" si="62"/>
        <v>60.212084990619125</v>
      </c>
      <c r="DN58" s="2">
        <f t="shared" si="62"/>
        <v>58.936257942152679</v>
      </c>
      <c r="DO58" s="2">
        <f t="shared" si="62"/>
        <v>58.571390469416798</v>
      </c>
      <c r="DP58" s="2">
        <f t="shared" si="62"/>
        <v>60.608520592020596</v>
      </c>
      <c r="DQ58" s="2">
        <f t="shared" si="62"/>
        <v>60.62543775203774</v>
      </c>
      <c r="DR58" s="2">
        <f t="shared" si="62"/>
        <v>57.679642045454557</v>
      </c>
      <c r="DS58" s="2">
        <f t="shared" si="62"/>
        <v>59.696823529411759</v>
      </c>
      <c r="DT58" s="2">
        <f t="shared" si="62"/>
        <v>62.674626890756301</v>
      </c>
      <c r="DU58" s="2">
        <f t="shared" si="62"/>
        <v>61.600301581996447</v>
      </c>
      <c r="DV58" s="2">
        <f t="shared" si="62"/>
        <v>57.70851288515405</v>
      </c>
      <c r="DW58" s="2">
        <f t="shared" si="62"/>
        <v>55.552969747899162</v>
      </c>
      <c r="DX58" s="2">
        <f t="shared" si="62"/>
        <v>53.441184157754009</v>
      </c>
      <c r="DY58" s="2">
        <f t="shared" si="62"/>
        <v>50.743590640394096</v>
      </c>
      <c r="EA58" s="2">
        <f t="shared" si="63"/>
        <v>59.206909328754406</v>
      </c>
      <c r="EB58" s="2">
        <f t="shared" si="63"/>
        <v>57.972553678130517</v>
      </c>
      <c r="EC58" s="2">
        <f t="shared" si="63"/>
        <v>52.607368166215593</v>
      </c>
      <c r="ED58" s="2">
        <f t="shared" si="63"/>
        <v>56.649936021168543</v>
      </c>
      <c r="EE58" s="2">
        <f t="shared" si="63"/>
        <v>53.974005974701271</v>
      </c>
      <c r="EF58" s="2">
        <f t="shared" si="63"/>
        <v>60.797497449170585</v>
      </c>
      <c r="EG58" s="2">
        <f t="shared" si="63"/>
        <v>61.235761615223218</v>
      </c>
      <c r="EH58" s="2">
        <f t="shared" si="63"/>
        <v>59.809471449744656</v>
      </c>
      <c r="EI58" s="2">
        <f t="shared" si="63"/>
        <v>58.528920922540713</v>
      </c>
      <c r="EJ58" s="2">
        <f t="shared" si="63"/>
        <v>64.041900087725523</v>
      </c>
      <c r="EK58" s="2">
        <f t="shared" si="63"/>
        <v>58.600621002598231</v>
      </c>
      <c r="EL58" s="2">
        <f t="shared" si="63"/>
        <v>56.743244720644526</v>
      </c>
      <c r="EM58" s="2">
        <f t="shared" si="63"/>
        <v>54.100975352555942</v>
      </c>
      <c r="EN58" s="2">
        <f t="shared" si="63"/>
        <v>53.560806610942244</v>
      </c>
      <c r="EO58" s="2">
        <f t="shared" si="63"/>
        <v>51.269629980797575</v>
      </c>
      <c r="EQ58" s="2">
        <f t="shared" si="64"/>
        <v>59.206909328754406</v>
      </c>
      <c r="ER58" s="2">
        <f t="shared" si="64"/>
        <v>55.723556046827106</v>
      </c>
      <c r="ES58" s="2">
        <f t="shared" si="64"/>
        <v>54.786981584995068</v>
      </c>
      <c r="ET58" s="2">
        <f t="shared" si="64"/>
        <v>54.080065079461143</v>
      </c>
      <c r="EU58" s="2">
        <f t="shared" si="64"/>
        <v>52.537775313167167</v>
      </c>
      <c r="EV58" s="2">
        <f t="shared" si="64"/>
        <v>60.223580200358867</v>
      </c>
      <c r="EW58" s="2">
        <f t="shared" si="64"/>
        <v>59.626746705173503</v>
      </c>
      <c r="EX58" s="2">
        <f t="shared" si="64"/>
        <v>58.074170365587463</v>
      </c>
      <c r="EY58" s="2">
        <f t="shared" si="64"/>
        <v>57.237731587111092</v>
      </c>
      <c r="EZ58" s="2">
        <f t="shared" si="64"/>
        <v>63.096469123694945</v>
      </c>
      <c r="FA58" s="2">
        <f t="shared" si="64"/>
        <v>56.022941198066455</v>
      </c>
      <c r="FB58" s="2">
        <f t="shared" si="64"/>
        <v>57.839852893501728</v>
      </c>
      <c r="FC58" s="2">
        <f t="shared" si="64"/>
        <v>55.076088035837266</v>
      </c>
      <c r="FD58" s="2">
        <f t="shared" si="64"/>
        <v>53.458663520554296</v>
      </c>
      <c r="FE58" s="2">
        <f t="shared" si="64"/>
        <v>52.841623514787607</v>
      </c>
      <c r="FG58" s="2">
        <f t="shared" si="65"/>
        <v>0.40111016011822415</v>
      </c>
      <c r="FH58" s="2">
        <f t="shared" si="65"/>
        <v>0.28335696181685138</v>
      </c>
      <c r="FI58" s="2">
        <f t="shared" si="65"/>
        <v>0.27565352732011233</v>
      </c>
      <c r="FJ58" s="2">
        <f t="shared" si="65"/>
        <v>0.2671385129427955</v>
      </c>
      <c r="FK58" s="2">
        <f t="shared" si="65"/>
        <v>0.27492679543008941</v>
      </c>
      <c r="FL58" s="2">
        <f t="shared" si="65"/>
        <v>0.26632603900636576</v>
      </c>
      <c r="FM58" s="2">
        <f t="shared" si="65"/>
        <v>0.251334189289383</v>
      </c>
      <c r="FN58" s="2">
        <f t="shared" si="65"/>
        <v>0.24082235191182949</v>
      </c>
      <c r="FO58" s="2">
        <f t="shared" si="65"/>
        <v>0.24065581811012687</v>
      </c>
      <c r="FP58" s="2">
        <f t="shared" si="65"/>
        <v>0.24187117501103553</v>
      </c>
      <c r="FQ58" s="2">
        <f t="shared" si="65"/>
        <v>0.24313034008126302</v>
      </c>
      <c r="FR58" s="2">
        <f t="shared" si="65"/>
        <v>0.23803615419846325</v>
      </c>
      <c r="FS58" s="2">
        <f t="shared" si="65"/>
        <v>0.25344042682346984</v>
      </c>
      <c r="FT58" s="2">
        <f t="shared" si="65"/>
        <v>0.2431357286585652</v>
      </c>
      <c r="FU58" s="2">
        <f t="shared" si="65"/>
        <v>0.21082708167998304</v>
      </c>
      <c r="FW58" s="2">
        <f t="shared" si="54"/>
        <v>1.3849004462181461E-13</v>
      </c>
      <c r="FX58" s="2">
        <f t="shared" si="54"/>
        <v>2.0645540745598438E-5</v>
      </c>
      <c r="FY58" s="2">
        <f t="shared" si="54"/>
        <v>1.8311876159939933E-5</v>
      </c>
      <c r="FZ58" s="2">
        <f t="shared" si="54"/>
        <v>2.2494573120488013E-5</v>
      </c>
      <c r="GA58" s="2">
        <f t="shared" si="54"/>
        <v>1.8417608340296394E-5</v>
      </c>
      <c r="GB58" s="2">
        <f t="shared" si="54"/>
        <v>2.0114492458246885E-5</v>
      </c>
      <c r="GC58" s="2">
        <f t="shared" si="54"/>
        <v>1.9485521934998887E-5</v>
      </c>
      <c r="GD58" s="2">
        <f t="shared" si="54"/>
        <v>2.2684517186391968E-5</v>
      </c>
      <c r="GE58" s="2">
        <f t="shared" si="54"/>
        <v>2.4681079003837357E-5</v>
      </c>
      <c r="GF58" s="2">
        <f t="shared" si="54"/>
        <v>2.6106401830397807E-5</v>
      </c>
      <c r="GG58" s="2">
        <f t="shared" si="54"/>
        <v>2.9792448964910617E-5</v>
      </c>
      <c r="GH58" s="2">
        <f t="shared" si="54"/>
        <v>2.7039088368555115E-5</v>
      </c>
      <c r="GI58" s="2">
        <f t="shared" si="54"/>
        <v>2.4288762883637418E-5</v>
      </c>
      <c r="GJ58" s="2">
        <f t="shared" si="54"/>
        <v>1.9097126130956093E-5</v>
      </c>
      <c r="GK58" s="2">
        <f t="shared" si="54"/>
        <v>1.4201858384744962E-5</v>
      </c>
      <c r="GM58" s="86">
        <f t="shared" si="55"/>
        <v>1.9722150990495878E-3</v>
      </c>
      <c r="GN58" s="86">
        <f t="shared" si="55"/>
        <v>9.5959790485056841E-5</v>
      </c>
      <c r="GO58" s="86">
        <f t="shared" si="55"/>
        <v>9.4009047660831852E-5</v>
      </c>
      <c r="GP58" s="86">
        <f t="shared" si="55"/>
        <v>3.6598117086953486E-5</v>
      </c>
      <c r="GQ58" s="86">
        <f t="shared" si="55"/>
        <v>6.0988989247713991E-5</v>
      </c>
      <c r="GR58" s="86">
        <f t="shared" si="55"/>
        <v>3.022490340940413E-5</v>
      </c>
      <c r="GS58" s="86">
        <f t="shared" si="55"/>
        <v>1.7755085263986062E-5</v>
      </c>
      <c r="GT58" s="86">
        <f t="shared" si="55"/>
        <v>5.9594932934261088E-6</v>
      </c>
      <c r="GU58" s="86">
        <f t="shared" si="55"/>
        <v>7.2271166486716921E-6</v>
      </c>
      <c r="GV58" s="86">
        <f t="shared" si="55"/>
        <v>1.0240236239076729E-5</v>
      </c>
      <c r="GW58" s="86">
        <f t="shared" si="55"/>
        <v>7.4532702769871835E-6</v>
      </c>
      <c r="GX58" s="86">
        <f t="shared" si="55"/>
        <v>7.0139994055534094E-6</v>
      </c>
      <c r="GY58" s="86">
        <f t="shared" si="55"/>
        <v>1.5117330527646681E-5</v>
      </c>
      <c r="GZ58" s="86">
        <f t="shared" si="55"/>
        <v>6.9109387577173633E-6</v>
      </c>
      <c r="HA58" s="86">
        <f t="shared" si="55"/>
        <v>2.1337620802737066E-7</v>
      </c>
      <c r="HC58" s="86">
        <f t="shared" si="59"/>
        <v>3.6441586070815802E-12</v>
      </c>
      <c r="HD58" s="86">
        <f t="shared" si="59"/>
        <v>2.1519379143983046E-15</v>
      </c>
      <c r="HE58" s="86">
        <f t="shared" si="59"/>
        <v>1.947985159119598E-17</v>
      </c>
      <c r="HF58" s="86">
        <f t="shared" si="59"/>
        <v>3.2055769608328636E-18</v>
      </c>
      <c r="HG58" s="86">
        <f t="shared" si="59"/>
        <v>4.7511065248148616E-18</v>
      </c>
      <c r="HH58" s="86">
        <f t="shared" si="59"/>
        <v>9.6260803737570481E-18</v>
      </c>
      <c r="HI58" s="86">
        <f t="shared" si="59"/>
        <v>6.5094728319836042E-18</v>
      </c>
      <c r="HJ58" s="86">
        <f t="shared" si="59"/>
        <v>6.03417321420188E-19</v>
      </c>
      <c r="HK58" s="86">
        <f t="shared" si="59"/>
        <v>2.4743202677918489E-17</v>
      </c>
      <c r="HL58" s="86">
        <f t="shared" si="59"/>
        <v>6.1639224563059219E-17</v>
      </c>
      <c r="HM58" s="86">
        <f t="shared" si="59"/>
        <v>2.8494528216721129E-18</v>
      </c>
      <c r="HN58" s="86">
        <f t="shared" si="59"/>
        <v>8.6065310569562888E-18</v>
      </c>
      <c r="HO58" s="86">
        <f t="shared" si="59"/>
        <v>1.7799882318618482E-17</v>
      </c>
      <c r="HP58" s="86">
        <f t="shared" si="59"/>
        <v>2.3291338814441642E-17</v>
      </c>
      <c r="HQ58" s="86">
        <f t="shared" si="59"/>
        <v>3.9926091485318315E-23</v>
      </c>
      <c r="HS58" s="86">
        <f t="shared" si="56"/>
        <v>8.9961720339067855E-219</v>
      </c>
      <c r="HT58" s="86">
        <f t="shared" si="56"/>
        <v>1.520908515052351E-81</v>
      </c>
      <c r="HU58" s="86">
        <f t="shared" si="56"/>
        <v>1.7470487690639014E-90</v>
      </c>
      <c r="HV58" s="86">
        <f t="shared" si="56"/>
        <v>4.7976229501799857E-99</v>
      </c>
      <c r="HW58" s="86">
        <f t="shared" si="56"/>
        <v>3.8386360980090049E-98</v>
      </c>
      <c r="HX58" s="86">
        <f t="shared" si="56"/>
        <v>1.7144036232664177E-98</v>
      </c>
      <c r="HY58" s="86">
        <f t="shared" si="56"/>
        <v>4.6727130289071938E-97</v>
      </c>
      <c r="HZ58" s="86">
        <f t="shared" si="56"/>
        <v>5.4317777243156398E-103</v>
      </c>
      <c r="IA58" s="86">
        <f t="shared" si="56"/>
        <v>6.3449066830357391E-93</v>
      </c>
      <c r="IB58" s="86">
        <f t="shared" si="56"/>
        <v>3.0379118907976424E-90</v>
      </c>
      <c r="IC58" s="86">
        <f t="shared" si="56"/>
        <v>8.0829071767309778E-99</v>
      </c>
      <c r="ID58" s="86">
        <f t="shared" si="56"/>
        <v>3.4448630703225966E-95</v>
      </c>
      <c r="IE58" s="86">
        <f t="shared" si="56"/>
        <v>2.4697361652278888E-95</v>
      </c>
      <c r="IF58" s="86">
        <f t="shared" si="56"/>
        <v>2.6786574484186317E-78</v>
      </c>
      <c r="IG58" s="86">
        <f t="shared" si="56"/>
        <v>4.2153611005873589E-52</v>
      </c>
      <c r="II58" s="86">
        <f t="shared" si="57"/>
        <v>0</v>
      </c>
      <c r="IJ58" s="86">
        <f t="shared" si="57"/>
        <v>1.6295016443920935E-239</v>
      </c>
      <c r="IK58" s="86">
        <f t="shared" si="57"/>
        <v>4.351872860020664E-267</v>
      </c>
      <c r="IL58" s="86">
        <f t="shared" si="57"/>
        <v>7.5738689892968553E-292</v>
      </c>
      <c r="IM58" s="86">
        <f t="shared" si="57"/>
        <v>1.3266025536148796E-290</v>
      </c>
      <c r="IN58" s="86">
        <f t="shared" si="57"/>
        <v>2.4714300315485773E-287</v>
      </c>
      <c r="IO58" s="86">
        <f t="shared" si="57"/>
        <v>1.2085864314192639E-280</v>
      </c>
      <c r="IP58" s="86">
        <f t="shared" si="57"/>
        <v>6.0695741399819543E-298</v>
      </c>
      <c r="IQ58" s="86">
        <f t="shared" si="57"/>
        <v>8.976404574418676E-268</v>
      </c>
      <c r="IR58" s="86">
        <f t="shared" si="57"/>
        <v>1.5062343933366333E-259</v>
      </c>
      <c r="IS58" s="86">
        <f t="shared" si="57"/>
        <v>1.7861866383270198E-285</v>
      </c>
      <c r="IT58" s="86">
        <f t="shared" si="57"/>
        <v>1.8408136320694083E-274</v>
      </c>
      <c r="IU58" s="86">
        <f t="shared" si="57"/>
        <v>1.9620601371161153E-276</v>
      </c>
      <c r="IV58" s="86">
        <f t="shared" si="57"/>
        <v>1.240182841999054E-203</v>
      </c>
      <c r="IW58" s="86">
        <f t="shared" si="57"/>
        <v>8.807527724674713E-106</v>
      </c>
      <c r="IY58" s="86">
        <f t="shared" si="58"/>
        <v>1.9722151026937466E-3</v>
      </c>
      <c r="IZ58" s="86">
        <f t="shared" si="58"/>
        <v>9.5959790487208779E-5</v>
      </c>
      <c r="JA58" s="86">
        <f t="shared" si="58"/>
        <v>9.4009047660851327E-5</v>
      </c>
      <c r="JB58" s="86">
        <f t="shared" si="58"/>
        <v>3.6598117086956691E-5</v>
      </c>
      <c r="JC58" s="86">
        <f t="shared" si="58"/>
        <v>6.0988989247718741E-5</v>
      </c>
      <c r="JD58" s="86">
        <f t="shared" si="58"/>
        <v>3.0224903409413755E-5</v>
      </c>
      <c r="JE58" s="86">
        <f t="shared" si="58"/>
        <v>1.7755085263992571E-5</v>
      </c>
      <c r="JF58" s="86">
        <f t="shared" si="58"/>
        <v>5.9594932934267119E-6</v>
      </c>
      <c r="JG58" s="86">
        <f t="shared" si="58"/>
        <v>7.2271166486964356E-6</v>
      </c>
      <c r="JH58" s="86">
        <f t="shared" si="58"/>
        <v>1.0240236239138368E-5</v>
      </c>
      <c r="JI58" s="86">
        <f t="shared" si="58"/>
        <v>7.4532702769900329E-6</v>
      </c>
      <c r="JJ58" s="86">
        <f t="shared" si="58"/>
        <v>7.0139994055620161E-6</v>
      </c>
      <c r="JK58" s="86">
        <f t="shared" si="58"/>
        <v>1.5117330527664481E-5</v>
      </c>
      <c r="JL58" s="86">
        <f t="shared" si="58"/>
        <v>6.910938757740655E-6</v>
      </c>
      <c r="JM58" s="86">
        <f t="shared" si="58"/>
        <v>2.1337620802737071E-7</v>
      </c>
    </row>
    <row r="59" spans="2:273" x14ac:dyDescent="0.25">
      <c r="B59" s="2">
        <v>32</v>
      </c>
      <c r="C59" s="37">
        <v>74.405000000000001</v>
      </c>
      <c r="D59" s="37">
        <v>66.082999999999998</v>
      </c>
      <c r="E59" s="37">
        <v>60.168999999999997</v>
      </c>
      <c r="F59" s="37">
        <v>59.287999999999997</v>
      </c>
      <c r="G59" s="37">
        <v>59.508000000000003</v>
      </c>
      <c r="H59" s="37">
        <v>59.917000000000002</v>
      </c>
      <c r="I59" s="37">
        <v>61.951999999999998</v>
      </c>
      <c r="J59" s="37">
        <v>56.918999999999997</v>
      </c>
      <c r="K59" s="37">
        <v>60.491999999999997</v>
      </c>
      <c r="L59" s="37">
        <v>62.21</v>
      </c>
      <c r="M59" s="37">
        <v>61.677999999999997</v>
      </c>
      <c r="N59" s="37">
        <v>58.232999999999997</v>
      </c>
      <c r="O59" s="37">
        <v>55.8</v>
      </c>
      <c r="P59" s="37">
        <v>53.796999999999997</v>
      </c>
      <c r="Q59" s="37">
        <v>50.168999999999997</v>
      </c>
      <c r="S59" s="4">
        <f t="shared" si="60"/>
        <v>70.199608086623641</v>
      </c>
      <c r="T59" s="4">
        <f t="shared" si="60"/>
        <v>63.152119128078347</v>
      </c>
      <c r="U59" s="4">
        <f t="shared" si="60"/>
        <v>58.359750584353598</v>
      </c>
      <c r="V59" s="4">
        <f t="shared" si="60"/>
        <v>58.530323364503111</v>
      </c>
      <c r="W59" s="4">
        <f t="shared" si="60"/>
        <v>57.483177151240767</v>
      </c>
      <c r="X59" s="4">
        <f t="shared" si="60"/>
        <v>60.907437191113836</v>
      </c>
      <c r="Y59" s="4">
        <f t="shared" si="60"/>
        <v>61.025032287049903</v>
      </c>
      <c r="Z59" s="4">
        <f t="shared" si="60"/>
        <v>58.371573591969636</v>
      </c>
      <c r="AA59" s="4">
        <f t="shared" si="60"/>
        <v>59.5296005258717</v>
      </c>
      <c r="AB59" s="4">
        <f t="shared" si="60"/>
        <v>63.171052369407278</v>
      </c>
      <c r="AC59" s="4">
        <f t="shared" si="60"/>
        <v>60.954951130354807</v>
      </c>
      <c r="AD59" s="4">
        <f t="shared" si="60"/>
        <v>57.602565290391901</v>
      </c>
      <c r="AE59" s="4">
        <f t="shared" si="60"/>
        <v>55.337286810069443</v>
      </c>
      <c r="AF59" s="4">
        <f t="shared" si="60"/>
        <v>53.613399854112217</v>
      </c>
      <c r="AG59" s="4">
        <f t="shared" si="60"/>
        <v>50.984176615129904</v>
      </c>
      <c r="AI59" s="4">
        <f t="shared" si="61"/>
        <v>4.20539191337636</v>
      </c>
      <c r="AJ59" s="4">
        <f t="shared" si="61"/>
        <v>2.9308808719216515</v>
      </c>
      <c r="AK59" s="4">
        <f t="shared" si="61"/>
        <v>1.8092494156463985</v>
      </c>
      <c r="AL59" s="4">
        <f t="shared" si="61"/>
        <v>0.75767663549688535</v>
      </c>
      <c r="AM59" s="4">
        <f t="shared" si="61"/>
        <v>2.0248228487592357</v>
      </c>
      <c r="AN59" s="4">
        <f t="shared" si="61"/>
        <v>-0.9904371911138341</v>
      </c>
      <c r="AO59" s="4">
        <f t="shared" si="61"/>
        <v>0.92696771295009484</v>
      </c>
      <c r="AP59" s="4">
        <f t="shared" si="61"/>
        <v>-1.4525735919696388</v>
      </c>
      <c r="AQ59" s="4">
        <f t="shared" si="61"/>
        <v>0.96239947412829707</v>
      </c>
      <c r="AR59" s="4">
        <f t="shared" si="61"/>
        <v>-0.96105236940727679</v>
      </c>
      <c r="AS59" s="4">
        <f t="shared" si="61"/>
        <v>0.72304886964519</v>
      </c>
      <c r="AT59" s="4">
        <f t="shared" si="61"/>
        <v>0.630434709608096</v>
      </c>
      <c r="AU59" s="4">
        <f t="shared" si="61"/>
        <v>0.46271318993055388</v>
      </c>
      <c r="AV59" s="4">
        <f t="shared" si="61"/>
        <v>0.18360014588778029</v>
      </c>
      <c r="AW59" s="4">
        <f t="shared" si="61"/>
        <v>-0.81517661512990713</v>
      </c>
      <c r="AY59" s="2">
        <f t="shared" ref="AY59:BM75" si="66">IF(OR($B59 &lt; C$230, $B59 &gt; C$233), #N/A, ((1-FG59)*DK59) + (FG59 - FW59)*EA59 + (FW59*EQ59))</f>
        <v>67.320683726447072</v>
      </c>
      <c r="AZ59" s="2">
        <f t="shared" si="66"/>
        <v>62.952283419547165</v>
      </c>
      <c r="BA59" s="2">
        <f t="shared" si="66"/>
        <v>58.164785676043792</v>
      </c>
      <c r="BB59" s="2">
        <f t="shared" si="66"/>
        <v>58.447168269256913</v>
      </c>
      <c r="BC59" s="2">
        <f t="shared" si="66"/>
        <v>57.354326046221637</v>
      </c>
      <c r="BD59" s="2">
        <f t="shared" si="66"/>
        <v>60.836899065627392</v>
      </c>
      <c r="BE59" s="2">
        <f t="shared" si="66"/>
        <v>60.982301196804315</v>
      </c>
      <c r="BF59" s="2">
        <f t="shared" si="66"/>
        <v>58.355147688199168</v>
      </c>
      <c r="BG59" s="2">
        <f t="shared" si="66"/>
        <v>59.510273431121824</v>
      </c>
      <c r="BH59" s="2">
        <f t="shared" si="66"/>
        <v>63.146062026857457</v>
      </c>
      <c r="BI59" s="2">
        <f t="shared" si="66"/>
        <v>60.935303222017161</v>
      </c>
      <c r="BJ59" s="2">
        <f t="shared" si="66"/>
        <v>57.583532189538943</v>
      </c>
      <c r="BK59" s="2">
        <f t="shared" si="66"/>
        <v>55.297936597195694</v>
      </c>
      <c r="BL59" s="2">
        <f t="shared" si="66"/>
        <v>53.593949023519372</v>
      </c>
      <c r="BM59" s="2">
        <f t="shared" si="66"/>
        <v>50.983443936860141</v>
      </c>
      <c r="BO59" s="2">
        <f t="shared" si="11"/>
        <v>74.405000000000001</v>
      </c>
      <c r="BP59" s="2">
        <f t="shared" si="12"/>
        <v>66.082999999999998</v>
      </c>
      <c r="BQ59" s="2">
        <f t="shared" si="13"/>
        <v>60.168999999999997</v>
      </c>
      <c r="BR59" s="2">
        <f t="shared" si="14"/>
        <v>59.287999999999997</v>
      </c>
      <c r="BS59" s="2">
        <f t="shared" si="15"/>
        <v>59.508000000000003</v>
      </c>
      <c r="BT59" s="2">
        <f t="shared" si="16"/>
        <v>59.917000000000002</v>
      </c>
      <c r="BU59" s="2">
        <f t="shared" si="17"/>
        <v>61.951999999999998</v>
      </c>
      <c r="BV59" s="2">
        <f t="shared" si="18"/>
        <v>56.918999999999997</v>
      </c>
      <c r="BW59" s="2">
        <f t="shared" si="19"/>
        <v>60.491999999999997</v>
      </c>
      <c r="BX59" s="2">
        <f t="shared" si="20"/>
        <v>62.21</v>
      </c>
      <c r="BY59" s="2">
        <f t="shared" si="21"/>
        <v>61.677999999999997</v>
      </c>
      <c r="BZ59" s="2">
        <f t="shared" si="22"/>
        <v>58.232999999999997</v>
      </c>
      <c r="CA59" s="2">
        <f t="shared" si="23"/>
        <v>55.8</v>
      </c>
      <c r="CB59" s="2">
        <f t="shared" si="24"/>
        <v>53.796999999999997</v>
      </c>
      <c r="CC59" s="2">
        <f t="shared" si="25"/>
        <v>50.168999999999997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73.328765546218477</v>
      </c>
      <c r="DL59" s="2">
        <f t="shared" si="62"/>
        <v>65.154482321187601</v>
      </c>
      <c r="DM59" s="2">
        <f t="shared" si="62"/>
        <v>60.506978799249524</v>
      </c>
      <c r="DN59" s="2">
        <f t="shared" si="62"/>
        <v>59.215857752489335</v>
      </c>
      <c r="DO59" s="2">
        <f t="shared" si="62"/>
        <v>58.802839260312957</v>
      </c>
      <c r="DP59" s="2">
        <f t="shared" si="62"/>
        <v>60.911945559845563</v>
      </c>
      <c r="DQ59" s="2">
        <f t="shared" si="62"/>
        <v>60.94960338910338</v>
      </c>
      <c r="DR59" s="2">
        <f t="shared" si="62"/>
        <v>57.90462500000001</v>
      </c>
      <c r="DS59" s="2">
        <f t="shared" si="62"/>
        <v>59.900058823529406</v>
      </c>
      <c r="DT59" s="2">
        <f t="shared" si="62"/>
        <v>62.893807563025206</v>
      </c>
      <c r="DU59" s="2">
        <f t="shared" si="62"/>
        <v>61.803477049910889</v>
      </c>
      <c r="DV59" s="2">
        <f t="shared" si="62"/>
        <v>57.903541176470576</v>
      </c>
      <c r="DW59" s="2">
        <f t="shared" si="62"/>
        <v>55.779888515406164</v>
      </c>
      <c r="DX59" s="2">
        <f t="shared" si="62"/>
        <v>53.642620989304817</v>
      </c>
      <c r="DY59" s="2">
        <f t="shared" si="62"/>
        <v>50.920319211822665</v>
      </c>
      <c r="EA59" s="2">
        <f t="shared" si="63"/>
        <v>59.139443954257445</v>
      </c>
      <c r="EB59" s="2">
        <f t="shared" si="63"/>
        <v>57.872896097025389</v>
      </c>
      <c r="EC59" s="2">
        <f t="shared" si="63"/>
        <v>52.551503861641031</v>
      </c>
      <c r="ED59" s="2">
        <f t="shared" si="63"/>
        <v>56.524134482850556</v>
      </c>
      <c r="EE59" s="2">
        <f t="shared" si="63"/>
        <v>53.870350482475885</v>
      </c>
      <c r="EF59" s="2">
        <f t="shared" si="63"/>
        <v>60.648395781552104</v>
      </c>
      <c r="EG59" s="2">
        <f t="shared" si="63"/>
        <v>61.071256232537579</v>
      </c>
      <c r="EH59" s="2">
        <f t="shared" si="63"/>
        <v>59.650591427483015</v>
      </c>
      <c r="EI59" s="2">
        <f t="shared" si="63"/>
        <v>58.388729968347675</v>
      </c>
      <c r="EJ59" s="2">
        <f t="shared" si="63"/>
        <v>63.867268783934364</v>
      </c>
      <c r="EK59" s="2">
        <f t="shared" si="63"/>
        <v>58.470782634929627</v>
      </c>
      <c r="EL59" s="2">
        <f t="shared" si="63"/>
        <v>56.649176920959789</v>
      </c>
      <c r="EM59" s="2">
        <f t="shared" si="63"/>
        <v>54.003073195034077</v>
      </c>
      <c r="EN59" s="2">
        <f t="shared" si="63"/>
        <v>53.455776215805464</v>
      </c>
      <c r="EO59" s="2">
        <f t="shared" si="63"/>
        <v>51.198836631090074</v>
      </c>
      <c r="EQ59" s="2">
        <f t="shared" si="64"/>
        <v>59.139443954257445</v>
      </c>
      <c r="ER59" s="2">
        <f t="shared" si="64"/>
        <v>55.652541318250655</v>
      </c>
      <c r="ES59" s="2">
        <f t="shared" si="64"/>
        <v>54.702489328417634</v>
      </c>
      <c r="ET59" s="2">
        <f t="shared" si="64"/>
        <v>53.990523593761402</v>
      </c>
      <c r="EU59" s="2">
        <f t="shared" si="64"/>
        <v>52.453301394112501</v>
      </c>
      <c r="EV59" s="2">
        <f t="shared" si="64"/>
        <v>60.082627287158893</v>
      </c>
      <c r="EW59" s="2">
        <f t="shared" si="64"/>
        <v>59.484820883702525</v>
      </c>
      <c r="EX59" s="2">
        <f t="shared" si="64"/>
        <v>57.940220849570871</v>
      </c>
      <c r="EY59" s="2">
        <f t="shared" si="64"/>
        <v>57.115001385087538</v>
      </c>
      <c r="EZ59" s="2">
        <f t="shared" si="64"/>
        <v>62.934701781639987</v>
      </c>
      <c r="FA59" s="2">
        <f t="shared" si="64"/>
        <v>55.928604754329072</v>
      </c>
      <c r="FB59" s="2">
        <f t="shared" si="64"/>
        <v>57.730808106659531</v>
      </c>
      <c r="FC59" s="2">
        <f t="shared" si="64"/>
        <v>54.964665714790939</v>
      </c>
      <c r="FD59" s="2">
        <f t="shared" si="64"/>
        <v>53.354747769988265</v>
      </c>
      <c r="FE59" s="2">
        <f t="shared" si="64"/>
        <v>52.745610479271328</v>
      </c>
      <c r="FG59" s="2">
        <f t="shared" si="65"/>
        <v>0.42342276766602371</v>
      </c>
      <c r="FH59" s="2">
        <f t="shared" si="65"/>
        <v>0.30242704967314238</v>
      </c>
      <c r="FI59" s="2">
        <f t="shared" si="65"/>
        <v>0.29441816236204754</v>
      </c>
      <c r="FJ59" s="2">
        <f t="shared" si="65"/>
        <v>0.28555201086575333</v>
      </c>
      <c r="FK59" s="2">
        <f t="shared" si="65"/>
        <v>0.29366201582541873</v>
      </c>
      <c r="FL59" s="2">
        <f t="shared" si="65"/>
        <v>0.2847052903864018</v>
      </c>
      <c r="FM59" s="2">
        <f t="shared" si="65"/>
        <v>0.26905826134636063</v>
      </c>
      <c r="FN59" s="2">
        <f t="shared" si="65"/>
        <v>0.25806064950356078</v>
      </c>
      <c r="FO59" s="2">
        <f t="shared" si="65"/>
        <v>0.25788624439540575</v>
      </c>
      <c r="FP59" s="2">
        <f t="shared" si="65"/>
        <v>0.25915891991410794</v>
      </c>
      <c r="FQ59" s="2">
        <f t="shared" si="65"/>
        <v>0.26047716210890631</v>
      </c>
      <c r="FR59" s="2">
        <f t="shared" si="65"/>
        <v>0.25514203979862687</v>
      </c>
      <c r="FS59" s="2">
        <f t="shared" si="65"/>
        <v>0.27125921408456904</v>
      </c>
      <c r="FT59" s="2">
        <f t="shared" si="65"/>
        <v>0.26048280283335656</v>
      </c>
      <c r="FU59" s="2">
        <f t="shared" si="65"/>
        <v>0.22655903832038241</v>
      </c>
      <c r="FW59" s="2">
        <f t="shared" ref="FW59:GK75" si="68">POWER(10,($B59-C$232)/C$229)/(1+POWER(10,($B59-C$232)/C$229))</f>
        <v>1.5185131431071493E-13</v>
      </c>
      <c r="FX59" s="2">
        <f t="shared" si="68"/>
        <v>2.2637340185072183E-5</v>
      </c>
      <c r="FY59" s="2">
        <f t="shared" si="68"/>
        <v>2.0078537467160875E-5</v>
      </c>
      <c r="FZ59" s="2">
        <f t="shared" si="68"/>
        <v>2.4664755429827545E-5</v>
      </c>
      <c r="GA59" s="2">
        <f t="shared" si="68"/>
        <v>2.0194470086733828E-5</v>
      </c>
      <c r="GB59" s="2">
        <f t="shared" si="68"/>
        <v>2.2055059606686179E-5</v>
      </c>
      <c r="GC59" s="2">
        <f t="shared" si="68"/>
        <v>2.1365409776763814E-5</v>
      </c>
      <c r="GD59" s="2">
        <f t="shared" si="68"/>
        <v>2.4873024048776327E-5</v>
      </c>
      <c r="GE59" s="2">
        <f t="shared" si="68"/>
        <v>2.7062200544862414E-5</v>
      </c>
      <c r="GF59" s="2">
        <f t="shared" si="68"/>
        <v>2.8625028288966348E-5</v>
      </c>
      <c r="GG59" s="2">
        <f t="shared" si="68"/>
        <v>3.2666676805193936E-5</v>
      </c>
      <c r="GH59" s="2">
        <f t="shared" si="68"/>
        <v>2.9647693498291138E-5</v>
      </c>
      <c r="GI59" s="2">
        <f t="shared" si="68"/>
        <v>2.6632036505389608E-5</v>
      </c>
      <c r="GJ59" s="2">
        <f t="shared" si="68"/>
        <v>2.0939543831395566E-5</v>
      </c>
      <c r="GK59" s="2">
        <f t="shared" si="68"/>
        <v>1.5572006727294661E-5</v>
      </c>
      <c r="GM59" s="86">
        <f t="shared" ref="GM59:HA75" si="69" xml:space="preserve"> _xlfn.NORM.DIST($B59, C$7, ABS(C$11), TRUE) * _xlfn.NORM.DIST(($B59 - C$7)*C$15, 0, ABS(C$11), TRUE) * 2</f>
        <v>3.0983304939489285E-3</v>
      </c>
      <c r="GN59" s="86">
        <f t="shared" si="69"/>
        <v>1.6885683829778264E-4</v>
      </c>
      <c r="GO59" s="86">
        <f t="shared" si="69"/>
        <v>1.6222996077972226E-4</v>
      </c>
      <c r="GP59" s="86">
        <f t="shared" si="69"/>
        <v>6.9091448638573943E-5</v>
      </c>
      <c r="GQ59" s="86">
        <f t="shared" si="69"/>
        <v>1.107986746450008E-4</v>
      </c>
      <c r="GR59" s="86">
        <f t="shared" si="69"/>
        <v>5.8243259686993824E-5</v>
      </c>
      <c r="GS59" s="86">
        <f t="shared" si="69"/>
        <v>3.4694593336229192E-5</v>
      </c>
      <c r="GT59" s="86">
        <f t="shared" si="69"/>
        <v>1.2703245241315897E-5</v>
      </c>
      <c r="GU59" s="86">
        <f t="shared" si="69"/>
        <v>1.5072130335097123E-5</v>
      </c>
      <c r="GV59" s="86">
        <f t="shared" si="69"/>
        <v>2.063651398445417E-5</v>
      </c>
      <c r="GW59" s="86">
        <f t="shared" si="69"/>
        <v>1.5624124052263113E-5</v>
      </c>
      <c r="GX59" s="86">
        <f t="shared" si="69"/>
        <v>1.4544764513366967E-5</v>
      </c>
      <c r="GY59" s="86">
        <f t="shared" si="69"/>
        <v>3.0297857714382186E-5</v>
      </c>
      <c r="GZ59" s="86">
        <f t="shared" si="69"/>
        <v>1.4609978864633276E-5</v>
      </c>
      <c r="HA59" s="86">
        <f t="shared" si="69"/>
        <v>5.7396924584810387E-7</v>
      </c>
      <c r="HC59" s="86">
        <f t="shared" si="59"/>
        <v>1.0444997895500819E-11</v>
      </c>
      <c r="HD59" s="86">
        <f t="shared" ref="HD59:HQ77" si="70" xml:space="preserve"> _xlfn.NORM.DIST($B59, D$8, ABS(D$12), TRUE) * _xlfn.NORM.DIST(($B59 - D$8)*D$16, 0, ABS(D$12), TRUE) * 2</f>
        <v>7.3637958004015644E-15</v>
      </c>
      <c r="HE59" s="86">
        <f t="shared" si="70"/>
        <v>7.7009406042324455E-17</v>
      </c>
      <c r="HF59" s="86">
        <f t="shared" si="70"/>
        <v>1.435460277983863E-17</v>
      </c>
      <c r="HG59" s="86">
        <f t="shared" si="70"/>
        <v>2.0486291268425874E-17</v>
      </c>
      <c r="HH59" s="86">
        <f t="shared" si="70"/>
        <v>4.1095347322668824E-17</v>
      </c>
      <c r="HI59" s="86">
        <f t="shared" si="70"/>
        <v>2.7410265733278795E-17</v>
      </c>
      <c r="HJ59" s="86">
        <f t="shared" si="70"/>
        <v>2.8374419927282512E-18</v>
      </c>
      <c r="HK59" s="86">
        <f t="shared" si="70"/>
        <v>1.0135769137118452E-16</v>
      </c>
      <c r="HL59" s="86">
        <f t="shared" si="70"/>
        <v>2.4459349005509258E-16</v>
      </c>
      <c r="HM59" s="86">
        <f t="shared" si="70"/>
        <v>1.3088932989590294E-17</v>
      </c>
      <c r="HN59" s="86">
        <f t="shared" si="70"/>
        <v>3.70691132830915E-17</v>
      </c>
      <c r="HO59" s="86">
        <f t="shared" si="70"/>
        <v>7.4895678427281141E-17</v>
      </c>
      <c r="HP59" s="86">
        <f t="shared" si="70"/>
        <v>9.484390498015479E-17</v>
      </c>
      <c r="HQ59" s="86">
        <f t="shared" si="70"/>
        <v>2.7079119431937009E-22</v>
      </c>
      <c r="HS59" s="86">
        <f t="shared" ref="HS59:IG75" si="71" xml:space="preserve"> _xlfn.NORM.DIST($B59, C$9, ABS(C$13), TRUE) * _xlfn.NORM.DIST(($B59 - C$9)*C$17, 0, ABS(C$13), TRUE) * 2</f>
        <v>7.3525278181024786E-216</v>
      </c>
      <c r="HT59" s="86">
        <f t="shared" si="71"/>
        <v>9.8475714745691221E-80</v>
      </c>
      <c r="HU59" s="86">
        <f t="shared" si="71"/>
        <v>1.7287903764238012E-88</v>
      </c>
      <c r="HV59" s="86">
        <f t="shared" si="71"/>
        <v>8.0808126603108576E-97</v>
      </c>
      <c r="HW59" s="86">
        <f t="shared" si="71"/>
        <v>5.6905180183524566E-96</v>
      </c>
      <c r="HX59" s="86">
        <f t="shared" si="71"/>
        <v>2.5957872225158006E-96</v>
      </c>
      <c r="HY59" s="86">
        <f t="shared" si="71"/>
        <v>6.3361651500703724E-95</v>
      </c>
      <c r="HZ59" s="86">
        <f t="shared" si="71"/>
        <v>1.0755988668483442E-100</v>
      </c>
      <c r="IA59" s="86">
        <f t="shared" si="71"/>
        <v>7.6637001591505349E-91</v>
      </c>
      <c r="IB59" s="86">
        <f t="shared" si="71"/>
        <v>3.2548646215492048E-88</v>
      </c>
      <c r="IC59" s="86">
        <f t="shared" si="71"/>
        <v>1.4651842182896702E-96</v>
      </c>
      <c r="ID59" s="86">
        <f t="shared" si="71"/>
        <v>4.8931706012627826E-93</v>
      </c>
      <c r="IE59" s="86">
        <f t="shared" si="71"/>
        <v>3.4102013636112351E-93</v>
      </c>
      <c r="IF59" s="86">
        <f t="shared" si="71"/>
        <v>1.3842674680923066E-76</v>
      </c>
      <c r="IG59" s="86">
        <f t="shared" si="71"/>
        <v>5.2766846437790794E-51</v>
      </c>
      <c r="II59" s="86">
        <f t="shared" ref="II59:IW75" si="72" xml:space="preserve"> _xlfn.NORM.DIST($B59, C$10, ABS(C$14), TRUE) * _xlfn.NORM.DIST(($B59 - C$10)*C$18, 0, ABS(C$14), TRUE) * 2</f>
        <v>0</v>
      </c>
      <c r="IJ59" s="86">
        <f t="shared" si="72"/>
        <v>1.7709602977631489E-235</v>
      </c>
      <c r="IK59" s="86">
        <f t="shared" si="72"/>
        <v>1.2413963568158305E-262</v>
      </c>
      <c r="IL59" s="86">
        <f t="shared" si="72"/>
        <v>6.9794150471996132E-287</v>
      </c>
      <c r="IM59" s="86">
        <f t="shared" si="72"/>
        <v>9.4550239997856723E-286</v>
      </c>
      <c r="IN59" s="86">
        <f t="shared" si="72"/>
        <v>1.6975676885241333E-282</v>
      </c>
      <c r="IO59" s="86">
        <f t="shared" si="72"/>
        <v>6.194489747802998E-276</v>
      </c>
      <c r="IP59" s="86">
        <f t="shared" si="72"/>
        <v>7.1783810069722066E-293</v>
      </c>
      <c r="IQ59" s="86">
        <f t="shared" si="72"/>
        <v>3.5073551834915129E-263</v>
      </c>
      <c r="IR59" s="86">
        <f t="shared" si="72"/>
        <v>4.4799623190710388E-255</v>
      </c>
      <c r="IS59" s="86">
        <f t="shared" si="72"/>
        <v>1.7283535739460334E-280</v>
      </c>
      <c r="IT59" s="86">
        <f t="shared" si="72"/>
        <v>1.0305551961663468E-269</v>
      </c>
      <c r="IU59" s="86">
        <f t="shared" si="72"/>
        <v>1.0642997130554253E-271</v>
      </c>
      <c r="IV59" s="86">
        <f t="shared" si="72"/>
        <v>3.1310791199933595E-200</v>
      </c>
      <c r="IW59" s="86">
        <f t="shared" si="72"/>
        <v>4.4807977563466518E-104</v>
      </c>
      <c r="IY59" s="86">
        <f t="shared" ref="IY59:JM75" si="73">GM59+HC59+HS59+II59</f>
        <v>3.0983305043939262E-3</v>
      </c>
      <c r="IZ59" s="86">
        <f t="shared" si="73"/>
        <v>1.6885683830514643E-4</v>
      </c>
      <c r="JA59" s="86">
        <f t="shared" si="73"/>
        <v>1.6222996077979926E-4</v>
      </c>
      <c r="JB59" s="86">
        <f t="shared" si="73"/>
        <v>6.9091448638588295E-5</v>
      </c>
      <c r="JC59" s="86">
        <f t="shared" si="73"/>
        <v>1.1079867464502129E-4</v>
      </c>
      <c r="JD59" s="86">
        <f t="shared" si="73"/>
        <v>5.8243259687034922E-5</v>
      </c>
      <c r="JE59" s="86">
        <f t="shared" si="73"/>
        <v>3.4694593336256602E-5</v>
      </c>
      <c r="JF59" s="86">
        <f t="shared" si="73"/>
        <v>1.2703245241318735E-5</v>
      </c>
      <c r="JG59" s="86">
        <f t="shared" si="73"/>
        <v>1.5072130335198481E-5</v>
      </c>
      <c r="JH59" s="86">
        <f t="shared" si="73"/>
        <v>2.0636513984698763E-5</v>
      </c>
      <c r="JI59" s="86">
        <f t="shared" si="73"/>
        <v>1.5624124052276201E-5</v>
      </c>
      <c r="JJ59" s="86">
        <f t="shared" si="73"/>
        <v>1.4544764513404037E-5</v>
      </c>
      <c r="JK59" s="86">
        <f t="shared" si="73"/>
        <v>3.0297857714457081E-5</v>
      </c>
      <c r="JL59" s="86">
        <f t="shared" si="73"/>
        <v>1.460997886472812E-5</v>
      </c>
      <c r="JM59" s="86">
        <f t="shared" si="73"/>
        <v>5.7396924584810419E-7</v>
      </c>
    </row>
    <row r="60" spans="2:273" x14ac:dyDescent="0.25">
      <c r="B60" s="2">
        <v>33</v>
      </c>
      <c r="C60" s="37">
        <v>74.891999999999996</v>
      </c>
      <c r="D60" s="37">
        <v>64.650000000000006</v>
      </c>
      <c r="E60" s="37">
        <v>60.948999999999998</v>
      </c>
      <c r="F60" s="37">
        <v>59.746000000000002</v>
      </c>
      <c r="G60" s="37">
        <v>60.136000000000003</v>
      </c>
      <c r="H60" s="37">
        <v>61.082999999999998</v>
      </c>
      <c r="I60" s="37">
        <v>62.564999999999998</v>
      </c>
      <c r="J60" s="37">
        <v>57.274000000000001</v>
      </c>
      <c r="K60" s="37">
        <v>59.540999999999997</v>
      </c>
      <c r="L60" s="37">
        <v>61.468000000000004</v>
      </c>
      <c r="M60" s="37">
        <v>61.033999999999999</v>
      </c>
      <c r="N60" s="37">
        <v>58.35</v>
      </c>
      <c r="O60" s="37">
        <v>56.383000000000003</v>
      </c>
      <c r="P60" s="37">
        <v>52.948999999999998</v>
      </c>
      <c r="Q60" s="37">
        <v>50.881</v>
      </c>
      <c r="S60" s="4">
        <f t="shared" si="60"/>
        <v>71.354605165151597</v>
      </c>
      <c r="T60" s="4">
        <f t="shared" si="60"/>
        <v>63.324406241782889</v>
      </c>
      <c r="U60" s="4">
        <f t="shared" si="60"/>
        <v>58.514824018126724</v>
      </c>
      <c r="V60" s="4">
        <f t="shared" si="60"/>
        <v>58.700223152585686</v>
      </c>
      <c r="W60" s="4">
        <f t="shared" si="60"/>
        <v>57.606788932513396</v>
      </c>
      <c r="X60" s="4">
        <f t="shared" si="60"/>
        <v>61.126226761871258</v>
      </c>
      <c r="Y60" s="4">
        <f t="shared" si="60"/>
        <v>61.247187445252429</v>
      </c>
      <c r="Z60" s="4">
        <f t="shared" si="60"/>
        <v>58.538590248831504</v>
      </c>
      <c r="AA60" s="4">
        <f t="shared" si="60"/>
        <v>59.629542834172824</v>
      </c>
      <c r="AB60" s="4">
        <f t="shared" si="60"/>
        <v>63.321261406126133</v>
      </c>
      <c r="AC60" s="4">
        <f t="shared" si="60"/>
        <v>61.024092162685463</v>
      </c>
      <c r="AD60" s="4">
        <f t="shared" si="60"/>
        <v>57.714439434961896</v>
      </c>
      <c r="AE60" s="4">
        <f t="shared" si="60"/>
        <v>55.47213260935758</v>
      </c>
      <c r="AF60" s="4">
        <f t="shared" si="60"/>
        <v>53.74534400609376</v>
      </c>
      <c r="AG60" s="4">
        <f t="shared" si="60"/>
        <v>51.106447275946245</v>
      </c>
      <c r="AI60" s="4">
        <f t="shared" si="61"/>
        <v>3.5373948348483992</v>
      </c>
      <c r="AJ60" s="4">
        <f t="shared" si="61"/>
        <v>1.3255937582171171</v>
      </c>
      <c r="AK60" s="4">
        <f t="shared" si="61"/>
        <v>2.434175981873274</v>
      </c>
      <c r="AL60" s="4">
        <f t="shared" si="61"/>
        <v>1.0457768474143165</v>
      </c>
      <c r="AM60" s="4">
        <f t="shared" si="61"/>
        <v>2.5292110674866066</v>
      </c>
      <c r="AN60" s="4">
        <f t="shared" si="61"/>
        <v>-4.3226761871260067E-2</v>
      </c>
      <c r="AO60" s="4">
        <f t="shared" si="61"/>
        <v>1.3178125547475688</v>
      </c>
      <c r="AP60" s="4">
        <f t="shared" si="61"/>
        <v>-1.2645902488315031</v>
      </c>
      <c r="AQ60" s="4">
        <f t="shared" si="61"/>
        <v>-8.8542834172827156E-2</v>
      </c>
      <c r="AR60" s="4">
        <f t="shared" si="61"/>
        <v>-1.8532614061261299</v>
      </c>
      <c r="AS60" s="4">
        <f t="shared" si="61"/>
        <v>9.9078373145360388E-3</v>
      </c>
      <c r="AT60" s="4">
        <f t="shared" si="61"/>
        <v>0.6355605650381051</v>
      </c>
      <c r="AU60" s="4">
        <f t="shared" si="61"/>
        <v>0.91086739064242295</v>
      </c>
      <c r="AV60" s="4">
        <f t="shared" si="61"/>
        <v>-0.79634400609376144</v>
      </c>
      <c r="AW60" s="4">
        <f t="shared" si="61"/>
        <v>-0.22544727594624447</v>
      </c>
      <c r="AY60" s="2">
        <f t="shared" si="66"/>
        <v>67.082730548941996</v>
      </c>
      <c r="AZ60" s="2">
        <f t="shared" si="66"/>
        <v>62.990523832274128</v>
      </c>
      <c r="BA60" s="2">
        <f t="shared" si="66"/>
        <v>58.194537960620288</v>
      </c>
      <c r="BB60" s="2">
        <f t="shared" si="66"/>
        <v>58.551674426814849</v>
      </c>
      <c r="BC60" s="2">
        <f t="shared" si="66"/>
        <v>57.38485459362213</v>
      </c>
      <c r="BD60" s="2">
        <f t="shared" si="66"/>
        <v>60.997793228797761</v>
      </c>
      <c r="BE60" s="2">
        <f t="shared" si="66"/>
        <v>61.168195519264806</v>
      </c>
      <c r="BF60" s="2">
        <f t="shared" si="66"/>
        <v>58.505617156177806</v>
      </c>
      <c r="BG60" s="2">
        <f t="shared" si="66"/>
        <v>59.591526031244747</v>
      </c>
      <c r="BH60" s="2">
        <f t="shared" si="66"/>
        <v>63.27365579599082</v>
      </c>
      <c r="BI60" s="2">
        <f t="shared" si="66"/>
        <v>60.985274213375128</v>
      </c>
      <c r="BJ60" s="2">
        <f t="shared" si="66"/>
        <v>57.677182808755695</v>
      </c>
      <c r="BK60" s="2">
        <f t="shared" si="66"/>
        <v>55.397687446804632</v>
      </c>
      <c r="BL60" s="2">
        <f t="shared" si="66"/>
        <v>53.706612912540301</v>
      </c>
      <c r="BM60" s="2">
        <f t="shared" si="66"/>
        <v>51.104608870421096</v>
      </c>
      <c r="BO60" s="2">
        <f t="shared" si="11"/>
        <v>74.891999999999996</v>
      </c>
      <c r="BP60" s="2">
        <f t="shared" si="12"/>
        <v>64.650000000000006</v>
      </c>
      <c r="BQ60" s="2">
        <f t="shared" si="13"/>
        <v>60.948999999999998</v>
      </c>
      <c r="BR60" s="2">
        <f t="shared" si="14"/>
        <v>59.746000000000002</v>
      </c>
      <c r="BS60" s="2">
        <f t="shared" si="15"/>
        <v>60.136000000000003</v>
      </c>
      <c r="BT60" s="2">
        <f t="shared" si="16"/>
        <v>61.082999999999998</v>
      </c>
      <c r="BU60" s="2">
        <f t="shared" si="17"/>
        <v>62.564999999999998</v>
      </c>
      <c r="BV60" s="2">
        <f t="shared" si="18"/>
        <v>57.274000000000001</v>
      </c>
      <c r="BW60" s="2">
        <f t="shared" si="19"/>
        <v>59.540999999999997</v>
      </c>
      <c r="BX60" s="2">
        <f t="shared" si="20"/>
        <v>61.468000000000004</v>
      </c>
      <c r="BY60" s="2">
        <f t="shared" si="21"/>
        <v>61.033999999999999</v>
      </c>
      <c r="BZ60" s="2">
        <f t="shared" si="22"/>
        <v>58.35</v>
      </c>
      <c r="CA60" s="2">
        <f t="shared" si="23"/>
        <v>56.383000000000003</v>
      </c>
      <c r="CB60" s="2">
        <f t="shared" si="24"/>
        <v>52.948999999999998</v>
      </c>
      <c r="CC60" s="2">
        <f t="shared" si="25"/>
        <v>50.881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73.533180392156865</v>
      </c>
      <c r="DL60" s="2">
        <f t="shared" si="62"/>
        <v>65.470740620782735</v>
      </c>
      <c r="DM60" s="2">
        <f t="shared" si="62"/>
        <v>60.801872607879915</v>
      </c>
      <c r="DN60" s="2">
        <f t="shared" si="62"/>
        <v>59.495457562825983</v>
      </c>
      <c r="DO60" s="2">
        <f t="shared" si="62"/>
        <v>59.034288051209117</v>
      </c>
      <c r="DP60" s="2">
        <f t="shared" si="62"/>
        <v>61.21537052767053</v>
      </c>
      <c r="DQ60" s="2">
        <f t="shared" si="62"/>
        <v>61.273769026169013</v>
      </c>
      <c r="DR60" s="2">
        <f t="shared" si="62"/>
        <v>58.12960795454547</v>
      </c>
      <c r="DS60" s="2">
        <f t="shared" si="62"/>
        <v>60.103294117647053</v>
      </c>
      <c r="DT60" s="2">
        <f t="shared" si="62"/>
        <v>63.112988235294111</v>
      </c>
      <c r="DU60" s="2">
        <f t="shared" si="62"/>
        <v>62.00665251782533</v>
      </c>
      <c r="DV60" s="2">
        <f t="shared" si="62"/>
        <v>58.098569467787101</v>
      </c>
      <c r="DW60" s="2">
        <f t="shared" si="62"/>
        <v>56.006807282913165</v>
      </c>
      <c r="DX60" s="2">
        <f t="shared" si="62"/>
        <v>53.844057820855618</v>
      </c>
      <c r="DY60" s="2">
        <f t="shared" si="62"/>
        <v>51.097047783251242</v>
      </c>
      <c r="EA60" s="2">
        <f t="shared" si="63"/>
        <v>59.071978579760476</v>
      </c>
      <c r="EB60" s="2">
        <f t="shared" si="63"/>
        <v>57.773238515920269</v>
      </c>
      <c r="EC60" s="2">
        <f t="shared" si="63"/>
        <v>52.495639557066475</v>
      </c>
      <c r="ED60" s="2">
        <f t="shared" si="63"/>
        <v>56.398332944532577</v>
      </c>
      <c r="EE60" s="2">
        <f t="shared" si="63"/>
        <v>53.766694990250492</v>
      </c>
      <c r="EF60" s="2">
        <f t="shared" si="63"/>
        <v>60.499294113933615</v>
      </c>
      <c r="EG60" s="2">
        <f t="shared" si="63"/>
        <v>60.906750849851946</v>
      </c>
      <c r="EH60" s="2">
        <f t="shared" si="63"/>
        <v>59.491711405221373</v>
      </c>
      <c r="EI60" s="2">
        <f t="shared" si="63"/>
        <v>58.24853901415463</v>
      </c>
      <c r="EJ60" s="2">
        <f t="shared" si="63"/>
        <v>63.692637480143198</v>
      </c>
      <c r="EK60" s="2">
        <f t="shared" si="63"/>
        <v>58.340944267261015</v>
      </c>
      <c r="EL60" s="2">
        <f t="shared" si="63"/>
        <v>56.555109121275045</v>
      </c>
      <c r="EM60" s="2">
        <f t="shared" si="63"/>
        <v>53.905171037512218</v>
      </c>
      <c r="EN60" s="2">
        <f t="shared" si="63"/>
        <v>53.350745820668685</v>
      </c>
      <c r="EO60" s="2">
        <f t="shared" si="63"/>
        <v>51.128043281382581</v>
      </c>
      <c r="EQ60" s="2">
        <f t="shared" si="64"/>
        <v>59.071978579760476</v>
      </c>
      <c r="ER60" s="2">
        <f t="shared" si="64"/>
        <v>55.581526589674198</v>
      </c>
      <c r="ES60" s="2">
        <f t="shared" si="64"/>
        <v>54.617997071840207</v>
      </c>
      <c r="ET60" s="2">
        <f t="shared" si="64"/>
        <v>53.900982108061662</v>
      </c>
      <c r="EU60" s="2">
        <f t="shared" si="64"/>
        <v>52.368827475057834</v>
      </c>
      <c r="EV60" s="2">
        <f t="shared" si="64"/>
        <v>59.941674373958918</v>
      </c>
      <c r="EW60" s="2">
        <f t="shared" si="64"/>
        <v>59.342895062231541</v>
      </c>
      <c r="EX60" s="2">
        <f t="shared" si="64"/>
        <v>57.806271333554278</v>
      </c>
      <c r="EY60" s="2">
        <f t="shared" si="64"/>
        <v>56.992271183063977</v>
      </c>
      <c r="EZ60" s="2">
        <f t="shared" si="64"/>
        <v>62.772934439585029</v>
      </c>
      <c r="FA60" s="2">
        <f t="shared" si="64"/>
        <v>55.834268310591696</v>
      </c>
      <c r="FB60" s="2">
        <f t="shared" si="64"/>
        <v>57.62176331981734</v>
      </c>
      <c r="FC60" s="2">
        <f t="shared" si="64"/>
        <v>54.853243393744606</v>
      </c>
      <c r="FD60" s="2">
        <f t="shared" si="64"/>
        <v>53.250832019422241</v>
      </c>
      <c r="FE60" s="2">
        <f t="shared" si="64"/>
        <v>52.649597443755056</v>
      </c>
      <c r="FG60" s="2">
        <f t="shared" si="65"/>
        <v>0.4460521280939066</v>
      </c>
      <c r="FH60" s="2">
        <f t="shared" si="65"/>
        <v>0.32220353480800451</v>
      </c>
      <c r="FI60" s="2">
        <f t="shared" si="65"/>
        <v>0.31390659958121209</v>
      </c>
      <c r="FJ60" s="2">
        <f t="shared" si="65"/>
        <v>0.30470701479892726</v>
      </c>
      <c r="FK60" s="2">
        <f t="shared" si="65"/>
        <v>0.31312261328169405</v>
      </c>
      <c r="FL60" s="2">
        <f t="shared" si="65"/>
        <v>0.30382765005224099</v>
      </c>
      <c r="FM60" s="2">
        <f t="shared" si="65"/>
        <v>0.28755216444328718</v>
      </c>
      <c r="FN60" s="2">
        <f t="shared" si="65"/>
        <v>0.27608414609402521</v>
      </c>
      <c r="FO60" s="2">
        <f t="shared" si="65"/>
        <v>0.27590208980094233</v>
      </c>
      <c r="FP60" s="2">
        <f t="shared" si="65"/>
        <v>0.27723046050044359</v>
      </c>
      <c r="FQ60" s="2">
        <f t="shared" si="65"/>
        <v>0.27860605647145842</v>
      </c>
      <c r="FR60" s="2">
        <f t="shared" si="65"/>
        <v>0.27303670919180539</v>
      </c>
      <c r="FS60" s="2">
        <f t="shared" si="65"/>
        <v>0.2898444116841834</v>
      </c>
      <c r="FT60" s="2">
        <f t="shared" si="65"/>
        <v>0.27861194187786059</v>
      </c>
      <c r="FU60" s="2">
        <f t="shared" si="65"/>
        <v>0.24310329211475376</v>
      </c>
      <c r="FW60" s="2">
        <f t="shared" si="68"/>
        <v>1.6650165519738144E-13</v>
      </c>
      <c r="FX60" s="2">
        <f t="shared" si="68"/>
        <v>2.4821295721655797E-5</v>
      </c>
      <c r="FY60" s="2">
        <f t="shared" si="68"/>
        <v>2.2015635895793292E-5</v>
      </c>
      <c r="FZ60" s="2">
        <f t="shared" si="68"/>
        <v>2.7044302187088118E-5</v>
      </c>
      <c r="GA60" s="2">
        <f t="shared" si="68"/>
        <v>2.2142752991467023E-5</v>
      </c>
      <c r="GB60" s="2">
        <f t="shared" si="68"/>
        <v>2.4182840516338905E-5</v>
      </c>
      <c r="GC60" s="2">
        <f t="shared" si="68"/>
        <v>2.3426657682605637E-5</v>
      </c>
      <c r="GD60" s="2">
        <f t="shared" si="68"/>
        <v>2.7272663095296159E-5</v>
      </c>
      <c r="GE60" s="2">
        <f t="shared" si="68"/>
        <v>2.9673035363403061E-5</v>
      </c>
      <c r="GF60" s="2">
        <f t="shared" si="68"/>
        <v>3.1386632702649442E-5</v>
      </c>
      <c r="GG60" s="2">
        <f t="shared" si="68"/>
        <v>3.5818185971966669E-5</v>
      </c>
      <c r="GH60" s="2">
        <f t="shared" si="68"/>
        <v>3.2507956502484231E-5</v>
      </c>
      <c r="GI60" s="2">
        <f t="shared" si="68"/>
        <v>2.920137231672641E-5</v>
      </c>
      <c r="GJ60" s="2">
        <f t="shared" si="68"/>
        <v>2.2959706864893738E-5</v>
      </c>
      <c r="GK60" s="2">
        <f t="shared" si="68"/>
        <v>1.707434019488289E-5</v>
      </c>
      <c r="GM60" s="86">
        <f t="shared" si="69"/>
        <v>4.7839118615742278E-3</v>
      </c>
      <c r="GN60" s="86">
        <f t="shared" si="69"/>
        <v>2.9173185025370006E-4</v>
      </c>
      <c r="GO60" s="86">
        <f t="shared" si="69"/>
        <v>2.7522806033606522E-4</v>
      </c>
      <c r="GP60" s="86">
        <f t="shared" si="69"/>
        <v>1.2771856383145925E-4</v>
      </c>
      <c r="GQ60" s="86">
        <f t="shared" si="69"/>
        <v>1.9739522474142212E-4</v>
      </c>
      <c r="GR60" s="86">
        <f t="shared" si="69"/>
        <v>1.097903130667345E-4</v>
      </c>
      <c r="GS60" s="86">
        <f t="shared" si="69"/>
        <v>6.6331023296087416E-5</v>
      </c>
      <c r="GT60" s="86">
        <f t="shared" si="69"/>
        <v>2.6399569211120257E-5</v>
      </c>
      <c r="GU60" s="86">
        <f t="shared" si="69"/>
        <v>3.0677820315535454E-5</v>
      </c>
      <c r="GV60" s="86">
        <f t="shared" si="69"/>
        <v>4.0651880214419345E-5</v>
      </c>
      <c r="GW60" s="86">
        <f t="shared" si="69"/>
        <v>3.1952516780571767E-5</v>
      </c>
      <c r="GX60" s="86">
        <f t="shared" si="69"/>
        <v>2.9449643105661222E-5</v>
      </c>
      <c r="GY60" s="86">
        <f t="shared" si="69"/>
        <v>5.9329942212198834E-5</v>
      </c>
      <c r="GZ60" s="86">
        <f t="shared" si="69"/>
        <v>3.0119261150559718E-5</v>
      </c>
      <c r="HA60" s="86">
        <f t="shared" si="69"/>
        <v>1.4923145126117215E-6</v>
      </c>
      <c r="HC60" s="86">
        <f t="shared" ref="HC60:HH122" si="74" xml:space="preserve"> _xlfn.NORM.DIST($B60, C$8, ABS(C$12), TRUE) * _xlfn.NORM.DIST(($B60 - C$8)*C$16, 0, ABS(C$12), TRUE) * 2</f>
        <v>2.9283473512998949E-11</v>
      </c>
      <c r="HD60" s="86">
        <f t="shared" si="70"/>
        <v>2.4615274808212397E-14</v>
      </c>
      <c r="HE60" s="86">
        <f t="shared" si="70"/>
        <v>2.9674235607467032E-16</v>
      </c>
      <c r="HF60" s="86">
        <f t="shared" si="70"/>
        <v>6.2436000217506469E-17</v>
      </c>
      <c r="HG60" s="86">
        <f t="shared" si="70"/>
        <v>8.5902147204378316E-17</v>
      </c>
      <c r="HH60" s="86">
        <f t="shared" si="70"/>
        <v>1.7058939932407855E-16</v>
      </c>
      <c r="HI60" s="86">
        <f t="shared" si="70"/>
        <v>1.1231833706241594E-16</v>
      </c>
      <c r="HJ60" s="86">
        <f t="shared" si="70"/>
        <v>1.2950969209343865E-17</v>
      </c>
      <c r="HK60" s="86">
        <f t="shared" si="70"/>
        <v>4.0408359814937358E-16</v>
      </c>
      <c r="HL60" s="86">
        <f t="shared" si="70"/>
        <v>9.4513352495219029E-16</v>
      </c>
      <c r="HM60" s="86">
        <f t="shared" si="70"/>
        <v>5.8345580587437077E-17</v>
      </c>
      <c r="HN60" s="86">
        <f t="shared" si="70"/>
        <v>1.5520236078106179E-16</v>
      </c>
      <c r="HO60" s="86">
        <f t="shared" si="70"/>
        <v>3.064511030552839E-16</v>
      </c>
      <c r="HP60" s="86">
        <f t="shared" si="70"/>
        <v>3.7597362820353881E-16</v>
      </c>
      <c r="HQ60" s="86">
        <f t="shared" si="70"/>
        <v>1.7699476685493319E-21</v>
      </c>
      <c r="HS60" s="86">
        <f t="shared" si="71"/>
        <v>5.7431334940028856E-213</v>
      </c>
      <c r="HT60" s="86">
        <f t="shared" si="71"/>
        <v>6.0791089051597383E-78</v>
      </c>
      <c r="HU60" s="86">
        <f t="shared" si="71"/>
        <v>1.6238937635559397E-86</v>
      </c>
      <c r="HV60" s="86">
        <f t="shared" si="71"/>
        <v>1.2828682781759344E-94</v>
      </c>
      <c r="HW60" s="86">
        <f t="shared" si="71"/>
        <v>7.9701371038584933E-94</v>
      </c>
      <c r="HX60" s="86">
        <f t="shared" si="71"/>
        <v>3.7123130688399155E-94</v>
      </c>
      <c r="HY60" s="86">
        <f t="shared" si="71"/>
        <v>8.1288107182431407E-93</v>
      </c>
      <c r="HZ60" s="86">
        <f t="shared" si="71"/>
        <v>2.004805736107468E-98</v>
      </c>
      <c r="IA60" s="86">
        <f t="shared" si="71"/>
        <v>8.7594224923868915E-89</v>
      </c>
      <c r="IB60" s="86">
        <f t="shared" si="71"/>
        <v>3.3037762021423109E-86</v>
      </c>
      <c r="IC60" s="86">
        <f t="shared" si="71"/>
        <v>2.4986576863765023E-94</v>
      </c>
      <c r="ID60" s="86">
        <f t="shared" si="71"/>
        <v>6.5614373089950352E-91</v>
      </c>
      <c r="IE60" s="86">
        <f t="shared" si="71"/>
        <v>4.4486122136890911E-91</v>
      </c>
      <c r="IF60" s="86">
        <f t="shared" si="71"/>
        <v>6.8424144902899376E-75</v>
      </c>
      <c r="IG60" s="86">
        <f t="shared" si="71"/>
        <v>6.4252263408459944E-50</v>
      </c>
      <c r="II60" s="86">
        <f t="shared" si="72"/>
        <v>0</v>
      </c>
      <c r="IJ60" s="86">
        <f t="shared" si="72"/>
        <v>1.7775425232841798E-231</v>
      </c>
      <c r="IK60" s="86">
        <f t="shared" si="72"/>
        <v>3.24660226665614E-258</v>
      </c>
      <c r="IL60" s="86">
        <f t="shared" si="72"/>
        <v>5.8274161085153672E-282</v>
      </c>
      <c r="IM60" s="86">
        <f t="shared" si="72"/>
        <v>6.1302031040525477E-281</v>
      </c>
      <c r="IN60" s="86">
        <f t="shared" si="72"/>
        <v>1.0602238358716676E-277</v>
      </c>
      <c r="IO60" s="86">
        <f t="shared" si="72"/>
        <v>2.8948812144966108E-271</v>
      </c>
      <c r="IP60" s="86">
        <f t="shared" si="72"/>
        <v>7.6750179663248405E-288</v>
      </c>
      <c r="IQ60" s="86">
        <f t="shared" si="72"/>
        <v>1.2499311956570299E-258</v>
      </c>
      <c r="IR60" s="86">
        <f t="shared" si="72"/>
        <v>1.2176168620255002E-250</v>
      </c>
      <c r="IS60" s="86">
        <f t="shared" si="72"/>
        <v>1.5105925842444853E-275</v>
      </c>
      <c r="IT60" s="86">
        <f t="shared" si="72"/>
        <v>5.2413163388716222E-265</v>
      </c>
      <c r="IU60" s="86">
        <f t="shared" si="72"/>
        <v>5.2512740502920438E-267</v>
      </c>
      <c r="IV60" s="86">
        <f t="shared" si="72"/>
        <v>7.3961263174800762E-197</v>
      </c>
      <c r="IW60" s="86">
        <f t="shared" si="72"/>
        <v>2.2068694519762504E-102</v>
      </c>
      <c r="IY60" s="86">
        <f t="shared" si="73"/>
        <v>4.783911890857701E-3</v>
      </c>
      <c r="IZ60" s="86">
        <f t="shared" si="73"/>
        <v>2.9173185027831536E-4</v>
      </c>
      <c r="JA60" s="86">
        <f t="shared" si="73"/>
        <v>2.7522806033636197E-4</v>
      </c>
      <c r="JB60" s="86">
        <f t="shared" si="73"/>
        <v>1.2771856383152167E-4</v>
      </c>
      <c r="JC60" s="86">
        <f t="shared" si="73"/>
        <v>1.9739522474150801E-4</v>
      </c>
      <c r="JD60" s="86">
        <f t="shared" si="73"/>
        <v>1.0979031306690509E-4</v>
      </c>
      <c r="JE60" s="86">
        <f t="shared" si="73"/>
        <v>6.6331023296199739E-5</v>
      </c>
      <c r="JF60" s="86">
        <f t="shared" si="73"/>
        <v>2.6399569211133207E-5</v>
      </c>
      <c r="JG60" s="86">
        <f t="shared" si="73"/>
        <v>3.0677820315939536E-5</v>
      </c>
      <c r="JH60" s="86">
        <f t="shared" si="73"/>
        <v>4.0651880215364478E-5</v>
      </c>
      <c r="JI60" s="86">
        <f t="shared" si="73"/>
        <v>3.1952516780630111E-5</v>
      </c>
      <c r="JJ60" s="86">
        <f t="shared" si="73"/>
        <v>2.9449643105816425E-5</v>
      </c>
      <c r="JK60" s="86">
        <f t="shared" si="73"/>
        <v>5.9329942212505283E-5</v>
      </c>
      <c r="JL60" s="86">
        <f t="shared" si="73"/>
        <v>3.0119261150935692E-5</v>
      </c>
      <c r="JM60" s="86">
        <f t="shared" si="73"/>
        <v>1.4923145126117232E-6</v>
      </c>
    </row>
    <row r="61" spans="2:273" x14ac:dyDescent="0.25">
      <c r="B61" s="2">
        <v>34</v>
      </c>
      <c r="C61" s="37">
        <v>77.649000000000001</v>
      </c>
      <c r="D61" s="37">
        <v>66.283000000000001</v>
      </c>
      <c r="E61" s="37">
        <v>61.762999999999998</v>
      </c>
      <c r="F61" s="37">
        <v>59.322000000000003</v>
      </c>
      <c r="G61" s="37">
        <v>58.932000000000002</v>
      </c>
      <c r="H61" s="37">
        <v>60.75</v>
      </c>
      <c r="I61" s="37">
        <v>61.564999999999998</v>
      </c>
      <c r="J61" s="37">
        <v>58.418999999999997</v>
      </c>
      <c r="K61" s="37">
        <v>60.41</v>
      </c>
      <c r="L61" s="37">
        <v>61.387</v>
      </c>
      <c r="M61" s="37">
        <v>62.356000000000002</v>
      </c>
      <c r="N61" s="37">
        <v>59.017000000000003</v>
      </c>
      <c r="O61" s="37">
        <v>56.533000000000001</v>
      </c>
      <c r="P61" s="37">
        <v>55.101999999999997</v>
      </c>
      <c r="Q61" s="37">
        <v>51.372999999999998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73.050800916682604</v>
      </c>
      <c r="T61" s="4">
        <f t="shared" si="75"/>
        <v>63.554141257410954</v>
      </c>
      <c r="U61" s="4">
        <f t="shared" si="75"/>
        <v>58.721538409241752</v>
      </c>
      <c r="V61" s="4">
        <f t="shared" si="75"/>
        <v>58.897767758149826</v>
      </c>
      <c r="W61" s="4">
        <f t="shared" si="75"/>
        <v>57.773014786338919</v>
      </c>
      <c r="X61" s="4">
        <f t="shared" si="75"/>
        <v>61.369069138845383</v>
      </c>
      <c r="Y61" s="4">
        <f t="shared" si="75"/>
        <v>61.478107850629911</v>
      </c>
      <c r="Z61" s="4">
        <f t="shared" si="75"/>
        <v>58.707452493226498</v>
      </c>
      <c r="AA61" s="4">
        <f t="shared" si="75"/>
        <v>59.731643242809639</v>
      </c>
      <c r="AB61" s="4">
        <f t="shared" si="75"/>
        <v>63.475713769360517</v>
      </c>
      <c r="AC61" s="4">
        <f t="shared" si="75"/>
        <v>61.094893208698075</v>
      </c>
      <c r="AD61" s="4">
        <f t="shared" si="75"/>
        <v>57.8302229739284</v>
      </c>
      <c r="AE61" s="4">
        <f t="shared" si="75"/>
        <v>55.621050098647082</v>
      </c>
      <c r="AF61" s="4">
        <f t="shared" si="75"/>
        <v>53.882688332954203</v>
      </c>
      <c r="AG61" s="4">
        <f t="shared" si="75"/>
        <v>51.221863784505906</v>
      </c>
      <c r="AI61" s="4">
        <f t="shared" ref="AI61:AW77" si="76">IF(OR($B61 &lt; C$230, $B61 &gt; C$233), 0, C61-S61)</f>
        <v>4.5981990833173967</v>
      </c>
      <c r="AJ61" s="4">
        <f t="shared" si="76"/>
        <v>2.7288587425890469</v>
      </c>
      <c r="AK61" s="4">
        <f t="shared" si="76"/>
        <v>3.0414615907582458</v>
      </c>
      <c r="AL61" s="4">
        <f t="shared" si="76"/>
        <v>0.42423224185017716</v>
      </c>
      <c r="AM61" s="4">
        <f t="shared" si="76"/>
        <v>1.158985213661083</v>
      </c>
      <c r="AN61" s="4">
        <f t="shared" si="76"/>
        <v>-0.61906913884538284</v>
      </c>
      <c r="AO61" s="4">
        <f t="shared" si="76"/>
        <v>8.6892149370086713E-2</v>
      </c>
      <c r="AP61" s="4">
        <f t="shared" si="76"/>
        <v>-0.28845249322650091</v>
      </c>
      <c r="AQ61" s="4">
        <f t="shared" si="76"/>
        <v>0.67835675719035748</v>
      </c>
      <c r="AR61" s="4">
        <f t="shared" si="76"/>
        <v>-2.0887137693605169</v>
      </c>
      <c r="AS61" s="4">
        <f t="shared" si="76"/>
        <v>1.2611067913019269</v>
      </c>
      <c r="AT61" s="4">
        <f t="shared" si="76"/>
        <v>1.1867770260716028</v>
      </c>
      <c r="AU61" s="4">
        <f t="shared" si="76"/>
        <v>0.91194990135291931</v>
      </c>
      <c r="AV61" s="4">
        <f t="shared" si="76"/>
        <v>1.219311667045794</v>
      </c>
      <c r="AW61" s="4">
        <f t="shared" si="76"/>
        <v>0.15113621549409118</v>
      </c>
      <c r="AY61" s="2">
        <f t="shared" si="66"/>
        <v>66.829145052840715</v>
      </c>
      <c r="AZ61" s="2">
        <f t="shared" si="66"/>
        <v>63.006974444373661</v>
      </c>
      <c r="BA61" s="2">
        <f t="shared" si="66"/>
        <v>58.204739079184847</v>
      </c>
      <c r="BB61" s="2">
        <f t="shared" si="66"/>
        <v>58.638193274890078</v>
      </c>
      <c r="BC61" s="2">
        <f t="shared" si="66"/>
        <v>57.398523987008993</v>
      </c>
      <c r="BD61" s="2">
        <f t="shared" si="66"/>
        <v>61.140558774874243</v>
      </c>
      <c r="BE61" s="2">
        <f t="shared" si="66"/>
        <v>61.335383552377266</v>
      </c>
      <c r="BF61" s="2">
        <f t="shared" si="66"/>
        <v>58.642991267392013</v>
      </c>
      <c r="BG61" s="2">
        <f t="shared" si="66"/>
        <v>59.658736143735318</v>
      </c>
      <c r="BH61" s="2">
        <f t="shared" si="66"/>
        <v>63.387156414525606</v>
      </c>
      <c r="BI61" s="2">
        <f t="shared" si="66"/>
        <v>61.020154563400872</v>
      </c>
      <c r="BJ61" s="2">
        <f t="shared" si="66"/>
        <v>57.759087797569443</v>
      </c>
      <c r="BK61" s="2">
        <f t="shared" si="66"/>
        <v>55.483585792904528</v>
      </c>
      <c r="BL61" s="2">
        <f t="shared" si="66"/>
        <v>53.807561641153711</v>
      </c>
      <c r="BM61" s="2">
        <f t="shared" si="66"/>
        <v>51.217410310951237</v>
      </c>
      <c r="BO61" s="2">
        <f t="shared" si="11"/>
        <v>77.649000000000001</v>
      </c>
      <c r="BP61" s="2">
        <f t="shared" si="12"/>
        <v>66.283000000000001</v>
      </c>
      <c r="BQ61" s="2">
        <f t="shared" si="13"/>
        <v>61.762999999999998</v>
      </c>
      <c r="BR61" s="2">
        <f t="shared" si="14"/>
        <v>59.322000000000003</v>
      </c>
      <c r="BS61" s="2">
        <f t="shared" si="15"/>
        <v>58.932000000000002</v>
      </c>
      <c r="BT61" s="2">
        <f t="shared" si="16"/>
        <v>60.75</v>
      </c>
      <c r="BU61" s="2">
        <f t="shared" si="17"/>
        <v>61.564999999999998</v>
      </c>
      <c r="BV61" s="2">
        <f t="shared" si="18"/>
        <v>58.418999999999997</v>
      </c>
      <c r="BW61" s="2">
        <f t="shared" si="19"/>
        <v>60.41</v>
      </c>
      <c r="BX61" s="2">
        <f t="shared" si="20"/>
        <v>61.387</v>
      </c>
      <c r="BY61" s="2">
        <f t="shared" si="21"/>
        <v>62.356000000000002</v>
      </c>
      <c r="BZ61" s="2">
        <f t="shared" si="22"/>
        <v>59.017000000000003</v>
      </c>
      <c r="CA61" s="2">
        <f t="shared" si="23"/>
        <v>56.533000000000001</v>
      </c>
      <c r="CB61" s="2">
        <f t="shared" si="24"/>
        <v>55.101999999999997</v>
      </c>
      <c r="CC61" s="2">
        <f t="shared" si="25"/>
        <v>51.372999999999998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73.737595238095238</v>
      </c>
      <c r="DL61" s="2">
        <f t="shared" si="77"/>
        <v>65.786998920377883</v>
      </c>
      <c r="DM61" s="2">
        <f t="shared" si="77"/>
        <v>61.096766416510306</v>
      </c>
      <c r="DN61" s="2">
        <f t="shared" si="77"/>
        <v>59.775057373162639</v>
      </c>
      <c r="DO61" s="2">
        <f t="shared" si="77"/>
        <v>59.265736842105277</v>
      </c>
      <c r="DP61" s="2">
        <f t="shared" si="77"/>
        <v>61.518795495495496</v>
      </c>
      <c r="DQ61" s="2">
        <f t="shared" si="77"/>
        <v>61.597934663234653</v>
      </c>
      <c r="DR61" s="2">
        <f t="shared" si="77"/>
        <v>58.354590909090923</v>
      </c>
      <c r="DS61" s="2">
        <f t="shared" si="77"/>
        <v>60.3065294117647</v>
      </c>
      <c r="DT61" s="2">
        <f t="shared" si="77"/>
        <v>63.332168907563023</v>
      </c>
      <c r="DU61" s="2">
        <f t="shared" si="77"/>
        <v>62.209827985739764</v>
      </c>
      <c r="DV61" s="2">
        <f t="shared" si="77"/>
        <v>58.293597759103626</v>
      </c>
      <c r="DW61" s="2">
        <f t="shared" si="77"/>
        <v>56.233726050420167</v>
      </c>
      <c r="DX61" s="2">
        <f t="shared" si="77"/>
        <v>54.045494652406418</v>
      </c>
      <c r="DY61" s="2">
        <f t="shared" si="77"/>
        <v>51.273776354679811</v>
      </c>
      <c r="EA61" s="2">
        <f t="shared" ref="EA61:EO77" si="78">CE$228*$B61+CE$229</f>
        <v>59.004513205263507</v>
      </c>
      <c r="EB61" s="2">
        <f t="shared" si="78"/>
        <v>57.673580934815142</v>
      </c>
      <c r="EC61" s="2">
        <f t="shared" si="78"/>
        <v>52.439775252491913</v>
      </c>
      <c r="ED61" s="2">
        <f t="shared" si="78"/>
        <v>56.272531406214597</v>
      </c>
      <c r="EE61" s="2">
        <f t="shared" si="78"/>
        <v>53.663039498025107</v>
      </c>
      <c r="EF61" s="2">
        <f t="shared" si="78"/>
        <v>60.350192446315127</v>
      </c>
      <c r="EG61" s="2">
        <f t="shared" si="78"/>
        <v>60.742245467166306</v>
      </c>
      <c r="EH61" s="2">
        <f t="shared" si="78"/>
        <v>59.332831382959732</v>
      </c>
      <c r="EI61" s="2">
        <f t="shared" si="78"/>
        <v>58.108348059961585</v>
      </c>
      <c r="EJ61" s="2">
        <f t="shared" si="78"/>
        <v>63.518006176352031</v>
      </c>
      <c r="EK61" s="2">
        <f t="shared" si="78"/>
        <v>58.211105899592411</v>
      </c>
      <c r="EL61" s="2">
        <f t="shared" si="78"/>
        <v>56.461041321590308</v>
      </c>
      <c r="EM61" s="2">
        <f t="shared" si="78"/>
        <v>53.807268879990353</v>
      </c>
      <c r="EN61" s="2">
        <f t="shared" si="78"/>
        <v>53.245715425531913</v>
      </c>
      <c r="EO61" s="2">
        <f t="shared" si="78"/>
        <v>51.057249931675081</v>
      </c>
      <c r="EQ61" s="2">
        <f t="shared" ref="EQ61:FE77" si="79">CU$228*$B61+CU$229</f>
        <v>59.004513205263507</v>
      </c>
      <c r="ER61" s="2">
        <f t="shared" si="79"/>
        <v>55.510511861097747</v>
      </c>
      <c r="ES61" s="2">
        <f t="shared" si="79"/>
        <v>54.533504815262773</v>
      </c>
      <c r="ET61" s="2">
        <f t="shared" si="79"/>
        <v>53.811440622361928</v>
      </c>
      <c r="EU61" s="2">
        <f t="shared" si="79"/>
        <v>52.284353556003168</v>
      </c>
      <c r="EV61" s="2">
        <f t="shared" si="79"/>
        <v>59.800721460758936</v>
      </c>
      <c r="EW61" s="2">
        <f t="shared" si="79"/>
        <v>59.200969240760564</v>
      </c>
      <c r="EX61" s="2">
        <f t="shared" si="79"/>
        <v>57.672321817537686</v>
      </c>
      <c r="EY61" s="2">
        <f t="shared" si="79"/>
        <v>56.869540981040423</v>
      </c>
      <c r="EZ61" s="2">
        <f t="shared" si="79"/>
        <v>62.611167097530071</v>
      </c>
      <c r="FA61" s="2">
        <f t="shared" si="79"/>
        <v>55.739931866854313</v>
      </c>
      <c r="FB61" s="2">
        <f t="shared" si="79"/>
        <v>57.512718532975143</v>
      </c>
      <c r="FC61" s="2">
        <f t="shared" si="79"/>
        <v>54.741821072698279</v>
      </c>
      <c r="FD61" s="2">
        <f t="shared" si="79"/>
        <v>53.146916268856209</v>
      </c>
      <c r="FE61" s="2">
        <f t="shared" si="79"/>
        <v>52.553584408238777</v>
      </c>
      <c r="FG61" s="2">
        <f t="shared" ref="FG61:FU77" si="80">POWER(10,($B61-C$231)/C$229)/(1+POWER(10,($B61-C$231)/C$229))</f>
        <v>0.46890733180331773</v>
      </c>
      <c r="FH61" s="2">
        <f t="shared" si="80"/>
        <v>0.34263803627316786</v>
      </c>
      <c r="FI61" s="2">
        <f t="shared" si="80"/>
        <v>0.3340742556337965</v>
      </c>
      <c r="FJ61" s="2">
        <f t="shared" si="80"/>
        <v>0.32456322358925893</v>
      </c>
      <c r="FK61" s="2">
        <f t="shared" si="80"/>
        <v>0.33326436666464831</v>
      </c>
      <c r="FL61" s="2">
        <f t="shared" si="80"/>
        <v>0.32365322953016951</v>
      </c>
      <c r="FM61" s="2">
        <f t="shared" si="80"/>
        <v>0.30678372669542558</v>
      </c>
      <c r="FN61" s="2">
        <f t="shared" si="80"/>
        <v>0.29486616180289316</v>
      </c>
      <c r="FO61" s="2">
        <f t="shared" si="80"/>
        <v>0.29467676176450147</v>
      </c>
      <c r="FP61" s="2">
        <f t="shared" si="80"/>
        <v>0.29605856712395634</v>
      </c>
      <c r="FQ61" s="2">
        <f t="shared" si="80"/>
        <v>0.29748913390416115</v>
      </c>
      <c r="FR61" s="2">
        <f t="shared" si="80"/>
        <v>0.29169494414246783</v>
      </c>
      <c r="FS61" s="2">
        <f t="shared" si="80"/>
        <v>0.309162753701064</v>
      </c>
      <c r="FT61" s="2">
        <f t="shared" si="80"/>
        <v>0.29749525370551871</v>
      </c>
      <c r="FU61" s="2">
        <f t="shared" si="80"/>
        <v>0.2604488484030843</v>
      </c>
      <c r="FW61" s="2">
        <f t="shared" si="68"/>
        <v>1.8256543454567702E-13</v>
      </c>
      <c r="FX61" s="2">
        <f t="shared" si="68"/>
        <v>2.7215944384419078E-5</v>
      </c>
      <c r="FY61" s="2">
        <f t="shared" si="68"/>
        <v>2.4139613460729437E-5</v>
      </c>
      <c r="FZ61" s="2">
        <f t="shared" si="68"/>
        <v>2.9653410306801626E-5</v>
      </c>
      <c r="GA61" s="2">
        <f t="shared" si="68"/>
        <v>2.4278993990686245E-5</v>
      </c>
      <c r="GB61" s="2">
        <f t="shared" si="68"/>
        <v>2.6515895482291579E-5</v>
      </c>
      <c r="GC61" s="2">
        <f t="shared" si="68"/>
        <v>2.5686761301253864E-5</v>
      </c>
      <c r="GD61" s="2">
        <f t="shared" si="68"/>
        <v>2.9903801751349445E-5</v>
      </c>
      <c r="GE61" s="2">
        <f t="shared" si="68"/>
        <v>3.253574314600157E-5</v>
      </c>
      <c r="GF61" s="2">
        <f t="shared" si="68"/>
        <v>3.4414654196910707E-5</v>
      </c>
      <c r="GG61" s="2">
        <f t="shared" si="68"/>
        <v>3.9273724226476629E-5</v>
      </c>
      <c r="GH61" s="2">
        <f t="shared" si="68"/>
        <v>3.5644153715064792E-5</v>
      </c>
      <c r="GI61" s="2">
        <f t="shared" si="68"/>
        <v>3.2018577836947206E-5</v>
      </c>
      <c r="GJ61" s="2">
        <f t="shared" si="68"/>
        <v>2.5174762202299722E-5</v>
      </c>
      <c r="GK61" s="2">
        <f t="shared" si="68"/>
        <v>1.8721610897081787E-5</v>
      </c>
      <c r="GM61" s="86">
        <f t="shared" si="69"/>
        <v>7.2603545340665741E-3</v>
      </c>
      <c r="GN61" s="86">
        <f t="shared" si="69"/>
        <v>4.9489096264367094E-4</v>
      </c>
      <c r="GO61" s="86">
        <f t="shared" si="69"/>
        <v>4.5906746010889067E-4</v>
      </c>
      <c r="GP61" s="86">
        <f t="shared" si="69"/>
        <v>2.3119301701914521E-4</v>
      </c>
      <c r="GQ61" s="86">
        <f t="shared" si="69"/>
        <v>3.4489206190223927E-4</v>
      </c>
      <c r="GR61" s="86">
        <f t="shared" si="69"/>
        <v>2.0246410403482979E-4</v>
      </c>
      <c r="GS61" s="86">
        <f t="shared" si="69"/>
        <v>1.2408330658008801E-4</v>
      </c>
      <c r="GT61" s="86">
        <f t="shared" si="69"/>
        <v>5.3491479933622297E-5</v>
      </c>
      <c r="GU61" s="86">
        <f t="shared" si="69"/>
        <v>6.094557420309577E-5</v>
      </c>
      <c r="GV61" s="86">
        <f t="shared" si="69"/>
        <v>7.8283228867062532E-5</v>
      </c>
      <c r="GW61" s="86">
        <f t="shared" si="69"/>
        <v>6.3753410235267507E-5</v>
      </c>
      <c r="GX61" s="86">
        <f t="shared" si="69"/>
        <v>5.8225390800126125E-5</v>
      </c>
      <c r="GY61" s="86">
        <f t="shared" si="69"/>
        <v>1.1352435391242766E-4</v>
      </c>
      <c r="GZ61" s="86">
        <f t="shared" si="69"/>
        <v>6.0555010460922471E-5</v>
      </c>
      <c r="HA61" s="86">
        <f t="shared" si="69"/>
        <v>3.750538770346609E-6</v>
      </c>
      <c r="HC61" s="86">
        <f t="shared" si="74"/>
        <v>8.030592994224848E-11</v>
      </c>
      <c r="HD61" s="86">
        <f t="shared" si="70"/>
        <v>8.0379333014148726E-14</v>
      </c>
      <c r="HE61" s="86">
        <f t="shared" si="70"/>
        <v>1.1145471348469792E-15</v>
      </c>
      <c r="HF61" s="86">
        <f t="shared" si="70"/>
        <v>2.637813849451975E-16</v>
      </c>
      <c r="HG61" s="86">
        <f t="shared" si="70"/>
        <v>3.5028597556384637E-16</v>
      </c>
      <c r="HH61" s="86">
        <f t="shared" si="70"/>
        <v>6.8854732237078538E-16</v>
      </c>
      <c r="HI61" s="86">
        <f t="shared" si="70"/>
        <v>4.4788227156353906E-16</v>
      </c>
      <c r="HJ61" s="86">
        <f t="shared" si="70"/>
        <v>5.7378568311044913E-17</v>
      </c>
      <c r="HK61" s="86">
        <f t="shared" si="70"/>
        <v>1.5678536287977692E-15</v>
      </c>
      <c r="HL61" s="86">
        <f t="shared" si="70"/>
        <v>3.5563793044505629E-15</v>
      </c>
      <c r="HM61" s="86">
        <f t="shared" si="70"/>
        <v>2.5239408133201979E-16</v>
      </c>
      <c r="HN61" s="86">
        <f t="shared" si="70"/>
        <v>6.316736132143741E-16</v>
      </c>
      <c r="HO61" s="86">
        <f t="shared" si="70"/>
        <v>1.2193733085120245E-15</v>
      </c>
      <c r="HP61" s="86">
        <f t="shared" si="70"/>
        <v>1.4509227144169863E-15</v>
      </c>
      <c r="HQ61" s="86">
        <f t="shared" si="70"/>
        <v>1.1149123037535297E-20</v>
      </c>
      <c r="HS61" s="86">
        <f t="shared" si="71"/>
        <v>4.2874071488067015E-210</v>
      </c>
      <c r="HT61" s="86">
        <f t="shared" si="71"/>
        <v>3.5779705422271804E-76</v>
      </c>
      <c r="HU61" s="86">
        <f t="shared" si="71"/>
        <v>1.4479452874519323E-84</v>
      </c>
      <c r="HV61" s="86">
        <f t="shared" si="71"/>
        <v>1.9195903670924188E-92</v>
      </c>
      <c r="HW61" s="86">
        <f t="shared" si="71"/>
        <v>1.0546787871016018E-91</v>
      </c>
      <c r="HX61" s="86">
        <f t="shared" si="71"/>
        <v>5.0146530392179034E-92</v>
      </c>
      <c r="HY61" s="86">
        <f t="shared" si="71"/>
        <v>9.8667006117226283E-91</v>
      </c>
      <c r="HZ61" s="86">
        <f t="shared" si="71"/>
        <v>3.5172982906874238E-96</v>
      </c>
      <c r="IA61" s="86">
        <f t="shared" si="71"/>
        <v>9.4740898934390404E-87</v>
      </c>
      <c r="IB61" s="86">
        <f t="shared" si="71"/>
        <v>3.1769444219988868E-84</v>
      </c>
      <c r="IC61" s="86">
        <f t="shared" si="71"/>
        <v>4.0087836449531005E-92</v>
      </c>
      <c r="ID61" s="86">
        <f t="shared" si="71"/>
        <v>8.3061397382737034E-89</v>
      </c>
      <c r="IE61" s="86">
        <f t="shared" si="71"/>
        <v>5.4825866038044598E-89</v>
      </c>
      <c r="IF61" s="86">
        <f t="shared" si="71"/>
        <v>3.2350913064171991E-73</v>
      </c>
      <c r="IG61" s="86">
        <f t="shared" si="71"/>
        <v>7.6105807953619696E-49</v>
      </c>
      <c r="II61" s="86">
        <f t="shared" si="72"/>
        <v>0</v>
      </c>
      <c r="IJ61" s="86">
        <f t="shared" si="72"/>
        <v>1.6477407424039912E-227</v>
      </c>
      <c r="IK61" s="86">
        <f t="shared" si="72"/>
        <v>7.7845336432407772E-254</v>
      </c>
      <c r="IL61" s="86">
        <f t="shared" si="72"/>
        <v>4.4084850574806983E-277</v>
      </c>
      <c r="IM61" s="86">
        <f t="shared" si="72"/>
        <v>3.6155806420638182E-276</v>
      </c>
      <c r="IN61" s="86">
        <f t="shared" si="72"/>
        <v>6.0208840379869373E-273</v>
      </c>
      <c r="IO61" s="86">
        <f t="shared" si="72"/>
        <v>1.2335418561467354E-266</v>
      </c>
      <c r="IP61" s="86">
        <f t="shared" si="72"/>
        <v>7.4185235208696256E-283</v>
      </c>
      <c r="IQ61" s="86">
        <f t="shared" si="72"/>
        <v>4.0627685366556859E-254</v>
      </c>
      <c r="IR61" s="86">
        <f t="shared" si="72"/>
        <v>3.0241409732597599E-246</v>
      </c>
      <c r="IS61" s="86">
        <f t="shared" si="72"/>
        <v>1.1925366186427283E-270</v>
      </c>
      <c r="IT61" s="86">
        <f t="shared" si="72"/>
        <v>2.421685644991748E-260</v>
      </c>
      <c r="IU61" s="86">
        <f t="shared" si="72"/>
        <v>2.3567586657890583E-262</v>
      </c>
      <c r="IV61" s="86">
        <f t="shared" si="72"/>
        <v>1.6346210767135177E-193</v>
      </c>
      <c r="IW61" s="86">
        <f t="shared" si="72"/>
        <v>1.0522487428092806E-100</v>
      </c>
      <c r="IY61" s="86">
        <f t="shared" si="73"/>
        <v>7.2603546143725044E-3</v>
      </c>
      <c r="IZ61" s="86">
        <f t="shared" si="73"/>
        <v>4.9489096272405022E-4</v>
      </c>
      <c r="JA61" s="86">
        <f t="shared" si="73"/>
        <v>4.5906746011000523E-4</v>
      </c>
      <c r="JB61" s="86">
        <f t="shared" si="73"/>
        <v>2.31193017019409E-4</v>
      </c>
      <c r="JC61" s="86">
        <f t="shared" si="73"/>
        <v>3.4489206190258957E-4</v>
      </c>
      <c r="JD61" s="86">
        <f t="shared" si="73"/>
        <v>2.0246410403551834E-4</v>
      </c>
      <c r="JE61" s="86">
        <f t="shared" si="73"/>
        <v>1.240833065805359E-4</v>
      </c>
      <c r="JF61" s="86">
        <f t="shared" si="73"/>
        <v>5.3491479933679678E-5</v>
      </c>
      <c r="JG61" s="86">
        <f t="shared" si="73"/>
        <v>6.0945574204663621E-5</v>
      </c>
      <c r="JH61" s="86">
        <f t="shared" si="73"/>
        <v>7.8283228870618904E-5</v>
      </c>
      <c r="JI61" s="86">
        <f t="shared" si="73"/>
        <v>6.3753410235519895E-5</v>
      </c>
      <c r="JJ61" s="86">
        <f t="shared" si="73"/>
        <v>5.8225390800757802E-5</v>
      </c>
      <c r="JK61" s="86">
        <f t="shared" si="73"/>
        <v>1.1352435391364704E-4</v>
      </c>
      <c r="JL61" s="86">
        <f t="shared" si="73"/>
        <v>6.0555010462373391E-5</v>
      </c>
      <c r="JM61" s="86">
        <f t="shared" si="73"/>
        <v>3.75053877034662E-6</v>
      </c>
    </row>
    <row r="62" spans="2:273" x14ac:dyDescent="0.25">
      <c r="B62" s="2">
        <v>35</v>
      </c>
      <c r="C62" s="37">
        <v>78.73</v>
      </c>
      <c r="D62" s="37">
        <v>67.433000000000007</v>
      </c>
      <c r="E62" s="37">
        <v>61.305</v>
      </c>
      <c r="F62" s="37">
        <v>60.524999999999999</v>
      </c>
      <c r="G62" s="37">
        <v>58.746000000000002</v>
      </c>
      <c r="H62" s="37">
        <v>59.95</v>
      </c>
      <c r="I62" s="37">
        <v>62.597000000000001</v>
      </c>
      <c r="J62" s="37">
        <v>58.031999999999996</v>
      </c>
      <c r="K62" s="37">
        <v>60.573999999999998</v>
      </c>
      <c r="L62" s="37">
        <v>62.338999999999999</v>
      </c>
      <c r="M62" s="37">
        <v>61.643999999999998</v>
      </c>
      <c r="N62" s="37">
        <v>57.817</v>
      </c>
      <c r="O62" s="37">
        <v>56.25</v>
      </c>
      <c r="P62" s="37">
        <v>53.746000000000002</v>
      </c>
      <c r="Q62" s="37">
        <v>50.78</v>
      </c>
      <c r="S62" s="4">
        <f t="shared" si="75"/>
        <v>75.45507316037974</v>
      </c>
      <c r="T62" s="4">
        <f t="shared" si="75"/>
        <v>63.880835916594954</v>
      </c>
      <c r="U62" s="4">
        <f t="shared" si="75"/>
        <v>59.014203676063474</v>
      </c>
      <c r="V62" s="4">
        <f t="shared" si="75"/>
        <v>59.149743392600683</v>
      </c>
      <c r="W62" s="4">
        <f t="shared" si="75"/>
        <v>58.014033711424005</v>
      </c>
      <c r="X62" s="4">
        <f t="shared" si="75"/>
        <v>61.661609325461285</v>
      </c>
      <c r="Y62" s="4">
        <f t="shared" si="75"/>
        <v>61.734891039090094</v>
      </c>
      <c r="Z62" s="4">
        <f t="shared" si="75"/>
        <v>58.889103942944089</v>
      </c>
      <c r="AA62" s="4">
        <f t="shared" si="75"/>
        <v>59.847529103650892</v>
      </c>
      <c r="AB62" s="4">
        <f t="shared" si="75"/>
        <v>63.646546327023344</v>
      </c>
      <c r="AC62" s="4">
        <f t="shared" si="75"/>
        <v>61.179584901538654</v>
      </c>
      <c r="AD62" s="4">
        <f t="shared" si="75"/>
        <v>57.961137966980367</v>
      </c>
      <c r="AE62" s="4">
        <f t="shared" si="75"/>
        <v>55.802780300251193</v>
      </c>
      <c r="AF62" s="4">
        <f t="shared" si="75"/>
        <v>54.038094693421549</v>
      </c>
      <c r="AG62" s="4">
        <f t="shared" si="75"/>
        <v>51.331677795409661</v>
      </c>
      <c r="AI62" s="4">
        <f t="shared" si="76"/>
        <v>3.2749268396202638</v>
      </c>
      <c r="AJ62" s="4">
        <f t="shared" si="76"/>
        <v>3.552164083405053</v>
      </c>
      <c r="AK62" s="4">
        <f t="shared" si="76"/>
        <v>2.2907963239365259</v>
      </c>
      <c r="AL62" s="4">
        <f t="shared" si="76"/>
        <v>1.3752566073993151</v>
      </c>
      <c r="AM62" s="4">
        <f t="shared" si="76"/>
        <v>0.73196628857599677</v>
      </c>
      <c r="AN62" s="4">
        <f t="shared" si="76"/>
        <v>-1.7116093254612821</v>
      </c>
      <c r="AO62" s="4">
        <f t="shared" si="76"/>
        <v>0.8621089609099073</v>
      </c>
      <c r="AP62" s="4">
        <f t="shared" si="76"/>
        <v>-0.85710394294409298</v>
      </c>
      <c r="AQ62" s="4">
        <f t="shared" si="76"/>
        <v>0.726470896349106</v>
      </c>
      <c r="AR62" s="4">
        <f t="shared" si="76"/>
        <v>-1.3075463270233456</v>
      </c>
      <c r="AS62" s="4">
        <f t="shared" si="76"/>
        <v>0.46441509846134466</v>
      </c>
      <c r="AT62" s="4">
        <f t="shared" si="76"/>
        <v>-0.14413796698036663</v>
      </c>
      <c r="AU62" s="4">
        <f t="shared" si="76"/>
        <v>0.44721969974880693</v>
      </c>
      <c r="AV62" s="4">
        <f t="shared" si="76"/>
        <v>-0.29209469342154648</v>
      </c>
      <c r="AW62" s="4">
        <f t="shared" si="76"/>
        <v>-0.55167779540965967</v>
      </c>
      <c r="AY62" s="2">
        <f t="shared" si="66"/>
        <v>66.561163364535872</v>
      </c>
      <c r="AZ62" s="2">
        <f t="shared" si="66"/>
        <v>63.001303758066214</v>
      </c>
      <c r="BA62" s="2">
        <f t="shared" si="66"/>
        <v>58.195157900060394</v>
      </c>
      <c r="BB62" s="2">
        <f t="shared" si="66"/>
        <v>58.706065216211954</v>
      </c>
      <c r="BC62" s="2">
        <f t="shared" si="66"/>
        <v>57.394966086540101</v>
      </c>
      <c r="BD62" s="2">
        <f t="shared" si="66"/>
        <v>61.264320516877184</v>
      </c>
      <c r="BE62" s="2">
        <f t="shared" si="66"/>
        <v>61.482839349071611</v>
      </c>
      <c r="BF62" s="2">
        <f t="shared" si="66"/>
        <v>58.76637530748927</v>
      </c>
      <c r="BG62" s="2">
        <f t="shared" si="66"/>
        <v>59.711212343360238</v>
      </c>
      <c r="BH62" s="2">
        <f t="shared" si="66"/>
        <v>63.485677568612587</v>
      </c>
      <c r="BI62" s="2">
        <f t="shared" si="66"/>
        <v>61.039350610742652</v>
      </c>
      <c r="BJ62" s="2">
        <f t="shared" si="66"/>
        <v>57.828657389413742</v>
      </c>
      <c r="BK62" s="2">
        <f t="shared" si="66"/>
        <v>55.555033834601041</v>
      </c>
      <c r="BL62" s="2">
        <f t="shared" si="66"/>
        <v>53.896142643341932</v>
      </c>
      <c r="BM62" s="2">
        <f t="shared" si="66"/>
        <v>51.321262154596269</v>
      </c>
      <c r="BO62" s="2" t="str">
        <f t="shared" si="11"/>
        <v/>
      </c>
      <c r="BP62" s="2">
        <f t="shared" si="12"/>
        <v>67.433000000000007</v>
      </c>
      <c r="BQ62" s="2">
        <f t="shared" si="13"/>
        <v>61.305</v>
      </c>
      <c r="BR62" s="2">
        <f t="shared" si="14"/>
        <v>60.524999999999999</v>
      </c>
      <c r="BS62" s="2">
        <f t="shared" si="15"/>
        <v>58.746000000000002</v>
      </c>
      <c r="BT62" s="2">
        <f t="shared" si="16"/>
        <v>59.95</v>
      </c>
      <c r="BU62" s="2">
        <f t="shared" si="17"/>
        <v>62.597000000000001</v>
      </c>
      <c r="BV62" s="2">
        <f t="shared" si="18"/>
        <v>58.031999999999996</v>
      </c>
      <c r="BW62" s="2">
        <f t="shared" si="19"/>
        <v>60.573999999999998</v>
      </c>
      <c r="BX62" s="2">
        <f t="shared" si="20"/>
        <v>62.338999999999999</v>
      </c>
      <c r="BY62" s="2">
        <f t="shared" si="21"/>
        <v>61.643999999999998</v>
      </c>
      <c r="BZ62" s="2">
        <f t="shared" si="22"/>
        <v>57.817</v>
      </c>
      <c r="CA62" s="2">
        <f t="shared" si="23"/>
        <v>56.25</v>
      </c>
      <c r="CB62" s="2">
        <f t="shared" si="24"/>
        <v>53.746000000000002</v>
      </c>
      <c r="CC62" s="2">
        <f t="shared" si="25"/>
        <v>50.78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73.942010084033612</v>
      </c>
      <c r="DL62" s="2">
        <f t="shared" si="77"/>
        <v>66.103257219973017</v>
      </c>
      <c r="DM62" s="2">
        <f t="shared" si="77"/>
        <v>61.391660225140704</v>
      </c>
      <c r="DN62" s="2">
        <f t="shared" si="77"/>
        <v>60.054657183499287</v>
      </c>
      <c r="DO62" s="2">
        <f t="shared" si="77"/>
        <v>59.497185633001436</v>
      </c>
      <c r="DP62" s="2">
        <f t="shared" si="77"/>
        <v>61.822220463320463</v>
      </c>
      <c r="DQ62" s="2">
        <f t="shared" si="77"/>
        <v>61.922100300300286</v>
      </c>
      <c r="DR62" s="2">
        <f t="shared" si="77"/>
        <v>58.579573863636377</v>
      </c>
      <c r="DS62" s="2">
        <f t="shared" si="77"/>
        <v>60.509764705882347</v>
      </c>
      <c r="DT62" s="2">
        <f t="shared" si="77"/>
        <v>63.551349579831928</v>
      </c>
      <c r="DU62" s="2">
        <f t="shared" si="77"/>
        <v>62.413003453654206</v>
      </c>
      <c r="DV62" s="2">
        <f t="shared" si="77"/>
        <v>58.488626050420152</v>
      </c>
      <c r="DW62" s="2">
        <f t="shared" si="77"/>
        <v>56.460644817927175</v>
      </c>
      <c r="DX62" s="2">
        <f t="shared" si="77"/>
        <v>54.246931483957219</v>
      </c>
      <c r="DY62" s="2">
        <f t="shared" si="77"/>
        <v>51.45050492610838</v>
      </c>
      <c r="EA62" s="2">
        <f t="shared" si="78"/>
        <v>58.937047830766545</v>
      </c>
      <c r="EB62" s="2">
        <f t="shared" si="78"/>
        <v>57.573923353710015</v>
      </c>
      <c r="EC62" s="2">
        <f t="shared" si="78"/>
        <v>52.383910947917357</v>
      </c>
      <c r="ED62" s="2">
        <f t="shared" si="78"/>
        <v>56.14672986789661</v>
      </c>
      <c r="EE62" s="2">
        <f t="shared" si="78"/>
        <v>53.559384005799714</v>
      </c>
      <c r="EF62" s="2">
        <f t="shared" si="78"/>
        <v>60.201090778696638</v>
      </c>
      <c r="EG62" s="2">
        <f t="shared" si="78"/>
        <v>60.577740084480673</v>
      </c>
      <c r="EH62" s="2">
        <f t="shared" si="78"/>
        <v>59.173951360698098</v>
      </c>
      <c r="EI62" s="2">
        <f t="shared" si="78"/>
        <v>57.96815710576854</v>
      </c>
      <c r="EJ62" s="2">
        <f t="shared" si="78"/>
        <v>63.343374872560865</v>
      </c>
      <c r="EK62" s="2">
        <f t="shared" si="78"/>
        <v>58.0812675319238</v>
      </c>
      <c r="EL62" s="2">
        <f t="shared" si="78"/>
        <v>56.366973521905571</v>
      </c>
      <c r="EM62" s="2">
        <f t="shared" si="78"/>
        <v>53.709366722468488</v>
      </c>
      <c r="EN62" s="2">
        <f t="shared" si="78"/>
        <v>53.140685030395133</v>
      </c>
      <c r="EO62" s="2">
        <f t="shared" si="78"/>
        <v>50.98645658196758</v>
      </c>
      <c r="EQ62" s="2">
        <f t="shared" si="79"/>
        <v>58.937047830766545</v>
      </c>
      <c r="ER62" s="2">
        <f t="shared" si="79"/>
        <v>55.439497132521296</v>
      </c>
      <c r="ES62" s="2">
        <f t="shared" si="79"/>
        <v>54.449012558685347</v>
      </c>
      <c r="ET62" s="2">
        <f t="shared" si="79"/>
        <v>53.721899136662188</v>
      </c>
      <c r="EU62" s="2">
        <f t="shared" si="79"/>
        <v>52.199879636948502</v>
      </c>
      <c r="EV62" s="2">
        <f t="shared" si="79"/>
        <v>59.659768547558969</v>
      </c>
      <c r="EW62" s="2">
        <f t="shared" si="79"/>
        <v>59.05904341928958</v>
      </c>
      <c r="EX62" s="2">
        <f t="shared" si="79"/>
        <v>57.538372301521093</v>
      </c>
      <c r="EY62" s="2">
        <f t="shared" si="79"/>
        <v>56.746810779016869</v>
      </c>
      <c r="EZ62" s="2">
        <f t="shared" si="79"/>
        <v>62.449399755475113</v>
      </c>
      <c r="FA62" s="2">
        <f t="shared" si="79"/>
        <v>55.64559542311693</v>
      </c>
      <c r="FB62" s="2">
        <f t="shared" si="79"/>
        <v>57.403673746132945</v>
      </c>
      <c r="FC62" s="2">
        <f t="shared" si="79"/>
        <v>54.630398751651946</v>
      </c>
      <c r="FD62" s="2">
        <f t="shared" si="79"/>
        <v>53.043000518290185</v>
      </c>
      <c r="FE62" s="2">
        <f t="shared" si="79"/>
        <v>52.457571372722505</v>
      </c>
      <c r="FG62" s="2">
        <f t="shared" si="80"/>
        <v>0.49189372121817077</v>
      </c>
      <c r="FH62" s="2">
        <f t="shared" si="80"/>
        <v>0.36367315617207935</v>
      </c>
      <c r="FI62" s="2">
        <f t="shared" si="80"/>
        <v>0.35486744655529312</v>
      </c>
      <c r="FJ62" s="2">
        <f t="shared" si="80"/>
        <v>0.34507118912159629</v>
      </c>
      <c r="FK62" s="2">
        <f t="shared" si="80"/>
        <v>0.35403394835946128</v>
      </c>
      <c r="FL62" s="2">
        <f t="shared" si="80"/>
        <v>0.34413299152907734</v>
      </c>
      <c r="FM62" s="2">
        <f t="shared" si="80"/>
        <v>0.32671167453082761</v>
      </c>
      <c r="FN62" s="2">
        <f t="shared" si="80"/>
        <v>0.31437104097222135</v>
      </c>
      <c r="FO62" s="2">
        <f t="shared" si="80"/>
        <v>0.31417469455909008</v>
      </c>
      <c r="FP62" s="2">
        <f t="shared" si="80"/>
        <v>0.3156070183481593</v>
      </c>
      <c r="FQ62" s="2">
        <f t="shared" si="80"/>
        <v>0.3170894951376711</v>
      </c>
      <c r="FR62" s="2">
        <f t="shared" si="80"/>
        <v>0.31108259688628864</v>
      </c>
      <c r="FS62" s="2">
        <f t="shared" si="80"/>
        <v>0.32917185653167275</v>
      </c>
      <c r="FT62" s="2">
        <f t="shared" si="80"/>
        <v>0.31709583614960868</v>
      </c>
      <c r="FU62" s="2">
        <f t="shared" si="80"/>
        <v>0.27857651448629606</v>
      </c>
      <c r="FW62" s="2">
        <f t="shared" si="68"/>
        <v>2.0017901834873703E-13</v>
      </c>
      <c r="FX62" s="2">
        <f t="shared" si="68"/>
        <v>2.9841611248493015E-5</v>
      </c>
      <c r="FY62" s="2">
        <f t="shared" si="68"/>
        <v>2.6468498179301849E-5</v>
      </c>
      <c r="FZ62" s="2">
        <f t="shared" si="68"/>
        <v>3.2514224822504804E-5</v>
      </c>
      <c r="GA62" s="2">
        <f t="shared" si="68"/>
        <v>2.6621325177458634E-5</v>
      </c>
      <c r="GB62" s="2">
        <f t="shared" si="68"/>
        <v>2.907402687020118E-5</v>
      </c>
      <c r="GC62" s="2">
        <f t="shared" si="68"/>
        <v>2.816490389774545E-5</v>
      </c>
      <c r="GD62" s="2">
        <f t="shared" si="68"/>
        <v>3.2788772004409379E-5</v>
      </c>
      <c r="GE62" s="2">
        <f t="shared" si="68"/>
        <v>3.567462097263411E-5</v>
      </c>
      <c r="GF62" s="2">
        <f t="shared" si="68"/>
        <v>3.7734792665255707E-5</v>
      </c>
      <c r="GG62" s="2">
        <f t="shared" si="68"/>
        <v>4.3062619128907486E-5</v>
      </c>
      <c r="GH62" s="2">
        <f t="shared" si="68"/>
        <v>3.9082902966988558E-5</v>
      </c>
      <c r="GI62" s="2">
        <f t="shared" si="68"/>
        <v>3.5107564019138503E-5</v>
      </c>
      <c r="GJ62" s="2">
        <f t="shared" si="68"/>
        <v>2.7603510804072359E-5</v>
      </c>
      <c r="GK62" s="2">
        <f t="shared" si="68"/>
        <v>2.0527801067453187E-5</v>
      </c>
      <c r="GM62" s="86">
        <f t="shared" si="69"/>
        <v>1.083159073565826E-2</v>
      </c>
      <c r="GN62" s="86">
        <f t="shared" si="69"/>
        <v>8.2437027758279035E-4</v>
      </c>
      <c r="GO62" s="86">
        <f t="shared" si="69"/>
        <v>7.5284588631744796E-4</v>
      </c>
      <c r="GP62" s="86">
        <f t="shared" si="69"/>
        <v>4.0984099673493929E-4</v>
      </c>
      <c r="GQ62" s="86">
        <f t="shared" si="69"/>
        <v>5.9101957649986046E-4</v>
      </c>
      <c r="GR62" s="86">
        <f t="shared" si="69"/>
        <v>3.6528192274327558E-4</v>
      </c>
      <c r="GS62" s="86">
        <f t="shared" si="69"/>
        <v>2.2713280657955142E-4</v>
      </c>
      <c r="GT62" s="86">
        <f t="shared" si="69"/>
        <v>1.0568402542250224E-4</v>
      </c>
      <c r="GU62" s="86">
        <f t="shared" si="69"/>
        <v>1.1818369938673878E-4</v>
      </c>
      <c r="GV62" s="86">
        <f t="shared" si="69"/>
        <v>1.4737663923784257E-4</v>
      </c>
      <c r="GW62" s="86">
        <f t="shared" si="69"/>
        <v>1.2411423030235126E-4</v>
      </c>
      <c r="GX62" s="86">
        <f t="shared" si="69"/>
        <v>1.1241720116021683E-4</v>
      </c>
      <c r="GY62" s="86">
        <f t="shared" si="69"/>
        <v>2.1226949763218102E-4</v>
      </c>
      <c r="GZ62" s="86">
        <f t="shared" si="69"/>
        <v>1.1874034253671223E-4</v>
      </c>
      <c r="HA62" s="86">
        <f t="shared" si="69"/>
        <v>9.112216405811277E-6</v>
      </c>
      <c r="HC62" s="86">
        <f t="shared" si="74"/>
        <v>2.154227353312468E-10</v>
      </c>
      <c r="HD62" s="86">
        <f t="shared" si="70"/>
        <v>2.5640529633188032E-13</v>
      </c>
      <c r="HE62" s="86">
        <f t="shared" si="70"/>
        <v>4.0804331486767941E-15</v>
      </c>
      <c r="HF62" s="86">
        <f t="shared" si="70"/>
        <v>1.0824927650931927E-15</v>
      </c>
      <c r="HG62" s="86">
        <f t="shared" si="70"/>
        <v>1.3890754025811709E-15</v>
      </c>
      <c r="HH62" s="86">
        <f t="shared" si="70"/>
        <v>2.7023675838894943E-15</v>
      </c>
      <c r="HI62" s="86">
        <f t="shared" si="70"/>
        <v>1.7380368787909653E-15</v>
      </c>
      <c r="HJ62" s="86">
        <f t="shared" si="70"/>
        <v>2.4676055974469221E-16</v>
      </c>
      <c r="HK62" s="86">
        <f t="shared" si="70"/>
        <v>5.9206037529234492E-15</v>
      </c>
      <c r="HL62" s="86">
        <f t="shared" si="70"/>
        <v>1.3031548958225326E-14</v>
      </c>
      <c r="HM62" s="86">
        <f t="shared" si="70"/>
        <v>1.0595580535114405E-15</v>
      </c>
      <c r="HN62" s="86">
        <f t="shared" si="70"/>
        <v>2.4992057355906263E-15</v>
      </c>
      <c r="HO62" s="86">
        <f t="shared" si="70"/>
        <v>4.7183468918235431E-15</v>
      </c>
      <c r="HP62" s="86">
        <f t="shared" si="70"/>
        <v>5.4510028197576232E-15</v>
      </c>
      <c r="HQ62" s="86">
        <f t="shared" si="70"/>
        <v>6.7683372692228564E-20</v>
      </c>
      <c r="HS62" s="86">
        <f t="shared" si="71"/>
        <v>3.0589642605358451E-207</v>
      </c>
      <c r="HT62" s="86">
        <f t="shared" si="71"/>
        <v>2.0078026444547284E-74</v>
      </c>
      <c r="HU62" s="86">
        <f t="shared" si="71"/>
        <v>1.225539419594321E-82</v>
      </c>
      <c r="HV62" s="86">
        <f t="shared" si="71"/>
        <v>2.7072972269305592E-90</v>
      </c>
      <c r="HW62" s="86">
        <f t="shared" si="71"/>
        <v>1.3186101186899138E-89</v>
      </c>
      <c r="HX62" s="86">
        <f t="shared" si="71"/>
        <v>6.3982222913260178E-90</v>
      </c>
      <c r="HY62" s="86">
        <f t="shared" si="71"/>
        <v>1.1330853482583306E-88</v>
      </c>
      <c r="HZ62" s="86">
        <f t="shared" si="71"/>
        <v>5.8084790530684503E-94</v>
      </c>
      <c r="IA62" s="86">
        <f t="shared" si="71"/>
        <v>9.6967452750699845E-85</v>
      </c>
      <c r="IB62" s="86">
        <f t="shared" si="71"/>
        <v>2.8942186648892253E-82</v>
      </c>
      <c r="IC62" s="86">
        <f t="shared" si="71"/>
        <v>6.0507789422563284E-90</v>
      </c>
      <c r="ID62" s="86">
        <f t="shared" si="71"/>
        <v>9.9264177214887379E-87</v>
      </c>
      <c r="IE62" s="86">
        <f t="shared" si="71"/>
        <v>6.3835796967157504E-87</v>
      </c>
      <c r="IF62" s="86">
        <f t="shared" si="71"/>
        <v>1.4630285900493178E-71</v>
      </c>
      <c r="IG62" s="86">
        <f t="shared" si="71"/>
        <v>8.7690072657515308E-48</v>
      </c>
      <c r="II62" s="86">
        <f t="shared" si="72"/>
        <v>0</v>
      </c>
      <c r="IJ62" s="86">
        <f t="shared" si="72"/>
        <v>1.4106394960240761E-223</v>
      </c>
      <c r="IK62" s="86">
        <f t="shared" si="72"/>
        <v>1.711281894637911E-249</v>
      </c>
      <c r="IL62" s="86">
        <f t="shared" si="72"/>
        <v>3.0217577166088934E-272</v>
      </c>
      <c r="IM62" s="86">
        <f t="shared" si="72"/>
        <v>1.9398705739666448E-271</v>
      </c>
      <c r="IN62" s="86">
        <f t="shared" si="72"/>
        <v>3.108964509772497E-268</v>
      </c>
      <c r="IO62" s="86">
        <f t="shared" si="72"/>
        <v>4.7926479386278351E-262</v>
      </c>
      <c r="IP62" s="86">
        <f t="shared" si="72"/>
        <v>6.4824820712537595E-278</v>
      </c>
      <c r="IQ62" s="86">
        <f t="shared" si="72"/>
        <v>1.2044485934757413E-249</v>
      </c>
      <c r="IR62" s="86">
        <f t="shared" si="72"/>
        <v>6.8635548315619176E-242</v>
      </c>
      <c r="IS62" s="86">
        <f t="shared" si="72"/>
        <v>8.5036691121182431E-266</v>
      </c>
      <c r="IT62" s="86">
        <f t="shared" si="72"/>
        <v>1.0164922222749518E-255</v>
      </c>
      <c r="IU62" s="86">
        <f t="shared" si="72"/>
        <v>9.620902879417263E-258</v>
      </c>
      <c r="IV62" s="86">
        <f t="shared" si="72"/>
        <v>3.3801262549812172E-190</v>
      </c>
      <c r="IW62" s="86">
        <f t="shared" si="72"/>
        <v>4.8571460864953841E-99</v>
      </c>
      <c r="IY62" s="86">
        <f t="shared" si="73"/>
        <v>1.0831590951080996E-2</v>
      </c>
      <c r="IZ62" s="86">
        <f t="shared" si="73"/>
        <v>8.243702778391956E-4</v>
      </c>
      <c r="JA62" s="86">
        <f t="shared" si="73"/>
        <v>7.5284588632152836E-4</v>
      </c>
      <c r="JB62" s="86">
        <f t="shared" si="73"/>
        <v>4.0984099673602176E-4</v>
      </c>
      <c r="JC62" s="86">
        <f t="shared" si="73"/>
        <v>5.9101957650124954E-4</v>
      </c>
      <c r="JD62" s="86">
        <f t="shared" si="73"/>
        <v>3.6528192274597795E-4</v>
      </c>
      <c r="JE62" s="86">
        <f t="shared" si="73"/>
        <v>2.2713280658128945E-4</v>
      </c>
      <c r="JF62" s="86">
        <f t="shared" si="73"/>
        <v>1.05684025422749E-4</v>
      </c>
      <c r="JG62" s="86">
        <f t="shared" si="73"/>
        <v>1.1818369939265938E-4</v>
      </c>
      <c r="JH62" s="86">
        <f t="shared" si="73"/>
        <v>1.4737663925087411E-4</v>
      </c>
      <c r="JI62" s="86">
        <f t="shared" si="73"/>
        <v>1.2411423030341082E-4</v>
      </c>
      <c r="JJ62" s="86">
        <f t="shared" si="73"/>
        <v>1.1241720116271603E-4</v>
      </c>
      <c r="JK62" s="86">
        <f t="shared" si="73"/>
        <v>2.1226949763689936E-4</v>
      </c>
      <c r="JL62" s="86">
        <f t="shared" si="73"/>
        <v>1.1874034254216323E-4</v>
      </c>
      <c r="JM62" s="86">
        <f t="shared" si="73"/>
        <v>9.1122164058113448E-6</v>
      </c>
    </row>
    <row r="63" spans="2:273" x14ac:dyDescent="0.25">
      <c r="B63" s="2">
        <v>36</v>
      </c>
      <c r="C63" s="37">
        <v>80.296999999999997</v>
      </c>
      <c r="D63" s="37">
        <v>67.316999999999993</v>
      </c>
      <c r="E63" s="37">
        <v>62.898000000000003</v>
      </c>
      <c r="F63" s="37">
        <v>58.22</v>
      </c>
      <c r="G63" s="37">
        <v>59.491999999999997</v>
      </c>
      <c r="H63" s="37">
        <v>61.25</v>
      </c>
      <c r="I63" s="37">
        <v>61.628999999999998</v>
      </c>
      <c r="J63" s="37">
        <v>59.031999999999996</v>
      </c>
      <c r="K63" s="37">
        <v>60.884999999999998</v>
      </c>
      <c r="L63" s="37">
        <v>61.984000000000002</v>
      </c>
      <c r="M63" s="37">
        <v>61.948999999999998</v>
      </c>
      <c r="N63" s="37">
        <v>59.05</v>
      </c>
      <c r="O63" s="37">
        <v>55.167000000000002</v>
      </c>
      <c r="P63" s="37">
        <v>54.712000000000003</v>
      </c>
      <c r="Q63" s="37">
        <v>50.677999999999997</v>
      </c>
      <c r="S63" s="4">
        <f t="shared" si="75"/>
        <v>78.759127152747524</v>
      </c>
      <c r="T63" s="4">
        <f t="shared" si="75"/>
        <v>64.360075282774673</v>
      </c>
      <c r="U63" s="4">
        <f t="shared" si="75"/>
        <v>59.440681749233988</v>
      </c>
      <c r="V63" s="4">
        <f t="shared" si="75"/>
        <v>59.496550124258988</v>
      </c>
      <c r="W63" s="4">
        <f t="shared" si="75"/>
        <v>58.376511144334991</v>
      </c>
      <c r="X63" s="4">
        <f t="shared" si="75"/>
        <v>62.043273302979188</v>
      </c>
      <c r="Y63" s="4">
        <f t="shared" si="75"/>
        <v>62.044703048377734</v>
      </c>
      <c r="Z63" s="4">
        <f t="shared" si="75"/>
        <v>59.102490420054508</v>
      </c>
      <c r="AA63" s="4">
        <f t="shared" si="75"/>
        <v>59.996831288170604</v>
      </c>
      <c r="AB63" s="4">
        <f t="shared" si="75"/>
        <v>63.853759619190988</v>
      </c>
      <c r="AC63" s="4">
        <f t="shared" si="75"/>
        <v>61.298785063992995</v>
      </c>
      <c r="AD63" s="4">
        <f t="shared" si="75"/>
        <v>58.126024982483329</v>
      </c>
      <c r="AE63" s="4">
        <f t="shared" si="75"/>
        <v>56.047318763478991</v>
      </c>
      <c r="AF63" s="4">
        <f t="shared" si="75"/>
        <v>54.233038990264291</v>
      </c>
      <c r="AG63" s="4">
        <f t="shared" si="75"/>
        <v>51.439121602176968</v>
      </c>
      <c r="AI63" s="4">
        <f t="shared" si="76"/>
        <v>1.5378728472524728</v>
      </c>
      <c r="AJ63" s="4">
        <f t="shared" si="76"/>
        <v>2.9569247172253199</v>
      </c>
      <c r="AK63" s="4">
        <f t="shared" si="76"/>
        <v>3.457318250766015</v>
      </c>
      <c r="AL63" s="4">
        <f t="shared" si="76"/>
        <v>-1.2765501242589892</v>
      </c>
      <c r="AM63" s="4">
        <f t="shared" si="76"/>
        <v>1.1154888556650064</v>
      </c>
      <c r="AN63" s="4">
        <f t="shared" si="76"/>
        <v>-0.79327330297918763</v>
      </c>
      <c r="AO63" s="4">
        <f t="shared" si="76"/>
        <v>-0.4157030483777362</v>
      </c>
      <c r="AP63" s="4">
        <f t="shared" si="76"/>
        <v>-7.049042005451156E-2</v>
      </c>
      <c r="AQ63" s="4">
        <f t="shared" si="76"/>
        <v>0.88816871182939394</v>
      </c>
      <c r="AR63" s="4">
        <f t="shared" si="76"/>
        <v>-1.8697596191909867</v>
      </c>
      <c r="AS63" s="4">
        <f t="shared" si="76"/>
        <v>0.65021493600700353</v>
      </c>
      <c r="AT63" s="4">
        <f t="shared" si="76"/>
        <v>0.92397501751666766</v>
      </c>
      <c r="AU63" s="4">
        <f t="shared" si="76"/>
        <v>-0.8803187634789893</v>
      </c>
      <c r="AV63" s="4">
        <f t="shared" si="76"/>
        <v>0.47896100973571265</v>
      </c>
      <c r="AW63" s="4">
        <f t="shared" si="76"/>
        <v>-0.76112160217697067</v>
      </c>
      <c r="AY63" s="2">
        <f t="shared" si="66"/>
        <v>66.280158203685588</v>
      </c>
      <c r="AZ63" s="2">
        <f t="shared" si="66"/>
        <v>62.973353098395904</v>
      </c>
      <c r="BA63" s="2">
        <f t="shared" si="66"/>
        <v>58.165721242103189</v>
      </c>
      <c r="BB63" s="2">
        <f t="shared" si="66"/>
        <v>58.754749596380726</v>
      </c>
      <c r="BC63" s="2">
        <f t="shared" si="66"/>
        <v>57.373939713861333</v>
      </c>
      <c r="BD63" s="2">
        <f t="shared" si="66"/>
        <v>61.368310689535555</v>
      </c>
      <c r="BE63" s="2">
        <f t="shared" si="66"/>
        <v>61.609634393396703</v>
      </c>
      <c r="BF63" s="2">
        <f t="shared" si="66"/>
        <v>58.874927383898154</v>
      </c>
      <c r="BG63" s="2">
        <f t="shared" si="66"/>
        <v>59.748338433693689</v>
      </c>
      <c r="BH63" s="2">
        <f t="shared" si="66"/>
        <v>63.568395504992026</v>
      </c>
      <c r="BI63" s="2">
        <f t="shared" si="66"/>
        <v>61.042360520395341</v>
      </c>
      <c r="BJ63" s="2">
        <f t="shared" si="66"/>
        <v>57.885363312868542</v>
      </c>
      <c r="BK63" s="2">
        <f t="shared" si="66"/>
        <v>55.611516926898574</v>
      </c>
      <c r="BL63" s="2">
        <f t="shared" si="66"/>
        <v>53.971761514938095</v>
      </c>
      <c r="BM63" s="2">
        <f t="shared" si="66"/>
        <v>51.415603478635354</v>
      </c>
      <c r="BO63" s="2" t="str">
        <f t="shared" si="11"/>
        <v/>
      </c>
      <c r="BP63" s="2">
        <f t="shared" si="12"/>
        <v>67.316999999999993</v>
      </c>
      <c r="BQ63" s="2">
        <f t="shared" si="13"/>
        <v>62.898000000000003</v>
      </c>
      <c r="BR63" s="2">
        <f t="shared" si="14"/>
        <v>58.22</v>
      </c>
      <c r="BS63" s="2">
        <f t="shared" si="15"/>
        <v>59.491999999999997</v>
      </c>
      <c r="BT63" s="2">
        <f t="shared" si="16"/>
        <v>61.25</v>
      </c>
      <c r="BU63" s="2">
        <f t="shared" si="17"/>
        <v>61.628999999999998</v>
      </c>
      <c r="BV63" s="2">
        <f t="shared" si="18"/>
        <v>59.031999999999996</v>
      </c>
      <c r="BW63" s="2">
        <f t="shared" si="19"/>
        <v>60.884999999999998</v>
      </c>
      <c r="BX63" s="2">
        <f t="shared" si="20"/>
        <v>61.984000000000002</v>
      </c>
      <c r="BY63" s="2">
        <f t="shared" si="21"/>
        <v>61.948999999999998</v>
      </c>
      <c r="BZ63" s="2">
        <f t="shared" si="22"/>
        <v>59.05</v>
      </c>
      <c r="CA63" s="2">
        <f t="shared" si="23"/>
        <v>55.167000000000002</v>
      </c>
      <c r="CB63" s="2">
        <f t="shared" si="24"/>
        <v>54.712000000000003</v>
      </c>
      <c r="CC63" s="2">
        <f t="shared" si="25"/>
        <v>50.677999999999997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74.146424929971985</v>
      </c>
      <c r="DL63" s="2">
        <f t="shared" si="77"/>
        <v>66.419515519568165</v>
      </c>
      <c r="DM63" s="2">
        <f t="shared" si="77"/>
        <v>61.686554033771095</v>
      </c>
      <c r="DN63" s="2">
        <f t="shared" si="77"/>
        <v>60.334256993835943</v>
      </c>
      <c r="DO63" s="2">
        <f t="shared" si="77"/>
        <v>59.728634423897589</v>
      </c>
      <c r="DP63" s="2">
        <f t="shared" si="77"/>
        <v>62.125645431145436</v>
      </c>
      <c r="DQ63" s="2">
        <f t="shared" si="77"/>
        <v>62.246265937365926</v>
      </c>
      <c r="DR63" s="2">
        <f t="shared" si="77"/>
        <v>58.80455681818183</v>
      </c>
      <c r="DS63" s="2">
        <f t="shared" si="77"/>
        <v>60.712999999999994</v>
      </c>
      <c r="DT63" s="2">
        <f t="shared" si="77"/>
        <v>63.770530252100841</v>
      </c>
      <c r="DU63" s="2">
        <f t="shared" si="77"/>
        <v>62.61617892156864</v>
      </c>
      <c r="DV63" s="2">
        <f t="shared" si="77"/>
        <v>58.683654341736684</v>
      </c>
      <c r="DW63" s="2">
        <f t="shared" si="77"/>
        <v>56.687563585434177</v>
      </c>
      <c r="DX63" s="2">
        <f t="shared" si="77"/>
        <v>54.44836831550802</v>
      </c>
      <c r="DY63" s="2">
        <f t="shared" si="77"/>
        <v>51.627233497536949</v>
      </c>
      <c r="EA63" s="2">
        <f t="shared" si="78"/>
        <v>58.869582456269576</v>
      </c>
      <c r="EB63" s="2">
        <f t="shared" si="78"/>
        <v>57.474265772604895</v>
      </c>
      <c r="EC63" s="2">
        <f t="shared" si="78"/>
        <v>52.328046643342795</v>
      </c>
      <c r="ED63" s="2">
        <f t="shared" si="78"/>
        <v>56.020928329578631</v>
      </c>
      <c r="EE63" s="2">
        <f t="shared" si="78"/>
        <v>53.455728513574329</v>
      </c>
      <c r="EF63" s="2">
        <f t="shared" si="78"/>
        <v>60.051989111078157</v>
      </c>
      <c r="EG63" s="2">
        <f t="shared" si="78"/>
        <v>60.413234701795034</v>
      </c>
      <c r="EH63" s="2">
        <f t="shared" si="78"/>
        <v>59.015071338436456</v>
      </c>
      <c r="EI63" s="2">
        <f t="shared" si="78"/>
        <v>57.827966151575495</v>
      </c>
      <c r="EJ63" s="2">
        <f t="shared" si="78"/>
        <v>63.168743568769699</v>
      </c>
      <c r="EK63" s="2">
        <f t="shared" si="78"/>
        <v>57.951429164255195</v>
      </c>
      <c r="EL63" s="2">
        <f t="shared" si="78"/>
        <v>56.272905722220827</v>
      </c>
      <c r="EM63" s="2">
        <f t="shared" si="78"/>
        <v>53.61146456494663</v>
      </c>
      <c r="EN63" s="2">
        <f t="shared" si="78"/>
        <v>53.035654635258354</v>
      </c>
      <c r="EO63" s="2">
        <f t="shared" si="78"/>
        <v>50.915663232260087</v>
      </c>
      <c r="EQ63" s="2">
        <f t="shared" si="79"/>
        <v>58.869582456269576</v>
      </c>
      <c r="ER63" s="2">
        <f t="shared" si="79"/>
        <v>55.368482403944839</v>
      </c>
      <c r="ES63" s="2">
        <f t="shared" si="79"/>
        <v>54.364520302107913</v>
      </c>
      <c r="ET63" s="2">
        <f t="shared" si="79"/>
        <v>53.632357650962447</v>
      </c>
      <c r="EU63" s="2">
        <f t="shared" si="79"/>
        <v>52.115405717893836</v>
      </c>
      <c r="EV63" s="2">
        <f t="shared" si="79"/>
        <v>59.518815634358987</v>
      </c>
      <c r="EW63" s="2">
        <f t="shared" si="79"/>
        <v>58.917117597818603</v>
      </c>
      <c r="EX63" s="2">
        <f t="shared" si="79"/>
        <v>57.404422785504494</v>
      </c>
      <c r="EY63" s="2">
        <f t="shared" si="79"/>
        <v>56.624080576993315</v>
      </c>
      <c r="EZ63" s="2">
        <f t="shared" si="79"/>
        <v>62.287632413420155</v>
      </c>
      <c r="FA63" s="2">
        <f t="shared" si="79"/>
        <v>55.551258979379554</v>
      </c>
      <c r="FB63" s="2">
        <f t="shared" si="79"/>
        <v>57.294628959290748</v>
      </c>
      <c r="FC63" s="2">
        <f t="shared" si="79"/>
        <v>54.518976430605619</v>
      </c>
      <c r="FD63" s="2">
        <f t="shared" si="79"/>
        <v>52.939084767724154</v>
      </c>
      <c r="FE63" s="2">
        <f t="shared" si="79"/>
        <v>52.361558337206233</v>
      </c>
      <c r="FG63" s="2">
        <f t="shared" si="80"/>
        <v>0.51491443600517639</v>
      </c>
      <c r="FH63" s="2">
        <f t="shared" si="80"/>
        <v>0.38524285136756925</v>
      </c>
      <c r="FI63" s="2">
        <f t="shared" si="80"/>
        <v>0.37622365911936595</v>
      </c>
      <c r="FJ63" s="2">
        <f t="shared" si="80"/>
        <v>0.36617247731341651</v>
      </c>
      <c r="FK63" s="2">
        <f t="shared" si="80"/>
        <v>0.37536918617540549</v>
      </c>
      <c r="FL63" s="2">
        <f t="shared" si="80"/>
        <v>0.36520890046825322</v>
      </c>
      <c r="FM63" s="2">
        <f t="shared" si="80"/>
        <v>0.34728559358366012</v>
      </c>
      <c r="FN63" s="2">
        <f t="shared" si="80"/>
        <v>0.33455398594029223</v>
      </c>
      <c r="FO63" s="2">
        <f t="shared" si="80"/>
        <v>0.33435118110396822</v>
      </c>
      <c r="FP63" s="2">
        <f t="shared" si="80"/>
        <v>0.33583044712167209</v>
      </c>
      <c r="FQ63" s="2">
        <f t="shared" si="80"/>
        <v>0.33736109205132364</v>
      </c>
      <c r="FR63" s="2">
        <f t="shared" si="80"/>
        <v>0.3311563913006243</v>
      </c>
      <c r="FS63" s="2">
        <f t="shared" si="80"/>
        <v>0.34982020592568452</v>
      </c>
      <c r="FT63" s="2">
        <f t="shared" si="80"/>
        <v>0.3373676381808095</v>
      </c>
      <c r="FU63" s="2">
        <f t="shared" si="80"/>
        <v>0.29745841526379663</v>
      </c>
      <c r="FW63" s="2">
        <f t="shared" si="68"/>
        <v>2.1949192894473241E-13</v>
      </c>
      <c r="FX63" s="2">
        <f t="shared" si="68"/>
        <v>3.2720581867077529E-5</v>
      </c>
      <c r="FY63" s="2">
        <f t="shared" si="68"/>
        <v>2.9022057026578698E-5</v>
      </c>
      <c r="FZ63" s="2">
        <f t="shared" si="68"/>
        <v>3.5651026748177669E-5</v>
      </c>
      <c r="GA63" s="2">
        <f t="shared" si="68"/>
        <v>2.9189627639540114E-5</v>
      </c>
      <c r="GB63" s="2">
        <f t="shared" si="68"/>
        <v>3.1878947116501771E-5</v>
      </c>
      <c r="GC63" s="2">
        <f t="shared" si="68"/>
        <v>3.0882119104390996E-5</v>
      </c>
      <c r="GD63" s="2">
        <f t="shared" si="68"/>
        <v>3.5952059850342195E-5</v>
      </c>
      <c r="GE63" s="2">
        <f t="shared" si="68"/>
        <v>3.911630942074913E-5</v>
      </c>
      <c r="GF63" s="2">
        <f t="shared" si="68"/>
        <v>4.1375226763417969E-5</v>
      </c>
      <c r="GG63" s="2">
        <f t="shared" si="68"/>
        <v>4.7217026775625905E-5</v>
      </c>
      <c r="GH63" s="2">
        <f t="shared" si="68"/>
        <v>4.2853389360236779E-5</v>
      </c>
      <c r="GI63" s="2">
        <f t="shared" si="68"/>
        <v>3.8494548081246404E-5</v>
      </c>
      <c r="GJ63" s="2">
        <f t="shared" si="68"/>
        <v>3.0266567129655522E-5</v>
      </c>
      <c r="GK63" s="2">
        <f t="shared" si="68"/>
        <v>2.2508241707987235E-5</v>
      </c>
      <c r="GM63" s="86">
        <f t="shared" si="69"/>
        <v>1.5886584444790405E-2</v>
      </c>
      <c r="GN63" s="86">
        <f t="shared" si="69"/>
        <v>1.3485004101949968E-3</v>
      </c>
      <c r="GO63" s="86">
        <f t="shared" si="69"/>
        <v>1.2139670644704555E-3</v>
      </c>
      <c r="GP63" s="86">
        <f t="shared" si="69"/>
        <v>7.1155360074599502E-4</v>
      </c>
      <c r="GQ63" s="86">
        <f t="shared" si="69"/>
        <v>9.9339642235261958E-4</v>
      </c>
      <c r="GR63" s="86">
        <f t="shared" si="69"/>
        <v>6.4481865157023951E-4</v>
      </c>
      <c r="GS63" s="86">
        <f t="shared" si="69"/>
        <v>4.0686161004612815E-4</v>
      </c>
      <c r="GT63" s="86">
        <f t="shared" si="69"/>
        <v>2.0361286098470249E-4</v>
      </c>
      <c r="GU63" s="86">
        <f t="shared" si="69"/>
        <v>2.2371921345546729E-4</v>
      </c>
      <c r="GV63" s="86">
        <f t="shared" si="69"/>
        <v>2.7126317497428598E-4</v>
      </c>
      <c r="GW63" s="86">
        <f t="shared" si="69"/>
        <v>2.3577250297680732E-4</v>
      </c>
      <c r="GX63" s="86">
        <f t="shared" si="69"/>
        <v>2.1196911300302502E-4</v>
      </c>
      <c r="GY63" s="86">
        <f t="shared" si="69"/>
        <v>3.8788464375281089E-4</v>
      </c>
      <c r="GZ63" s="86">
        <f t="shared" si="69"/>
        <v>2.2710316254520991E-4</v>
      </c>
      <c r="HA63" s="86">
        <f t="shared" si="69"/>
        <v>2.1403776599466936E-5</v>
      </c>
      <c r="HC63" s="86">
        <f t="shared" si="74"/>
        <v>5.6527912479850477E-10</v>
      </c>
      <c r="HD63" s="86">
        <f t="shared" si="70"/>
        <v>7.9902237394459925E-13</v>
      </c>
      <c r="HE63" s="86">
        <f t="shared" si="70"/>
        <v>1.4561601435118455E-14</v>
      </c>
      <c r="HF63" s="86">
        <f t="shared" si="70"/>
        <v>4.3150381964354787E-15</v>
      </c>
      <c r="HG63" s="86">
        <f t="shared" si="70"/>
        <v>5.3569782137514344E-15</v>
      </c>
      <c r="HH63" s="86">
        <f t="shared" si="70"/>
        <v>1.0313137527743372E-14</v>
      </c>
      <c r="HI63" s="86">
        <f t="shared" si="70"/>
        <v>6.5636055933931402E-15</v>
      </c>
      <c r="HJ63" s="86">
        <f t="shared" si="70"/>
        <v>1.0301185432786601E-15</v>
      </c>
      <c r="HK63" s="86">
        <f t="shared" si="70"/>
        <v>2.1760027517708294E-14</v>
      </c>
      <c r="HL63" s="86">
        <f t="shared" si="70"/>
        <v>4.6501168140802668E-14</v>
      </c>
      <c r="HM63" s="86">
        <f t="shared" si="70"/>
        <v>4.3167018773756646E-15</v>
      </c>
      <c r="HN63" s="86">
        <f t="shared" si="70"/>
        <v>9.612427964472844E-15</v>
      </c>
      <c r="HO63" s="86">
        <f t="shared" si="70"/>
        <v>1.7755288914854305E-14</v>
      </c>
      <c r="HP63" s="86">
        <f t="shared" si="70"/>
        <v>1.9937027808921114E-14</v>
      </c>
      <c r="HQ63" s="86">
        <f t="shared" si="70"/>
        <v>3.9599643142326887E-19</v>
      </c>
      <c r="HS63" s="86">
        <f t="shared" si="71"/>
        <v>2.0858747135500348E-204</v>
      </c>
      <c r="HT63" s="86">
        <f t="shared" si="71"/>
        <v>1.074222204581106E-72</v>
      </c>
      <c r="HU63" s="86">
        <f t="shared" si="71"/>
        <v>9.8465569107859152E-81</v>
      </c>
      <c r="HV63" s="86">
        <f t="shared" si="71"/>
        <v>3.5988658623691286E-88</v>
      </c>
      <c r="HW63" s="86">
        <f t="shared" si="71"/>
        <v>1.5575993724205286E-87</v>
      </c>
      <c r="HX63" s="86">
        <f t="shared" si="71"/>
        <v>7.7108329301864665E-88</v>
      </c>
      <c r="HY63" s="86">
        <f t="shared" si="71"/>
        <v>1.2311200204001242E-86</v>
      </c>
      <c r="HZ63" s="86">
        <f t="shared" si="71"/>
        <v>9.0288700412008252E-92</v>
      </c>
      <c r="IA63" s="86">
        <f t="shared" si="71"/>
        <v>9.3916604781177547E-83</v>
      </c>
      <c r="IB63" s="86">
        <f t="shared" si="71"/>
        <v>2.4979127191480766E-80</v>
      </c>
      <c r="IC63" s="86">
        <f t="shared" si="71"/>
        <v>8.5921986840146117E-88</v>
      </c>
      <c r="ID63" s="86">
        <f t="shared" si="71"/>
        <v>1.1199030269693501E-84</v>
      </c>
      <c r="IE63" s="86">
        <f t="shared" si="71"/>
        <v>7.0220248435789949E-85</v>
      </c>
      <c r="IF63" s="86">
        <f t="shared" si="71"/>
        <v>6.3286276522235755E-70</v>
      </c>
      <c r="IG63" s="86">
        <f t="shared" si="71"/>
        <v>9.8285067132575363E-47</v>
      </c>
      <c r="II63" s="86">
        <f t="shared" si="72"/>
        <v>0</v>
      </c>
      <c r="IJ63" s="86">
        <f t="shared" si="72"/>
        <v>1.1153266033825611E-219</v>
      </c>
      <c r="IK63" s="86">
        <f t="shared" si="72"/>
        <v>3.4490264162889421E-245</v>
      </c>
      <c r="IL63" s="86">
        <f t="shared" si="72"/>
        <v>1.8766679257180293E-267</v>
      </c>
      <c r="IM63" s="86">
        <f t="shared" si="72"/>
        <v>9.4680281304876966E-267</v>
      </c>
      <c r="IN63" s="86">
        <f t="shared" si="72"/>
        <v>1.4597035044022238E-263</v>
      </c>
      <c r="IO63" s="86">
        <f t="shared" si="72"/>
        <v>1.6978379469543242E-257</v>
      </c>
      <c r="IP63" s="86">
        <f t="shared" si="72"/>
        <v>5.12096187397745E-273</v>
      </c>
      <c r="IQ63" s="86">
        <f t="shared" si="72"/>
        <v>3.2567565049878184E-245</v>
      </c>
      <c r="IR63" s="86">
        <f t="shared" si="72"/>
        <v>1.423483725476682E-237</v>
      </c>
      <c r="IS63" s="86">
        <f t="shared" si="72"/>
        <v>5.4771153694243895E-261</v>
      </c>
      <c r="IT63" s="86">
        <f t="shared" si="72"/>
        <v>3.8761438301388904E-251</v>
      </c>
      <c r="IU63" s="86">
        <f t="shared" si="72"/>
        <v>3.5724606325712505E-253</v>
      </c>
      <c r="IV63" s="86">
        <f t="shared" si="72"/>
        <v>6.5396179181179551E-187</v>
      </c>
      <c r="IW63" s="86">
        <f t="shared" si="72"/>
        <v>2.1705281010128564E-97</v>
      </c>
      <c r="IY63" s="86">
        <f t="shared" si="73"/>
        <v>1.588658501006953E-2</v>
      </c>
      <c r="IZ63" s="86">
        <f t="shared" si="73"/>
        <v>1.3485004109940191E-3</v>
      </c>
      <c r="JA63" s="86">
        <f t="shared" si="73"/>
        <v>1.2139670644850172E-3</v>
      </c>
      <c r="JB63" s="86">
        <f t="shared" si="73"/>
        <v>7.1155360075031004E-4</v>
      </c>
      <c r="JC63" s="86">
        <f t="shared" si="73"/>
        <v>9.9339642235797662E-4</v>
      </c>
      <c r="JD63" s="86">
        <f t="shared" si="73"/>
        <v>6.4481865158055266E-4</v>
      </c>
      <c r="JE63" s="86">
        <f t="shared" si="73"/>
        <v>4.0686161005269175E-4</v>
      </c>
      <c r="JF63" s="86">
        <f t="shared" si="73"/>
        <v>2.0361286098573262E-4</v>
      </c>
      <c r="JG63" s="86">
        <f t="shared" si="73"/>
        <v>2.2371921347722731E-4</v>
      </c>
      <c r="JH63" s="86">
        <f t="shared" si="73"/>
        <v>2.7126317502078714E-4</v>
      </c>
      <c r="JI63" s="86">
        <f t="shared" si="73"/>
        <v>2.3577250298112401E-4</v>
      </c>
      <c r="JJ63" s="86">
        <f t="shared" si="73"/>
        <v>2.1196911301263745E-4</v>
      </c>
      <c r="JK63" s="86">
        <f t="shared" si="73"/>
        <v>3.8788464377056617E-4</v>
      </c>
      <c r="JL63" s="86">
        <f t="shared" si="73"/>
        <v>2.2710316256514693E-4</v>
      </c>
      <c r="JM63" s="86">
        <f t="shared" si="73"/>
        <v>2.1403776599467332E-5</v>
      </c>
    </row>
    <row r="64" spans="2:273" x14ac:dyDescent="0.25">
      <c r="B64" s="2">
        <v>37</v>
      </c>
      <c r="C64" s="37">
        <v>82.73</v>
      </c>
      <c r="D64" s="37">
        <v>67.316999999999993</v>
      </c>
      <c r="E64" s="37">
        <v>61.661000000000001</v>
      </c>
      <c r="F64" s="37">
        <v>62.237000000000002</v>
      </c>
      <c r="G64" s="37">
        <v>60.796999999999997</v>
      </c>
      <c r="H64" s="37">
        <v>63.25</v>
      </c>
      <c r="I64" s="37">
        <v>63.145000000000003</v>
      </c>
      <c r="J64" s="37">
        <v>58.581000000000003</v>
      </c>
      <c r="K64" s="37">
        <v>60</v>
      </c>
      <c r="L64" s="37">
        <v>63.854999999999997</v>
      </c>
      <c r="M64" s="37">
        <v>62.168999999999997</v>
      </c>
      <c r="N64" s="37">
        <v>58.567</v>
      </c>
      <c r="O64" s="37">
        <v>55.966999999999999</v>
      </c>
      <c r="P64" s="37">
        <v>54.338999999999999</v>
      </c>
      <c r="Q64" s="37">
        <v>51.948999999999998</v>
      </c>
      <c r="S64" s="4">
        <f t="shared" si="75"/>
        <v>83.173186556757685</v>
      </c>
      <c r="T64" s="4">
        <f t="shared" si="75"/>
        <v>65.067682970226912</v>
      </c>
      <c r="U64" s="4">
        <f t="shared" si="75"/>
        <v>60.0658644463767</v>
      </c>
      <c r="V64" s="4">
        <f t="shared" si="75"/>
        <v>59.997004181191805</v>
      </c>
      <c r="W64" s="4">
        <f t="shared" si="75"/>
        <v>58.925985608089626</v>
      </c>
      <c r="X64" s="4">
        <f t="shared" si="75"/>
        <v>62.572424963242341</v>
      </c>
      <c r="Y64" s="4">
        <f t="shared" si="75"/>
        <v>62.448970321257562</v>
      </c>
      <c r="Z64" s="4">
        <f t="shared" si="75"/>
        <v>59.378804217369748</v>
      </c>
      <c r="AA64" s="4">
        <f t="shared" si="75"/>
        <v>60.21122429091006</v>
      </c>
      <c r="AB64" s="4">
        <f t="shared" si="75"/>
        <v>64.128886294416404</v>
      </c>
      <c r="AC64" s="4">
        <f t="shared" si="75"/>
        <v>61.48573140142387</v>
      </c>
      <c r="AD64" s="4">
        <f t="shared" si="75"/>
        <v>58.355182749480967</v>
      </c>
      <c r="AE64" s="4">
        <f t="shared" si="75"/>
        <v>56.400846977695224</v>
      </c>
      <c r="AF64" s="4">
        <f t="shared" si="75"/>
        <v>54.502358768327383</v>
      </c>
      <c r="AG64" s="4">
        <f t="shared" si="75"/>
        <v>51.551177898266509</v>
      </c>
      <c r="AI64" s="4">
        <f t="shared" si="76"/>
        <v>-0.44318655675768071</v>
      </c>
      <c r="AJ64" s="4">
        <f t="shared" si="76"/>
        <v>2.2493170297730813</v>
      </c>
      <c r="AK64" s="4">
        <f t="shared" si="76"/>
        <v>1.595135553623301</v>
      </c>
      <c r="AL64" s="4">
        <f t="shared" si="76"/>
        <v>2.2399958188081968</v>
      </c>
      <c r="AM64" s="4">
        <f t="shared" si="76"/>
        <v>1.8710143919103714</v>
      </c>
      <c r="AN64" s="4">
        <f t="shared" si="76"/>
        <v>0.67757503675765918</v>
      </c>
      <c r="AO64" s="4">
        <f t="shared" si="76"/>
        <v>0.69602967874244115</v>
      </c>
      <c r="AP64" s="4">
        <f t="shared" si="76"/>
        <v>-0.79780421736974461</v>
      </c>
      <c r="AQ64" s="4">
        <f t="shared" si="76"/>
        <v>-0.21122429091006012</v>
      </c>
      <c r="AR64" s="4">
        <f t="shared" si="76"/>
        <v>-0.27388629441640688</v>
      </c>
      <c r="AS64" s="4">
        <f t="shared" si="76"/>
        <v>0.68326859857612732</v>
      </c>
      <c r="AT64" s="4">
        <f t="shared" si="76"/>
        <v>0.211817250519033</v>
      </c>
      <c r="AU64" s="4">
        <f t="shared" si="76"/>
        <v>-0.43384697769522518</v>
      </c>
      <c r="AV64" s="4">
        <f t="shared" si="76"/>
        <v>-0.1633587683273845</v>
      </c>
      <c r="AW64" s="4">
        <f t="shared" si="76"/>
        <v>0.39782210173348886</v>
      </c>
      <c r="AY64" s="2">
        <f t="shared" si="66"/>
        <v>65.987616637682549</v>
      </c>
      <c r="AZ64" s="2">
        <f t="shared" si="66"/>
        <v>62.92314880896668</v>
      </c>
      <c r="BA64" s="2">
        <f t="shared" si="66"/>
        <v>58.116524357065408</v>
      </c>
      <c r="BB64" s="2">
        <f t="shared" si="66"/>
        <v>58.783841029534614</v>
      </c>
      <c r="BC64" s="2">
        <f t="shared" si="66"/>
        <v>57.335342131213011</v>
      </c>
      <c r="BD64" s="2">
        <f t="shared" si="66"/>
        <v>61.451888325737457</v>
      </c>
      <c r="BE64" s="2">
        <f t="shared" si="66"/>
        <v>61.714959503347025</v>
      </c>
      <c r="BF64" s="2">
        <f t="shared" si="66"/>
        <v>58.967875964346945</v>
      </c>
      <c r="BG64" s="2">
        <f t="shared" si="66"/>
        <v>59.769589005720675</v>
      </c>
      <c r="BH64" s="2">
        <f t="shared" si="66"/>
        <v>63.634566980546225</v>
      </c>
      <c r="BI64" s="2">
        <f t="shared" si="66"/>
        <v>61.02878913889959</v>
      </c>
      <c r="BJ64" s="2">
        <f t="shared" si="66"/>
        <v>57.928751964187327</v>
      </c>
      <c r="BK64" s="2">
        <f t="shared" si="66"/>
        <v>55.652617681137684</v>
      </c>
      <c r="BL64" s="2">
        <f t="shared" si="66"/>
        <v>54.033895902556594</v>
      </c>
      <c r="BM64" s="2">
        <f t="shared" si="66"/>
        <v>51.499909600756702</v>
      </c>
      <c r="BO64" s="2" t="str">
        <f t="shared" si="11"/>
        <v/>
      </c>
      <c r="BP64" s="2">
        <f t="shared" si="12"/>
        <v>67.316999999999993</v>
      </c>
      <c r="BQ64" s="2">
        <f t="shared" si="13"/>
        <v>61.661000000000001</v>
      </c>
      <c r="BR64" s="2">
        <f t="shared" si="14"/>
        <v>62.237000000000002</v>
      </c>
      <c r="BS64" s="2">
        <f t="shared" si="15"/>
        <v>60.796999999999997</v>
      </c>
      <c r="BT64" s="2">
        <f t="shared" si="16"/>
        <v>63.25</v>
      </c>
      <c r="BU64" s="2">
        <f t="shared" si="17"/>
        <v>63.145000000000003</v>
      </c>
      <c r="BV64" s="2">
        <f t="shared" si="18"/>
        <v>58.581000000000003</v>
      </c>
      <c r="BW64" s="2">
        <f t="shared" si="19"/>
        <v>60</v>
      </c>
      <c r="BX64" s="2">
        <f t="shared" si="20"/>
        <v>63.854999999999997</v>
      </c>
      <c r="BY64" s="2">
        <f t="shared" si="21"/>
        <v>62.168999999999997</v>
      </c>
      <c r="BZ64" s="2">
        <f t="shared" si="22"/>
        <v>58.567</v>
      </c>
      <c r="CA64" s="2">
        <f t="shared" si="23"/>
        <v>55.966999999999999</v>
      </c>
      <c r="CB64" s="2">
        <f t="shared" si="24"/>
        <v>54.338999999999999</v>
      </c>
      <c r="CC64" s="2">
        <f t="shared" si="25"/>
        <v>51.948999999999998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74.350839775910359</v>
      </c>
      <c r="DL64" s="2">
        <f t="shared" si="77"/>
        <v>66.735773819163299</v>
      </c>
      <c r="DM64" s="2">
        <f t="shared" si="77"/>
        <v>61.981447842401494</v>
      </c>
      <c r="DN64" s="2">
        <f t="shared" si="77"/>
        <v>60.613856804172599</v>
      </c>
      <c r="DO64" s="2">
        <f t="shared" si="77"/>
        <v>59.960083214793755</v>
      </c>
      <c r="DP64" s="2">
        <f t="shared" si="77"/>
        <v>62.429070398970403</v>
      </c>
      <c r="DQ64" s="2">
        <f t="shared" si="77"/>
        <v>62.570431574431566</v>
      </c>
      <c r="DR64" s="2">
        <f t="shared" si="77"/>
        <v>59.02953977272729</v>
      </c>
      <c r="DS64" s="2">
        <f t="shared" si="77"/>
        <v>60.916235294117641</v>
      </c>
      <c r="DT64" s="2">
        <f t="shared" si="77"/>
        <v>63.989710924369746</v>
      </c>
      <c r="DU64" s="2">
        <f t="shared" si="77"/>
        <v>62.819354389483081</v>
      </c>
      <c r="DV64" s="2">
        <f t="shared" si="77"/>
        <v>58.878682633053209</v>
      </c>
      <c r="DW64" s="2">
        <f t="shared" si="77"/>
        <v>56.914482352941178</v>
      </c>
      <c r="DX64" s="2">
        <f t="shared" si="77"/>
        <v>54.649805147058828</v>
      </c>
      <c r="DY64" s="2">
        <f t="shared" si="77"/>
        <v>51.803962068965525</v>
      </c>
      <c r="EA64" s="2">
        <f t="shared" si="78"/>
        <v>58.802117081772607</v>
      </c>
      <c r="EB64" s="2">
        <f t="shared" si="78"/>
        <v>57.374608191499767</v>
      </c>
      <c r="EC64" s="2">
        <f t="shared" si="78"/>
        <v>52.272182338768239</v>
      </c>
      <c r="ED64" s="2">
        <f t="shared" si="78"/>
        <v>55.895126791260651</v>
      </c>
      <c r="EE64" s="2">
        <f t="shared" si="78"/>
        <v>53.352073021348936</v>
      </c>
      <c r="EF64" s="2">
        <f t="shared" si="78"/>
        <v>59.902887443459669</v>
      </c>
      <c r="EG64" s="2">
        <f t="shared" si="78"/>
        <v>60.248729319109401</v>
      </c>
      <c r="EH64" s="2">
        <f t="shared" si="78"/>
        <v>58.856191316174815</v>
      </c>
      <c r="EI64" s="2">
        <f t="shared" si="78"/>
        <v>57.687775197382457</v>
      </c>
      <c r="EJ64" s="2">
        <f t="shared" si="78"/>
        <v>62.994112264978533</v>
      </c>
      <c r="EK64" s="2">
        <f t="shared" si="78"/>
        <v>57.821590796586584</v>
      </c>
      <c r="EL64" s="2">
        <f t="shared" si="78"/>
        <v>56.17883792253609</v>
      </c>
      <c r="EM64" s="2">
        <f t="shared" si="78"/>
        <v>53.513562407424764</v>
      </c>
      <c r="EN64" s="2">
        <f t="shared" si="78"/>
        <v>52.930624240121574</v>
      </c>
      <c r="EO64" s="2">
        <f t="shared" si="78"/>
        <v>50.844869882552587</v>
      </c>
      <c r="EQ64" s="2">
        <f t="shared" si="79"/>
        <v>58.802117081772607</v>
      </c>
      <c r="ER64" s="2">
        <f t="shared" si="79"/>
        <v>55.297467675368388</v>
      </c>
      <c r="ES64" s="2">
        <f t="shared" si="79"/>
        <v>54.280028045530486</v>
      </c>
      <c r="ET64" s="2">
        <f t="shared" si="79"/>
        <v>53.542816165262707</v>
      </c>
      <c r="EU64" s="2">
        <f t="shared" si="79"/>
        <v>52.030931798839177</v>
      </c>
      <c r="EV64" s="2">
        <f t="shared" si="79"/>
        <v>59.377862721159012</v>
      </c>
      <c r="EW64" s="2">
        <f t="shared" si="79"/>
        <v>58.775191776347619</v>
      </c>
      <c r="EX64" s="2">
        <f t="shared" si="79"/>
        <v>57.270473269487901</v>
      </c>
      <c r="EY64" s="2">
        <f t="shared" si="79"/>
        <v>56.501350374969753</v>
      </c>
      <c r="EZ64" s="2">
        <f t="shared" si="79"/>
        <v>62.125865071365197</v>
      </c>
      <c r="FA64" s="2">
        <f t="shared" si="79"/>
        <v>55.456922535642171</v>
      </c>
      <c r="FB64" s="2">
        <f t="shared" si="79"/>
        <v>57.185584172448557</v>
      </c>
      <c r="FC64" s="2">
        <f t="shared" si="79"/>
        <v>54.407554109559292</v>
      </c>
      <c r="FD64" s="2">
        <f t="shared" si="79"/>
        <v>52.83516901715813</v>
      </c>
      <c r="FE64" s="2">
        <f t="shared" si="79"/>
        <v>52.265545301689954</v>
      </c>
      <c r="FG64" s="2">
        <f t="shared" si="80"/>
        <v>0.53787203635581904</v>
      </c>
      <c r="FH64" s="2">
        <f t="shared" si="80"/>
        <v>0.40727305120577983</v>
      </c>
      <c r="FI64" s="2">
        <f t="shared" si="80"/>
        <v>0.39807206605719586</v>
      </c>
      <c r="FJ64" s="2">
        <f t="shared" si="80"/>
        <v>0.38780006840306364</v>
      </c>
      <c r="FK64" s="2">
        <f t="shared" si="80"/>
        <v>0.39719956881039115</v>
      </c>
      <c r="FL64" s="2">
        <f t="shared" si="80"/>
        <v>0.38681431174417719</v>
      </c>
      <c r="FM64" s="2">
        <f t="shared" si="80"/>
        <v>0.36844611447366282</v>
      </c>
      <c r="FN64" s="2">
        <f t="shared" si="80"/>
        <v>0.35536110206342242</v>
      </c>
      <c r="FO64" s="2">
        <f t="shared" si="80"/>
        <v>0.35515241578294543</v>
      </c>
      <c r="FP64" s="2">
        <f t="shared" si="80"/>
        <v>0.3566743997003195</v>
      </c>
      <c r="FQ64" s="2">
        <f t="shared" si="80"/>
        <v>0.35824880333266163</v>
      </c>
      <c r="FR64" s="2">
        <f t="shared" si="80"/>
        <v>0.3518639311988056</v>
      </c>
      <c r="FS64" s="2">
        <f t="shared" si="80"/>
        <v>0.37104737126068421</v>
      </c>
      <c r="FT64" s="2">
        <f t="shared" si="80"/>
        <v>0.35825553563846896</v>
      </c>
      <c r="FU64" s="2">
        <f t="shared" si="80"/>
        <v>0.31705766601008067</v>
      </c>
      <c r="FW64" s="2">
        <f t="shared" si="68"/>
        <v>2.4066811431730313E-13</v>
      </c>
      <c r="FX64" s="2">
        <f t="shared" si="68"/>
        <v>3.5877291324120354E-5</v>
      </c>
      <c r="FY64" s="2">
        <f t="shared" si="68"/>
        <v>3.1821963635505978E-5</v>
      </c>
      <c r="FZ64" s="2">
        <f t="shared" si="68"/>
        <v>3.9090439046101646E-5</v>
      </c>
      <c r="GA64" s="2">
        <f t="shared" si="68"/>
        <v>3.200570012703783E-5</v>
      </c>
      <c r="GB64" s="2">
        <f t="shared" si="68"/>
        <v>3.4954462922484794E-5</v>
      </c>
      <c r="GC64" s="2">
        <f t="shared" si="68"/>
        <v>3.386146936006799E-5</v>
      </c>
      <c r="GD64" s="2">
        <f t="shared" si="68"/>
        <v>3.942051299874249E-5</v>
      </c>
      <c r="GE64" s="2">
        <f t="shared" si="68"/>
        <v>4.2890018532045708E-5</v>
      </c>
      <c r="GF64" s="2">
        <f t="shared" si="68"/>
        <v>4.53668529108357E-5</v>
      </c>
      <c r="GG64" s="2">
        <f t="shared" si="68"/>
        <v>5.1772204502379784E-5</v>
      </c>
      <c r="GH64" s="2">
        <f t="shared" si="68"/>
        <v>4.6987612797915739E-5</v>
      </c>
      <c r="GI64" s="2">
        <f t="shared" si="68"/>
        <v>4.2208275884808027E-5</v>
      </c>
      <c r="GJ64" s="2">
        <f t="shared" si="68"/>
        <v>3.3186534022974628E-5</v>
      </c>
      <c r="GK64" s="2">
        <f t="shared" si="68"/>
        <v>2.4679742672920936E-5</v>
      </c>
      <c r="GM64" s="86">
        <f t="shared" si="69"/>
        <v>2.2909774408734828E-2</v>
      </c>
      <c r="GN64" s="86">
        <f t="shared" si="69"/>
        <v>2.1663420915582089E-3</v>
      </c>
      <c r="GO64" s="86">
        <f t="shared" si="69"/>
        <v>1.9248925922337185E-3</v>
      </c>
      <c r="GP64" s="86">
        <f t="shared" si="69"/>
        <v>1.2100008363663873E-3</v>
      </c>
      <c r="GQ64" s="86">
        <f t="shared" si="69"/>
        <v>1.6378641434004779E-3</v>
      </c>
      <c r="GR64" s="86">
        <f t="shared" si="69"/>
        <v>1.1138131973257182E-3</v>
      </c>
      <c r="GS64" s="86">
        <f t="shared" si="69"/>
        <v>7.1325864968748332E-4</v>
      </c>
      <c r="GT64" s="86">
        <f t="shared" si="69"/>
        <v>3.8256875756792805E-4</v>
      </c>
      <c r="GU64" s="86">
        <f t="shared" si="69"/>
        <v>4.1344218512080267E-4</v>
      </c>
      <c r="GV64" s="86">
        <f t="shared" si="69"/>
        <v>4.8818949494721167E-4</v>
      </c>
      <c r="GW64" s="86">
        <f t="shared" si="69"/>
        <v>4.370738494187832E-4</v>
      </c>
      <c r="GX64" s="86">
        <f t="shared" si="69"/>
        <v>3.9036074798267544E-4</v>
      </c>
      <c r="GY64" s="86">
        <f t="shared" si="69"/>
        <v>6.9273956108894987E-4</v>
      </c>
      <c r="GZ64" s="86">
        <f t="shared" si="69"/>
        <v>4.2370355537550767E-4</v>
      </c>
      <c r="HA64" s="86">
        <f t="shared" si="69"/>
        <v>4.8611119599138487E-5</v>
      </c>
      <c r="HC64" s="86">
        <f t="shared" si="74"/>
        <v>1.4510119181183666E-9</v>
      </c>
      <c r="HD64" s="86">
        <f t="shared" si="70"/>
        <v>2.4324677145426219E-12</v>
      </c>
      <c r="HE64" s="86">
        <f t="shared" si="70"/>
        <v>5.0653973751058219E-14</v>
      </c>
      <c r="HF64" s="86">
        <f t="shared" si="70"/>
        <v>1.6708231381596966E-14</v>
      </c>
      <c r="HG64" s="86">
        <f t="shared" si="70"/>
        <v>2.009148146116377E-14</v>
      </c>
      <c r="HH64" s="86">
        <f t="shared" si="70"/>
        <v>3.8271919151897798E-14</v>
      </c>
      <c r="HI64" s="86">
        <f t="shared" si="70"/>
        <v>2.4122436852218546E-14</v>
      </c>
      <c r="HJ64" s="86">
        <f t="shared" si="70"/>
        <v>4.1743734633265051E-15</v>
      </c>
      <c r="HK64" s="86">
        <f t="shared" si="70"/>
        <v>7.7838242177219837E-14</v>
      </c>
      <c r="HL64" s="86">
        <f t="shared" si="70"/>
        <v>1.615915837704657E-13</v>
      </c>
      <c r="HM64" s="86">
        <f t="shared" si="70"/>
        <v>1.7067457275344645E-14</v>
      </c>
      <c r="HN64" s="86">
        <f t="shared" si="70"/>
        <v>3.594126591214313E-14</v>
      </c>
      <c r="HO64" s="86">
        <f t="shared" si="70"/>
        <v>6.4976712624812979E-14</v>
      </c>
      <c r="HP64" s="86">
        <f t="shared" si="70"/>
        <v>7.0991007570883766E-14</v>
      </c>
      <c r="HQ64" s="86">
        <f t="shared" si="70"/>
        <v>2.2329344041777141E-18</v>
      </c>
      <c r="HS64" s="86">
        <f t="shared" si="71"/>
        <v>1.3593661944405069E-201</v>
      </c>
      <c r="HT64" s="86">
        <f t="shared" si="71"/>
        <v>5.4797095423798703E-71</v>
      </c>
      <c r="HU64" s="86">
        <f t="shared" si="71"/>
        <v>7.5097402208853681E-79</v>
      </c>
      <c r="HV64" s="86">
        <f t="shared" si="71"/>
        <v>4.5091973496738346E-86</v>
      </c>
      <c r="HW64" s="86">
        <f t="shared" si="71"/>
        <v>1.7383600437217501E-85</v>
      </c>
      <c r="HX64" s="86">
        <f t="shared" si="71"/>
        <v>8.7774475102328882E-86</v>
      </c>
      <c r="HY64" s="86">
        <f t="shared" si="71"/>
        <v>1.2655714576657079E-84</v>
      </c>
      <c r="HZ64" s="86">
        <f t="shared" si="71"/>
        <v>1.3210632207660849E-89</v>
      </c>
      <c r="IA64" s="86">
        <f t="shared" si="71"/>
        <v>8.6077212556319934E-81</v>
      </c>
      <c r="IB64" s="86">
        <f t="shared" si="71"/>
        <v>2.042438082781588E-78</v>
      </c>
      <c r="IC64" s="86">
        <f t="shared" si="71"/>
        <v>1.1478715427660694E-85</v>
      </c>
      <c r="ID64" s="86">
        <f t="shared" si="71"/>
        <v>1.1927911126179677E-82</v>
      </c>
      <c r="IE64" s="86">
        <f t="shared" si="71"/>
        <v>7.2976199682017008E-83</v>
      </c>
      <c r="IF64" s="86">
        <f t="shared" si="71"/>
        <v>2.6185335277677489E-68</v>
      </c>
      <c r="IG64" s="86">
        <f t="shared" si="71"/>
        <v>1.0715942844882547E-45</v>
      </c>
      <c r="II64" s="86">
        <f t="shared" si="72"/>
        <v>0</v>
      </c>
      <c r="IJ64" s="86">
        <f t="shared" si="72"/>
        <v>8.1441834405339279E-216</v>
      </c>
      <c r="IK64" s="86">
        <f t="shared" si="72"/>
        <v>6.3732077637711754E-241</v>
      </c>
      <c r="IL64" s="86">
        <f t="shared" si="72"/>
        <v>1.0560229714846062E-262</v>
      </c>
      <c r="IM64" s="86">
        <f t="shared" si="72"/>
        <v>4.2037704033849057E-262</v>
      </c>
      <c r="IN64" s="86">
        <f t="shared" si="72"/>
        <v>6.2317140806331925E-259</v>
      </c>
      <c r="IO64" s="86">
        <f t="shared" si="72"/>
        <v>5.4842419652392907E-253</v>
      </c>
      <c r="IP64" s="86">
        <f t="shared" si="72"/>
        <v>3.6572003402284265E-268</v>
      </c>
      <c r="IQ64" s="86">
        <f t="shared" si="72"/>
        <v>8.0318164615264297E-241</v>
      </c>
      <c r="IR64" s="86">
        <f t="shared" si="72"/>
        <v>2.697819396333597E-233</v>
      </c>
      <c r="IS64" s="86">
        <f t="shared" si="72"/>
        <v>3.1864638977932305E-256</v>
      </c>
      <c r="IT64" s="86">
        <f t="shared" si="72"/>
        <v>1.342783172986468E-246</v>
      </c>
      <c r="IU64" s="86">
        <f t="shared" si="72"/>
        <v>1.2066202429949726E-248</v>
      </c>
      <c r="IV64" s="86">
        <f t="shared" si="72"/>
        <v>1.1837937391677415E-183</v>
      </c>
      <c r="IW64" s="86">
        <f t="shared" si="72"/>
        <v>9.3901318214246499E-96</v>
      </c>
      <c r="IY64" s="86">
        <f t="shared" si="73"/>
        <v>2.2909775859746746E-2</v>
      </c>
      <c r="IZ64" s="86">
        <f t="shared" si="73"/>
        <v>2.1663420939906767E-3</v>
      </c>
      <c r="JA64" s="86">
        <f t="shared" si="73"/>
        <v>1.9248925922843725E-3</v>
      </c>
      <c r="JB64" s="86">
        <f t="shared" si="73"/>
        <v>1.2100008363830955E-3</v>
      </c>
      <c r="JC64" s="86">
        <f t="shared" si="73"/>
        <v>1.6378641434205694E-3</v>
      </c>
      <c r="JD64" s="86">
        <f t="shared" si="73"/>
        <v>1.1138131973639901E-3</v>
      </c>
      <c r="JE64" s="86">
        <f t="shared" si="73"/>
        <v>7.1325864971160573E-4</v>
      </c>
      <c r="JF64" s="86">
        <f t="shared" si="73"/>
        <v>3.8256875757210245E-4</v>
      </c>
      <c r="JG64" s="86">
        <f t="shared" si="73"/>
        <v>4.134421851986409E-4</v>
      </c>
      <c r="JH64" s="86">
        <f t="shared" si="73"/>
        <v>4.8818949510880328E-4</v>
      </c>
      <c r="JI64" s="86">
        <f t="shared" si="73"/>
        <v>4.3707384943585066E-4</v>
      </c>
      <c r="JJ64" s="86">
        <f t="shared" si="73"/>
        <v>3.9036074801861669E-4</v>
      </c>
      <c r="JK64" s="86">
        <f t="shared" si="73"/>
        <v>6.9273956115392654E-4</v>
      </c>
      <c r="JL64" s="86">
        <f t="shared" si="73"/>
        <v>4.2370355544649868E-4</v>
      </c>
      <c r="JM64" s="86">
        <f t="shared" si="73"/>
        <v>4.8611119599140723E-5</v>
      </c>
    </row>
    <row r="65" spans="2:273" x14ac:dyDescent="0.25">
      <c r="B65" s="2">
        <v>38</v>
      </c>
      <c r="C65" s="37">
        <v>86.378</v>
      </c>
      <c r="D65" s="37">
        <v>66.867000000000004</v>
      </c>
      <c r="E65" s="37">
        <v>63.762999999999998</v>
      </c>
      <c r="F65" s="37">
        <v>61.78</v>
      </c>
      <c r="G65" s="37">
        <v>61.847000000000001</v>
      </c>
      <c r="H65" s="37">
        <v>63.6</v>
      </c>
      <c r="I65" s="37">
        <v>62.177</v>
      </c>
      <c r="J65" s="37">
        <v>59.887</v>
      </c>
      <c r="K65" s="37">
        <v>60.426000000000002</v>
      </c>
      <c r="L65" s="37">
        <v>64.613</v>
      </c>
      <c r="M65" s="37">
        <v>63.524999999999999</v>
      </c>
      <c r="N65" s="37">
        <v>59.417000000000002</v>
      </c>
      <c r="O65" s="37">
        <v>57.45</v>
      </c>
      <c r="P65" s="37">
        <v>53.814</v>
      </c>
      <c r="Q65" s="37">
        <v>51.186</v>
      </c>
      <c r="S65" s="4">
        <f t="shared" si="75"/>
        <v>88.915072810982224</v>
      </c>
      <c r="T65" s="4">
        <f t="shared" si="75"/>
        <v>66.103896867517619</v>
      </c>
      <c r="U65" s="4">
        <f t="shared" si="75"/>
        <v>60.975229445807443</v>
      </c>
      <c r="V65" s="4">
        <f t="shared" si="75"/>
        <v>60.733809760643631</v>
      </c>
      <c r="W65" s="4">
        <f t="shared" si="75"/>
        <v>59.751571854676804</v>
      </c>
      <c r="X65" s="4">
        <f t="shared" si="75"/>
        <v>63.332353754326718</v>
      </c>
      <c r="Y65" s="4">
        <f t="shared" si="75"/>
        <v>63.008530728094968</v>
      </c>
      <c r="Z65" s="4">
        <f t="shared" si="75"/>
        <v>59.767205062871618</v>
      </c>
      <c r="AA65" s="4">
        <f t="shared" si="75"/>
        <v>60.539786146663317</v>
      </c>
      <c r="AB65" s="4">
        <f t="shared" si="75"/>
        <v>64.519720201003409</v>
      </c>
      <c r="AC65" s="4">
        <f t="shared" si="75"/>
        <v>61.791884291202159</v>
      </c>
      <c r="AD65" s="4">
        <f t="shared" si="75"/>
        <v>58.695473171236927</v>
      </c>
      <c r="AE65" s="4">
        <f t="shared" si="75"/>
        <v>56.931875401480639</v>
      </c>
      <c r="AF65" s="4">
        <f t="shared" si="75"/>
        <v>54.900312158109301</v>
      </c>
      <c r="AG65" s="4">
        <f t="shared" si="75"/>
        <v>51.68160420122561</v>
      </c>
      <c r="AI65" s="4">
        <f t="shared" si="76"/>
        <v>-2.5370728109822238</v>
      </c>
      <c r="AJ65" s="4">
        <f t="shared" si="76"/>
        <v>0.76310313248238515</v>
      </c>
      <c r="AK65" s="4">
        <f t="shared" si="76"/>
        <v>2.787770554192555</v>
      </c>
      <c r="AL65" s="4">
        <f t="shared" si="76"/>
        <v>1.0461902393563705</v>
      </c>
      <c r="AM65" s="4">
        <f t="shared" si="76"/>
        <v>2.0954281453231971</v>
      </c>
      <c r="AN65" s="4">
        <f t="shared" si="76"/>
        <v>0.26764624567328354</v>
      </c>
      <c r="AO65" s="4">
        <f t="shared" si="76"/>
        <v>-0.8315307280949682</v>
      </c>
      <c r="AP65" s="4">
        <f t="shared" si="76"/>
        <v>0.11979493712838263</v>
      </c>
      <c r="AQ65" s="4">
        <f t="shared" si="76"/>
        <v>-0.11378614666331544</v>
      </c>
      <c r="AR65" s="4">
        <f t="shared" si="76"/>
        <v>9.3279798996590557E-2</v>
      </c>
      <c r="AS65" s="4">
        <f t="shared" si="76"/>
        <v>1.7331157087978397</v>
      </c>
      <c r="AT65" s="4">
        <f t="shared" si="76"/>
        <v>0.72152682876307495</v>
      </c>
      <c r="AU65" s="4">
        <f t="shared" si="76"/>
        <v>0.5181245985193641</v>
      </c>
      <c r="AV65" s="4">
        <f t="shared" si="76"/>
        <v>-1.0863121581093012</v>
      </c>
      <c r="AW65" s="4">
        <f t="shared" si="76"/>
        <v>-0.49560420122561055</v>
      </c>
      <c r="AY65" s="2">
        <f t="shared" si="66"/>
        <v>65.685114860844507</v>
      </c>
      <c r="AZ65" s="2">
        <f t="shared" si="66"/>
        <v>62.850910527700556</v>
      </c>
      <c r="BA65" s="2">
        <f t="shared" si="66"/>
        <v>58.047837854739527</v>
      </c>
      <c r="BB65" s="2">
        <f t="shared" si="66"/>
        <v>58.793083488353517</v>
      </c>
      <c r="BC65" s="2">
        <f t="shared" si="66"/>
        <v>57.279217796553603</v>
      </c>
      <c r="BD65" s="2">
        <f t="shared" si="66"/>
        <v>61.514556842701829</v>
      </c>
      <c r="BE65" s="2">
        <f t="shared" si="66"/>
        <v>61.7981455130219</v>
      </c>
      <c r="BF65" s="2">
        <f t="shared" si="66"/>
        <v>59.044537182448572</v>
      </c>
      <c r="BG65" s="2">
        <f t="shared" si="66"/>
        <v>59.774544080334749</v>
      </c>
      <c r="BH65" s="2">
        <f t="shared" si="66"/>
        <v>63.683546748942071</v>
      </c>
      <c r="BI65" s="2">
        <f t="shared" si="66"/>
        <v>60.998361450190345</v>
      </c>
      <c r="BJ65" s="2">
        <f t="shared" si="66"/>
        <v>57.958456880837169</v>
      </c>
      <c r="BK65" s="2">
        <f t="shared" si="66"/>
        <v>55.678028746987202</v>
      </c>
      <c r="BL65" s="2">
        <f t="shared" si="66"/>
        <v>54.082108778963246</v>
      </c>
      <c r="BM65" s="2">
        <f t="shared" si="66"/>
        <v>51.573703397392265</v>
      </c>
      <c r="BO65" s="2" t="str">
        <f t="shared" si="11"/>
        <v/>
      </c>
      <c r="BP65" s="2">
        <f t="shared" si="12"/>
        <v>66.867000000000004</v>
      </c>
      <c r="BQ65" s="2">
        <f t="shared" si="13"/>
        <v>63.762999999999998</v>
      </c>
      <c r="BR65" s="2">
        <f t="shared" si="14"/>
        <v>61.78</v>
      </c>
      <c r="BS65" s="2">
        <f t="shared" si="15"/>
        <v>61.847000000000001</v>
      </c>
      <c r="BT65" s="2">
        <f t="shared" si="16"/>
        <v>63.6</v>
      </c>
      <c r="BU65" s="2">
        <f t="shared" si="17"/>
        <v>62.177</v>
      </c>
      <c r="BV65" s="2">
        <f t="shared" si="18"/>
        <v>59.887</v>
      </c>
      <c r="BW65" s="2">
        <f t="shared" si="19"/>
        <v>60.426000000000002</v>
      </c>
      <c r="BX65" s="2">
        <f t="shared" si="20"/>
        <v>64.613</v>
      </c>
      <c r="BY65" s="2">
        <f t="shared" si="21"/>
        <v>63.524999999999999</v>
      </c>
      <c r="BZ65" s="2">
        <f t="shared" si="22"/>
        <v>59.417000000000002</v>
      </c>
      <c r="CA65" s="2">
        <f t="shared" si="23"/>
        <v>57.45</v>
      </c>
      <c r="CB65" s="2">
        <f t="shared" si="24"/>
        <v>53.814</v>
      </c>
      <c r="CC65" s="2">
        <f t="shared" si="25"/>
        <v>51.186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74.555254621848732</v>
      </c>
      <c r="DL65" s="2">
        <f t="shared" si="77"/>
        <v>67.052032118758447</v>
      </c>
      <c r="DM65" s="2">
        <f t="shared" si="77"/>
        <v>62.276341651031885</v>
      </c>
      <c r="DN65" s="2">
        <f t="shared" si="77"/>
        <v>60.893456614509248</v>
      </c>
      <c r="DO65" s="2">
        <f t="shared" si="77"/>
        <v>60.191532005689908</v>
      </c>
      <c r="DP65" s="2">
        <f t="shared" si="77"/>
        <v>62.732495366795369</v>
      </c>
      <c r="DQ65" s="2">
        <f t="shared" si="77"/>
        <v>62.894597211497199</v>
      </c>
      <c r="DR65" s="2">
        <f t="shared" si="77"/>
        <v>59.254522727272743</v>
      </c>
      <c r="DS65" s="2">
        <f t="shared" si="77"/>
        <v>61.119470588235288</v>
      </c>
      <c r="DT65" s="2">
        <f t="shared" si="77"/>
        <v>64.208891596638651</v>
      </c>
      <c r="DU65" s="2">
        <f t="shared" si="77"/>
        <v>63.022529857397515</v>
      </c>
      <c r="DV65" s="2">
        <f t="shared" si="77"/>
        <v>59.073710924369735</v>
      </c>
      <c r="DW65" s="2">
        <f t="shared" si="77"/>
        <v>57.14140112044818</v>
      </c>
      <c r="DX65" s="2">
        <f t="shared" si="77"/>
        <v>54.851241978609629</v>
      </c>
      <c r="DY65" s="2">
        <f t="shared" si="77"/>
        <v>51.980690640394094</v>
      </c>
      <c r="EA65" s="2">
        <f t="shared" si="78"/>
        <v>58.734651707275646</v>
      </c>
      <c r="EB65" s="2">
        <f t="shared" si="78"/>
        <v>57.274950610394647</v>
      </c>
      <c r="EC65" s="2">
        <f t="shared" si="78"/>
        <v>52.216318034193677</v>
      </c>
      <c r="ED65" s="2">
        <f t="shared" si="78"/>
        <v>55.769325252942672</v>
      </c>
      <c r="EE65" s="2">
        <f t="shared" si="78"/>
        <v>53.24841752912355</v>
      </c>
      <c r="EF65" s="2">
        <f t="shared" si="78"/>
        <v>59.75378577584118</v>
      </c>
      <c r="EG65" s="2">
        <f t="shared" si="78"/>
        <v>60.084223936423761</v>
      </c>
      <c r="EH65" s="2">
        <f t="shared" si="78"/>
        <v>58.697311293913174</v>
      </c>
      <c r="EI65" s="2">
        <f t="shared" si="78"/>
        <v>57.547584243189412</v>
      </c>
      <c r="EJ65" s="2">
        <f t="shared" si="78"/>
        <v>62.819480961187367</v>
      </c>
      <c r="EK65" s="2">
        <f t="shared" si="78"/>
        <v>57.69175242891798</v>
      </c>
      <c r="EL65" s="2">
        <f t="shared" si="78"/>
        <v>56.084770122851346</v>
      </c>
      <c r="EM65" s="2">
        <f t="shared" si="78"/>
        <v>53.415660249902899</v>
      </c>
      <c r="EN65" s="2">
        <f t="shared" si="78"/>
        <v>52.825593844984795</v>
      </c>
      <c r="EO65" s="2">
        <f t="shared" si="78"/>
        <v>50.774076532845086</v>
      </c>
      <c r="EQ65" s="2">
        <f t="shared" si="79"/>
        <v>58.734651707275646</v>
      </c>
      <c r="ER65" s="2">
        <f t="shared" si="79"/>
        <v>55.226452946791937</v>
      </c>
      <c r="ES65" s="2">
        <f t="shared" si="79"/>
        <v>54.195535788953052</v>
      </c>
      <c r="ET65" s="2">
        <f t="shared" si="79"/>
        <v>53.453274679562966</v>
      </c>
      <c r="EU65" s="2">
        <f t="shared" si="79"/>
        <v>51.946457879784511</v>
      </c>
      <c r="EV65" s="2">
        <f t="shared" si="79"/>
        <v>59.236909807959037</v>
      </c>
      <c r="EW65" s="2">
        <f t="shared" si="79"/>
        <v>58.633265954876642</v>
      </c>
      <c r="EX65" s="2">
        <f t="shared" si="79"/>
        <v>57.136523753471309</v>
      </c>
      <c r="EY65" s="2">
        <f t="shared" si="79"/>
        <v>56.378620172946199</v>
      </c>
      <c r="EZ65" s="2">
        <f t="shared" si="79"/>
        <v>61.96409772931024</v>
      </c>
      <c r="FA65" s="2">
        <f t="shared" si="79"/>
        <v>55.362586091904795</v>
      </c>
      <c r="FB65" s="2">
        <f t="shared" si="79"/>
        <v>57.07653938560636</v>
      </c>
      <c r="FC65" s="2">
        <f t="shared" si="79"/>
        <v>54.296131788512959</v>
      </c>
      <c r="FD65" s="2">
        <f t="shared" si="79"/>
        <v>52.731253266592105</v>
      </c>
      <c r="FE65" s="2">
        <f t="shared" si="79"/>
        <v>52.169532266173682</v>
      </c>
      <c r="FG65" s="2">
        <f t="shared" si="80"/>
        <v>0.56067014695334572</v>
      </c>
      <c r="FH65" s="2">
        <f t="shared" si="80"/>
        <v>0.42968251850761602</v>
      </c>
      <c r="FI65" s="2">
        <f t="shared" si="80"/>
        <v>0.42033428709305193</v>
      </c>
      <c r="FJ65" s="2">
        <f t="shared" si="80"/>
        <v>0.40987900352322498</v>
      </c>
      <c r="FK65" s="2">
        <f t="shared" si="80"/>
        <v>0.41944699726865514</v>
      </c>
      <c r="FL65" s="2">
        <f t="shared" si="80"/>
        <v>0.40887460719694463</v>
      </c>
      <c r="FM65" s="2">
        <f t="shared" si="80"/>
        <v>0.39012533910757224</v>
      </c>
      <c r="FN65" s="2">
        <f t="shared" si="80"/>
        <v>0.37672967467878837</v>
      </c>
      <c r="FO65" s="2">
        <f t="shared" si="80"/>
        <v>0.37651576903780998</v>
      </c>
      <c r="FP65" s="2">
        <f t="shared" si="80"/>
        <v>0.3780756275337458</v>
      </c>
      <c r="FQ65" s="2">
        <f t="shared" si="80"/>
        <v>0.37968874428169408</v>
      </c>
      <c r="FR65" s="2">
        <f t="shared" si="80"/>
        <v>0.37314393766927179</v>
      </c>
      <c r="FS65" s="2">
        <f t="shared" si="80"/>
        <v>0.39278446160523939</v>
      </c>
      <c r="FT65" s="2">
        <f t="shared" si="80"/>
        <v>0.37969564111153775</v>
      </c>
      <c r="FU65" s="2">
        <f t="shared" si="80"/>
        <v>0.33732823320525923</v>
      </c>
      <c r="FW65" s="2">
        <f t="shared" si="68"/>
        <v>2.6388733985581309E-13</v>
      </c>
      <c r="FX65" s="2">
        <f t="shared" si="68"/>
        <v>3.9338531508112427E-5</v>
      </c>
      <c r="FY65" s="2">
        <f t="shared" si="68"/>
        <v>3.489198216202415E-5</v>
      </c>
      <c r="FZ65" s="2">
        <f t="shared" si="68"/>
        <v>4.2861652444348204E-5</v>
      </c>
      <c r="GA65" s="2">
        <f t="shared" si="68"/>
        <v>3.5093443978225499E-5</v>
      </c>
      <c r="GB65" s="2">
        <f t="shared" si="68"/>
        <v>3.8326677201678061E-5</v>
      </c>
      <c r="GC65" s="2">
        <f t="shared" si="68"/>
        <v>3.7128241548674719E-5</v>
      </c>
      <c r="GD65" s="2">
        <f t="shared" si="68"/>
        <v>4.3223568595160209E-5</v>
      </c>
      <c r="GE65" s="2">
        <f t="shared" si="68"/>
        <v>4.7027775553905245E-5</v>
      </c>
      <c r="GF65" s="2">
        <f t="shared" si="68"/>
        <v>4.9743547321230473E-5</v>
      </c>
      <c r="GG65" s="2">
        <f t="shared" si="68"/>
        <v>5.6766809859217047E-5</v>
      </c>
      <c r="GH65" s="2">
        <f t="shared" si="68"/>
        <v>5.1520659364151997E-5</v>
      </c>
      <c r="GI65" s="2">
        <f t="shared" si="68"/>
        <v>4.6280265742993397E-5</v>
      </c>
      <c r="GJ65" s="2">
        <f t="shared" si="68"/>
        <v>3.6388194454873798E-5</v>
      </c>
      <c r="GK65" s="2">
        <f t="shared" si="68"/>
        <v>2.7060735294127707E-5</v>
      </c>
      <c r="GM65" s="86">
        <f t="shared" si="69"/>
        <v>3.2487446058516924E-2</v>
      </c>
      <c r="GN65" s="86">
        <f t="shared" si="69"/>
        <v>3.4180946931943786E-3</v>
      </c>
      <c r="GO65" s="86">
        <f t="shared" si="69"/>
        <v>3.0014743828039631E-3</v>
      </c>
      <c r="GP65" s="86">
        <f t="shared" si="69"/>
        <v>2.0155190118666846E-3</v>
      </c>
      <c r="GQ65" s="86">
        <f t="shared" si="69"/>
        <v>2.649128604299359E-3</v>
      </c>
      <c r="GR65" s="86">
        <f t="shared" si="69"/>
        <v>1.8827465426097501E-3</v>
      </c>
      <c r="GS65" s="86">
        <f t="shared" si="69"/>
        <v>1.2238183794943747E-3</v>
      </c>
      <c r="GT65" s="86">
        <f t="shared" si="69"/>
        <v>7.0107267990039354E-4</v>
      </c>
      <c r="GU65" s="86">
        <f t="shared" si="69"/>
        <v>7.4598632523671161E-4</v>
      </c>
      <c r="GV65" s="86">
        <f t="shared" si="69"/>
        <v>8.5912728117287925E-4</v>
      </c>
      <c r="GW65" s="86">
        <f t="shared" si="69"/>
        <v>7.9076361319761702E-4</v>
      </c>
      <c r="GX65" s="86">
        <f t="shared" si="69"/>
        <v>7.0218388355053872E-4</v>
      </c>
      <c r="GY65" s="86">
        <f t="shared" si="69"/>
        <v>1.2092861283455553E-3</v>
      </c>
      <c r="GZ65" s="86">
        <f t="shared" si="69"/>
        <v>7.7118034741734337E-4</v>
      </c>
      <c r="HA65" s="86">
        <f t="shared" si="69"/>
        <v>1.0675957408416658E-4</v>
      </c>
      <c r="HC65" s="86">
        <f t="shared" si="74"/>
        <v>3.6435550599569362E-9</v>
      </c>
      <c r="HD65" s="86">
        <f t="shared" si="70"/>
        <v>7.2343357816834368E-12</v>
      </c>
      <c r="HE65" s="86">
        <f t="shared" si="70"/>
        <v>1.7176166621984673E-13</v>
      </c>
      <c r="HF65" s="86">
        <f t="shared" si="70"/>
        <v>6.2844947776445092E-14</v>
      </c>
      <c r="HG65" s="86">
        <f t="shared" si="70"/>
        <v>7.3284058683022561E-14</v>
      </c>
      <c r="HH65" s="86">
        <f t="shared" si="70"/>
        <v>1.3810851021961161E-13</v>
      </c>
      <c r="HI65" s="86">
        <f t="shared" si="70"/>
        <v>8.6278449584285614E-14</v>
      </c>
      <c r="HJ65" s="86">
        <f t="shared" si="70"/>
        <v>1.6420851938662501E-14</v>
      </c>
      <c r="HK65" s="86">
        <f t="shared" si="70"/>
        <v>2.7100314626274686E-13</v>
      </c>
      <c r="HL65" s="86">
        <f t="shared" si="70"/>
        <v>5.4685008852006767E-13</v>
      </c>
      <c r="HM65" s="86">
        <f t="shared" si="70"/>
        <v>6.5491252591209895E-14</v>
      </c>
      <c r="HN65" s="86">
        <f t="shared" si="70"/>
        <v>1.3064434988199297E-13</v>
      </c>
      <c r="HO65" s="86">
        <f t="shared" si="70"/>
        <v>2.3125317818002035E-13</v>
      </c>
      <c r="HP65" s="86">
        <f t="shared" si="70"/>
        <v>2.4610057909588044E-13</v>
      </c>
      <c r="HQ65" s="86">
        <f t="shared" si="70"/>
        <v>1.2135116178868869E-17</v>
      </c>
      <c r="HS65" s="86">
        <f t="shared" si="71"/>
        <v>8.4668026254191969E-199</v>
      </c>
      <c r="HT65" s="86">
        <f t="shared" si="71"/>
        <v>2.6650955525776528E-69</v>
      </c>
      <c r="HU65" s="86">
        <f t="shared" si="71"/>
        <v>5.4368872064977804E-77</v>
      </c>
      <c r="HV65" s="86">
        <f t="shared" si="71"/>
        <v>5.3252286587579653E-84</v>
      </c>
      <c r="HW65" s="86">
        <f t="shared" si="71"/>
        <v>1.8330309615035232E-83</v>
      </c>
      <c r="HX65" s="86">
        <f t="shared" si="71"/>
        <v>9.4376021235910991E-84</v>
      </c>
      <c r="HY65" s="86">
        <f t="shared" si="71"/>
        <v>1.2309004167435452E-82</v>
      </c>
      <c r="HZ65" s="86">
        <f t="shared" si="71"/>
        <v>1.8194266751232022E-87</v>
      </c>
      <c r="IA65" s="86">
        <f t="shared" si="71"/>
        <v>7.4656044982870277E-79</v>
      </c>
      <c r="IB65" s="86">
        <f t="shared" si="71"/>
        <v>1.582150674011439E-76</v>
      </c>
      <c r="IC65" s="86">
        <f t="shared" si="71"/>
        <v>1.4427127841294801E-83</v>
      </c>
      <c r="ID65" s="86">
        <f t="shared" si="71"/>
        <v>1.199350387337161E-80</v>
      </c>
      <c r="IE65" s="86">
        <f t="shared" si="71"/>
        <v>7.1651039740058476E-81</v>
      </c>
      <c r="IF65" s="86">
        <f t="shared" si="71"/>
        <v>1.0363347200110934E-66</v>
      </c>
      <c r="IG65" s="86">
        <f t="shared" si="71"/>
        <v>1.1365283784444114E-44</v>
      </c>
      <c r="II65" s="86">
        <f t="shared" si="72"/>
        <v>0</v>
      </c>
      <c r="IJ65" s="86">
        <f t="shared" si="72"/>
        <v>5.4922856173686021E-212</v>
      </c>
      <c r="IK65" s="86">
        <f t="shared" si="72"/>
        <v>1.0797092443881287E-236</v>
      </c>
      <c r="IL65" s="86">
        <f t="shared" si="72"/>
        <v>5.3841614690470932E-258</v>
      </c>
      <c r="IM65" s="86">
        <f t="shared" si="72"/>
        <v>1.6978984009306848E-257</v>
      </c>
      <c r="IN65" s="86">
        <f t="shared" si="72"/>
        <v>2.4190507706066627E-254</v>
      </c>
      <c r="IO65" s="86">
        <f t="shared" si="72"/>
        <v>1.6152407049654428E-248</v>
      </c>
      <c r="IP65" s="86">
        <f t="shared" si="72"/>
        <v>2.3612044180326291E-263</v>
      </c>
      <c r="IQ65" s="86">
        <f t="shared" si="72"/>
        <v>1.8066514715931751E-236</v>
      </c>
      <c r="IR65" s="86">
        <f t="shared" si="72"/>
        <v>4.6723015989883565E-229</v>
      </c>
      <c r="IS65" s="86">
        <f t="shared" si="72"/>
        <v>1.6744738995916529E-251</v>
      </c>
      <c r="IT65" s="86">
        <f t="shared" si="72"/>
        <v>4.2259343753584202E-242</v>
      </c>
      <c r="IU65" s="86">
        <f t="shared" si="72"/>
        <v>3.7070286700518651E-244</v>
      </c>
      <c r="IV65" s="86">
        <f t="shared" si="72"/>
        <v>2.0049544724304954E-180</v>
      </c>
      <c r="IW65" s="86">
        <f t="shared" si="72"/>
        <v>3.9327880387022036E-94</v>
      </c>
      <c r="IY65" s="86">
        <f t="shared" si="73"/>
        <v>3.2487449702071985E-2</v>
      </c>
      <c r="IZ65" s="86">
        <f t="shared" si="73"/>
        <v>3.4180947004287146E-3</v>
      </c>
      <c r="JA65" s="86">
        <f t="shared" si="73"/>
        <v>3.0014743829757246E-3</v>
      </c>
      <c r="JB65" s="86">
        <f t="shared" si="73"/>
        <v>2.0155190119295298E-3</v>
      </c>
      <c r="JC65" s="86">
        <f t="shared" si="73"/>
        <v>2.6491286043726432E-3</v>
      </c>
      <c r="JD65" s="86">
        <f t="shared" si="73"/>
        <v>1.8827465427478586E-3</v>
      </c>
      <c r="JE65" s="86">
        <f t="shared" si="73"/>
        <v>1.2238183795806531E-3</v>
      </c>
      <c r="JF65" s="86">
        <f t="shared" si="73"/>
        <v>7.0107267991681443E-4</v>
      </c>
      <c r="JG65" s="86">
        <f t="shared" si="73"/>
        <v>7.4598632550771477E-4</v>
      </c>
      <c r="JH65" s="86">
        <f t="shared" si="73"/>
        <v>8.5912728171972936E-4</v>
      </c>
      <c r="JI65" s="86">
        <f t="shared" si="73"/>
        <v>7.9076361326310826E-4</v>
      </c>
      <c r="JJ65" s="86">
        <f t="shared" si="73"/>
        <v>7.0218388368118302E-4</v>
      </c>
      <c r="JK65" s="86">
        <f t="shared" si="73"/>
        <v>1.2092861285768084E-3</v>
      </c>
      <c r="JL65" s="86">
        <f t="shared" si="73"/>
        <v>7.7118034766344393E-4</v>
      </c>
      <c r="JM65" s="86">
        <f t="shared" si="73"/>
        <v>1.0675957408417871E-4</v>
      </c>
    </row>
    <row r="66" spans="2:273" x14ac:dyDescent="0.25">
      <c r="B66" s="2">
        <v>39</v>
      </c>
      <c r="C66" s="37">
        <v>89.296999999999997</v>
      </c>
      <c r="D66" s="37">
        <v>68.5</v>
      </c>
      <c r="E66" s="37">
        <v>64.983000000000004</v>
      </c>
      <c r="F66" s="37">
        <v>62.119</v>
      </c>
      <c r="G66" s="37">
        <v>62.305</v>
      </c>
      <c r="H66" s="37">
        <v>63.732999999999997</v>
      </c>
      <c r="I66" s="37">
        <v>63.128999999999998</v>
      </c>
      <c r="J66" s="37">
        <v>60.048000000000002</v>
      </c>
      <c r="K66" s="37">
        <v>61.933999999999997</v>
      </c>
      <c r="L66" s="37">
        <v>66.355000000000004</v>
      </c>
      <c r="M66" s="37">
        <v>64.271000000000001</v>
      </c>
      <c r="N66" s="37">
        <v>58.866999999999997</v>
      </c>
      <c r="O66" s="37">
        <v>57.283000000000001</v>
      </c>
      <c r="P66" s="37">
        <v>55.863999999999997</v>
      </c>
      <c r="Q66" s="37">
        <v>52.475000000000001</v>
      </c>
      <c r="S66" s="4">
        <f t="shared" si="75"/>
        <v>96.194254206960963</v>
      </c>
      <c r="T66" s="4">
        <f t="shared" si="75"/>
        <v>67.596964875618653</v>
      </c>
      <c r="U66" s="4">
        <f t="shared" si="75"/>
        <v>62.27804807066137</v>
      </c>
      <c r="V66" s="4">
        <f t="shared" si="75"/>
        <v>61.819224630113581</v>
      </c>
      <c r="W66" s="4">
        <f t="shared" si="75"/>
        <v>60.970450004121311</v>
      </c>
      <c r="X66" s="4">
        <f t="shared" si="75"/>
        <v>64.437605100231252</v>
      </c>
      <c r="Y66" s="4">
        <f t="shared" si="75"/>
        <v>63.809520058643621</v>
      </c>
      <c r="Z66" s="4">
        <f t="shared" si="75"/>
        <v>60.342044330571568</v>
      </c>
      <c r="AA66" s="4">
        <f t="shared" si="75"/>
        <v>61.055665837259831</v>
      </c>
      <c r="AB66" s="4">
        <f t="shared" si="75"/>
        <v>65.096033100272578</v>
      </c>
      <c r="AC66" s="4">
        <f t="shared" si="75"/>
        <v>62.293865660049839</v>
      </c>
      <c r="AD66" s="4">
        <f t="shared" si="75"/>
        <v>59.216698962438478</v>
      </c>
      <c r="AE66" s="4">
        <f t="shared" si="75"/>
        <v>57.738339613391702</v>
      </c>
      <c r="AF66" s="4">
        <f t="shared" si="75"/>
        <v>55.508127982963458</v>
      </c>
      <c r="AG66" s="4">
        <f t="shared" si="75"/>
        <v>51.855811679534298</v>
      </c>
      <c r="AI66" s="4">
        <f t="shared" si="76"/>
        <v>-6.8972542069609659</v>
      </c>
      <c r="AJ66" s="4">
        <f t="shared" si="76"/>
        <v>0.90303512438134703</v>
      </c>
      <c r="AK66" s="4">
        <f t="shared" si="76"/>
        <v>2.7049519293386339</v>
      </c>
      <c r="AL66" s="4">
        <f t="shared" si="76"/>
        <v>0.29977536988641873</v>
      </c>
      <c r="AM66" s="4">
        <f t="shared" si="76"/>
        <v>1.3345499958786888</v>
      </c>
      <c r="AN66" s="4">
        <f t="shared" si="76"/>
        <v>-0.70460510023125522</v>
      </c>
      <c r="AO66" s="4">
        <f t="shared" si="76"/>
        <v>-0.68052005864362286</v>
      </c>
      <c r="AP66" s="4">
        <f t="shared" si="76"/>
        <v>-0.29404433057156609</v>
      </c>
      <c r="AQ66" s="4">
        <f t="shared" si="76"/>
        <v>0.87833416274016685</v>
      </c>
      <c r="AR66" s="4">
        <f t="shared" si="76"/>
        <v>1.2589668997274259</v>
      </c>
      <c r="AS66" s="4">
        <f t="shared" si="76"/>
        <v>1.9771343399501617</v>
      </c>
      <c r="AT66" s="4">
        <f t="shared" si="76"/>
        <v>-0.34969896243848098</v>
      </c>
      <c r="AU66" s="4">
        <f t="shared" si="76"/>
        <v>-0.45533961339170048</v>
      </c>
      <c r="AV66" s="4">
        <f t="shared" si="76"/>
        <v>0.35587201703653903</v>
      </c>
      <c r="AW66" s="4">
        <f t="shared" si="76"/>
        <v>0.61918832046570316</v>
      </c>
      <c r="AY66" s="2">
        <f t="shared" si="66"/>
        <v>65.37429090254939</v>
      </c>
      <c r="AZ66" s="2">
        <f t="shared" si="66"/>
        <v>62.757054983596866</v>
      </c>
      <c r="BA66" s="2">
        <f t="shared" si="66"/>
        <v>57.960110567655484</v>
      </c>
      <c r="BB66" s="2">
        <f t="shared" si="66"/>
        <v>58.782381482199213</v>
      </c>
      <c r="BC66" s="2">
        <f t="shared" si="66"/>
        <v>57.205763884456289</v>
      </c>
      <c r="BD66" s="2">
        <f t="shared" si="66"/>
        <v>61.555979070279918</v>
      </c>
      <c r="BE66" s="2">
        <f t="shared" si="66"/>
        <v>61.858681891982791</v>
      </c>
      <c r="BF66" s="2">
        <f t="shared" si="66"/>
        <v>59.104331275740385</v>
      </c>
      <c r="BG66" s="2">
        <f t="shared" si="66"/>
        <v>59.762902229841181</v>
      </c>
      <c r="BH66" s="2">
        <f t="shared" si="66"/>
        <v>63.714803921663894</v>
      </c>
      <c r="BI66" s="2">
        <f t="shared" si="66"/>
        <v>60.950934025312264</v>
      </c>
      <c r="BJ66" s="2">
        <f t="shared" si="66"/>
        <v>57.974210007777636</v>
      </c>
      <c r="BK66" s="2">
        <f t="shared" si="66"/>
        <v>55.687563707671153</v>
      </c>
      <c r="BL66" s="2">
        <f t="shared" si="66"/>
        <v>54.116060577473647</v>
      </c>
      <c r="BM66" s="2">
        <f t="shared" si="66"/>
        <v>51.636566516867788</v>
      </c>
      <c r="BO66" s="2" t="str">
        <f t="shared" si="11"/>
        <v/>
      </c>
      <c r="BP66" s="2">
        <f t="shared" si="12"/>
        <v>68.5</v>
      </c>
      <c r="BQ66" s="2">
        <f t="shared" si="13"/>
        <v>64.983000000000004</v>
      </c>
      <c r="BR66" s="2">
        <f t="shared" si="14"/>
        <v>62.119</v>
      </c>
      <c r="BS66" s="2">
        <f t="shared" si="15"/>
        <v>62.305</v>
      </c>
      <c r="BT66" s="2">
        <f t="shared" si="16"/>
        <v>63.732999999999997</v>
      </c>
      <c r="BU66" s="2">
        <f t="shared" si="17"/>
        <v>63.128999999999998</v>
      </c>
      <c r="BV66" s="2">
        <f t="shared" si="18"/>
        <v>60.048000000000002</v>
      </c>
      <c r="BW66" s="2">
        <f t="shared" si="19"/>
        <v>61.933999999999997</v>
      </c>
      <c r="BX66" s="2">
        <f t="shared" si="20"/>
        <v>66.355000000000004</v>
      </c>
      <c r="BY66" s="2">
        <f t="shared" si="21"/>
        <v>64.271000000000001</v>
      </c>
      <c r="BZ66" s="2">
        <f t="shared" si="22"/>
        <v>58.866999999999997</v>
      </c>
      <c r="CA66" s="2">
        <f t="shared" si="23"/>
        <v>57.283000000000001</v>
      </c>
      <c r="CB66" s="2">
        <f t="shared" si="24"/>
        <v>55.863999999999997</v>
      </c>
      <c r="CC66" s="2">
        <f t="shared" si="25"/>
        <v>52.475000000000001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74.759669467787106</v>
      </c>
      <c r="DL66" s="2">
        <f t="shared" si="77"/>
        <v>67.368290418353581</v>
      </c>
      <c r="DM66" s="2">
        <f t="shared" si="77"/>
        <v>62.571235459662276</v>
      </c>
      <c r="DN66" s="2">
        <f t="shared" si="77"/>
        <v>61.173056424845903</v>
      </c>
      <c r="DO66" s="2">
        <f t="shared" si="77"/>
        <v>60.422980796586074</v>
      </c>
      <c r="DP66" s="2">
        <f t="shared" si="77"/>
        <v>63.035920334620336</v>
      </c>
      <c r="DQ66" s="2">
        <f t="shared" si="77"/>
        <v>63.218762848562839</v>
      </c>
      <c r="DR66" s="2">
        <f t="shared" si="77"/>
        <v>59.479505681818196</v>
      </c>
      <c r="DS66" s="2">
        <f t="shared" si="77"/>
        <v>61.322705882352935</v>
      </c>
      <c r="DT66" s="2">
        <f t="shared" si="77"/>
        <v>64.428072268907556</v>
      </c>
      <c r="DU66" s="2">
        <f t="shared" si="77"/>
        <v>63.225705325311957</v>
      </c>
      <c r="DV66" s="2">
        <f t="shared" si="77"/>
        <v>59.26873921568626</v>
      </c>
      <c r="DW66" s="2">
        <f t="shared" si="77"/>
        <v>57.368319887955181</v>
      </c>
      <c r="DX66" s="2">
        <f t="shared" si="77"/>
        <v>55.05267881016043</v>
      </c>
      <c r="DY66" s="2">
        <f t="shared" si="77"/>
        <v>52.15741921182267</v>
      </c>
      <c r="EA66" s="2">
        <f t="shared" si="78"/>
        <v>58.667186332778677</v>
      </c>
      <c r="EB66" s="2">
        <f t="shared" si="78"/>
        <v>57.17529302928952</v>
      </c>
      <c r="EC66" s="2">
        <f t="shared" si="78"/>
        <v>52.160453729619121</v>
      </c>
      <c r="ED66" s="2">
        <f t="shared" si="78"/>
        <v>55.643523714624692</v>
      </c>
      <c r="EE66" s="2">
        <f t="shared" si="78"/>
        <v>53.144762036898157</v>
      </c>
      <c r="EF66" s="2">
        <f t="shared" si="78"/>
        <v>59.604684108222692</v>
      </c>
      <c r="EG66" s="2">
        <f t="shared" si="78"/>
        <v>59.919718553738122</v>
      </c>
      <c r="EH66" s="2">
        <f t="shared" si="78"/>
        <v>58.538431271651532</v>
      </c>
      <c r="EI66" s="2">
        <f t="shared" si="78"/>
        <v>57.407393288996367</v>
      </c>
      <c r="EJ66" s="2">
        <f t="shared" si="78"/>
        <v>62.6448496573962</v>
      </c>
      <c r="EK66" s="2">
        <f t="shared" si="78"/>
        <v>57.561914061249368</v>
      </c>
      <c r="EL66" s="2">
        <f t="shared" si="78"/>
        <v>55.990702323166609</v>
      </c>
      <c r="EM66" s="2">
        <f t="shared" si="78"/>
        <v>53.317758092381041</v>
      </c>
      <c r="EN66" s="2">
        <f t="shared" si="78"/>
        <v>52.720563449848015</v>
      </c>
      <c r="EO66" s="2">
        <f t="shared" si="78"/>
        <v>50.703283183137593</v>
      </c>
      <c r="EQ66" s="2">
        <f t="shared" si="79"/>
        <v>58.667186332778677</v>
      </c>
      <c r="ER66" s="2">
        <f t="shared" si="79"/>
        <v>55.15543821821548</v>
      </c>
      <c r="ES66" s="2">
        <f t="shared" si="79"/>
        <v>54.111043532375625</v>
      </c>
      <c r="ET66" s="2">
        <f t="shared" si="79"/>
        <v>53.363733193863233</v>
      </c>
      <c r="EU66" s="2">
        <f t="shared" si="79"/>
        <v>51.861983960729845</v>
      </c>
      <c r="EV66" s="2">
        <f t="shared" si="79"/>
        <v>59.095956894759063</v>
      </c>
      <c r="EW66" s="2">
        <f t="shared" si="79"/>
        <v>58.491340133405657</v>
      </c>
      <c r="EX66" s="2">
        <f t="shared" si="79"/>
        <v>57.002574237454716</v>
      </c>
      <c r="EY66" s="2">
        <f t="shared" si="79"/>
        <v>56.255889970922645</v>
      </c>
      <c r="EZ66" s="2">
        <f t="shared" si="79"/>
        <v>61.802330387255282</v>
      </c>
      <c r="FA66" s="2">
        <f t="shared" si="79"/>
        <v>55.268249648167412</v>
      </c>
      <c r="FB66" s="2">
        <f t="shared" si="79"/>
        <v>56.967494598764162</v>
      </c>
      <c r="FC66" s="2">
        <f t="shared" si="79"/>
        <v>54.184709467466632</v>
      </c>
      <c r="FD66" s="2">
        <f t="shared" si="79"/>
        <v>52.627337516026074</v>
      </c>
      <c r="FE66" s="2">
        <f t="shared" si="79"/>
        <v>52.073519230657411</v>
      </c>
      <c r="FG66" s="2">
        <f t="shared" si="80"/>
        <v>0.58321506298927117</v>
      </c>
      <c r="FH66" s="2">
        <f t="shared" si="80"/>
        <v>0.45238393918713365</v>
      </c>
      <c r="FI66" s="2">
        <f t="shared" si="80"/>
        <v>0.44292538615942645</v>
      </c>
      <c r="FJ66" s="2">
        <f t="shared" si="80"/>
        <v>0.43232727345262506</v>
      </c>
      <c r="FK66" s="2">
        <f t="shared" si="80"/>
        <v>0.44202677306798172</v>
      </c>
      <c r="FL66" s="2">
        <f t="shared" si="80"/>
        <v>0.43130807319396908</v>
      </c>
      <c r="FM66" s="2">
        <f t="shared" si="80"/>
        <v>0.41224751337755178</v>
      </c>
      <c r="FN66" s="2">
        <f t="shared" si="80"/>
        <v>0.39858869009794068</v>
      </c>
      <c r="FO66" s="2">
        <f t="shared" si="80"/>
        <v>0.39837030592120193</v>
      </c>
      <c r="FP66" s="2">
        <f t="shared" si="80"/>
        <v>0.3999626236071841</v>
      </c>
      <c r="FQ66" s="2">
        <f t="shared" si="80"/>
        <v>0.40160882152465122</v>
      </c>
      <c r="FR66" s="2">
        <f t="shared" si="80"/>
        <v>0.39492672911465393</v>
      </c>
      <c r="FS66" s="2">
        <f t="shared" si="80"/>
        <v>0.41495482815093415</v>
      </c>
      <c r="FT66" s="2">
        <f t="shared" si="80"/>
        <v>0.40161585873081374</v>
      </c>
      <c r="FU66" s="2">
        <f t="shared" si="80"/>
        <v>0.35821500983451027</v>
      </c>
      <c r="FW66" s="2">
        <f t="shared" si="68"/>
        <v>2.8934671439011708E-13</v>
      </c>
      <c r="FX66" s="2">
        <f t="shared" si="68"/>
        <v>4.3133678361232105E-5</v>
      </c>
      <c r="FY66" s="2">
        <f t="shared" si="68"/>
        <v>3.8258168871809587E-5</v>
      </c>
      <c r="FZ66" s="2">
        <f t="shared" si="68"/>
        <v>4.699667301455207E-5</v>
      </c>
      <c r="GA66" s="2">
        <f t="shared" si="68"/>
        <v>3.8479065869115706E-5</v>
      </c>
      <c r="GB66" s="2">
        <f t="shared" si="68"/>
        <v>4.2024210489810643E-5</v>
      </c>
      <c r="GC66" s="2">
        <f t="shared" si="68"/>
        <v>4.07101614927833E-5</v>
      </c>
      <c r="GD66" s="2">
        <f t="shared" si="68"/>
        <v>4.7393502886932941E-5</v>
      </c>
      <c r="GE66" s="2">
        <f t="shared" si="68"/>
        <v>5.156469655095416E-5</v>
      </c>
      <c r="GF66" s="2">
        <f t="shared" si="68"/>
        <v>5.4542453278165145E-5</v>
      </c>
      <c r="GG66" s="2">
        <f t="shared" si="68"/>
        <v>6.2243228384050326E-5</v>
      </c>
      <c r="GH66" s="2">
        <f t="shared" si="68"/>
        <v>5.6490998848408474E-5</v>
      </c>
      <c r="GI66" s="2">
        <f t="shared" si="68"/>
        <v>5.0745075720286577E-5</v>
      </c>
      <c r="GJ66" s="2">
        <f t="shared" si="68"/>
        <v>3.9898721745647314E-5</v>
      </c>
      <c r="GK66" s="2">
        <f t="shared" si="68"/>
        <v>2.9671428756309778E-5</v>
      </c>
      <c r="GM66" s="86">
        <f t="shared" si="69"/>
        <v>4.5307712290150813E-2</v>
      </c>
      <c r="GN66" s="86">
        <f t="shared" si="69"/>
        <v>5.2973549336578774E-3</v>
      </c>
      <c r="GO66" s="86">
        <f t="shared" si="69"/>
        <v>4.6028154431539967E-3</v>
      </c>
      <c r="GP66" s="86">
        <f t="shared" si="69"/>
        <v>3.2889104596159225E-3</v>
      </c>
      <c r="GQ66" s="86">
        <f t="shared" si="69"/>
        <v>4.2037467074841498E-3</v>
      </c>
      <c r="GR66" s="86">
        <f t="shared" si="69"/>
        <v>3.1147207298864036E-3</v>
      </c>
      <c r="GS66" s="86">
        <f t="shared" si="69"/>
        <v>2.0553977001976503E-3</v>
      </c>
      <c r="GT66" s="86">
        <f t="shared" si="69"/>
        <v>1.2531716592531158E-3</v>
      </c>
      <c r="GU66" s="86">
        <f t="shared" si="69"/>
        <v>1.3142982972854933E-3</v>
      </c>
      <c r="GV66" s="86">
        <f t="shared" si="69"/>
        <v>1.4785549707778797E-3</v>
      </c>
      <c r="GW66" s="86">
        <f t="shared" si="69"/>
        <v>1.39640894334268E-3</v>
      </c>
      <c r="GX66" s="86">
        <f t="shared" si="69"/>
        <v>1.2338649323182268E-3</v>
      </c>
      <c r="GY66" s="86">
        <f t="shared" si="69"/>
        <v>2.0635869448532322E-3</v>
      </c>
      <c r="GZ66" s="86">
        <f t="shared" si="69"/>
        <v>1.3694605072988619E-3</v>
      </c>
      <c r="HA66" s="86">
        <f t="shared" si="69"/>
        <v>2.2675460439131379E-4</v>
      </c>
      <c r="HC66" s="86">
        <f t="shared" si="74"/>
        <v>8.9502743454011997E-9</v>
      </c>
      <c r="HD66" s="86">
        <f t="shared" si="70"/>
        <v>2.1019449629343545E-11</v>
      </c>
      <c r="HE66" s="86">
        <f t="shared" si="70"/>
        <v>5.6774660163987217E-13</v>
      </c>
      <c r="HF66" s="86">
        <f t="shared" si="70"/>
        <v>2.2962155372572242E-13</v>
      </c>
      <c r="HG66" s="86">
        <f t="shared" si="70"/>
        <v>2.599683262936151E-13</v>
      </c>
      <c r="HH66" s="86">
        <f t="shared" si="70"/>
        <v>4.8464038831329238E-13</v>
      </c>
      <c r="HI66" s="86">
        <f t="shared" si="70"/>
        <v>3.0032646926458154E-13</v>
      </c>
      <c r="HJ66" s="86">
        <f t="shared" si="70"/>
        <v>6.2705910084442748E-14</v>
      </c>
      <c r="HK66" s="86">
        <f t="shared" si="70"/>
        <v>9.183567839737037E-13</v>
      </c>
      <c r="HL66" s="86">
        <f t="shared" si="70"/>
        <v>1.8022730746549745E-12</v>
      </c>
      <c r="HM66" s="86">
        <f t="shared" si="70"/>
        <v>2.4389574483159749E-13</v>
      </c>
      <c r="HN66" s="86">
        <f t="shared" si="70"/>
        <v>4.6167161383014289E-13</v>
      </c>
      <c r="HO66" s="86">
        <f t="shared" si="70"/>
        <v>8.0043490429099282E-13</v>
      </c>
      <c r="HP66" s="86">
        <f t="shared" si="70"/>
        <v>8.3060817640356231E-13</v>
      </c>
      <c r="HQ66" s="86">
        <f t="shared" si="70"/>
        <v>6.3562877513519243E-17</v>
      </c>
      <c r="HS66" s="86">
        <f t="shared" si="71"/>
        <v>5.0400800148403226E-196</v>
      </c>
      <c r="HT66" s="86">
        <f t="shared" si="71"/>
        <v>1.2358376997465471E-67</v>
      </c>
      <c r="HU66" s="86">
        <f t="shared" si="71"/>
        <v>3.7364756739403079E-75</v>
      </c>
      <c r="HV66" s="86">
        <f t="shared" si="71"/>
        <v>5.9276744388937957E-82</v>
      </c>
      <c r="HW66" s="86">
        <f t="shared" si="71"/>
        <v>1.8261965589446865E-81</v>
      </c>
      <c r="HX66" s="86">
        <f t="shared" si="71"/>
        <v>9.5848012987471644E-82</v>
      </c>
      <c r="HY66" s="86">
        <f t="shared" si="71"/>
        <v>1.1326889125573953E-80</v>
      </c>
      <c r="HZ66" s="86">
        <f t="shared" si="71"/>
        <v>2.3586736612088657E-85</v>
      </c>
      <c r="IA66" s="86">
        <f t="shared" si="71"/>
        <v>6.1273734755664258E-77</v>
      </c>
      <c r="IB66" s="86">
        <f t="shared" si="71"/>
        <v>1.161116297553921E-74</v>
      </c>
      <c r="IC66" s="86">
        <f t="shared" si="71"/>
        <v>1.7059480616902767E-81</v>
      </c>
      <c r="ID66" s="86">
        <f t="shared" si="71"/>
        <v>1.1384845419256928E-78</v>
      </c>
      <c r="IE66" s="86">
        <f t="shared" si="71"/>
        <v>6.646419484130254E-79</v>
      </c>
      <c r="IF66" s="86">
        <f t="shared" si="71"/>
        <v>3.9231668339841511E-65</v>
      </c>
      <c r="IG66" s="86">
        <f t="shared" si="71"/>
        <v>1.1725694510735873E-43</v>
      </c>
      <c r="II66" s="86">
        <f t="shared" si="72"/>
        <v>0</v>
      </c>
      <c r="IJ66" s="86">
        <f t="shared" si="72"/>
        <v>3.4207347170644109E-208</v>
      </c>
      <c r="IK66" s="86">
        <f t="shared" si="72"/>
        <v>1.6770397754135981E-232</v>
      </c>
      <c r="IL66" s="86">
        <f t="shared" si="72"/>
        <v>2.4872658892813846E-253</v>
      </c>
      <c r="IM66" s="86">
        <f t="shared" si="72"/>
        <v>6.2384728184413933E-253</v>
      </c>
      <c r="IN66" s="86">
        <f t="shared" si="72"/>
        <v>8.5384231443952358E-250</v>
      </c>
      <c r="IO66" s="86">
        <f t="shared" si="72"/>
        <v>4.3376927723757884E-244</v>
      </c>
      <c r="IP66" s="86">
        <f t="shared" si="72"/>
        <v>1.3781824102584538E-258</v>
      </c>
      <c r="IQ66" s="86">
        <f t="shared" si="72"/>
        <v>3.7065321276364337E-232</v>
      </c>
      <c r="IR66" s="86">
        <f t="shared" si="72"/>
        <v>7.3944721056437015E-225</v>
      </c>
      <c r="IS66" s="86">
        <f t="shared" si="72"/>
        <v>7.9480527027329971E-247</v>
      </c>
      <c r="IT66" s="86">
        <f t="shared" si="72"/>
        <v>1.2082342616917868E-237</v>
      </c>
      <c r="IU66" s="86">
        <f t="shared" si="72"/>
        <v>1.0359388762574542E-239</v>
      </c>
      <c r="IV66" s="86">
        <f t="shared" si="72"/>
        <v>3.1771551475451038E-177</v>
      </c>
      <c r="IW66" s="86">
        <f t="shared" si="72"/>
        <v>1.5946028162032513E-92</v>
      </c>
      <c r="IY66" s="86">
        <f t="shared" si="73"/>
        <v>4.5307721240425161E-2</v>
      </c>
      <c r="IZ66" s="86">
        <f t="shared" si="73"/>
        <v>5.2973549546773266E-3</v>
      </c>
      <c r="JA66" s="86">
        <f t="shared" si="73"/>
        <v>4.6028154437217431E-3</v>
      </c>
      <c r="JB66" s="86">
        <f t="shared" si="73"/>
        <v>3.2889104598455439E-3</v>
      </c>
      <c r="JC66" s="86">
        <f t="shared" si="73"/>
        <v>4.203746707744118E-3</v>
      </c>
      <c r="JD66" s="86">
        <f t="shared" si="73"/>
        <v>3.1147207303710441E-3</v>
      </c>
      <c r="JE66" s="86">
        <f t="shared" si="73"/>
        <v>2.0553977004979769E-3</v>
      </c>
      <c r="JF66" s="86">
        <f t="shared" si="73"/>
        <v>1.2531716593158217E-3</v>
      </c>
      <c r="JG66" s="86">
        <f t="shared" si="73"/>
        <v>1.3142982982038501E-3</v>
      </c>
      <c r="JH66" s="86">
        <f t="shared" si="73"/>
        <v>1.4785549725801529E-3</v>
      </c>
      <c r="JI66" s="86">
        <f t="shared" si="73"/>
        <v>1.3964089435865759E-3</v>
      </c>
      <c r="JJ66" s="86">
        <f t="shared" si="73"/>
        <v>1.2338649327798986E-3</v>
      </c>
      <c r="JK66" s="86">
        <f t="shared" si="73"/>
        <v>2.063586945653667E-3</v>
      </c>
      <c r="JL66" s="86">
        <f t="shared" si="73"/>
        <v>1.36946050812947E-3</v>
      </c>
      <c r="JM66" s="86">
        <f t="shared" si="73"/>
        <v>2.2675460439137735E-4</v>
      </c>
    </row>
    <row r="67" spans="2:273" x14ac:dyDescent="0.25">
      <c r="B67" s="2">
        <v>40</v>
      </c>
      <c r="C67" s="37">
        <v>96.081000000000003</v>
      </c>
      <c r="D67" s="37">
        <v>71.900000000000006</v>
      </c>
      <c r="E67" s="37">
        <v>65.355999999999995</v>
      </c>
      <c r="F67" s="37">
        <v>63.287999999999997</v>
      </c>
      <c r="G67" s="37">
        <v>63.067999999999998</v>
      </c>
      <c r="H67" s="37">
        <v>64.733000000000004</v>
      </c>
      <c r="I67" s="37">
        <v>64.709999999999994</v>
      </c>
      <c r="J67" s="37">
        <v>60.887</v>
      </c>
      <c r="K67" s="37">
        <v>61.786999999999999</v>
      </c>
      <c r="L67" s="37">
        <v>67.709999999999994</v>
      </c>
      <c r="M67" s="37">
        <v>63.576000000000001</v>
      </c>
      <c r="N67" s="37">
        <v>58.783000000000001</v>
      </c>
      <c r="O67" s="37">
        <v>58.8</v>
      </c>
      <c r="P67" s="37">
        <v>56.051000000000002</v>
      </c>
      <c r="Q67" s="37">
        <v>52.085000000000001</v>
      </c>
      <c r="S67" s="4">
        <f t="shared" si="75"/>
        <v>105.19102974092088</v>
      </c>
      <c r="T67" s="4">
        <f t="shared" si="75"/>
        <v>69.705339230566608</v>
      </c>
      <c r="U67" s="4">
        <f t="shared" si="75"/>
        <v>64.109643442644483</v>
      </c>
      <c r="V67" s="4">
        <f t="shared" si="75"/>
        <v>63.40010013016974</v>
      </c>
      <c r="W67" s="4">
        <f t="shared" si="75"/>
        <v>62.731333130239037</v>
      </c>
      <c r="X67" s="4">
        <f t="shared" si="75"/>
        <v>66.039769535385446</v>
      </c>
      <c r="Y67" s="4">
        <f t="shared" si="75"/>
        <v>64.969464582635226</v>
      </c>
      <c r="Z67" s="4">
        <f t="shared" si="75"/>
        <v>61.21127264633396</v>
      </c>
      <c r="AA67" s="4">
        <f t="shared" si="75"/>
        <v>61.863731558680257</v>
      </c>
      <c r="AB67" s="4">
        <f t="shared" si="75"/>
        <v>65.955939098973857</v>
      </c>
      <c r="AC67" s="4">
        <f t="shared" si="75"/>
        <v>63.101356063811075</v>
      </c>
      <c r="AD67" s="4">
        <f t="shared" si="75"/>
        <v>60.018976067239109</v>
      </c>
      <c r="AE67" s="4">
        <f t="shared" si="75"/>
        <v>58.954995009544</v>
      </c>
      <c r="AF67" s="4">
        <f t="shared" si="75"/>
        <v>56.442650151291893</v>
      </c>
      <c r="AG67" s="4">
        <f t="shared" si="75"/>
        <v>52.118245599302057</v>
      </c>
      <c r="AI67" s="4">
        <f t="shared" si="76"/>
        <v>-9.1100297409208792</v>
      </c>
      <c r="AJ67" s="4">
        <f t="shared" si="76"/>
        <v>2.1946607694333977</v>
      </c>
      <c r="AK67" s="4">
        <f t="shared" si="76"/>
        <v>1.2463565573555115</v>
      </c>
      <c r="AL67" s="4">
        <f t="shared" si="76"/>
        <v>-0.1121001301697433</v>
      </c>
      <c r="AM67" s="4">
        <f t="shared" si="76"/>
        <v>0.33666686976096116</v>
      </c>
      <c r="AN67" s="4">
        <f t="shared" si="76"/>
        <v>-1.3067695353854418</v>
      </c>
      <c r="AO67" s="4">
        <f t="shared" si="76"/>
        <v>-0.25946458263523198</v>
      </c>
      <c r="AP67" s="4">
        <f t="shared" si="76"/>
        <v>-0.32427264633395936</v>
      </c>
      <c r="AQ67" s="4">
        <f t="shared" si="76"/>
        <v>-7.6731558680258161E-2</v>
      </c>
      <c r="AR67" s="4">
        <f t="shared" si="76"/>
        <v>1.7540609010261363</v>
      </c>
      <c r="AS67" s="4">
        <f t="shared" si="76"/>
        <v>0.47464393618892586</v>
      </c>
      <c r="AT67" s="4">
        <f t="shared" si="76"/>
        <v>-1.2359760672391076</v>
      </c>
      <c r="AU67" s="4">
        <f t="shared" si="76"/>
        <v>-0.15499500954400247</v>
      </c>
      <c r="AV67" s="4">
        <f t="shared" si="76"/>
        <v>-0.39165015129189129</v>
      </c>
      <c r="AW67" s="4">
        <f t="shared" si="76"/>
        <v>-3.324559930205595E-2</v>
      </c>
      <c r="AY67" s="2">
        <f t="shared" si="66"/>
        <v>65.056816258338102</v>
      </c>
      <c r="AZ67" s="2">
        <f t="shared" si="66"/>
        <v>62.642194931617802</v>
      </c>
      <c r="BA67" s="2">
        <f t="shared" si="66"/>
        <v>57.853968009031746</v>
      </c>
      <c r="BB67" s="2">
        <f t="shared" si="66"/>
        <v>58.75180773144038</v>
      </c>
      <c r="BC67" s="2">
        <f t="shared" si="66"/>
        <v>57.115332178970782</v>
      </c>
      <c r="BD67" s="2">
        <f t="shared" si="66"/>
        <v>61.575989013095899</v>
      </c>
      <c r="BE67" s="2">
        <f t="shared" si="66"/>
        <v>61.896232479221972</v>
      </c>
      <c r="BF67" s="2">
        <f t="shared" si="66"/>
        <v>59.146797498211647</v>
      </c>
      <c r="BG67" s="2">
        <f t="shared" si="66"/>
        <v>59.734491584300571</v>
      </c>
      <c r="BH67" s="2">
        <f t="shared" si="66"/>
        <v>63.727936527369394</v>
      </c>
      <c r="BI67" s="2">
        <f t="shared" si="66"/>
        <v>60.886503894099022</v>
      </c>
      <c r="BJ67" s="2">
        <f t="shared" si="66"/>
        <v>57.975851252758964</v>
      </c>
      <c r="BK67" s="2">
        <f t="shared" si="66"/>
        <v>55.681165557905977</v>
      </c>
      <c r="BL67" s="2">
        <f t="shared" si="66"/>
        <v>54.135519659549622</v>
      </c>
      <c r="BM67" s="2">
        <f t="shared" si="66"/>
        <v>51.688150082327709</v>
      </c>
      <c r="BO67" s="2" t="str">
        <f t="shared" si="11"/>
        <v/>
      </c>
      <c r="BP67" s="2">
        <f t="shared" si="12"/>
        <v>71.900000000000006</v>
      </c>
      <c r="BQ67" s="2">
        <f t="shared" si="13"/>
        <v>65.355999999999995</v>
      </c>
      <c r="BR67" s="2">
        <f t="shared" si="14"/>
        <v>63.287999999999997</v>
      </c>
      <c r="BS67" s="2">
        <f t="shared" si="15"/>
        <v>63.067999999999998</v>
      </c>
      <c r="BT67" s="2">
        <f t="shared" si="16"/>
        <v>64.733000000000004</v>
      </c>
      <c r="BU67" s="2">
        <f t="shared" si="17"/>
        <v>64.709999999999994</v>
      </c>
      <c r="BV67" s="2">
        <f t="shared" si="18"/>
        <v>60.887</v>
      </c>
      <c r="BW67" s="2">
        <f t="shared" si="19"/>
        <v>61.786999999999999</v>
      </c>
      <c r="BX67" s="2">
        <f t="shared" si="20"/>
        <v>67.709999999999994</v>
      </c>
      <c r="BY67" s="2">
        <f t="shared" si="21"/>
        <v>63.576000000000001</v>
      </c>
      <c r="BZ67" s="2">
        <f t="shared" si="22"/>
        <v>58.783000000000001</v>
      </c>
      <c r="CA67" s="2">
        <f t="shared" si="23"/>
        <v>58.8</v>
      </c>
      <c r="CB67" s="2">
        <f t="shared" si="24"/>
        <v>56.051000000000002</v>
      </c>
      <c r="CC67" s="2">
        <f t="shared" si="25"/>
        <v>52.085000000000001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74.964084313725493</v>
      </c>
      <c r="DL67" s="2">
        <f t="shared" si="77"/>
        <v>67.684548717948729</v>
      </c>
      <c r="DM67" s="2">
        <f t="shared" si="77"/>
        <v>62.866129268292667</v>
      </c>
      <c r="DN67" s="2">
        <f t="shared" si="77"/>
        <v>61.452656235182552</v>
      </c>
      <c r="DO67" s="2">
        <f t="shared" si="77"/>
        <v>60.654429587482227</v>
      </c>
      <c r="DP67" s="2">
        <f t="shared" si="77"/>
        <v>63.339345302445309</v>
      </c>
      <c r="DQ67" s="2">
        <f t="shared" si="77"/>
        <v>63.54292848562848</v>
      </c>
      <c r="DR67" s="2">
        <f t="shared" si="77"/>
        <v>59.704488636363649</v>
      </c>
      <c r="DS67" s="2">
        <f t="shared" si="77"/>
        <v>61.525941176470582</v>
      </c>
      <c r="DT67" s="2">
        <f t="shared" si="77"/>
        <v>64.647252941176475</v>
      </c>
      <c r="DU67" s="2">
        <f t="shared" si="77"/>
        <v>63.428880793226398</v>
      </c>
      <c r="DV67" s="2">
        <f t="shared" si="77"/>
        <v>59.463767507002785</v>
      </c>
      <c r="DW67" s="2">
        <f t="shared" si="77"/>
        <v>57.595238655462182</v>
      </c>
      <c r="DX67" s="2">
        <f t="shared" si="77"/>
        <v>55.25411564171123</v>
      </c>
      <c r="DY67" s="2">
        <f t="shared" si="77"/>
        <v>52.33414778325124</v>
      </c>
      <c r="EA67" s="2">
        <f t="shared" si="78"/>
        <v>58.599720958281708</v>
      </c>
      <c r="EB67" s="2">
        <f t="shared" si="78"/>
        <v>57.0756354481844</v>
      </c>
      <c r="EC67" s="2">
        <f t="shared" si="78"/>
        <v>52.104589425044558</v>
      </c>
      <c r="ED67" s="2">
        <f t="shared" si="78"/>
        <v>55.517722176306705</v>
      </c>
      <c r="EE67" s="2">
        <f t="shared" si="78"/>
        <v>53.041106544672772</v>
      </c>
      <c r="EF67" s="2">
        <f t="shared" si="78"/>
        <v>59.455582440604203</v>
      </c>
      <c r="EG67" s="2">
        <f t="shared" si="78"/>
        <v>59.755213171052489</v>
      </c>
      <c r="EH67" s="2">
        <f t="shared" si="78"/>
        <v>58.379551249389898</v>
      </c>
      <c r="EI67" s="2">
        <f t="shared" si="78"/>
        <v>57.267202334803322</v>
      </c>
      <c r="EJ67" s="2">
        <f t="shared" si="78"/>
        <v>62.470218353605034</v>
      </c>
      <c r="EK67" s="2">
        <f t="shared" si="78"/>
        <v>57.432075693580764</v>
      </c>
      <c r="EL67" s="2">
        <f t="shared" si="78"/>
        <v>55.896634523481865</v>
      </c>
      <c r="EM67" s="2">
        <f t="shared" si="78"/>
        <v>53.219855934859176</v>
      </c>
      <c r="EN67" s="2">
        <f t="shared" si="78"/>
        <v>52.615533054711243</v>
      </c>
      <c r="EO67" s="2">
        <f t="shared" si="78"/>
        <v>50.632489833430093</v>
      </c>
      <c r="EQ67" s="2">
        <f t="shared" si="79"/>
        <v>58.599720958281708</v>
      </c>
      <c r="ER67" s="2">
        <f t="shared" si="79"/>
        <v>55.084423489639029</v>
      </c>
      <c r="ES67" s="2">
        <f t="shared" si="79"/>
        <v>54.026551275798198</v>
      </c>
      <c r="ET67" s="2">
        <f t="shared" si="79"/>
        <v>53.274191708163492</v>
      </c>
      <c r="EU67" s="2">
        <f t="shared" si="79"/>
        <v>51.777510041675178</v>
      </c>
      <c r="EV67" s="2">
        <f t="shared" si="79"/>
        <v>58.955003981559088</v>
      </c>
      <c r="EW67" s="2">
        <f t="shared" si="79"/>
        <v>58.34941431193468</v>
      </c>
      <c r="EX67" s="2">
        <f t="shared" si="79"/>
        <v>56.868624721438124</v>
      </c>
      <c r="EY67" s="2">
        <f t="shared" si="79"/>
        <v>56.133159768899091</v>
      </c>
      <c r="EZ67" s="2">
        <f t="shared" si="79"/>
        <v>61.640563045200324</v>
      </c>
      <c r="FA67" s="2">
        <f t="shared" si="79"/>
        <v>55.173913204430036</v>
      </c>
      <c r="FB67" s="2">
        <f t="shared" si="79"/>
        <v>56.858449811921972</v>
      </c>
      <c r="FC67" s="2">
        <f t="shared" si="79"/>
        <v>54.073287146420306</v>
      </c>
      <c r="FD67" s="2">
        <f t="shared" si="79"/>
        <v>52.52342176546005</v>
      </c>
      <c r="FE67" s="2">
        <f t="shared" si="79"/>
        <v>51.977506195141132</v>
      </c>
      <c r="FG67" s="2">
        <f t="shared" si="80"/>
        <v>0.60541726189987277</v>
      </c>
      <c r="FH67" s="2">
        <f t="shared" si="80"/>
        <v>0.47528521384460187</v>
      </c>
      <c r="FI67" s="2">
        <f t="shared" si="80"/>
        <v>0.46575508308528579</v>
      </c>
      <c r="FJ67" s="2">
        <f t="shared" si="80"/>
        <v>0.45505693348797416</v>
      </c>
      <c r="FK67" s="2">
        <f t="shared" si="80"/>
        <v>0.46484880200567613</v>
      </c>
      <c r="FL67" s="2">
        <f t="shared" si="80"/>
        <v>0.45402700581908045</v>
      </c>
      <c r="FM67" s="2">
        <f t="shared" si="80"/>
        <v>0.43472994090706835</v>
      </c>
      <c r="FN67" s="2">
        <f t="shared" si="80"/>
        <v>0.42085960232693687</v>
      </c>
      <c r="FO67" s="2">
        <f t="shared" si="80"/>
        <v>0.4206375504147582</v>
      </c>
      <c r="FP67" s="2">
        <f t="shared" si="80"/>
        <v>0.42225640424061556</v>
      </c>
      <c r="FQ67" s="2">
        <f t="shared" si="80"/>
        <v>0.42392953280330331</v>
      </c>
      <c r="FR67" s="2">
        <f t="shared" si="80"/>
        <v>0.41713494751576324</v>
      </c>
      <c r="FS67" s="2">
        <f t="shared" si="80"/>
        <v>0.43747500623539853</v>
      </c>
      <c r="FT67" s="2">
        <f t="shared" si="80"/>
        <v>0.42393668403498036</v>
      </c>
      <c r="FU67" s="2">
        <f t="shared" si="80"/>
        <v>0.37965412480746619</v>
      </c>
      <c r="FW67" s="2">
        <f t="shared" si="68"/>
        <v>3.1726236345442502E-13</v>
      </c>
      <c r="FX67" s="2">
        <f t="shared" si="68"/>
        <v>4.7294941026563338E-5</v>
      </c>
      <c r="FY67" s="2">
        <f t="shared" si="68"/>
        <v>4.1949093154881318E-5</v>
      </c>
      <c r="FZ67" s="2">
        <f t="shared" si="68"/>
        <v>5.1530593604067799E-5</v>
      </c>
      <c r="GA67" s="2">
        <f t="shared" si="68"/>
        <v>4.2191300102845714E-5</v>
      </c>
      <c r="GB67" s="2">
        <f t="shared" si="68"/>
        <v>4.6078443690844449E-5</v>
      </c>
      <c r="GC67" s="2">
        <f t="shared" si="68"/>
        <v>4.4637629117635577E-5</v>
      </c>
      <c r="GD67" s="2">
        <f t="shared" si="68"/>
        <v>5.1965704944320408E-5</v>
      </c>
      <c r="GE67" s="2">
        <f t="shared" si="68"/>
        <v>5.6539284183333958E-5</v>
      </c>
      <c r="GF67" s="2">
        <f t="shared" si="68"/>
        <v>5.9804296084040944E-5</v>
      </c>
      <c r="GG67" s="2">
        <f t="shared" si="68"/>
        <v>6.8247932944027098E-5</v>
      </c>
      <c r="GH67" s="2">
        <f t="shared" si="68"/>
        <v>6.1940810928939565E-5</v>
      </c>
      <c r="GI67" s="2">
        <f t="shared" si="68"/>
        <v>5.5640596684064872E-5</v>
      </c>
      <c r="GJ67" s="2">
        <f t="shared" si="68"/>
        <v>4.3747910046775466E-5</v>
      </c>
      <c r="GK67" s="2">
        <f t="shared" si="68"/>
        <v>3.253398154643992E-5</v>
      </c>
      <c r="GM67" s="86">
        <f t="shared" si="69"/>
        <v>6.2151694972089437E-2</v>
      </c>
      <c r="GN67" s="86">
        <f t="shared" si="69"/>
        <v>8.0647713909509037E-3</v>
      </c>
      <c r="GO67" s="86">
        <f t="shared" si="69"/>
        <v>6.9423773779301113E-3</v>
      </c>
      <c r="GP67" s="86">
        <f t="shared" si="69"/>
        <v>5.2580611999228982E-3</v>
      </c>
      <c r="GQ67" s="86">
        <f t="shared" si="69"/>
        <v>6.5451601658932804E-3</v>
      </c>
      <c r="GR67" s="86">
        <f t="shared" si="69"/>
        <v>5.0436066976395112E-3</v>
      </c>
      <c r="GS67" s="86">
        <f t="shared" si="69"/>
        <v>3.3793000635364695E-3</v>
      </c>
      <c r="GT67" s="86">
        <f t="shared" si="69"/>
        <v>2.1852502375209969E-3</v>
      </c>
      <c r="GU67" s="86">
        <f t="shared" si="69"/>
        <v>2.2612601105602083E-3</v>
      </c>
      <c r="GV67" s="86">
        <f t="shared" si="69"/>
        <v>2.4886933956607144E-3</v>
      </c>
      <c r="GW67" s="86">
        <f t="shared" si="69"/>
        <v>2.4071370858052155E-3</v>
      </c>
      <c r="GX67" s="86">
        <f t="shared" si="69"/>
        <v>2.1181719140739661E-3</v>
      </c>
      <c r="GY67" s="86">
        <f t="shared" si="69"/>
        <v>3.4426916975727117E-3</v>
      </c>
      <c r="GZ67" s="86">
        <f t="shared" si="69"/>
        <v>2.372968437513816E-3</v>
      </c>
      <c r="HA67" s="86">
        <f t="shared" si="69"/>
        <v>4.6584464825910539E-4</v>
      </c>
      <c r="HC67" s="86">
        <f t="shared" si="74"/>
        <v>2.1508742273041744E-8</v>
      </c>
      <c r="HD67" s="86">
        <f t="shared" si="70"/>
        <v>5.9665494556782853E-11</v>
      </c>
      <c r="HE67" s="86">
        <f t="shared" si="70"/>
        <v>1.8293890732117171E-12</v>
      </c>
      <c r="HF67" s="86">
        <f t="shared" si="70"/>
        <v>8.1501610005361585E-13</v>
      </c>
      <c r="HG67" s="86">
        <f t="shared" si="70"/>
        <v>8.9691878172652902E-13</v>
      </c>
      <c r="HH67" s="86">
        <f t="shared" si="70"/>
        <v>1.6538131254947939E-12</v>
      </c>
      <c r="HI67" s="86">
        <f t="shared" si="70"/>
        <v>1.0174267464571442E-12</v>
      </c>
      <c r="HJ67" s="86">
        <f t="shared" si="70"/>
        <v>2.3245467945373682E-13</v>
      </c>
      <c r="HK67" s="86">
        <f t="shared" si="70"/>
        <v>3.0290949838647258E-12</v>
      </c>
      <c r="HL67" s="86">
        <f t="shared" si="70"/>
        <v>5.7847453165975584E-12</v>
      </c>
      <c r="HM67" s="86">
        <f t="shared" si="70"/>
        <v>8.8153774075489907E-13</v>
      </c>
      <c r="HN67" s="86">
        <f t="shared" si="70"/>
        <v>1.5860971856901507E-12</v>
      </c>
      <c r="HO67" s="86">
        <f t="shared" si="70"/>
        <v>2.6945207496424033E-12</v>
      </c>
      <c r="HP67" s="86">
        <f t="shared" si="70"/>
        <v>2.7293700627945653E-12</v>
      </c>
      <c r="HQ67" s="86">
        <f t="shared" si="70"/>
        <v>3.208955435728715E-16</v>
      </c>
      <c r="HS67" s="86">
        <f t="shared" si="71"/>
        <v>2.8674163608449073E-193</v>
      </c>
      <c r="HT67" s="86">
        <f t="shared" si="71"/>
        <v>5.4639301542904815E-66</v>
      </c>
      <c r="HU67" s="86">
        <f t="shared" si="71"/>
        <v>2.4375976044358161E-73</v>
      </c>
      <c r="HV67" s="86">
        <f t="shared" si="71"/>
        <v>6.2192667284130193E-80</v>
      </c>
      <c r="HW67" s="86">
        <f t="shared" si="71"/>
        <v>1.7189945302864485E-79</v>
      </c>
      <c r="HX67" s="86">
        <f t="shared" si="71"/>
        <v>9.1946287652730338E-80</v>
      </c>
      <c r="HY67" s="86">
        <f t="shared" si="71"/>
        <v>9.8616919750357098E-79</v>
      </c>
      <c r="HZ67" s="86">
        <f t="shared" si="71"/>
        <v>2.8782276906241074E-83</v>
      </c>
      <c r="IA67" s="86">
        <f t="shared" si="71"/>
        <v>4.7590250626262294E-75</v>
      </c>
      <c r="IB67" s="86">
        <f t="shared" si="71"/>
        <v>8.0729867694234512E-73</v>
      </c>
      <c r="IC67" s="86">
        <f t="shared" si="71"/>
        <v>1.8978105212368085E-79</v>
      </c>
      <c r="ID67" s="86">
        <f t="shared" si="71"/>
        <v>1.0202563284107493E-76</v>
      </c>
      <c r="IE67" s="86">
        <f t="shared" si="71"/>
        <v>5.8247686805589855E-77</v>
      </c>
      <c r="IF67" s="86">
        <f t="shared" si="71"/>
        <v>1.4205936981908023E-63</v>
      </c>
      <c r="IG67" s="86">
        <f t="shared" si="71"/>
        <v>1.1768108351373486E-42</v>
      </c>
      <c r="II67" s="86">
        <f t="shared" si="72"/>
        <v>0</v>
      </c>
      <c r="IJ67" s="86">
        <f t="shared" si="72"/>
        <v>1.9676463421168556E-204</v>
      </c>
      <c r="IK67" s="86">
        <f t="shared" si="72"/>
        <v>2.3881870330759193E-228</v>
      </c>
      <c r="IL67" s="86">
        <f t="shared" si="72"/>
        <v>1.0410856240293207E-248</v>
      </c>
      <c r="IM67" s="86">
        <f t="shared" si="72"/>
        <v>2.0851599881044952E-248</v>
      </c>
      <c r="IN67" s="86">
        <f t="shared" si="72"/>
        <v>2.7403512781159594E-245</v>
      </c>
      <c r="IO67" s="86">
        <f t="shared" si="72"/>
        <v>1.062140242426493E-239</v>
      </c>
      <c r="IP67" s="86">
        <f t="shared" si="72"/>
        <v>7.2722494842617337E-254</v>
      </c>
      <c r="IQ67" s="86">
        <f t="shared" si="72"/>
        <v>6.935769198240993E-228</v>
      </c>
      <c r="IR67" s="86">
        <f t="shared" si="72"/>
        <v>1.0694056897277558E-220</v>
      </c>
      <c r="IS67" s="86">
        <f t="shared" si="72"/>
        <v>3.4076642537309053E-242</v>
      </c>
      <c r="IT67" s="86">
        <f t="shared" si="72"/>
        <v>3.1382807449065665E-233</v>
      </c>
      <c r="IU67" s="86">
        <f t="shared" si="72"/>
        <v>2.6332727889440995E-235</v>
      </c>
      <c r="IV67" s="86">
        <f t="shared" si="72"/>
        <v>4.7106235230335853E-174</v>
      </c>
      <c r="IW67" s="86">
        <f t="shared" si="72"/>
        <v>6.2593353952230947E-91</v>
      </c>
      <c r="IY67" s="86">
        <f t="shared" si="73"/>
        <v>6.215171648083171E-2</v>
      </c>
      <c r="IZ67" s="86">
        <f t="shared" si="73"/>
        <v>8.0647714506163985E-3</v>
      </c>
      <c r="JA67" s="86">
        <f t="shared" si="73"/>
        <v>6.9423773797595003E-3</v>
      </c>
      <c r="JB67" s="86">
        <f t="shared" si="73"/>
        <v>5.2580612007379146E-3</v>
      </c>
      <c r="JC67" s="86">
        <f t="shared" si="73"/>
        <v>6.5451601667901992E-3</v>
      </c>
      <c r="JD67" s="86">
        <f t="shared" si="73"/>
        <v>5.0436066992933246E-3</v>
      </c>
      <c r="JE67" s="86">
        <f t="shared" si="73"/>
        <v>3.3793000645538961E-3</v>
      </c>
      <c r="JF67" s="86">
        <f t="shared" si="73"/>
        <v>2.1852502377534516E-3</v>
      </c>
      <c r="JG67" s="86">
        <f t="shared" si="73"/>
        <v>2.2612601135893031E-3</v>
      </c>
      <c r="JH67" s="86">
        <f t="shared" si="73"/>
        <v>2.4886934014454599E-3</v>
      </c>
      <c r="JI67" s="86">
        <f t="shared" si="73"/>
        <v>2.4071370866867534E-3</v>
      </c>
      <c r="JJ67" s="86">
        <f t="shared" si="73"/>
        <v>2.1181719156600633E-3</v>
      </c>
      <c r="JK67" s="86">
        <f t="shared" si="73"/>
        <v>3.4426917002672325E-3</v>
      </c>
      <c r="JL67" s="86">
        <f t="shared" si="73"/>
        <v>2.3729684402431861E-3</v>
      </c>
      <c r="JM67" s="86">
        <f t="shared" si="73"/>
        <v>4.6584464825942626E-4</v>
      </c>
    </row>
    <row r="68" spans="2:273" x14ac:dyDescent="0.25">
      <c r="B68" s="2">
        <v>41</v>
      </c>
      <c r="C68" s="37">
        <v>109.541</v>
      </c>
      <c r="D68" s="37">
        <v>70.733000000000004</v>
      </c>
      <c r="E68" s="37">
        <v>66.236999999999995</v>
      </c>
      <c r="F68" s="37">
        <v>64.441000000000003</v>
      </c>
      <c r="G68" s="37">
        <v>65.102000000000004</v>
      </c>
      <c r="H68" s="37">
        <v>66.283000000000001</v>
      </c>
      <c r="I68" s="37">
        <v>65.177000000000007</v>
      </c>
      <c r="J68" s="37">
        <v>61.323</v>
      </c>
      <c r="K68" s="37">
        <v>63.197000000000003</v>
      </c>
      <c r="L68" s="37">
        <v>67.855000000000004</v>
      </c>
      <c r="M68" s="37">
        <v>65.965999999999994</v>
      </c>
      <c r="N68" s="37">
        <v>61.317</v>
      </c>
      <c r="O68" s="37">
        <v>59.366999999999997</v>
      </c>
      <c r="P68" s="37">
        <v>56.847000000000001</v>
      </c>
      <c r="Q68" s="37">
        <v>52.677999999999997</v>
      </c>
      <c r="S68" s="4">
        <f t="shared" si="75"/>
        <v>116.03172833228712</v>
      </c>
      <c r="T68" s="4">
        <f t="shared" si="75"/>
        <v>72.617447158680491</v>
      </c>
      <c r="U68" s="4">
        <f t="shared" si="75"/>
        <v>66.631935670772407</v>
      </c>
      <c r="V68" s="4">
        <f t="shared" si="75"/>
        <v>65.66109854182659</v>
      </c>
      <c r="W68" s="4">
        <f t="shared" si="75"/>
        <v>65.215832095492104</v>
      </c>
      <c r="X68" s="4">
        <f t="shared" si="75"/>
        <v>68.331398815060936</v>
      </c>
      <c r="Y68" s="4">
        <f t="shared" si="75"/>
        <v>66.64266095063347</v>
      </c>
      <c r="Z68" s="4">
        <f t="shared" si="75"/>
        <v>62.525180256512876</v>
      </c>
      <c r="AA68" s="4">
        <f t="shared" si="75"/>
        <v>63.108405831341095</v>
      </c>
      <c r="AB68" s="4">
        <f t="shared" si="75"/>
        <v>67.232191368819585</v>
      </c>
      <c r="AC68" s="4">
        <f t="shared" si="75"/>
        <v>64.365066422684933</v>
      </c>
      <c r="AD68" s="4">
        <f t="shared" si="75"/>
        <v>61.240394201412414</v>
      </c>
      <c r="AE68" s="4">
        <f t="shared" si="75"/>
        <v>60.759943282268779</v>
      </c>
      <c r="AF68" s="4">
        <f t="shared" si="75"/>
        <v>57.865119102622117</v>
      </c>
      <c r="AG68" s="4">
        <f t="shared" si="75"/>
        <v>52.542756250808473</v>
      </c>
      <c r="AI68" s="4">
        <f t="shared" si="76"/>
        <v>-6.4907283322871194</v>
      </c>
      <c r="AJ68" s="4">
        <f t="shared" si="76"/>
        <v>-1.8844471586804872</v>
      </c>
      <c r="AK68" s="4">
        <f t="shared" si="76"/>
        <v>-0.3949356707724121</v>
      </c>
      <c r="AL68" s="4">
        <f t="shared" si="76"/>
        <v>-1.2200985418265873</v>
      </c>
      <c r="AM68" s="4">
        <f t="shared" si="76"/>
        <v>-0.11383209549209994</v>
      </c>
      <c r="AN68" s="4">
        <f t="shared" si="76"/>
        <v>-2.0483988150609349</v>
      </c>
      <c r="AO68" s="4">
        <f t="shared" si="76"/>
        <v>-1.4656609506334632</v>
      </c>
      <c r="AP68" s="4">
        <f t="shared" si="76"/>
        <v>-1.2021802565128752</v>
      </c>
      <c r="AQ68" s="4">
        <f t="shared" si="76"/>
        <v>8.859416865890779E-2</v>
      </c>
      <c r="AR68" s="4">
        <f t="shared" si="76"/>
        <v>0.62280863118041907</v>
      </c>
      <c r="AS68" s="4">
        <f t="shared" si="76"/>
        <v>1.600933577315061</v>
      </c>
      <c r="AT68" s="4">
        <f t="shared" si="76"/>
        <v>7.6605798587586094E-2</v>
      </c>
      <c r="AU68" s="4">
        <f t="shared" si="76"/>
        <v>-1.3929432822687815</v>
      </c>
      <c r="AV68" s="4">
        <f t="shared" si="76"/>
        <v>-1.0181191026221157</v>
      </c>
      <c r="AW68" s="4">
        <f t="shared" si="76"/>
        <v>0.13524374919152393</v>
      </c>
      <c r="AY68" s="2">
        <f t="shared" si="66"/>
        <v>64.734367466390069</v>
      </c>
      <c r="AZ68" s="2">
        <f t="shared" si="66"/>
        <v>62.507133055125102</v>
      </c>
      <c r="BA68" s="2">
        <f t="shared" si="66"/>
        <v>57.730206268146475</v>
      </c>
      <c r="BB68" s="2">
        <f t="shared" si="66"/>
        <v>58.701606873962326</v>
      </c>
      <c r="BC68" s="2">
        <f t="shared" si="66"/>
        <v>57.00842709449843</v>
      </c>
      <c r="BD68" s="2">
        <f t="shared" si="66"/>
        <v>61.574599746364612</v>
      </c>
      <c r="BE68" s="2">
        <f t="shared" si="66"/>
        <v>61.910647581363271</v>
      </c>
      <c r="BF68" s="2">
        <f t="shared" si="66"/>
        <v>59.17160686398838</v>
      </c>
      <c r="BG68" s="2">
        <f t="shared" si="66"/>
        <v>59.689278176992325</v>
      </c>
      <c r="BH68" s="2">
        <f t="shared" si="66"/>
        <v>63.722683620333676</v>
      </c>
      <c r="BI68" s="2">
        <f t="shared" si="66"/>
        <v>60.805214340682355</v>
      </c>
      <c r="BJ68" s="2">
        <f t="shared" si="66"/>
        <v>57.963335862954601</v>
      </c>
      <c r="BK68" s="2">
        <f t="shared" si="66"/>
        <v>55.658912308191589</v>
      </c>
      <c r="BL68" s="2">
        <f t="shared" si="66"/>
        <v>54.140370623894306</v>
      </c>
      <c r="BM68" s="2">
        <f t="shared" si="66"/>
        <v>51.72818445777262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>
        <f t="shared" si="14"/>
        <v>64.441000000000003</v>
      </c>
      <c r="BS68" s="2" t="str">
        <f t="shared" si="15"/>
        <v/>
      </c>
      <c r="BT68" s="2">
        <f t="shared" si="16"/>
        <v>66.283000000000001</v>
      </c>
      <c r="BU68" s="2">
        <f t="shared" si="17"/>
        <v>65.177000000000007</v>
      </c>
      <c r="BV68" s="2">
        <f t="shared" si="18"/>
        <v>61.323</v>
      </c>
      <c r="BW68" s="2">
        <f t="shared" si="19"/>
        <v>63.197000000000003</v>
      </c>
      <c r="BX68" s="2">
        <f t="shared" si="20"/>
        <v>67.855000000000004</v>
      </c>
      <c r="BY68" s="2">
        <f t="shared" si="21"/>
        <v>65.965999999999994</v>
      </c>
      <c r="BZ68" s="2">
        <f t="shared" si="22"/>
        <v>61.317</v>
      </c>
      <c r="CA68" s="2">
        <f t="shared" si="23"/>
        <v>59.366999999999997</v>
      </c>
      <c r="CB68" s="2">
        <f t="shared" si="24"/>
        <v>56.847000000000001</v>
      </c>
      <c r="CC68" s="2">
        <f t="shared" si="25"/>
        <v>52.677999999999997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75.168499159663867</v>
      </c>
      <c r="DL68" s="2">
        <f t="shared" si="77"/>
        <v>68.000807017543863</v>
      </c>
      <c r="DM68" s="2">
        <f t="shared" si="77"/>
        <v>63.161023076923065</v>
      </c>
      <c r="DN68" s="2">
        <f t="shared" si="77"/>
        <v>61.732256045519208</v>
      </c>
      <c r="DO68" s="2">
        <f t="shared" si="77"/>
        <v>60.885878378378393</v>
      </c>
      <c r="DP68" s="2">
        <f t="shared" si="77"/>
        <v>63.642770270270276</v>
      </c>
      <c r="DQ68" s="2">
        <f t="shared" si="77"/>
        <v>63.867094122694112</v>
      </c>
      <c r="DR68" s="2">
        <f t="shared" si="77"/>
        <v>59.929471590909102</v>
      </c>
      <c r="DS68" s="2">
        <f t="shared" si="77"/>
        <v>61.729176470588229</v>
      </c>
      <c r="DT68" s="2">
        <f t="shared" si="77"/>
        <v>64.866433613445381</v>
      </c>
      <c r="DU68" s="2">
        <f t="shared" si="77"/>
        <v>63.632056261140832</v>
      </c>
      <c r="DV68" s="2">
        <f t="shared" si="77"/>
        <v>59.658795798319318</v>
      </c>
      <c r="DW68" s="2">
        <f t="shared" si="77"/>
        <v>57.822157422969191</v>
      </c>
      <c r="DX68" s="2">
        <f t="shared" si="77"/>
        <v>55.455552473262031</v>
      </c>
      <c r="DY68" s="2">
        <f t="shared" si="77"/>
        <v>52.510876354679809</v>
      </c>
      <c r="EA68" s="2">
        <f t="shared" si="78"/>
        <v>58.532255583784746</v>
      </c>
      <c r="EB68" s="2">
        <f t="shared" si="78"/>
        <v>56.975977867079273</v>
      </c>
      <c r="EC68" s="2">
        <f t="shared" si="78"/>
        <v>52.048725120470003</v>
      </c>
      <c r="ED68" s="2">
        <f t="shared" si="78"/>
        <v>55.391920637988726</v>
      </c>
      <c r="EE68" s="2">
        <f t="shared" si="78"/>
        <v>52.937451052447386</v>
      </c>
      <c r="EF68" s="2">
        <f t="shared" si="78"/>
        <v>59.306480772985722</v>
      </c>
      <c r="EG68" s="2">
        <f t="shared" si="78"/>
        <v>59.590707788366849</v>
      </c>
      <c r="EH68" s="2">
        <f t="shared" si="78"/>
        <v>58.220671227128257</v>
      </c>
      <c r="EI68" s="2">
        <f t="shared" si="78"/>
        <v>57.127011380610284</v>
      </c>
      <c r="EJ68" s="2">
        <f t="shared" si="78"/>
        <v>62.295587049813868</v>
      </c>
      <c r="EK68" s="2">
        <f t="shared" si="78"/>
        <v>57.302237325912152</v>
      </c>
      <c r="EL68" s="2">
        <f t="shared" si="78"/>
        <v>55.802566723797128</v>
      </c>
      <c r="EM68" s="2">
        <f t="shared" si="78"/>
        <v>53.12195377733731</v>
      </c>
      <c r="EN68" s="2">
        <f t="shared" si="78"/>
        <v>52.510502659574463</v>
      </c>
      <c r="EO68" s="2">
        <f t="shared" si="78"/>
        <v>50.561696483722592</v>
      </c>
      <c r="EQ68" s="2">
        <f t="shared" si="79"/>
        <v>58.532255583784746</v>
      </c>
      <c r="ER68" s="2">
        <f t="shared" si="79"/>
        <v>55.013408761062578</v>
      </c>
      <c r="ES68" s="2">
        <f t="shared" si="79"/>
        <v>53.942059019220764</v>
      </c>
      <c r="ET68" s="2">
        <f t="shared" si="79"/>
        <v>53.184650222463752</v>
      </c>
      <c r="EU68" s="2">
        <f t="shared" si="79"/>
        <v>51.693036122620512</v>
      </c>
      <c r="EV68" s="2">
        <f t="shared" si="79"/>
        <v>58.814051068359113</v>
      </c>
      <c r="EW68" s="2">
        <f t="shared" si="79"/>
        <v>58.207488490463696</v>
      </c>
      <c r="EX68" s="2">
        <f t="shared" si="79"/>
        <v>56.734675205421532</v>
      </c>
      <c r="EY68" s="2">
        <f t="shared" si="79"/>
        <v>56.01042956687553</v>
      </c>
      <c r="EZ68" s="2">
        <f t="shared" si="79"/>
        <v>61.478795703145366</v>
      </c>
      <c r="FA68" s="2">
        <f t="shared" si="79"/>
        <v>55.079576760692653</v>
      </c>
      <c r="FB68" s="2">
        <f t="shared" si="79"/>
        <v>56.749405025079774</v>
      </c>
      <c r="FC68" s="2">
        <f t="shared" si="79"/>
        <v>53.961864825373972</v>
      </c>
      <c r="FD68" s="2">
        <f t="shared" si="79"/>
        <v>52.419506014894019</v>
      </c>
      <c r="FE68" s="2">
        <f t="shared" si="79"/>
        <v>51.88149315962486</v>
      </c>
      <c r="FG68" s="2">
        <f t="shared" si="80"/>
        <v>0.62719277015168517</v>
      </c>
      <c r="FH68" s="2">
        <f t="shared" si="80"/>
        <v>0.49829091346915755</v>
      </c>
      <c r="FI68" s="2">
        <f t="shared" si="80"/>
        <v>0.48872914639225967</v>
      </c>
      <c r="FJ68" s="2">
        <f t="shared" si="80"/>
        <v>0.47797541641159086</v>
      </c>
      <c r="FK68" s="2">
        <f t="shared" si="80"/>
        <v>0.48781898055977818</v>
      </c>
      <c r="FL68" s="2">
        <f t="shared" si="80"/>
        <v>0.47693901566964725</v>
      </c>
      <c r="FM68" s="2">
        <f t="shared" si="80"/>
        <v>0.45748412050009613</v>
      </c>
      <c r="FN68" s="2">
        <f t="shared" si="80"/>
        <v>0.44345733559612915</v>
      </c>
      <c r="FO68" s="2">
        <f t="shared" si="80"/>
        <v>0.44323248571406887</v>
      </c>
      <c r="FP68" s="2">
        <f t="shared" si="80"/>
        <v>0.44487152568228566</v>
      </c>
      <c r="FQ68" s="2">
        <f t="shared" si="80"/>
        <v>0.44656500028192797</v>
      </c>
      <c r="FR68" s="2">
        <f t="shared" si="80"/>
        <v>0.43968452298685629</v>
      </c>
      <c r="FS68" s="2">
        <f t="shared" si="80"/>
        <v>0.46025587814584362</v>
      </c>
      <c r="FT68" s="2">
        <f t="shared" si="80"/>
        <v>0.44657223734869456</v>
      </c>
      <c r="FU68" s="2">
        <f t="shared" si="80"/>
        <v>0.40157349727797009</v>
      </c>
      <c r="FW68" s="2">
        <f t="shared" si="68"/>
        <v>3.478712639846195E-13</v>
      </c>
      <c r="FX68" s="2">
        <f t="shared" si="68"/>
        <v>5.185763500071503E-5</v>
      </c>
      <c r="FY68" s="2">
        <f t="shared" si="68"/>
        <v>4.5996079838221732E-5</v>
      </c>
      <c r="FZ68" s="2">
        <f t="shared" si="68"/>
        <v>5.6501891417574935E-5</v>
      </c>
      <c r="GA68" s="2">
        <f t="shared" si="68"/>
        <v>4.6261652319773416E-5</v>
      </c>
      <c r="GB68" s="2">
        <f t="shared" si="68"/>
        <v>5.0523784212449187E-5</v>
      </c>
      <c r="GC68" s="2">
        <f t="shared" si="68"/>
        <v>4.8943976274944122E-5</v>
      </c>
      <c r="GD68" s="2">
        <f t="shared" si="68"/>
        <v>5.6978976751282641E-5</v>
      </c>
      <c r="GE68" s="2">
        <f t="shared" si="68"/>
        <v>6.1993754168533465E-5</v>
      </c>
      <c r="GF68" s="2">
        <f t="shared" si="68"/>
        <v>6.5573728343848738E-5</v>
      </c>
      <c r="GG68" s="2">
        <f t="shared" si="68"/>
        <v>7.4831877679149196E-5</v>
      </c>
      <c r="GH68" s="2">
        <f t="shared" si="68"/>
        <v>6.7916342771176085E-5</v>
      </c>
      <c r="GI68" s="2">
        <f t="shared" si="68"/>
        <v>6.1008373585155198E-5</v>
      </c>
      <c r="GJ68" s="2">
        <f t="shared" si="68"/>
        <v>4.7968427031849882E-5</v>
      </c>
      <c r="GK68" s="2">
        <f t="shared" si="68"/>
        <v>3.567268942925037E-5</v>
      </c>
      <c r="GM68" s="86">
        <f t="shared" si="69"/>
        <v>8.3873634598055413E-2</v>
      </c>
      <c r="GN68" s="86">
        <f t="shared" si="69"/>
        <v>1.2062205306788153E-2</v>
      </c>
      <c r="GO68" s="86">
        <f t="shared" si="69"/>
        <v>1.0299747017215227E-2</v>
      </c>
      <c r="GP68" s="86">
        <f t="shared" si="69"/>
        <v>8.2367591309323585E-3</v>
      </c>
      <c r="GQ68" s="86">
        <f t="shared" si="69"/>
        <v>1.0000000066528722E-2</v>
      </c>
      <c r="GR68" s="86">
        <f t="shared" si="69"/>
        <v>7.9948400493303831E-3</v>
      </c>
      <c r="GS68" s="86">
        <f t="shared" si="69"/>
        <v>5.439471711551915E-3</v>
      </c>
      <c r="GT68" s="86">
        <f t="shared" si="69"/>
        <v>3.717824637729615E-3</v>
      </c>
      <c r="GU68" s="86">
        <f t="shared" si="69"/>
        <v>3.7997204772377614E-3</v>
      </c>
      <c r="GV68" s="86">
        <f t="shared" si="69"/>
        <v>4.0973817883698293E-3</v>
      </c>
      <c r="GW68" s="86">
        <f t="shared" si="69"/>
        <v>4.0510184727202856E-3</v>
      </c>
      <c r="GX68" s="86">
        <f t="shared" si="69"/>
        <v>3.5528814401642734E-3</v>
      </c>
      <c r="GY68" s="86">
        <f t="shared" si="69"/>
        <v>5.6157371242628006E-3</v>
      </c>
      <c r="GZ68" s="86">
        <f t="shared" si="69"/>
        <v>4.0127064318726674E-3</v>
      </c>
      <c r="HA68" s="86">
        <f t="shared" si="69"/>
        <v>9.2581832260650522E-4</v>
      </c>
      <c r="HC68" s="86">
        <f t="shared" si="74"/>
        <v>5.0567685653494014E-8</v>
      </c>
      <c r="HD68" s="86">
        <f t="shared" si="70"/>
        <v>1.6546761246417012E-10</v>
      </c>
      <c r="HE68" s="86">
        <f t="shared" si="70"/>
        <v>5.7463090976921021E-12</v>
      </c>
      <c r="HF68" s="86">
        <f t="shared" si="70"/>
        <v>2.8102205621088494E-12</v>
      </c>
      <c r="HG68" s="86">
        <f t="shared" si="70"/>
        <v>3.0096532543222756E-12</v>
      </c>
      <c r="HH68" s="86">
        <f t="shared" si="70"/>
        <v>5.4882032400712867E-12</v>
      </c>
      <c r="HI68" s="86">
        <f t="shared" si="70"/>
        <v>3.3545911197614405E-12</v>
      </c>
      <c r="HJ68" s="86">
        <f t="shared" si="70"/>
        <v>8.3655462817028264E-13</v>
      </c>
      <c r="HK68" s="86">
        <f t="shared" si="70"/>
        <v>9.7249591398603002E-12</v>
      </c>
      <c r="HL68" s="86">
        <f t="shared" si="70"/>
        <v>1.808291135836171E-11</v>
      </c>
      <c r="HM68" s="86">
        <f t="shared" si="70"/>
        <v>3.0924541330130797E-12</v>
      </c>
      <c r="HN68" s="86">
        <f t="shared" si="70"/>
        <v>5.2977304900778472E-12</v>
      </c>
      <c r="HO68" s="86">
        <f t="shared" si="70"/>
        <v>8.8219316269155898E-12</v>
      </c>
      <c r="HP68" s="86">
        <f t="shared" si="70"/>
        <v>8.7321303144382733E-12</v>
      </c>
      <c r="HQ68" s="86">
        <f t="shared" si="70"/>
        <v>1.561470591069698E-15</v>
      </c>
      <c r="HS68" s="86">
        <f t="shared" si="71"/>
        <v>1.5591206819488069E-190</v>
      </c>
      <c r="HT68" s="86">
        <f t="shared" si="71"/>
        <v>2.303273869350432E-64</v>
      </c>
      <c r="HU68" s="86">
        <f t="shared" si="71"/>
        <v>1.5095640368334373E-71</v>
      </c>
      <c r="HV68" s="86">
        <f t="shared" si="71"/>
        <v>6.15041663532736E-78</v>
      </c>
      <c r="HW68" s="86">
        <f t="shared" si="71"/>
        <v>1.5288060398842704E-77</v>
      </c>
      <c r="HX68" s="86">
        <f t="shared" si="71"/>
        <v>8.3313731900131872E-78</v>
      </c>
      <c r="HY68" s="86">
        <f t="shared" si="71"/>
        <v>8.1235694703616781E-77</v>
      </c>
      <c r="HZ68" s="86">
        <f t="shared" si="71"/>
        <v>3.3060402391741199E-81</v>
      </c>
      <c r="IA68" s="86">
        <f t="shared" si="71"/>
        <v>3.4978214620928892E-73</v>
      </c>
      <c r="IB68" s="86">
        <f t="shared" si="71"/>
        <v>5.3177163106306501E-71</v>
      </c>
      <c r="IC68" s="86">
        <f t="shared" si="71"/>
        <v>1.9862909872266905E-77</v>
      </c>
      <c r="ID68" s="86">
        <f t="shared" si="71"/>
        <v>8.6316604945298834E-75</v>
      </c>
      <c r="IE68" s="86">
        <f t="shared" si="71"/>
        <v>4.8227755648159307E-75</v>
      </c>
      <c r="IF68" s="86">
        <f t="shared" si="71"/>
        <v>4.9204065181890832E-62</v>
      </c>
      <c r="IG68" s="86">
        <f t="shared" si="71"/>
        <v>1.1489099200850021E-41</v>
      </c>
      <c r="II68" s="86">
        <f t="shared" si="72"/>
        <v>0</v>
      </c>
      <c r="IJ68" s="86">
        <f t="shared" si="72"/>
        <v>1.045289829274114E-200</v>
      </c>
      <c r="IK68" s="86">
        <f t="shared" si="72"/>
        <v>3.1180450430202527E-224</v>
      </c>
      <c r="IL68" s="86">
        <f t="shared" si="72"/>
        <v>3.9483120627323885E-244</v>
      </c>
      <c r="IM68" s="86">
        <f t="shared" si="72"/>
        <v>6.3400930837998697E-244</v>
      </c>
      <c r="IN68" s="86">
        <f t="shared" si="72"/>
        <v>7.9970781490311898E-241</v>
      </c>
      <c r="IO68" s="86">
        <f t="shared" si="72"/>
        <v>2.3714126607524401E-235</v>
      </c>
      <c r="IP68" s="86">
        <f t="shared" si="72"/>
        <v>3.469129225746503E-249</v>
      </c>
      <c r="IQ68" s="86">
        <f t="shared" si="72"/>
        <v>1.1837382408540364E-223</v>
      </c>
      <c r="IR68" s="86">
        <f t="shared" si="72"/>
        <v>1.413310333744377E-216</v>
      </c>
      <c r="IS68" s="86">
        <f t="shared" si="72"/>
        <v>1.3196759845733525E-237</v>
      </c>
      <c r="IT68" s="86">
        <f t="shared" si="72"/>
        <v>7.4053469790525959E-229</v>
      </c>
      <c r="IU68" s="86">
        <f t="shared" si="72"/>
        <v>6.0885210068397098E-231</v>
      </c>
      <c r="IV68" s="86">
        <f t="shared" si="72"/>
        <v>6.5346914800135454E-171</v>
      </c>
      <c r="IW68" s="86">
        <f t="shared" si="72"/>
        <v>2.3786372684560379E-89</v>
      </c>
      <c r="IY68" s="86">
        <f t="shared" si="73"/>
        <v>8.3873685165741063E-2</v>
      </c>
      <c r="IZ68" s="86">
        <f t="shared" si="73"/>
        <v>1.2062205472255765E-2</v>
      </c>
      <c r="JA68" s="86">
        <f t="shared" si="73"/>
        <v>1.0299747022961537E-2</v>
      </c>
      <c r="JB68" s="86">
        <f t="shared" si="73"/>
        <v>8.2367591337425793E-3</v>
      </c>
      <c r="JC68" s="86">
        <f t="shared" si="73"/>
        <v>1.0000000069538375E-2</v>
      </c>
      <c r="JD68" s="86">
        <f t="shared" si="73"/>
        <v>7.9948400548185868E-3</v>
      </c>
      <c r="JE68" s="86">
        <f t="shared" si="73"/>
        <v>5.4394717149065059E-3</v>
      </c>
      <c r="JF68" s="86">
        <f t="shared" si="73"/>
        <v>3.7178246385661698E-3</v>
      </c>
      <c r="JG68" s="86">
        <f t="shared" si="73"/>
        <v>3.7997204869627205E-3</v>
      </c>
      <c r="JH68" s="86">
        <f t="shared" si="73"/>
        <v>4.0973818064527403E-3</v>
      </c>
      <c r="JI68" s="86">
        <f t="shared" si="73"/>
        <v>4.0510184758127399E-3</v>
      </c>
      <c r="JJ68" s="86">
        <f t="shared" si="73"/>
        <v>3.552881445462004E-3</v>
      </c>
      <c r="JK68" s="86">
        <f t="shared" si="73"/>
        <v>5.6157371330847325E-3</v>
      </c>
      <c r="JL68" s="86">
        <f t="shared" si="73"/>
        <v>4.0127064406047979E-3</v>
      </c>
      <c r="JM68" s="86">
        <f t="shared" si="73"/>
        <v>9.2581832260806669E-4</v>
      </c>
    </row>
    <row r="69" spans="2:273" x14ac:dyDescent="0.25">
      <c r="B69" s="2">
        <v>42</v>
      </c>
      <c r="C69" s="37">
        <v>122.75700000000001</v>
      </c>
      <c r="D69" s="37">
        <v>73.983000000000004</v>
      </c>
      <c r="E69" s="37">
        <v>67.492000000000004</v>
      </c>
      <c r="F69" s="37">
        <v>67.016999999999996</v>
      </c>
      <c r="G69" s="37">
        <v>66.796999999999997</v>
      </c>
      <c r="H69" s="37">
        <v>66.183000000000007</v>
      </c>
      <c r="I69" s="37">
        <v>65.677000000000007</v>
      </c>
      <c r="J69" s="37">
        <v>61.597000000000001</v>
      </c>
      <c r="K69" s="37">
        <v>64.704999999999998</v>
      </c>
      <c r="L69" s="37">
        <v>69.661000000000001</v>
      </c>
      <c r="M69" s="37">
        <v>65.864000000000004</v>
      </c>
      <c r="N69" s="37">
        <v>60.2</v>
      </c>
      <c r="O69" s="37">
        <v>60.317</v>
      </c>
      <c r="P69" s="37">
        <v>56.253999999999998</v>
      </c>
      <c r="Q69" s="37">
        <v>54.168999999999997</v>
      </c>
      <c r="S69" s="4">
        <f t="shared" si="75"/>
        <v>128.76137658573461</v>
      </c>
      <c r="T69" s="4">
        <f t="shared" si="75"/>
        <v>76.547902747570831</v>
      </c>
      <c r="U69" s="4">
        <f t="shared" si="75"/>
        <v>70.031400275121385</v>
      </c>
      <c r="V69" s="4">
        <f t="shared" si="75"/>
        <v>68.824551297158294</v>
      </c>
      <c r="W69" s="4">
        <f t="shared" si="75"/>
        <v>68.636429782820045</v>
      </c>
      <c r="X69" s="4">
        <f t="shared" si="75"/>
        <v>71.546301274686655</v>
      </c>
      <c r="Y69" s="4">
        <f t="shared" si="75"/>
        <v>69.023497558765385</v>
      </c>
      <c r="Z69" s="4">
        <f t="shared" si="75"/>
        <v>64.483927016750371</v>
      </c>
      <c r="AA69" s="4">
        <f t="shared" si="75"/>
        <v>64.980297074899852</v>
      </c>
      <c r="AB69" s="4">
        <f t="shared" si="75"/>
        <v>69.097237868026497</v>
      </c>
      <c r="AC69" s="4">
        <f t="shared" si="75"/>
        <v>66.283264329610148</v>
      </c>
      <c r="AD69" s="4">
        <f t="shared" si="75"/>
        <v>63.063704308088738</v>
      </c>
      <c r="AE69" s="4">
        <f t="shared" si="75"/>
        <v>63.378557775623463</v>
      </c>
      <c r="AF69" s="4">
        <f t="shared" si="75"/>
        <v>59.988421418716037</v>
      </c>
      <c r="AG69" s="4">
        <f t="shared" si="75"/>
        <v>53.245928892490397</v>
      </c>
      <c r="AI69" s="4">
        <f t="shared" si="76"/>
        <v>-6.0043765857346045</v>
      </c>
      <c r="AJ69" s="4">
        <f t="shared" si="76"/>
        <v>-2.5649027475708266</v>
      </c>
      <c r="AK69" s="4">
        <f t="shared" si="76"/>
        <v>-2.5394002751213804</v>
      </c>
      <c r="AL69" s="4">
        <f t="shared" si="76"/>
        <v>-1.8075512971582981</v>
      </c>
      <c r="AM69" s="4">
        <f t="shared" si="76"/>
        <v>-1.8394297828200479</v>
      </c>
      <c r="AN69" s="4">
        <f t="shared" si="76"/>
        <v>-5.3633012746866484</v>
      </c>
      <c r="AO69" s="4">
        <f t="shared" si="76"/>
        <v>-3.3464975587653782</v>
      </c>
      <c r="AP69" s="4">
        <f t="shared" si="76"/>
        <v>-2.88692701675037</v>
      </c>
      <c r="AQ69" s="4">
        <f t="shared" si="76"/>
        <v>-0.27529707489985356</v>
      </c>
      <c r="AR69" s="4">
        <f t="shared" si="76"/>
        <v>0.56376213197350467</v>
      </c>
      <c r="AS69" s="4">
        <f t="shared" si="76"/>
        <v>-0.4192643296101437</v>
      </c>
      <c r="AT69" s="4">
        <f t="shared" si="76"/>
        <v>-2.8637043080887352</v>
      </c>
      <c r="AU69" s="4">
        <f t="shared" si="76"/>
        <v>-3.0615577756234629</v>
      </c>
      <c r="AV69" s="4">
        <f t="shared" si="76"/>
        <v>-3.7344214187160389</v>
      </c>
      <c r="AW69" s="4">
        <f t="shared" si="76"/>
        <v>0.92307110750959964</v>
      </c>
      <c r="AY69" s="2">
        <f t="shared" si="66"/>
        <v>64.408598618304197</v>
      </c>
      <c r="AZ69" s="2">
        <f t="shared" si="66"/>
        <v>62.352850899870141</v>
      </c>
      <c r="BA69" s="2">
        <f t="shared" si="66"/>
        <v>57.58978139915331</v>
      </c>
      <c r="BB69" s="2">
        <f t="shared" si="66"/>
        <v>58.632194905345472</v>
      </c>
      <c r="BC69" s="2">
        <f t="shared" si="66"/>
        <v>56.885699755014109</v>
      </c>
      <c r="BD69" s="2">
        <f t="shared" si="66"/>
        <v>61.552006998018278</v>
      </c>
      <c r="BE69" s="2">
        <f t="shared" si="66"/>
        <v>61.901971809293762</v>
      </c>
      <c r="BF69" s="2">
        <f t="shared" si="66"/>
        <v>59.178572134559069</v>
      </c>
      <c r="BG69" s="2">
        <f t="shared" si="66"/>
        <v>59.627371169891504</v>
      </c>
      <c r="BH69" s="2">
        <f t="shared" si="66"/>
        <v>63.698934358125513</v>
      </c>
      <c r="BI69" s="2">
        <f t="shared" si="66"/>
        <v>60.707357235882348</v>
      </c>
      <c r="BJ69" s="2">
        <f t="shared" si="66"/>
        <v>57.936739223557936</v>
      </c>
      <c r="BK69" s="2">
        <f t="shared" si="66"/>
        <v>55.621019367489147</v>
      </c>
      <c r="BL69" s="2">
        <f t="shared" si="66"/>
        <v>54.130620032925208</v>
      </c>
      <c r="BM69" s="2">
        <f t="shared" si="66"/>
        <v>51.756487652476565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>
        <f t="shared" si="17"/>
        <v>65.677000000000007</v>
      </c>
      <c r="BV69" s="2">
        <f t="shared" si="18"/>
        <v>61.597000000000001</v>
      </c>
      <c r="BW69" s="2">
        <f t="shared" si="19"/>
        <v>64.704999999999998</v>
      </c>
      <c r="BX69" s="2">
        <f t="shared" si="20"/>
        <v>69.661000000000001</v>
      </c>
      <c r="BY69" s="2">
        <f t="shared" si="21"/>
        <v>65.864000000000004</v>
      </c>
      <c r="BZ69" s="2">
        <f t="shared" si="22"/>
        <v>60.2</v>
      </c>
      <c r="CA69" s="2">
        <f t="shared" si="23"/>
        <v>60.317</v>
      </c>
      <c r="CB69" s="2">
        <f t="shared" si="24"/>
        <v>56.253999999999998</v>
      </c>
      <c r="CC69" s="2">
        <f t="shared" si="25"/>
        <v>54.168999999999997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75.37291400560224</v>
      </c>
      <c r="DL69" s="2">
        <f t="shared" si="77"/>
        <v>68.317065317139011</v>
      </c>
      <c r="DM69" s="2">
        <f t="shared" si="77"/>
        <v>63.455916885553464</v>
      </c>
      <c r="DN69" s="2">
        <f t="shared" si="77"/>
        <v>62.011855855855856</v>
      </c>
      <c r="DO69" s="2">
        <f t="shared" si="77"/>
        <v>61.117327169274546</v>
      </c>
      <c r="DP69" s="2">
        <f t="shared" si="77"/>
        <v>63.946195238095243</v>
      </c>
      <c r="DQ69" s="2">
        <f t="shared" si="77"/>
        <v>64.191259759759745</v>
      </c>
      <c r="DR69" s="2">
        <f t="shared" si="77"/>
        <v>60.154454545454556</v>
      </c>
      <c r="DS69" s="2">
        <f t="shared" si="77"/>
        <v>61.932411764705876</v>
      </c>
      <c r="DT69" s="2">
        <f t="shared" si="77"/>
        <v>65.085614285714286</v>
      </c>
      <c r="DU69" s="2">
        <f t="shared" si="77"/>
        <v>63.835231729055273</v>
      </c>
      <c r="DV69" s="2">
        <f t="shared" si="77"/>
        <v>59.853824089635843</v>
      </c>
      <c r="DW69" s="2">
        <f t="shared" si="77"/>
        <v>58.049076190476192</v>
      </c>
      <c r="DX69" s="2">
        <f t="shared" si="77"/>
        <v>55.656989304812839</v>
      </c>
      <c r="DY69" s="2">
        <f t="shared" si="77"/>
        <v>52.687604926108378</v>
      </c>
      <c r="EA69" s="2">
        <f t="shared" si="78"/>
        <v>58.464790209287777</v>
      </c>
      <c r="EB69" s="2">
        <f t="shared" si="78"/>
        <v>56.876320285974145</v>
      </c>
      <c r="EC69" s="2">
        <f t="shared" si="78"/>
        <v>51.99286081589544</v>
      </c>
      <c r="ED69" s="2">
        <f t="shared" si="78"/>
        <v>55.266119099670746</v>
      </c>
      <c r="EE69" s="2">
        <f t="shared" si="78"/>
        <v>52.833795560221994</v>
      </c>
      <c r="EF69" s="2">
        <f t="shared" si="78"/>
        <v>59.157379105367234</v>
      </c>
      <c r="EG69" s="2">
        <f t="shared" si="78"/>
        <v>59.426202405681217</v>
      </c>
      <c r="EH69" s="2">
        <f t="shared" si="78"/>
        <v>58.061791204866616</v>
      </c>
      <c r="EI69" s="2">
        <f t="shared" si="78"/>
        <v>56.986820426417239</v>
      </c>
      <c r="EJ69" s="2">
        <f t="shared" si="78"/>
        <v>62.120955746022702</v>
      </c>
      <c r="EK69" s="2">
        <f t="shared" si="78"/>
        <v>57.172398958243548</v>
      </c>
      <c r="EL69" s="2">
        <f t="shared" si="78"/>
        <v>55.708498924112391</v>
      </c>
      <c r="EM69" s="2">
        <f t="shared" si="78"/>
        <v>53.024051619815445</v>
      </c>
      <c r="EN69" s="2">
        <f t="shared" si="78"/>
        <v>52.405472264437684</v>
      </c>
      <c r="EO69" s="2">
        <f t="shared" si="78"/>
        <v>50.490903134015099</v>
      </c>
      <c r="EQ69" s="2">
        <f t="shared" si="79"/>
        <v>58.464790209287777</v>
      </c>
      <c r="ER69" s="2">
        <f t="shared" si="79"/>
        <v>54.942394032486121</v>
      </c>
      <c r="ES69" s="2">
        <f t="shared" si="79"/>
        <v>53.85756676264333</v>
      </c>
      <c r="ET69" s="2">
        <f t="shared" si="79"/>
        <v>53.095108736764011</v>
      </c>
      <c r="EU69" s="2">
        <f t="shared" si="79"/>
        <v>51.608562203565846</v>
      </c>
      <c r="EV69" s="2">
        <f t="shared" si="79"/>
        <v>58.673098155159138</v>
      </c>
      <c r="EW69" s="2">
        <f t="shared" si="79"/>
        <v>58.065562668992719</v>
      </c>
      <c r="EX69" s="2">
        <f t="shared" si="79"/>
        <v>56.600725689404939</v>
      </c>
      <c r="EY69" s="2">
        <f t="shared" si="79"/>
        <v>55.887699364851976</v>
      </c>
      <c r="EZ69" s="2">
        <f t="shared" si="79"/>
        <v>61.317028361090408</v>
      </c>
      <c r="FA69" s="2">
        <f t="shared" si="79"/>
        <v>54.98524031695527</v>
      </c>
      <c r="FB69" s="2">
        <f t="shared" si="79"/>
        <v>56.640360238237577</v>
      </c>
      <c r="FC69" s="2">
        <f t="shared" si="79"/>
        <v>53.850442504327646</v>
      </c>
      <c r="FD69" s="2">
        <f t="shared" si="79"/>
        <v>52.315590264327994</v>
      </c>
      <c r="FE69" s="2">
        <f t="shared" si="79"/>
        <v>51.785480124108588</v>
      </c>
      <c r="FG69" s="2">
        <f t="shared" si="80"/>
        <v>0.64846434290290544</v>
      </c>
      <c r="FH69" s="2">
        <f t="shared" si="80"/>
        <v>0.5213038518946409</v>
      </c>
      <c r="FI69" s="2">
        <f t="shared" si="80"/>
        <v>0.51175092351926565</v>
      </c>
      <c r="FJ69" s="2">
        <f t="shared" si="80"/>
        <v>0.50098700447215161</v>
      </c>
      <c r="FK69" s="2">
        <f t="shared" si="80"/>
        <v>0.51084072161714122</v>
      </c>
      <c r="FL69" s="2">
        <f t="shared" si="80"/>
        <v>0.49994849364523281</v>
      </c>
      <c r="FM69" s="2">
        <f t="shared" si="80"/>
        <v>0.48041707803484363</v>
      </c>
      <c r="FN69" s="2">
        <f t="shared" si="80"/>
        <v>0.46629150071197051</v>
      </c>
      <c r="FO69" s="2">
        <f t="shared" si="80"/>
        <v>0.46606476861163015</v>
      </c>
      <c r="FP69" s="2">
        <f t="shared" si="80"/>
        <v>0.4677173127629029</v>
      </c>
      <c r="FQ69" s="2">
        <f t="shared" si="80"/>
        <v>0.46942421374798876</v>
      </c>
      <c r="FR69" s="2">
        <f t="shared" si="80"/>
        <v>0.46248585663477365</v>
      </c>
      <c r="FS69" s="2">
        <f t="shared" si="80"/>
        <v>0.48320402605009027</v>
      </c>
      <c r="FT69" s="2">
        <f t="shared" si="80"/>
        <v>0.46943150704499093</v>
      </c>
      <c r="FU69" s="2">
        <f t="shared" si="80"/>
        <v>0.42389363604826935</v>
      </c>
      <c r="FW69" s="2">
        <f t="shared" si="68"/>
        <v>3.8143325602389372E-13</v>
      </c>
      <c r="FX69" s="2">
        <f t="shared" si="68"/>
        <v>5.6860481601392895E-5</v>
      </c>
      <c r="FY69" s="2">
        <f t="shared" si="68"/>
        <v>5.0433474846134509E-5</v>
      </c>
      <c r="FZ69" s="2">
        <f t="shared" si="68"/>
        <v>6.1952754263331757E-5</v>
      </c>
      <c r="GA69" s="2">
        <f t="shared" si="68"/>
        <v>5.0724666689788192E-5</v>
      </c>
      <c r="GB69" s="2">
        <f t="shared" si="68"/>
        <v>5.539795774137526E-5</v>
      </c>
      <c r="GC69" s="2">
        <f t="shared" si="68"/>
        <v>5.3665749406932406E-5</v>
      </c>
      <c r="GD69" s="2">
        <f t="shared" si="68"/>
        <v>6.2475862202215915E-5</v>
      </c>
      <c r="GE69" s="2">
        <f t="shared" si="68"/>
        <v>6.7974393184914203E-5</v>
      </c>
      <c r="GF69" s="2">
        <f t="shared" si="68"/>
        <v>7.1899708500012331E-5</v>
      </c>
      <c r="GG69" s="2">
        <f t="shared" si="68"/>
        <v>8.2050929873090557E-5</v>
      </c>
      <c r="GH69" s="2">
        <f t="shared" si="68"/>
        <v>7.4468301060842278E-5</v>
      </c>
      <c r="GI69" s="2">
        <f t="shared" si="68"/>
        <v>6.68939576819284E-5</v>
      </c>
      <c r="GJ69" s="2">
        <f t="shared" si="68"/>
        <v>5.2596090933874833E-5</v>
      </c>
      <c r="GK69" s="2">
        <f t="shared" si="68"/>
        <v>3.911419154012231E-5</v>
      </c>
      <c r="GM69" s="86">
        <f t="shared" si="69"/>
        <v>0.1113676916552428</v>
      </c>
      <c r="GN69" s="86">
        <f t="shared" si="69"/>
        <v>1.772599667821638E-2</v>
      </c>
      <c r="GO69" s="86">
        <f t="shared" si="69"/>
        <v>1.5032106018954033E-2</v>
      </c>
      <c r="GP69" s="86">
        <f t="shared" si="69"/>
        <v>1.2644382192966978E-2</v>
      </c>
      <c r="GQ69" s="86">
        <f t="shared" si="69"/>
        <v>1.4994283456202547E-2</v>
      </c>
      <c r="GR69" s="86">
        <f t="shared" si="69"/>
        <v>1.2407420296564343E-2</v>
      </c>
      <c r="GS69" s="86">
        <f t="shared" si="69"/>
        <v>8.5730896585561479E-3</v>
      </c>
      <c r="GT69" s="86">
        <f t="shared" si="69"/>
        <v>6.1721045754623977E-3</v>
      </c>
      <c r="GU69" s="86">
        <f t="shared" si="69"/>
        <v>6.2366803168116252E-3</v>
      </c>
      <c r="GV69" s="86">
        <f t="shared" si="69"/>
        <v>6.5992460719045184E-3</v>
      </c>
      <c r="GW69" s="86">
        <f t="shared" si="69"/>
        <v>6.656732567673334E-3</v>
      </c>
      <c r="GX69" s="86">
        <f t="shared" si="69"/>
        <v>5.8234467132636351E-3</v>
      </c>
      <c r="GY69" s="86">
        <f t="shared" si="69"/>
        <v>8.9578837145781517E-3</v>
      </c>
      <c r="GZ69" s="86">
        <f t="shared" si="69"/>
        <v>6.6228571488534671E-3</v>
      </c>
      <c r="HA69" s="86">
        <f t="shared" si="69"/>
        <v>1.7802509292122542E-3</v>
      </c>
      <c r="HC69" s="86">
        <f t="shared" si="74"/>
        <v>1.1631160961958515E-7</v>
      </c>
      <c r="HD69" s="86">
        <f t="shared" si="70"/>
        <v>4.4833203233358258E-10</v>
      </c>
      <c r="HE69" s="86">
        <f t="shared" si="70"/>
        <v>1.7595915912657974E-11</v>
      </c>
      <c r="HF69" s="86">
        <f t="shared" si="70"/>
        <v>9.4133747457714537E-12</v>
      </c>
      <c r="HG69" s="86">
        <f t="shared" si="70"/>
        <v>9.8224527302350835E-12</v>
      </c>
      <c r="HH69" s="86">
        <f t="shared" si="70"/>
        <v>1.7711718807907135E-11</v>
      </c>
      <c r="HI69" s="86">
        <f t="shared" si="70"/>
        <v>1.0764952643578157E-11</v>
      </c>
      <c r="HJ69" s="86">
        <f t="shared" si="70"/>
        <v>2.9227136860677007E-12</v>
      </c>
      <c r="HK69" s="86">
        <f t="shared" si="70"/>
        <v>3.0391056149274752E-11</v>
      </c>
      <c r="HL69" s="86">
        <f t="shared" si="70"/>
        <v>5.5053207800215309E-11</v>
      </c>
      <c r="HM69" s="86">
        <f t="shared" si="70"/>
        <v>1.0529357171910532E-11</v>
      </c>
      <c r="HN69" s="86">
        <f t="shared" si="70"/>
        <v>1.7203758588034969E-11</v>
      </c>
      <c r="HO69" s="86">
        <f t="shared" si="70"/>
        <v>2.8091991712156262E-11</v>
      </c>
      <c r="HP69" s="86">
        <f t="shared" si="70"/>
        <v>2.720063414153167E-11</v>
      </c>
      <c r="HQ69" s="86">
        <f t="shared" si="70"/>
        <v>7.32358969378018E-15</v>
      </c>
      <c r="HS69" s="86">
        <f t="shared" si="71"/>
        <v>8.1022319641495381E-188</v>
      </c>
      <c r="HT69" s="86">
        <f t="shared" si="71"/>
        <v>9.2573039869598871E-63</v>
      </c>
      <c r="HU69" s="86">
        <f t="shared" si="71"/>
        <v>8.874266209901812E-70</v>
      </c>
      <c r="HV69" s="86">
        <f t="shared" si="71"/>
        <v>5.733003767041486E-76</v>
      </c>
      <c r="HW69" s="86">
        <f t="shared" si="71"/>
        <v>1.2846444154254749E-75</v>
      </c>
      <c r="HX69" s="86">
        <f t="shared" si="71"/>
        <v>7.1306975039239014E-76</v>
      </c>
      <c r="HY69" s="86">
        <f t="shared" si="71"/>
        <v>6.3313851662875314E-75</v>
      </c>
      <c r="HZ69" s="86">
        <f t="shared" si="71"/>
        <v>3.5745271119832135E-79</v>
      </c>
      <c r="IA69" s="86">
        <f t="shared" si="71"/>
        <v>2.4328486844059804E-71</v>
      </c>
      <c r="IB69" s="86">
        <f t="shared" si="71"/>
        <v>3.3185649821396875E-69</v>
      </c>
      <c r="IC69" s="86">
        <f t="shared" si="71"/>
        <v>1.955860157063701E-75</v>
      </c>
      <c r="ID69" s="86">
        <f t="shared" si="71"/>
        <v>6.8942044656428859E-73</v>
      </c>
      <c r="IE69" s="86">
        <f t="shared" si="71"/>
        <v>3.7726339832844875E-73</v>
      </c>
      <c r="IF69" s="86">
        <f t="shared" si="71"/>
        <v>1.6301657258061267E-60</v>
      </c>
      <c r="IG69" s="86">
        <f t="shared" si="71"/>
        <v>1.0911338665478547E-40</v>
      </c>
      <c r="II69" s="86">
        <f t="shared" si="72"/>
        <v>0</v>
      </c>
      <c r="IJ69" s="86">
        <f t="shared" si="72"/>
        <v>5.1284854728101217E-197</v>
      </c>
      <c r="IK69" s="86">
        <f t="shared" si="72"/>
        <v>3.7323827506354559E-220</v>
      </c>
      <c r="IL69" s="86">
        <f t="shared" si="72"/>
        <v>1.356744235645785E-239</v>
      </c>
      <c r="IM69" s="86">
        <f t="shared" si="72"/>
        <v>1.7536693337083161E-239</v>
      </c>
      <c r="IN69" s="86">
        <f t="shared" si="72"/>
        <v>2.122040485881163E-236</v>
      </c>
      <c r="IO69" s="86">
        <f t="shared" si="72"/>
        <v>4.8276444507333146E-231</v>
      </c>
      <c r="IP69" s="86">
        <f t="shared" si="72"/>
        <v>1.4961065931453553E-244</v>
      </c>
      <c r="IQ69" s="86">
        <f t="shared" si="72"/>
        <v>1.8426872528180056E-219</v>
      </c>
      <c r="IR69" s="86">
        <f t="shared" si="72"/>
        <v>1.7068409224137767E-212</v>
      </c>
      <c r="IS69" s="86">
        <f t="shared" si="72"/>
        <v>4.6162896909503794E-233</v>
      </c>
      <c r="IT69" s="86">
        <f t="shared" si="72"/>
        <v>1.5874964232505778E-224</v>
      </c>
      <c r="IU69" s="86">
        <f t="shared" si="72"/>
        <v>1.2805092726616846E-226</v>
      </c>
      <c r="IV69" s="86">
        <f t="shared" si="72"/>
        <v>8.4816269829844127E-168</v>
      </c>
      <c r="IW69" s="86">
        <f t="shared" si="72"/>
        <v>8.7509080489973092E-88</v>
      </c>
      <c r="IY69" s="86">
        <f t="shared" si="73"/>
        <v>0.11136780796685242</v>
      </c>
      <c r="IZ69" s="86">
        <f t="shared" si="73"/>
        <v>1.7725997126548411E-2</v>
      </c>
      <c r="JA69" s="86">
        <f t="shared" si="73"/>
        <v>1.5032106036549949E-2</v>
      </c>
      <c r="JB69" s="86">
        <f t="shared" si="73"/>
        <v>1.2644382202380353E-2</v>
      </c>
      <c r="JC69" s="86">
        <f t="shared" si="73"/>
        <v>1.4994283466024999E-2</v>
      </c>
      <c r="JD69" s="86">
        <f t="shared" si="73"/>
        <v>1.2407420314276062E-2</v>
      </c>
      <c r="JE69" s="86">
        <f t="shared" si="73"/>
        <v>8.573089669321101E-3</v>
      </c>
      <c r="JF69" s="86">
        <f t="shared" si="73"/>
        <v>6.1721045783851109E-3</v>
      </c>
      <c r="JG69" s="86">
        <f t="shared" si="73"/>
        <v>6.2366803472026812E-3</v>
      </c>
      <c r="JH69" s="86">
        <f t="shared" si="73"/>
        <v>6.599246126957726E-3</v>
      </c>
      <c r="JI69" s="86">
        <f t="shared" si="73"/>
        <v>6.6567325782026909E-3</v>
      </c>
      <c r="JJ69" s="86">
        <f t="shared" si="73"/>
        <v>5.8234467304673935E-3</v>
      </c>
      <c r="JK69" s="86">
        <f t="shared" si="73"/>
        <v>8.957883742670144E-3</v>
      </c>
      <c r="JL69" s="86">
        <f t="shared" si="73"/>
        <v>6.6228571760541012E-3</v>
      </c>
      <c r="JM69" s="86">
        <f t="shared" si="73"/>
        <v>1.7802509292195777E-3</v>
      </c>
    </row>
    <row r="70" spans="2:273" x14ac:dyDescent="0.25">
      <c r="B70" s="2">
        <v>43</v>
      </c>
      <c r="C70" s="37">
        <v>143.32400000000001</v>
      </c>
      <c r="D70" s="37">
        <v>75.983000000000004</v>
      </c>
      <c r="E70" s="37">
        <v>68.763000000000005</v>
      </c>
      <c r="F70" s="37">
        <v>69.287999999999997</v>
      </c>
      <c r="G70" s="37">
        <v>69.186000000000007</v>
      </c>
      <c r="H70" s="37">
        <v>68.917000000000002</v>
      </c>
      <c r="I70" s="37">
        <v>67.355000000000004</v>
      </c>
      <c r="J70" s="37">
        <v>64.5</v>
      </c>
      <c r="K70" s="37">
        <v>65.966999999999999</v>
      </c>
      <c r="L70" s="37">
        <v>71.322999999999993</v>
      </c>
      <c r="M70" s="37">
        <v>67.846999999999994</v>
      </c>
      <c r="N70" s="37">
        <v>62.75</v>
      </c>
      <c r="O70" s="37">
        <v>61.466999999999999</v>
      </c>
      <c r="P70" s="37">
        <v>57.677999999999997</v>
      </c>
      <c r="Q70" s="37">
        <v>53.271000000000001</v>
      </c>
      <c r="S70" s="4">
        <f t="shared" si="75"/>
        <v>143.31497467259237</v>
      </c>
      <c r="T70" s="4">
        <f t="shared" si="75"/>
        <v>81.729066544932365</v>
      </c>
      <c r="U70" s="4">
        <f t="shared" si="75"/>
        <v>74.513552973443595</v>
      </c>
      <c r="V70" s="4">
        <f t="shared" si="75"/>
        <v>73.145224312930594</v>
      </c>
      <c r="W70" s="4">
        <f t="shared" si="75"/>
        <v>73.229718696735461</v>
      </c>
      <c r="X70" s="4">
        <f t="shared" si="75"/>
        <v>75.954209246572788</v>
      </c>
      <c r="Y70" s="4">
        <f t="shared" si="75"/>
        <v>72.345992018861281</v>
      </c>
      <c r="Z70" s="4">
        <f t="shared" si="75"/>
        <v>67.34155855916886</v>
      </c>
      <c r="AA70" s="4">
        <f t="shared" si="75"/>
        <v>67.719594724485447</v>
      </c>
      <c r="AB70" s="4">
        <f t="shared" si="75"/>
        <v>71.765391270370969</v>
      </c>
      <c r="AC70" s="4">
        <f t="shared" si="75"/>
        <v>69.104663335396978</v>
      </c>
      <c r="AD70" s="4">
        <f t="shared" si="75"/>
        <v>65.720161824165785</v>
      </c>
      <c r="AE70" s="4">
        <f t="shared" si="75"/>
        <v>67.08257417895986</v>
      </c>
      <c r="AF70" s="4">
        <f t="shared" si="75"/>
        <v>63.080382023286333</v>
      </c>
      <c r="AG70" s="4">
        <f t="shared" si="75"/>
        <v>54.402313112636044</v>
      </c>
      <c r="AI70" s="4">
        <f t="shared" si="76"/>
        <v>9.0253274076417256E-3</v>
      </c>
      <c r="AJ70" s="4">
        <f t="shared" si="76"/>
        <v>-5.7460665449323614</v>
      </c>
      <c r="AK70" s="4">
        <f t="shared" si="76"/>
        <v>-5.7505529734435896</v>
      </c>
      <c r="AL70" s="4">
        <f t="shared" si="76"/>
        <v>-3.8572243129305974</v>
      </c>
      <c r="AM70" s="4">
        <f t="shared" si="76"/>
        <v>-4.0437186967354535</v>
      </c>
      <c r="AN70" s="4">
        <f t="shared" si="76"/>
        <v>-7.037209246572786</v>
      </c>
      <c r="AO70" s="4">
        <f t="shared" si="76"/>
        <v>-4.9909920188612773</v>
      </c>
      <c r="AP70" s="4">
        <f t="shared" si="76"/>
        <v>-2.8415585591688597</v>
      </c>
      <c r="AQ70" s="4">
        <f t="shared" si="76"/>
        <v>-1.7525947244854478</v>
      </c>
      <c r="AR70" s="4">
        <f t="shared" si="76"/>
        <v>-0.44239127037097603</v>
      </c>
      <c r="AS70" s="4">
        <f t="shared" si="76"/>
        <v>-1.2576633353969839</v>
      </c>
      <c r="AT70" s="4">
        <f t="shared" si="76"/>
        <v>-2.9701618241657854</v>
      </c>
      <c r="AU70" s="4">
        <f t="shared" si="76"/>
        <v>-5.6155741789598608</v>
      </c>
      <c r="AV70" s="4">
        <f t="shared" si="76"/>
        <v>-5.4023820232863358</v>
      </c>
      <c r="AW70" s="4">
        <f t="shared" si="76"/>
        <v>-1.1313131126360432</v>
      </c>
      <c r="AY70" s="2">
        <f t="shared" si="66"/>
        <v>64.081115702939044</v>
      </c>
      <c r="AZ70" s="2">
        <f t="shared" si="66"/>
        <v>62.180493143482209</v>
      </c>
      <c r="BA70" s="2">
        <f t="shared" si="66"/>
        <v>57.433794577544582</v>
      </c>
      <c r="BB70" s="2">
        <f t="shared" si="66"/>
        <v>58.544154246976085</v>
      </c>
      <c r="BC70" s="2">
        <f t="shared" si="66"/>
        <v>56.747938248709453</v>
      </c>
      <c r="BD70" s="2">
        <f t="shared" si="66"/>
        <v>61.508588158495968</v>
      </c>
      <c r="BE70" s="2">
        <f t="shared" si="66"/>
        <v>61.870447199109023</v>
      </c>
      <c r="BF70" s="2">
        <f t="shared" si="66"/>
        <v>59.167654558268062</v>
      </c>
      <c r="BG70" s="2">
        <f t="shared" si="66"/>
        <v>59.549024621736798</v>
      </c>
      <c r="BH70" s="2">
        <f t="shared" si="66"/>
        <v>63.656733579173647</v>
      </c>
      <c r="BI70" s="2">
        <f t="shared" si="66"/>
        <v>60.593371662962369</v>
      </c>
      <c r="BJ70" s="2">
        <f t="shared" si="66"/>
        <v>57.896258777413301</v>
      </c>
      <c r="BK70" s="2">
        <f t="shared" si="66"/>
        <v>55.567838493328019</v>
      </c>
      <c r="BL70" s="2">
        <f t="shared" si="66"/>
        <v>54.106399231371014</v>
      </c>
      <c r="BM70" s="2">
        <f t="shared" si="66"/>
        <v>51.772971967339942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>
        <f t="shared" si="22"/>
        <v>62.75</v>
      </c>
      <c r="CA70" s="2" t="str">
        <f t="shared" si="23"/>
        <v/>
      </c>
      <c r="CB70" s="2" t="str">
        <f t="shared" si="24"/>
        <v/>
      </c>
      <c r="CC70" s="2">
        <f t="shared" si="25"/>
        <v>53.271000000000001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75.577328851540614</v>
      </c>
      <c r="DL70" s="2">
        <f t="shared" si="77"/>
        <v>68.633323616734145</v>
      </c>
      <c r="DM70" s="2">
        <f t="shared" si="77"/>
        <v>63.750810694183855</v>
      </c>
      <c r="DN70" s="2">
        <f t="shared" si="77"/>
        <v>62.291455666192512</v>
      </c>
      <c r="DO70" s="2">
        <f t="shared" si="77"/>
        <v>61.348775960170705</v>
      </c>
      <c r="DP70" s="2">
        <f t="shared" si="77"/>
        <v>64.249620205920209</v>
      </c>
      <c r="DQ70" s="2">
        <f t="shared" si="77"/>
        <v>64.515425396825393</v>
      </c>
      <c r="DR70" s="2">
        <f t="shared" si="77"/>
        <v>60.379437500000016</v>
      </c>
      <c r="DS70" s="2">
        <f t="shared" si="77"/>
        <v>62.135647058823523</v>
      </c>
      <c r="DT70" s="2">
        <f t="shared" si="77"/>
        <v>65.304794957983191</v>
      </c>
      <c r="DU70" s="2">
        <f t="shared" si="77"/>
        <v>64.038407196969715</v>
      </c>
      <c r="DV70" s="2">
        <f t="shared" si="77"/>
        <v>60.048852380952368</v>
      </c>
      <c r="DW70" s="2">
        <f t="shared" si="77"/>
        <v>58.275994957983194</v>
      </c>
      <c r="DX70" s="2">
        <f t="shared" si="77"/>
        <v>55.858426136363633</v>
      </c>
      <c r="DY70" s="2">
        <f t="shared" si="77"/>
        <v>52.864333497536954</v>
      </c>
      <c r="EA70" s="2">
        <f t="shared" si="78"/>
        <v>58.397324834790815</v>
      </c>
      <c r="EB70" s="2">
        <f t="shared" si="78"/>
        <v>56.776662704869025</v>
      </c>
      <c r="EC70" s="2">
        <f t="shared" si="78"/>
        <v>51.936996511320878</v>
      </c>
      <c r="ED70" s="2">
        <f t="shared" si="78"/>
        <v>55.140317561352767</v>
      </c>
      <c r="EE70" s="2">
        <f t="shared" si="78"/>
        <v>52.730140067996608</v>
      </c>
      <c r="EF70" s="2">
        <f t="shared" si="78"/>
        <v>59.008277437748745</v>
      </c>
      <c r="EG70" s="2">
        <f t="shared" si="78"/>
        <v>59.261697022995577</v>
      </c>
      <c r="EH70" s="2">
        <f t="shared" si="78"/>
        <v>57.902911182604974</v>
      </c>
      <c r="EI70" s="2">
        <f t="shared" si="78"/>
        <v>56.846629472224194</v>
      </c>
      <c r="EJ70" s="2">
        <f t="shared" si="78"/>
        <v>61.946324442231536</v>
      </c>
      <c r="EK70" s="2">
        <f t="shared" si="78"/>
        <v>57.042560590574936</v>
      </c>
      <c r="EL70" s="2">
        <f t="shared" si="78"/>
        <v>55.614431124427647</v>
      </c>
      <c r="EM70" s="2">
        <f t="shared" si="78"/>
        <v>52.926149462293587</v>
      </c>
      <c r="EN70" s="2">
        <f t="shared" si="78"/>
        <v>52.300441869300904</v>
      </c>
      <c r="EO70" s="2">
        <f t="shared" si="78"/>
        <v>50.420109784307598</v>
      </c>
      <c r="EQ70" s="2">
        <f t="shared" si="79"/>
        <v>58.397324834790815</v>
      </c>
      <c r="ER70" s="2">
        <f t="shared" si="79"/>
        <v>54.87137930390967</v>
      </c>
      <c r="ES70" s="2">
        <f t="shared" si="79"/>
        <v>53.773074506065903</v>
      </c>
      <c r="ET70" s="2">
        <f t="shared" si="79"/>
        <v>53.005567251064271</v>
      </c>
      <c r="EU70" s="2">
        <f t="shared" si="79"/>
        <v>51.52408828451118</v>
      </c>
      <c r="EV70" s="2">
        <f t="shared" si="79"/>
        <v>58.532145241959164</v>
      </c>
      <c r="EW70" s="2">
        <f t="shared" si="79"/>
        <v>57.923636847521735</v>
      </c>
      <c r="EX70" s="2">
        <f t="shared" si="79"/>
        <v>56.46677617338834</v>
      </c>
      <c r="EY70" s="2">
        <f t="shared" si="79"/>
        <v>55.764969162828422</v>
      </c>
      <c r="EZ70" s="2">
        <f t="shared" si="79"/>
        <v>61.15526101903545</v>
      </c>
      <c r="FA70" s="2">
        <f t="shared" si="79"/>
        <v>54.890903873217894</v>
      </c>
      <c r="FB70" s="2">
        <f t="shared" si="79"/>
        <v>56.531315451395386</v>
      </c>
      <c r="FC70" s="2">
        <f t="shared" si="79"/>
        <v>53.739020183281312</v>
      </c>
      <c r="FD70" s="2">
        <f t="shared" si="79"/>
        <v>52.211674513761963</v>
      </c>
      <c r="FE70" s="2">
        <f t="shared" si="79"/>
        <v>51.689467088592309</v>
      </c>
      <c r="FG70" s="2">
        <f t="shared" si="80"/>
        <v>0.66916242495596889</v>
      </c>
      <c r="FH70" s="2">
        <f t="shared" si="80"/>
        <v>0.54422672070490818</v>
      </c>
      <c r="FI70" s="2">
        <f t="shared" si="80"/>
        <v>0.5347229567029409</v>
      </c>
      <c r="FJ70" s="2">
        <f t="shared" si="80"/>
        <v>0.52399441206304043</v>
      </c>
      <c r="FK70" s="2">
        <f t="shared" si="80"/>
        <v>0.5338165680240442</v>
      </c>
      <c r="FL70" s="2">
        <f t="shared" si="80"/>
        <v>0.52295818977746811</v>
      </c>
      <c r="FM70" s="2">
        <f t="shared" si="80"/>
        <v>0.50343285263668891</v>
      </c>
      <c r="FN70" s="2">
        <f t="shared" si="80"/>
        <v>0.48926779160528405</v>
      </c>
      <c r="FO70" s="2">
        <f t="shared" si="80"/>
        <v>0.48904012446219747</v>
      </c>
      <c r="FP70" s="2">
        <f t="shared" si="80"/>
        <v>0.4906992652967429</v>
      </c>
      <c r="FQ70" s="2">
        <f t="shared" si="80"/>
        <v>0.49241244857647104</v>
      </c>
      <c r="FR70" s="2">
        <f t="shared" si="80"/>
        <v>0.48544518996004205</v>
      </c>
      <c r="FS70" s="2">
        <f t="shared" si="80"/>
        <v>0.50622323368102473</v>
      </c>
      <c r="FT70" s="2">
        <f t="shared" si="80"/>
        <v>0.49241976755847872</v>
      </c>
      <c r="FU70" s="2">
        <f t="shared" si="80"/>
        <v>0.44652867251893963</v>
      </c>
      <c r="FW70" s="2">
        <f t="shared" si="68"/>
        <v>4.1823324851408502E-13</v>
      </c>
      <c r="FX70" s="2">
        <f t="shared" si="68"/>
        <v>6.2345936280996838E-5</v>
      </c>
      <c r="FY70" s="2">
        <f t="shared" si="68"/>
        <v>5.5298936454790751E-5</v>
      </c>
      <c r="FZ70" s="2">
        <f t="shared" si="68"/>
        <v>6.7929438220395768E-5</v>
      </c>
      <c r="GA70" s="2">
        <f t="shared" si="68"/>
        <v>5.5618218846189971E-5</v>
      </c>
      <c r="GB70" s="2">
        <f t="shared" si="68"/>
        <v>6.0742328125060104E-5</v>
      </c>
      <c r="GC70" s="2">
        <f t="shared" si="68"/>
        <v>5.8843019440256844E-5</v>
      </c>
      <c r="GD70" s="2">
        <f t="shared" si="68"/>
        <v>6.8503007784089973E-5</v>
      </c>
      <c r="GE70" s="2">
        <f t="shared" si="68"/>
        <v>7.4531951239295119E-5</v>
      </c>
      <c r="GF70" s="2">
        <f t="shared" si="68"/>
        <v>7.8835915813945973E-5</v>
      </c>
      <c r="GG70" s="2">
        <f t="shared" si="68"/>
        <v>8.9966343394233674E-5</v>
      </c>
      <c r="GH70" s="2">
        <f t="shared" si="68"/>
        <v>8.1652281780721691E-5</v>
      </c>
      <c r="GI70" s="2">
        <f t="shared" si="68"/>
        <v>7.3347292682588087E-5</v>
      </c>
      <c r="GJ70" s="2">
        <f t="shared" si="68"/>
        <v>5.7670174271211138E-5</v>
      </c>
      <c r="GK70" s="2">
        <f t="shared" si="68"/>
        <v>4.2887696339643239E-5</v>
      </c>
      <c r="GM70" s="86">
        <f t="shared" si="69"/>
        <v>0.14551773646245997</v>
      </c>
      <c r="GN70" s="86">
        <f t="shared" si="69"/>
        <v>2.5597403190520122E-2</v>
      </c>
      <c r="GO70" s="86">
        <f t="shared" si="69"/>
        <v>2.158404924456855E-2</v>
      </c>
      <c r="GP70" s="86">
        <f t="shared" si="69"/>
        <v>1.9024268319319668E-2</v>
      </c>
      <c r="GQ70" s="86">
        <f t="shared" si="69"/>
        <v>2.2067450048783632E-2</v>
      </c>
      <c r="GR70" s="86">
        <f t="shared" si="69"/>
        <v>1.8854659305878468E-2</v>
      </c>
      <c r="GS70" s="86">
        <f t="shared" si="69"/>
        <v>1.323199508382334E-2</v>
      </c>
      <c r="GT70" s="86">
        <f t="shared" si="69"/>
        <v>1.000000074310555E-2</v>
      </c>
      <c r="GU70" s="86">
        <f t="shared" si="69"/>
        <v>1.0000412145554523E-2</v>
      </c>
      <c r="GV70" s="86">
        <f t="shared" si="69"/>
        <v>1.0399007848295946E-2</v>
      </c>
      <c r="GW70" s="86">
        <f t="shared" si="69"/>
        <v>1.0682078774558429E-2</v>
      </c>
      <c r="GX70" s="86">
        <f t="shared" si="69"/>
        <v>9.3286491684923568E-3</v>
      </c>
      <c r="GY70" s="86">
        <f t="shared" si="69"/>
        <v>1.3975152242320139E-2</v>
      </c>
      <c r="GZ70" s="86">
        <f t="shared" si="69"/>
        <v>1.0670425721894247E-2</v>
      </c>
      <c r="HA70" s="86">
        <f t="shared" si="69"/>
        <v>3.312735452085735E-3</v>
      </c>
      <c r="HC70" s="86">
        <f t="shared" si="74"/>
        <v>2.6174499092933957E-7</v>
      </c>
      <c r="HD70" s="86">
        <f t="shared" si="70"/>
        <v>1.1868430589309019E-9</v>
      </c>
      <c r="HE70" s="86">
        <f t="shared" si="70"/>
        <v>5.252716148215821E-11</v>
      </c>
      <c r="HF70" s="86">
        <f t="shared" si="70"/>
        <v>3.0633154096010692E-11</v>
      </c>
      <c r="HG70" s="86">
        <f t="shared" si="70"/>
        <v>3.1179824225615371E-11</v>
      </c>
      <c r="HH70" s="86">
        <f t="shared" si="70"/>
        <v>5.558895373120288E-11</v>
      </c>
      <c r="HI70" s="86">
        <f t="shared" si="70"/>
        <v>3.3622539843088777E-11</v>
      </c>
      <c r="HJ70" s="86">
        <f t="shared" si="70"/>
        <v>9.9134448380398595E-12</v>
      </c>
      <c r="HK70" s="86">
        <f t="shared" si="70"/>
        <v>9.2447935900942212E-11</v>
      </c>
      <c r="HL70" s="86">
        <f t="shared" si="70"/>
        <v>1.6324406707760782E-10</v>
      </c>
      <c r="HM70" s="86">
        <f t="shared" si="70"/>
        <v>3.4797493240848013E-11</v>
      </c>
      <c r="HN70" s="86">
        <f t="shared" si="70"/>
        <v>5.4317635567064025E-11</v>
      </c>
      <c r="HO70" s="86">
        <f t="shared" si="70"/>
        <v>8.7005914384946591E-11</v>
      </c>
      <c r="HP70" s="86">
        <f t="shared" si="70"/>
        <v>8.2499054662921745E-11</v>
      </c>
      <c r="HQ70" s="86">
        <f t="shared" si="70"/>
        <v>3.3108921717777125E-14</v>
      </c>
      <c r="HS70" s="86">
        <f t="shared" si="71"/>
        <v>4.0240735219539131E-185</v>
      </c>
      <c r="HT70" s="86">
        <f t="shared" si="71"/>
        <v>3.5475114170899589E-61</v>
      </c>
      <c r="HU70" s="86">
        <f t="shared" si="71"/>
        <v>4.9522952492865362E-68</v>
      </c>
      <c r="HV70" s="86">
        <f t="shared" si="71"/>
        <v>5.0370255123749953E-74</v>
      </c>
      <c r="HW70" s="86">
        <f t="shared" si="71"/>
        <v>1.0199242536132085E-73</v>
      </c>
      <c r="HX70" s="86">
        <f t="shared" si="71"/>
        <v>5.7647738148681149E-74</v>
      </c>
      <c r="HY70" s="86">
        <f t="shared" si="71"/>
        <v>4.6688367998793324E-73</v>
      </c>
      <c r="HZ70" s="86">
        <f t="shared" si="71"/>
        <v>3.637963770966786E-77</v>
      </c>
      <c r="IA70" s="86">
        <f t="shared" si="71"/>
        <v>1.6012983221902093E-69</v>
      </c>
      <c r="IB70" s="86">
        <f t="shared" si="71"/>
        <v>1.9620570398929903E-67</v>
      </c>
      <c r="IC70" s="86">
        <f t="shared" si="71"/>
        <v>1.8119225867999809E-73</v>
      </c>
      <c r="ID70" s="86">
        <f t="shared" si="71"/>
        <v>5.1985312745241594E-71</v>
      </c>
      <c r="IE70" s="86">
        <f t="shared" si="71"/>
        <v>2.7881968558112736E-71</v>
      </c>
      <c r="IF70" s="86">
        <f t="shared" si="71"/>
        <v>5.1661134833451665E-59</v>
      </c>
      <c r="IG70" s="86">
        <f t="shared" si="71"/>
        <v>1.008055349707655E-39</v>
      </c>
      <c r="II70" s="86">
        <f t="shared" si="72"/>
        <v>0</v>
      </c>
      <c r="IJ70" s="86">
        <f t="shared" si="72"/>
        <v>2.3238332667391214E-193</v>
      </c>
      <c r="IK70" s="86">
        <f t="shared" si="72"/>
        <v>4.0961927607310764E-216</v>
      </c>
      <c r="IL70" s="86">
        <f t="shared" si="72"/>
        <v>4.2242218674557103E-235</v>
      </c>
      <c r="IM70" s="86">
        <f t="shared" si="72"/>
        <v>4.4126175470663757E-235</v>
      </c>
      <c r="IN70" s="86">
        <f t="shared" si="72"/>
        <v>5.1200466351661325E-232</v>
      </c>
      <c r="IO70" s="86">
        <f t="shared" si="72"/>
        <v>8.96121690693827E-227</v>
      </c>
      <c r="IP70" s="86">
        <f t="shared" si="72"/>
        <v>5.8330496982127299E-240</v>
      </c>
      <c r="IQ70" s="86">
        <f t="shared" si="72"/>
        <v>2.6162741011800279E-215</v>
      </c>
      <c r="IR70" s="86">
        <f t="shared" si="72"/>
        <v>1.8836915455373478E-208</v>
      </c>
      <c r="IS70" s="86">
        <f t="shared" si="72"/>
        <v>1.4585953230405999E-228</v>
      </c>
      <c r="IT70" s="86">
        <f t="shared" si="72"/>
        <v>3.0916803932775921E-220</v>
      </c>
      <c r="IU70" s="86">
        <f t="shared" si="72"/>
        <v>2.449679979611058E-222</v>
      </c>
      <c r="IV70" s="86">
        <f t="shared" si="72"/>
        <v>1.0300097278465209E-164</v>
      </c>
      <c r="IW70" s="86">
        <f t="shared" si="72"/>
        <v>3.1167613445101506E-86</v>
      </c>
      <c r="IY70" s="86">
        <f t="shared" si="73"/>
        <v>0.1455179982074509</v>
      </c>
      <c r="IZ70" s="86">
        <f t="shared" si="73"/>
        <v>2.559740437736318E-2</v>
      </c>
      <c r="JA70" s="86">
        <f t="shared" si="73"/>
        <v>2.1584049297095714E-2</v>
      </c>
      <c r="JB70" s="86">
        <f t="shared" si="73"/>
        <v>1.9024268349952824E-2</v>
      </c>
      <c r="JC70" s="86">
        <f t="shared" si="73"/>
        <v>2.2067450079963455E-2</v>
      </c>
      <c r="JD70" s="86">
        <f t="shared" si="73"/>
        <v>1.8854659361467421E-2</v>
      </c>
      <c r="JE70" s="86">
        <f t="shared" si="73"/>
        <v>1.3231995117445881E-2</v>
      </c>
      <c r="JF70" s="86">
        <f t="shared" si="73"/>
        <v>1.0000000753018995E-2</v>
      </c>
      <c r="JG70" s="86">
        <f t="shared" si="73"/>
        <v>1.000041223800246E-2</v>
      </c>
      <c r="JH70" s="86">
        <f t="shared" si="73"/>
        <v>1.0399008011540013E-2</v>
      </c>
      <c r="JI70" s="86">
        <f t="shared" si="73"/>
        <v>1.0682078809355922E-2</v>
      </c>
      <c r="JJ70" s="86">
        <f t="shared" si="73"/>
        <v>9.3286492228099923E-3</v>
      </c>
      <c r="JK70" s="86">
        <f t="shared" si="73"/>
        <v>1.3975152329326054E-2</v>
      </c>
      <c r="JL70" s="86">
        <f t="shared" si="73"/>
        <v>1.0670425804393301E-2</v>
      </c>
      <c r="JM70" s="86">
        <f t="shared" si="73"/>
        <v>3.3127354521188439E-3</v>
      </c>
    </row>
    <row r="71" spans="2:273" x14ac:dyDescent="0.25">
      <c r="B71" s="2">
        <v>44</v>
      </c>
      <c r="C71" s="37">
        <v>165.595</v>
      </c>
      <c r="D71" s="37">
        <v>80.349999999999994</v>
      </c>
      <c r="E71" s="37">
        <v>73.153000000000006</v>
      </c>
      <c r="F71" s="37">
        <v>72.846999999999994</v>
      </c>
      <c r="G71" s="37">
        <v>72.034000000000006</v>
      </c>
      <c r="H71" s="37">
        <v>74.082999999999998</v>
      </c>
      <c r="I71" s="37">
        <v>70.161000000000001</v>
      </c>
      <c r="J71" s="37">
        <v>65.887</v>
      </c>
      <c r="K71" s="37">
        <v>67.933999999999997</v>
      </c>
      <c r="L71" s="37">
        <v>71.016000000000005</v>
      </c>
      <c r="M71" s="37">
        <v>69.287999999999997</v>
      </c>
      <c r="N71" s="37">
        <v>63.3</v>
      </c>
      <c r="O71" s="37">
        <v>63.7</v>
      </c>
      <c r="P71" s="37">
        <v>59.067999999999998</v>
      </c>
      <c r="Q71" s="37">
        <v>53.914999999999999</v>
      </c>
      <c r="S71" s="4">
        <f t="shared" si="75"/>
        <v>159.48573991537992</v>
      </c>
      <c r="T71" s="4">
        <f t="shared" si="75"/>
        <v>88.397116817760903</v>
      </c>
      <c r="U71" s="4">
        <f t="shared" si="75"/>
        <v>80.293204949671079</v>
      </c>
      <c r="V71" s="4">
        <f t="shared" si="75"/>
        <v>78.898325461673977</v>
      </c>
      <c r="W71" s="4">
        <f t="shared" si="75"/>
        <v>79.243732965641186</v>
      </c>
      <c r="X71" s="4">
        <f t="shared" si="75"/>
        <v>81.847860671059394</v>
      </c>
      <c r="Y71" s="4">
        <f t="shared" si="75"/>
        <v>76.877610767307999</v>
      </c>
      <c r="Z71" s="4">
        <f t="shared" si="75"/>
        <v>71.403558701267983</v>
      </c>
      <c r="AA71" s="4">
        <f t="shared" si="75"/>
        <v>71.613659247126066</v>
      </c>
      <c r="AB71" s="4">
        <f t="shared" si="75"/>
        <v>75.490099498271803</v>
      </c>
      <c r="AC71" s="4">
        <f t="shared" si="75"/>
        <v>73.124948915338919</v>
      </c>
      <c r="AD71" s="4">
        <f t="shared" si="75"/>
        <v>69.488124091491088</v>
      </c>
      <c r="AE71" s="4">
        <f t="shared" si="75"/>
        <v>72.181851781509991</v>
      </c>
      <c r="AF71" s="4">
        <f t="shared" si="75"/>
        <v>67.460065238823191</v>
      </c>
      <c r="AG71" s="4">
        <f t="shared" si="75"/>
        <v>56.258907656331061</v>
      </c>
      <c r="AI71" s="4">
        <f t="shared" si="76"/>
        <v>6.1092600846200753</v>
      </c>
      <c r="AJ71" s="4">
        <f t="shared" si="76"/>
        <v>-8.0471168177609087</v>
      </c>
      <c r="AK71" s="4">
        <f t="shared" si="76"/>
        <v>-7.1402049496710731</v>
      </c>
      <c r="AL71" s="4">
        <f t="shared" si="76"/>
        <v>-6.0513254616739829</v>
      </c>
      <c r="AM71" s="4">
        <f t="shared" si="76"/>
        <v>-7.2097329656411802</v>
      </c>
      <c r="AN71" s="4">
        <f t="shared" si="76"/>
        <v>-7.7648606710593953</v>
      </c>
      <c r="AO71" s="4">
        <f t="shared" si="76"/>
        <v>-6.7166107673079978</v>
      </c>
      <c r="AP71" s="4">
        <f t="shared" si="76"/>
        <v>-5.5165587012679822</v>
      </c>
      <c r="AQ71" s="4">
        <f t="shared" si="76"/>
        <v>-3.6796592471260681</v>
      </c>
      <c r="AR71" s="4">
        <f t="shared" si="76"/>
        <v>-4.4740994982717979</v>
      </c>
      <c r="AS71" s="4">
        <f t="shared" si="76"/>
        <v>-3.8369489153389225</v>
      </c>
      <c r="AT71" s="4">
        <f t="shared" si="76"/>
        <v>-6.1881240914910904</v>
      </c>
      <c r="AU71" s="4">
        <f t="shared" si="76"/>
        <v>-8.4818517815099881</v>
      </c>
      <c r="AV71" s="4">
        <f t="shared" si="76"/>
        <v>-8.3920652388231929</v>
      </c>
      <c r="AW71" s="4">
        <f t="shared" si="76"/>
        <v>-2.3439076563310621</v>
      </c>
      <c r="AY71" s="2">
        <f t="shared" si="66"/>
        <v>63.753453545075011</v>
      </c>
      <c r="AZ71" s="2">
        <f t="shared" si="66"/>
        <v>61.991347731472821</v>
      </c>
      <c r="BA71" s="2">
        <f t="shared" si="66"/>
        <v>57.263473506446687</v>
      </c>
      <c r="BB71" s="2">
        <f t="shared" si="66"/>
        <v>58.438224542952838</v>
      </c>
      <c r="BC71" s="2">
        <f t="shared" si="66"/>
        <v>56.596054360497092</v>
      </c>
      <c r="BD71" s="2">
        <f t="shared" si="66"/>
        <v>61.444896671500338</v>
      </c>
      <c r="BE71" s="2">
        <f t="shared" si="66"/>
        <v>61.816511371894045</v>
      </c>
      <c r="BF71" s="2">
        <f t="shared" si="66"/>
        <v>59.138967003446815</v>
      </c>
      <c r="BG71" s="2">
        <f t="shared" si="66"/>
        <v>59.454635611304752</v>
      </c>
      <c r="BH71" s="2">
        <f t="shared" si="66"/>
        <v>63.596283557098673</v>
      </c>
      <c r="BI71" s="2">
        <f t="shared" si="66"/>
        <v>60.46383876022017</v>
      </c>
      <c r="BJ71" s="2">
        <f t="shared" si="66"/>
        <v>57.842212888099418</v>
      </c>
      <c r="BK71" s="2">
        <f t="shared" si="66"/>
        <v>55.499853255265407</v>
      </c>
      <c r="BL71" s="2">
        <f t="shared" si="66"/>
        <v>54.067964056575924</v>
      </c>
      <c r="BM71" s="2">
        <f t="shared" si="66"/>
        <v>51.777648542061556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>
        <f t="shared" si="25"/>
        <v>53.914999999999999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75.781743697478987</v>
      </c>
      <c r="DL71" s="2">
        <f t="shared" si="77"/>
        <v>68.949581916329294</v>
      </c>
      <c r="DM71" s="2">
        <f t="shared" si="77"/>
        <v>64.045704502814246</v>
      </c>
      <c r="DN71" s="2">
        <f t="shared" si="77"/>
        <v>62.571055476529168</v>
      </c>
      <c r="DO71" s="2">
        <f t="shared" si="77"/>
        <v>61.580224751066865</v>
      </c>
      <c r="DP71" s="2">
        <f t="shared" si="77"/>
        <v>64.553045173745176</v>
      </c>
      <c r="DQ71" s="2">
        <f t="shared" si="77"/>
        <v>64.839591033891026</v>
      </c>
      <c r="DR71" s="2">
        <f t="shared" si="77"/>
        <v>60.604420454545469</v>
      </c>
      <c r="DS71" s="2">
        <f t="shared" si="77"/>
        <v>62.33888235294117</v>
      </c>
      <c r="DT71" s="2">
        <f t="shared" si="77"/>
        <v>65.523975630252096</v>
      </c>
      <c r="DU71" s="2">
        <f t="shared" si="77"/>
        <v>64.241582664884149</v>
      </c>
      <c r="DV71" s="2">
        <f t="shared" si="77"/>
        <v>60.243880672268894</v>
      </c>
      <c r="DW71" s="2">
        <f t="shared" si="77"/>
        <v>58.502913725490195</v>
      </c>
      <c r="DX71" s="2">
        <f t="shared" si="77"/>
        <v>56.059862967914441</v>
      </c>
      <c r="DY71" s="2">
        <f t="shared" si="77"/>
        <v>53.041062068965523</v>
      </c>
      <c r="EA71" s="2">
        <f t="shared" si="78"/>
        <v>58.329859460293846</v>
      </c>
      <c r="EB71" s="2">
        <f t="shared" si="78"/>
        <v>56.677005123763898</v>
      </c>
      <c r="EC71" s="2">
        <f t="shared" si="78"/>
        <v>51.881132206746322</v>
      </c>
      <c r="ED71" s="2">
        <f t="shared" si="78"/>
        <v>55.01451602303478</v>
      </c>
      <c r="EE71" s="2">
        <f t="shared" si="78"/>
        <v>52.626484575771215</v>
      </c>
      <c r="EF71" s="2">
        <f t="shared" si="78"/>
        <v>58.859175770130257</v>
      </c>
      <c r="EG71" s="2">
        <f t="shared" si="78"/>
        <v>59.097191640309944</v>
      </c>
      <c r="EH71" s="2">
        <f t="shared" si="78"/>
        <v>57.74403116034334</v>
      </c>
      <c r="EI71" s="2">
        <f t="shared" si="78"/>
        <v>56.706438518031149</v>
      </c>
      <c r="EJ71" s="2">
        <f t="shared" si="78"/>
        <v>61.771693138440369</v>
      </c>
      <c r="EK71" s="2">
        <f t="shared" si="78"/>
        <v>56.912722222906325</v>
      </c>
      <c r="EL71" s="2">
        <f t="shared" si="78"/>
        <v>55.52036332474291</v>
      </c>
      <c r="EM71" s="2">
        <f t="shared" si="78"/>
        <v>52.828247304771722</v>
      </c>
      <c r="EN71" s="2">
        <f t="shared" si="78"/>
        <v>52.195411474164125</v>
      </c>
      <c r="EO71" s="2">
        <f t="shared" si="78"/>
        <v>50.349316434600098</v>
      </c>
      <c r="EQ71" s="2">
        <f t="shared" si="79"/>
        <v>58.329859460293846</v>
      </c>
      <c r="ER71" s="2">
        <f t="shared" si="79"/>
        <v>54.800364575333219</v>
      </c>
      <c r="ES71" s="2">
        <f t="shared" si="79"/>
        <v>53.688582249488476</v>
      </c>
      <c r="ET71" s="2">
        <f t="shared" si="79"/>
        <v>52.916025765364537</v>
      </c>
      <c r="EU71" s="2">
        <f t="shared" si="79"/>
        <v>51.439614365456514</v>
      </c>
      <c r="EV71" s="2">
        <f t="shared" si="79"/>
        <v>58.391192328759189</v>
      </c>
      <c r="EW71" s="2">
        <f t="shared" si="79"/>
        <v>57.781711026050758</v>
      </c>
      <c r="EX71" s="2">
        <f t="shared" si="79"/>
        <v>56.332826657371747</v>
      </c>
      <c r="EY71" s="2">
        <f t="shared" si="79"/>
        <v>55.64223896080486</v>
      </c>
      <c r="EZ71" s="2">
        <f t="shared" si="79"/>
        <v>60.993493676980492</v>
      </c>
      <c r="FA71" s="2">
        <f t="shared" si="79"/>
        <v>54.796567429480511</v>
      </c>
      <c r="FB71" s="2">
        <f t="shared" si="79"/>
        <v>56.422270664553189</v>
      </c>
      <c r="FC71" s="2">
        <f t="shared" si="79"/>
        <v>53.627597862234985</v>
      </c>
      <c r="FD71" s="2">
        <f t="shared" si="79"/>
        <v>52.107758763195939</v>
      </c>
      <c r="FE71" s="2">
        <f t="shared" si="79"/>
        <v>51.593454053076037</v>
      </c>
      <c r="FG71" s="2">
        <f t="shared" si="80"/>
        <v>0.6892258732025629</v>
      </c>
      <c r="FH71" s="2">
        <f t="shared" si="80"/>
        <v>0.56696372850518872</v>
      </c>
      <c r="FI71" s="2">
        <f t="shared" si="80"/>
        <v>0.55754862758653956</v>
      </c>
      <c r="FJ71" s="2">
        <f t="shared" si="80"/>
        <v>0.54690042417887574</v>
      </c>
      <c r="FK71" s="2">
        <f t="shared" si="80"/>
        <v>0.55664983717329131</v>
      </c>
      <c r="FL71" s="2">
        <f t="shared" si="80"/>
        <v>0.54587085041365724</v>
      </c>
      <c r="FM71" s="2">
        <f t="shared" si="80"/>
        <v>0.52643408797604785</v>
      </c>
      <c r="FN71" s="2">
        <f t="shared" si="80"/>
        <v>0.51228951817851676</v>
      </c>
      <c r="FO71" s="2">
        <f t="shared" si="80"/>
        <v>0.51206187892503874</v>
      </c>
      <c r="FP71" s="2">
        <f t="shared" si="80"/>
        <v>0.51372059775896306</v>
      </c>
      <c r="FQ71" s="2">
        <f t="shared" si="80"/>
        <v>0.51543281331296387</v>
      </c>
      <c r="FR71" s="2">
        <f t="shared" si="80"/>
        <v>0.5084661184757463</v>
      </c>
      <c r="FS71" s="2">
        <f t="shared" si="80"/>
        <v>0.52921608670079323</v>
      </c>
      <c r="FT71" s="2">
        <f t="shared" si="80"/>
        <v>0.51544012700156772</v>
      </c>
      <c r="FU71" s="2">
        <f t="shared" si="80"/>
        <v>0.46938760357966408</v>
      </c>
      <c r="FW71" s="2">
        <f t="shared" si="68"/>
        <v>4.5858363789780979E-13</v>
      </c>
      <c r="FX71" s="2">
        <f t="shared" si="68"/>
        <v>6.8360548559941371E-5</v>
      </c>
      <c r="FY71" s="2">
        <f t="shared" si="68"/>
        <v>6.0633754602916706E-5</v>
      </c>
      <c r="FZ71" s="2">
        <f t="shared" si="68"/>
        <v>7.448265974719242E-5</v>
      </c>
      <c r="GA71" s="2">
        <f t="shared" si="68"/>
        <v>6.0983837037225795E-5</v>
      </c>
      <c r="GB71" s="2">
        <f t="shared" si="68"/>
        <v>6.6602248062266648E-5</v>
      </c>
      <c r="GC71" s="2">
        <f t="shared" si="68"/>
        <v>6.4519721528600752E-5</v>
      </c>
      <c r="GD71" s="2">
        <f t="shared" si="68"/>
        <v>7.511155798969295E-5</v>
      </c>
      <c r="GE71" s="2">
        <f t="shared" si="68"/>
        <v>8.1722071810321349E-5</v>
      </c>
      <c r="GF71" s="2">
        <f t="shared" si="68"/>
        <v>8.6441205295749755E-5</v>
      </c>
      <c r="GG71" s="2">
        <f t="shared" si="68"/>
        <v>9.8645277698161004E-5</v>
      </c>
      <c r="GH71" s="2">
        <f t="shared" si="68"/>
        <v>8.9529241356542421E-5</v>
      </c>
      <c r="GI71" s="2">
        <f t="shared" si="68"/>
        <v>8.0423138065130847E-5</v>
      </c>
      <c r="GJ71" s="2">
        <f t="shared" si="68"/>
        <v>6.3233736829062726E-5</v>
      </c>
      <c r="GK71" s="2">
        <f t="shared" si="68"/>
        <v>4.7025229341640308E-5</v>
      </c>
      <c r="GM71" s="86">
        <f t="shared" si="69"/>
        <v>0.18711943378861626</v>
      </c>
      <c r="GN71" s="86">
        <f t="shared" si="69"/>
        <v>3.6327812994329758E-2</v>
      </c>
      <c r="GO71" s="86">
        <f t="shared" si="69"/>
        <v>3.0494024127811156E-2</v>
      </c>
      <c r="GP71" s="86">
        <f t="shared" si="69"/>
        <v>2.8057682418139576E-2</v>
      </c>
      <c r="GQ71" s="86">
        <f t="shared" si="69"/>
        <v>3.188154042214756E-2</v>
      </c>
      <c r="GR71" s="86">
        <f t="shared" si="69"/>
        <v>2.8060151806391865E-2</v>
      </c>
      <c r="GS71" s="86">
        <f t="shared" si="69"/>
        <v>2.0002436254734652E-2</v>
      </c>
      <c r="GT71" s="86">
        <f t="shared" si="69"/>
        <v>1.5814733388767405E-2</v>
      </c>
      <c r="GU71" s="86">
        <f t="shared" si="69"/>
        <v>1.5667986631367013E-2</v>
      </c>
      <c r="GV71" s="86">
        <f t="shared" si="69"/>
        <v>1.6034733138628326E-2</v>
      </c>
      <c r="GW71" s="86">
        <f t="shared" si="69"/>
        <v>1.6742459856874548E-2</v>
      </c>
      <c r="GX71" s="86">
        <f t="shared" si="69"/>
        <v>1.4607037687485742E-2</v>
      </c>
      <c r="GY71" s="86">
        <f t="shared" si="69"/>
        <v>2.1326963995476168E-2</v>
      </c>
      <c r="GZ71" s="86">
        <f t="shared" si="69"/>
        <v>1.6784917655633676E-2</v>
      </c>
      <c r="HA71" s="86">
        <f t="shared" si="69"/>
        <v>5.9666559997029614E-3</v>
      </c>
      <c r="HC71" s="86">
        <f t="shared" si="74"/>
        <v>5.7630628998250765E-7</v>
      </c>
      <c r="HD71" s="86">
        <f t="shared" si="70"/>
        <v>3.0697566386854023E-9</v>
      </c>
      <c r="HE71" s="86">
        <f t="shared" si="70"/>
        <v>1.5286740757349964E-10</v>
      </c>
      <c r="HF71" s="86">
        <f t="shared" si="70"/>
        <v>9.6848062274017924E-11</v>
      </c>
      <c r="HG71" s="86">
        <f t="shared" si="70"/>
        <v>9.6269422306668278E-11</v>
      </c>
      <c r="HH71" s="86">
        <f t="shared" si="70"/>
        <v>1.6967769642934623E-10</v>
      </c>
      <c r="HI71" s="86">
        <f t="shared" si="70"/>
        <v>1.0221277667912463E-10</v>
      </c>
      <c r="HJ71" s="86">
        <f t="shared" si="70"/>
        <v>3.2645277666296729E-11</v>
      </c>
      <c r="HK71" s="86">
        <f t="shared" si="70"/>
        <v>2.7374932193441478E-10</v>
      </c>
      <c r="HL71" s="86">
        <f t="shared" si="70"/>
        <v>4.714587564423908E-10</v>
      </c>
      <c r="HM71" s="86">
        <f t="shared" si="70"/>
        <v>1.1162298231565926E-10</v>
      </c>
      <c r="HN71" s="86">
        <f t="shared" si="70"/>
        <v>1.6674535803523522E-10</v>
      </c>
      <c r="HO71" s="86">
        <f t="shared" si="70"/>
        <v>2.6210412226778519E-10</v>
      </c>
      <c r="HP71" s="86">
        <f t="shared" si="70"/>
        <v>2.4363562292144003E-10</v>
      </c>
      <c r="HQ71" s="86">
        <f t="shared" si="70"/>
        <v>1.4428075562157359E-13</v>
      </c>
      <c r="HS71" s="86">
        <f t="shared" si="71"/>
        <v>1.9101337130330398E-182</v>
      </c>
      <c r="HT71" s="86">
        <f t="shared" si="71"/>
        <v>1.29617998471689E-59</v>
      </c>
      <c r="HU71" s="86">
        <f t="shared" si="71"/>
        <v>2.6234670737862152E-66</v>
      </c>
      <c r="HV71" s="86">
        <f t="shared" si="71"/>
        <v>4.171404222628508E-72</v>
      </c>
      <c r="HW71" s="86">
        <f t="shared" si="71"/>
        <v>7.6508416204812282E-72</v>
      </c>
      <c r="HX71" s="86">
        <f t="shared" si="71"/>
        <v>4.4021945569964551E-72</v>
      </c>
      <c r="HY71" s="86">
        <f t="shared" si="71"/>
        <v>3.2574562844100309E-71</v>
      </c>
      <c r="HZ71" s="86">
        <f t="shared" si="71"/>
        <v>3.4852133781986183E-75</v>
      </c>
      <c r="IA71" s="86">
        <f t="shared" si="71"/>
        <v>9.9740385163130039E-68</v>
      </c>
      <c r="IB71" s="86">
        <f t="shared" si="71"/>
        <v>1.0990338083324857E-65</v>
      </c>
      <c r="IC71" s="86">
        <f t="shared" si="71"/>
        <v>1.5792485086627319E-71</v>
      </c>
      <c r="ID71" s="86">
        <f t="shared" si="71"/>
        <v>3.7007169374479193E-69</v>
      </c>
      <c r="IE71" s="86">
        <f t="shared" si="71"/>
        <v>1.9468625742883904E-69</v>
      </c>
      <c r="IF71" s="86">
        <f t="shared" si="71"/>
        <v>1.5660273561309593E-57</v>
      </c>
      <c r="IG71" s="86">
        <f t="shared" si="71"/>
        <v>9.0595498062282405E-39</v>
      </c>
      <c r="II71" s="86">
        <f t="shared" si="72"/>
        <v>0</v>
      </c>
      <c r="IJ71" s="86">
        <f t="shared" si="72"/>
        <v>9.7248957996431375E-190</v>
      </c>
      <c r="IK71" s="86">
        <f t="shared" si="72"/>
        <v>4.1215988753594343E-212</v>
      </c>
      <c r="IL71" s="86">
        <f t="shared" si="72"/>
        <v>1.1916766379968034E-230</v>
      </c>
      <c r="IM71" s="86">
        <f t="shared" si="72"/>
        <v>1.0100481518751984E-230</v>
      </c>
      <c r="IN71" s="86">
        <f t="shared" si="72"/>
        <v>1.1232923906066175E-227</v>
      </c>
      <c r="IO71" s="86">
        <f t="shared" si="72"/>
        <v>1.5167115239700478E-222</v>
      </c>
      <c r="IP71" s="86">
        <f t="shared" si="72"/>
        <v>2.0559883433500039E-235</v>
      </c>
      <c r="IQ71" s="86">
        <f t="shared" si="72"/>
        <v>3.388061455922226E-211</v>
      </c>
      <c r="IR71" s="86">
        <f t="shared" si="72"/>
        <v>1.899715399250298E-204</v>
      </c>
      <c r="IS71" s="86">
        <f t="shared" si="72"/>
        <v>4.1628754478597332E-224</v>
      </c>
      <c r="IT71" s="86">
        <f t="shared" si="72"/>
        <v>5.4700552612824015E-216</v>
      </c>
      <c r="IU71" s="86">
        <f t="shared" si="72"/>
        <v>4.2627753974311259E-218</v>
      </c>
      <c r="IV71" s="86">
        <f t="shared" si="72"/>
        <v>1.1703405970249394E-161</v>
      </c>
      <c r="IW71" s="86">
        <f t="shared" si="72"/>
        <v>1.074682416144147E-84</v>
      </c>
      <c r="IY71" s="86">
        <f t="shared" si="73"/>
        <v>0.18712001009490625</v>
      </c>
      <c r="IZ71" s="86">
        <f t="shared" si="73"/>
        <v>3.6327816064086395E-2</v>
      </c>
      <c r="JA71" s="86">
        <f t="shared" si="73"/>
        <v>3.0494024280678562E-2</v>
      </c>
      <c r="JB71" s="86">
        <f t="shared" si="73"/>
        <v>2.8057682514987636E-2</v>
      </c>
      <c r="JC71" s="86">
        <f t="shared" si="73"/>
        <v>3.1881540518416983E-2</v>
      </c>
      <c r="JD71" s="86">
        <f t="shared" si="73"/>
        <v>2.806015197606956E-2</v>
      </c>
      <c r="JE71" s="86">
        <f t="shared" si="73"/>
        <v>2.0002436356947428E-2</v>
      </c>
      <c r="JF71" s="86">
        <f t="shared" si="73"/>
        <v>1.5814733421412683E-2</v>
      </c>
      <c r="JG71" s="86">
        <f t="shared" si="73"/>
        <v>1.5667986905116334E-2</v>
      </c>
      <c r="JH71" s="86">
        <f t="shared" si="73"/>
        <v>1.6034733610087084E-2</v>
      </c>
      <c r="JI71" s="86">
        <f t="shared" si="73"/>
        <v>1.674245996849753E-2</v>
      </c>
      <c r="JJ71" s="86">
        <f t="shared" si="73"/>
        <v>1.4607037854231101E-2</v>
      </c>
      <c r="JK71" s="86">
        <f t="shared" si="73"/>
        <v>2.1326964257580291E-2</v>
      </c>
      <c r="JL71" s="86">
        <f t="shared" si="73"/>
        <v>1.6784917899269298E-2</v>
      </c>
      <c r="JM71" s="86">
        <f t="shared" si="73"/>
        <v>5.9666559998472419E-3</v>
      </c>
    </row>
    <row r="72" spans="2:273" x14ac:dyDescent="0.25">
      <c r="B72" s="2">
        <v>45</v>
      </c>
      <c r="C72" s="37">
        <v>186.703</v>
      </c>
      <c r="D72" s="37">
        <v>88.533000000000001</v>
      </c>
      <c r="E72" s="37">
        <v>79.168999999999997</v>
      </c>
      <c r="F72" s="37">
        <v>77.728999999999999</v>
      </c>
      <c r="G72" s="37">
        <v>76.831000000000003</v>
      </c>
      <c r="H72" s="37">
        <v>79.867000000000004</v>
      </c>
      <c r="I72" s="37">
        <v>74.144999999999996</v>
      </c>
      <c r="J72" s="37">
        <v>69.516000000000005</v>
      </c>
      <c r="K72" s="37">
        <v>70.59</v>
      </c>
      <c r="L72" s="37">
        <v>74.209999999999994</v>
      </c>
      <c r="M72" s="37">
        <v>70.626999999999995</v>
      </c>
      <c r="N72" s="37">
        <v>65.417000000000002</v>
      </c>
      <c r="O72" s="37">
        <v>65.382999999999996</v>
      </c>
      <c r="P72" s="37">
        <v>64.457999999999998</v>
      </c>
      <c r="Q72" s="37">
        <v>55.746000000000002</v>
      </c>
      <c r="S72" s="4">
        <f t="shared" si="75"/>
        <v>176.88139023299499</v>
      </c>
      <c r="T72" s="4">
        <f t="shared" si="75"/>
        <v>96.772300805666362</v>
      </c>
      <c r="U72" s="4">
        <f t="shared" si="75"/>
        <v>87.58004409169385</v>
      </c>
      <c r="V72" s="4">
        <f t="shared" si="75"/>
        <v>86.359541519461274</v>
      </c>
      <c r="W72" s="4">
        <f t="shared" si="75"/>
        <v>86.918689445010529</v>
      </c>
      <c r="X72" s="4">
        <f t="shared" si="75"/>
        <v>89.521043490644331</v>
      </c>
      <c r="Y72" s="4">
        <f t="shared" si="75"/>
        <v>82.90554426336773</v>
      </c>
      <c r="Z72" s="4">
        <f t="shared" si="75"/>
        <v>77.014717683443635</v>
      </c>
      <c r="AA72" s="4">
        <f t="shared" si="75"/>
        <v>76.986025499854392</v>
      </c>
      <c r="AB72" s="4">
        <f t="shared" si="75"/>
        <v>80.554193217732063</v>
      </c>
      <c r="AC72" s="4">
        <f t="shared" si="75"/>
        <v>78.674053735833624</v>
      </c>
      <c r="AD72" s="4">
        <f t="shared" si="75"/>
        <v>74.683743847445868</v>
      </c>
      <c r="AE72" s="4">
        <f t="shared" si="75"/>
        <v>79.006493035476325</v>
      </c>
      <c r="AF72" s="4">
        <f t="shared" si="75"/>
        <v>73.48386041560498</v>
      </c>
      <c r="AG72" s="4">
        <f t="shared" si="75"/>
        <v>59.144283132581329</v>
      </c>
      <c r="AI72" s="4">
        <f t="shared" si="76"/>
        <v>9.8216097670050146</v>
      </c>
      <c r="AJ72" s="4">
        <f t="shared" si="76"/>
        <v>-8.2393008056663604</v>
      </c>
      <c r="AK72" s="4">
        <f t="shared" si="76"/>
        <v>-8.4110440916938529</v>
      </c>
      <c r="AL72" s="4">
        <f t="shared" si="76"/>
        <v>-8.6305415194612749</v>
      </c>
      <c r="AM72" s="4">
        <f t="shared" si="76"/>
        <v>-10.087689445010525</v>
      </c>
      <c r="AN72" s="4">
        <f t="shared" si="76"/>
        <v>-9.6540434906443267</v>
      </c>
      <c r="AO72" s="4">
        <f t="shared" si="76"/>
        <v>-8.7605442633677342</v>
      </c>
      <c r="AP72" s="4">
        <f t="shared" si="76"/>
        <v>-7.4987176834436298</v>
      </c>
      <c r="AQ72" s="4">
        <f t="shared" si="76"/>
        <v>-6.3960254998543888</v>
      </c>
      <c r="AR72" s="4">
        <f t="shared" si="76"/>
        <v>-6.3441932177320695</v>
      </c>
      <c r="AS72" s="4">
        <f t="shared" si="76"/>
        <v>-8.0470537358336287</v>
      </c>
      <c r="AT72" s="4">
        <f t="shared" si="76"/>
        <v>-9.2667438474458663</v>
      </c>
      <c r="AU72" s="4">
        <f t="shared" si="76"/>
        <v>-13.623493035476329</v>
      </c>
      <c r="AV72" s="4">
        <f t="shared" si="76"/>
        <v>-9.0258604156049813</v>
      </c>
      <c r="AW72" s="4">
        <f t="shared" si="76"/>
        <v>-3.3982831325813265</v>
      </c>
      <c r="AY72" s="2">
        <f t="shared" si="66"/>
        <v>63.427055930137861</v>
      </c>
      <c r="AZ72" s="2">
        <f t="shared" si="66"/>
        <v>61.786822607410052</v>
      </c>
      <c r="BA72" s="2">
        <f t="shared" si="66"/>
        <v>57.080150736541967</v>
      </c>
      <c r="BB72" s="2">
        <f t="shared" si="66"/>
        <v>58.315289491681973</v>
      </c>
      <c r="BC72" s="2">
        <f t="shared" si="66"/>
        <v>56.431067254581016</v>
      </c>
      <c r="BD72" s="2">
        <f t="shared" si="66"/>
        <v>61.361651978731985</v>
      </c>
      <c r="BE72" s="2">
        <f t="shared" si="66"/>
        <v>61.740790718187469</v>
      </c>
      <c r="BF72" s="2">
        <f t="shared" si="66"/>
        <v>59.092773287414808</v>
      </c>
      <c r="BG72" s="2">
        <f t="shared" si="66"/>
        <v>59.34473869700976</v>
      </c>
      <c r="BH72" s="2">
        <f t="shared" si="66"/>
        <v>63.51794178140625</v>
      </c>
      <c r="BI72" s="2">
        <f t="shared" si="66"/>
        <v>60.319472882891439</v>
      </c>
      <c r="BJ72" s="2">
        <f t="shared" si="66"/>
        <v>57.7750366091703</v>
      </c>
      <c r="BK72" s="2">
        <f t="shared" si="66"/>
        <v>55.417671123221183</v>
      </c>
      <c r="BL72" s="2">
        <f t="shared" si="66"/>
        <v>54.015691382754383</v>
      </c>
      <c r="BM72" s="2">
        <f t="shared" si="66"/>
        <v>51.770629542578881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75.986158543417361</v>
      </c>
      <c r="DL72" s="2">
        <f t="shared" si="77"/>
        <v>69.265840215924442</v>
      </c>
      <c r="DM72" s="2">
        <f t="shared" si="77"/>
        <v>64.340598311444637</v>
      </c>
      <c r="DN72" s="2">
        <f t="shared" si="77"/>
        <v>62.850655286865816</v>
      </c>
      <c r="DO72" s="2">
        <f t="shared" si="77"/>
        <v>61.811673541963025</v>
      </c>
      <c r="DP72" s="2">
        <f t="shared" si="77"/>
        <v>64.856470141570142</v>
      </c>
      <c r="DQ72" s="2">
        <f t="shared" si="77"/>
        <v>65.163756670956658</v>
      </c>
      <c r="DR72" s="2">
        <f t="shared" si="77"/>
        <v>60.829403409090922</v>
      </c>
      <c r="DS72" s="2">
        <f t="shared" si="77"/>
        <v>62.542117647058816</v>
      </c>
      <c r="DT72" s="2">
        <f t="shared" si="77"/>
        <v>65.743156302521001</v>
      </c>
      <c r="DU72" s="2">
        <f t="shared" si="77"/>
        <v>64.444758132798583</v>
      </c>
      <c r="DV72" s="2">
        <f t="shared" si="77"/>
        <v>60.438908963585419</v>
      </c>
      <c r="DW72" s="2">
        <f t="shared" si="77"/>
        <v>58.729832492997204</v>
      </c>
      <c r="DX72" s="2">
        <f t="shared" si="77"/>
        <v>56.261299799465242</v>
      </c>
      <c r="DY72" s="2">
        <f t="shared" si="77"/>
        <v>53.217790640394092</v>
      </c>
      <c r="EA72" s="2">
        <f t="shared" si="78"/>
        <v>58.262394085796878</v>
      </c>
      <c r="EB72" s="2">
        <f t="shared" si="78"/>
        <v>56.577347542658778</v>
      </c>
      <c r="EC72" s="2">
        <f t="shared" si="78"/>
        <v>51.82526790217176</v>
      </c>
      <c r="ED72" s="2">
        <f t="shared" si="78"/>
        <v>54.8887144847168</v>
      </c>
      <c r="EE72" s="2">
        <f t="shared" si="78"/>
        <v>52.52282908354583</v>
      </c>
      <c r="EF72" s="2">
        <f t="shared" si="78"/>
        <v>58.710074102511769</v>
      </c>
      <c r="EG72" s="2">
        <f t="shared" si="78"/>
        <v>58.932686257624304</v>
      </c>
      <c r="EH72" s="2">
        <f t="shared" si="78"/>
        <v>57.585151138081699</v>
      </c>
      <c r="EI72" s="2">
        <f t="shared" si="78"/>
        <v>56.566247563838104</v>
      </c>
      <c r="EJ72" s="2">
        <f t="shared" si="78"/>
        <v>61.59706183464921</v>
      </c>
      <c r="EK72" s="2">
        <f t="shared" si="78"/>
        <v>56.782883855237721</v>
      </c>
      <c r="EL72" s="2">
        <f t="shared" si="78"/>
        <v>55.426295525058165</v>
      </c>
      <c r="EM72" s="2">
        <f t="shared" si="78"/>
        <v>52.730345147249857</v>
      </c>
      <c r="EN72" s="2">
        <f t="shared" si="78"/>
        <v>52.090381079027352</v>
      </c>
      <c r="EO72" s="2">
        <f t="shared" si="78"/>
        <v>50.278523084892605</v>
      </c>
      <c r="EQ72" s="2">
        <f t="shared" si="79"/>
        <v>58.262394085796878</v>
      </c>
      <c r="ER72" s="2">
        <f t="shared" si="79"/>
        <v>54.729349846756762</v>
      </c>
      <c r="ES72" s="2">
        <f t="shared" si="79"/>
        <v>53.604089992911042</v>
      </c>
      <c r="ET72" s="2">
        <f t="shared" si="79"/>
        <v>52.826484279664797</v>
      </c>
      <c r="EU72" s="2">
        <f t="shared" si="79"/>
        <v>51.355140446401855</v>
      </c>
      <c r="EV72" s="2">
        <f t="shared" si="79"/>
        <v>58.250239415559214</v>
      </c>
      <c r="EW72" s="2">
        <f t="shared" si="79"/>
        <v>57.639785204579773</v>
      </c>
      <c r="EX72" s="2">
        <f t="shared" si="79"/>
        <v>56.198877141355155</v>
      </c>
      <c r="EY72" s="2">
        <f t="shared" si="79"/>
        <v>55.519508758781306</v>
      </c>
      <c r="EZ72" s="2">
        <f t="shared" si="79"/>
        <v>60.831726334925534</v>
      </c>
      <c r="FA72" s="2">
        <f t="shared" si="79"/>
        <v>54.702230985743135</v>
      </c>
      <c r="FB72" s="2">
        <f t="shared" si="79"/>
        <v>56.313225877710991</v>
      </c>
      <c r="FC72" s="2">
        <f t="shared" si="79"/>
        <v>53.516175541188659</v>
      </c>
      <c r="FD72" s="2">
        <f t="shared" si="79"/>
        <v>52.003843012629908</v>
      </c>
      <c r="FE72" s="2">
        <f t="shared" si="79"/>
        <v>51.497441017559758</v>
      </c>
      <c r="FG72" s="2">
        <f t="shared" si="80"/>
        <v>0.70860243281328428</v>
      </c>
      <c r="FH72" s="2">
        <f t="shared" si="80"/>
        <v>0.58942218621017672</v>
      </c>
      <c r="FI72" s="2">
        <f t="shared" si="80"/>
        <v>0.58013377188265702</v>
      </c>
      <c r="FJ72" s="2">
        <f t="shared" si="80"/>
        <v>0.56960953235054002</v>
      </c>
      <c r="FK72" s="2">
        <f t="shared" si="80"/>
        <v>0.57924623795449426</v>
      </c>
      <c r="FL72" s="2">
        <f t="shared" si="80"/>
        <v>0.56859085553196731</v>
      </c>
      <c r="FM72" s="2">
        <f t="shared" si="80"/>
        <v>0.54932367325166731</v>
      </c>
      <c r="FN72" s="2">
        <f t="shared" si="80"/>
        <v>0.53525922352275446</v>
      </c>
      <c r="FO72" s="2">
        <f t="shared" si="80"/>
        <v>0.53503257461985632</v>
      </c>
      <c r="FP72" s="2">
        <f t="shared" si="80"/>
        <v>0.53668385990173073</v>
      </c>
      <c r="FQ72" s="2">
        <f t="shared" si="80"/>
        <v>0.53838787406496313</v>
      </c>
      <c r="FR72" s="2">
        <f t="shared" si="80"/>
        <v>0.53145119876119373</v>
      </c>
      <c r="FS72" s="2">
        <f t="shared" si="80"/>
        <v>0.55208561575728432</v>
      </c>
      <c r="FT72" s="2">
        <f t="shared" si="80"/>
        <v>0.53839515157121387</v>
      </c>
      <c r="FU72" s="2">
        <f t="shared" si="80"/>
        <v>0.49237570932823033</v>
      </c>
      <c r="FW72" s="2">
        <f t="shared" si="68"/>
        <v>5.0282696006294755E-13</v>
      </c>
      <c r="FX72" s="2">
        <f t="shared" si="68"/>
        <v>7.495535661911876E-5</v>
      </c>
      <c r="FY72" s="2">
        <f t="shared" si="68"/>
        <v>6.6483200956620844E-5</v>
      </c>
      <c r="FZ72" s="2">
        <f t="shared" si="68"/>
        <v>8.1668025540983043E-5</v>
      </c>
      <c r="GA72" s="2">
        <f t="shared" si="68"/>
        <v>6.6867054208758923E-5</v>
      </c>
      <c r="GB72" s="2">
        <f t="shared" si="68"/>
        <v>7.3027443564524999E-5</v>
      </c>
      <c r="GC72" s="2">
        <f t="shared" si="68"/>
        <v>7.0744027513713908E-5</v>
      </c>
      <c r="GD72" s="2">
        <f t="shared" si="68"/>
        <v>8.2357588799264659E-5</v>
      </c>
      <c r="GE72" s="2">
        <f t="shared" si="68"/>
        <v>8.9605763396156666E-5</v>
      </c>
      <c r="GF72" s="2">
        <f t="shared" si="68"/>
        <v>9.4780106418272886E-5</v>
      </c>
      <c r="GG72" s="2">
        <f t="shared" si="68"/>
        <v>1.0816136676398384E-4</v>
      </c>
      <c r="GH72" s="2">
        <f t="shared" si="68"/>
        <v>9.8166013143999637E-5</v>
      </c>
      <c r="GI72" s="2">
        <f t="shared" si="68"/>
        <v>8.8181533146321472E-5</v>
      </c>
      <c r="GJ72" s="2">
        <f t="shared" si="68"/>
        <v>6.9333990709450493E-5</v>
      </c>
      <c r="GK72" s="2">
        <f t="shared" si="68"/>
        <v>5.1561904710056393E-5</v>
      </c>
      <c r="GM72" s="86">
        <f t="shared" si="69"/>
        <v>0.23674353974013865</v>
      </c>
      <c r="GN72" s="86">
        <f t="shared" si="69"/>
        <v>5.0676025857196633E-2</v>
      </c>
      <c r="GO72" s="86">
        <f t="shared" si="69"/>
        <v>4.2395386280371268E-2</v>
      </c>
      <c r="GP72" s="86">
        <f t="shared" si="69"/>
        <v>4.0569529725586972E-2</v>
      </c>
      <c r="GQ72" s="86">
        <f t="shared" si="69"/>
        <v>4.5222334644033364E-2</v>
      </c>
      <c r="GR72" s="86">
        <f t="shared" si="69"/>
        <v>4.0904509871137008E-2</v>
      </c>
      <c r="GS72" s="86">
        <f t="shared" si="69"/>
        <v>2.9619561776183349E-2</v>
      </c>
      <c r="GT72" s="86">
        <f t="shared" si="69"/>
        <v>2.4417396808798716E-2</v>
      </c>
      <c r="GU72" s="86">
        <f t="shared" si="69"/>
        <v>2.398915079547248E-2</v>
      </c>
      <c r="GV72" s="86">
        <f t="shared" si="69"/>
        <v>2.4197626125397099E-2</v>
      </c>
      <c r="GW72" s="86">
        <f t="shared" si="69"/>
        <v>2.5634816510418542E-2</v>
      </c>
      <c r="GX72" s="86">
        <f t="shared" si="69"/>
        <v>2.236055485608883E-2</v>
      </c>
      <c r="GY72" s="86">
        <f t="shared" si="69"/>
        <v>3.1841899472245951E-2</v>
      </c>
      <c r="GZ72" s="86">
        <f t="shared" si="69"/>
        <v>2.5783292561016382E-2</v>
      </c>
      <c r="HA72" s="86">
        <f t="shared" si="69"/>
        <v>1.0404309177197013E-2</v>
      </c>
      <c r="HC72" s="86">
        <f t="shared" si="74"/>
        <v>1.2415476098246303E-6</v>
      </c>
      <c r="HD72" s="86">
        <f t="shared" si="70"/>
        <v>7.7578750905577984E-9</v>
      </c>
      <c r="HE72" s="86">
        <f t="shared" si="70"/>
        <v>4.3372571298981592E-10</v>
      </c>
      <c r="HF72" s="86">
        <f t="shared" si="70"/>
        <v>2.9747825295852732E-10</v>
      </c>
      <c r="HG72" s="86">
        <f t="shared" si="70"/>
        <v>2.891182720490023E-10</v>
      </c>
      <c r="HH72" s="86">
        <f t="shared" si="70"/>
        <v>5.0371101853441804E-10</v>
      </c>
      <c r="HI72" s="86">
        <f t="shared" si="70"/>
        <v>3.0244557818338578E-10</v>
      </c>
      <c r="HJ72" s="86">
        <f t="shared" si="70"/>
        <v>1.0437234625412757E-10</v>
      </c>
      <c r="HK72" s="86">
        <f t="shared" si="70"/>
        <v>7.8908724687299389E-10</v>
      </c>
      <c r="HL72" s="86">
        <f t="shared" si="70"/>
        <v>1.3262130481640839E-9</v>
      </c>
      <c r="HM72" s="86">
        <f t="shared" si="70"/>
        <v>3.4756156269328354E-10</v>
      </c>
      <c r="HN72" s="86">
        <f t="shared" si="70"/>
        <v>4.9770745253536415E-10</v>
      </c>
      <c r="HO72" s="86">
        <f t="shared" si="70"/>
        <v>7.680154836843818E-10</v>
      </c>
      <c r="HP72" s="86">
        <f t="shared" si="70"/>
        <v>7.0059325501337094E-10</v>
      </c>
      <c r="HQ72" s="86">
        <f t="shared" si="70"/>
        <v>6.060750786776695E-13</v>
      </c>
      <c r="HS72" s="86">
        <f t="shared" si="71"/>
        <v>8.6655993013453442E-180</v>
      </c>
      <c r="HT72" s="86">
        <f t="shared" si="71"/>
        <v>4.5155538665769418E-58</v>
      </c>
      <c r="HU72" s="86">
        <f t="shared" si="71"/>
        <v>1.3192941599875468E-64</v>
      </c>
      <c r="HV72" s="86">
        <f t="shared" si="71"/>
        <v>3.2561818668936933E-70</v>
      </c>
      <c r="HW72" s="86">
        <f t="shared" si="71"/>
        <v>5.4226147038134526E-70</v>
      </c>
      <c r="HX72" s="86">
        <f t="shared" si="71"/>
        <v>3.1753736431231912E-70</v>
      </c>
      <c r="HY72" s="86">
        <f t="shared" si="71"/>
        <v>2.1503558464727098E-69</v>
      </c>
      <c r="HZ72" s="86">
        <f t="shared" si="71"/>
        <v>3.14292193061248E-73</v>
      </c>
      <c r="IA72" s="86">
        <f t="shared" si="71"/>
        <v>5.8791359618487349E-66</v>
      </c>
      <c r="IB72" s="86">
        <f t="shared" si="71"/>
        <v>5.8324450450879046E-64</v>
      </c>
      <c r="IC72" s="86">
        <f t="shared" si="71"/>
        <v>1.2950080888484063E-69</v>
      </c>
      <c r="ID72" s="86">
        <f t="shared" si="71"/>
        <v>2.4871493995121595E-67</v>
      </c>
      <c r="IE72" s="86">
        <f t="shared" si="71"/>
        <v>1.284346787368341E-67</v>
      </c>
      <c r="IF72" s="86">
        <f t="shared" si="71"/>
        <v>4.5408780757006534E-56</v>
      </c>
      <c r="IG72" s="86">
        <f t="shared" si="71"/>
        <v>7.920387281218157E-38</v>
      </c>
      <c r="II72" s="86">
        <f t="shared" si="72"/>
        <v>0</v>
      </c>
      <c r="IJ72" s="86">
        <f t="shared" si="72"/>
        <v>3.7586324083829152E-186</v>
      </c>
      <c r="IK72" s="86">
        <f t="shared" si="72"/>
        <v>3.8022695974435239E-208</v>
      </c>
      <c r="IL72" s="86">
        <f t="shared" si="72"/>
        <v>3.0460278533369646E-226</v>
      </c>
      <c r="IM72" s="86">
        <f t="shared" si="72"/>
        <v>2.1032253299717346E-226</v>
      </c>
      <c r="IN72" s="86">
        <f t="shared" si="72"/>
        <v>2.2408413498120737E-223</v>
      </c>
      <c r="IO72" s="86">
        <f t="shared" si="72"/>
        <v>2.3406905653789928E-218</v>
      </c>
      <c r="IP72" s="86">
        <f t="shared" si="72"/>
        <v>6.551461956739123E-231</v>
      </c>
      <c r="IQ72" s="86">
        <f t="shared" si="72"/>
        <v>4.0018106511702571E-207</v>
      </c>
      <c r="IR72" s="86">
        <f t="shared" si="72"/>
        <v>1.7507741147516979E-200</v>
      </c>
      <c r="IS72" s="86">
        <f t="shared" si="72"/>
        <v>1.0731729026750783E-219</v>
      </c>
      <c r="IT72" s="86">
        <f t="shared" si="72"/>
        <v>8.7923493877682918E-212</v>
      </c>
      <c r="IU72" s="86">
        <f t="shared" si="72"/>
        <v>6.7473433351552301E-214</v>
      </c>
      <c r="IV72" s="86">
        <f t="shared" si="72"/>
        <v>1.2442072523582582E-158</v>
      </c>
      <c r="IW72" s="86">
        <f t="shared" si="72"/>
        <v>3.587431018450291E-83</v>
      </c>
      <c r="IY72" s="86">
        <f t="shared" si="73"/>
        <v>0.23674478128774848</v>
      </c>
      <c r="IZ72" s="86">
        <f t="shared" si="73"/>
        <v>5.0676033615071725E-2</v>
      </c>
      <c r="JA72" s="86">
        <f t="shared" si="73"/>
        <v>4.2395386714096983E-2</v>
      </c>
      <c r="JB72" s="86">
        <f t="shared" si="73"/>
        <v>4.0569530023065223E-2</v>
      </c>
      <c r="JC72" s="86">
        <f t="shared" si="73"/>
        <v>4.5222334933151635E-2</v>
      </c>
      <c r="JD72" s="86">
        <f t="shared" si="73"/>
        <v>4.0904510374848026E-2</v>
      </c>
      <c r="JE72" s="86">
        <f t="shared" si="73"/>
        <v>2.9619562078628928E-2</v>
      </c>
      <c r="JF72" s="86">
        <f t="shared" si="73"/>
        <v>2.4417396913171064E-2</v>
      </c>
      <c r="JG72" s="86">
        <f t="shared" si="73"/>
        <v>2.3989151584559727E-2</v>
      </c>
      <c r="JH72" s="86">
        <f t="shared" si="73"/>
        <v>2.4197627451610148E-2</v>
      </c>
      <c r="JI72" s="86">
        <f t="shared" si="73"/>
        <v>2.5634816857980105E-2</v>
      </c>
      <c r="JJ72" s="86">
        <f t="shared" si="73"/>
        <v>2.2360555353796281E-2</v>
      </c>
      <c r="JK72" s="86">
        <f t="shared" si="73"/>
        <v>3.1841900240261435E-2</v>
      </c>
      <c r="JL72" s="86">
        <f t="shared" si="73"/>
        <v>2.5783293261609636E-2</v>
      </c>
      <c r="JM72" s="86">
        <f t="shared" si="73"/>
        <v>1.0404309177803087E-2</v>
      </c>
    </row>
    <row r="73" spans="2:273" x14ac:dyDescent="0.25">
      <c r="B73" s="2">
        <v>46</v>
      </c>
      <c r="C73" s="37">
        <v>204.86500000000001</v>
      </c>
      <c r="D73" s="37">
        <v>100.733</v>
      </c>
      <c r="E73" s="37">
        <v>88.034000000000006</v>
      </c>
      <c r="F73" s="37">
        <v>87.492000000000004</v>
      </c>
      <c r="G73" s="37">
        <v>85.831000000000003</v>
      </c>
      <c r="H73" s="37">
        <v>91.15</v>
      </c>
      <c r="I73" s="37">
        <v>80.596999999999994</v>
      </c>
      <c r="J73" s="37">
        <v>75.322999999999993</v>
      </c>
      <c r="K73" s="37">
        <v>76</v>
      </c>
      <c r="L73" s="37">
        <v>79.855000000000004</v>
      </c>
      <c r="M73" s="37">
        <v>77.016999999999996</v>
      </c>
      <c r="N73" s="37">
        <v>70.8</v>
      </c>
      <c r="O73" s="37">
        <v>74.033000000000001</v>
      </c>
      <c r="P73" s="37">
        <v>69.677999999999997</v>
      </c>
      <c r="Q73" s="37">
        <v>55.982999999999997</v>
      </c>
      <c r="S73" s="4">
        <f t="shared" si="75"/>
        <v>194.84867432199789</v>
      </c>
      <c r="T73" s="4">
        <f t="shared" si="75"/>
        <v>107.03373731491936</v>
      </c>
      <c r="U73" s="4">
        <f t="shared" si="75"/>
        <v>96.559599209991021</v>
      </c>
      <c r="V73" s="4">
        <f t="shared" si="75"/>
        <v>95.776802604639883</v>
      </c>
      <c r="W73" s="4">
        <f t="shared" si="75"/>
        <v>96.461272204614872</v>
      </c>
      <c r="X73" s="4">
        <f t="shared" si="75"/>
        <v>99.237212111229709</v>
      </c>
      <c r="Y73" s="4">
        <f t="shared" si="75"/>
        <v>90.714169860573492</v>
      </c>
      <c r="Z73" s="4">
        <f t="shared" si="75"/>
        <v>84.534501142128448</v>
      </c>
      <c r="AA73" s="4">
        <f t="shared" si="75"/>
        <v>84.174391410985152</v>
      </c>
      <c r="AB73" s="4">
        <f t="shared" si="75"/>
        <v>87.251304612194119</v>
      </c>
      <c r="AC73" s="4">
        <f t="shared" si="75"/>
        <v>86.091766787597336</v>
      </c>
      <c r="AD73" s="4">
        <f t="shared" si="75"/>
        <v>81.641344841877796</v>
      </c>
      <c r="AE73" s="4">
        <f t="shared" si="75"/>
        <v>87.877821666347387</v>
      </c>
      <c r="AF73" s="4">
        <f t="shared" si="75"/>
        <v>81.51865000267135</v>
      </c>
      <c r="AG73" s="4">
        <f t="shared" si="75"/>
        <v>63.465851130774055</v>
      </c>
      <c r="AI73" s="4">
        <f t="shared" si="76"/>
        <v>10.016325678002119</v>
      </c>
      <c r="AJ73" s="4">
        <f t="shared" si="76"/>
        <v>-6.3007373149193597</v>
      </c>
      <c r="AK73" s="4">
        <f t="shared" si="76"/>
        <v>-8.5255992099910145</v>
      </c>
      <c r="AL73" s="4">
        <f t="shared" si="76"/>
        <v>-8.2848026046398786</v>
      </c>
      <c r="AM73" s="4">
        <f t="shared" si="76"/>
        <v>-10.630272204614869</v>
      </c>
      <c r="AN73" s="4">
        <f t="shared" si="76"/>
        <v>-8.0872121112297037</v>
      </c>
      <c r="AO73" s="4">
        <f t="shared" si="76"/>
        <v>-10.117169860573497</v>
      </c>
      <c r="AP73" s="4">
        <f t="shared" si="76"/>
        <v>-9.2115011421284549</v>
      </c>
      <c r="AQ73" s="4">
        <f t="shared" si="76"/>
        <v>-8.1743914109851517</v>
      </c>
      <c r="AR73" s="4">
        <f t="shared" si="76"/>
        <v>-7.3963046121941147</v>
      </c>
      <c r="AS73" s="4">
        <f t="shared" si="76"/>
        <v>-9.0747667875973406</v>
      </c>
      <c r="AT73" s="4">
        <f t="shared" si="76"/>
        <v>-10.841344841877799</v>
      </c>
      <c r="AU73" s="4">
        <f t="shared" si="76"/>
        <v>-13.844821666347386</v>
      </c>
      <c r="AV73" s="4">
        <f t="shared" si="76"/>
        <v>-11.840650002671353</v>
      </c>
      <c r="AW73" s="4">
        <f t="shared" si="76"/>
        <v>-7.4828511307740584</v>
      </c>
      <c r="AY73" s="2">
        <f t="shared" si="66"/>
        <v>63.10325931714894</v>
      </c>
      <c r="AZ73" s="2">
        <f t="shared" si="66"/>
        <v>61.568419916180353</v>
      </c>
      <c r="BA73" s="2">
        <f t="shared" si="66"/>
        <v>56.88523970462542</v>
      </c>
      <c r="BB73" s="2">
        <f t="shared" si="66"/>
        <v>58.176360205847303</v>
      </c>
      <c r="BC73" s="2">
        <f t="shared" si="66"/>
        <v>56.254084720412287</v>
      </c>
      <c r="BD73" s="2">
        <f t="shared" si="66"/>
        <v>61.259725402441568</v>
      </c>
      <c r="BE73" s="2">
        <f t="shared" si="66"/>
        <v>61.644088829964844</v>
      </c>
      <c r="BF73" s="2">
        <f t="shared" si="66"/>
        <v>59.029483681480066</v>
      </c>
      <c r="BG73" s="2">
        <f t="shared" si="66"/>
        <v>59.219996868737624</v>
      </c>
      <c r="BH73" s="2">
        <f t="shared" si="66"/>
        <v>63.422214801169339</v>
      </c>
      <c r="BI73" s="2">
        <f t="shared" si="66"/>
        <v>60.16110936457914</v>
      </c>
      <c r="BJ73" s="2">
        <f t="shared" si="66"/>
        <v>57.695274469447341</v>
      </c>
      <c r="BK73" s="2">
        <f t="shared" si="66"/>
        <v>55.322012454093333</v>
      </c>
      <c r="BL73" s="2">
        <f t="shared" si="66"/>
        <v>53.950072591663258</v>
      </c>
      <c r="BM73" s="2">
        <f t="shared" si="66"/>
        <v>51.752127829680461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76.190573389355734</v>
      </c>
      <c r="DL73" s="2">
        <f t="shared" si="77"/>
        <v>69.582098515519576</v>
      </c>
      <c r="DM73" s="2">
        <f t="shared" si="77"/>
        <v>64.635492120075043</v>
      </c>
      <c r="DN73" s="2">
        <f t="shared" si="77"/>
        <v>63.130255097202465</v>
      </c>
      <c r="DO73" s="2">
        <f t="shared" si="77"/>
        <v>62.043122332859184</v>
      </c>
      <c r="DP73" s="2">
        <f t="shared" si="77"/>
        <v>65.159895109395109</v>
      </c>
      <c r="DQ73" s="2">
        <f t="shared" si="77"/>
        <v>65.487922308022291</v>
      </c>
      <c r="DR73" s="2">
        <f t="shared" si="77"/>
        <v>61.054386363636375</v>
      </c>
      <c r="DS73" s="2">
        <f t="shared" si="77"/>
        <v>62.745352941176463</v>
      </c>
      <c r="DT73" s="2">
        <f t="shared" si="77"/>
        <v>65.962336974789906</v>
      </c>
      <c r="DU73" s="2">
        <f t="shared" si="77"/>
        <v>64.647933600713031</v>
      </c>
      <c r="DV73" s="2">
        <f t="shared" si="77"/>
        <v>60.633937254901952</v>
      </c>
      <c r="DW73" s="2">
        <f t="shared" si="77"/>
        <v>58.956751260504205</v>
      </c>
      <c r="DX73" s="2">
        <f t="shared" si="77"/>
        <v>56.462736631016043</v>
      </c>
      <c r="DY73" s="2">
        <f t="shared" si="77"/>
        <v>53.394519211822669</v>
      </c>
      <c r="EA73" s="2">
        <f t="shared" si="78"/>
        <v>58.194928711299916</v>
      </c>
      <c r="EB73" s="2">
        <f t="shared" si="78"/>
        <v>56.477689961553651</v>
      </c>
      <c r="EC73" s="2">
        <f t="shared" si="78"/>
        <v>51.769403597597204</v>
      </c>
      <c r="ED73" s="2">
        <f t="shared" si="78"/>
        <v>54.762912946398821</v>
      </c>
      <c r="EE73" s="2">
        <f t="shared" si="78"/>
        <v>52.419173591320437</v>
      </c>
      <c r="EF73" s="2">
        <f t="shared" si="78"/>
        <v>58.560972434893287</v>
      </c>
      <c r="EG73" s="2">
        <f t="shared" si="78"/>
        <v>58.768180874938672</v>
      </c>
      <c r="EH73" s="2">
        <f t="shared" si="78"/>
        <v>57.426271115820057</v>
      </c>
      <c r="EI73" s="2">
        <f t="shared" si="78"/>
        <v>56.426056609645059</v>
      </c>
      <c r="EJ73" s="2">
        <f t="shared" si="78"/>
        <v>61.422430530858037</v>
      </c>
      <c r="EK73" s="2">
        <f t="shared" si="78"/>
        <v>56.653045487569109</v>
      </c>
      <c r="EL73" s="2">
        <f t="shared" si="78"/>
        <v>55.332227725373428</v>
      </c>
      <c r="EM73" s="2">
        <f t="shared" si="78"/>
        <v>52.632442989727998</v>
      </c>
      <c r="EN73" s="2">
        <f t="shared" si="78"/>
        <v>51.985350683890573</v>
      </c>
      <c r="EO73" s="2">
        <f t="shared" si="78"/>
        <v>50.207729735185104</v>
      </c>
      <c r="EQ73" s="2">
        <f t="shared" si="79"/>
        <v>58.194928711299916</v>
      </c>
      <c r="ER73" s="2">
        <f t="shared" si="79"/>
        <v>54.658335118180311</v>
      </c>
      <c r="ES73" s="2">
        <f t="shared" si="79"/>
        <v>53.519597736333616</v>
      </c>
      <c r="ET73" s="2">
        <f t="shared" si="79"/>
        <v>52.736942793965056</v>
      </c>
      <c r="EU73" s="2">
        <f t="shared" si="79"/>
        <v>51.270666527347188</v>
      </c>
      <c r="EV73" s="2">
        <f t="shared" si="79"/>
        <v>58.10928650235924</v>
      </c>
      <c r="EW73" s="2">
        <f t="shared" si="79"/>
        <v>57.497859383108796</v>
      </c>
      <c r="EX73" s="2">
        <f t="shared" si="79"/>
        <v>56.064927625338562</v>
      </c>
      <c r="EY73" s="2">
        <f t="shared" si="79"/>
        <v>55.396778556757752</v>
      </c>
      <c r="EZ73" s="2">
        <f t="shared" si="79"/>
        <v>60.669958992870576</v>
      </c>
      <c r="FA73" s="2">
        <f t="shared" si="79"/>
        <v>54.607894542005752</v>
      </c>
      <c r="FB73" s="2">
        <f t="shared" si="79"/>
        <v>56.204181090868801</v>
      </c>
      <c r="FC73" s="2">
        <f t="shared" si="79"/>
        <v>53.404753220142325</v>
      </c>
      <c r="FD73" s="2">
        <f t="shared" si="79"/>
        <v>51.899927262063883</v>
      </c>
      <c r="FE73" s="2">
        <f t="shared" si="79"/>
        <v>51.401427982043487</v>
      </c>
      <c r="FG73" s="2">
        <f t="shared" si="80"/>
        <v>0.72724897086713847</v>
      </c>
      <c r="FH73" s="2">
        <f t="shared" si="80"/>
        <v>0.61151398327205475</v>
      </c>
      <c r="FI73" s="2">
        <f t="shared" si="80"/>
        <v>0.6023882072362986</v>
      </c>
      <c r="FJ73" s="2">
        <f t="shared" si="80"/>
        <v>0.59202950991259329</v>
      </c>
      <c r="FK73" s="2">
        <f t="shared" si="80"/>
        <v>0.60151540307528717</v>
      </c>
      <c r="FL73" s="2">
        <f t="shared" si="80"/>
        <v>0.59102579795804489</v>
      </c>
      <c r="FM73" s="2">
        <f t="shared" si="80"/>
        <v>0.57200637540572485</v>
      </c>
      <c r="FN73" s="2">
        <f t="shared" si="80"/>
        <v>0.55808032849607059</v>
      </c>
      <c r="FO73" s="2">
        <f t="shared" si="80"/>
        <v>0.55785561572198816</v>
      </c>
      <c r="FP73" s="2">
        <f t="shared" si="80"/>
        <v>0.55949258109442312</v>
      </c>
      <c r="FQ73" s="2">
        <f t="shared" si="80"/>
        <v>0.56118129825736884</v>
      </c>
      <c r="FR73" s="2">
        <f t="shared" si="80"/>
        <v>0.55430359255803729</v>
      </c>
      <c r="FS73" s="2">
        <f t="shared" si="80"/>
        <v>0.57473692365291651</v>
      </c>
      <c r="FT73" s="2">
        <f t="shared" si="80"/>
        <v>0.56118850930121811</v>
      </c>
      <c r="FU73" s="2">
        <f t="shared" si="80"/>
        <v>0.51539610048715723</v>
      </c>
      <c r="FW73" s="2">
        <f t="shared" si="68"/>
        <v>5.5133879814195703E-13</v>
      </c>
      <c r="FX73" s="2">
        <f t="shared" si="68"/>
        <v>8.2186319881894616E-5</v>
      </c>
      <c r="FY73" s="2">
        <f t="shared" si="68"/>
        <v>7.2896912684871962E-5</v>
      </c>
      <c r="FZ73" s="2">
        <f t="shared" si="68"/>
        <v>8.9546503774391926E-5</v>
      </c>
      <c r="GA73" s="2">
        <f t="shared" si="68"/>
        <v>7.3317793991539674E-5</v>
      </c>
      <c r="GB73" s="2">
        <f t="shared" si="68"/>
        <v>8.0072435433748752E-5</v>
      </c>
      <c r="GC73" s="2">
        <f t="shared" si="68"/>
        <v>7.7568754249522892E-5</v>
      </c>
      <c r="GD73" s="2">
        <f t="shared" si="68"/>
        <v>9.030258288703896E-5</v>
      </c>
      <c r="GE73" s="2">
        <f t="shared" si="68"/>
        <v>9.8249916441885989E-5</v>
      </c>
      <c r="GF73" s="2">
        <f t="shared" si="68"/>
        <v>1.0392336981826512E-4</v>
      </c>
      <c r="GG73" s="2">
        <f t="shared" si="68"/>
        <v>1.1859534275402582E-4</v>
      </c>
      <c r="GH73" s="2">
        <f t="shared" si="68"/>
        <v>1.0763587360827214E-4</v>
      </c>
      <c r="GI73" s="2">
        <f t="shared" si="68"/>
        <v>9.6688305812447827E-5</v>
      </c>
      <c r="GJ73" s="2">
        <f t="shared" si="68"/>
        <v>7.6022700532062817E-5</v>
      </c>
      <c r="GK73" s="2">
        <f t="shared" si="68"/>
        <v>5.6536223021119451E-5</v>
      </c>
      <c r="GM73" s="86">
        <f t="shared" si="69"/>
        <v>0.29446855693838697</v>
      </c>
      <c r="GN73" s="86">
        <f t="shared" si="69"/>
        <v>6.9494786309594214E-2</v>
      </c>
      <c r="GO73" s="86">
        <f t="shared" si="69"/>
        <v>5.8009963555907484E-2</v>
      </c>
      <c r="GP73" s="86">
        <f t="shared" si="69"/>
        <v>5.7521550815296252E-2</v>
      </c>
      <c r="GQ73" s="86">
        <f t="shared" si="69"/>
        <v>6.2989115678954335E-2</v>
      </c>
      <c r="GR73" s="86">
        <f t="shared" si="69"/>
        <v>5.8417886263156825E-2</v>
      </c>
      <c r="GS73" s="86">
        <f t="shared" si="69"/>
        <v>4.2972254361308672E-2</v>
      </c>
      <c r="GT73" s="86">
        <f t="shared" si="69"/>
        <v>3.6813058416812552E-2</v>
      </c>
      <c r="GU73" s="86">
        <f t="shared" si="69"/>
        <v>3.5901001749926879E-2</v>
      </c>
      <c r="GV73" s="86">
        <f t="shared" si="69"/>
        <v>3.5743830517953677E-2</v>
      </c>
      <c r="GW73" s="86">
        <f t="shared" si="69"/>
        <v>3.8350920678747062E-2</v>
      </c>
      <c r="GX73" s="86">
        <f t="shared" si="69"/>
        <v>3.3470331456954001E-2</v>
      </c>
      <c r="GY73" s="86">
        <f t="shared" si="69"/>
        <v>4.6521155942513236E-2</v>
      </c>
      <c r="GZ73" s="86">
        <f t="shared" si="69"/>
        <v>3.8683754197790583E-2</v>
      </c>
      <c r="HA73" s="86">
        <f t="shared" si="69"/>
        <v>1.7568918215470058E-2</v>
      </c>
      <c r="HC73" s="86">
        <f t="shared" si="74"/>
        <v>2.6171277963712553E-6</v>
      </c>
      <c r="HD73" s="86">
        <f t="shared" si="70"/>
        <v>1.9156739595777879E-8</v>
      </c>
      <c r="HE73" s="86">
        <f t="shared" si="70"/>
        <v>1.1997639706141631E-9</v>
      </c>
      <c r="HF73" s="86">
        <f t="shared" si="70"/>
        <v>8.877642370326641E-10</v>
      </c>
      <c r="HG73" s="86">
        <f t="shared" si="70"/>
        <v>8.4459295789703767E-10</v>
      </c>
      <c r="HH73" s="86">
        <f t="shared" si="70"/>
        <v>1.4543581571218708E-9</v>
      </c>
      <c r="HI73" s="86">
        <f t="shared" si="70"/>
        <v>8.7110105139039315E-10</v>
      </c>
      <c r="HJ73" s="86">
        <f t="shared" si="70"/>
        <v>3.2399067818281196E-10</v>
      </c>
      <c r="HK73" s="86">
        <f t="shared" si="70"/>
        <v>2.2142450265972952E-9</v>
      </c>
      <c r="HL73" s="86">
        <f t="shared" si="70"/>
        <v>3.6337810457474109E-9</v>
      </c>
      <c r="HM73" s="86">
        <f t="shared" si="70"/>
        <v>1.0505001910821862E-9</v>
      </c>
      <c r="HN73" s="86">
        <f t="shared" si="70"/>
        <v>1.4444915140938156E-9</v>
      </c>
      <c r="HO73" s="86">
        <f t="shared" si="70"/>
        <v>2.189022474849221E-9</v>
      </c>
      <c r="HP73" s="86">
        <f t="shared" si="70"/>
        <v>1.9617186527410045E-9</v>
      </c>
      <c r="HQ73" s="86">
        <f t="shared" si="70"/>
        <v>2.4542131624090825E-12</v>
      </c>
      <c r="HS73" s="86">
        <f t="shared" si="71"/>
        <v>3.7572557453555559E-177</v>
      </c>
      <c r="HT73" s="86">
        <f t="shared" si="71"/>
        <v>1.4999024179148551E-56</v>
      </c>
      <c r="HU73" s="86">
        <f t="shared" si="71"/>
        <v>6.2980570670950246E-63</v>
      </c>
      <c r="HV73" s="86">
        <f t="shared" si="71"/>
        <v>2.3958267705146659E-68</v>
      </c>
      <c r="HW73" s="86">
        <f t="shared" si="71"/>
        <v>3.6313535995718317E-68</v>
      </c>
      <c r="HX73" s="86">
        <f t="shared" si="71"/>
        <v>2.1635209251072165E-68</v>
      </c>
      <c r="HY73" s="86">
        <f t="shared" si="71"/>
        <v>1.3430923424129718E-67</v>
      </c>
      <c r="HZ73" s="86">
        <f t="shared" si="71"/>
        <v>2.6679218417732347E-71</v>
      </c>
      <c r="IA73" s="86">
        <f t="shared" si="71"/>
        <v>3.2794555428020687E-64</v>
      </c>
      <c r="IB73" s="86">
        <f t="shared" si="71"/>
        <v>2.9324632641496366E-62</v>
      </c>
      <c r="IC73" s="86">
        <f t="shared" si="71"/>
        <v>9.9909760272718543E-68</v>
      </c>
      <c r="ID73" s="86">
        <f t="shared" si="71"/>
        <v>1.5780866919294273E-65</v>
      </c>
      <c r="IE73" s="86">
        <f t="shared" si="71"/>
        <v>8.0050966262803777E-66</v>
      </c>
      <c r="IF73" s="86">
        <f t="shared" si="71"/>
        <v>1.2594687105683495E-54</v>
      </c>
      <c r="IG73" s="86">
        <f t="shared" si="71"/>
        <v>6.7360532379799428E-37</v>
      </c>
      <c r="II73" s="86">
        <f t="shared" si="72"/>
        <v>0</v>
      </c>
      <c r="IJ73" s="86">
        <f t="shared" si="72"/>
        <v>1.3416536815052695E-182</v>
      </c>
      <c r="IK73" s="86">
        <f t="shared" si="72"/>
        <v>3.2159751237423445E-204</v>
      </c>
      <c r="IL73" s="86">
        <f t="shared" si="72"/>
        <v>7.0546236180190191E-222</v>
      </c>
      <c r="IM73" s="86">
        <f t="shared" si="72"/>
        <v>3.9840814440684525E-222</v>
      </c>
      <c r="IN73" s="86">
        <f t="shared" si="72"/>
        <v>4.0647099520982426E-219</v>
      </c>
      <c r="IO73" s="86">
        <f t="shared" si="72"/>
        <v>3.2937512802134632E-214</v>
      </c>
      <c r="IP73" s="86">
        <f t="shared" si="72"/>
        <v>1.8873358881377117E-226</v>
      </c>
      <c r="IQ73" s="86">
        <f t="shared" si="72"/>
        <v>4.3112164448674486E-203</v>
      </c>
      <c r="IR73" s="86">
        <f t="shared" si="72"/>
        <v>1.4744679612395291E-196</v>
      </c>
      <c r="IS73" s="86">
        <f t="shared" si="72"/>
        <v>2.4989900561602464E-215</v>
      </c>
      <c r="IT73" s="86">
        <f t="shared" si="72"/>
        <v>1.2839115435065684E-207</v>
      </c>
      <c r="IU73" s="86">
        <f t="shared" si="72"/>
        <v>9.7147413406873523E-210</v>
      </c>
      <c r="IV73" s="86">
        <f t="shared" si="72"/>
        <v>1.2376089763814161E-155</v>
      </c>
      <c r="IW73" s="86">
        <f t="shared" si="72"/>
        <v>1.1593497444320036E-81</v>
      </c>
      <c r="IY73" s="86">
        <f t="shared" si="73"/>
        <v>0.29447117406618334</v>
      </c>
      <c r="IZ73" s="86">
        <f t="shared" si="73"/>
        <v>6.9494805466333812E-2</v>
      </c>
      <c r="JA73" s="86">
        <f t="shared" si="73"/>
        <v>5.8009964755671453E-2</v>
      </c>
      <c r="JB73" s="86">
        <f t="shared" si="73"/>
        <v>5.7521551703060489E-2</v>
      </c>
      <c r="JC73" s="86">
        <f t="shared" si="73"/>
        <v>6.2989116523547287E-2</v>
      </c>
      <c r="JD73" s="86">
        <f t="shared" si="73"/>
        <v>5.841788771751498E-2</v>
      </c>
      <c r="JE73" s="86">
        <f t="shared" si="73"/>
        <v>4.2972255232409724E-2</v>
      </c>
      <c r="JF73" s="86">
        <f t="shared" si="73"/>
        <v>3.6813058740803234E-2</v>
      </c>
      <c r="JG73" s="86">
        <f t="shared" si="73"/>
        <v>3.5901003964171903E-2</v>
      </c>
      <c r="JH73" s="86">
        <f t="shared" si="73"/>
        <v>3.5743834151734724E-2</v>
      </c>
      <c r="JI73" s="86">
        <f t="shared" si="73"/>
        <v>3.8350921729247256E-2</v>
      </c>
      <c r="JJ73" s="86">
        <f t="shared" si="73"/>
        <v>3.3470332901445514E-2</v>
      </c>
      <c r="JK73" s="86">
        <f t="shared" si="73"/>
        <v>4.6521158131535713E-2</v>
      </c>
      <c r="JL73" s="86">
        <f t="shared" si="73"/>
        <v>3.8683756159509239E-2</v>
      </c>
      <c r="JM73" s="86">
        <f t="shared" si="73"/>
        <v>1.7568918217924272E-2</v>
      </c>
    </row>
    <row r="74" spans="2:273" x14ac:dyDescent="0.25">
      <c r="B74" s="2">
        <v>47</v>
      </c>
      <c r="C74" s="37">
        <v>218.27</v>
      </c>
      <c r="D74" s="37">
        <v>115.617</v>
      </c>
      <c r="E74" s="37">
        <v>99.593000000000004</v>
      </c>
      <c r="F74" s="37">
        <v>99.338999999999999</v>
      </c>
      <c r="G74" s="37">
        <v>98.575999999999993</v>
      </c>
      <c r="H74" s="37">
        <v>105.367</v>
      </c>
      <c r="I74" s="37">
        <v>93.194000000000003</v>
      </c>
      <c r="J74" s="37">
        <v>83.838999999999999</v>
      </c>
      <c r="K74" s="37">
        <v>85.507999999999996</v>
      </c>
      <c r="L74" s="37">
        <v>87.403000000000006</v>
      </c>
      <c r="M74" s="37">
        <v>87.135999999999996</v>
      </c>
      <c r="N74" s="37">
        <v>76.400000000000006</v>
      </c>
      <c r="O74" s="37">
        <v>88.016999999999996</v>
      </c>
      <c r="P74" s="37">
        <v>82.084999999999994</v>
      </c>
      <c r="Q74" s="37">
        <v>61.136000000000003</v>
      </c>
      <c r="S74" s="4">
        <f t="shared" si="75"/>
        <v>212.34399231501149</v>
      </c>
      <c r="T74" s="4">
        <f t="shared" si="75"/>
        <v>119.28980500003522</v>
      </c>
      <c r="U74" s="4">
        <f t="shared" si="75"/>
        <v>107.37028966495583</v>
      </c>
      <c r="V74" s="4">
        <f t="shared" si="75"/>
        <v>107.33483030991114</v>
      </c>
      <c r="W74" s="4">
        <f t="shared" si="75"/>
        <v>108.0137055953094</v>
      </c>
      <c r="X74" s="4">
        <f t="shared" si="75"/>
        <v>111.18988696177978</v>
      </c>
      <c r="Y74" s="4">
        <f t="shared" si="75"/>
        <v>100.55352319990519</v>
      </c>
      <c r="Z74" s="4">
        <f t="shared" si="75"/>
        <v>94.298438907646485</v>
      </c>
      <c r="AA74" s="4">
        <f t="shared" si="75"/>
        <v>93.496288445708686</v>
      </c>
      <c r="AB74" s="4">
        <f t="shared" si="75"/>
        <v>95.857533226015008</v>
      </c>
      <c r="AC74" s="4">
        <f t="shared" si="75"/>
        <v>95.690571671103982</v>
      </c>
      <c r="AD74" s="4">
        <f t="shared" si="75"/>
        <v>90.682011241917593</v>
      </c>
      <c r="AE74" s="4">
        <f t="shared" si="75"/>
        <v>99.068259969657831</v>
      </c>
      <c r="AF74" s="4">
        <f t="shared" si="75"/>
        <v>91.900815940926137</v>
      </c>
      <c r="AG74" s="4">
        <f t="shared" si="75"/>
        <v>69.68784797545726</v>
      </c>
      <c r="AI74" s="4">
        <f t="shared" si="76"/>
        <v>5.9260076849885195</v>
      </c>
      <c r="AJ74" s="4">
        <f t="shared" si="76"/>
        <v>-3.6728050000352113</v>
      </c>
      <c r="AK74" s="4">
        <f t="shared" si="76"/>
        <v>-7.7772896649558305</v>
      </c>
      <c r="AL74" s="4">
        <f t="shared" si="76"/>
        <v>-7.9958303099111419</v>
      </c>
      <c r="AM74" s="4">
        <f t="shared" si="76"/>
        <v>-9.43770559530941</v>
      </c>
      <c r="AN74" s="4">
        <f t="shared" si="76"/>
        <v>-5.8228869617797727</v>
      </c>
      <c r="AO74" s="4">
        <f t="shared" si="76"/>
        <v>-7.3595231999051833</v>
      </c>
      <c r="AP74" s="4">
        <f t="shared" si="76"/>
        <v>-10.459438907646486</v>
      </c>
      <c r="AQ74" s="4">
        <f t="shared" si="76"/>
        <v>-7.9882884457086902</v>
      </c>
      <c r="AR74" s="4">
        <f t="shared" si="76"/>
        <v>-8.4545332260150019</v>
      </c>
      <c r="AS74" s="4">
        <f t="shared" si="76"/>
        <v>-8.5545716711039859</v>
      </c>
      <c r="AT74" s="4">
        <f t="shared" si="76"/>
        <v>-14.282011241917587</v>
      </c>
      <c r="AU74" s="4">
        <f t="shared" si="76"/>
        <v>-11.051259969657835</v>
      </c>
      <c r="AV74" s="4">
        <f t="shared" si="76"/>
        <v>-9.815815940926143</v>
      </c>
      <c r="AW74" s="4">
        <f t="shared" si="76"/>
        <v>-8.5518479754572567</v>
      </c>
      <c r="AY74" s="2">
        <f t="shared" si="66"/>
        <v>62.783280349446194</v>
      </c>
      <c r="AZ74" s="2">
        <f t="shared" si="66"/>
        <v>61.337708654489575</v>
      </c>
      <c r="BA74" s="2">
        <f t="shared" si="66"/>
        <v>56.680209386322502</v>
      </c>
      <c r="BB74" s="2">
        <f t="shared" si="66"/>
        <v>58.02255575079765</v>
      </c>
      <c r="BC74" s="2">
        <f t="shared" si="66"/>
        <v>56.066282697401363</v>
      </c>
      <c r="BD74" s="2">
        <f t="shared" si="66"/>
        <v>61.140122535628421</v>
      </c>
      <c r="BE74" s="2">
        <f t="shared" si="66"/>
        <v>61.527370627644771</v>
      </c>
      <c r="BF74" s="2">
        <f t="shared" si="66"/>
        <v>58.949646753813916</v>
      </c>
      <c r="BG74" s="2">
        <f t="shared" si="66"/>
        <v>59.081189315675658</v>
      </c>
      <c r="BH74" s="2">
        <f t="shared" si="66"/>
        <v>63.309748355704158</v>
      </c>
      <c r="BI74" s="2">
        <f t="shared" si="66"/>
        <v>59.989689321275677</v>
      </c>
      <c r="BJ74" s="2">
        <f t="shared" si="66"/>
        <v>57.603570527262946</v>
      </c>
      <c r="BK74" s="2">
        <f t="shared" si="66"/>
        <v>55.21369679585311</v>
      </c>
      <c r="BL74" s="2">
        <f t="shared" si="66"/>
        <v>53.871704208630895</v>
      </c>
      <c r="BM74" s="2">
        <f t="shared" si="66"/>
        <v>51.722454065400868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76.394988235294107</v>
      </c>
      <c r="DL74" s="2">
        <f t="shared" si="77"/>
        <v>69.898356815114724</v>
      </c>
      <c r="DM74" s="2">
        <f t="shared" si="77"/>
        <v>64.930385928705434</v>
      </c>
      <c r="DN74" s="2">
        <f t="shared" si="77"/>
        <v>63.40985490753912</v>
      </c>
      <c r="DO74" s="2">
        <f t="shared" si="77"/>
        <v>62.274571123755344</v>
      </c>
      <c r="DP74" s="2">
        <f t="shared" si="77"/>
        <v>65.463320077220075</v>
      </c>
      <c r="DQ74" s="2">
        <f t="shared" si="77"/>
        <v>65.812087945087939</v>
      </c>
      <c r="DR74" s="2">
        <f t="shared" si="77"/>
        <v>61.279369318181836</v>
      </c>
      <c r="DS74" s="2">
        <f t="shared" si="77"/>
        <v>62.94858823529411</v>
      </c>
      <c r="DT74" s="2">
        <f t="shared" si="77"/>
        <v>66.181517647058826</v>
      </c>
      <c r="DU74" s="2">
        <f t="shared" si="77"/>
        <v>64.851109068627466</v>
      </c>
      <c r="DV74" s="2">
        <f t="shared" si="77"/>
        <v>60.828965546218477</v>
      </c>
      <c r="DW74" s="2">
        <f t="shared" si="77"/>
        <v>59.183670028011207</v>
      </c>
      <c r="DX74" s="2">
        <f t="shared" si="77"/>
        <v>56.664173462566843</v>
      </c>
      <c r="DY74" s="2">
        <f t="shared" si="77"/>
        <v>53.571247783251238</v>
      </c>
      <c r="EA74" s="2">
        <f t="shared" si="78"/>
        <v>58.127463336802947</v>
      </c>
      <c r="EB74" s="2">
        <f t="shared" si="78"/>
        <v>56.378032380448531</v>
      </c>
      <c r="EC74" s="2">
        <f t="shared" si="78"/>
        <v>51.713539293022642</v>
      </c>
      <c r="ED74" s="2">
        <f t="shared" si="78"/>
        <v>54.637111408080841</v>
      </c>
      <c r="EE74" s="2">
        <f t="shared" si="78"/>
        <v>52.315518099095051</v>
      </c>
      <c r="EF74" s="2">
        <f t="shared" si="78"/>
        <v>58.411870767274799</v>
      </c>
      <c r="EG74" s="2">
        <f t="shared" si="78"/>
        <v>58.603675492253032</v>
      </c>
      <c r="EH74" s="2">
        <f t="shared" si="78"/>
        <v>57.267391093558416</v>
      </c>
      <c r="EI74" s="2">
        <f t="shared" si="78"/>
        <v>56.285865655452021</v>
      </c>
      <c r="EJ74" s="2">
        <f t="shared" si="78"/>
        <v>61.247799227066878</v>
      </c>
      <c r="EK74" s="2">
        <f t="shared" si="78"/>
        <v>56.523207119900505</v>
      </c>
      <c r="EL74" s="2">
        <f t="shared" si="78"/>
        <v>55.238159925688691</v>
      </c>
      <c r="EM74" s="2">
        <f t="shared" si="78"/>
        <v>52.534540832206133</v>
      </c>
      <c r="EN74" s="2">
        <f t="shared" si="78"/>
        <v>51.880320288753794</v>
      </c>
      <c r="EO74" s="2">
        <f t="shared" si="78"/>
        <v>50.136936385477604</v>
      </c>
      <c r="EQ74" s="2">
        <f t="shared" si="79"/>
        <v>58.127463336802947</v>
      </c>
      <c r="ER74" s="2">
        <f t="shared" si="79"/>
        <v>54.58732038960386</v>
      </c>
      <c r="ES74" s="2">
        <f t="shared" si="79"/>
        <v>53.435105479756182</v>
      </c>
      <c r="ET74" s="2">
        <f t="shared" si="79"/>
        <v>52.647401308265316</v>
      </c>
      <c r="EU74" s="2">
        <f t="shared" si="79"/>
        <v>51.186192608292522</v>
      </c>
      <c r="EV74" s="2">
        <f t="shared" si="79"/>
        <v>57.968333589159265</v>
      </c>
      <c r="EW74" s="2">
        <f t="shared" si="79"/>
        <v>57.355933561637812</v>
      </c>
      <c r="EX74" s="2">
        <f t="shared" si="79"/>
        <v>55.93097810932197</v>
      </c>
      <c r="EY74" s="2">
        <f t="shared" si="79"/>
        <v>55.274048354734198</v>
      </c>
      <c r="EZ74" s="2">
        <f t="shared" si="79"/>
        <v>60.508191650815618</v>
      </c>
      <c r="FA74" s="2">
        <f t="shared" si="79"/>
        <v>54.513558098268376</v>
      </c>
      <c r="FB74" s="2">
        <f t="shared" si="79"/>
        <v>56.095136304026603</v>
      </c>
      <c r="FC74" s="2">
        <f t="shared" si="79"/>
        <v>53.293330899095999</v>
      </c>
      <c r="FD74" s="2">
        <f t="shared" si="79"/>
        <v>51.796011511497852</v>
      </c>
      <c r="FE74" s="2">
        <f t="shared" si="79"/>
        <v>51.305414946527215</v>
      </c>
      <c r="FG74" s="2">
        <f t="shared" si="80"/>
        <v>0.7451314812206552</v>
      </c>
      <c r="FH74" s="2">
        <f t="shared" si="80"/>
        <v>0.63315690628216104</v>
      </c>
      <c r="FI74" s="2">
        <f t="shared" si="80"/>
        <v>0.62422712265660085</v>
      </c>
      <c r="FJ74" s="2">
        <f t="shared" si="80"/>
        <v>0.61407287213013795</v>
      </c>
      <c r="FK74" s="2">
        <f t="shared" si="80"/>
        <v>0.62337228485567009</v>
      </c>
      <c r="FL74" s="2">
        <f t="shared" si="80"/>
        <v>0.6130879497722711</v>
      </c>
      <c r="FM74" s="2">
        <f t="shared" si="80"/>
        <v>0.59439040465102344</v>
      </c>
      <c r="FN74" s="2">
        <f t="shared" si="80"/>
        <v>0.58065874499043113</v>
      </c>
      <c r="FO74" s="2">
        <f t="shared" si="80"/>
        <v>0.5804368818230865</v>
      </c>
      <c r="FP74" s="2">
        <f t="shared" si="80"/>
        <v>0.58205287972964737</v>
      </c>
      <c r="FQ74" s="2">
        <f t="shared" si="80"/>
        <v>0.58371945912957468</v>
      </c>
      <c r="FR74" s="2">
        <f t="shared" si="80"/>
        <v>0.57692868926548968</v>
      </c>
      <c r="FS74" s="2">
        <f t="shared" si="80"/>
        <v>0.59707873901291053</v>
      </c>
      <c r="FT74" s="2">
        <f t="shared" si="80"/>
        <v>0.58372657453767263</v>
      </c>
      <c r="FU74" s="2">
        <f t="shared" si="80"/>
        <v>0.53835134271739427</v>
      </c>
      <c r="FW74" s="2">
        <f t="shared" si="68"/>
        <v>6.0453097085041009E-13</v>
      </c>
      <c r="FX74" s="2">
        <f t="shared" si="68"/>
        <v>9.0114793234619345E-5</v>
      </c>
      <c r="FY74" s="2">
        <f t="shared" si="68"/>
        <v>7.9929313185242266E-5</v>
      </c>
      <c r="FZ74" s="2">
        <f t="shared" si="68"/>
        <v>9.8184940681773829E-5</v>
      </c>
      <c r="GA74" s="2">
        <f t="shared" si="68"/>
        <v>8.0390793851253188E-5</v>
      </c>
      <c r="GB74" s="2">
        <f t="shared" si="68"/>
        <v>8.7797001311919472E-5</v>
      </c>
      <c r="GC74" s="2">
        <f t="shared" si="68"/>
        <v>8.5051811234905067E-5</v>
      </c>
      <c r="GD74" s="2">
        <f t="shared" si="68"/>
        <v>9.9013950558710475E-5</v>
      </c>
      <c r="GE74" s="2">
        <f t="shared" si="68"/>
        <v>1.0772787000166248E-4</v>
      </c>
      <c r="GF74" s="2">
        <f t="shared" si="68"/>
        <v>1.1394856658846595E-4</v>
      </c>
      <c r="GG74" s="2">
        <f t="shared" si="68"/>
        <v>1.300357196428014E-4</v>
      </c>
      <c r="GH74" s="2">
        <f t="shared" si="68"/>
        <v>1.180191629625347E-4</v>
      </c>
      <c r="GI74" s="2">
        <f t="shared" si="68"/>
        <v>1.0601563019835652E-4</v>
      </c>
      <c r="GJ74" s="2">
        <f t="shared" si="68"/>
        <v>8.3356622163432758E-5</v>
      </c>
      <c r="GK74" s="2">
        <f t="shared" si="68"/>
        <v>6.1990397707527211E-5</v>
      </c>
      <c r="GM74" s="86">
        <f t="shared" si="69"/>
        <v>0.35936502584439561</v>
      </c>
      <c r="GN74" s="86">
        <f t="shared" si="69"/>
        <v>9.3703589755149572E-2</v>
      </c>
      <c r="GO74" s="86">
        <f t="shared" si="69"/>
        <v>7.8132130616573467E-2</v>
      </c>
      <c r="GP74" s="86">
        <f t="shared" si="69"/>
        <v>7.9988908822811108E-2</v>
      </c>
      <c r="GQ74" s="86">
        <f t="shared" si="69"/>
        <v>8.6170046174827333E-2</v>
      </c>
      <c r="GR74" s="86">
        <f t="shared" si="69"/>
        <v>8.1753496615472432E-2</v>
      </c>
      <c r="GS74" s="86">
        <f t="shared" si="69"/>
        <v>6.1093482001523411E-2</v>
      </c>
      <c r="GT74" s="86">
        <f t="shared" si="69"/>
        <v>5.4208684633167421E-2</v>
      </c>
      <c r="GU74" s="86">
        <f t="shared" si="69"/>
        <v>5.2526807039866168E-2</v>
      </c>
      <c r="GV74" s="86">
        <f t="shared" si="69"/>
        <v>5.1692892993722164E-2</v>
      </c>
      <c r="GW74" s="86">
        <f t="shared" si="69"/>
        <v>5.6072871691049429E-2</v>
      </c>
      <c r="GX74" s="86">
        <f t="shared" si="69"/>
        <v>4.8998530457351204E-2</v>
      </c>
      <c r="GY74" s="86">
        <f t="shared" si="69"/>
        <v>6.6523765147675343E-2</v>
      </c>
      <c r="GZ74" s="86">
        <f t="shared" si="69"/>
        <v>5.6700778079985442E-2</v>
      </c>
      <c r="HA74" s="86">
        <f t="shared" si="69"/>
        <v>2.8737689618238426E-2</v>
      </c>
      <c r="HC74" s="86">
        <f t="shared" si="74"/>
        <v>5.3982841438506695E-6</v>
      </c>
      <c r="HD74" s="86">
        <f t="shared" si="70"/>
        <v>4.6222452680587665E-8</v>
      </c>
      <c r="HE74" s="86">
        <f t="shared" si="70"/>
        <v>3.2357030861577483E-9</v>
      </c>
      <c r="HF74" s="86">
        <f t="shared" si="70"/>
        <v>2.5741402985438222E-9</v>
      </c>
      <c r="HG74" s="86">
        <f t="shared" si="70"/>
        <v>2.4000331855456287E-9</v>
      </c>
      <c r="HH74" s="86">
        <f t="shared" si="70"/>
        <v>4.0842115071339141E-9</v>
      </c>
      <c r="HI74" s="86">
        <f t="shared" si="70"/>
        <v>2.4422030267455399E-9</v>
      </c>
      <c r="HJ74" s="86">
        <f t="shared" si="70"/>
        <v>9.7650654092673207E-10</v>
      </c>
      <c r="HK74" s="86">
        <f t="shared" si="70"/>
        <v>6.048789025476745E-9</v>
      </c>
      <c r="HL74" s="86">
        <f t="shared" si="70"/>
        <v>9.6982538097051398E-9</v>
      </c>
      <c r="HM74" s="86">
        <f t="shared" si="70"/>
        <v>3.0822057917849676E-9</v>
      </c>
      <c r="HN74" s="86">
        <f t="shared" si="70"/>
        <v>4.0765257928523002E-9</v>
      </c>
      <c r="HO74" s="86">
        <f t="shared" si="70"/>
        <v>6.0691600572716101E-9</v>
      </c>
      <c r="HP74" s="86">
        <f t="shared" si="70"/>
        <v>5.3489213670749056E-9</v>
      </c>
      <c r="HQ74" s="86">
        <f t="shared" si="70"/>
        <v>9.5803223882427483E-12</v>
      </c>
      <c r="HS74" s="86">
        <f t="shared" si="71"/>
        <v>1.5569712344753082E-174</v>
      </c>
      <c r="HT74" s="86">
        <f t="shared" si="71"/>
        <v>4.7503256331769005E-55</v>
      </c>
      <c r="HU74" s="86">
        <f t="shared" si="71"/>
        <v>2.8541221028379471E-61</v>
      </c>
      <c r="HV74" s="86">
        <f t="shared" si="71"/>
        <v>1.6615934642660078E-66</v>
      </c>
      <c r="HW74" s="86">
        <f t="shared" si="71"/>
        <v>2.2976860344992112E-66</v>
      </c>
      <c r="HX74" s="86">
        <f t="shared" si="71"/>
        <v>1.3924195912564521E-66</v>
      </c>
      <c r="HY74" s="86">
        <f t="shared" si="71"/>
        <v>7.9371987878853461E-66</v>
      </c>
      <c r="HZ74" s="86">
        <f t="shared" si="71"/>
        <v>2.1318176520001018E-69</v>
      </c>
      <c r="IA74" s="86">
        <f t="shared" si="71"/>
        <v>1.7311630337876085E-62</v>
      </c>
      <c r="IB74" s="86">
        <f t="shared" si="71"/>
        <v>1.3968798639504162E-60</v>
      </c>
      <c r="IC74" s="86">
        <f t="shared" si="71"/>
        <v>7.2520224312398139E-66</v>
      </c>
      <c r="ID74" s="86">
        <f t="shared" si="71"/>
        <v>9.4531182151149383E-64</v>
      </c>
      <c r="IE74" s="86">
        <f t="shared" si="71"/>
        <v>4.7140081767566053E-64</v>
      </c>
      <c r="IF74" s="86">
        <f t="shared" si="71"/>
        <v>3.3415194737124105E-53</v>
      </c>
      <c r="IG74" s="86">
        <f t="shared" si="71"/>
        <v>5.5729569975240911E-36</v>
      </c>
      <c r="II74" s="86">
        <f t="shared" si="72"/>
        <v>0</v>
      </c>
      <c r="IJ74" s="86">
        <f t="shared" si="72"/>
        <v>4.4230053711099216E-179</v>
      </c>
      <c r="IK74" s="86">
        <f t="shared" si="72"/>
        <v>2.4938814686312794E-200</v>
      </c>
      <c r="IL74" s="86">
        <f t="shared" si="72"/>
        <v>1.4804003357079687E-217</v>
      </c>
      <c r="IM74" s="86">
        <f t="shared" si="72"/>
        <v>6.8654665824960353E-218</v>
      </c>
      <c r="IN74" s="86">
        <f t="shared" si="72"/>
        <v>6.7042308094632494E-215</v>
      </c>
      <c r="IO74" s="86">
        <f t="shared" si="72"/>
        <v>4.2261426898937479E-210</v>
      </c>
      <c r="IP74" s="86">
        <f t="shared" si="72"/>
        <v>4.9153493602851488E-222</v>
      </c>
      <c r="IQ74" s="86">
        <f t="shared" si="72"/>
        <v>4.2362540173143644E-199</v>
      </c>
      <c r="IR74" s="86">
        <f t="shared" si="72"/>
        <v>1.1347627424320955E-192</v>
      </c>
      <c r="IS74" s="86">
        <f t="shared" si="72"/>
        <v>5.2562837330747378E-211</v>
      </c>
      <c r="IT74" s="86">
        <f t="shared" si="72"/>
        <v>1.703268353540149E-203</v>
      </c>
      <c r="IU74" s="86">
        <f t="shared" si="72"/>
        <v>1.2722972352915903E-205</v>
      </c>
      <c r="IV74" s="86">
        <f t="shared" si="72"/>
        <v>1.1518215715191792E-152</v>
      </c>
      <c r="IW74" s="86">
        <f t="shared" si="72"/>
        <v>3.627217273622296E-80</v>
      </c>
      <c r="IY74" s="86">
        <f t="shared" si="73"/>
        <v>0.35937042412853948</v>
      </c>
      <c r="IZ74" s="86">
        <f t="shared" si="73"/>
        <v>9.3703635977602256E-2</v>
      </c>
      <c r="JA74" s="86">
        <f t="shared" si="73"/>
        <v>7.8132133852276547E-2</v>
      </c>
      <c r="JB74" s="86">
        <f t="shared" si="73"/>
        <v>7.9988911396951412E-2</v>
      </c>
      <c r="JC74" s="86">
        <f t="shared" si="73"/>
        <v>8.6170048574860519E-2</v>
      </c>
      <c r="JD74" s="86">
        <f t="shared" si="73"/>
        <v>8.1753500699683943E-2</v>
      </c>
      <c r="JE74" s="86">
        <f t="shared" si="73"/>
        <v>6.1093484443726441E-2</v>
      </c>
      <c r="JF74" s="86">
        <f t="shared" si="73"/>
        <v>5.4208685609673964E-2</v>
      </c>
      <c r="JG74" s="86">
        <f t="shared" si="73"/>
        <v>5.2526813088655193E-2</v>
      </c>
      <c r="JH74" s="86">
        <f t="shared" si="73"/>
        <v>5.1692902691975975E-2</v>
      </c>
      <c r="JI74" s="86">
        <f t="shared" si="73"/>
        <v>5.6072874773255219E-2</v>
      </c>
      <c r="JJ74" s="86">
        <f t="shared" si="73"/>
        <v>4.8998534533876995E-2</v>
      </c>
      <c r="JK74" s="86">
        <f t="shared" si="73"/>
        <v>6.6523771216835406E-2</v>
      </c>
      <c r="JL74" s="86">
        <f t="shared" si="73"/>
        <v>5.6700783428906811E-2</v>
      </c>
      <c r="JM74" s="86">
        <f t="shared" si="73"/>
        <v>2.8737689627818749E-2</v>
      </c>
    </row>
    <row r="75" spans="2:273" x14ac:dyDescent="0.25">
      <c r="B75" s="2">
        <v>48</v>
      </c>
      <c r="C75" s="37">
        <v>228.13499999999999</v>
      </c>
      <c r="D75" s="37">
        <v>133.61699999999999</v>
      </c>
      <c r="E75" s="37">
        <v>116.81399999999999</v>
      </c>
      <c r="F75" s="37">
        <v>117.102</v>
      </c>
      <c r="G75" s="37">
        <v>116.678</v>
      </c>
      <c r="H75" s="37">
        <v>126</v>
      </c>
      <c r="I75" s="37">
        <v>109.161</v>
      </c>
      <c r="J75" s="37">
        <v>100.17700000000001</v>
      </c>
      <c r="K75" s="37">
        <v>99.933999999999997</v>
      </c>
      <c r="L75" s="37">
        <v>102.065</v>
      </c>
      <c r="M75" s="37">
        <v>102.068</v>
      </c>
      <c r="N75" s="37">
        <v>91.433000000000007</v>
      </c>
      <c r="O75" s="37">
        <v>108.983</v>
      </c>
      <c r="P75" s="37">
        <v>98.897999999999996</v>
      </c>
      <c r="Q75" s="37">
        <v>69.745999999999995</v>
      </c>
      <c r="S75" s="4">
        <f t="shared" si="75"/>
        <v>227.76282644156387</v>
      </c>
      <c r="T75" s="4">
        <f t="shared" si="75"/>
        <v>133.54512601004853</v>
      </c>
      <c r="U75" s="4">
        <f t="shared" si="75"/>
        <v>120.07787483658655</v>
      </c>
      <c r="V75" s="4">
        <f t="shared" si="75"/>
        <v>121.11518606662511</v>
      </c>
      <c r="W75" s="4">
        <f t="shared" si="75"/>
        <v>121.62008443465614</v>
      </c>
      <c r="X75" s="4">
        <f t="shared" si="75"/>
        <v>125.45797563044025</v>
      </c>
      <c r="Y75" s="4">
        <f t="shared" si="75"/>
        <v>112.60018092251346</v>
      </c>
      <c r="Z75" s="4">
        <f t="shared" si="75"/>
        <v>106.56639919815849</v>
      </c>
      <c r="AA75" s="4">
        <f t="shared" si="75"/>
        <v>105.20309421003769</v>
      </c>
      <c r="AB75" s="4">
        <f t="shared" si="75"/>
        <v>106.59391286827915</v>
      </c>
      <c r="AC75" s="4">
        <f t="shared" si="75"/>
        <v>107.70680559545359</v>
      </c>
      <c r="AD75" s="4">
        <f t="shared" si="75"/>
        <v>102.0706650112311</v>
      </c>
      <c r="AE75" s="4">
        <f t="shared" si="75"/>
        <v>112.75233393513555</v>
      </c>
      <c r="AF75" s="4">
        <f t="shared" si="75"/>
        <v>104.88220138625438</v>
      </c>
      <c r="AG75" s="4">
        <f t="shared" si="75"/>
        <v>78.283628506943685</v>
      </c>
      <c r="AI75" s="4">
        <f t="shared" si="76"/>
        <v>0.37217355843611699</v>
      </c>
      <c r="AJ75" s="4">
        <f t="shared" si="76"/>
        <v>7.1873989951455997E-2</v>
      </c>
      <c r="AK75" s="4">
        <f t="shared" si="76"/>
        <v>-3.2638748365865524</v>
      </c>
      <c r="AL75" s="4">
        <f t="shared" si="76"/>
        <v>-4.01318606662511</v>
      </c>
      <c r="AM75" s="4">
        <f t="shared" si="76"/>
        <v>-4.9420844346561381</v>
      </c>
      <c r="AN75" s="4">
        <f t="shared" si="76"/>
        <v>0.54202436955975486</v>
      </c>
      <c r="AO75" s="4">
        <f t="shared" si="76"/>
        <v>-3.439180922513458</v>
      </c>
      <c r="AP75" s="4">
        <f t="shared" si="76"/>
        <v>-6.3893991981584861</v>
      </c>
      <c r="AQ75" s="4">
        <f t="shared" si="76"/>
        <v>-5.269094210037693</v>
      </c>
      <c r="AR75" s="4">
        <f t="shared" si="76"/>
        <v>-4.52891286827915</v>
      </c>
      <c r="AS75" s="4">
        <f t="shared" si="76"/>
        <v>-5.6388055954535901</v>
      </c>
      <c r="AT75" s="4">
        <f t="shared" si="76"/>
        <v>-10.637665011231093</v>
      </c>
      <c r="AU75" s="4">
        <f t="shared" si="76"/>
        <v>-3.769333935135549</v>
      </c>
      <c r="AV75" s="4">
        <f t="shared" si="76"/>
        <v>-5.9842013862543837</v>
      </c>
      <c r="AW75" s="4">
        <f t="shared" si="76"/>
        <v>-8.5376285069436904</v>
      </c>
      <c r="AY75" s="2">
        <f t="shared" si="66"/>
        <v>62.468207190056219</v>
      </c>
      <c r="AZ75" s="2">
        <f t="shared" si="66"/>
        <v>61.096296776668872</v>
      </c>
      <c r="BA75" s="2">
        <f t="shared" si="66"/>
        <v>56.466558492834935</v>
      </c>
      <c r="BB75" s="2">
        <f t="shared" si="66"/>
        <v>57.855081625135725</v>
      </c>
      <c r="BC75" s="2">
        <f t="shared" si="66"/>
        <v>55.868883850079371</v>
      </c>
      <c r="BD75" s="2">
        <f t="shared" si="66"/>
        <v>61.003962857322932</v>
      </c>
      <c r="BE75" s="2">
        <f t="shared" si="66"/>
        <v>61.39174282501191</v>
      </c>
      <c r="BF75" s="2">
        <f t="shared" si="66"/>
        <v>58.853937883884427</v>
      </c>
      <c r="BG75" s="2">
        <f t="shared" si="66"/>
        <v>58.929196482009068</v>
      </c>
      <c r="BH75" s="2">
        <f t="shared" si="66"/>
        <v>63.181314189733961</v>
      </c>
      <c r="BI75" s="2">
        <f t="shared" si="66"/>
        <v>59.806242076564651</v>
      </c>
      <c r="BJ75" s="2">
        <f t="shared" si="66"/>
        <v>57.500656074455705</v>
      </c>
      <c r="BK75" s="2">
        <f t="shared" si="66"/>
        <v>55.09362704708095</v>
      </c>
      <c r="BL75" s="2">
        <f t="shared" si="66"/>
        <v>53.781276074462767</v>
      </c>
      <c r="BM75" s="2">
        <f t="shared" si="66"/>
        <v>51.682011335442603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76.599403081232495</v>
      </c>
      <c r="DL75" s="2">
        <f t="shared" si="77"/>
        <v>70.214615114709858</v>
      </c>
      <c r="DM75" s="2">
        <f t="shared" si="77"/>
        <v>65.225279737335825</v>
      </c>
      <c r="DN75" s="2">
        <f t="shared" si="77"/>
        <v>63.689454717875776</v>
      </c>
      <c r="DO75" s="2">
        <f t="shared" si="77"/>
        <v>62.506019914651503</v>
      </c>
      <c r="DP75" s="2">
        <f t="shared" si="77"/>
        <v>65.766745045045042</v>
      </c>
      <c r="DQ75" s="2">
        <f t="shared" si="77"/>
        <v>66.136253582153572</v>
      </c>
      <c r="DR75" s="2">
        <f t="shared" si="77"/>
        <v>61.504352272727289</v>
      </c>
      <c r="DS75" s="2">
        <f t="shared" si="77"/>
        <v>63.151823529411757</v>
      </c>
      <c r="DT75" s="2">
        <f t="shared" si="77"/>
        <v>66.400698319327731</v>
      </c>
      <c r="DU75" s="2">
        <f t="shared" si="77"/>
        <v>65.0542845365419</v>
      </c>
      <c r="DV75" s="2">
        <f t="shared" si="77"/>
        <v>61.023993837535002</v>
      </c>
      <c r="DW75" s="2">
        <f t="shared" si="77"/>
        <v>59.410588795518208</v>
      </c>
      <c r="DX75" s="2">
        <f t="shared" si="77"/>
        <v>56.865610294117644</v>
      </c>
      <c r="DY75" s="2">
        <f t="shared" si="77"/>
        <v>53.747976354679807</v>
      </c>
      <c r="EA75" s="2">
        <f t="shared" si="78"/>
        <v>58.059997962305978</v>
      </c>
      <c r="EB75" s="2">
        <f t="shared" si="78"/>
        <v>56.278374799343403</v>
      </c>
      <c r="EC75" s="2">
        <f t="shared" si="78"/>
        <v>51.657674988448086</v>
      </c>
      <c r="ED75" s="2">
        <f t="shared" si="78"/>
        <v>54.511309869762854</v>
      </c>
      <c r="EE75" s="2">
        <f t="shared" si="78"/>
        <v>52.211862606869659</v>
      </c>
      <c r="EF75" s="2">
        <f t="shared" si="78"/>
        <v>58.26276909965631</v>
      </c>
      <c r="EG75" s="2">
        <f t="shared" si="78"/>
        <v>58.439170109567399</v>
      </c>
      <c r="EH75" s="2">
        <f t="shared" si="78"/>
        <v>57.108511071296775</v>
      </c>
      <c r="EI75" s="2">
        <f t="shared" si="78"/>
        <v>56.145674701258976</v>
      </c>
      <c r="EJ75" s="2">
        <f t="shared" si="78"/>
        <v>61.073167923275705</v>
      </c>
      <c r="EK75" s="2">
        <f t="shared" si="78"/>
        <v>56.393368752231893</v>
      </c>
      <c r="EL75" s="2">
        <f t="shared" si="78"/>
        <v>55.144092126003947</v>
      </c>
      <c r="EM75" s="2">
        <f t="shared" si="78"/>
        <v>52.436638674684268</v>
      </c>
      <c r="EN75" s="2">
        <f t="shared" si="78"/>
        <v>51.775289893617014</v>
      </c>
      <c r="EO75" s="2">
        <f t="shared" si="78"/>
        <v>50.066143035770111</v>
      </c>
      <c r="EQ75" s="2">
        <f t="shared" si="79"/>
        <v>58.059997962305978</v>
      </c>
      <c r="ER75" s="2">
        <f t="shared" si="79"/>
        <v>54.516305661027403</v>
      </c>
      <c r="ES75" s="2">
        <f t="shared" si="79"/>
        <v>53.350613223178755</v>
      </c>
      <c r="ET75" s="2">
        <f t="shared" si="79"/>
        <v>52.557859822565575</v>
      </c>
      <c r="EU75" s="2">
        <f t="shared" si="79"/>
        <v>51.101718689237856</v>
      </c>
      <c r="EV75" s="2">
        <f t="shared" si="79"/>
        <v>57.82738067595929</v>
      </c>
      <c r="EW75" s="2">
        <f t="shared" si="79"/>
        <v>57.214007740166835</v>
      </c>
      <c r="EX75" s="2">
        <f t="shared" si="79"/>
        <v>55.79702859330537</v>
      </c>
      <c r="EY75" s="2">
        <f t="shared" si="79"/>
        <v>55.151318152710644</v>
      </c>
      <c r="EZ75" s="2">
        <f t="shared" si="79"/>
        <v>60.34642430876066</v>
      </c>
      <c r="FA75" s="2">
        <f t="shared" si="79"/>
        <v>54.419221654530993</v>
      </c>
      <c r="FB75" s="2">
        <f t="shared" si="79"/>
        <v>55.986091517184406</v>
      </c>
      <c r="FC75" s="2">
        <f t="shared" si="79"/>
        <v>53.181908578049672</v>
      </c>
      <c r="FD75" s="2">
        <f t="shared" si="79"/>
        <v>51.692095760931828</v>
      </c>
      <c r="FE75" s="2">
        <f t="shared" si="79"/>
        <v>51.209401911010936</v>
      </c>
      <c r="FG75" s="2">
        <f t="shared" si="80"/>
        <v>0.76222488265009147</v>
      </c>
      <c r="FH75" s="2">
        <f t="shared" si="80"/>
        <v>0.65427576054189163</v>
      </c>
      <c r="FI75" s="2">
        <f t="shared" si="80"/>
        <v>0.64557228603301753</v>
      </c>
      <c r="FJ75" s="2">
        <f t="shared" si="80"/>
        <v>0.6356581735683533</v>
      </c>
      <c r="FK75" s="2">
        <f t="shared" si="80"/>
        <v>0.64473837064181527</v>
      </c>
      <c r="FL75" s="2">
        <f t="shared" si="80"/>
        <v>0.63469556792087656</v>
      </c>
      <c r="FM75" s="2">
        <f t="shared" si="80"/>
        <v>0.61638885942322574</v>
      </c>
      <c r="FN75" s="2">
        <f t="shared" si="80"/>
        <v>0.60290440111831733</v>
      </c>
      <c r="FO75" s="2">
        <f t="shared" si="80"/>
        <v>0.60268625425242994</v>
      </c>
      <c r="FP75" s="2">
        <f t="shared" si="80"/>
        <v>0.6042749811602498</v>
      </c>
      <c r="FQ75" s="2">
        <f t="shared" si="80"/>
        <v>0.60591294473661528</v>
      </c>
      <c r="FR75" s="2">
        <f t="shared" si="80"/>
        <v>0.59923564950577912</v>
      </c>
      <c r="FS75" s="2">
        <f t="shared" si="80"/>
        <v>0.61902484327786189</v>
      </c>
      <c r="FT75" s="2">
        <f t="shared" si="80"/>
        <v>0.60591993690133006</v>
      </c>
      <c r="FU75" s="2">
        <f t="shared" si="80"/>
        <v>0.56114510038978238</v>
      </c>
      <c r="FW75" s="2">
        <f t="shared" si="68"/>
        <v>6.6285502843070718E-13</v>
      </c>
      <c r="FX75" s="2">
        <f t="shared" si="68"/>
        <v>9.8808046883416481E-5</v>
      </c>
      <c r="FY75" s="2">
        <f t="shared" si="68"/>
        <v>8.7640073309505691E-5</v>
      </c>
      <c r="FZ75" s="2">
        <f t="shared" si="68"/>
        <v>1.0765662684760539E-4</v>
      </c>
      <c r="GA75" s="2">
        <f t="shared" si="68"/>
        <v>8.8146068971263399E-5</v>
      </c>
      <c r="GB75" s="2">
        <f t="shared" si="68"/>
        <v>9.62666821986976E-5</v>
      </c>
      <c r="GC75" s="2">
        <f t="shared" si="68"/>
        <v>9.3256691330226115E-5</v>
      </c>
      <c r="GD75" s="2">
        <f t="shared" si="68"/>
        <v>1.0856560080838463E-4</v>
      </c>
      <c r="GE75" s="2">
        <f t="shared" si="68"/>
        <v>1.1812003290613401E-4</v>
      </c>
      <c r="GF75" s="2">
        <f t="shared" si="68"/>
        <v>1.2494074520342371E-4</v>
      </c>
      <c r="GG75" s="2">
        <f t="shared" si="68"/>
        <v>1.4257954256054767E-4</v>
      </c>
      <c r="GH75" s="2">
        <f t="shared" si="68"/>
        <v>1.2940396548622839E-4</v>
      </c>
      <c r="GI75" s="2">
        <f t="shared" si="68"/>
        <v>1.1624263801030286E-4</v>
      </c>
      <c r="GJ75" s="2">
        <f t="shared" si="68"/>
        <v>9.1397983674941204E-5</v>
      </c>
      <c r="GK75" s="2">
        <f t="shared" si="68"/>
        <v>6.7970712942626744E-5</v>
      </c>
      <c r="GM75" s="86">
        <f t="shared" si="69"/>
        <v>0.42863706647470667</v>
      </c>
      <c r="GN75" s="86">
        <f t="shared" si="69"/>
        <v>0.12424345569936313</v>
      </c>
      <c r="GO75" s="86">
        <f t="shared" si="69"/>
        <v>0.10360156808937881</v>
      </c>
      <c r="GP75" s="86">
        <f t="shared" si="69"/>
        <v>0.10911701737044058</v>
      </c>
      <c r="GQ75" s="86">
        <f t="shared" si="69"/>
        <v>0.11580096604784415</v>
      </c>
      <c r="GR75" s="86">
        <f t="shared" si="69"/>
        <v>0.11213838408275854</v>
      </c>
      <c r="GS75" s="86">
        <f t="shared" si="69"/>
        <v>8.5131629476485643E-2</v>
      </c>
      <c r="GT75" s="86">
        <f t="shared" si="69"/>
        <v>7.7984942042820957E-2</v>
      </c>
      <c r="GU75" s="86">
        <f t="shared" si="69"/>
        <v>7.5152085602493118E-2</v>
      </c>
      <c r="GV75" s="86">
        <f t="shared" si="69"/>
        <v>7.32073873750205E-2</v>
      </c>
      <c r="GW75" s="86">
        <f t="shared" si="69"/>
        <v>8.0143579282289795E-2</v>
      </c>
      <c r="GX75" s="86">
        <f t="shared" si="69"/>
        <v>7.0169755530259156E-2</v>
      </c>
      <c r="GY75" s="86">
        <f t="shared" si="69"/>
        <v>9.3128171158479572E-2</v>
      </c>
      <c r="GZ75" s="86">
        <f t="shared" si="69"/>
        <v>8.1213524202786061E-2</v>
      </c>
      <c r="HA75" s="86">
        <f t="shared" si="69"/>
        <v>4.5548631066715327E-2</v>
      </c>
      <c r="HC75" s="86">
        <f t="shared" si="74"/>
        <v>1.0896195353594304E-5</v>
      </c>
      <c r="HD75" s="86">
        <f t="shared" si="70"/>
        <v>1.0898091046965595E-7</v>
      </c>
      <c r="HE75" s="86">
        <f t="shared" si="70"/>
        <v>8.508369652143222E-9</v>
      </c>
      <c r="HF75" s="86">
        <f t="shared" si="70"/>
        <v>7.2522698783554629E-9</v>
      </c>
      <c r="HG75" s="86">
        <f t="shared" si="70"/>
        <v>6.6343592181066705E-9</v>
      </c>
      <c r="HH75" s="86">
        <f t="shared" si="70"/>
        <v>1.1155953849426335E-8</v>
      </c>
      <c r="HI75" s="86">
        <f t="shared" si="70"/>
        <v>6.6650053170036327E-9</v>
      </c>
      <c r="HJ75" s="86">
        <f t="shared" si="70"/>
        <v>2.857774402035521E-9</v>
      </c>
      <c r="HK75" s="86">
        <f t="shared" si="70"/>
        <v>1.6086726954245774E-8</v>
      </c>
      <c r="HL75" s="86">
        <f t="shared" si="70"/>
        <v>2.5213439631667058E-8</v>
      </c>
      <c r="HM75" s="86">
        <f t="shared" si="70"/>
        <v>8.7789820826449679E-9</v>
      </c>
      <c r="HN75" s="86">
        <f t="shared" si="70"/>
        <v>1.1187025866209764E-8</v>
      </c>
      <c r="HO75" s="86">
        <f t="shared" si="70"/>
        <v>1.6368923266961393E-8</v>
      </c>
      <c r="HP75" s="86">
        <f t="shared" si="70"/>
        <v>1.4202620347445523E-8</v>
      </c>
      <c r="HQ75" s="86">
        <f t="shared" si="70"/>
        <v>3.6053311746777752E-11</v>
      </c>
      <c r="HS75" s="86">
        <f t="shared" si="71"/>
        <v>6.1663541520434909E-172</v>
      </c>
      <c r="HT75" s="86">
        <f t="shared" si="71"/>
        <v>1.4344796130324647E-53</v>
      </c>
      <c r="HU75" s="86">
        <f t="shared" si="71"/>
        <v>1.2278397039617466E-59</v>
      </c>
      <c r="HV75" s="86">
        <f t="shared" si="71"/>
        <v>1.086223141181059E-64</v>
      </c>
      <c r="HW75" s="86">
        <f t="shared" si="71"/>
        <v>1.3736540203824593E-64</v>
      </c>
      <c r="HX75" s="86">
        <f t="shared" si="71"/>
        <v>8.4649441428467321E-65</v>
      </c>
      <c r="HY75" s="86">
        <f t="shared" si="71"/>
        <v>4.4380952044712948E-64</v>
      </c>
      <c r="HZ75" s="86">
        <f t="shared" si="71"/>
        <v>1.6034916048946731E-67</v>
      </c>
      <c r="IA75" s="86">
        <f t="shared" si="71"/>
        <v>8.6481747733859081E-61</v>
      </c>
      <c r="IB75" s="86">
        <f t="shared" si="71"/>
        <v>6.3042352169014228E-59</v>
      </c>
      <c r="IC75" s="86">
        <f t="shared" si="71"/>
        <v>4.9525469639416534E-64</v>
      </c>
      <c r="ID75" s="86">
        <f t="shared" si="71"/>
        <v>5.3460982095607448E-62</v>
      </c>
      <c r="IE75" s="86">
        <f t="shared" si="71"/>
        <v>2.6227437776846113E-62</v>
      </c>
      <c r="IF75" s="86">
        <f t="shared" si="71"/>
        <v>8.4803112365826168E-52</v>
      </c>
      <c r="IG75" s="86">
        <f t="shared" si="71"/>
        <v>4.4852724102110084E-35</v>
      </c>
      <c r="II75" s="86">
        <f t="shared" si="72"/>
        <v>0</v>
      </c>
      <c r="IJ75" s="86">
        <f t="shared" si="72"/>
        <v>1.3466718747900434E-175</v>
      </c>
      <c r="IK75" s="86">
        <f t="shared" si="72"/>
        <v>1.773099369866154E-196</v>
      </c>
      <c r="IL75" s="86">
        <f t="shared" si="72"/>
        <v>2.8148204119597719E-213</v>
      </c>
      <c r="IM75" s="86">
        <f t="shared" si="72"/>
        <v>1.0762474643571984E-213</v>
      </c>
      <c r="IN75" s="86">
        <f t="shared" si="72"/>
        <v>1.0054723004742698E-210</v>
      </c>
      <c r="IO75" s="86">
        <f t="shared" si="72"/>
        <v>4.9443006591667702E-206</v>
      </c>
      <c r="IP75" s="86">
        <f t="shared" si="72"/>
        <v>1.1573231617198048E-217</v>
      </c>
      <c r="IQ75" s="86">
        <f t="shared" si="72"/>
        <v>3.7966791808493858E-195</v>
      </c>
      <c r="IR75" s="86">
        <f t="shared" si="72"/>
        <v>7.980685234038355E-189</v>
      </c>
      <c r="IS75" s="86">
        <f t="shared" si="72"/>
        <v>9.986503001657107E-207</v>
      </c>
      <c r="IT75" s="86">
        <f t="shared" si="72"/>
        <v>2.0528147100021377E-199</v>
      </c>
      <c r="IU75" s="86">
        <f t="shared" si="72"/>
        <v>1.5156736339184965E-201</v>
      </c>
      <c r="IV75" s="86">
        <f t="shared" si="72"/>
        <v>1.0029950591386594E-149</v>
      </c>
      <c r="IW75" s="86">
        <f t="shared" si="72"/>
        <v>1.0986555964575032E-78</v>
      </c>
      <c r="IY75" s="86">
        <f t="shared" si="73"/>
        <v>0.42864796267006028</v>
      </c>
      <c r="IZ75" s="86">
        <f t="shared" si="73"/>
        <v>0.1242435646802736</v>
      </c>
      <c r="JA75" s="86">
        <f t="shared" si="73"/>
        <v>0.10360157659774846</v>
      </c>
      <c r="JB75" s="86">
        <f t="shared" si="73"/>
        <v>0.10911702462271046</v>
      </c>
      <c r="JC75" s="86">
        <f t="shared" si="73"/>
        <v>0.11580097268220337</v>
      </c>
      <c r="JD75" s="86">
        <f t="shared" si="73"/>
        <v>0.1121383952387124</v>
      </c>
      <c r="JE75" s="86">
        <f t="shared" si="73"/>
        <v>8.5131636141490954E-2</v>
      </c>
      <c r="JF75" s="86">
        <f t="shared" si="73"/>
        <v>7.7984944900595363E-2</v>
      </c>
      <c r="JG75" s="86">
        <f t="shared" si="73"/>
        <v>7.5152101689220069E-2</v>
      </c>
      <c r="JH75" s="86">
        <f t="shared" si="73"/>
        <v>7.3207412588460127E-2</v>
      </c>
      <c r="JI75" s="86">
        <f t="shared" si="73"/>
        <v>8.0143588061271878E-2</v>
      </c>
      <c r="JJ75" s="86">
        <f t="shared" si="73"/>
        <v>7.0169766717285018E-2</v>
      </c>
      <c r="JK75" s="86">
        <f t="shared" si="73"/>
        <v>9.3128187527402845E-2</v>
      </c>
      <c r="JL75" s="86">
        <f t="shared" si="73"/>
        <v>8.1213538405406405E-2</v>
      </c>
      <c r="JM75" s="86">
        <f t="shared" si="73"/>
        <v>4.554863110276864E-2</v>
      </c>
    </row>
    <row r="76" spans="2:273" x14ac:dyDescent="0.25">
      <c r="B76" s="2">
        <v>49</v>
      </c>
      <c r="C76" s="37">
        <v>232.83799999999999</v>
      </c>
      <c r="D76" s="37">
        <v>156.083</v>
      </c>
      <c r="E76" s="37">
        <v>137.27099999999999</v>
      </c>
      <c r="F76" s="37">
        <v>141.864</v>
      </c>
      <c r="G76" s="37">
        <v>138.983</v>
      </c>
      <c r="H76" s="37">
        <v>149.05000000000001</v>
      </c>
      <c r="I76" s="37">
        <v>129.35499999999999</v>
      </c>
      <c r="J76" s="37">
        <v>120.774</v>
      </c>
      <c r="K76" s="37">
        <v>120.393</v>
      </c>
      <c r="L76" s="37">
        <v>117.581</v>
      </c>
      <c r="M76" s="37">
        <v>123.017</v>
      </c>
      <c r="N76" s="37">
        <v>113.15</v>
      </c>
      <c r="O76" s="37">
        <v>134.05000000000001</v>
      </c>
      <c r="P76" s="37">
        <v>123.64400000000001</v>
      </c>
      <c r="Q76" s="37">
        <v>84.558999999999997</v>
      </c>
      <c r="S76" s="4">
        <f t="shared" si="75"/>
        <v>238.83768590563963</v>
      </c>
      <c r="T76" s="4">
        <f t="shared" si="75"/>
        <v>149.66315613108134</v>
      </c>
      <c r="U76" s="4">
        <f t="shared" si="75"/>
        <v>134.64869355237408</v>
      </c>
      <c r="V76" s="4">
        <f t="shared" si="75"/>
        <v>137.0560874439974</v>
      </c>
      <c r="W76" s="4">
        <f t="shared" si="75"/>
        <v>137.19322010844076</v>
      </c>
      <c r="X76" s="4">
        <f t="shared" si="75"/>
        <v>141.96067736966069</v>
      </c>
      <c r="Y76" s="4">
        <f t="shared" si="75"/>
        <v>126.91376748640158</v>
      </c>
      <c r="Z76" s="4">
        <f t="shared" si="75"/>
        <v>121.46168637801334</v>
      </c>
      <c r="AA76" s="4">
        <f t="shared" si="75"/>
        <v>119.42562516901103</v>
      </c>
      <c r="AB76" s="4">
        <f t="shared" si="75"/>
        <v>119.58211442672071</v>
      </c>
      <c r="AC76" s="4">
        <f t="shared" si="75"/>
        <v>122.24403736822839</v>
      </c>
      <c r="AD76" s="4">
        <f t="shared" si="75"/>
        <v>115.96433613195603</v>
      </c>
      <c r="AE76" s="4">
        <f t="shared" si="75"/>
        <v>128.95342787771321</v>
      </c>
      <c r="AF76" s="4">
        <f t="shared" si="75"/>
        <v>120.56666554056721</v>
      </c>
      <c r="AG76" s="4">
        <f t="shared" si="75"/>
        <v>89.659716576743776</v>
      </c>
      <c r="AI76" s="4">
        <f t="shared" si="76"/>
        <v>-5.9996859056396374</v>
      </c>
      <c r="AJ76" s="4">
        <f t="shared" si="76"/>
        <v>6.4198438689186617</v>
      </c>
      <c r="AK76" s="4">
        <f t="shared" si="76"/>
        <v>2.6223064476259026</v>
      </c>
      <c r="AL76" s="4">
        <f t="shared" si="76"/>
        <v>4.8079125560026057</v>
      </c>
      <c r="AM76" s="4">
        <f t="shared" si="76"/>
        <v>1.7897798915592489</v>
      </c>
      <c r="AN76" s="4">
        <f t="shared" si="76"/>
        <v>7.0893226303393249</v>
      </c>
      <c r="AO76" s="4">
        <f t="shared" si="76"/>
        <v>2.4412325135984076</v>
      </c>
      <c r="AP76" s="4">
        <f t="shared" si="76"/>
        <v>-0.68768637801333909</v>
      </c>
      <c r="AQ76" s="4">
        <f t="shared" si="76"/>
        <v>0.96737483098897314</v>
      </c>
      <c r="AR76" s="4">
        <f t="shared" si="76"/>
        <v>-2.0011144267207044</v>
      </c>
      <c r="AS76" s="4">
        <f t="shared" si="76"/>
        <v>0.7729626317716054</v>
      </c>
      <c r="AT76" s="4">
        <f t="shared" si="76"/>
        <v>-2.8143361319560256</v>
      </c>
      <c r="AU76" s="4">
        <f t="shared" si="76"/>
        <v>5.0965721222868012</v>
      </c>
      <c r="AV76" s="4">
        <f t="shared" si="76"/>
        <v>3.0773344594327909</v>
      </c>
      <c r="AW76" s="4">
        <f t="shared" si="76"/>
        <v>-5.1007165767437783</v>
      </c>
      <c r="AY76" s="2">
        <f t="shared" ref="AY76:BM92" si="81">IF(OR($B76 &lt; C$230, $B76 &gt; C$233), #N/A, ((1-FG76)*DK76) + (FG76 - FW76)*EA76 + (FW76*EQ76))</f>
        <v>62.158994546798574</v>
      </c>
      <c r="AZ76" s="2">
        <f t="shared" si="81"/>
        <v>60.845803736883461</v>
      </c>
      <c r="BA76" s="2">
        <f t="shared" si="81"/>
        <v>56.245790119520699</v>
      </c>
      <c r="BB76" s="2">
        <f t="shared" si="81"/>
        <v>57.67520701141536</v>
      </c>
      <c r="BC76" s="2">
        <f t="shared" si="81"/>
        <v>55.66313597369183</v>
      </c>
      <c r="BD76" s="2">
        <f t="shared" si="81"/>
        <v>60.852457389926045</v>
      </c>
      <c r="BE76" s="2">
        <f t="shared" si="81"/>
        <v>61.238431526985806</v>
      </c>
      <c r="BF76" s="2">
        <f t="shared" si="81"/>
        <v>58.743144931147199</v>
      </c>
      <c r="BG76" s="2">
        <f t="shared" si="81"/>
        <v>58.764982999723365</v>
      </c>
      <c r="BH76" s="2">
        <f t="shared" si="81"/>
        <v>63.037794097211084</v>
      </c>
      <c r="BI76" s="2">
        <f t="shared" si="81"/>
        <v>59.611865884885539</v>
      </c>
      <c r="BJ76" s="2">
        <f t="shared" si="81"/>
        <v>57.387335474147946</v>
      </c>
      <c r="BK76" s="2">
        <f t="shared" si="81"/>
        <v>54.962772093323125</v>
      </c>
      <c r="BL76" s="2">
        <f t="shared" si="81"/>
        <v>53.679557530695853</v>
      </c>
      <c r="BM76" s="2">
        <f t="shared" si="81"/>
        <v>51.631287484261954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76.803817927170869</v>
      </c>
      <c r="DL76" s="2">
        <f t="shared" si="77"/>
        <v>70.530873414305006</v>
      </c>
      <c r="DM76" s="2">
        <f t="shared" si="77"/>
        <v>65.520173545966216</v>
      </c>
      <c r="DN76" s="2">
        <f t="shared" si="77"/>
        <v>63.969054528212425</v>
      </c>
      <c r="DO76" s="2">
        <f t="shared" si="77"/>
        <v>62.737468705547663</v>
      </c>
      <c r="DP76" s="2">
        <f t="shared" si="77"/>
        <v>66.070170012870022</v>
      </c>
      <c r="DQ76" s="2">
        <f t="shared" si="77"/>
        <v>66.460419219219204</v>
      </c>
      <c r="DR76" s="2">
        <f t="shared" si="77"/>
        <v>61.729335227272742</v>
      </c>
      <c r="DS76" s="2">
        <f t="shared" si="77"/>
        <v>63.355058823529404</v>
      </c>
      <c r="DT76" s="2">
        <f t="shared" si="77"/>
        <v>66.619878991596636</v>
      </c>
      <c r="DU76" s="2">
        <f t="shared" si="77"/>
        <v>65.257460004456334</v>
      </c>
      <c r="DV76" s="2">
        <f t="shared" si="77"/>
        <v>61.219022128851527</v>
      </c>
      <c r="DW76" s="2">
        <f t="shared" si="77"/>
        <v>59.63750756302521</v>
      </c>
      <c r="DX76" s="2">
        <f t="shared" si="77"/>
        <v>57.067047125668452</v>
      </c>
      <c r="DY76" s="2">
        <f t="shared" si="77"/>
        <v>53.924704926108383</v>
      </c>
      <c r="EA76" s="2">
        <f t="shared" si="78"/>
        <v>57.992532587809016</v>
      </c>
      <c r="EB76" s="2">
        <f t="shared" si="78"/>
        <v>56.178717218238276</v>
      </c>
      <c r="EC76" s="2">
        <f t="shared" si="78"/>
        <v>51.601810683873524</v>
      </c>
      <c r="ED76" s="2">
        <f t="shared" si="78"/>
        <v>54.385508331444875</v>
      </c>
      <c r="EE76" s="2">
        <f t="shared" si="78"/>
        <v>52.108207114644273</v>
      </c>
      <c r="EF76" s="2">
        <f t="shared" si="78"/>
        <v>58.113667432037822</v>
      </c>
      <c r="EG76" s="2">
        <f t="shared" si="78"/>
        <v>58.27466472688176</v>
      </c>
      <c r="EH76" s="2">
        <f t="shared" si="78"/>
        <v>56.949631049035133</v>
      </c>
      <c r="EI76" s="2">
        <f t="shared" si="78"/>
        <v>56.005483747065931</v>
      </c>
      <c r="EJ76" s="2">
        <f t="shared" si="78"/>
        <v>60.898536619484545</v>
      </c>
      <c r="EK76" s="2">
        <f t="shared" si="78"/>
        <v>56.263530384563289</v>
      </c>
      <c r="EL76" s="2">
        <f t="shared" si="78"/>
        <v>55.05002432631921</v>
      </c>
      <c r="EM76" s="2">
        <f t="shared" si="78"/>
        <v>52.338736517162403</v>
      </c>
      <c r="EN76" s="2">
        <f t="shared" si="78"/>
        <v>51.670259498480235</v>
      </c>
      <c r="EO76" s="2">
        <f t="shared" si="78"/>
        <v>49.99534968606261</v>
      </c>
      <c r="EQ76" s="2">
        <f t="shared" si="79"/>
        <v>57.992532587809016</v>
      </c>
      <c r="ER76" s="2">
        <f t="shared" si="79"/>
        <v>54.445290932450952</v>
      </c>
      <c r="ES76" s="2">
        <f t="shared" si="79"/>
        <v>53.266120966601321</v>
      </c>
      <c r="ET76" s="2">
        <f t="shared" si="79"/>
        <v>52.468318336865835</v>
      </c>
      <c r="EU76" s="2">
        <f t="shared" si="79"/>
        <v>51.01724477018319</v>
      </c>
      <c r="EV76" s="2">
        <f t="shared" si="79"/>
        <v>57.686427762759315</v>
      </c>
      <c r="EW76" s="2">
        <f t="shared" si="79"/>
        <v>57.072081918695851</v>
      </c>
      <c r="EX76" s="2">
        <f t="shared" si="79"/>
        <v>55.663079077288778</v>
      </c>
      <c r="EY76" s="2">
        <f t="shared" si="79"/>
        <v>55.028587950687083</v>
      </c>
      <c r="EZ76" s="2">
        <f t="shared" si="79"/>
        <v>60.184656966705703</v>
      </c>
      <c r="FA76" s="2">
        <f t="shared" si="79"/>
        <v>54.32488521079361</v>
      </c>
      <c r="FB76" s="2">
        <f t="shared" si="79"/>
        <v>55.877046730342215</v>
      </c>
      <c r="FC76" s="2">
        <f t="shared" si="79"/>
        <v>53.070486257003338</v>
      </c>
      <c r="FD76" s="2">
        <f t="shared" si="79"/>
        <v>51.588180010365804</v>
      </c>
      <c r="FE76" s="2">
        <f t="shared" si="79"/>
        <v>51.113388875494664</v>
      </c>
      <c r="FG76" s="2">
        <f t="shared" si="80"/>
        <v>0.77851263835377582</v>
      </c>
      <c r="FH76" s="2">
        <f t="shared" si="80"/>
        <v>0.67480326621276709</v>
      </c>
      <c r="FI76" s="2">
        <f t="shared" si="80"/>
        <v>0.66635303660348733</v>
      </c>
      <c r="FJ76" s="2">
        <f t="shared" si="80"/>
        <v>0.65671110451116677</v>
      </c>
      <c r="FK76" s="2">
        <f t="shared" si="80"/>
        <v>0.66554268426617114</v>
      </c>
      <c r="FL76" s="2">
        <f t="shared" si="80"/>
        <v>0.65577400036802969</v>
      </c>
      <c r="FM76" s="2">
        <f t="shared" si="80"/>
        <v>0.63792100403342933</v>
      </c>
      <c r="FN76" s="2">
        <f t="shared" si="80"/>
        <v>0.62473262684702158</v>
      </c>
      <c r="FO76" s="2">
        <f t="shared" si="80"/>
        <v>0.62451900331915211</v>
      </c>
      <c r="FP76" s="2">
        <f t="shared" si="80"/>
        <v>0.62607459312729863</v>
      </c>
      <c r="FQ76" s="2">
        <f t="shared" si="80"/>
        <v>0.62767792094603048</v>
      </c>
      <c r="FR76" s="2">
        <f t="shared" si="80"/>
        <v>0.62113881718984854</v>
      </c>
      <c r="FS76" s="2">
        <f t="shared" si="80"/>
        <v>0.64049532534818088</v>
      </c>
      <c r="FT76" s="2">
        <f t="shared" si="80"/>
        <v>0.62768476423085984</v>
      </c>
      <c r="FU76" s="2">
        <f t="shared" si="80"/>
        <v>0.58368374119070054</v>
      </c>
      <c r="FW76" s="2">
        <f t="shared" ref="FW76:GK92" si="83">POWER(10,($B76-C$232)/C$229)/(1+POWER(10,($B76-C$232)/C$229))</f>
        <v>7.2680608587809721E-13</v>
      </c>
      <c r="FX76" s="2">
        <f t="shared" si="83"/>
        <v>1.0833983622677162E-4</v>
      </c>
      <c r="FY76" s="2">
        <f t="shared" si="83"/>
        <v>9.609461697804948E-5</v>
      </c>
      <c r="FZ76" s="2">
        <f t="shared" si="83"/>
        <v>1.1804191796431582E-4</v>
      </c>
      <c r="GA76" s="2">
        <f t="shared" si="83"/>
        <v>9.6649420779258444E-5</v>
      </c>
      <c r="GB76" s="2">
        <f t="shared" si="83"/>
        <v>1.055533377049541E-4</v>
      </c>
      <c r="GC76" s="2">
        <f t="shared" si="83"/>
        <v>1.0225300869345832E-4</v>
      </c>
      <c r="GD76" s="2">
        <f t="shared" si="83"/>
        <v>1.1903856730223032E-4</v>
      </c>
      <c r="GE76" s="2">
        <f t="shared" si="83"/>
        <v>1.2951456466031509E-4</v>
      </c>
      <c r="GF76" s="2">
        <f t="shared" si="83"/>
        <v>1.369931516020786E-4</v>
      </c>
      <c r="GG76" s="2">
        <f t="shared" si="83"/>
        <v>1.5633320914268224E-4</v>
      </c>
      <c r="GH76" s="2">
        <f t="shared" si="83"/>
        <v>1.4188685524080336E-4</v>
      </c>
      <c r="GI76" s="2">
        <f t="shared" si="83"/>
        <v>1.2745608863571917E-4</v>
      </c>
      <c r="GJ76" s="2">
        <f t="shared" si="83"/>
        <v>1.0021501258380199E-4</v>
      </c>
      <c r="GK76" s="2">
        <f t="shared" si="83"/>
        <v>7.4527915986796016E-5</v>
      </c>
      <c r="GM76" s="86">
        <f t="shared" ref="GM76:HA92" si="84" xml:space="preserve"> _xlfn.NORM.DIST($B76, C$7, ABS(C$11), TRUE) * _xlfn.NORM.DIST(($B76 - C$7)*C$15, 0, ABS(C$11), TRUE) * 2</f>
        <v>0.49655320994335006</v>
      </c>
      <c r="GN76" s="86">
        <f t="shared" si="84"/>
        <v>0.1620038278017171</v>
      </c>
      <c r="GO76" s="86">
        <f t="shared" si="84"/>
        <v>0.13526230148469637</v>
      </c>
      <c r="GP76" s="86">
        <f t="shared" si="84"/>
        <v>0.14605695934113119</v>
      </c>
      <c r="GQ76" s="86">
        <f t="shared" si="84"/>
        <v>0.15290606062218629</v>
      </c>
      <c r="GR76" s="86">
        <f t="shared" si="84"/>
        <v>0.15079884083922609</v>
      </c>
      <c r="GS76" s="86">
        <f t="shared" si="84"/>
        <v>0.11629930622108543</v>
      </c>
      <c r="GT76" s="86">
        <f t="shared" si="84"/>
        <v>0.10963506881612396</v>
      </c>
      <c r="GU76" s="86">
        <f t="shared" si="84"/>
        <v>0.10517196721431166</v>
      </c>
      <c r="GV76" s="86">
        <f t="shared" si="84"/>
        <v>0.10154884076390273</v>
      </c>
      <c r="GW76" s="86">
        <f t="shared" si="84"/>
        <v>0.11200627036662869</v>
      </c>
      <c r="GX76" s="86">
        <f t="shared" si="84"/>
        <v>9.8326296167726701E-2</v>
      </c>
      <c r="GY76" s="86">
        <f t="shared" si="84"/>
        <v>0.12766624005173768</v>
      </c>
      <c r="GZ76" s="86">
        <f t="shared" si="84"/>
        <v>0.11369992215633645</v>
      </c>
      <c r="HA76" s="86">
        <f t="shared" si="84"/>
        <v>6.9980190959834959E-2</v>
      </c>
      <c r="HC76" s="86">
        <f t="shared" si="74"/>
        <v>2.1523004767515142E-5</v>
      </c>
      <c r="HD76" s="86">
        <f t="shared" si="70"/>
        <v>2.5108939149723398E-7</v>
      </c>
      <c r="HE76" s="86">
        <f t="shared" si="70"/>
        <v>2.1814356240879015E-8</v>
      </c>
      <c r="HF76" s="86">
        <f t="shared" si="70"/>
        <v>1.9853589118116311E-8</v>
      </c>
      <c r="HG76" s="86">
        <f t="shared" si="70"/>
        <v>1.7840530374167533E-8</v>
      </c>
      <c r="HH76" s="86">
        <f t="shared" si="70"/>
        <v>2.9640300897403309E-8</v>
      </c>
      <c r="HI76" s="86">
        <f t="shared" si="70"/>
        <v>1.7706768143714998E-8</v>
      </c>
      <c r="HJ76" s="86">
        <f t="shared" si="70"/>
        <v>8.1209440850174669E-9</v>
      </c>
      <c r="HK76" s="86">
        <f t="shared" si="70"/>
        <v>4.1652289688302193E-8</v>
      </c>
      <c r="HL76" s="86">
        <f t="shared" si="70"/>
        <v>6.3854262269936081E-8</v>
      </c>
      <c r="HM76" s="86">
        <f t="shared" si="70"/>
        <v>2.427509129843986E-8</v>
      </c>
      <c r="HN76" s="86">
        <f t="shared" si="70"/>
        <v>2.9854124804067469E-8</v>
      </c>
      <c r="HO76" s="86">
        <f t="shared" si="70"/>
        <v>4.2947800730140949E-8</v>
      </c>
      <c r="HP76" s="86">
        <f t="shared" si="70"/>
        <v>3.6724727880946944E-8</v>
      </c>
      <c r="HQ76" s="86">
        <f t="shared" si="70"/>
        <v>1.3080482689508083E-10</v>
      </c>
      <c r="HS76" s="86">
        <f t="shared" ref="HS76:IG92" si="85" xml:space="preserve"> _xlfn.NORM.DIST($B76, C$9, ABS(C$13), TRUE) * _xlfn.NORM.DIST(($B76 - C$9)*C$17, 0, ABS(C$13), TRUE) * 2</f>
        <v>2.3340747264697202E-169</v>
      </c>
      <c r="HT76" s="86">
        <f t="shared" si="85"/>
        <v>4.1302688235886775E-52</v>
      </c>
      <c r="HU76" s="86">
        <f t="shared" si="85"/>
        <v>5.0143681148626063E-58</v>
      </c>
      <c r="HV76" s="86">
        <f t="shared" si="85"/>
        <v>6.6933055227888869E-63</v>
      </c>
      <c r="HW76" s="86">
        <f t="shared" si="85"/>
        <v>7.7594482592859454E-63</v>
      </c>
      <c r="HX76" s="86">
        <f t="shared" si="85"/>
        <v>4.8609963002488568E-63</v>
      </c>
      <c r="HY76" s="86">
        <f t="shared" si="85"/>
        <v>2.3479895416209026E-62</v>
      </c>
      <c r="HZ76" s="86">
        <f t="shared" si="85"/>
        <v>1.1353384568404198E-65</v>
      </c>
      <c r="IA76" s="86">
        <f t="shared" si="85"/>
        <v>4.0884961748189298E-59</v>
      </c>
      <c r="IB76" s="86">
        <f t="shared" si="85"/>
        <v>2.6955975713320228E-57</v>
      </c>
      <c r="IC76" s="86">
        <f t="shared" si="85"/>
        <v>3.1821369761507499E-62</v>
      </c>
      <c r="ID76" s="86">
        <f t="shared" si="85"/>
        <v>2.8544264263355825E-60</v>
      </c>
      <c r="IE76" s="86">
        <f t="shared" si="85"/>
        <v>1.3786866796066412E-60</v>
      </c>
      <c r="IF76" s="86">
        <f t="shared" si="85"/>
        <v>2.0586995197553564E-50</v>
      </c>
      <c r="IG76" s="86">
        <f t="shared" si="85"/>
        <v>3.5116954572309827E-34</v>
      </c>
      <c r="II76" s="86">
        <f t="shared" ref="II76:IW92" si="86" xml:space="preserve"> _xlfn.NORM.DIST($B76, C$10, ABS(C$14), TRUE) * _xlfn.NORM.DIST(($B76 - C$10)*C$18, 0, ABS(C$14), TRUE) * 2</f>
        <v>0</v>
      </c>
      <c r="IJ76" s="86">
        <f t="shared" si="86"/>
        <v>3.7868162875801455E-172</v>
      </c>
      <c r="IK76" s="86">
        <f t="shared" si="86"/>
        <v>1.1558069252566405E-192</v>
      </c>
      <c r="IL76" s="86">
        <f t="shared" si="86"/>
        <v>4.8494140280885433E-209</v>
      </c>
      <c r="IM76" s="86">
        <f t="shared" si="86"/>
        <v>1.5348122993546158E-209</v>
      </c>
      <c r="IN76" s="86">
        <f t="shared" si="86"/>
        <v>1.37117806060987E-206</v>
      </c>
      <c r="IO76" s="86">
        <f t="shared" si="86"/>
        <v>5.2744086467003789E-202</v>
      </c>
      <c r="IP76" s="86">
        <f t="shared" si="86"/>
        <v>2.4634901413022955E-213</v>
      </c>
      <c r="IQ76" s="86">
        <f t="shared" si="86"/>
        <v>3.1036049826760763E-191</v>
      </c>
      <c r="IR76" s="86">
        <f t="shared" si="86"/>
        <v>5.1291050049638319E-185</v>
      </c>
      <c r="IS76" s="86">
        <f t="shared" si="86"/>
        <v>1.7138365007231651E-202</v>
      </c>
      <c r="IT76" s="86">
        <f t="shared" si="86"/>
        <v>2.2476880895011015E-195</v>
      </c>
      <c r="IU76" s="86">
        <f t="shared" si="86"/>
        <v>1.6424171320655401E-197</v>
      </c>
      <c r="IV76" s="86">
        <f t="shared" si="86"/>
        <v>8.1719372888238605E-147</v>
      </c>
      <c r="IW76" s="86">
        <f t="shared" si="86"/>
        <v>3.2216563061653318E-77</v>
      </c>
      <c r="IY76" s="86">
        <f t="shared" ref="IY76:JM92" si="87">GM76+HC76+HS76+II76</f>
        <v>0.49657473294811755</v>
      </c>
      <c r="IZ76" s="86">
        <f t="shared" si="87"/>
        <v>0.1620040788911086</v>
      </c>
      <c r="JA76" s="86">
        <f t="shared" si="87"/>
        <v>0.13526232329905261</v>
      </c>
      <c r="JB76" s="86">
        <f t="shared" si="87"/>
        <v>0.1460569791947203</v>
      </c>
      <c r="JC76" s="86">
        <f t="shared" si="87"/>
        <v>0.15290607846271667</v>
      </c>
      <c r="JD76" s="86">
        <f t="shared" si="87"/>
        <v>0.150798870479527</v>
      </c>
      <c r="JE76" s="86">
        <f t="shared" si="87"/>
        <v>0.11629932392785358</v>
      </c>
      <c r="JF76" s="86">
        <f t="shared" si="87"/>
        <v>0.10963507693706805</v>
      </c>
      <c r="JG76" s="86">
        <f t="shared" si="87"/>
        <v>0.10517200886660134</v>
      </c>
      <c r="JH76" s="86">
        <f t="shared" si="87"/>
        <v>0.101548904618165</v>
      </c>
      <c r="JI76" s="86">
        <f t="shared" si="87"/>
        <v>0.11200629464171999</v>
      </c>
      <c r="JJ76" s="86">
        <f t="shared" si="87"/>
        <v>9.8326326021851498E-2</v>
      </c>
      <c r="JK76" s="86">
        <f t="shared" si="87"/>
        <v>0.12766628299953842</v>
      </c>
      <c r="JL76" s="86">
        <f t="shared" si="87"/>
        <v>0.11369995888106434</v>
      </c>
      <c r="JM76" s="86">
        <f t="shared" si="87"/>
        <v>6.9980191090639784E-2</v>
      </c>
    </row>
    <row r="77" spans="2:273" x14ac:dyDescent="0.25">
      <c r="B77" s="2">
        <v>50</v>
      </c>
      <c r="C77" s="37">
        <v>232.73</v>
      </c>
      <c r="D77" s="37">
        <v>178.31700000000001</v>
      </c>
      <c r="E77" s="37">
        <v>159.22</v>
      </c>
      <c r="F77" s="37">
        <v>164.05099999999999</v>
      </c>
      <c r="G77" s="37">
        <v>161.47499999999999</v>
      </c>
      <c r="H77" s="37">
        <v>171.667</v>
      </c>
      <c r="I77" s="37">
        <v>150.62899999999999</v>
      </c>
      <c r="J77" s="37">
        <v>145.113</v>
      </c>
      <c r="K77" s="37">
        <v>143.90199999999999</v>
      </c>
      <c r="L77" s="37">
        <v>138.29</v>
      </c>
      <c r="M77" s="37">
        <v>145.23699999999999</v>
      </c>
      <c r="N77" s="37">
        <v>138.36699999999999</v>
      </c>
      <c r="O77" s="37">
        <v>160.38300000000001</v>
      </c>
      <c r="P77" s="37">
        <v>150.78</v>
      </c>
      <c r="Q77" s="37">
        <v>104.91500000000001</v>
      </c>
      <c r="S77" s="4">
        <f t="shared" si="75"/>
        <v>242.83317092746321</v>
      </c>
      <c r="T77" s="4">
        <f t="shared" si="75"/>
        <v>167.31792675322981</v>
      </c>
      <c r="U77" s="4">
        <f t="shared" si="75"/>
        <v>150.92143929024408</v>
      </c>
      <c r="V77" s="4">
        <f t="shared" si="75"/>
        <v>154.91636160516052</v>
      </c>
      <c r="W77" s="4">
        <f t="shared" si="75"/>
        <v>154.48384449539284</v>
      </c>
      <c r="X77" s="4">
        <f t="shared" si="75"/>
        <v>160.415245806325</v>
      </c>
      <c r="Y77" s="4">
        <f t="shared" si="75"/>
        <v>143.39343199174303</v>
      </c>
      <c r="Z77" s="4">
        <f t="shared" si="75"/>
        <v>138.90742210349561</v>
      </c>
      <c r="AA77" s="4">
        <f t="shared" si="75"/>
        <v>136.11674146178083</v>
      </c>
      <c r="AB77" s="4">
        <f t="shared" si="75"/>
        <v>134.79730113118779</v>
      </c>
      <c r="AC77" s="4">
        <f t="shared" si="75"/>
        <v>139.21486525800864</v>
      </c>
      <c r="AD77" s="4">
        <f t="shared" si="75"/>
        <v>132.35693940523035</v>
      </c>
      <c r="AE77" s="4">
        <f t="shared" si="75"/>
        <v>147.49196248300291</v>
      </c>
      <c r="AF77" s="4">
        <f t="shared" si="75"/>
        <v>138.84087086959343</v>
      </c>
      <c r="AG77" s="4">
        <f t="shared" si="75"/>
        <v>104.05566353534483</v>
      </c>
      <c r="AI77" s="4">
        <f t="shared" si="76"/>
        <v>-10.103170927463225</v>
      </c>
      <c r="AJ77" s="4">
        <f t="shared" si="76"/>
        <v>10.999073246770195</v>
      </c>
      <c r="AK77" s="4">
        <f t="shared" si="76"/>
        <v>8.2985607097559182</v>
      </c>
      <c r="AL77" s="4">
        <f t="shared" si="76"/>
        <v>9.1346383948394703</v>
      </c>
      <c r="AM77" s="4">
        <f t="shared" si="76"/>
        <v>6.9911555046071499</v>
      </c>
      <c r="AN77" s="4">
        <f t="shared" si="76"/>
        <v>11.251754193674998</v>
      </c>
      <c r="AO77" s="4">
        <f t="shared" si="76"/>
        <v>7.235568008256962</v>
      </c>
      <c r="AP77" s="4">
        <f t="shared" si="76"/>
        <v>6.2055778965043942</v>
      </c>
      <c r="AQ77" s="4">
        <f t="shared" si="76"/>
        <v>7.7852585382191535</v>
      </c>
      <c r="AR77" s="4">
        <f t="shared" si="76"/>
        <v>3.492698868812198</v>
      </c>
      <c r="AS77" s="4">
        <f t="shared" si="76"/>
        <v>6.0221347419913513</v>
      </c>
      <c r="AT77" s="4">
        <f t="shared" si="76"/>
        <v>6.0100605947696408</v>
      </c>
      <c r="AU77" s="4">
        <f t="shared" si="76"/>
        <v>12.891037516997102</v>
      </c>
      <c r="AV77" s="4">
        <f t="shared" si="76"/>
        <v>11.93912913040657</v>
      </c>
      <c r="AW77" s="4">
        <f t="shared" si="76"/>
        <v>0.85933646465517199</v>
      </c>
      <c r="AY77" s="2">
        <f t="shared" si="81"/>
        <v>61.856462118913718</v>
      </c>
      <c r="AZ77" s="2">
        <f t="shared" si="81"/>
        <v>60.58783436679159</v>
      </c>
      <c r="BA77" s="2">
        <f t="shared" si="81"/>
        <v>56.019387680468434</v>
      </c>
      <c r="BB77" s="2">
        <f t="shared" si="81"/>
        <v>57.484241637122338</v>
      </c>
      <c r="BC77" s="2">
        <f t="shared" si="81"/>
        <v>55.450290972563153</v>
      </c>
      <c r="BD77" s="2">
        <f t="shared" si="81"/>
        <v>60.686885262097405</v>
      </c>
      <c r="BE77" s="2">
        <f t="shared" si="81"/>
        <v>61.068757854116328</v>
      </c>
      <c r="BF77" s="2">
        <f t="shared" si="81"/>
        <v>58.618151656375588</v>
      </c>
      <c r="BG77" s="2">
        <f t="shared" si="81"/>
        <v>58.589579166405223</v>
      </c>
      <c r="BH77" s="2">
        <f t="shared" si="81"/>
        <v>62.880161847600526</v>
      </c>
      <c r="BI77" s="2">
        <f t="shared" si="81"/>
        <v>59.407707684521654</v>
      </c>
      <c r="BJ77" s="2">
        <f t="shared" si="81"/>
        <v>57.26447068774366</v>
      </c>
      <c r="BK77" s="2">
        <f t="shared" si="81"/>
        <v>54.822148584871044</v>
      </c>
      <c r="BL77" s="2">
        <f t="shared" si="81"/>
        <v>53.567382170710509</v>
      </c>
      <c r="BM77" s="2">
        <f t="shared" si="81"/>
        <v>51.570845465601771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77.008232773109242</v>
      </c>
      <c r="DL77" s="2">
        <f t="shared" si="77"/>
        <v>70.84713171390014</v>
      </c>
      <c r="DM77" s="2">
        <f t="shared" si="77"/>
        <v>65.815067354596607</v>
      </c>
      <c r="DN77" s="2">
        <f t="shared" si="77"/>
        <v>64.248654338549073</v>
      </c>
      <c r="DO77" s="2">
        <f t="shared" si="77"/>
        <v>62.968917496443822</v>
      </c>
      <c r="DP77" s="2">
        <f t="shared" si="77"/>
        <v>66.373594980694989</v>
      </c>
      <c r="DQ77" s="2">
        <f t="shared" si="77"/>
        <v>66.784584856284852</v>
      </c>
      <c r="DR77" s="2">
        <f t="shared" si="77"/>
        <v>61.954318181818195</v>
      </c>
      <c r="DS77" s="2">
        <f t="shared" si="77"/>
        <v>63.558294117647051</v>
      </c>
      <c r="DT77" s="2">
        <f t="shared" si="77"/>
        <v>66.839059663865541</v>
      </c>
      <c r="DU77" s="2">
        <f t="shared" si="77"/>
        <v>65.460635472370782</v>
      </c>
      <c r="DV77" s="2">
        <f t="shared" si="77"/>
        <v>61.414050420168053</v>
      </c>
      <c r="DW77" s="2">
        <f t="shared" si="77"/>
        <v>59.864426330532211</v>
      </c>
      <c r="DX77" s="2">
        <f t="shared" si="77"/>
        <v>57.268483957219253</v>
      </c>
      <c r="DY77" s="2">
        <f t="shared" si="77"/>
        <v>54.101433497536952</v>
      </c>
      <c r="EA77" s="2">
        <f t="shared" si="78"/>
        <v>57.925067213312047</v>
      </c>
      <c r="EB77" s="2">
        <f t="shared" si="78"/>
        <v>56.079059637133156</v>
      </c>
      <c r="EC77" s="2">
        <f t="shared" si="78"/>
        <v>51.545946379298968</v>
      </c>
      <c r="ED77" s="2">
        <f t="shared" si="78"/>
        <v>54.259706793126895</v>
      </c>
      <c r="EE77" s="2">
        <f t="shared" si="78"/>
        <v>52.004551622418887</v>
      </c>
      <c r="EF77" s="2">
        <f t="shared" si="78"/>
        <v>57.964565764419334</v>
      </c>
      <c r="EG77" s="2">
        <f t="shared" si="78"/>
        <v>58.11015934419612</v>
      </c>
      <c r="EH77" s="2">
        <f t="shared" si="78"/>
        <v>56.790751026773499</v>
      </c>
      <c r="EI77" s="2">
        <f t="shared" si="78"/>
        <v>55.865292792872886</v>
      </c>
      <c r="EJ77" s="2">
        <f t="shared" si="78"/>
        <v>60.723905315693379</v>
      </c>
      <c r="EK77" s="2">
        <f t="shared" si="78"/>
        <v>56.133692016894678</v>
      </c>
      <c r="EL77" s="2">
        <f t="shared" si="78"/>
        <v>54.955956526634466</v>
      </c>
      <c r="EM77" s="2">
        <f t="shared" si="78"/>
        <v>52.240834359640544</v>
      </c>
      <c r="EN77" s="2">
        <f t="shared" si="78"/>
        <v>51.565229103343462</v>
      </c>
      <c r="EO77" s="2">
        <f t="shared" si="78"/>
        <v>49.92455633635511</v>
      </c>
      <c r="EQ77" s="2">
        <f t="shared" si="79"/>
        <v>57.925067213312047</v>
      </c>
      <c r="ER77" s="2">
        <f t="shared" si="79"/>
        <v>54.374276203874501</v>
      </c>
      <c r="ES77" s="2">
        <f t="shared" si="79"/>
        <v>53.181628710023894</v>
      </c>
      <c r="ET77" s="2">
        <f t="shared" si="79"/>
        <v>52.378776851166101</v>
      </c>
      <c r="EU77" s="2">
        <f t="shared" si="79"/>
        <v>50.932770851128524</v>
      </c>
      <c r="EV77" s="2">
        <f t="shared" si="79"/>
        <v>57.545474849559341</v>
      </c>
      <c r="EW77" s="2">
        <f t="shared" si="79"/>
        <v>56.930156097224874</v>
      </c>
      <c r="EX77" s="2">
        <f t="shared" si="79"/>
        <v>55.529129561272185</v>
      </c>
      <c r="EY77" s="2">
        <f t="shared" si="79"/>
        <v>54.905857748663529</v>
      </c>
      <c r="EZ77" s="2">
        <f t="shared" si="79"/>
        <v>60.022889624650745</v>
      </c>
      <c r="FA77" s="2">
        <f t="shared" si="79"/>
        <v>54.230548767056234</v>
      </c>
      <c r="FB77" s="2">
        <f t="shared" si="79"/>
        <v>55.768001943500018</v>
      </c>
      <c r="FC77" s="2">
        <f t="shared" si="79"/>
        <v>52.959063935957012</v>
      </c>
      <c r="FD77" s="2">
        <f t="shared" si="79"/>
        <v>51.484264259799772</v>
      </c>
      <c r="FE77" s="2">
        <f t="shared" si="79"/>
        <v>51.017375839978385</v>
      </c>
      <c r="FG77" s="2">
        <f t="shared" si="80"/>
        <v>0.79398622868503554</v>
      </c>
      <c r="FH77" s="2">
        <f t="shared" si="80"/>
        <v>0.69468071260797859</v>
      </c>
      <c r="FI77" s="2">
        <f t="shared" si="80"/>
        <v>0.6865070409189481</v>
      </c>
      <c r="FJ77" s="2">
        <f t="shared" si="80"/>
        <v>0.67716535940811551</v>
      </c>
      <c r="FK77" s="2">
        <f t="shared" si="80"/>
        <v>0.68572255162286044</v>
      </c>
      <c r="FL77" s="2">
        <f t="shared" si="80"/>
        <v>0.67625656523915256</v>
      </c>
      <c r="FM77" s="2">
        <f t="shared" si="80"/>
        <v>0.65891334194692919</v>
      </c>
      <c r="FN77" s="2">
        <f t="shared" si="80"/>
        <v>0.64606535681671895</v>
      </c>
      <c r="FO77" s="2">
        <f t="shared" si="80"/>
        <v>0.64585699311823141</v>
      </c>
      <c r="FP77" s="2">
        <f t="shared" si="80"/>
        <v>0.64737409600633344</v>
      </c>
      <c r="FQ77" s="2">
        <f t="shared" si="80"/>
        <v>0.64893730647609504</v>
      </c>
      <c r="FR77" s="2">
        <f t="shared" si="80"/>
        <v>0.6425589552825216</v>
      </c>
      <c r="FS77" s="2">
        <f t="shared" si="80"/>
        <v>0.66141762810626614</v>
      </c>
      <c r="FT77" s="2">
        <f t="shared" si="80"/>
        <v>0.64894397755573352</v>
      </c>
      <c r="FU77" s="2">
        <f t="shared" si="80"/>
        <v>0.60587784531779165</v>
      </c>
      <c r="FW77" s="2">
        <f t="shared" si="83"/>
        <v>7.9692702598944576E-13</v>
      </c>
      <c r="FX77" s="2">
        <f t="shared" si="83"/>
        <v>1.1879102654125506E-4</v>
      </c>
      <c r="FY77" s="2">
        <f t="shared" si="83"/>
        <v>1.0536467544353597E-4</v>
      </c>
      <c r="FZ77" s="2">
        <f t="shared" si="83"/>
        <v>1.2942891528130583E-4</v>
      </c>
      <c r="GA77" s="2">
        <f t="shared" si="83"/>
        <v>1.0597299440259214E-4</v>
      </c>
      <c r="GB77" s="2">
        <f t="shared" si="83"/>
        <v>1.1573575471749579E-4</v>
      </c>
      <c r="GC77" s="2">
        <f t="shared" si="83"/>
        <v>1.1211708846650423E-4</v>
      </c>
      <c r="GD77" s="2">
        <f t="shared" si="83"/>
        <v>1.3052169455413977E-4</v>
      </c>
      <c r="GE77" s="2">
        <f t="shared" si="83"/>
        <v>1.4200812179444432E-4</v>
      </c>
      <c r="GF77" s="2">
        <f t="shared" si="83"/>
        <v>1.5020801847544492E-4</v>
      </c>
      <c r="GG77" s="2">
        <f t="shared" si="83"/>
        <v>1.7141336977372356E-4</v>
      </c>
      <c r="GH77" s="2">
        <f t="shared" si="83"/>
        <v>1.5557371344419207E-4</v>
      </c>
      <c r="GI77" s="2">
        <f t="shared" si="83"/>
        <v>1.3975110367267832E-4</v>
      </c>
      <c r="GJ77" s="2">
        <f t="shared" si="83"/>
        <v>1.0988251381827591E-4</v>
      </c>
      <c r="GK77" s="2">
        <f t="shared" si="83"/>
        <v>8.1717647307569271E-5</v>
      </c>
      <c r="GM77" s="86">
        <f t="shared" si="84"/>
        <v>0.55378634942276772</v>
      </c>
      <c r="GN77" s="86">
        <f t="shared" si="84"/>
        <v>0.20769640987050864</v>
      </c>
      <c r="GO77" s="86">
        <f t="shared" si="84"/>
        <v>0.17390167087517702</v>
      </c>
      <c r="GP77" s="86">
        <f t="shared" si="84"/>
        <v>0.19187770098664642</v>
      </c>
      <c r="GQ77" s="86">
        <f t="shared" si="84"/>
        <v>0.19841565971797762</v>
      </c>
      <c r="GR77" s="86">
        <f t="shared" si="84"/>
        <v>0.19885435640454224</v>
      </c>
      <c r="GS77" s="86">
        <f t="shared" si="84"/>
        <v>0.15579676579443782</v>
      </c>
      <c r="GT77" s="86">
        <f t="shared" si="84"/>
        <v>0.15066530912005566</v>
      </c>
      <c r="GU77" s="86">
        <f t="shared" si="84"/>
        <v>0.14400496252171743</v>
      </c>
      <c r="GV77" s="86">
        <f t="shared" si="84"/>
        <v>0.13800562863279758</v>
      </c>
      <c r="GW77" s="86">
        <f t="shared" si="84"/>
        <v>0.15310855633130654</v>
      </c>
      <c r="GX77" s="86">
        <f t="shared" si="84"/>
        <v>0.13485332773135347</v>
      </c>
      <c r="GY77" s="86">
        <f t="shared" si="84"/>
        <v>0.17142606777694117</v>
      </c>
      <c r="GZ77" s="86">
        <f t="shared" si="84"/>
        <v>0.15562478747583669</v>
      </c>
      <c r="HA77" s="86">
        <f t="shared" si="84"/>
        <v>0.10426258988926311</v>
      </c>
      <c r="HC77" s="86">
        <f t="shared" si="74"/>
        <v>4.1606575981808453E-5</v>
      </c>
      <c r="HD77" s="86">
        <f t="shared" si="70"/>
        <v>5.6533029522762148E-7</v>
      </c>
      <c r="HE77" s="86">
        <f t="shared" si="70"/>
        <v>5.4534496799828439E-8</v>
      </c>
      <c r="HF77" s="86">
        <f t="shared" si="70"/>
        <v>5.2813483722151495E-8</v>
      </c>
      <c r="HG77" s="86">
        <f t="shared" ref="HG77:HQ100" si="88" xml:space="preserve"> _xlfn.NORM.DIST($B77, G$8, ABS(G$12), TRUE) * _xlfn.NORM.DIST(($B77 - G$8)*G$16, 0, ABS(G$12), TRUE) * 2</f>
        <v>4.6672364516491607E-8</v>
      </c>
      <c r="HH77" s="86">
        <f t="shared" si="88"/>
        <v>7.6604255629128442E-8</v>
      </c>
      <c r="HI77" s="86">
        <f t="shared" si="88"/>
        <v>4.5794549808782626E-8</v>
      </c>
      <c r="HJ77" s="86">
        <f t="shared" si="88"/>
        <v>2.2409270871623448E-8</v>
      </c>
      <c r="HK77" s="86">
        <f t="shared" si="88"/>
        <v>1.0500224945801446E-7</v>
      </c>
      <c r="HL77" s="86">
        <f t="shared" si="88"/>
        <v>1.5753736313972257E-7</v>
      </c>
      <c r="HM77" s="86">
        <f t="shared" si="88"/>
        <v>6.5167376567722037E-8</v>
      </c>
      <c r="HN77" s="86">
        <f t="shared" si="88"/>
        <v>7.74776642795207E-8</v>
      </c>
      <c r="HO77" s="86">
        <f t="shared" si="88"/>
        <v>1.0962469783181603E-7</v>
      </c>
      <c r="HP77" s="86">
        <f t="shared" si="88"/>
        <v>9.2481044927375856E-8</v>
      </c>
      <c r="HQ77" s="86">
        <f t="shared" si="88"/>
        <v>4.5754476397972274E-10</v>
      </c>
      <c r="HS77" s="86">
        <f t="shared" si="85"/>
        <v>8.4438371285830889E-167</v>
      </c>
      <c r="HT77" s="86">
        <f t="shared" si="85"/>
        <v>1.1339074589370805E-50</v>
      </c>
      <c r="HU77" s="86">
        <f t="shared" si="85"/>
        <v>1.9440100857580471E-56</v>
      </c>
      <c r="HV77" s="86">
        <f t="shared" si="85"/>
        <v>3.8876940743292695E-61</v>
      </c>
      <c r="HW77" s="86">
        <f t="shared" si="85"/>
        <v>4.1414601829743276E-61</v>
      </c>
      <c r="HX77" s="86">
        <f t="shared" si="85"/>
        <v>2.6367932487120879E-61</v>
      </c>
      <c r="HY77" s="86">
        <f t="shared" si="85"/>
        <v>1.1753526617886019E-60</v>
      </c>
      <c r="HZ77" s="86">
        <f t="shared" si="85"/>
        <v>7.5670824197840861E-64</v>
      </c>
      <c r="IA77" s="86">
        <f t="shared" si="85"/>
        <v>1.8291860022056299E-57</v>
      </c>
      <c r="IB77" s="86">
        <f t="shared" si="85"/>
        <v>1.0920173155257832E-55</v>
      </c>
      <c r="IC77" s="86">
        <f t="shared" si="85"/>
        <v>1.9236790482925273E-60</v>
      </c>
      <c r="ID77" s="86">
        <f t="shared" si="85"/>
        <v>1.4388761782612524E-58</v>
      </c>
      <c r="IE77" s="86">
        <f t="shared" si="85"/>
        <v>6.847341312231021E-59</v>
      </c>
      <c r="IF77" s="86">
        <f t="shared" si="85"/>
        <v>4.7806813451287278E-49</v>
      </c>
      <c r="IG77" s="86">
        <f t="shared" si="85"/>
        <v>2.6746796119912521E-33</v>
      </c>
      <c r="II77" s="86">
        <f t="shared" si="86"/>
        <v>0</v>
      </c>
      <c r="IJ77" s="86">
        <f t="shared" si="86"/>
        <v>9.8345766907423739E-169</v>
      </c>
      <c r="IK77" s="86">
        <f t="shared" si="86"/>
        <v>6.9076972043925122E-189</v>
      </c>
      <c r="IL77" s="86">
        <f t="shared" si="86"/>
        <v>7.5699983620591704E-205</v>
      </c>
      <c r="IM77" s="86">
        <f t="shared" si="86"/>
        <v>1.9911330551650587E-205</v>
      </c>
      <c r="IN77" s="86">
        <f t="shared" si="86"/>
        <v>1.7002823730454273E-202</v>
      </c>
      <c r="IO77" s="86">
        <f t="shared" si="86"/>
        <v>5.1304057717520353E-198</v>
      </c>
      <c r="IP77" s="86">
        <f t="shared" si="86"/>
        <v>4.7407148905621167E-209</v>
      </c>
      <c r="IQ77" s="86">
        <f t="shared" si="86"/>
        <v>2.3140382414040496E-187</v>
      </c>
      <c r="IR77" s="86">
        <f t="shared" si="86"/>
        <v>3.0123832812537116E-181</v>
      </c>
      <c r="IS77" s="86">
        <f t="shared" si="86"/>
        <v>2.6567313100925789E-198</v>
      </c>
      <c r="IT77" s="86">
        <f t="shared" si="86"/>
        <v>2.2358512404560419E-191</v>
      </c>
      <c r="IU77" s="86">
        <f t="shared" si="86"/>
        <v>1.6189103894855899E-193</v>
      </c>
      <c r="IV77" s="86">
        <f t="shared" si="86"/>
        <v>6.2296657291414061E-144</v>
      </c>
      <c r="IW77" s="86">
        <f t="shared" si="86"/>
        <v>9.1459164230889071E-76</v>
      </c>
      <c r="IY77" s="86">
        <f t="shared" si="87"/>
        <v>0.55382795599874957</v>
      </c>
      <c r="IZ77" s="86">
        <f t="shared" si="87"/>
        <v>0.20769697520080385</v>
      </c>
      <c r="JA77" s="86">
        <f t="shared" si="87"/>
        <v>0.17390172540967383</v>
      </c>
      <c r="JB77" s="86">
        <f t="shared" si="87"/>
        <v>0.19187775380013014</v>
      </c>
      <c r="JC77" s="86">
        <f t="shared" si="87"/>
        <v>0.19841570639034214</v>
      </c>
      <c r="JD77" s="86">
        <f t="shared" si="87"/>
        <v>0.19885443300879788</v>
      </c>
      <c r="JE77" s="86">
        <f t="shared" si="87"/>
        <v>0.15579681158898764</v>
      </c>
      <c r="JF77" s="86">
        <f t="shared" si="87"/>
        <v>0.15066533152932654</v>
      </c>
      <c r="JG77" s="86">
        <f t="shared" si="87"/>
        <v>0.14400506752396688</v>
      </c>
      <c r="JH77" s="86">
        <f t="shared" si="87"/>
        <v>0.13800578617016071</v>
      </c>
      <c r="JI77" s="86">
        <f t="shared" si="87"/>
        <v>0.15310862149868312</v>
      </c>
      <c r="JJ77" s="86">
        <f t="shared" si="87"/>
        <v>0.13485340520901776</v>
      </c>
      <c r="JK77" s="86">
        <f t="shared" si="87"/>
        <v>0.17142617740163898</v>
      </c>
      <c r="JL77" s="86">
        <f t="shared" si="87"/>
        <v>0.15562487995688162</v>
      </c>
      <c r="JM77" s="86">
        <f t="shared" si="87"/>
        <v>0.10426259034680788</v>
      </c>
    </row>
    <row r="78" spans="2:273" x14ac:dyDescent="0.25">
      <c r="B78" s="2">
        <v>51</v>
      </c>
      <c r="C78" s="37">
        <v>227.703</v>
      </c>
      <c r="D78" s="37">
        <v>195.53299999999999</v>
      </c>
      <c r="E78" s="37">
        <v>179.458</v>
      </c>
      <c r="F78" s="37">
        <v>186.441</v>
      </c>
      <c r="G78" s="37">
        <v>183.23699999999999</v>
      </c>
      <c r="H78" s="37">
        <v>192.417</v>
      </c>
      <c r="I78" s="37">
        <v>172.452</v>
      </c>
      <c r="J78" s="37">
        <v>170.74199999999999</v>
      </c>
      <c r="K78" s="37">
        <v>167.77</v>
      </c>
      <c r="L78" s="37">
        <v>160.565</v>
      </c>
      <c r="M78" s="37">
        <v>169.84700000000001</v>
      </c>
      <c r="N78" s="37">
        <v>164.417</v>
      </c>
      <c r="O78" s="37">
        <v>184.43299999999999</v>
      </c>
      <c r="P78" s="37">
        <v>173.35599999999999</v>
      </c>
      <c r="Q78" s="37">
        <v>128.441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237.25783808886402</v>
      </c>
      <c r="T78" s="4">
        <f t="shared" si="89"/>
        <v>185.92049660008456</v>
      </c>
      <c r="U78" s="4">
        <f t="shared" si="89"/>
        <v>168.57188071712218</v>
      </c>
      <c r="V78" s="4">
        <f t="shared" si="89"/>
        <v>174.2417733579739</v>
      </c>
      <c r="W78" s="4">
        <f t="shared" si="89"/>
        <v>173.04545505666925</v>
      </c>
      <c r="X78" s="4">
        <f t="shared" si="89"/>
        <v>180.28910576364385</v>
      </c>
      <c r="Y78" s="4">
        <f t="shared" si="89"/>
        <v>161.7360937493564</v>
      </c>
      <c r="Z78" s="4">
        <f t="shared" si="89"/>
        <v>158.56406192439871</v>
      </c>
      <c r="AA78" s="4">
        <f t="shared" si="89"/>
        <v>154.99471904435146</v>
      </c>
      <c r="AB78" s="4">
        <f t="shared" si="89"/>
        <v>152.02053375583313</v>
      </c>
      <c r="AC78" s="4">
        <f t="shared" si="89"/>
        <v>158.28511961553329</v>
      </c>
      <c r="AD78" s="4">
        <f t="shared" si="89"/>
        <v>151.02688664509267</v>
      </c>
      <c r="AE78" s="4">
        <f t="shared" si="89"/>
        <v>167.93509765389405</v>
      </c>
      <c r="AF78" s="4">
        <f t="shared" si="89"/>
        <v>159.29381322420141</v>
      </c>
      <c r="AG78" s="4">
        <f t="shared" si="89"/>
        <v>121.43004544802962</v>
      </c>
      <c r="AI78" s="4">
        <f t="shared" ref="AI78:AW94" si="90">IF(OR($B78 &lt; C$230, $B78 &gt; C$233), 0, C78-S78)</f>
        <v>-9.5548380888640168</v>
      </c>
      <c r="AJ78" s="4">
        <f t="shared" si="90"/>
        <v>9.6125033999154255</v>
      </c>
      <c r="AK78" s="4">
        <f t="shared" si="90"/>
        <v>10.886119282877814</v>
      </c>
      <c r="AL78" s="4">
        <f t="shared" si="90"/>
        <v>12.199226642026105</v>
      </c>
      <c r="AM78" s="4">
        <f t="shared" si="90"/>
        <v>10.19154494333074</v>
      </c>
      <c r="AN78" s="4">
        <f t="shared" si="90"/>
        <v>12.127894236356155</v>
      </c>
      <c r="AO78" s="4">
        <f t="shared" si="90"/>
        <v>10.715906250643599</v>
      </c>
      <c r="AP78" s="4">
        <f t="shared" si="90"/>
        <v>12.177938075601276</v>
      </c>
      <c r="AQ78" s="4">
        <f t="shared" si="90"/>
        <v>12.775280955648554</v>
      </c>
      <c r="AR78" s="4">
        <f t="shared" si="90"/>
        <v>8.5444662441668697</v>
      </c>
      <c r="AS78" s="4">
        <f t="shared" si="90"/>
        <v>11.561880384466718</v>
      </c>
      <c r="AT78" s="4">
        <f t="shared" si="90"/>
        <v>13.390113354907328</v>
      </c>
      <c r="AU78" s="4">
        <f t="shared" si="90"/>
        <v>16.497902346105946</v>
      </c>
      <c r="AV78" s="4">
        <f t="shared" si="90"/>
        <v>14.06218677579858</v>
      </c>
      <c r="AW78" s="4">
        <f t="shared" si="90"/>
        <v>7.0109545519703858</v>
      </c>
      <c r="AY78" s="2">
        <f t="shared" si="81"/>
        <v>61.561296096433431</v>
      </c>
      <c r="AZ78" s="2">
        <f t="shared" si="81"/>
        <v>60.32395486072177</v>
      </c>
      <c r="BA78" s="2">
        <f t="shared" si="81"/>
        <v>55.788792846990809</v>
      </c>
      <c r="BB78" s="2">
        <f t="shared" si="81"/>
        <v>57.283513049008064</v>
      </c>
      <c r="BC78" s="2">
        <f t="shared" si="81"/>
        <v>55.231585075973804</v>
      </c>
      <c r="BD78" s="2">
        <f t="shared" si="81"/>
        <v>60.508570034224824</v>
      </c>
      <c r="BE78" s="2">
        <f t="shared" si="81"/>
        <v>60.884112529032713</v>
      </c>
      <c r="BF78" s="2">
        <f t="shared" si="81"/>
        <v>58.479919569216285</v>
      </c>
      <c r="BG78" s="2">
        <f t="shared" si="81"/>
        <v>58.404061671670547</v>
      </c>
      <c r="BH78" s="2">
        <f t="shared" si="81"/>
        <v>62.709463714519181</v>
      </c>
      <c r="BI78" s="2">
        <f t="shared" si="81"/>
        <v>59.194942621102385</v>
      </c>
      <c r="BJ78" s="2">
        <f t="shared" si="81"/>
        <v>57.132965082131207</v>
      </c>
      <c r="BK78" s="2">
        <f t="shared" si="81"/>
        <v>54.67280252256856</v>
      </c>
      <c r="BL78" s="2">
        <f t="shared" si="81"/>
        <v>53.445631748203404</v>
      </c>
      <c r="BM78" s="2">
        <f t="shared" si="81"/>
        <v>51.501312097301039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77.212647619047615</v>
      </c>
      <c r="DL78" s="2">
        <f t="shared" si="91"/>
        <v>71.163390013495288</v>
      </c>
      <c r="DM78" s="2">
        <f t="shared" si="91"/>
        <v>66.109961163227013</v>
      </c>
      <c r="DN78" s="2">
        <f t="shared" si="91"/>
        <v>64.528254148885736</v>
      </c>
      <c r="DO78" s="2">
        <f t="shared" si="91"/>
        <v>63.200366287339982</v>
      </c>
      <c r="DP78" s="2">
        <f t="shared" si="91"/>
        <v>66.677019948519956</v>
      </c>
      <c r="DQ78" s="2">
        <f t="shared" si="91"/>
        <v>67.108750493350485</v>
      </c>
      <c r="DR78" s="2">
        <f t="shared" si="91"/>
        <v>62.179301136363648</v>
      </c>
      <c r="DS78" s="2">
        <f t="shared" si="91"/>
        <v>63.761529411764698</v>
      </c>
      <c r="DT78" s="2">
        <f t="shared" si="91"/>
        <v>67.058240336134446</v>
      </c>
      <c r="DU78" s="2">
        <f t="shared" si="91"/>
        <v>65.663810940285217</v>
      </c>
      <c r="DV78" s="2">
        <f t="shared" si="91"/>
        <v>61.609078711484578</v>
      </c>
      <c r="DW78" s="2">
        <f t="shared" si="91"/>
        <v>60.091345098039213</v>
      </c>
      <c r="DX78" s="2">
        <f t="shared" si="91"/>
        <v>57.469920788770054</v>
      </c>
      <c r="DY78" s="2">
        <f t="shared" si="91"/>
        <v>54.278162068965521</v>
      </c>
      <c r="EA78" s="2">
        <f t="shared" ref="EA78:EO95" si="92">CE$228*$B78+CE$229</f>
        <v>57.857601838815086</v>
      </c>
      <c r="EB78" s="2">
        <f t="shared" si="92"/>
        <v>55.979402056028029</v>
      </c>
      <c r="EC78" s="2">
        <f t="shared" si="92"/>
        <v>51.490082074724405</v>
      </c>
      <c r="ED78" s="2">
        <f t="shared" si="92"/>
        <v>54.133905254808916</v>
      </c>
      <c r="EE78" s="2">
        <f t="shared" si="92"/>
        <v>51.900896130193495</v>
      </c>
      <c r="EF78" s="2">
        <f t="shared" si="92"/>
        <v>57.815464096800852</v>
      </c>
      <c r="EG78" s="2">
        <f t="shared" si="92"/>
        <v>57.945653961510487</v>
      </c>
      <c r="EH78" s="2">
        <f t="shared" si="92"/>
        <v>56.631871004511858</v>
      </c>
      <c r="EI78" s="2">
        <f t="shared" si="92"/>
        <v>55.725101838679848</v>
      </c>
      <c r="EJ78" s="2">
        <f t="shared" si="92"/>
        <v>60.549274011902213</v>
      </c>
      <c r="EK78" s="2">
        <f t="shared" si="92"/>
        <v>56.003853649226073</v>
      </c>
      <c r="EL78" s="2">
        <f t="shared" si="92"/>
        <v>54.861888726949729</v>
      </c>
      <c r="EM78" s="2">
        <f t="shared" si="92"/>
        <v>52.142932202118679</v>
      </c>
      <c r="EN78" s="2">
        <f t="shared" si="92"/>
        <v>51.460198708206683</v>
      </c>
      <c r="EO78" s="2">
        <f t="shared" si="92"/>
        <v>49.853762986647617</v>
      </c>
      <c r="EQ78" s="2">
        <f t="shared" ref="EQ78:FE94" si="93">CU$228*$B78+CU$229</f>
        <v>57.857601838815086</v>
      </c>
      <c r="ER78" s="2">
        <f t="shared" si="93"/>
        <v>54.303261475298044</v>
      </c>
      <c r="ES78" s="2">
        <f t="shared" si="93"/>
        <v>53.09713645344646</v>
      </c>
      <c r="ET78" s="2">
        <f t="shared" si="93"/>
        <v>52.289235365466361</v>
      </c>
      <c r="EU78" s="2">
        <f t="shared" si="93"/>
        <v>50.848296932073858</v>
      </c>
      <c r="EV78" s="2">
        <f t="shared" si="93"/>
        <v>57.404521936359366</v>
      </c>
      <c r="EW78" s="2">
        <f t="shared" si="93"/>
        <v>56.788230275753889</v>
      </c>
      <c r="EX78" s="2">
        <f t="shared" si="93"/>
        <v>55.395180045255593</v>
      </c>
      <c r="EY78" s="2">
        <f t="shared" si="93"/>
        <v>54.783127546639975</v>
      </c>
      <c r="EZ78" s="2">
        <f t="shared" si="93"/>
        <v>59.861122282595787</v>
      </c>
      <c r="FA78" s="2">
        <f t="shared" si="93"/>
        <v>54.136212323318851</v>
      </c>
      <c r="FB78" s="2">
        <f t="shared" si="93"/>
        <v>55.65895715665782</v>
      </c>
      <c r="FC78" s="2">
        <f t="shared" si="93"/>
        <v>52.847641614910685</v>
      </c>
      <c r="FD78" s="2">
        <f t="shared" si="93"/>
        <v>51.380348509233748</v>
      </c>
      <c r="FE78" s="2">
        <f t="shared" si="93"/>
        <v>50.921362804462113</v>
      </c>
      <c r="FG78" s="2">
        <f t="shared" ref="FG78:FU94" si="94">POWER(10,($B78-C$231)/C$229)/(1+POWER(10,($B78-C$231)/C$229))</f>
        <v>0.8086445106009017</v>
      </c>
      <c r="FH78" s="2">
        <f t="shared" si="94"/>
        <v>0.71385836615253551</v>
      </c>
      <c r="FI78" s="2">
        <f t="shared" si="94"/>
        <v>0.70598080291713949</v>
      </c>
      <c r="FJ78" s="2">
        <f t="shared" si="94"/>
        <v>0.69696326232931782</v>
      </c>
      <c r="FK78" s="2">
        <f t="shared" si="94"/>
        <v>0.70522412049789152</v>
      </c>
      <c r="FL78" s="2">
        <f t="shared" si="94"/>
        <v>0.69608518738941838</v>
      </c>
      <c r="FM78" s="2">
        <f t="shared" si="94"/>
        <v>0.67930045891916568</v>
      </c>
      <c r="FN78" s="2">
        <f t="shared" si="94"/>
        <v>0.66683211747158899</v>
      </c>
      <c r="FO78" s="2">
        <f t="shared" si="94"/>
        <v>0.66662967091879932</v>
      </c>
      <c r="FP78" s="2">
        <f t="shared" si="94"/>
        <v>0.66810351570019533</v>
      </c>
      <c r="FQ78" s="2">
        <f t="shared" si="94"/>
        <v>0.66962172864656588</v>
      </c>
      <c r="FR78" s="2">
        <f t="shared" si="94"/>
        <v>0.66342427055466335</v>
      </c>
      <c r="FS78" s="2">
        <f t="shared" si="94"/>
        <v>0.68172736248575849</v>
      </c>
      <c r="FT78" s="2">
        <f t="shared" si="94"/>
        <v>0.66962820677350665</v>
      </c>
      <c r="FU78" s="2">
        <f t="shared" si="94"/>
        <v>0.62764356874586058</v>
      </c>
      <c r="FW78" s="2">
        <f t="shared" si="83"/>
        <v>8.7381310791459644E-13</v>
      </c>
      <c r="FX78" s="2">
        <f t="shared" si="83"/>
        <v>1.3025027773486884E-4</v>
      </c>
      <c r="FY78" s="2">
        <f t="shared" si="83"/>
        <v>1.155288948708262E-4</v>
      </c>
      <c r="FZ78" s="2">
        <f t="shared" si="83"/>
        <v>1.4191421146396755E-4</v>
      </c>
      <c r="GA78" s="2">
        <f t="shared" si="83"/>
        <v>1.161958897459855E-4</v>
      </c>
      <c r="GB78" s="2">
        <f t="shared" si="83"/>
        <v>1.2690031459593575E-4</v>
      </c>
      <c r="GC78" s="2">
        <f t="shared" si="83"/>
        <v>1.2293261317439428E-4</v>
      </c>
      <c r="GD78" s="2">
        <f t="shared" si="83"/>
        <v>1.4311239005983993E-4</v>
      </c>
      <c r="GE78" s="2">
        <f t="shared" si="83"/>
        <v>1.5570667593435645E-4</v>
      </c>
      <c r="GF78" s="2">
        <f t="shared" si="83"/>
        <v>1.6469743038219562E-4</v>
      </c>
      <c r="GG78" s="2">
        <f t="shared" si="83"/>
        <v>1.8794791426698324E-4</v>
      </c>
      <c r="GH78" s="2">
        <f t="shared" si="83"/>
        <v>1.7058062435960895E-4</v>
      </c>
      <c r="GI78" s="2">
        <f t="shared" si="83"/>
        <v>1.5323197204741173E-4</v>
      </c>
      <c r="GJ78" s="2">
        <f t="shared" si="83"/>
        <v>1.2048250327198958E-4</v>
      </c>
      <c r="GK78" s="2">
        <f t="shared" si="83"/>
        <v>8.9600912101857539E-5</v>
      </c>
      <c r="GM78" s="86">
        <f t="shared" si="84"/>
        <v>0.58825069734714419</v>
      </c>
      <c r="GN78" s="86">
        <f t="shared" si="84"/>
        <v>0.26162101606714389</v>
      </c>
      <c r="GO78" s="86">
        <f t="shared" si="84"/>
        <v>0.22014958885076413</v>
      </c>
      <c r="GP78" s="86">
        <f t="shared" si="84"/>
        <v>0.24744017692228501</v>
      </c>
      <c r="GQ78" s="86">
        <f t="shared" si="84"/>
        <v>0.25303608256664739</v>
      </c>
      <c r="GR78" s="86">
        <f t="shared" si="84"/>
        <v>0.25714607691325636</v>
      </c>
      <c r="GS78" s="86">
        <f t="shared" si="84"/>
        <v>0.20470097917569263</v>
      </c>
      <c r="GT78" s="86">
        <f t="shared" si="84"/>
        <v>0.20244382664009514</v>
      </c>
      <c r="GU78" s="86">
        <f t="shared" si="84"/>
        <v>0.1929628882257646</v>
      </c>
      <c r="GV78" s="86">
        <f t="shared" si="84"/>
        <v>0.18378354751429307</v>
      </c>
      <c r="GW78" s="86">
        <f t="shared" si="84"/>
        <v>0.20476033411409469</v>
      </c>
      <c r="GX78" s="86">
        <f t="shared" si="84"/>
        <v>0.18107059198463776</v>
      </c>
      <c r="GY78" s="86">
        <f t="shared" si="84"/>
        <v>0.22550770509313461</v>
      </c>
      <c r="GZ78" s="86">
        <f t="shared" si="84"/>
        <v>0.20824633025940043</v>
      </c>
      <c r="HA78" s="86">
        <f t="shared" si="84"/>
        <v>0.1506998817908152</v>
      </c>
      <c r="HC78" s="86">
        <f t="shared" si="74"/>
        <v>7.8718365262360886E-5</v>
      </c>
      <c r="HD78" s="86">
        <f t="shared" si="74"/>
        <v>1.2439093534984967E-6</v>
      </c>
      <c r="HE78" s="86">
        <f t="shared" si="74"/>
        <v>1.3293784316513456E-7</v>
      </c>
      <c r="HF78" s="86">
        <f t="shared" si="74"/>
        <v>1.3652432967191438E-7</v>
      </c>
      <c r="HG78" s="86">
        <f t="shared" si="88"/>
        <v>1.1878799847600395E-7</v>
      </c>
      <c r="HH78" s="86">
        <f t="shared" si="88"/>
        <v>1.9259094214804453E-7</v>
      </c>
      <c r="HI78" s="86">
        <f t="shared" si="88"/>
        <v>1.1530304607715191E-7</v>
      </c>
      <c r="HJ78" s="86">
        <f t="shared" si="88"/>
        <v>6.004954134979385E-8</v>
      </c>
      <c r="HK78" s="86">
        <f t="shared" si="88"/>
        <v>2.5772985055474777E-7</v>
      </c>
      <c r="HL78" s="86">
        <f t="shared" si="88"/>
        <v>3.7864397056772596E-7</v>
      </c>
      <c r="HM78" s="86">
        <f t="shared" si="88"/>
        <v>1.6985260296281334E-7</v>
      </c>
      <c r="HN78" s="86">
        <f t="shared" si="88"/>
        <v>1.9554635347539669E-7</v>
      </c>
      <c r="HO78" s="86">
        <f t="shared" si="88"/>
        <v>2.7223331246939511E-7</v>
      </c>
      <c r="HP78" s="86">
        <f t="shared" si="88"/>
        <v>2.2681319560878135E-7</v>
      </c>
      <c r="HQ78" s="86">
        <f t="shared" si="88"/>
        <v>1.543098596226736E-9</v>
      </c>
      <c r="HS78" s="86">
        <f t="shared" si="85"/>
        <v>2.9194707605437699E-164</v>
      </c>
      <c r="HT78" s="86">
        <f t="shared" si="85"/>
        <v>2.9682110445404438E-49</v>
      </c>
      <c r="HU78" s="86">
        <f t="shared" si="85"/>
        <v>7.1546932287697869E-55</v>
      </c>
      <c r="HV78" s="86">
        <f t="shared" si="85"/>
        <v>2.1285113586081828E-59</v>
      </c>
      <c r="HW78" s="86">
        <f t="shared" si="85"/>
        <v>2.0885639335166841E-59</v>
      </c>
      <c r="HX78" s="86">
        <f t="shared" si="85"/>
        <v>1.3510733622042384E-59</v>
      </c>
      <c r="HY78" s="86">
        <f t="shared" si="85"/>
        <v>5.5669219055831515E-59</v>
      </c>
      <c r="HZ78" s="86">
        <f t="shared" si="85"/>
        <v>4.7476487119048908E-62</v>
      </c>
      <c r="IA78" s="86">
        <f t="shared" si="85"/>
        <v>7.7447940116469341E-56</v>
      </c>
      <c r="IB78" s="86">
        <f t="shared" si="85"/>
        <v>4.1913936210700051E-54</v>
      </c>
      <c r="IC78" s="86">
        <f t="shared" si="85"/>
        <v>1.0941393291654099E-58</v>
      </c>
      <c r="ID78" s="86">
        <f t="shared" si="85"/>
        <v>6.8478355712283234E-57</v>
      </c>
      <c r="IE78" s="86">
        <f t="shared" si="85"/>
        <v>3.2131253279811362E-57</v>
      </c>
      <c r="IF78" s="86">
        <f t="shared" si="85"/>
        <v>1.0619514787876923E-47</v>
      </c>
      <c r="IG78" s="86">
        <f t="shared" si="85"/>
        <v>1.9817810962518029E-32</v>
      </c>
      <c r="II78" s="86">
        <f t="shared" si="86"/>
        <v>0</v>
      </c>
      <c r="IJ78" s="86">
        <f t="shared" si="86"/>
        <v>2.3588861823678382E-165</v>
      </c>
      <c r="IK78" s="86">
        <f t="shared" si="86"/>
        <v>3.7851050208213153E-185</v>
      </c>
      <c r="IL78" s="86">
        <f t="shared" si="86"/>
        <v>1.0707083138160978E-200</v>
      </c>
      <c r="IM78" s="86">
        <f t="shared" si="86"/>
        <v>2.349892725069875E-201</v>
      </c>
      <c r="IN78" s="86">
        <f t="shared" si="86"/>
        <v>1.9171345204650803E-198</v>
      </c>
      <c r="IO78" s="86">
        <f t="shared" si="86"/>
        <v>4.5502951874924081E-194</v>
      </c>
      <c r="IP78" s="86">
        <f t="shared" si="86"/>
        <v>8.2477330105603381E-205</v>
      </c>
      <c r="IQ78" s="86">
        <f t="shared" si="86"/>
        <v>1.57368252641638E-183</v>
      </c>
      <c r="IR78" s="86">
        <f t="shared" si="86"/>
        <v>1.6167656103345523E-177</v>
      </c>
      <c r="IS78" s="86">
        <f t="shared" si="86"/>
        <v>3.7200535034533348E-194</v>
      </c>
      <c r="IT78" s="86">
        <f t="shared" si="86"/>
        <v>2.0205579517277452E-187</v>
      </c>
      <c r="IU78" s="86">
        <f t="shared" si="86"/>
        <v>1.4515255007366719E-189</v>
      </c>
      <c r="IV78" s="86">
        <f t="shared" si="86"/>
        <v>4.4434348472044096E-141</v>
      </c>
      <c r="IW78" s="86">
        <f t="shared" si="86"/>
        <v>2.5136592901415074E-74</v>
      </c>
      <c r="IY78" s="86">
        <f t="shared" si="87"/>
        <v>0.5883294157124066</v>
      </c>
      <c r="IZ78" s="86">
        <f t="shared" si="87"/>
        <v>0.26162225997649741</v>
      </c>
      <c r="JA78" s="86">
        <f t="shared" si="87"/>
        <v>0.22014972178860731</v>
      </c>
      <c r="JB78" s="86">
        <f t="shared" si="87"/>
        <v>0.24744031344661468</v>
      </c>
      <c r="JC78" s="86">
        <f t="shared" si="87"/>
        <v>0.25303620135464588</v>
      </c>
      <c r="JD78" s="86">
        <f t="shared" si="87"/>
        <v>0.2571462695041985</v>
      </c>
      <c r="JE78" s="86">
        <f t="shared" si="87"/>
        <v>0.20470109447873872</v>
      </c>
      <c r="JF78" s="86">
        <f t="shared" si="87"/>
        <v>0.20244388668963648</v>
      </c>
      <c r="JG78" s="86">
        <f t="shared" si="87"/>
        <v>0.19296314595561515</v>
      </c>
      <c r="JH78" s="86">
        <f t="shared" si="87"/>
        <v>0.18378392615826364</v>
      </c>
      <c r="JI78" s="86">
        <f t="shared" si="87"/>
        <v>0.20476050396669765</v>
      </c>
      <c r="JJ78" s="86">
        <f t="shared" si="87"/>
        <v>0.18107078753099123</v>
      </c>
      <c r="JK78" s="86">
        <f t="shared" si="87"/>
        <v>0.22550797732644709</v>
      </c>
      <c r="JL78" s="86">
        <f t="shared" si="87"/>
        <v>0.20824655707259604</v>
      </c>
      <c r="JM78" s="86">
        <f t="shared" si="87"/>
        <v>0.15069988333391379</v>
      </c>
    </row>
    <row r="79" spans="2:273" x14ac:dyDescent="0.25">
      <c r="B79" s="2">
        <v>52</v>
      </c>
      <c r="C79" s="37">
        <v>220.108</v>
      </c>
      <c r="D79" s="37">
        <v>212.13300000000001</v>
      </c>
      <c r="E79" s="37">
        <v>198.93199999999999</v>
      </c>
      <c r="F79" s="37">
        <v>205.339</v>
      </c>
      <c r="G79" s="37">
        <v>202.23699999999999</v>
      </c>
      <c r="H79" s="37">
        <v>209.11699999999999</v>
      </c>
      <c r="I79" s="37">
        <v>192.82300000000001</v>
      </c>
      <c r="J79" s="37">
        <v>191.30600000000001</v>
      </c>
      <c r="K79" s="37">
        <v>190.328</v>
      </c>
      <c r="L79" s="37">
        <v>180.74199999999999</v>
      </c>
      <c r="M79" s="37">
        <v>191.03399999999999</v>
      </c>
      <c r="N79" s="37">
        <v>188.86699999999999</v>
      </c>
      <c r="O79" s="37">
        <v>204.3</v>
      </c>
      <c r="P79" s="37">
        <v>193.119</v>
      </c>
      <c r="Q79" s="37">
        <v>151.03399999999999</v>
      </c>
      <c r="S79" s="4">
        <f t="shared" si="89"/>
        <v>221.01808737889326</v>
      </c>
      <c r="T79" s="4">
        <f t="shared" si="89"/>
        <v>204.5042229468124</v>
      </c>
      <c r="U79" s="4">
        <f t="shared" si="89"/>
        <v>187.0549387661907</v>
      </c>
      <c r="V79" s="4">
        <f t="shared" si="89"/>
        <v>194.30696323433963</v>
      </c>
      <c r="W79" s="4">
        <f t="shared" si="89"/>
        <v>192.1642567013262</v>
      </c>
      <c r="X79" s="4">
        <f t="shared" si="89"/>
        <v>200.70258715318013</v>
      </c>
      <c r="Y79" s="4">
        <f t="shared" si="89"/>
        <v>181.38409482387044</v>
      </c>
      <c r="Z79" s="4">
        <f t="shared" si="89"/>
        <v>179.75134583116983</v>
      </c>
      <c r="AA79" s="4">
        <f t="shared" si="89"/>
        <v>175.47590348963652</v>
      </c>
      <c r="AB79" s="4">
        <f t="shared" si="89"/>
        <v>170.78210756714515</v>
      </c>
      <c r="AC79" s="4">
        <f t="shared" si="89"/>
        <v>178.80588680357354</v>
      </c>
      <c r="AD79" s="4">
        <f t="shared" si="89"/>
        <v>171.48693236995865</v>
      </c>
      <c r="AE79" s="4">
        <f t="shared" si="89"/>
        <v>189.52249206232193</v>
      </c>
      <c r="AF79" s="4">
        <f t="shared" si="89"/>
        <v>181.09313380524952</v>
      </c>
      <c r="AG79" s="4">
        <f t="shared" si="89"/>
        <v>141.33624804697894</v>
      </c>
      <c r="AI79" s="4">
        <f t="shared" si="90"/>
        <v>-0.91008737889325175</v>
      </c>
      <c r="AJ79" s="4">
        <f t="shared" si="90"/>
        <v>7.6287770531876049</v>
      </c>
      <c r="AK79" s="4">
        <f t="shared" si="90"/>
        <v>11.877061233809286</v>
      </c>
      <c r="AL79" s="4">
        <f t="shared" si="90"/>
        <v>11.032036765660365</v>
      </c>
      <c r="AM79" s="4">
        <f t="shared" si="90"/>
        <v>10.072743298673799</v>
      </c>
      <c r="AN79" s="4">
        <f t="shared" si="90"/>
        <v>8.4144128468198574</v>
      </c>
      <c r="AO79" s="4">
        <f t="shared" si="90"/>
        <v>11.438905176129566</v>
      </c>
      <c r="AP79" s="4">
        <f t="shared" si="90"/>
        <v>11.554654168830183</v>
      </c>
      <c r="AQ79" s="4">
        <f t="shared" si="90"/>
        <v>14.852096510363481</v>
      </c>
      <c r="AR79" s="4">
        <f t="shared" si="90"/>
        <v>9.9598924328548435</v>
      </c>
      <c r="AS79" s="4">
        <f t="shared" si="90"/>
        <v>12.228113196426449</v>
      </c>
      <c r="AT79" s="4">
        <f t="shared" si="90"/>
        <v>17.380067630041339</v>
      </c>
      <c r="AU79" s="4">
        <f t="shared" si="90"/>
        <v>14.777507937678081</v>
      </c>
      <c r="AV79" s="4">
        <f t="shared" si="90"/>
        <v>12.025866194750478</v>
      </c>
      <c r="AW79" s="4">
        <f t="shared" si="90"/>
        <v>9.6977519530210543</v>
      </c>
      <c r="AY79" s="2">
        <f t="shared" si="81"/>
        <v>61.274053276647734</v>
      </c>
      <c r="AZ79" s="2">
        <f t="shared" si="81"/>
        <v>60.055671481587467</v>
      </c>
      <c r="BA79" s="2">
        <f t="shared" si="81"/>
        <v>55.555386061034064</v>
      </c>
      <c r="BB79" s="2">
        <f t="shared" si="81"/>
        <v>57.074345023946798</v>
      </c>
      <c r="BC79" s="2">
        <f t="shared" si="81"/>
        <v>55.008220847662599</v>
      </c>
      <c r="BD79" s="2">
        <f t="shared" si="81"/>
        <v>60.318856588727527</v>
      </c>
      <c r="BE79" s="2">
        <f t="shared" si="81"/>
        <v>60.685930344666893</v>
      </c>
      <c r="BF79" s="2">
        <f t="shared" si="81"/>
        <v>58.32946890712315</v>
      </c>
      <c r="BG79" s="2">
        <f t="shared" si="81"/>
        <v>58.209534268515725</v>
      </c>
      <c r="BH79" s="2">
        <f t="shared" si="81"/>
        <v>62.526798346894914</v>
      </c>
      <c r="BI79" s="2">
        <f t="shared" si="81"/>
        <v>58.974754047935306</v>
      </c>
      <c r="BJ79" s="2">
        <f t="shared" si="81"/>
        <v>56.993747107124513</v>
      </c>
      <c r="BK79" s="2">
        <f t="shared" si="81"/>
        <v>54.515791281712893</v>
      </c>
      <c r="BL79" s="2">
        <f t="shared" si="81"/>
        <v>53.315219836779498</v>
      </c>
      <c r="BM79" s="2">
        <f t="shared" si="81"/>
        <v>51.423365669303855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77.417062464985989</v>
      </c>
      <c r="DL79" s="2">
        <f t="shared" si="91"/>
        <v>71.479648313090422</v>
      </c>
      <c r="DM79" s="2">
        <f t="shared" si="91"/>
        <v>66.404854971857404</v>
      </c>
      <c r="DN79" s="2">
        <f t="shared" si="91"/>
        <v>64.807853959222385</v>
      </c>
      <c r="DO79" s="2">
        <f t="shared" si="91"/>
        <v>63.431815078236141</v>
      </c>
      <c r="DP79" s="2">
        <f t="shared" si="91"/>
        <v>66.980444916344922</v>
      </c>
      <c r="DQ79" s="2">
        <f t="shared" si="91"/>
        <v>67.432916130416118</v>
      </c>
      <c r="DR79" s="2">
        <f t="shared" si="91"/>
        <v>62.404284090909101</v>
      </c>
      <c r="DS79" s="2">
        <f t="shared" si="91"/>
        <v>63.964764705882345</v>
      </c>
      <c r="DT79" s="2">
        <f t="shared" si="91"/>
        <v>67.277421008403365</v>
      </c>
      <c r="DU79" s="2">
        <f t="shared" si="91"/>
        <v>65.866986408199665</v>
      </c>
      <c r="DV79" s="2">
        <f t="shared" si="91"/>
        <v>61.804107002801103</v>
      </c>
      <c r="DW79" s="2">
        <f t="shared" si="91"/>
        <v>60.318263865546221</v>
      </c>
      <c r="DX79" s="2">
        <f t="shared" si="91"/>
        <v>57.671357620320855</v>
      </c>
      <c r="DY79" s="2">
        <f t="shared" si="91"/>
        <v>54.454890640394098</v>
      </c>
      <c r="EA79" s="2">
        <f t="shared" si="92"/>
        <v>57.790136464318117</v>
      </c>
      <c r="EB79" s="2">
        <f t="shared" si="92"/>
        <v>55.879744474922909</v>
      </c>
      <c r="EC79" s="2">
        <f t="shared" si="92"/>
        <v>51.434217770149843</v>
      </c>
      <c r="ED79" s="2">
        <f t="shared" si="92"/>
        <v>54.008103716490929</v>
      </c>
      <c r="EE79" s="2">
        <f t="shared" si="92"/>
        <v>51.797240637968109</v>
      </c>
      <c r="EF79" s="2">
        <f t="shared" si="92"/>
        <v>57.666362429182364</v>
      </c>
      <c r="EG79" s="2">
        <f t="shared" si="92"/>
        <v>57.781148578824848</v>
      </c>
      <c r="EH79" s="2">
        <f t="shared" si="92"/>
        <v>56.472990982250217</v>
      </c>
      <c r="EI79" s="2">
        <f t="shared" si="92"/>
        <v>55.584910884486803</v>
      </c>
      <c r="EJ79" s="2">
        <f t="shared" si="92"/>
        <v>60.374642708111047</v>
      </c>
      <c r="EK79" s="2">
        <f t="shared" si="92"/>
        <v>55.874015281557462</v>
      </c>
      <c r="EL79" s="2">
        <f t="shared" si="92"/>
        <v>54.767820927264992</v>
      </c>
      <c r="EM79" s="2">
        <f t="shared" si="92"/>
        <v>52.045030044596814</v>
      </c>
      <c r="EN79" s="2">
        <f t="shared" si="92"/>
        <v>51.355168313069903</v>
      </c>
      <c r="EO79" s="2">
        <f t="shared" si="92"/>
        <v>49.782969636940116</v>
      </c>
      <c r="EQ79" s="2">
        <f t="shared" si="93"/>
        <v>57.790136464318117</v>
      </c>
      <c r="ER79" s="2">
        <f t="shared" si="93"/>
        <v>54.232246746721593</v>
      </c>
      <c r="ES79" s="2">
        <f t="shared" si="93"/>
        <v>53.012644196869033</v>
      </c>
      <c r="ET79" s="2">
        <f t="shared" si="93"/>
        <v>52.19969387976662</v>
      </c>
      <c r="EU79" s="2">
        <f t="shared" si="93"/>
        <v>50.763823013019191</v>
      </c>
      <c r="EV79" s="2">
        <f t="shared" si="93"/>
        <v>57.263569023159391</v>
      </c>
      <c r="EW79" s="2">
        <f t="shared" si="93"/>
        <v>56.646304454282912</v>
      </c>
      <c r="EX79" s="2">
        <f t="shared" si="93"/>
        <v>55.261230529239</v>
      </c>
      <c r="EY79" s="2">
        <f t="shared" si="93"/>
        <v>54.660397344616413</v>
      </c>
      <c r="EZ79" s="2">
        <f t="shared" si="93"/>
        <v>59.699354940540829</v>
      </c>
      <c r="FA79" s="2">
        <f t="shared" si="93"/>
        <v>54.041875879581475</v>
      </c>
      <c r="FB79" s="2">
        <f t="shared" si="93"/>
        <v>55.54991236981563</v>
      </c>
      <c r="FC79" s="2">
        <f t="shared" si="93"/>
        <v>52.736219293864352</v>
      </c>
      <c r="FD79" s="2">
        <f t="shared" si="93"/>
        <v>51.276432758667717</v>
      </c>
      <c r="FE79" s="2">
        <f t="shared" si="93"/>
        <v>50.825349768945841</v>
      </c>
      <c r="FG79" s="2">
        <f t="shared" si="94"/>
        <v>0.82249299700773004</v>
      </c>
      <c r="FH79" s="2">
        <f t="shared" si="94"/>
        <v>0.73229563867585312</v>
      </c>
      <c r="FI79" s="2">
        <f t="shared" si="94"/>
        <v>0.72472993029244503</v>
      </c>
      <c r="FJ79" s="2">
        <f t="shared" si="94"/>
        <v>0.71605614631726056</v>
      </c>
      <c r="FK79" s="2">
        <f t="shared" si="94"/>
        <v>0.72400263640251239</v>
      </c>
      <c r="FL79" s="2">
        <f t="shared" si="94"/>
        <v>0.71521078876311583</v>
      </c>
      <c r="FM79" s="2">
        <f t="shared" si="94"/>
        <v>0.69902562225367237</v>
      </c>
      <c r="FN79" s="2">
        <f t="shared" si="94"/>
        <v>0.68697077732995926</v>
      </c>
      <c r="FO79" s="2">
        <f t="shared" si="94"/>
        <v>0.68677481984168176</v>
      </c>
      <c r="FP79" s="2">
        <f t="shared" si="94"/>
        <v>0.6882012587536559</v>
      </c>
      <c r="FQ79" s="2">
        <f t="shared" si="94"/>
        <v>0.68967024031530988</v>
      </c>
      <c r="FR79" s="2">
        <f t="shared" si="94"/>
        <v>0.68367120415457872</v>
      </c>
      <c r="FS79" s="2">
        <f t="shared" si="94"/>
        <v>0.70136887681596116</v>
      </c>
      <c r="FT79" s="2">
        <f t="shared" si="94"/>
        <v>0.68967650750870035</v>
      </c>
      <c r="FU79" s="2">
        <f t="shared" si="94"/>
        <v>0.64890381859306601</v>
      </c>
      <c r="FW79" s="2">
        <f t="shared" si="83"/>
        <v>9.5811702033238223E-13</v>
      </c>
      <c r="FX79" s="2">
        <f t="shared" si="83"/>
        <v>1.4281479492262927E-4</v>
      </c>
      <c r="FY79" s="2">
        <f t="shared" si="83"/>
        <v>1.266735023450671E-4</v>
      </c>
      <c r="FZ79" s="2">
        <f t="shared" si="83"/>
        <v>1.5560370812514203E-4</v>
      </c>
      <c r="GA79" s="2">
        <f t="shared" si="83"/>
        <v>1.2740483133265163E-4</v>
      </c>
      <c r="GB79" s="2">
        <f t="shared" si="83"/>
        <v>1.3914172451023654E-4</v>
      </c>
      <c r="GC79" s="2">
        <f t="shared" si="83"/>
        <v>1.3479133127274173E-4</v>
      </c>
      <c r="GD79" s="2">
        <f t="shared" si="83"/>
        <v>1.5691744870399493E-4</v>
      </c>
      <c r="GE79" s="2">
        <f t="shared" si="83"/>
        <v>1.7072641045273173E-4</v>
      </c>
      <c r="GF79" s="2">
        <f t="shared" si="83"/>
        <v>1.8058427194299657E-4</v>
      </c>
      <c r="GG79" s="2">
        <f t="shared" si="83"/>
        <v>2.0607705323473705E-4</v>
      </c>
      <c r="GH79" s="2">
        <f t="shared" si="83"/>
        <v>1.870348572040018E-4</v>
      </c>
      <c r="GI79" s="2">
        <f t="shared" si="83"/>
        <v>1.6801303247390828E-4</v>
      </c>
      <c r="GJ79" s="2">
        <f t="shared" si="83"/>
        <v>1.3210490227574437E-4</v>
      </c>
      <c r="GK79" s="2">
        <f t="shared" si="83"/>
        <v>9.8244597195431443E-5</v>
      </c>
      <c r="GM79" s="86">
        <f t="shared" si="84"/>
        <v>0.5882906996091779</v>
      </c>
      <c r="GN79" s="86">
        <f t="shared" si="84"/>
        <v>0.32323515086343946</v>
      </c>
      <c r="GO79" s="86">
        <f t="shared" si="84"/>
        <v>0.27428761943698499</v>
      </c>
      <c r="GP79" s="86">
        <f t="shared" si="84"/>
        <v>0.31315327917144392</v>
      </c>
      <c r="GQ79" s="86">
        <f t="shared" si="84"/>
        <v>0.31697739785523904</v>
      </c>
      <c r="GR79" s="86">
        <f t="shared" si="84"/>
        <v>0.32586383908193411</v>
      </c>
      <c r="GS79" s="86">
        <f t="shared" si="84"/>
        <v>0.26377615631888024</v>
      </c>
      <c r="GT79" s="86">
        <f t="shared" si="84"/>
        <v>0.26593329924571835</v>
      </c>
      <c r="GU79" s="86">
        <f t="shared" si="84"/>
        <v>0.25302879803397849</v>
      </c>
      <c r="GV79" s="86">
        <f t="shared" si="84"/>
        <v>0.23982084642500062</v>
      </c>
      <c r="GW79" s="86">
        <f t="shared" si="84"/>
        <v>0.26788806819546029</v>
      </c>
      <c r="GX79" s="86">
        <f t="shared" si="84"/>
        <v>0.2380717670537012</v>
      </c>
      <c r="GY79" s="86">
        <f t="shared" si="84"/>
        <v>0.29055234779813599</v>
      </c>
      <c r="GZ79" s="86">
        <f t="shared" si="84"/>
        <v>0.27222776967566936</v>
      </c>
      <c r="HA79" s="86">
        <f t="shared" si="84"/>
        <v>0.21135358617924957</v>
      </c>
      <c r="HC79" s="86">
        <f t="shared" si="74"/>
        <v>1.4577098889104363E-4</v>
      </c>
      <c r="HD79" s="86">
        <f t="shared" si="74"/>
        <v>2.6748883054870891E-6</v>
      </c>
      <c r="HE79" s="86">
        <f t="shared" si="74"/>
        <v>3.1600289783574549E-7</v>
      </c>
      <c r="HF79" s="86">
        <f t="shared" si="74"/>
        <v>3.4296908023258736E-7</v>
      </c>
      <c r="HG79" s="86">
        <f t="shared" si="88"/>
        <v>2.9414729141995511E-7</v>
      </c>
      <c r="HH79" s="86">
        <f t="shared" si="88"/>
        <v>4.7103286703146031E-7</v>
      </c>
      <c r="HI79" s="86">
        <f t="shared" si="88"/>
        <v>2.826430738868369E-7</v>
      </c>
      <c r="HJ79" s="86">
        <f t="shared" si="88"/>
        <v>1.5626869767009713E-7</v>
      </c>
      <c r="HK79" s="86">
        <f t="shared" si="88"/>
        <v>6.1596564649253506E-7</v>
      </c>
      <c r="HL79" s="86">
        <f t="shared" si="88"/>
        <v>8.8664876630162916E-7</v>
      </c>
      <c r="HM79" s="86">
        <f t="shared" si="88"/>
        <v>4.298415003278111E-7</v>
      </c>
      <c r="HN79" s="86">
        <f t="shared" si="88"/>
        <v>4.8000302071793042E-7</v>
      </c>
      <c r="HO79" s="86">
        <f t="shared" si="88"/>
        <v>6.577482494534382E-7</v>
      </c>
      <c r="HP79" s="86">
        <f t="shared" si="88"/>
        <v>5.4178142938986462E-7</v>
      </c>
      <c r="HQ79" s="86">
        <f t="shared" si="88"/>
        <v>5.0179304700037303E-9</v>
      </c>
      <c r="HS79" s="86">
        <f t="shared" si="85"/>
        <v>9.6473493004414303E-162</v>
      </c>
      <c r="HT79" s="86">
        <f t="shared" si="85"/>
        <v>7.4085367466491721E-48</v>
      </c>
      <c r="HU79" s="86">
        <f t="shared" si="85"/>
        <v>2.4997482407393045E-53</v>
      </c>
      <c r="HV79" s="86">
        <f t="shared" si="85"/>
        <v>1.0984873351121612E-57</v>
      </c>
      <c r="HW79" s="86">
        <f t="shared" si="85"/>
        <v>9.9521351590997997E-58</v>
      </c>
      <c r="HX79" s="86">
        <f t="shared" si="85"/>
        <v>6.5393778176805733E-58</v>
      </c>
      <c r="HY79" s="86">
        <f t="shared" si="85"/>
        <v>2.4948214277679684E-57</v>
      </c>
      <c r="HZ79" s="86">
        <f t="shared" si="85"/>
        <v>2.8040021231761452E-60</v>
      </c>
      <c r="IA79" s="86">
        <f t="shared" si="85"/>
        <v>3.1032896164793083E-54</v>
      </c>
      <c r="IB79" s="86">
        <f t="shared" si="85"/>
        <v>1.5242091923663207E-52</v>
      </c>
      <c r="IC79" s="86">
        <f t="shared" si="85"/>
        <v>5.8552012980762964E-57</v>
      </c>
      <c r="ID79" s="86">
        <f t="shared" si="85"/>
        <v>3.0768856694517585E-55</v>
      </c>
      <c r="IE79" s="86">
        <f t="shared" si="85"/>
        <v>1.424575176752036E-55</v>
      </c>
      <c r="IF79" s="86">
        <f t="shared" si="85"/>
        <v>2.2565246234741473E-46</v>
      </c>
      <c r="IG79" s="86">
        <f t="shared" si="85"/>
        <v>1.4284688187841219E-31</v>
      </c>
      <c r="II79" s="86">
        <f t="shared" si="86"/>
        <v>0</v>
      </c>
      <c r="IJ79" s="86">
        <f t="shared" si="86"/>
        <v>5.2255150238301598E-162</v>
      </c>
      <c r="IK79" s="86">
        <f t="shared" si="86"/>
        <v>1.9016040860689159E-181</v>
      </c>
      <c r="IL79" s="86">
        <f t="shared" si="86"/>
        <v>1.372196732948694E-196</v>
      </c>
      <c r="IM79" s="86">
        <f t="shared" si="86"/>
        <v>2.5228964273527131E-197</v>
      </c>
      <c r="IN79" s="86">
        <f t="shared" si="86"/>
        <v>1.9655738862584372E-194</v>
      </c>
      <c r="IO79" s="86">
        <f t="shared" si="86"/>
        <v>3.6799188819093963E-190</v>
      </c>
      <c r="IP79" s="86">
        <f t="shared" si="86"/>
        <v>1.2972511054127074E-200</v>
      </c>
      <c r="IQ79" s="86">
        <f t="shared" si="86"/>
        <v>9.7612894391032549E-180</v>
      </c>
      <c r="IR79" s="86">
        <f t="shared" si="86"/>
        <v>7.9296330239818839E-174</v>
      </c>
      <c r="IS79" s="86">
        <f t="shared" si="86"/>
        <v>4.7051674958086436E-190</v>
      </c>
      <c r="IT79" s="86">
        <f t="shared" si="86"/>
        <v>1.6589078843815595E-183</v>
      </c>
      <c r="IU79" s="86">
        <f t="shared" si="86"/>
        <v>1.1838318460865527E-185</v>
      </c>
      <c r="IV79" s="86">
        <f t="shared" si="86"/>
        <v>2.9654331375981297E-138</v>
      </c>
      <c r="IW79" s="86">
        <f t="shared" si="86"/>
        <v>6.6883278640643702E-73</v>
      </c>
      <c r="IY79" s="86">
        <f t="shared" si="87"/>
        <v>0.58843647059806892</v>
      </c>
      <c r="IZ79" s="86">
        <f t="shared" si="87"/>
        <v>0.32323782575174492</v>
      </c>
      <c r="JA79" s="86">
        <f t="shared" si="87"/>
        <v>0.27428793543988284</v>
      </c>
      <c r="JB79" s="86">
        <f t="shared" si="87"/>
        <v>0.31315362214052417</v>
      </c>
      <c r="JC79" s="86">
        <f t="shared" si="87"/>
        <v>0.31697769200253045</v>
      </c>
      <c r="JD79" s="86">
        <f t="shared" si="87"/>
        <v>0.32586431011480116</v>
      </c>
      <c r="JE79" s="86">
        <f t="shared" si="87"/>
        <v>0.26377643896195413</v>
      </c>
      <c r="JF79" s="86">
        <f t="shared" si="87"/>
        <v>0.265933455514416</v>
      </c>
      <c r="JG79" s="86">
        <f t="shared" si="87"/>
        <v>0.25302941399962497</v>
      </c>
      <c r="JH79" s="86">
        <f t="shared" si="87"/>
        <v>0.23982173307376692</v>
      </c>
      <c r="JI79" s="86">
        <f t="shared" si="87"/>
        <v>0.26788849803696063</v>
      </c>
      <c r="JJ79" s="86">
        <f t="shared" si="87"/>
        <v>0.23807224705672192</v>
      </c>
      <c r="JK79" s="86">
        <f t="shared" si="87"/>
        <v>0.29055300554638547</v>
      </c>
      <c r="JL79" s="86">
        <f t="shared" si="87"/>
        <v>0.27222831145709875</v>
      </c>
      <c r="JM79" s="86">
        <f t="shared" si="87"/>
        <v>0.21135359119718003</v>
      </c>
    </row>
    <row r="80" spans="2:273" x14ac:dyDescent="0.25">
      <c r="B80" s="2">
        <v>53</v>
      </c>
      <c r="C80" s="37">
        <v>203.16200000000001</v>
      </c>
      <c r="D80" s="37">
        <v>222.983</v>
      </c>
      <c r="E80" s="37">
        <v>214.30500000000001</v>
      </c>
      <c r="F80" s="37">
        <v>219</v>
      </c>
      <c r="G80" s="37">
        <v>216.35599999999999</v>
      </c>
      <c r="H80" s="37">
        <v>222.833</v>
      </c>
      <c r="I80" s="37">
        <v>208.19399999999999</v>
      </c>
      <c r="J80" s="37">
        <v>208.59700000000001</v>
      </c>
      <c r="K80" s="37">
        <v>206.541</v>
      </c>
      <c r="L80" s="37">
        <v>198.58099999999999</v>
      </c>
      <c r="M80" s="37">
        <v>208.27099999999999</v>
      </c>
      <c r="N80" s="37">
        <v>206.1</v>
      </c>
      <c r="O80" s="37">
        <v>217.46700000000001</v>
      </c>
      <c r="P80" s="37">
        <v>208.71199999999999</v>
      </c>
      <c r="Q80" s="37">
        <v>171.864</v>
      </c>
      <c r="S80" s="4">
        <f t="shared" si="89"/>
        <v>195.45066967598476</v>
      </c>
      <c r="T80" s="4">
        <f t="shared" si="89"/>
        <v>221.57867697521365</v>
      </c>
      <c r="U80" s="4">
        <f t="shared" si="89"/>
        <v>205.50005860412804</v>
      </c>
      <c r="V80" s="4">
        <f t="shared" si="89"/>
        <v>213.95023375097978</v>
      </c>
      <c r="W80" s="4">
        <f t="shared" si="89"/>
        <v>210.68851273978632</v>
      </c>
      <c r="X80" s="4">
        <f t="shared" si="89"/>
        <v>220.18733764436112</v>
      </c>
      <c r="Y80" s="4">
        <f t="shared" si="89"/>
        <v>201.41382897480503</v>
      </c>
      <c r="Z80" s="4">
        <f t="shared" si="89"/>
        <v>201.28278863620037</v>
      </c>
      <c r="AA80" s="4">
        <f t="shared" si="89"/>
        <v>196.54255371797217</v>
      </c>
      <c r="AB80" s="4">
        <f t="shared" si="89"/>
        <v>190.25864590182411</v>
      </c>
      <c r="AC80" s="4">
        <f t="shared" si="89"/>
        <v>199.66613631531172</v>
      </c>
      <c r="AD80" s="4">
        <f t="shared" si="89"/>
        <v>192.90396900037254</v>
      </c>
      <c r="AE80" s="4">
        <f t="shared" si="89"/>
        <v>210.98520575043463</v>
      </c>
      <c r="AF80" s="4">
        <f t="shared" si="89"/>
        <v>202.7551616149492</v>
      </c>
      <c r="AG80" s="4">
        <f t="shared" si="89"/>
        <v>162.7414549534158</v>
      </c>
      <c r="AI80" s="4">
        <f t="shared" si="90"/>
        <v>7.7113303240152504</v>
      </c>
      <c r="AJ80" s="4">
        <f t="shared" si="90"/>
        <v>1.4043230247863505</v>
      </c>
      <c r="AK80" s="4">
        <f t="shared" si="90"/>
        <v>8.804941395871964</v>
      </c>
      <c r="AL80" s="4">
        <f t="shared" si="90"/>
        <v>5.0497662490202231</v>
      </c>
      <c r="AM80" s="4">
        <f t="shared" si="90"/>
        <v>5.6674872602136759</v>
      </c>
      <c r="AN80" s="4">
        <f t="shared" si="90"/>
        <v>2.6456623556388763</v>
      </c>
      <c r="AO80" s="4">
        <f t="shared" si="90"/>
        <v>6.7801710251949601</v>
      </c>
      <c r="AP80" s="4">
        <f t="shared" si="90"/>
        <v>7.3142113637996431</v>
      </c>
      <c r="AQ80" s="4">
        <f t="shared" si="90"/>
        <v>9.9984462820278281</v>
      </c>
      <c r="AR80" s="4">
        <f t="shared" si="90"/>
        <v>8.3223540981758788</v>
      </c>
      <c r="AS80" s="4">
        <f t="shared" si="90"/>
        <v>8.6048636846882687</v>
      </c>
      <c r="AT80" s="4">
        <f t="shared" si="90"/>
        <v>13.196030999627453</v>
      </c>
      <c r="AU80" s="4">
        <f t="shared" si="90"/>
        <v>6.4817942495653824</v>
      </c>
      <c r="AV80" s="4">
        <f t="shared" si="90"/>
        <v>5.9568383850507871</v>
      </c>
      <c r="AW80" s="4">
        <f t="shared" si="90"/>
        <v>9.1225450465842073</v>
      </c>
      <c r="AY80" s="2">
        <f t="shared" si="81"/>
        <v>60.995167327166108</v>
      </c>
      <c r="AZ80" s="2">
        <f t="shared" si="81"/>
        <v>59.784412424372938</v>
      </c>
      <c r="BA80" s="2">
        <f t="shared" si="81"/>
        <v>55.32047003017113</v>
      </c>
      <c r="BB80" s="2">
        <f t="shared" si="81"/>
        <v>56.858037726417038</v>
      </c>
      <c r="BC80" s="2">
        <f t="shared" si="81"/>
        <v>54.781351416057483</v>
      </c>
      <c r="BD80" s="2">
        <f t="shared" si="81"/>
        <v>60.119089292695548</v>
      </c>
      <c r="BE80" s="2">
        <f t="shared" si="81"/>
        <v>60.475665367622717</v>
      </c>
      <c r="BF80" s="2">
        <f t="shared" si="81"/>
        <v>58.167859439642832</v>
      </c>
      <c r="BG80" s="2">
        <f t="shared" si="81"/>
        <v>58.007109039120195</v>
      </c>
      <c r="BH80" s="2">
        <f t="shared" si="81"/>
        <v>62.333296699164308</v>
      </c>
      <c r="BI80" s="2">
        <f t="shared" si="81"/>
        <v>58.748314637114738</v>
      </c>
      <c r="BJ80" s="2">
        <f t="shared" si="81"/>
        <v>56.847754398347881</v>
      </c>
      <c r="BK80" s="2">
        <f t="shared" si="81"/>
        <v>54.352166634825004</v>
      </c>
      <c r="BL80" s="2">
        <f t="shared" si="81"/>
        <v>53.177075802507069</v>
      </c>
      <c r="BM80" s="2">
        <f t="shared" si="81"/>
        <v>51.337722884638978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77.621477310924362</v>
      </c>
      <c r="DL80" s="2">
        <f t="shared" si="91"/>
        <v>71.79590661268557</v>
      </c>
      <c r="DM80" s="2">
        <f t="shared" si="91"/>
        <v>66.699748780487795</v>
      </c>
      <c r="DN80" s="2">
        <f t="shared" si="91"/>
        <v>65.087453769559033</v>
      </c>
      <c r="DO80" s="2">
        <f t="shared" si="91"/>
        <v>63.663263869132301</v>
      </c>
      <c r="DP80" s="2">
        <f t="shared" si="91"/>
        <v>67.283869884169889</v>
      </c>
      <c r="DQ80" s="2">
        <f t="shared" si="91"/>
        <v>67.757081767481765</v>
      </c>
      <c r="DR80" s="2">
        <f t="shared" si="91"/>
        <v>62.629267045454561</v>
      </c>
      <c r="DS80" s="2">
        <f t="shared" si="91"/>
        <v>64.167999999999992</v>
      </c>
      <c r="DT80" s="2">
        <f t="shared" si="91"/>
        <v>67.496601680672271</v>
      </c>
      <c r="DU80" s="2">
        <f t="shared" si="91"/>
        <v>66.070161876114099</v>
      </c>
      <c r="DV80" s="2">
        <f t="shared" si="91"/>
        <v>61.999135294117636</v>
      </c>
      <c r="DW80" s="2">
        <f t="shared" si="91"/>
        <v>60.545182633053223</v>
      </c>
      <c r="DX80" s="2">
        <f t="shared" si="91"/>
        <v>57.872794451871655</v>
      </c>
      <c r="DY80" s="2">
        <f t="shared" si="91"/>
        <v>54.631619211822667</v>
      </c>
      <c r="EA80" s="2">
        <f t="shared" si="92"/>
        <v>57.722671089821148</v>
      </c>
      <c r="EB80" s="2">
        <f t="shared" si="92"/>
        <v>55.780086893817781</v>
      </c>
      <c r="EC80" s="2">
        <f t="shared" si="92"/>
        <v>51.378353465575287</v>
      </c>
      <c r="ED80" s="2">
        <f t="shared" si="92"/>
        <v>53.882302178172949</v>
      </c>
      <c r="EE80" s="2">
        <f t="shared" si="92"/>
        <v>51.693585145742716</v>
      </c>
      <c r="EF80" s="2">
        <f t="shared" si="92"/>
        <v>57.517260761563875</v>
      </c>
      <c r="EG80" s="2">
        <f t="shared" si="92"/>
        <v>57.616643196139215</v>
      </c>
      <c r="EH80" s="2">
        <f t="shared" si="92"/>
        <v>56.314110959988582</v>
      </c>
      <c r="EI80" s="2">
        <f t="shared" si="92"/>
        <v>55.444719930293758</v>
      </c>
      <c r="EJ80" s="2">
        <f t="shared" si="92"/>
        <v>60.200011404319881</v>
      </c>
      <c r="EK80" s="2">
        <f t="shared" si="92"/>
        <v>55.744176913888857</v>
      </c>
      <c r="EL80" s="2">
        <f t="shared" si="92"/>
        <v>54.673753127580248</v>
      </c>
      <c r="EM80" s="2">
        <f t="shared" si="92"/>
        <v>51.947127887074956</v>
      </c>
      <c r="EN80" s="2">
        <f t="shared" si="92"/>
        <v>51.250137917933124</v>
      </c>
      <c r="EO80" s="2">
        <f t="shared" si="92"/>
        <v>49.712176287232623</v>
      </c>
      <c r="EQ80" s="2">
        <f t="shared" si="93"/>
        <v>57.722671089821148</v>
      </c>
      <c r="ER80" s="2">
        <f t="shared" si="93"/>
        <v>54.161232018145142</v>
      </c>
      <c r="ES80" s="2">
        <f t="shared" si="93"/>
        <v>52.928151940291599</v>
      </c>
      <c r="ET80" s="2">
        <f t="shared" si="93"/>
        <v>52.11015239406688</v>
      </c>
      <c r="EU80" s="2">
        <f t="shared" si="93"/>
        <v>50.679349093964532</v>
      </c>
      <c r="EV80" s="2">
        <f t="shared" si="93"/>
        <v>57.122616109959417</v>
      </c>
      <c r="EW80" s="2">
        <f t="shared" si="93"/>
        <v>56.504378632811928</v>
      </c>
      <c r="EX80" s="2">
        <f t="shared" si="93"/>
        <v>55.127281013222401</v>
      </c>
      <c r="EY80" s="2">
        <f t="shared" si="93"/>
        <v>54.537667142592859</v>
      </c>
      <c r="EZ80" s="2">
        <f t="shared" si="93"/>
        <v>59.537587598485871</v>
      </c>
      <c r="FA80" s="2">
        <f t="shared" si="93"/>
        <v>53.947539435844092</v>
      </c>
      <c r="FB80" s="2">
        <f t="shared" si="93"/>
        <v>55.440867582973432</v>
      </c>
      <c r="FC80" s="2">
        <f t="shared" si="93"/>
        <v>52.624796972818025</v>
      </c>
      <c r="FD80" s="2">
        <f t="shared" si="93"/>
        <v>51.172517008101693</v>
      </c>
      <c r="FE80" s="2">
        <f t="shared" si="93"/>
        <v>50.729336733429562</v>
      </c>
      <c r="FG80" s="2">
        <f t="shared" si="94"/>
        <v>0.83554308730971016</v>
      </c>
      <c r="FH80" s="2">
        <f t="shared" si="94"/>
        <v>0.7499610323294309</v>
      </c>
      <c r="FI80" s="2">
        <f t="shared" si="94"/>
        <v>0.7427191696735389</v>
      </c>
      <c r="FJ80" s="2">
        <f t="shared" si="94"/>
        <v>0.73440449451570433</v>
      </c>
      <c r="FK80" s="2">
        <f t="shared" si="94"/>
        <v>0.74202248654450709</v>
      </c>
      <c r="FL80" s="2">
        <f t="shared" si="94"/>
        <v>0.7335934399581423</v>
      </c>
      <c r="FM80" s="2">
        <f t="shared" si="94"/>
        <v>0.71804113429494643</v>
      </c>
      <c r="FN80" s="2">
        <f t="shared" si="94"/>
        <v>0.70642805128619268</v>
      </c>
      <c r="FO80" s="2">
        <f t="shared" si="94"/>
        <v>0.70623906560068561</v>
      </c>
      <c r="FP80" s="2">
        <f t="shared" si="94"/>
        <v>0.70761460132462528</v>
      </c>
      <c r="FQ80" s="2">
        <f t="shared" si="94"/>
        <v>0.70903079052062012</v>
      </c>
      <c r="FR80" s="2">
        <f t="shared" si="94"/>
        <v>0.70324497689990251</v>
      </c>
      <c r="FS80" s="2">
        <f t="shared" si="94"/>
        <v>0.72029558093713175</v>
      </c>
      <c r="FT80" s="2">
        <f t="shared" si="94"/>
        <v>0.7090368316768626</v>
      </c>
      <c r="FU80" s="2">
        <f t="shared" si="94"/>
        <v>0.66958920924041299</v>
      </c>
      <c r="FW80" s="2">
        <f t="shared" si="83"/>
        <v>1.0505544221480401E-12</v>
      </c>
      <c r="FX80" s="2">
        <f t="shared" si="83"/>
        <v>1.5659115112598716E-4</v>
      </c>
      <c r="FY80" s="2">
        <f t="shared" si="83"/>
        <v>1.3889303590658178E-4</v>
      </c>
      <c r="FZ80" s="2">
        <f t="shared" si="83"/>
        <v>1.7061351188591976E-4</v>
      </c>
      <c r="GA80" s="2">
        <f t="shared" si="83"/>
        <v>1.3969490253938323E-4</v>
      </c>
      <c r="GB80" s="2">
        <f t="shared" si="83"/>
        <v>1.5256381906077513E-4</v>
      </c>
      <c r="GC80" s="2">
        <f t="shared" si="83"/>
        <v>1.4779383379592156E-4</v>
      </c>
      <c r="GD80" s="2">
        <f t="shared" si="83"/>
        <v>1.7205395635416394E-4</v>
      </c>
      <c r="GE80" s="2">
        <f t="shared" si="83"/>
        <v>1.8719470321284899E-4</v>
      </c>
      <c r="GF80" s="2">
        <f t="shared" si="83"/>
        <v>1.9800326705089502E-4</v>
      </c>
      <c r="GG80" s="2">
        <f t="shared" si="83"/>
        <v>2.2595450318291867E-4</v>
      </c>
      <c r="GH80" s="2">
        <f t="shared" si="83"/>
        <v>2.050759422915233E-4</v>
      </c>
      <c r="GI80" s="2">
        <f t="shared" si="83"/>
        <v>1.8421964064989992E-4</v>
      </c>
      <c r="GJ80" s="2">
        <f t="shared" si="83"/>
        <v>1.448482988222606E-4</v>
      </c>
      <c r="GK80" s="2">
        <f t="shared" si="83"/>
        <v>1.0772203767447186E-4</v>
      </c>
      <c r="GM80" s="86">
        <f t="shared" si="84"/>
        <v>0.54765376074854544</v>
      </c>
      <c r="GN80" s="86">
        <f t="shared" si="84"/>
        <v>0.39045168619797987</v>
      </c>
      <c r="GO80" s="86">
        <f t="shared" si="84"/>
        <v>0.33587114911180554</v>
      </c>
      <c r="GP80" s="86">
        <f t="shared" si="84"/>
        <v>0.38834280082619854</v>
      </c>
      <c r="GQ80" s="86">
        <f t="shared" si="84"/>
        <v>0.38929963648722249</v>
      </c>
      <c r="GR80" s="86">
        <f t="shared" si="84"/>
        <v>0.40361761948044378</v>
      </c>
      <c r="GS80" s="86">
        <f t="shared" si="84"/>
        <v>0.3330496777947935</v>
      </c>
      <c r="GT80" s="86">
        <f t="shared" si="84"/>
        <v>0.34106883588992826</v>
      </c>
      <c r="GU80" s="86">
        <f t="shared" si="84"/>
        <v>0.32436506276646115</v>
      </c>
      <c r="GV80" s="86">
        <f t="shared" si="84"/>
        <v>0.30639841293426695</v>
      </c>
      <c r="GW80" s="86">
        <f t="shared" si="84"/>
        <v>0.34246332309813693</v>
      </c>
      <c r="GX80" s="86">
        <f t="shared" si="84"/>
        <v>0.30641094728652651</v>
      </c>
      <c r="GY80" s="86">
        <f t="shared" si="84"/>
        <v>0.36608001399408258</v>
      </c>
      <c r="GZ80" s="86">
        <f t="shared" si="84"/>
        <v>0.34679420659604071</v>
      </c>
      <c r="HA80" s="86">
        <f t="shared" si="84"/>
        <v>0.28737662012099963</v>
      </c>
      <c r="HC80" s="86">
        <f t="shared" si="74"/>
        <v>2.6422577427778526E-4</v>
      </c>
      <c r="HD80" s="86">
        <f t="shared" si="74"/>
        <v>5.6217593351307333E-6</v>
      </c>
      <c r="HE80" s="86">
        <f t="shared" si="74"/>
        <v>7.3251513171157927E-7</v>
      </c>
      <c r="HF80" s="86">
        <f t="shared" si="74"/>
        <v>8.3733922203990604E-7</v>
      </c>
      <c r="HG80" s="86">
        <f t="shared" si="88"/>
        <v>7.0869108692588446E-7</v>
      </c>
      <c r="HH80" s="86">
        <f t="shared" si="88"/>
        <v>1.1207797221234591E-6</v>
      </c>
      <c r="HI80" s="86">
        <f t="shared" si="88"/>
        <v>6.7456840539047692E-7</v>
      </c>
      <c r="HJ80" s="86">
        <f t="shared" si="88"/>
        <v>3.9494422357692736E-7</v>
      </c>
      <c r="HK80" s="86">
        <f t="shared" si="88"/>
        <v>1.4334900999076817E-6</v>
      </c>
      <c r="HL80" s="86">
        <f t="shared" si="88"/>
        <v>2.0228613283632789E-6</v>
      </c>
      <c r="HM80" s="86">
        <f t="shared" si="88"/>
        <v>1.0562385234756012E-6</v>
      </c>
      <c r="HN80" s="86">
        <f t="shared" si="88"/>
        <v>1.145990198461347E-6</v>
      </c>
      <c r="HO80" s="86">
        <f t="shared" si="88"/>
        <v>1.5462707448746345E-6</v>
      </c>
      <c r="HP80" s="86">
        <f t="shared" si="88"/>
        <v>1.2604927724871535E-6</v>
      </c>
      <c r="HQ80" s="86">
        <f t="shared" si="88"/>
        <v>1.5734350146598817E-8</v>
      </c>
      <c r="HS80" s="86">
        <f t="shared" si="85"/>
        <v>3.0468556347430685E-159</v>
      </c>
      <c r="HT80" s="86">
        <f t="shared" si="85"/>
        <v>1.7631665643179424E-46</v>
      </c>
      <c r="HU80" s="86">
        <f t="shared" si="85"/>
        <v>8.2911912807118097E-52</v>
      </c>
      <c r="HV80" s="86">
        <f t="shared" si="85"/>
        <v>5.3438245074778377E-56</v>
      </c>
      <c r="HW80" s="86">
        <f t="shared" si="85"/>
        <v>4.4808628319230103E-56</v>
      </c>
      <c r="HX80" s="86">
        <f t="shared" si="85"/>
        <v>2.9898628334811634E-56</v>
      </c>
      <c r="HY80" s="86">
        <f t="shared" si="85"/>
        <v>1.0578980571345104E-55</v>
      </c>
      <c r="HZ80" s="86">
        <f t="shared" si="85"/>
        <v>1.5589440009444347E-58</v>
      </c>
      <c r="IA80" s="86">
        <f t="shared" si="85"/>
        <v>1.1767873923881663E-52</v>
      </c>
      <c r="IB80" s="86">
        <f t="shared" si="85"/>
        <v>5.2515896399930886E-51</v>
      </c>
      <c r="IC80" s="86">
        <f t="shared" si="85"/>
        <v>2.9481071863720013E-55</v>
      </c>
      <c r="ID80" s="86">
        <f t="shared" si="85"/>
        <v>1.3052703039494388E-53</v>
      </c>
      <c r="IE80" s="86">
        <f t="shared" si="85"/>
        <v>5.9675757898329674E-54</v>
      </c>
      <c r="IF80" s="86">
        <f t="shared" si="85"/>
        <v>4.5866816177815447E-45</v>
      </c>
      <c r="IG80" s="86">
        <f t="shared" si="85"/>
        <v>1.0016575817925836E-30</v>
      </c>
      <c r="II80" s="86">
        <f t="shared" si="86"/>
        <v>0</v>
      </c>
      <c r="IJ80" s="86">
        <f t="shared" si="86"/>
        <v>1.069111403134596E-158</v>
      </c>
      <c r="IK80" s="86">
        <f t="shared" si="86"/>
        <v>8.7591246787764218E-178</v>
      </c>
      <c r="IL80" s="86">
        <f t="shared" si="86"/>
        <v>1.5934277713342245E-192</v>
      </c>
      <c r="IM80" s="86">
        <f t="shared" si="86"/>
        <v>2.4640831100444056E-193</v>
      </c>
      <c r="IN80" s="86">
        <f t="shared" si="86"/>
        <v>1.8324509284637239E-190</v>
      </c>
      <c r="IO80" s="86">
        <f t="shared" si="86"/>
        <v>2.7136177400519699E-186</v>
      </c>
      <c r="IP80" s="86">
        <f t="shared" si="86"/>
        <v>1.8446466414522414E-196</v>
      </c>
      <c r="IQ80" s="86">
        <f t="shared" si="86"/>
        <v>5.5225765459526913E-176</v>
      </c>
      <c r="IR80" s="86">
        <f t="shared" si="86"/>
        <v>3.5540974770176161E-170</v>
      </c>
      <c r="IS80" s="86">
        <f t="shared" si="86"/>
        <v>5.375593470644943E-186</v>
      </c>
      <c r="IT80" s="86">
        <f t="shared" si="86"/>
        <v>1.2373621494680391E-179</v>
      </c>
      <c r="IU80" s="86">
        <f t="shared" si="86"/>
        <v>8.7825344026787098E-182</v>
      </c>
      <c r="IV80" s="86">
        <f t="shared" si="86"/>
        <v>1.8517127785616465E-135</v>
      </c>
      <c r="IW80" s="86">
        <f t="shared" si="86"/>
        <v>1.7229055790462626E-71</v>
      </c>
      <c r="IY80" s="86">
        <f t="shared" si="87"/>
        <v>0.5479179865228232</v>
      </c>
      <c r="IZ80" s="86">
        <f t="shared" si="87"/>
        <v>0.39045730795731498</v>
      </c>
      <c r="JA80" s="86">
        <f t="shared" si="87"/>
        <v>0.33587188162693726</v>
      </c>
      <c r="JB80" s="86">
        <f t="shared" si="87"/>
        <v>0.38834363816542056</v>
      </c>
      <c r="JC80" s="86">
        <f t="shared" si="87"/>
        <v>0.38930034517830941</v>
      </c>
      <c r="JD80" s="86">
        <f t="shared" si="87"/>
        <v>0.40361874026016592</v>
      </c>
      <c r="JE80" s="86">
        <f t="shared" si="87"/>
        <v>0.33305035236319891</v>
      </c>
      <c r="JF80" s="86">
        <f t="shared" si="87"/>
        <v>0.34106923083415186</v>
      </c>
      <c r="JG80" s="86">
        <f t="shared" si="87"/>
        <v>0.32436649625656105</v>
      </c>
      <c r="JH80" s="86">
        <f t="shared" si="87"/>
        <v>0.30640043579559534</v>
      </c>
      <c r="JI80" s="86">
        <f t="shared" si="87"/>
        <v>0.34246437933666041</v>
      </c>
      <c r="JJ80" s="86">
        <f t="shared" si="87"/>
        <v>0.30641209327672497</v>
      </c>
      <c r="JK80" s="86">
        <f t="shared" si="87"/>
        <v>0.36608156026482747</v>
      </c>
      <c r="JL80" s="86">
        <f t="shared" si="87"/>
        <v>0.3467954670888132</v>
      </c>
      <c r="JM80" s="86">
        <f t="shared" si="87"/>
        <v>0.28737663585534978</v>
      </c>
    </row>
    <row r="81" spans="2:273" x14ac:dyDescent="0.25">
      <c r="B81" s="2">
        <v>54</v>
      </c>
      <c r="C81" s="37">
        <v>175.48599999999999</v>
      </c>
      <c r="D81" s="37">
        <v>228.483</v>
      </c>
      <c r="E81" s="37">
        <v>223.661</v>
      </c>
      <c r="F81" s="37">
        <v>227.91499999999999</v>
      </c>
      <c r="G81" s="37">
        <v>224.542</v>
      </c>
      <c r="H81" s="37">
        <v>229.333</v>
      </c>
      <c r="I81" s="37">
        <v>221.048</v>
      </c>
      <c r="J81" s="37">
        <v>219.935</v>
      </c>
      <c r="K81" s="37">
        <v>219.49199999999999</v>
      </c>
      <c r="L81" s="37">
        <v>211.62899999999999</v>
      </c>
      <c r="M81" s="37">
        <v>218.864</v>
      </c>
      <c r="N81" s="37">
        <v>218.55</v>
      </c>
      <c r="O81" s="37">
        <v>226.917</v>
      </c>
      <c r="P81" s="37">
        <v>218.05099999999999</v>
      </c>
      <c r="Q81" s="37">
        <v>187.22</v>
      </c>
      <c r="S81" s="4">
        <f t="shared" si="89"/>
        <v>164.43433339034814</v>
      </c>
      <c r="T81" s="4">
        <f t="shared" si="89"/>
        <v>235.03336546321663</v>
      </c>
      <c r="U81" s="4">
        <f t="shared" si="89"/>
        <v>222.55052896720579</v>
      </c>
      <c r="V81" s="4">
        <f t="shared" si="89"/>
        <v>231.18299688419947</v>
      </c>
      <c r="W81" s="4">
        <f t="shared" si="89"/>
        <v>226.7048345805182</v>
      </c>
      <c r="X81" s="4">
        <f t="shared" si="89"/>
        <v>236.2430277357947</v>
      </c>
      <c r="Y81" s="4">
        <f t="shared" si="89"/>
        <v>220.2777233205789</v>
      </c>
      <c r="Z81" s="4">
        <f t="shared" si="89"/>
        <v>221.08875597915878</v>
      </c>
      <c r="AA81" s="4">
        <f t="shared" si="89"/>
        <v>216.44301302135844</v>
      </c>
      <c r="AB81" s="4">
        <f t="shared" si="89"/>
        <v>209.05499313141723</v>
      </c>
      <c r="AC81" s="4">
        <f t="shared" si="89"/>
        <v>218.94017553773799</v>
      </c>
      <c r="AD81" s="4">
        <f t="shared" si="89"/>
        <v>213.88549896395028</v>
      </c>
      <c r="AE81" s="4">
        <f t="shared" si="89"/>
        <v>230.14118307194559</v>
      </c>
      <c r="AF81" s="4">
        <f t="shared" si="89"/>
        <v>221.79008571142953</v>
      </c>
      <c r="AG81" s="4">
        <f t="shared" si="89"/>
        <v>183.64223920251632</v>
      </c>
      <c r="AI81" s="4">
        <f t="shared" si="90"/>
        <v>11.051666609651846</v>
      </c>
      <c r="AJ81" s="4">
        <f t="shared" si="90"/>
        <v>-6.5503654632166217</v>
      </c>
      <c r="AK81" s="4">
        <f t="shared" si="90"/>
        <v>1.1104710327942087</v>
      </c>
      <c r="AL81" s="4">
        <f t="shared" si="90"/>
        <v>-3.2679968841994764</v>
      </c>
      <c r="AM81" s="4">
        <f t="shared" si="90"/>
        <v>-2.1628345805181937</v>
      </c>
      <c r="AN81" s="4">
        <f t="shared" si="90"/>
        <v>-6.9100277357946993</v>
      </c>
      <c r="AO81" s="4">
        <f t="shared" si="90"/>
        <v>0.77027667942110156</v>
      </c>
      <c r="AP81" s="4">
        <f t="shared" si="90"/>
        <v>-1.1537559791587739</v>
      </c>
      <c r="AQ81" s="4">
        <f t="shared" si="90"/>
        <v>3.0489869786415511</v>
      </c>
      <c r="AR81" s="4">
        <f t="shared" si="90"/>
        <v>2.5740068685827566</v>
      </c>
      <c r="AS81" s="4">
        <f t="shared" si="90"/>
        <v>-7.6175537737981358E-2</v>
      </c>
      <c r="AT81" s="4">
        <f t="shared" si="90"/>
        <v>4.6645010360497281</v>
      </c>
      <c r="AU81" s="4">
        <f t="shared" si="90"/>
        <v>-3.2241830719455891</v>
      </c>
      <c r="AV81" s="4">
        <f t="shared" si="90"/>
        <v>-3.7390857114295386</v>
      </c>
      <c r="AW81" s="4">
        <f t="shared" si="90"/>
        <v>3.5777607974836769</v>
      </c>
      <c r="AY81" s="2">
        <f t="shared" si="81"/>
        <v>60.724956718515905</v>
      </c>
      <c r="AZ81" s="2">
        <f t="shared" si="81"/>
        <v>59.511513094122137</v>
      </c>
      <c r="BA81" s="2">
        <f t="shared" si="81"/>
        <v>55.085256442297933</v>
      </c>
      <c r="BB81" s="2">
        <f t="shared" si="81"/>
        <v>56.63585008781196</v>
      </c>
      <c r="BC81" s="2">
        <f t="shared" si="81"/>
        <v>54.552067214060664</v>
      </c>
      <c r="BD81" s="2">
        <f t="shared" si="81"/>
        <v>59.910592016450714</v>
      </c>
      <c r="BE81" s="2">
        <f t="shared" si="81"/>
        <v>60.254767622092615</v>
      </c>
      <c r="BF81" s="2">
        <f t="shared" si="81"/>
        <v>57.996171742602705</v>
      </c>
      <c r="BG81" s="2">
        <f t="shared" si="81"/>
        <v>57.797888825149755</v>
      </c>
      <c r="BH81" s="2">
        <f t="shared" si="81"/>
        <v>62.130102674990013</v>
      </c>
      <c r="BI81" s="2">
        <f t="shared" si="81"/>
        <v>58.516769133554327</v>
      </c>
      <c r="BJ81" s="2">
        <f t="shared" si="81"/>
        <v>56.695918797390945</v>
      </c>
      <c r="BK81" s="2">
        <f t="shared" si="81"/>
        <v>54.18295924004201</v>
      </c>
      <c r="BL81" s="2">
        <f t="shared" si="81"/>
        <v>53.032129590479656</v>
      </c>
      <c r="BM81" s="2">
        <f t="shared" si="81"/>
        <v>51.245125614237509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77.82589215686275</v>
      </c>
      <c r="DL81" s="2">
        <f t="shared" si="91"/>
        <v>72.112164912280718</v>
      </c>
      <c r="DM81" s="2">
        <f t="shared" si="91"/>
        <v>66.994642589118186</v>
      </c>
      <c r="DN81" s="2">
        <f t="shared" si="91"/>
        <v>65.367053579895696</v>
      </c>
      <c r="DO81" s="2">
        <f t="shared" si="91"/>
        <v>63.894712660028461</v>
      </c>
      <c r="DP81" s="2">
        <f t="shared" si="91"/>
        <v>67.587294851994855</v>
      </c>
      <c r="DQ81" s="2">
        <f t="shared" si="91"/>
        <v>68.081247404547398</v>
      </c>
      <c r="DR81" s="2">
        <f t="shared" si="91"/>
        <v>62.854250000000015</v>
      </c>
      <c r="DS81" s="2">
        <f t="shared" si="91"/>
        <v>64.371235294117639</v>
      </c>
      <c r="DT81" s="2">
        <f t="shared" si="91"/>
        <v>67.715782352941176</v>
      </c>
      <c r="DU81" s="2">
        <f t="shared" si="91"/>
        <v>66.273337344028533</v>
      </c>
      <c r="DV81" s="2">
        <f t="shared" si="91"/>
        <v>62.194163585434161</v>
      </c>
      <c r="DW81" s="2">
        <f t="shared" si="91"/>
        <v>60.772101400560224</v>
      </c>
      <c r="DX81" s="2">
        <f t="shared" si="91"/>
        <v>58.074231283422463</v>
      </c>
      <c r="DY81" s="2">
        <f t="shared" si="91"/>
        <v>54.808347783251236</v>
      </c>
      <c r="EA81" s="2">
        <f t="shared" si="92"/>
        <v>57.655205715324186</v>
      </c>
      <c r="EB81" s="2">
        <f t="shared" si="92"/>
        <v>55.680429312712661</v>
      </c>
      <c r="EC81" s="2">
        <f t="shared" si="92"/>
        <v>51.322489161000725</v>
      </c>
      <c r="ED81" s="2">
        <f t="shared" si="92"/>
        <v>53.75650063985497</v>
      </c>
      <c r="EE81" s="2">
        <f t="shared" si="92"/>
        <v>51.589929653517331</v>
      </c>
      <c r="EF81" s="2">
        <f t="shared" si="92"/>
        <v>57.368159093945387</v>
      </c>
      <c r="EG81" s="2">
        <f t="shared" si="92"/>
        <v>57.452137813453575</v>
      </c>
      <c r="EH81" s="2">
        <f t="shared" si="92"/>
        <v>56.155230937726941</v>
      </c>
      <c r="EI81" s="2">
        <f t="shared" si="92"/>
        <v>55.304528976100713</v>
      </c>
      <c r="EJ81" s="2">
        <f t="shared" si="92"/>
        <v>60.025380100528714</v>
      </c>
      <c r="EK81" s="2">
        <f t="shared" si="92"/>
        <v>55.614338546220246</v>
      </c>
      <c r="EL81" s="2">
        <f t="shared" si="92"/>
        <v>54.579685327895511</v>
      </c>
      <c r="EM81" s="2">
        <f t="shared" si="92"/>
        <v>51.849225729553091</v>
      </c>
      <c r="EN81" s="2">
        <f t="shared" si="92"/>
        <v>51.145107522796344</v>
      </c>
      <c r="EO81" s="2">
        <f t="shared" si="92"/>
        <v>49.641382937525123</v>
      </c>
      <c r="EQ81" s="2">
        <f t="shared" si="93"/>
        <v>57.655205715324186</v>
      </c>
      <c r="ER81" s="2">
        <f t="shared" si="93"/>
        <v>54.090217289568685</v>
      </c>
      <c r="ES81" s="2">
        <f t="shared" si="93"/>
        <v>52.843659683714172</v>
      </c>
      <c r="ET81" s="2">
        <f t="shared" si="93"/>
        <v>52.020610908367146</v>
      </c>
      <c r="EU81" s="2">
        <f t="shared" si="93"/>
        <v>50.594875174909866</v>
      </c>
      <c r="EV81" s="2">
        <f t="shared" si="93"/>
        <v>56.981663196759442</v>
      </c>
      <c r="EW81" s="2">
        <f t="shared" si="93"/>
        <v>56.362452811340951</v>
      </c>
      <c r="EX81" s="2">
        <f t="shared" si="93"/>
        <v>54.993331497205808</v>
      </c>
      <c r="EY81" s="2">
        <f t="shared" si="93"/>
        <v>54.414936940569305</v>
      </c>
      <c r="EZ81" s="2">
        <f t="shared" si="93"/>
        <v>59.375820256430913</v>
      </c>
      <c r="FA81" s="2">
        <f t="shared" si="93"/>
        <v>53.853202992106716</v>
      </c>
      <c r="FB81" s="2">
        <f t="shared" si="93"/>
        <v>55.331822796131235</v>
      </c>
      <c r="FC81" s="2">
        <f t="shared" si="93"/>
        <v>52.513374651771699</v>
      </c>
      <c r="FD81" s="2">
        <f t="shared" si="93"/>
        <v>51.068601257535661</v>
      </c>
      <c r="FE81" s="2">
        <f t="shared" si="93"/>
        <v>50.633323697913291</v>
      </c>
      <c r="FG81" s="2">
        <f t="shared" si="94"/>
        <v>0.84781127741542739</v>
      </c>
      <c r="FH81" s="2">
        <f t="shared" si="94"/>
        <v>0.76683188507157696</v>
      </c>
      <c r="FI81" s="2">
        <f t="shared" si="94"/>
        <v>0.75992223163495976</v>
      </c>
      <c r="FJ81" s="2">
        <f t="shared" si="94"/>
        <v>0.75197786037312875</v>
      </c>
      <c r="FK81" s="2">
        <f t="shared" si="94"/>
        <v>0.75925703266616096</v>
      </c>
      <c r="FL81" s="2">
        <f t="shared" si="94"/>
        <v>0.75120228990930527</v>
      </c>
      <c r="FM81" s="2">
        <f t="shared" si="94"/>
        <v>0.73630844912125848</v>
      </c>
      <c r="FN81" s="2">
        <f t="shared" si="94"/>
        <v>0.72515976138959248</v>
      </c>
      <c r="FO81" s="2">
        <f t="shared" si="94"/>
        <v>0.72497813964371749</v>
      </c>
      <c r="FP81" s="2">
        <f t="shared" si="94"/>
        <v>0.72629993514074043</v>
      </c>
      <c r="FQ81" s="2">
        <f t="shared" si="94"/>
        <v>0.72766045276925095</v>
      </c>
      <c r="FR81" s="2">
        <f t="shared" si="94"/>
        <v>0.72209988988565754</v>
      </c>
      <c r="FS81" s="2">
        <f t="shared" si="94"/>
        <v>0.73847003526649002</v>
      </c>
      <c r="FT81" s="2">
        <f t="shared" si="94"/>
        <v>0.7276662556972906</v>
      </c>
      <c r="FU81" s="2">
        <f t="shared" si="94"/>
        <v>0.68963877965863618</v>
      </c>
      <c r="FW81" s="2">
        <f t="shared" si="83"/>
        <v>1.1519100177470117E-12</v>
      </c>
      <c r="FX81" s="2">
        <f t="shared" si="83"/>
        <v>1.7169618899580364E-4</v>
      </c>
      <c r="FY81" s="2">
        <f t="shared" si="83"/>
        <v>1.5229114474358299E-4</v>
      </c>
      <c r="FZ81" s="2">
        <f t="shared" si="83"/>
        <v>1.8707091647252502E-4</v>
      </c>
      <c r="GA81" s="2">
        <f t="shared" si="83"/>
        <v>1.5317035039151374E-4</v>
      </c>
      <c r="GB81" s="2">
        <f t="shared" si="83"/>
        <v>1.6728043890596668E-4</v>
      </c>
      <c r="GC81" s="2">
        <f t="shared" si="83"/>
        <v>1.6205040562394715E-4</v>
      </c>
      <c r="GD81" s="2">
        <f t="shared" si="83"/>
        <v>1.8865028021060909E-4</v>
      </c>
      <c r="GE81" s="2">
        <f t="shared" si="83"/>
        <v>2.0525120362709868E-4</v>
      </c>
      <c r="GF81" s="2">
        <f t="shared" si="83"/>
        <v>2.1710211778509309E-4</v>
      </c>
      <c r="GG81" s="2">
        <f t="shared" si="83"/>
        <v>2.4774878521548557E-4</v>
      </c>
      <c r="GH81" s="2">
        <f t="shared" si="83"/>
        <v>2.2485685040311805E-4</v>
      </c>
      <c r="GI81" s="2">
        <f t="shared" si="83"/>
        <v>2.0198922928329574E-4</v>
      </c>
      <c r="GJ81" s="2">
        <f t="shared" si="83"/>
        <v>1.5882078193384973E-4</v>
      </c>
      <c r="GK81" s="2">
        <f t="shared" si="83"/>
        <v>1.1811363801946292E-4</v>
      </c>
      <c r="GM81" s="86">
        <f t="shared" si="84"/>
        <v>0.46973949479285171</v>
      </c>
      <c r="GN81" s="86">
        <f t="shared" si="84"/>
        <v>0.45873836697049108</v>
      </c>
      <c r="GO81" s="86">
        <f t="shared" si="84"/>
        <v>0.40304914251454904</v>
      </c>
      <c r="GP81" s="86">
        <f t="shared" si="84"/>
        <v>0.46968740551066029</v>
      </c>
      <c r="GQ81" s="86">
        <f t="shared" si="84"/>
        <v>0.46652003274895698</v>
      </c>
      <c r="GR81" s="86">
        <f t="shared" si="84"/>
        <v>0.48545826130109393</v>
      </c>
      <c r="GS81" s="86">
        <f t="shared" si="84"/>
        <v>0.41079456662374636</v>
      </c>
      <c r="GT81" s="86">
        <f t="shared" si="84"/>
        <v>0.42523746933647116</v>
      </c>
      <c r="GU81" s="86">
        <f t="shared" si="84"/>
        <v>0.4051272797260928</v>
      </c>
      <c r="GV81" s="86">
        <f t="shared" si="84"/>
        <v>0.38224907791736068</v>
      </c>
      <c r="GW81" s="86">
        <f t="shared" si="84"/>
        <v>0.42607137772281661</v>
      </c>
      <c r="GX81" s="86">
        <f t="shared" si="84"/>
        <v>0.385294606648514</v>
      </c>
      <c r="GY81" s="86">
        <f t="shared" si="84"/>
        <v>0.44890078889878227</v>
      </c>
      <c r="GZ81" s="86">
        <f t="shared" si="84"/>
        <v>0.42810757277022832</v>
      </c>
      <c r="HA81" s="86">
        <f t="shared" si="84"/>
        <v>0.37733709043582958</v>
      </c>
      <c r="HC81" s="86">
        <f t="shared" si="74"/>
        <v>4.6883368491622388E-4</v>
      </c>
      <c r="HD81" s="86">
        <f t="shared" si="74"/>
        <v>1.1548066215848394E-5</v>
      </c>
      <c r="HE81" s="86">
        <f t="shared" si="74"/>
        <v>1.6559400424089688E-6</v>
      </c>
      <c r="HF81" s="86">
        <f t="shared" si="74"/>
        <v>1.9868868603200054E-6</v>
      </c>
      <c r="HG81" s="86">
        <f t="shared" si="88"/>
        <v>1.66138719991268E-6</v>
      </c>
      <c r="HH81" s="86">
        <f t="shared" si="88"/>
        <v>2.594574062520682E-6</v>
      </c>
      <c r="HI81" s="86">
        <f t="shared" si="88"/>
        <v>1.5675622121076096E-6</v>
      </c>
      <c r="HJ81" s="86">
        <f t="shared" si="88"/>
        <v>9.6944662823787982E-7</v>
      </c>
      <c r="HK81" s="86">
        <f t="shared" si="88"/>
        <v>3.248641713914426E-6</v>
      </c>
      <c r="HL81" s="86">
        <f t="shared" si="88"/>
        <v>4.4967326053053724E-6</v>
      </c>
      <c r="HM81" s="86">
        <f t="shared" si="88"/>
        <v>2.5203364640942536E-6</v>
      </c>
      <c r="HN81" s="86">
        <f t="shared" si="88"/>
        <v>2.6612393913775148E-6</v>
      </c>
      <c r="HO81" s="86">
        <f t="shared" si="88"/>
        <v>3.5370599109505036E-6</v>
      </c>
      <c r="HP81" s="86">
        <f t="shared" si="88"/>
        <v>2.8565308829926439E-6</v>
      </c>
      <c r="HQ81" s="86">
        <f t="shared" si="88"/>
        <v>4.7576274516274479E-8</v>
      </c>
      <c r="HS81" s="86">
        <f t="shared" si="85"/>
        <v>9.1967879017377375E-157</v>
      </c>
      <c r="HT81" s="86">
        <f t="shared" si="85"/>
        <v>4.0011086696199868E-45</v>
      </c>
      <c r="HU81" s="86">
        <f t="shared" si="85"/>
        <v>2.6106928668983986E-50</v>
      </c>
      <c r="HV81" s="86">
        <f t="shared" si="85"/>
        <v>2.4504754721955623E-54</v>
      </c>
      <c r="HW81" s="86">
        <f t="shared" si="85"/>
        <v>1.9062801696190093E-54</v>
      </c>
      <c r="HX81" s="86">
        <f t="shared" si="85"/>
        <v>1.2912973117891656E-54</v>
      </c>
      <c r="HY81" s="86">
        <f t="shared" si="85"/>
        <v>4.2445428325514422E-54</v>
      </c>
      <c r="HZ81" s="86">
        <f t="shared" si="85"/>
        <v>8.1590200425735901E-57</v>
      </c>
      <c r="IA81" s="86">
        <f t="shared" si="85"/>
        <v>4.2231831987580588E-51</v>
      </c>
      <c r="IB81" s="86">
        <f t="shared" si="85"/>
        <v>1.714352284241883E-49</v>
      </c>
      <c r="IC81" s="86">
        <f t="shared" si="85"/>
        <v>1.3966260493149525E-53</v>
      </c>
      <c r="ID81" s="86">
        <f t="shared" si="85"/>
        <v>5.227856778002951E-52</v>
      </c>
      <c r="IE81" s="86">
        <f t="shared" si="85"/>
        <v>2.3619372374762012E-52</v>
      </c>
      <c r="IF81" s="86">
        <f t="shared" si="85"/>
        <v>8.9183175035647864E-44</v>
      </c>
      <c r="IG81" s="86">
        <f t="shared" si="85"/>
        <v>6.832876852323757E-30</v>
      </c>
      <c r="II81" s="86">
        <f t="shared" si="86"/>
        <v>0</v>
      </c>
      <c r="IJ81" s="86">
        <f t="shared" si="86"/>
        <v>2.0201775792712345E-155</v>
      </c>
      <c r="IK81" s="86">
        <f t="shared" si="86"/>
        <v>3.6991393576478196E-174</v>
      </c>
      <c r="IL81" s="86">
        <f t="shared" si="86"/>
        <v>1.6765641965793935E-188</v>
      </c>
      <c r="IM81" s="86">
        <f t="shared" si="86"/>
        <v>2.1893579377215852E-189</v>
      </c>
      <c r="IN81" s="86">
        <f t="shared" si="86"/>
        <v>1.553397127913707E-186</v>
      </c>
      <c r="IO81" s="86">
        <f t="shared" si="86"/>
        <v>1.8246173691922857E-182</v>
      </c>
      <c r="IP81" s="86">
        <f t="shared" si="86"/>
        <v>2.3713901655285549E-192</v>
      </c>
      <c r="IQ81" s="86">
        <f t="shared" si="86"/>
        <v>2.8498488351677118E-172</v>
      </c>
      <c r="IR81" s="86">
        <f t="shared" si="86"/>
        <v>1.4557166901892399E-166</v>
      </c>
      <c r="IS81" s="86">
        <f t="shared" si="86"/>
        <v>5.5475891219205035E-182</v>
      </c>
      <c r="IT81" s="86">
        <f t="shared" si="86"/>
        <v>8.384864582444633E-176</v>
      </c>
      <c r="IU81" s="86">
        <f t="shared" si="86"/>
        <v>5.9267311702202898E-178</v>
      </c>
      <c r="IV81" s="86">
        <f t="shared" si="86"/>
        <v>1.0818728635612392E-132</v>
      </c>
      <c r="IW81" s="86">
        <f t="shared" si="86"/>
        <v>4.2967395197775665E-70</v>
      </c>
      <c r="IY81" s="86">
        <f t="shared" si="87"/>
        <v>0.47020832847776795</v>
      </c>
      <c r="IZ81" s="86">
        <f t="shared" si="87"/>
        <v>0.45874991503670692</v>
      </c>
      <c r="JA81" s="86">
        <f t="shared" si="87"/>
        <v>0.40305079845459146</v>
      </c>
      <c r="JB81" s="86">
        <f t="shared" si="87"/>
        <v>0.46968939239752061</v>
      </c>
      <c r="JC81" s="86">
        <f t="shared" si="87"/>
        <v>0.46652169413615691</v>
      </c>
      <c r="JD81" s="86">
        <f t="shared" si="87"/>
        <v>0.48546085587515647</v>
      </c>
      <c r="JE81" s="86">
        <f t="shared" si="87"/>
        <v>0.41079613418595845</v>
      </c>
      <c r="JF81" s="86">
        <f t="shared" si="87"/>
        <v>0.42523843878309942</v>
      </c>
      <c r="JG81" s="86">
        <f t="shared" si="87"/>
        <v>0.40513052836780672</v>
      </c>
      <c r="JH81" s="86">
        <f t="shared" si="87"/>
        <v>0.38225357464996601</v>
      </c>
      <c r="JI81" s="86">
        <f t="shared" si="87"/>
        <v>0.4260738980592807</v>
      </c>
      <c r="JJ81" s="86">
        <f t="shared" si="87"/>
        <v>0.38529726788790536</v>
      </c>
      <c r="JK81" s="86">
        <f t="shared" si="87"/>
        <v>0.44890432595869323</v>
      </c>
      <c r="JL81" s="86">
        <f t="shared" si="87"/>
        <v>0.42811042930111132</v>
      </c>
      <c r="JM81" s="86">
        <f t="shared" si="87"/>
        <v>0.37733713801210411</v>
      </c>
    </row>
    <row r="82" spans="2:273" x14ac:dyDescent="0.25">
      <c r="B82" s="2">
        <v>55</v>
      </c>
      <c r="C82" s="37">
        <v>139.81100000000001</v>
      </c>
      <c r="D82" s="37">
        <v>232</v>
      </c>
      <c r="E82" s="37">
        <v>230.559</v>
      </c>
      <c r="F82" s="37">
        <v>231.28800000000001</v>
      </c>
      <c r="G82" s="37">
        <v>230.119</v>
      </c>
      <c r="H82" s="37">
        <v>232.63300000000001</v>
      </c>
      <c r="I82" s="37">
        <v>228.548</v>
      </c>
      <c r="J82" s="37">
        <v>226.32300000000001</v>
      </c>
      <c r="K82" s="37">
        <v>226.197</v>
      </c>
      <c r="L82" s="37">
        <v>219.62899999999999</v>
      </c>
      <c r="M82" s="37">
        <v>224.84700000000001</v>
      </c>
      <c r="N82" s="37">
        <v>224.9</v>
      </c>
      <c r="O82" s="37">
        <v>230.05</v>
      </c>
      <c r="P82" s="37">
        <v>223</v>
      </c>
      <c r="Q82" s="37">
        <v>194.017</v>
      </c>
      <c r="S82" s="4">
        <f t="shared" si="89"/>
        <v>133.21723804555302</v>
      </c>
      <c r="T82" s="4">
        <f t="shared" si="89"/>
        <v>242.26524082659333</v>
      </c>
      <c r="U82" s="4">
        <f t="shared" si="89"/>
        <v>236.20653188842925</v>
      </c>
      <c r="V82" s="4">
        <f t="shared" si="89"/>
        <v>242.65132544112225</v>
      </c>
      <c r="W82" s="4">
        <f t="shared" si="89"/>
        <v>237.20081234476081</v>
      </c>
      <c r="X82" s="4">
        <f t="shared" si="89"/>
        <v>244.97224663422404</v>
      </c>
      <c r="Y82" s="4">
        <f t="shared" si="89"/>
        <v>235.38337117769223</v>
      </c>
      <c r="Z82" s="4">
        <f t="shared" si="89"/>
        <v>235.66220234770688</v>
      </c>
      <c r="AA82" s="4">
        <f t="shared" si="89"/>
        <v>232.21049148075977</v>
      </c>
      <c r="AB82" s="4">
        <f t="shared" si="89"/>
        <v>224.85270336585862</v>
      </c>
      <c r="AC82" s="4">
        <f t="shared" si="89"/>
        <v>233.33189442197093</v>
      </c>
      <c r="AD82" s="4">
        <f t="shared" si="89"/>
        <v>231.99743174657084</v>
      </c>
      <c r="AE82" s="4">
        <f t="shared" si="89"/>
        <v>243.35822149292301</v>
      </c>
      <c r="AF82" s="4">
        <f t="shared" si="89"/>
        <v>234.45359005049383</v>
      </c>
      <c r="AG82" s="4">
        <f t="shared" si="89"/>
        <v>200.39215219296946</v>
      </c>
      <c r="AI82" s="4">
        <f t="shared" si="90"/>
        <v>6.5937619544469896</v>
      </c>
      <c r="AJ82" s="4">
        <f t="shared" si="90"/>
        <v>-10.265240826593327</v>
      </c>
      <c r="AK82" s="4">
        <f t="shared" si="90"/>
        <v>-5.6475318884292562</v>
      </c>
      <c r="AL82" s="4">
        <f t="shared" si="90"/>
        <v>-11.363325441122242</v>
      </c>
      <c r="AM82" s="4">
        <f t="shared" si="90"/>
        <v>-7.0818123447608059</v>
      </c>
      <c r="AN82" s="4">
        <f t="shared" si="90"/>
        <v>-12.339246634224025</v>
      </c>
      <c r="AO82" s="4">
        <f t="shared" si="90"/>
        <v>-6.8353711776922239</v>
      </c>
      <c r="AP82" s="4">
        <f t="shared" si="90"/>
        <v>-9.3392023477068733</v>
      </c>
      <c r="AQ82" s="4">
        <f t="shared" si="90"/>
        <v>-6.0134914807597681</v>
      </c>
      <c r="AR82" s="4">
        <f t="shared" si="90"/>
        <v>-5.2237033658586256</v>
      </c>
      <c r="AS82" s="4">
        <f t="shared" si="90"/>
        <v>-8.484894421970921</v>
      </c>
      <c r="AT82" s="4">
        <f t="shared" si="90"/>
        <v>-7.0974317465708339</v>
      </c>
      <c r="AU82" s="4">
        <f t="shared" si="90"/>
        <v>-13.308221492922996</v>
      </c>
      <c r="AV82" s="4">
        <f t="shared" si="90"/>
        <v>-11.45359005049383</v>
      </c>
      <c r="AW82" s="4">
        <f t="shared" si="90"/>
        <v>-6.3751521929694661</v>
      </c>
      <c r="AY82" s="2">
        <f t="shared" si="81"/>
        <v>60.463633865996023</v>
      </c>
      <c r="AZ82" s="2">
        <f t="shared" si="81"/>
        <v>59.238204884335822</v>
      </c>
      <c r="BA82" s="2">
        <f t="shared" si="81"/>
        <v>54.850855977191472</v>
      </c>
      <c r="BB82" s="2">
        <f t="shared" si="81"/>
        <v>56.4089847378035</v>
      </c>
      <c r="BC82" s="2">
        <f t="shared" si="81"/>
        <v>54.321385380089879</v>
      </c>
      <c r="BD82" s="2">
        <f t="shared" si="81"/>
        <v>59.694650450404083</v>
      </c>
      <c r="BE82" s="2">
        <f t="shared" si="81"/>
        <v>60.024661862172614</v>
      </c>
      <c r="BF82" s="2">
        <f t="shared" si="81"/>
        <v>57.81548950637368</v>
      </c>
      <c r="BG82" s="2">
        <f t="shared" si="81"/>
        <v>57.582951289231914</v>
      </c>
      <c r="BH82" s="2">
        <f t="shared" si="81"/>
        <v>61.918355046750719</v>
      </c>
      <c r="BI82" s="2">
        <f t="shared" si="81"/>
        <v>58.281219162933724</v>
      </c>
      <c r="BJ82" s="2">
        <f t="shared" si="81"/>
        <v>56.539152696358386</v>
      </c>
      <c r="BK82" s="2">
        <f t="shared" si="81"/>
        <v>54.009164952305746</v>
      </c>
      <c r="BL82" s="2">
        <f t="shared" si="81"/>
        <v>52.881297743920982</v>
      </c>
      <c r="BM82" s="2">
        <f t="shared" si="81"/>
        <v>51.146327919932972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78.030307002801123</v>
      </c>
      <c r="DL82" s="2">
        <f t="shared" si="91"/>
        <v>72.428423211875852</v>
      </c>
      <c r="DM82" s="2">
        <f t="shared" si="91"/>
        <v>67.289536397748577</v>
      </c>
      <c r="DN82" s="2">
        <f t="shared" si="91"/>
        <v>65.646653390232345</v>
      </c>
      <c r="DO82" s="2">
        <f t="shared" si="91"/>
        <v>64.126161450924613</v>
      </c>
      <c r="DP82" s="2">
        <f t="shared" si="91"/>
        <v>67.890719819819822</v>
      </c>
      <c r="DQ82" s="2">
        <f t="shared" si="91"/>
        <v>68.405413041613031</v>
      </c>
      <c r="DR82" s="2">
        <f t="shared" si="91"/>
        <v>63.079232954545468</v>
      </c>
      <c r="DS82" s="2">
        <f t="shared" si="91"/>
        <v>64.574470588235286</v>
      </c>
      <c r="DT82" s="2">
        <f t="shared" si="91"/>
        <v>67.934963025210081</v>
      </c>
      <c r="DU82" s="2">
        <f t="shared" si="91"/>
        <v>66.476512811942968</v>
      </c>
      <c r="DV82" s="2">
        <f t="shared" si="91"/>
        <v>62.389191876750687</v>
      </c>
      <c r="DW82" s="2">
        <f t="shared" si="91"/>
        <v>60.999020168067226</v>
      </c>
      <c r="DX82" s="2">
        <f t="shared" si="91"/>
        <v>58.275668114973264</v>
      </c>
      <c r="DY82" s="2">
        <f t="shared" si="91"/>
        <v>54.985076354679805</v>
      </c>
      <c r="EA82" s="2">
        <f t="shared" si="92"/>
        <v>57.587740340827217</v>
      </c>
      <c r="EB82" s="2">
        <f t="shared" si="92"/>
        <v>55.580771731607534</v>
      </c>
      <c r="EC82" s="2">
        <f t="shared" si="92"/>
        <v>51.266624856426169</v>
      </c>
      <c r="ED82" s="2">
        <f t="shared" si="92"/>
        <v>53.63069910153699</v>
      </c>
      <c r="EE82" s="2">
        <f t="shared" si="92"/>
        <v>51.486274161291938</v>
      </c>
      <c r="EF82" s="2">
        <f t="shared" si="92"/>
        <v>57.219057426326899</v>
      </c>
      <c r="EG82" s="2">
        <f t="shared" si="92"/>
        <v>57.287632430767943</v>
      </c>
      <c r="EH82" s="2">
        <f t="shared" si="92"/>
        <v>55.9963509154653</v>
      </c>
      <c r="EI82" s="2">
        <f t="shared" si="92"/>
        <v>55.164338021907668</v>
      </c>
      <c r="EJ82" s="2">
        <f t="shared" si="92"/>
        <v>59.850748796737548</v>
      </c>
      <c r="EK82" s="2">
        <f t="shared" si="92"/>
        <v>55.484500178551642</v>
      </c>
      <c r="EL82" s="2">
        <f t="shared" si="92"/>
        <v>54.485617528210767</v>
      </c>
      <c r="EM82" s="2">
        <f t="shared" si="92"/>
        <v>51.751323572031225</v>
      </c>
      <c r="EN82" s="2">
        <f t="shared" si="92"/>
        <v>51.040077127659572</v>
      </c>
      <c r="EO82" s="2">
        <f t="shared" si="92"/>
        <v>49.570589587817622</v>
      </c>
      <c r="EQ82" s="2">
        <f t="shared" si="93"/>
        <v>57.587740340827217</v>
      </c>
      <c r="ER82" s="2">
        <f t="shared" si="93"/>
        <v>54.019202560992234</v>
      </c>
      <c r="ES82" s="2">
        <f t="shared" si="93"/>
        <v>52.759167427136738</v>
      </c>
      <c r="ET82" s="2">
        <f t="shared" si="93"/>
        <v>51.931069422667406</v>
      </c>
      <c r="EU82" s="2">
        <f t="shared" si="93"/>
        <v>50.5104012558552</v>
      </c>
      <c r="EV82" s="2">
        <f t="shared" si="93"/>
        <v>56.840710283559467</v>
      </c>
      <c r="EW82" s="2">
        <f t="shared" si="93"/>
        <v>56.220526989869967</v>
      </c>
      <c r="EX82" s="2">
        <f t="shared" si="93"/>
        <v>54.859381981189216</v>
      </c>
      <c r="EY82" s="2">
        <f t="shared" si="93"/>
        <v>54.292206738545751</v>
      </c>
      <c r="EZ82" s="2">
        <f t="shared" si="93"/>
        <v>59.214052914375955</v>
      </c>
      <c r="FA82" s="2">
        <f t="shared" si="93"/>
        <v>53.758866548369333</v>
      </c>
      <c r="FB82" s="2">
        <f t="shared" si="93"/>
        <v>55.222778009289044</v>
      </c>
      <c r="FC82" s="2">
        <f t="shared" si="93"/>
        <v>52.401952330725365</v>
      </c>
      <c r="FD82" s="2">
        <f t="shared" si="93"/>
        <v>50.964685506969637</v>
      </c>
      <c r="FE82" s="2">
        <f t="shared" si="93"/>
        <v>50.537310662397019</v>
      </c>
      <c r="FG82" s="2">
        <f t="shared" si="94"/>
        <v>0.85931837363072527</v>
      </c>
      <c r="FH82" s="2">
        <f t="shared" si="94"/>
        <v>0.78289394608409923</v>
      </c>
      <c r="FI82" s="2">
        <f t="shared" si="94"/>
        <v>0.77632143293211964</v>
      </c>
      <c r="FJ82" s="2">
        <f t="shared" si="94"/>
        <v>0.76875459161521043</v>
      </c>
      <c r="FK82" s="2">
        <f t="shared" si="94"/>
        <v>0.77568825992974344</v>
      </c>
      <c r="FL82" s="2">
        <f t="shared" si="94"/>
        <v>0.76801529809870672</v>
      </c>
      <c r="FM82" s="2">
        <f t="shared" si="94"/>
        <v>0.75379807062218385</v>
      </c>
      <c r="FN82" s="2">
        <f t="shared" si="94"/>
        <v>0.74313086683381713</v>
      </c>
      <c r="FO82" s="2">
        <f t="shared" si="94"/>
        <v>0.74295691133363462</v>
      </c>
      <c r="FP82" s="2">
        <f t="shared" si="94"/>
        <v>0.74422278375912931</v>
      </c>
      <c r="FQ82" s="2">
        <f t="shared" si="94"/>
        <v>0.74552542497766372</v>
      </c>
      <c r="FR82" s="2">
        <f t="shared" si="94"/>
        <v>0.740199391546701</v>
      </c>
      <c r="FS82" s="2">
        <f t="shared" si="94"/>
        <v>0.75586382398356777</v>
      </c>
      <c r="FT82" s="2">
        <f t="shared" si="94"/>
        <v>0.74553098036482945</v>
      </c>
      <c r="FU82" s="2">
        <f t="shared" si="94"/>
        <v>0.70900046444333886</v>
      </c>
      <c r="FW82" s="2">
        <f t="shared" si="83"/>
        <v>1.2630442183783669E-12</v>
      </c>
      <c r="FX82" s="2">
        <f t="shared" si="83"/>
        <v>1.8825800911241635E-4</v>
      </c>
      <c r="FY82" s="2">
        <f t="shared" si="83"/>
        <v>1.6698146625592302E-4</v>
      </c>
      <c r="FZ82" s="2">
        <f t="shared" si="83"/>
        <v>2.0511547906621258E-4</v>
      </c>
      <c r="GA82" s="2">
        <f t="shared" si="83"/>
        <v>1.679454676691132E-4</v>
      </c>
      <c r="GB82" s="2">
        <f t="shared" si="83"/>
        <v>1.8341639376006678E-4</v>
      </c>
      <c r="GC82" s="2">
        <f t="shared" si="83"/>
        <v>1.7768195850429718E-4</v>
      </c>
      <c r="GD82" s="2">
        <f t="shared" si="83"/>
        <v>2.0684715419690768E-4</v>
      </c>
      <c r="GE82" s="2">
        <f t="shared" si="83"/>
        <v>2.2504901302886648E-4</v>
      </c>
      <c r="GF82" s="2">
        <f t="shared" si="83"/>
        <v>2.3804275253465885E-4</v>
      </c>
      <c r="GG82" s="2">
        <f t="shared" si="83"/>
        <v>2.7164464816268371E-4</v>
      </c>
      <c r="GH82" s="2">
        <f t="shared" si="83"/>
        <v>2.4654528522045324E-4</v>
      </c>
      <c r="GI82" s="2">
        <f t="shared" si="83"/>
        <v>2.2147246980763576E-4</v>
      </c>
      <c r="GJ82" s="2">
        <f t="shared" si="83"/>
        <v>1.7414085616937092E-4</v>
      </c>
      <c r="GK82" s="2">
        <f t="shared" si="83"/>
        <v>1.2950755296632044E-4</v>
      </c>
      <c r="GM82" s="86">
        <f t="shared" si="84"/>
        <v>0.36801567215527442</v>
      </c>
      <c r="GN82" s="86">
        <f t="shared" si="84"/>
        <v>0.52043184384451935</v>
      </c>
      <c r="GO82" s="86">
        <f t="shared" si="84"/>
        <v>0.47158290745903897</v>
      </c>
      <c r="GP82" s="86">
        <f t="shared" si="84"/>
        <v>0.54837259650382675</v>
      </c>
      <c r="GQ82" s="86">
        <f t="shared" si="84"/>
        <v>0.54046180210119488</v>
      </c>
      <c r="GR82" s="86">
        <f t="shared" si="84"/>
        <v>0.56003524901065582</v>
      </c>
      <c r="GS82" s="86">
        <f t="shared" si="84"/>
        <v>0.49151449312749407</v>
      </c>
      <c r="GT82" s="86">
        <f t="shared" si="84"/>
        <v>0.51036488345199948</v>
      </c>
      <c r="GU82" s="86">
        <f t="shared" si="84"/>
        <v>0.48910428980790416</v>
      </c>
      <c r="GV82" s="86">
        <f t="shared" si="84"/>
        <v>0.46281264422047796</v>
      </c>
      <c r="GW82" s="86">
        <f t="shared" si="84"/>
        <v>0.51106451836247946</v>
      </c>
      <c r="GX82" s="86">
        <f t="shared" si="84"/>
        <v>0.47060664472998681</v>
      </c>
      <c r="GY82" s="86">
        <f t="shared" si="84"/>
        <v>0.53026271161108718</v>
      </c>
      <c r="GZ82" s="86">
        <f t="shared" si="84"/>
        <v>0.50701096362265086</v>
      </c>
      <c r="HA82" s="86">
        <f t="shared" si="84"/>
        <v>0.47351135534038524</v>
      </c>
      <c r="HC82" s="86">
        <f t="shared" si="74"/>
        <v>8.1439508799907633E-4</v>
      </c>
      <c r="HD82" s="86">
        <f t="shared" si="74"/>
        <v>2.3186707977774538E-5</v>
      </c>
      <c r="HE82" s="86">
        <f t="shared" si="74"/>
        <v>3.6508668642384543E-6</v>
      </c>
      <c r="HF82" s="86">
        <f t="shared" si="74"/>
        <v>4.5824293311238745E-6</v>
      </c>
      <c r="HG82" s="86">
        <f t="shared" si="88"/>
        <v>3.7899220825893598E-6</v>
      </c>
      <c r="HH82" s="86">
        <f t="shared" si="88"/>
        <v>5.8440459714310452E-6</v>
      </c>
      <c r="HI82" s="86">
        <f t="shared" si="88"/>
        <v>3.5469698136870244E-6</v>
      </c>
      <c r="HJ82" s="86">
        <f t="shared" si="88"/>
        <v>2.3113261166822042E-6</v>
      </c>
      <c r="HK82" s="86">
        <f t="shared" si="88"/>
        <v>7.1697198747178037E-6</v>
      </c>
      <c r="HL82" s="86">
        <f t="shared" si="88"/>
        <v>9.7402220682941376E-6</v>
      </c>
      <c r="HM82" s="86">
        <f t="shared" si="88"/>
        <v>5.8401693110269176E-6</v>
      </c>
      <c r="HN82" s="86">
        <f t="shared" si="88"/>
        <v>6.0114396265709613E-6</v>
      </c>
      <c r="HO82" s="86">
        <f t="shared" si="88"/>
        <v>7.8732847772176026E-6</v>
      </c>
      <c r="HP82" s="86">
        <f t="shared" si="88"/>
        <v>6.3058476925306285E-6</v>
      </c>
      <c r="HQ82" s="86">
        <f t="shared" si="88"/>
        <v>1.3873175055043747E-7</v>
      </c>
      <c r="HS82" s="86">
        <f t="shared" si="85"/>
        <v>2.6531470034183139E-154</v>
      </c>
      <c r="HT82" s="86">
        <f t="shared" si="85"/>
        <v>8.6575787055638663E-44</v>
      </c>
      <c r="HU82" s="86">
        <f t="shared" si="85"/>
        <v>7.8039722297211326E-49</v>
      </c>
      <c r="HV82" s="86">
        <f t="shared" si="85"/>
        <v>1.0592359130623441E-52</v>
      </c>
      <c r="HW82" s="86">
        <f t="shared" si="85"/>
        <v>7.6629225709589822E-53</v>
      </c>
      <c r="HX82" s="86">
        <f t="shared" si="85"/>
        <v>5.2682249942163914E-53</v>
      </c>
      <c r="HY82" s="86">
        <f t="shared" si="85"/>
        <v>1.6114009652227562E-52</v>
      </c>
      <c r="HZ82" s="86">
        <f t="shared" si="85"/>
        <v>4.0197941713784299E-55</v>
      </c>
      <c r="IA82" s="86">
        <f t="shared" si="85"/>
        <v>1.4343367982084401E-49</v>
      </c>
      <c r="IB82" s="86">
        <f t="shared" si="85"/>
        <v>5.3024377689397866E-48</v>
      </c>
      <c r="IC82" s="86">
        <f t="shared" si="85"/>
        <v>6.2252353992717545E-52</v>
      </c>
      <c r="ID82" s="86">
        <f t="shared" si="85"/>
        <v>1.9768978723155032E-50</v>
      </c>
      <c r="IE82" s="86">
        <f t="shared" si="85"/>
        <v>8.8328267721457952E-51</v>
      </c>
      <c r="IF82" s="86">
        <f t="shared" si="85"/>
        <v>1.6588071673418403E-42</v>
      </c>
      <c r="IG82" s="86">
        <f t="shared" si="85"/>
        <v>4.5344660545532567E-29</v>
      </c>
      <c r="II82" s="86">
        <f t="shared" si="86"/>
        <v>0</v>
      </c>
      <c r="IJ82" s="86">
        <f t="shared" si="86"/>
        <v>3.5255742390833945E-152</v>
      </c>
      <c r="IK82" s="86">
        <f t="shared" si="86"/>
        <v>1.4323231957656357E-170</v>
      </c>
      <c r="IL82" s="86">
        <f t="shared" si="86"/>
        <v>1.5983829520118E-184</v>
      </c>
      <c r="IM82" s="86">
        <f t="shared" si="86"/>
        <v>1.7696388699026877E-185</v>
      </c>
      <c r="IN82" s="86">
        <f t="shared" si="86"/>
        <v>1.1974042878728644E-182</v>
      </c>
      <c r="IO82" s="86">
        <f t="shared" si="86"/>
        <v>1.1186871289467724E-178</v>
      </c>
      <c r="IP82" s="86">
        <f t="shared" si="86"/>
        <v>2.7560975269344725E-188</v>
      </c>
      <c r="IQ82" s="86">
        <f t="shared" si="86"/>
        <v>1.3413697422696642E-168</v>
      </c>
      <c r="IR82" s="86">
        <f t="shared" si="86"/>
        <v>5.4487485184595647E-163</v>
      </c>
      <c r="IS82" s="86">
        <f t="shared" si="86"/>
        <v>5.1714204495470876E-178</v>
      </c>
      <c r="IT82" s="86">
        <f t="shared" si="86"/>
        <v>5.1620363647131058E-172</v>
      </c>
      <c r="IU82" s="86">
        <f t="shared" si="86"/>
        <v>3.6381214638387987E-174</v>
      </c>
      <c r="IV82" s="86">
        <f t="shared" si="86"/>
        <v>5.9142125306117287E-130</v>
      </c>
      <c r="IW82" s="86">
        <f t="shared" si="86"/>
        <v>1.0374115337045441E-68</v>
      </c>
      <c r="IY82" s="86">
        <f t="shared" si="87"/>
        <v>0.3688300672432735</v>
      </c>
      <c r="IZ82" s="86">
        <f t="shared" si="87"/>
        <v>0.52045503055249709</v>
      </c>
      <c r="JA82" s="86">
        <f t="shared" si="87"/>
        <v>0.47158655832590318</v>
      </c>
      <c r="JB82" s="86">
        <f t="shared" si="87"/>
        <v>0.54837717893315785</v>
      </c>
      <c r="JC82" s="86">
        <f t="shared" si="87"/>
        <v>0.54046559202327749</v>
      </c>
      <c r="JD82" s="86">
        <f t="shared" si="87"/>
        <v>0.5600410930566273</v>
      </c>
      <c r="JE82" s="86">
        <f t="shared" si="87"/>
        <v>0.49151804009730776</v>
      </c>
      <c r="JF82" s="86">
        <f t="shared" si="87"/>
        <v>0.51036719477811621</v>
      </c>
      <c r="JG82" s="86">
        <f t="shared" si="87"/>
        <v>0.4891114595277789</v>
      </c>
      <c r="JH82" s="86">
        <f t="shared" si="87"/>
        <v>0.46282238444254625</v>
      </c>
      <c r="JI82" s="86">
        <f t="shared" si="87"/>
        <v>0.5110703585317905</v>
      </c>
      <c r="JJ82" s="86">
        <f t="shared" si="87"/>
        <v>0.4706126561696134</v>
      </c>
      <c r="JK82" s="86">
        <f t="shared" si="87"/>
        <v>0.53027058489586443</v>
      </c>
      <c r="JL82" s="86">
        <f t="shared" si="87"/>
        <v>0.50701726947034342</v>
      </c>
      <c r="JM82" s="86">
        <f t="shared" si="87"/>
        <v>0.47351149407213577</v>
      </c>
    </row>
    <row r="83" spans="2:273" x14ac:dyDescent="0.25">
      <c r="B83" s="2">
        <v>56</v>
      </c>
      <c r="C83" s="37">
        <v>101.27</v>
      </c>
      <c r="D83" s="37">
        <v>230.983</v>
      </c>
      <c r="E83" s="37">
        <v>232.35599999999999</v>
      </c>
      <c r="F83" s="37">
        <v>232.15299999999999</v>
      </c>
      <c r="G83" s="37">
        <v>230.78</v>
      </c>
      <c r="H83" s="37">
        <v>230.21700000000001</v>
      </c>
      <c r="I83" s="37">
        <v>231.01599999999999</v>
      </c>
      <c r="J83" s="37">
        <v>228.21</v>
      </c>
      <c r="K83" s="37">
        <v>227.90199999999999</v>
      </c>
      <c r="L83" s="37">
        <v>224.661</v>
      </c>
      <c r="M83" s="37">
        <v>224.62700000000001</v>
      </c>
      <c r="N83" s="37">
        <v>229.05</v>
      </c>
      <c r="O83" s="37">
        <v>228.583</v>
      </c>
      <c r="P83" s="37">
        <v>221.78</v>
      </c>
      <c r="Q83" s="37">
        <v>196.94900000000001</v>
      </c>
      <c r="S83" s="4">
        <f t="shared" si="89"/>
        <v>106.50584322503236</v>
      </c>
      <c r="T83" s="4">
        <f t="shared" si="89"/>
        <v>240.71788499880856</v>
      </c>
      <c r="U83" s="4">
        <f t="shared" si="89"/>
        <v>243.85229675779476</v>
      </c>
      <c r="V83" s="4">
        <f t="shared" si="89"/>
        <v>243.63862789379067</v>
      </c>
      <c r="W83" s="4">
        <f t="shared" si="89"/>
        <v>238.24244577811285</v>
      </c>
      <c r="X83" s="4">
        <f t="shared" si="89"/>
        <v>241.65221535479188</v>
      </c>
      <c r="Y83" s="4">
        <f t="shared" si="89"/>
        <v>242.84578607575523</v>
      </c>
      <c r="Z83" s="4">
        <f t="shared" si="89"/>
        <v>239.97495244243086</v>
      </c>
      <c r="AA83" s="4">
        <f t="shared" si="89"/>
        <v>239.43037690185903</v>
      </c>
      <c r="AB83" s="4">
        <f t="shared" si="89"/>
        <v>234.17374480700275</v>
      </c>
      <c r="AC83" s="4">
        <f t="shared" si="89"/>
        <v>238.00071787554506</v>
      </c>
      <c r="AD83" s="4">
        <f t="shared" si="89"/>
        <v>243.17494930592972</v>
      </c>
      <c r="AE83" s="4">
        <f t="shared" si="89"/>
        <v>245.60301527353167</v>
      </c>
      <c r="AF83" s="4">
        <f t="shared" si="89"/>
        <v>236.22527303358066</v>
      </c>
      <c r="AG83" s="4">
        <f t="shared" si="89"/>
        <v>207.37487725583043</v>
      </c>
      <c r="AI83" s="4">
        <f t="shared" si="90"/>
        <v>-5.2358432250323688</v>
      </c>
      <c r="AJ83" s="4">
        <f t="shared" si="90"/>
        <v>-9.7348849988085533</v>
      </c>
      <c r="AK83" s="4">
        <f t="shared" si="90"/>
        <v>-11.496296757794767</v>
      </c>
      <c r="AL83" s="4">
        <f t="shared" si="90"/>
        <v>-11.485627893790678</v>
      </c>
      <c r="AM83" s="4">
        <f t="shared" si="90"/>
        <v>-7.4624457781128513</v>
      </c>
      <c r="AN83" s="4">
        <f t="shared" si="90"/>
        <v>-11.435215354791865</v>
      </c>
      <c r="AO83" s="4">
        <f t="shared" si="90"/>
        <v>-11.829786075755237</v>
      </c>
      <c r="AP83" s="4">
        <f t="shared" si="90"/>
        <v>-11.764952442430854</v>
      </c>
      <c r="AQ83" s="4">
        <f t="shared" si="90"/>
        <v>-11.528376901859048</v>
      </c>
      <c r="AR83" s="4">
        <f t="shared" si="90"/>
        <v>-9.5127448070027469</v>
      </c>
      <c r="AS83" s="4">
        <f t="shared" si="90"/>
        <v>-13.373717875545054</v>
      </c>
      <c r="AT83" s="4">
        <f t="shared" si="90"/>
        <v>-14.124949305929704</v>
      </c>
      <c r="AU83" s="4">
        <f t="shared" si="90"/>
        <v>-17.020015273531669</v>
      </c>
      <c r="AV83" s="4">
        <f t="shared" si="90"/>
        <v>-14.445273033580662</v>
      </c>
      <c r="AW83" s="4">
        <f t="shared" si="90"/>
        <v>-10.425877255830414</v>
      </c>
      <c r="AY83" s="2">
        <f t="shared" si="81"/>
        <v>60.211315055068958</v>
      </c>
      <c r="AZ83" s="2">
        <f t="shared" si="81"/>
        <v>58.965607389365005</v>
      </c>
      <c r="BA83" s="2">
        <f t="shared" si="81"/>
        <v>54.618271548206529</v>
      </c>
      <c r="BB83" s="2">
        <f t="shared" si="81"/>
        <v>56.178575673848187</v>
      </c>
      <c r="BC83" s="2">
        <f t="shared" si="81"/>
        <v>54.09024184493763</v>
      </c>
      <c r="BD83" s="2">
        <f t="shared" si="81"/>
        <v>59.472497015719171</v>
      </c>
      <c r="BE83" s="2">
        <f t="shared" si="81"/>
        <v>59.786728886168866</v>
      </c>
      <c r="BF83" s="2">
        <f t="shared" si="81"/>
        <v>57.626883340055834</v>
      </c>
      <c r="BG83" s="2">
        <f t="shared" si="81"/>
        <v>57.363334956769194</v>
      </c>
      <c r="BH83" s="2">
        <f t="shared" si="81"/>
        <v>61.699171100390643</v>
      </c>
      <c r="BI83" s="2">
        <f t="shared" si="81"/>
        <v>58.042710374514449</v>
      </c>
      <c r="BJ83" s="2">
        <f t="shared" si="81"/>
        <v>56.378337016092154</v>
      </c>
      <c r="BK83" s="2">
        <f t="shared" si="81"/>
        <v>53.831733198669859</v>
      </c>
      <c r="BL83" s="2">
        <f t="shared" si="81"/>
        <v>52.725470978275375</v>
      </c>
      <c r="BM83" s="2">
        <f t="shared" si="81"/>
        <v>51.042083750166384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78.234721848739497</v>
      </c>
      <c r="DL83" s="2">
        <f t="shared" si="91"/>
        <v>72.744681511470986</v>
      </c>
      <c r="DM83" s="2">
        <f t="shared" si="91"/>
        <v>67.584430206378983</v>
      </c>
      <c r="DN83" s="2">
        <f t="shared" si="91"/>
        <v>65.926253200568993</v>
      </c>
      <c r="DO83" s="2">
        <f t="shared" si="91"/>
        <v>64.35761024182078</v>
      </c>
      <c r="DP83" s="2">
        <f t="shared" si="91"/>
        <v>68.194144787644788</v>
      </c>
      <c r="DQ83" s="2">
        <f t="shared" si="91"/>
        <v>68.729578678678678</v>
      </c>
      <c r="DR83" s="2">
        <f t="shared" si="91"/>
        <v>63.304215909090928</v>
      </c>
      <c r="DS83" s="2">
        <f t="shared" si="91"/>
        <v>64.777705882352933</v>
      </c>
      <c r="DT83" s="2">
        <f t="shared" si="91"/>
        <v>68.154143697478986</v>
      </c>
      <c r="DU83" s="2">
        <f t="shared" si="91"/>
        <v>66.679688279857416</v>
      </c>
      <c r="DV83" s="2">
        <f t="shared" si="91"/>
        <v>62.584220168067212</v>
      </c>
      <c r="DW83" s="2">
        <f t="shared" si="91"/>
        <v>61.225938935574234</v>
      </c>
      <c r="DX83" s="2">
        <f t="shared" si="91"/>
        <v>58.477104946524065</v>
      </c>
      <c r="DY83" s="2">
        <f t="shared" si="91"/>
        <v>55.161804926108381</v>
      </c>
      <c r="EA83" s="2">
        <f t="shared" si="92"/>
        <v>57.520274966330248</v>
      </c>
      <c r="EB83" s="2">
        <f t="shared" si="92"/>
        <v>55.481114150502414</v>
      </c>
      <c r="EC83" s="2">
        <f t="shared" si="92"/>
        <v>51.210760551851607</v>
      </c>
      <c r="ED83" s="2">
        <f t="shared" si="92"/>
        <v>53.504897563219004</v>
      </c>
      <c r="EE83" s="2">
        <f t="shared" si="92"/>
        <v>51.382618669066552</v>
      </c>
      <c r="EF83" s="2">
        <f t="shared" si="92"/>
        <v>57.069955758708417</v>
      </c>
      <c r="EG83" s="2">
        <f t="shared" si="92"/>
        <v>57.123127048082303</v>
      </c>
      <c r="EH83" s="2">
        <f t="shared" si="92"/>
        <v>55.837470893203658</v>
      </c>
      <c r="EI83" s="2">
        <f t="shared" si="92"/>
        <v>55.02414706771463</v>
      </c>
      <c r="EJ83" s="2">
        <f t="shared" si="92"/>
        <v>59.676117492946382</v>
      </c>
      <c r="EK83" s="2">
        <f t="shared" si="92"/>
        <v>55.35466181088303</v>
      </c>
      <c r="EL83" s="2">
        <f t="shared" si="92"/>
        <v>54.39154972852603</v>
      </c>
      <c r="EM83" s="2">
        <f t="shared" si="92"/>
        <v>51.653421414509367</v>
      </c>
      <c r="EN83" s="2">
        <f t="shared" si="92"/>
        <v>50.935046732522792</v>
      </c>
      <c r="EO83" s="2">
        <f t="shared" si="92"/>
        <v>49.499796238110129</v>
      </c>
      <c r="EQ83" s="2">
        <f t="shared" si="93"/>
        <v>57.520274966330248</v>
      </c>
      <c r="ER83" s="2">
        <f t="shared" si="93"/>
        <v>53.948187832415783</v>
      </c>
      <c r="ES83" s="2">
        <f t="shared" si="93"/>
        <v>52.674675170559311</v>
      </c>
      <c r="ET83" s="2">
        <f t="shared" si="93"/>
        <v>51.841527936967665</v>
      </c>
      <c r="EU83" s="2">
        <f t="shared" si="93"/>
        <v>50.425927336800534</v>
      </c>
      <c r="EV83" s="2">
        <f t="shared" si="93"/>
        <v>56.699757370359492</v>
      </c>
      <c r="EW83" s="2">
        <f t="shared" si="93"/>
        <v>56.07860116839899</v>
      </c>
      <c r="EX83" s="2">
        <f t="shared" si="93"/>
        <v>54.725432465172624</v>
      </c>
      <c r="EY83" s="2">
        <f t="shared" si="93"/>
        <v>54.16947653652219</v>
      </c>
      <c r="EZ83" s="2">
        <f t="shared" si="93"/>
        <v>59.052285572320997</v>
      </c>
      <c r="FA83" s="2">
        <f t="shared" si="93"/>
        <v>53.664530104631957</v>
      </c>
      <c r="FB83" s="2">
        <f t="shared" si="93"/>
        <v>55.113733222446847</v>
      </c>
      <c r="FC83" s="2">
        <f t="shared" si="93"/>
        <v>52.290530009679038</v>
      </c>
      <c r="FD83" s="2">
        <f t="shared" si="93"/>
        <v>50.860769756403606</v>
      </c>
      <c r="FE83" s="2">
        <f t="shared" si="93"/>
        <v>50.44129762688074</v>
      </c>
      <c r="FG83" s="2">
        <f t="shared" si="94"/>
        <v>0.870088730632535</v>
      </c>
      <c r="FH83" s="2">
        <f t="shared" si="94"/>
        <v>0.79814081364928735</v>
      </c>
      <c r="FI83" s="2">
        <f t="shared" si="94"/>
        <v>0.79190718744265887</v>
      </c>
      <c r="FJ83" s="2">
        <f t="shared" si="94"/>
        <v>0.78472138783709089</v>
      </c>
      <c r="FK83" s="2">
        <f t="shared" si="94"/>
        <v>0.79130627321423819</v>
      </c>
      <c r="FL83" s="2">
        <f t="shared" si="94"/>
        <v>0.78401879896051607</v>
      </c>
      <c r="FM83" s="2">
        <f t="shared" si="94"/>
        <v>0.7704892573112696</v>
      </c>
      <c r="FN83" s="2">
        <f t="shared" si="94"/>
        <v>0.76031528435732121</v>
      </c>
      <c r="FO83" s="2">
        <f t="shared" si="94"/>
        <v>0.76014921029578264</v>
      </c>
      <c r="FP83" s="2">
        <f t="shared" si="94"/>
        <v>0.76135761078748421</v>
      </c>
      <c r="FQ83" s="2">
        <f t="shared" si="94"/>
        <v>0.76260082326110901</v>
      </c>
      <c r="FR83" s="2">
        <f t="shared" si="94"/>
        <v>0.75751593111165516</v>
      </c>
      <c r="FS83" s="2">
        <f t="shared" si="94"/>
        <v>0.77245723840241554</v>
      </c>
      <c r="FT83" s="2">
        <f t="shared" si="94"/>
        <v>0.76260612457763721</v>
      </c>
      <c r="FU83" s="2">
        <f t="shared" si="94"/>
        <v>0.72763132248109941</v>
      </c>
      <c r="FW83" s="2">
        <f t="shared" si="83"/>
        <v>1.3849004462164215E-12</v>
      </c>
      <c r="FX83" s="2">
        <f t="shared" si="83"/>
        <v>2.0641705313085521E-4</v>
      </c>
      <c r="FY83" s="2">
        <f t="shared" si="83"/>
        <v>1.8308858733956062E-4</v>
      </c>
      <c r="FZ83" s="2">
        <f t="shared" si="83"/>
        <v>2.2490019989895778E-4</v>
      </c>
      <c r="GA83" s="2">
        <f t="shared" si="83"/>
        <v>1.8414555971579577E-4</v>
      </c>
      <c r="GB83" s="2">
        <f t="shared" si="83"/>
        <v>2.0110851782058375E-4</v>
      </c>
      <c r="GC83" s="2">
        <f t="shared" si="83"/>
        <v>1.9482105364076205E-4</v>
      </c>
      <c r="GD83" s="2">
        <f t="shared" si="83"/>
        <v>2.26798868458455E-4</v>
      </c>
      <c r="GE83" s="2">
        <f t="shared" si="83"/>
        <v>2.4675597820423889E-4</v>
      </c>
      <c r="GF83" s="2">
        <f t="shared" si="83"/>
        <v>2.6100269373316562E-4</v>
      </c>
      <c r="GG83" s="2">
        <f t="shared" si="83"/>
        <v>2.9784462796120389E-4</v>
      </c>
      <c r="GH83" s="2">
        <f t="shared" si="83"/>
        <v>2.7032509958724717E-4</v>
      </c>
      <c r="GI83" s="2">
        <f t="shared" si="83"/>
        <v>2.4283454548011828E-4</v>
      </c>
      <c r="GJ83" s="2">
        <f t="shared" si="83"/>
        <v>1.9093844392963804E-4</v>
      </c>
      <c r="GK83" s="2">
        <f t="shared" si="83"/>
        <v>1.4200043381698479E-4</v>
      </c>
      <c r="GM83" s="86">
        <f t="shared" si="84"/>
        <v>0.26149627267681036</v>
      </c>
      <c r="GN83" s="86">
        <f t="shared" si="84"/>
        <v>0.56505668646083873</v>
      </c>
      <c r="GO83" s="86">
        <f t="shared" si="84"/>
        <v>0.53392933340799309</v>
      </c>
      <c r="GP83" s="86">
        <f t="shared" si="84"/>
        <v>0.60740972215470856</v>
      </c>
      <c r="GQ83" s="86">
        <f t="shared" si="84"/>
        <v>0.5966417154016288</v>
      </c>
      <c r="GR83" s="86">
        <f t="shared" si="84"/>
        <v>0.60829115991313965</v>
      </c>
      <c r="GS83" s="86">
        <f t="shared" si="84"/>
        <v>0.56335006396736409</v>
      </c>
      <c r="GT83" s="86">
        <f t="shared" si="84"/>
        <v>0.57974352292663089</v>
      </c>
      <c r="GU83" s="86">
        <f t="shared" si="84"/>
        <v>0.56275106904101968</v>
      </c>
      <c r="GV83" s="86">
        <f t="shared" si="84"/>
        <v>0.53788496918506112</v>
      </c>
      <c r="GW83" s="86">
        <f t="shared" si="84"/>
        <v>0.58125082639585535</v>
      </c>
      <c r="GX83" s="86">
        <f t="shared" si="84"/>
        <v>0.55147686634033011</v>
      </c>
      <c r="GY83" s="86">
        <f t="shared" si="84"/>
        <v>0.59316113826275474</v>
      </c>
      <c r="GZ83" s="86">
        <f t="shared" si="84"/>
        <v>0.56772558271667861</v>
      </c>
      <c r="HA83" s="86">
        <f t="shared" si="84"/>
        <v>0.55682897225885275</v>
      </c>
      <c r="HC83" s="86">
        <f t="shared" si="74"/>
        <v>1.3850335701308951E-3</v>
      </c>
      <c r="HD83" s="86">
        <f t="shared" si="74"/>
        <v>4.5507811063040015E-5</v>
      </c>
      <c r="HE83" s="86">
        <f t="shared" si="74"/>
        <v>7.8504284912638156E-6</v>
      </c>
      <c r="HF83" s="86">
        <f t="shared" si="74"/>
        <v>1.0272999763237576E-5</v>
      </c>
      <c r="HG83" s="86">
        <f t="shared" si="88"/>
        <v>8.4131959208309882E-6</v>
      </c>
      <c r="HH83" s="86">
        <f t="shared" si="88"/>
        <v>1.2808257537769707E-5</v>
      </c>
      <c r="HI83" s="86">
        <f t="shared" si="88"/>
        <v>7.815356460193064E-6</v>
      </c>
      <c r="HJ83" s="86">
        <f t="shared" si="88"/>
        <v>5.3527220332219923E-6</v>
      </c>
      <c r="HK83" s="86">
        <f t="shared" si="88"/>
        <v>1.5410694690941758E-5</v>
      </c>
      <c r="HL83" s="86">
        <f t="shared" si="88"/>
        <v>2.0559282373694462E-5</v>
      </c>
      <c r="HM83" s="86">
        <f t="shared" si="88"/>
        <v>1.3142946118450634E-5</v>
      </c>
      <c r="HN83" s="86">
        <f t="shared" si="88"/>
        <v>1.3209674985058498E-5</v>
      </c>
      <c r="HO83" s="86">
        <f t="shared" si="88"/>
        <v>1.7055089869034403E-5</v>
      </c>
      <c r="HP83" s="86">
        <f t="shared" si="88"/>
        <v>1.3560624159239984E-5</v>
      </c>
      <c r="HQ83" s="86">
        <f t="shared" si="88"/>
        <v>3.9015200715885866E-7</v>
      </c>
      <c r="HS83" s="86">
        <f t="shared" si="85"/>
        <v>7.3152259547748449E-152</v>
      </c>
      <c r="HT83" s="86">
        <f t="shared" si="85"/>
        <v>1.7862604228610428E-42</v>
      </c>
      <c r="HU83" s="86">
        <f t="shared" si="85"/>
        <v>2.2146227881928873E-47</v>
      </c>
      <c r="HV83" s="86">
        <f t="shared" si="85"/>
        <v>4.3160102751374665E-51</v>
      </c>
      <c r="HW83" s="86">
        <f t="shared" si="85"/>
        <v>2.9106355869964751E-51</v>
      </c>
      <c r="HX83" s="86">
        <f t="shared" si="85"/>
        <v>2.0303389159475986E-51</v>
      </c>
      <c r="HY83" s="86">
        <f t="shared" si="85"/>
        <v>5.7884847882596809E-51</v>
      </c>
      <c r="HZ83" s="86">
        <f t="shared" si="85"/>
        <v>1.8643657955682282E-53</v>
      </c>
      <c r="IA83" s="86">
        <f t="shared" si="85"/>
        <v>4.6103606222572754E-48</v>
      </c>
      <c r="IB83" s="86">
        <f t="shared" si="85"/>
        <v>1.5538911739041896E-46</v>
      </c>
      <c r="IC83" s="86">
        <f t="shared" si="85"/>
        <v>2.6108005276919167E-50</v>
      </c>
      <c r="ID83" s="86">
        <f t="shared" si="85"/>
        <v>7.0580620270564816E-49</v>
      </c>
      <c r="IE83" s="86">
        <f t="shared" si="85"/>
        <v>3.1210108595364927E-49</v>
      </c>
      <c r="IF83" s="86">
        <f t="shared" si="85"/>
        <v>2.9514842047424224E-41</v>
      </c>
      <c r="IG83" s="86">
        <f t="shared" si="85"/>
        <v>2.9274502869541883E-28</v>
      </c>
      <c r="II83" s="86">
        <f t="shared" si="86"/>
        <v>0</v>
      </c>
      <c r="IJ83" s="86">
        <f t="shared" si="86"/>
        <v>5.6825720950098373E-149</v>
      </c>
      <c r="IK83" s="86">
        <f t="shared" si="86"/>
        <v>5.0849033832587819E-167</v>
      </c>
      <c r="IL83" s="86">
        <f t="shared" si="86"/>
        <v>1.3807511435537984E-180</v>
      </c>
      <c r="IM83" s="86">
        <f t="shared" si="86"/>
        <v>1.3012477506364716E-181</v>
      </c>
      <c r="IN83" s="86">
        <f t="shared" si="86"/>
        <v>8.3928279630712118E-179</v>
      </c>
      <c r="IO83" s="86">
        <f t="shared" si="86"/>
        <v>6.2540334816722163E-175</v>
      </c>
      <c r="IP83" s="86">
        <f t="shared" si="86"/>
        <v>2.8959360364835935E-184</v>
      </c>
      <c r="IQ83" s="86">
        <f t="shared" si="86"/>
        <v>5.7586793585831772E-165</v>
      </c>
      <c r="IR83" s="86">
        <f t="shared" si="86"/>
        <v>1.8637608052404289E-159</v>
      </c>
      <c r="IS83" s="86">
        <f t="shared" si="86"/>
        <v>4.3545600893175767E-174</v>
      </c>
      <c r="IT83" s="86">
        <f t="shared" si="86"/>
        <v>2.8871742370427784E-168</v>
      </c>
      <c r="IU83" s="86">
        <f t="shared" si="86"/>
        <v>2.0314533864055984E-170</v>
      </c>
      <c r="IV83" s="86">
        <f t="shared" si="86"/>
        <v>3.0250790781164861E-127</v>
      </c>
      <c r="IW83" s="86">
        <f t="shared" si="86"/>
        <v>2.4249261203307788E-67</v>
      </c>
      <c r="IY83" s="86">
        <f t="shared" si="87"/>
        <v>0.26288130624694128</v>
      </c>
      <c r="IZ83" s="86">
        <f t="shared" si="87"/>
        <v>0.56510219427190178</v>
      </c>
      <c r="JA83" s="86">
        <f t="shared" si="87"/>
        <v>0.53393718383648436</v>
      </c>
      <c r="JB83" s="86">
        <f t="shared" si="87"/>
        <v>0.60741999515447176</v>
      </c>
      <c r="JC83" s="86">
        <f t="shared" si="87"/>
        <v>0.59665012859754962</v>
      </c>
      <c r="JD83" s="86">
        <f t="shared" si="87"/>
        <v>0.60830396817067744</v>
      </c>
      <c r="JE83" s="86">
        <f t="shared" si="87"/>
        <v>0.56335787932382431</v>
      </c>
      <c r="JF83" s="86">
        <f t="shared" si="87"/>
        <v>0.57974887564866406</v>
      </c>
      <c r="JG83" s="86">
        <f t="shared" si="87"/>
        <v>0.56276647973571059</v>
      </c>
      <c r="JH83" s="86">
        <f t="shared" si="87"/>
        <v>0.53790552846743478</v>
      </c>
      <c r="JI83" s="86">
        <f t="shared" si="87"/>
        <v>0.58126396934197377</v>
      </c>
      <c r="JJ83" s="86">
        <f t="shared" si="87"/>
        <v>0.55149007601531519</v>
      </c>
      <c r="JK83" s="86">
        <f t="shared" si="87"/>
        <v>0.59317819335262378</v>
      </c>
      <c r="JL83" s="86">
        <f t="shared" si="87"/>
        <v>0.56773914334083786</v>
      </c>
      <c r="JM83" s="86">
        <f t="shared" si="87"/>
        <v>0.5568293624108599</v>
      </c>
    </row>
    <row r="84" spans="2:273" x14ac:dyDescent="0.25">
      <c r="B84" s="2">
        <v>57</v>
      </c>
      <c r="C84" s="37">
        <v>75.405000000000001</v>
      </c>
      <c r="D84" s="37">
        <v>225.15</v>
      </c>
      <c r="E84" s="37">
        <v>229.94900000000001</v>
      </c>
      <c r="F84" s="37">
        <v>224.678</v>
      </c>
      <c r="G84" s="37">
        <v>222.864</v>
      </c>
      <c r="H84" s="37">
        <v>222.53299999999999</v>
      </c>
      <c r="I84" s="37">
        <v>228.71</v>
      </c>
      <c r="J84" s="37">
        <v>223.35499999999999</v>
      </c>
      <c r="K84" s="37">
        <v>226.21299999999999</v>
      </c>
      <c r="L84" s="37">
        <v>224.48400000000001</v>
      </c>
      <c r="M84" s="37">
        <v>220.76300000000001</v>
      </c>
      <c r="N84" s="37">
        <v>227.05</v>
      </c>
      <c r="O84" s="37">
        <v>223.36699999999999</v>
      </c>
      <c r="P84" s="37">
        <v>216.74600000000001</v>
      </c>
      <c r="Q84" s="37">
        <v>192.42400000000001</v>
      </c>
      <c r="S84" s="4">
        <f t="shared" si="89"/>
        <v>86.942164804224191</v>
      </c>
      <c r="T84" s="4">
        <f t="shared" si="89"/>
        <v>228.83275238794076</v>
      </c>
      <c r="U84" s="4">
        <f t="shared" si="89"/>
        <v>242.71919162801925</v>
      </c>
      <c r="V84" s="4">
        <f t="shared" si="89"/>
        <v>229.75424088167421</v>
      </c>
      <c r="W84" s="4">
        <f t="shared" si="89"/>
        <v>226.33842483576851</v>
      </c>
      <c r="X84" s="4">
        <f t="shared" si="89"/>
        <v>223.03599105309516</v>
      </c>
      <c r="Y84" s="4">
        <f t="shared" si="89"/>
        <v>238.22660784377044</v>
      </c>
      <c r="Z84" s="4">
        <f t="shared" si="89"/>
        <v>229.09625699561093</v>
      </c>
      <c r="AA84" s="4">
        <f t="shared" si="89"/>
        <v>233.25453493297567</v>
      </c>
      <c r="AB84" s="4">
        <f t="shared" si="89"/>
        <v>232.90102500938221</v>
      </c>
      <c r="AC84" s="4">
        <f t="shared" si="89"/>
        <v>227.99913881888901</v>
      </c>
      <c r="AD84" s="4">
        <f t="shared" si="89"/>
        <v>241.99230901513718</v>
      </c>
      <c r="AE84" s="4">
        <f t="shared" si="89"/>
        <v>232.23887568707292</v>
      </c>
      <c r="AF84" s="4">
        <f t="shared" si="89"/>
        <v>223.59447169713587</v>
      </c>
      <c r="AG84" s="4">
        <f t="shared" si="89"/>
        <v>198.7322510049255</v>
      </c>
      <c r="AI84" s="4">
        <f t="shared" si="90"/>
        <v>-11.53716480422419</v>
      </c>
      <c r="AJ84" s="4">
        <f t="shared" si="90"/>
        <v>-3.6827523879407522</v>
      </c>
      <c r="AK84" s="4">
        <f t="shared" si="90"/>
        <v>-12.770191628019234</v>
      </c>
      <c r="AL84" s="4">
        <f t="shared" si="90"/>
        <v>-5.0762408816742095</v>
      </c>
      <c r="AM84" s="4">
        <f t="shared" si="90"/>
        <v>-3.4744248357685024</v>
      </c>
      <c r="AN84" s="4">
        <f t="shared" si="90"/>
        <v>-0.50299105309517245</v>
      </c>
      <c r="AO84" s="4">
        <f t="shared" si="90"/>
        <v>-9.51660784377043</v>
      </c>
      <c r="AP84" s="4">
        <f t="shared" si="90"/>
        <v>-5.7412569956109394</v>
      </c>
      <c r="AQ84" s="4">
        <f t="shared" si="90"/>
        <v>-7.0415349329756793</v>
      </c>
      <c r="AR84" s="4">
        <f t="shared" si="90"/>
        <v>-8.4170250093822006</v>
      </c>
      <c r="AS84" s="4">
        <f t="shared" si="90"/>
        <v>-7.2361388188890032</v>
      </c>
      <c r="AT84" s="4">
        <f t="shared" si="90"/>
        <v>-14.94230901513717</v>
      </c>
      <c r="AU84" s="4">
        <f t="shared" si="90"/>
        <v>-8.8718756870729294</v>
      </c>
      <c r="AV84" s="4">
        <f t="shared" si="90"/>
        <v>-6.8484716971358637</v>
      </c>
      <c r="AW84" s="4">
        <f t="shared" si="90"/>
        <v>-6.308251004925495</v>
      </c>
      <c r="AY84" s="2">
        <f t="shared" si="81"/>
        <v>59.968030771389159</v>
      </c>
      <c r="AZ84" s="2">
        <f t="shared" si="81"/>
        <v>58.69472385756815</v>
      </c>
      <c r="BA84" s="2">
        <f t="shared" si="81"/>
        <v>54.388394587252861</v>
      </c>
      <c r="BB84" s="2">
        <f t="shared" si="81"/>
        <v>55.945678720844569</v>
      </c>
      <c r="BC84" s="2">
        <f t="shared" si="81"/>
        <v>53.859486018521999</v>
      </c>
      <c r="BD84" s="2">
        <f t="shared" si="81"/>
        <v>59.245298522105927</v>
      </c>
      <c r="BE84" s="2">
        <f t="shared" si="81"/>
        <v>59.542289687947246</v>
      </c>
      <c r="BF84" s="2">
        <f t="shared" si="81"/>
        <v>57.431396418788253</v>
      </c>
      <c r="BG84" s="2">
        <f t="shared" si="81"/>
        <v>57.140027465268219</v>
      </c>
      <c r="BH84" s="2">
        <f t="shared" si="81"/>
        <v>61.473632332235951</v>
      </c>
      <c r="BI84" s="2">
        <f t="shared" si="81"/>
        <v>57.802222070672968</v>
      </c>
      <c r="BJ84" s="2">
        <f t="shared" si="81"/>
        <v>56.214311024552941</v>
      </c>
      <c r="BK84" s="2">
        <f t="shared" si="81"/>
        <v>53.651557545403172</v>
      </c>
      <c r="BL84" s="2">
        <f t="shared" si="81"/>
        <v>52.565503531199667</v>
      </c>
      <c r="BM84" s="2">
        <f t="shared" si="81"/>
        <v>50.933135645641123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78.43913669467787</v>
      </c>
      <c r="DL84" s="2">
        <f t="shared" si="91"/>
        <v>73.060939811066135</v>
      </c>
      <c r="DM84" s="2">
        <f t="shared" si="91"/>
        <v>67.879324015009374</v>
      </c>
      <c r="DN84" s="2">
        <f t="shared" si="91"/>
        <v>66.205853010905642</v>
      </c>
      <c r="DO84" s="2">
        <f t="shared" si="91"/>
        <v>64.589059032716932</v>
      </c>
      <c r="DP84" s="2">
        <f t="shared" si="91"/>
        <v>68.497569755469755</v>
      </c>
      <c r="DQ84" s="2">
        <f t="shared" si="91"/>
        <v>69.053744315744311</v>
      </c>
      <c r="DR84" s="2">
        <f t="shared" si="91"/>
        <v>63.529198863636381</v>
      </c>
      <c r="DS84" s="2">
        <f t="shared" si="91"/>
        <v>64.98094117647058</v>
      </c>
      <c r="DT84" s="2">
        <f t="shared" si="91"/>
        <v>68.373324369747891</v>
      </c>
      <c r="DU84" s="2">
        <f t="shared" si="91"/>
        <v>66.88286374777185</v>
      </c>
      <c r="DV84" s="2">
        <f t="shared" si="91"/>
        <v>62.779248459383737</v>
      </c>
      <c r="DW84" s="2">
        <f t="shared" si="91"/>
        <v>61.452857703081236</v>
      </c>
      <c r="DX84" s="2">
        <f t="shared" si="91"/>
        <v>58.678541778074866</v>
      </c>
      <c r="DY84" s="2">
        <f t="shared" si="91"/>
        <v>55.33853349753695</v>
      </c>
      <c r="EA84" s="2">
        <f>CE$228*$B84+CE$229</f>
        <v>57.452809591833287</v>
      </c>
      <c r="EB84" s="2">
        <f t="shared" si="92"/>
        <v>55.381456569397287</v>
      </c>
      <c r="EC84" s="2">
        <f t="shared" si="92"/>
        <v>51.154896247277051</v>
      </c>
      <c r="ED84" s="2">
        <f t="shared" si="92"/>
        <v>53.379096024901024</v>
      </c>
      <c r="EE84" s="2">
        <f t="shared" si="92"/>
        <v>51.27896317684116</v>
      </c>
      <c r="EF84" s="2">
        <f t="shared" si="92"/>
        <v>56.920854091089929</v>
      </c>
      <c r="EG84" s="2">
        <f t="shared" si="92"/>
        <v>56.958621665396663</v>
      </c>
      <c r="EH84" s="2">
        <f t="shared" si="92"/>
        <v>55.678590870942017</v>
      </c>
      <c r="EI84" s="2">
        <f t="shared" si="92"/>
        <v>54.883956113521585</v>
      </c>
      <c r="EJ84" s="2">
        <f t="shared" si="92"/>
        <v>59.501486189155216</v>
      </c>
      <c r="EK84" s="2">
        <f t="shared" si="92"/>
        <v>55.224823443214419</v>
      </c>
      <c r="EL84" s="2">
        <f t="shared" si="92"/>
        <v>54.297481928841293</v>
      </c>
      <c r="EM84" s="2">
        <f t="shared" si="92"/>
        <v>51.555519256987502</v>
      </c>
      <c r="EN84" s="2">
        <f t="shared" si="92"/>
        <v>50.830016337386013</v>
      </c>
      <c r="EO84" s="2">
        <f t="shared" si="92"/>
        <v>49.429002888402628</v>
      </c>
      <c r="EQ84" s="2">
        <f t="shared" si="93"/>
        <v>57.452809591833287</v>
      </c>
      <c r="ER84" s="2">
        <f t="shared" si="93"/>
        <v>53.877173103839326</v>
      </c>
      <c r="ES84" s="2">
        <f t="shared" si="93"/>
        <v>52.590182913981877</v>
      </c>
      <c r="ET84" s="2">
        <f t="shared" si="93"/>
        <v>51.751986451267925</v>
      </c>
      <c r="EU84" s="2">
        <f t="shared" si="93"/>
        <v>50.341453417745868</v>
      </c>
      <c r="EV84" s="2">
        <f t="shared" si="93"/>
        <v>56.558804457159511</v>
      </c>
      <c r="EW84" s="2">
        <f t="shared" si="93"/>
        <v>55.936675346928006</v>
      </c>
      <c r="EX84" s="2">
        <f t="shared" si="93"/>
        <v>54.591482949156031</v>
      </c>
      <c r="EY84" s="2">
        <f t="shared" si="93"/>
        <v>54.046746334498636</v>
      </c>
      <c r="EZ84" s="2">
        <f t="shared" si="93"/>
        <v>58.890518230266046</v>
      </c>
      <c r="FA84" s="2">
        <f t="shared" si="93"/>
        <v>53.570193660894574</v>
      </c>
      <c r="FB84" s="2">
        <f t="shared" si="93"/>
        <v>55.004688435604649</v>
      </c>
      <c r="FC84" s="2">
        <f t="shared" si="93"/>
        <v>52.179107688632712</v>
      </c>
      <c r="FD84" s="2">
        <f t="shared" si="93"/>
        <v>50.756854005837582</v>
      </c>
      <c r="FE84" s="2">
        <f t="shared" si="93"/>
        <v>50.345284591364468</v>
      </c>
      <c r="FG84" s="2">
        <f t="shared" si="94"/>
        <v>0.88014952939454771</v>
      </c>
      <c r="FH84" s="2">
        <f t="shared" si="94"/>
        <v>0.81257326906691518</v>
      </c>
      <c r="FI84" s="2">
        <f t="shared" si="94"/>
        <v>0.80667737919797422</v>
      </c>
      <c r="FJ84" s="2">
        <f t="shared" si="94"/>
        <v>0.79987272447163571</v>
      </c>
      <c r="FK84" s="2">
        <f t="shared" si="94"/>
        <v>0.80610867417113286</v>
      </c>
      <c r="FL84" s="2">
        <f t="shared" si="94"/>
        <v>0.79920693115197794</v>
      </c>
      <c r="FM84" s="2">
        <f t="shared" si="94"/>
        <v>0.78636956413847203</v>
      </c>
      <c r="FN84" s="2">
        <f t="shared" si="94"/>
        <v>0.77669552656612606</v>
      </c>
      <c r="FO84" s="2">
        <f t="shared" si="94"/>
        <v>0.77653746639219545</v>
      </c>
      <c r="FP84" s="2">
        <f t="shared" si="94"/>
        <v>0.7776874478953103</v>
      </c>
      <c r="FQ84" s="2">
        <f t="shared" si="94"/>
        <v>0.77887029776779548</v>
      </c>
      <c r="FR84" s="2">
        <f t="shared" si="94"/>
        <v>0.77403062506805098</v>
      </c>
      <c r="FS84" s="2">
        <f t="shared" si="94"/>
        <v>0.78823880123644441</v>
      </c>
      <c r="FT84" s="2">
        <f t="shared" si="94"/>
        <v>0.77887534111971501</v>
      </c>
      <c r="FU84" s="2">
        <f t="shared" si="94"/>
        <v>0.74549753723935952</v>
      </c>
      <c r="FW84" s="2">
        <f t="shared" si="83"/>
        <v>1.5185131431050757E-12</v>
      </c>
      <c r="FX84" s="2">
        <f t="shared" si="83"/>
        <v>2.2632729081984259E-4</v>
      </c>
      <c r="FY84" s="2">
        <f t="shared" si="83"/>
        <v>2.0074909793704873E-4</v>
      </c>
      <c r="FZ84" s="2">
        <f t="shared" si="83"/>
        <v>2.4659281493503559E-4</v>
      </c>
      <c r="GA84" s="2">
        <f t="shared" si="83"/>
        <v>2.0190800404100759E-4</v>
      </c>
      <c r="GB84" s="2">
        <f t="shared" si="83"/>
        <v>2.2050682644605309E-4</v>
      </c>
      <c r="GC84" s="2">
        <f t="shared" si="83"/>
        <v>2.1361302239982335E-4</v>
      </c>
      <c r="GD84" s="2">
        <f t="shared" si="83"/>
        <v>2.4867457289007679E-4</v>
      </c>
      <c r="GE84" s="2">
        <f t="shared" si="83"/>
        <v>2.7055610885553605E-4</v>
      </c>
      <c r="GF84" s="2">
        <f t="shared" si="83"/>
        <v>2.8617655658141325E-4</v>
      </c>
      <c r="GG84" s="2">
        <f t="shared" si="83"/>
        <v>3.2657075621981196E-4</v>
      </c>
      <c r="GH84" s="2">
        <f t="shared" si="83"/>
        <v>2.9639784737011971E-4</v>
      </c>
      <c r="GI84" s="2">
        <f t="shared" si="83"/>
        <v>2.6625654646730807E-4</v>
      </c>
      <c r="GJ84" s="2">
        <f t="shared" si="83"/>
        <v>2.0935598394473593E-4</v>
      </c>
      <c r="GK84" s="2">
        <f t="shared" si="83"/>
        <v>1.5569824646567427E-4</v>
      </c>
      <c r="GM84" s="86">
        <f t="shared" si="84"/>
        <v>0.16758857986642597</v>
      </c>
      <c r="GN84" s="86">
        <f t="shared" si="84"/>
        <v>0.58142361301296341</v>
      </c>
      <c r="GO84" s="86">
        <f t="shared" si="84"/>
        <v>0.57926843832414099</v>
      </c>
      <c r="GP84" s="86">
        <f t="shared" si="84"/>
        <v>0.62361800636289311</v>
      </c>
      <c r="GQ84" s="86">
        <f t="shared" si="84"/>
        <v>0.61617354864695317</v>
      </c>
      <c r="GR84" s="86">
        <f t="shared" si="84"/>
        <v>0.60814990257517798</v>
      </c>
      <c r="GS84" s="86">
        <f t="shared" si="84"/>
        <v>0.60741956050823853</v>
      </c>
      <c r="GT84" s="86">
        <f t="shared" si="84"/>
        <v>0.60907314629171661</v>
      </c>
      <c r="GU84" s="86">
        <f t="shared" si="84"/>
        <v>0.60479694227683567</v>
      </c>
      <c r="GV84" s="86">
        <f t="shared" si="84"/>
        <v>0.59057271769473418</v>
      </c>
      <c r="GW84" s="86">
        <f t="shared" si="84"/>
        <v>0.61246525195528845</v>
      </c>
      <c r="GX84" s="86">
        <f t="shared" si="84"/>
        <v>0.60762206194146162</v>
      </c>
      <c r="GY84" s="86">
        <f t="shared" si="84"/>
        <v>0.61422496066977106</v>
      </c>
      <c r="GZ84" s="86">
        <f t="shared" si="84"/>
        <v>0.59053930330297544</v>
      </c>
      <c r="HA84" s="86">
        <f t="shared" si="84"/>
        <v>0.59661206696517555</v>
      </c>
      <c r="HC84" s="86">
        <f t="shared" si="74"/>
        <v>2.3063947760638922E-3</v>
      </c>
      <c r="HD84" s="86">
        <f t="shared" si="74"/>
        <v>8.7312425709182322E-5</v>
      </c>
      <c r="HE84" s="86">
        <f t="shared" si="74"/>
        <v>1.6464978550136256E-5</v>
      </c>
      <c r="HF84" s="86">
        <f t="shared" si="74"/>
        <v>2.238762636685555E-5</v>
      </c>
      <c r="HG84" s="86">
        <f t="shared" si="88"/>
        <v>1.8175694669615455E-5</v>
      </c>
      <c r="HH84" s="86">
        <f t="shared" si="88"/>
        <v>2.7316488226995982E-5</v>
      </c>
      <c r="HI84" s="86">
        <f t="shared" si="88"/>
        <v>1.6769706322457816E-5</v>
      </c>
      <c r="HJ84" s="86">
        <f t="shared" si="88"/>
        <v>1.2041861638423155E-5</v>
      </c>
      <c r="HK84" s="86">
        <f t="shared" si="88"/>
        <v>3.22619485994284E-5</v>
      </c>
      <c r="HL84" s="86">
        <f t="shared" si="88"/>
        <v>4.2290525627663963E-5</v>
      </c>
      <c r="HM84" s="86">
        <f t="shared" si="88"/>
        <v>2.8727186420937905E-5</v>
      </c>
      <c r="HN84" s="86">
        <f t="shared" si="88"/>
        <v>2.8239362702637122E-5</v>
      </c>
      <c r="HO84" s="86">
        <f t="shared" si="88"/>
        <v>3.5955627120096823E-5</v>
      </c>
      <c r="HP84" s="86">
        <f t="shared" si="88"/>
        <v>2.8410272234554212E-5</v>
      </c>
      <c r="HQ84" s="86">
        <f t="shared" si="88"/>
        <v>1.0582681856323258E-6</v>
      </c>
      <c r="HS84" s="86">
        <f t="shared" si="85"/>
        <v>1.9276843243868694E-149</v>
      </c>
      <c r="HT84" s="86">
        <f t="shared" si="85"/>
        <v>3.5142172407088541E-41</v>
      </c>
      <c r="HU84" s="86">
        <f t="shared" si="85"/>
        <v>5.9663826257833077E-46</v>
      </c>
      <c r="HV84" s="86">
        <f t="shared" si="85"/>
        <v>1.6577655293323817E-49</v>
      </c>
      <c r="HW84" s="86">
        <f t="shared" si="85"/>
        <v>1.044648364614279E-49</v>
      </c>
      <c r="HX84" s="86">
        <f t="shared" si="85"/>
        <v>7.3916625945125213E-50</v>
      </c>
      <c r="HY84" s="86">
        <f t="shared" si="85"/>
        <v>1.9675141652222636E-49</v>
      </c>
      <c r="HZ84" s="86">
        <f t="shared" si="85"/>
        <v>8.1399782131618382E-52</v>
      </c>
      <c r="IA84" s="86">
        <f t="shared" si="85"/>
        <v>1.4024732172659452E-46</v>
      </c>
      <c r="IB84" s="86">
        <f t="shared" si="85"/>
        <v>4.3145804667015635E-45</v>
      </c>
      <c r="IC84" s="86">
        <f t="shared" si="85"/>
        <v>1.0302379643174436E-48</v>
      </c>
      <c r="ID84" s="86">
        <f t="shared" si="85"/>
        <v>2.3791997527312816E-47</v>
      </c>
      <c r="IE84" s="86">
        <f t="shared" si="85"/>
        <v>1.0419777925056649E-47</v>
      </c>
      <c r="IF84" s="86">
        <f t="shared" si="85"/>
        <v>5.0236536829512163E-40</v>
      </c>
      <c r="IG84" s="86">
        <f t="shared" si="85"/>
        <v>1.838638654854923E-27</v>
      </c>
      <c r="II84" s="86">
        <f t="shared" si="86"/>
        <v>0</v>
      </c>
      <c r="IJ84" s="86">
        <f t="shared" si="86"/>
        <v>8.4593285259874165E-146</v>
      </c>
      <c r="IK84" s="86">
        <f t="shared" si="86"/>
        <v>1.6551096305039557E-163</v>
      </c>
      <c r="IL84" s="86">
        <f t="shared" si="86"/>
        <v>1.0807494331442872E-176</v>
      </c>
      <c r="IM84" s="86">
        <f t="shared" si="86"/>
        <v>8.7045000885650007E-178</v>
      </c>
      <c r="IN84" s="86">
        <f t="shared" si="86"/>
        <v>5.3491663181699889E-175</v>
      </c>
      <c r="IO84" s="86">
        <f t="shared" si="86"/>
        <v>3.1880677495633801E-171</v>
      </c>
      <c r="IP84" s="86">
        <f t="shared" si="86"/>
        <v>2.7509790322117909E-180</v>
      </c>
      <c r="IQ84" s="86">
        <f t="shared" si="86"/>
        <v>2.2549979299088333E-161</v>
      </c>
      <c r="IR84" s="86">
        <f t="shared" si="86"/>
        <v>5.8258360926548695E-156</v>
      </c>
      <c r="IS84" s="86">
        <f t="shared" si="86"/>
        <v>3.3121411375628216E-170</v>
      </c>
      <c r="IT84" s="86">
        <f t="shared" si="86"/>
        <v>1.4670774461699166E-164</v>
      </c>
      <c r="IU84" s="86">
        <f t="shared" si="86"/>
        <v>1.0318233936691522E-166</v>
      </c>
      <c r="IV84" s="86">
        <f t="shared" si="86"/>
        <v>1.4477603699668682E-124</v>
      </c>
      <c r="IW84" s="86">
        <f t="shared" si="86"/>
        <v>5.4875977507918585E-66</v>
      </c>
      <c r="IY84" s="86">
        <f t="shared" si="87"/>
        <v>0.16989497464248987</v>
      </c>
      <c r="IZ84" s="86">
        <f t="shared" si="87"/>
        <v>0.58151092543867255</v>
      </c>
      <c r="JA84" s="86">
        <f t="shared" si="87"/>
        <v>0.57928490330269111</v>
      </c>
      <c r="JB84" s="86">
        <f t="shared" si="87"/>
        <v>0.62364039398925997</v>
      </c>
      <c r="JC84" s="86">
        <f t="shared" si="87"/>
        <v>0.61619172434162284</v>
      </c>
      <c r="JD84" s="86">
        <f t="shared" si="87"/>
        <v>0.60817721906340494</v>
      </c>
      <c r="JE84" s="86">
        <f t="shared" si="87"/>
        <v>0.607436330214561</v>
      </c>
      <c r="JF84" s="86">
        <f t="shared" si="87"/>
        <v>0.60908518815335499</v>
      </c>
      <c r="JG84" s="86">
        <f t="shared" si="87"/>
        <v>0.60482920422543507</v>
      </c>
      <c r="JH84" s="86">
        <f t="shared" si="87"/>
        <v>0.59061500822036184</v>
      </c>
      <c r="JI84" s="86">
        <f t="shared" si="87"/>
        <v>0.61249397914170933</v>
      </c>
      <c r="JJ84" s="86">
        <f t="shared" si="87"/>
        <v>0.60765030130416431</v>
      </c>
      <c r="JK84" s="86">
        <f t="shared" si="87"/>
        <v>0.61426091629689117</v>
      </c>
      <c r="JL84" s="86">
        <f t="shared" si="87"/>
        <v>0.59056771357520998</v>
      </c>
      <c r="JM84" s="86">
        <f t="shared" si="87"/>
        <v>0.59661312523336119</v>
      </c>
    </row>
    <row r="85" spans="2:273" x14ac:dyDescent="0.25">
      <c r="B85" s="2">
        <v>58</v>
      </c>
      <c r="C85" s="37">
        <v>66.162000000000006</v>
      </c>
      <c r="D85" s="37">
        <v>211.333</v>
      </c>
      <c r="E85" s="37">
        <v>224.72900000000001</v>
      </c>
      <c r="F85" s="37">
        <v>207.15299999999999</v>
      </c>
      <c r="G85" s="37">
        <v>203.49199999999999</v>
      </c>
      <c r="H85" s="37">
        <v>202.167</v>
      </c>
      <c r="I85" s="37">
        <v>219</v>
      </c>
      <c r="J85" s="37">
        <v>208.37100000000001</v>
      </c>
      <c r="K85" s="37">
        <v>215.21299999999999</v>
      </c>
      <c r="L85" s="37">
        <v>216</v>
      </c>
      <c r="M85" s="37">
        <v>206.64400000000001</v>
      </c>
      <c r="N85" s="37">
        <v>219.767</v>
      </c>
      <c r="O85" s="37">
        <v>211.21700000000001</v>
      </c>
      <c r="P85" s="37">
        <v>203.37299999999999</v>
      </c>
      <c r="Q85" s="37">
        <v>177.83099999999999</v>
      </c>
      <c r="S85" s="4">
        <f t="shared" si="89"/>
        <v>74.776043774097872</v>
      </c>
      <c r="T85" s="4">
        <f t="shared" si="89"/>
        <v>207.04530860507128</v>
      </c>
      <c r="U85" s="4">
        <f t="shared" si="89"/>
        <v>230.88240906327999</v>
      </c>
      <c r="V85" s="4">
        <f t="shared" si="89"/>
        <v>200.32085579228226</v>
      </c>
      <c r="W85" s="4">
        <f t="shared" si="89"/>
        <v>200.84120623090703</v>
      </c>
      <c r="X85" s="4">
        <f t="shared" si="89"/>
        <v>190.48650571634764</v>
      </c>
      <c r="Y85" s="4">
        <f t="shared" si="89"/>
        <v>218.82588208434541</v>
      </c>
      <c r="Z85" s="4">
        <f t="shared" si="89"/>
        <v>201.73976294241973</v>
      </c>
      <c r="AA85" s="4">
        <f t="shared" si="89"/>
        <v>211.22024260865842</v>
      </c>
      <c r="AB85" s="4">
        <f t="shared" si="89"/>
        <v>218.09807161482971</v>
      </c>
      <c r="AC85" s="4">
        <f t="shared" si="89"/>
        <v>201.7162489151867</v>
      </c>
      <c r="AD85" s="4">
        <f t="shared" si="89"/>
        <v>224.11433373743833</v>
      </c>
      <c r="AE85" s="4">
        <f t="shared" si="89"/>
        <v>202.54211597067197</v>
      </c>
      <c r="AF85" s="4">
        <f t="shared" si="89"/>
        <v>196.63842606115156</v>
      </c>
      <c r="AG85" s="4">
        <f t="shared" si="89"/>
        <v>172.84975732030736</v>
      </c>
      <c r="AI85" s="4">
        <f t="shared" si="90"/>
        <v>-8.6140437740978655</v>
      </c>
      <c r="AJ85" s="4">
        <f t="shared" si="90"/>
        <v>4.2876913949287143</v>
      </c>
      <c r="AK85" s="4">
        <f t="shared" si="90"/>
        <v>-6.1534090632799803</v>
      </c>
      <c r="AL85" s="4">
        <f t="shared" si="90"/>
        <v>6.8321442077177323</v>
      </c>
      <c r="AM85" s="4">
        <f t="shared" si="90"/>
        <v>2.6507937690929566</v>
      </c>
      <c r="AN85" s="4">
        <f t="shared" si="90"/>
        <v>11.680494283652365</v>
      </c>
      <c r="AO85" s="4">
        <f t="shared" si="90"/>
        <v>0.17411791565459112</v>
      </c>
      <c r="AP85" s="4">
        <f t="shared" si="90"/>
        <v>6.6312370575802788</v>
      </c>
      <c r="AQ85" s="4">
        <f t="shared" si="90"/>
        <v>3.9927573913415699</v>
      </c>
      <c r="AR85" s="4">
        <f t="shared" si="90"/>
        <v>-2.0980716148297063</v>
      </c>
      <c r="AS85" s="4">
        <f t="shared" si="90"/>
        <v>4.927751084813309</v>
      </c>
      <c r="AT85" s="4">
        <f t="shared" si="90"/>
        <v>-4.3473337374383334</v>
      </c>
      <c r="AU85" s="4">
        <f t="shared" si="90"/>
        <v>8.6748840293280409</v>
      </c>
      <c r="AV85" s="4">
        <f t="shared" si="90"/>
        <v>6.7345739388484276</v>
      </c>
      <c r="AW85" s="4">
        <f t="shared" si="90"/>
        <v>4.9812426796926275</v>
      </c>
      <c r="AY85" s="2">
        <f t="shared" si="81"/>
        <v>59.733736110541585</v>
      </c>
      <c r="AZ85" s="2">
        <f t="shared" si="81"/>
        <v>58.426439594356104</v>
      </c>
      <c r="BA85" s="2">
        <f t="shared" si="81"/>
        <v>54.162004093527258</v>
      </c>
      <c r="BB85" s="2">
        <f t="shared" si="81"/>
        <v>55.711264715860992</v>
      </c>
      <c r="BC85" s="2">
        <f t="shared" si="81"/>
        <v>53.629877901032756</v>
      </c>
      <c r="BD85" s="2">
        <f t="shared" si="81"/>
        <v>59.014146596857721</v>
      </c>
      <c r="BE85" s="2">
        <f t="shared" si="81"/>
        <v>59.292592588420646</v>
      </c>
      <c r="BF85" s="2">
        <f t="shared" si="81"/>
        <v>57.230032203629115</v>
      </c>
      <c r="BG85" s="2">
        <f t="shared" si="81"/>
        <v>56.913956130501255</v>
      </c>
      <c r="BH85" s="2">
        <f t="shared" si="81"/>
        <v>61.242772400573784</v>
      </c>
      <c r="BI85" s="2">
        <f t="shared" si="81"/>
        <v>57.560659355121089</v>
      </c>
      <c r="BJ85" s="2">
        <f t="shared" si="81"/>
        <v>56.047864101542437</v>
      </c>
      <c r="BK85" s="2">
        <f t="shared" si="81"/>
        <v>53.469468480126743</v>
      </c>
      <c r="BL85" s="2">
        <f t="shared" si="81"/>
        <v>52.402204409801477</v>
      </c>
      <c r="BM85" s="2">
        <f t="shared" si="81"/>
        <v>50.820204714034531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78.643551540616244</v>
      </c>
      <c r="DL85" s="2">
        <f t="shared" si="91"/>
        <v>73.377198110661283</v>
      </c>
      <c r="DM85" s="2">
        <f t="shared" si="91"/>
        <v>68.174217823639765</v>
      </c>
      <c r="DN85" s="2">
        <f t="shared" si="91"/>
        <v>66.485452821242291</v>
      </c>
      <c r="DO85" s="2">
        <f t="shared" si="91"/>
        <v>64.820507823613099</v>
      </c>
      <c r="DP85" s="2">
        <f t="shared" si="91"/>
        <v>68.800994723294735</v>
      </c>
      <c r="DQ85" s="2">
        <f t="shared" si="91"/>
        <v>69.377909952809944</v>
      </c>
      <c r="DR85" s="2">
        <f t="shared" si="91"/>
        <v>63.754181818181834</v>
      </c>
      <c r="DS85" s="2">
        <f t="shared" si="91"/>
        <v>65.184176470588227</v>
      </c>
      <c r="DT85" s="2">
        <f t="shared" si="91"/>
        <v>68.592505042016811</v>
      </c>
      <c r="DU85" s="2">
        <f t="shared" si="91"/>
        <v>67.086039215686284</v>
      </c>
      <c r="DV85" s="2">
        <f t="shared" si="91"/>
        <v>62.97427675070027</v>
      </c>
      <c r="DW85" s="2">
        <f t="shared" si="91"/>
        <v>61.679776470588237</v>
      </c>
      <c r="DX85" s="2">
        <f t="shared" si="91"/>
        <v>58.879978609625667</v>
      </c>
      <c r="DY85" s="2">
        <f t="shared" si="91"/>
        <v>55.515262068965527</v>
      </c>
      <c r="EA85" s="2">
        <f t="shared" ref="EA85:EL116" si="95">CE$228*$B85+CE$229</f>
        <v>57.385344217336318</v>
      </c>
      <c r="EB85" s="2">
        <f t="shared" si="92"/>
        <v>55.281798988292167</v>
      </c>
      <c r="EC85" s="2">
        <f t="shared" si="92"/>
        <v>51.099031942702489</v>
      </c>
      <c r="ED85" s="2">
        <f t="shared" si="92"/>
        <v>53.253294486583044</v>
      </c>
      <c r="EE85" s="2">
        <f t="shared" si="92"/>
        <v>51.175307684615774</v>
      </c>
      <c r="EF85" s="2">
        <f t="shared" si="92"/>
        <v>56.77175242347144</v>
      </c>
      <c r="EG85" s="2">
        <f t="shared" si="92"/>
        <v>56.79411628271103</v>
      </c>
      <c r="EH85" s="2">
        <f t="shared" si="92"/>
        <v>55.519710848680376</v>
      </c>
      <c r="EI85" s="2">
        <f t="shared" si="92"/>
        <v>54.743765159328539</v>
      </c>
      <c r="EJ85" s="2">
        <f t="shared" si="92"/>
        <v>59.32685488536405</v>
      </c>
      <c r="EK85" s="2">
        <f t="shared" si="92"/>
        <v>55.094985075545814</v>
      </c>
      <c r="EL85" s="2">
        <f t="shared" si="92"/>
        <v>54.203414129156549</v>
      </c>
      <c r="EM85" s="2">
        <f t="shared" si="92"/>
        <v>51.457617099465637</v>
      </c>
      <c r="EN85" s="2">
        <f t="shared" si="92"/>
        <v>50.724985942249234</v>
      </c>
      <c r="EO85" s="2">
        <f t="shared" si="92"/>
        <v>49.358209538695128</v>
      </c>
      <c r="EQ85" s="2">
        <f t="shared" si="93"/>
        <v>57.385344217336318</v>
      </c>
      <c r="ER85" s="2">
        <f t="shared" si="93"/>
        <v>53.806158375262875</v>
      </c>
      <c r="ES85" s="2">
        <f t="shared" si="93"/>
        <v>52.50569065740445</v>
      </c>
      <c r="ET85" s="2">
        <f t="shared" si="93"/>
        <v>51.662444965568184</v>
      </c>
      <c r="EU85" s="2">
        <f t="shared" si="93"/>
        <v>50.256979498691202</v>
      </c>
      <c r="EV85" s="2">
        <f t="shared" si="93"/>
        <v>56.417851543959543</v>
      </c>
      <c r="EW85" s="2">
        <f t="shared" si="93"/>
        <v>55.794749525457021</v>
      </c>
      <c r="EX85" s="2">
        <f t="shared" si="93"/>
        <v>54.457533433139439</v>
      </c>
      <c r="EY85" s="2">
        <f t="shared" si="93"/>
        <v>53.924016132475082</v>
      </c>
      <c r="EZ85" s="2">
        <f t="shared" si="93"/>
        <v>58.728750888211088</v>
      </c>
      <c r="FA85" s="2">
        <f t="shared" si="93"/>
        <v>53.475857217157198</v>
      </c>
      <c r="FB85" s="2">
        <f t="shared" si="93"/>
        <v>54.895643648762459</v>
      </c>
      <c r="FC85" s="2">
        <f t="shared" si="93"/>
        <v>52.067685367586378</v>
      </c>
      <c r="FD85" s="2">
        <f t="shared" si="93"/>
        <v>50.65293825527155</v>
      </c>
      <c r="FE85" s="2">
        <f t="shared" si="93"/>
        <v>50.249271555848196</v>
      </c>
      <c r="FG85" s="2">
        <f t="shared" si="94"/>
        <v>0.88953010677276001</v>
      </c>
      <c r="FH85" s="2">
        <f t="shared" si="94"/>
        <v>0.82619853941257282</v>
      </c>
      <c r="FI85" s="2">
        <f t="shared" si="94"/>
        <v>0.82063665082955117</v>
      </c>
      <c r="FJ85" s="2">
        <f t="shared" si="94"/>
        <v>0.81421017671036666</v>
      </c>
      <c r="FK85" s="2">
        <f t="shared" si="94"/>
        <v>0.82009985239951932</v>
      </c>
      <c r="FL85" s="2">
        <f t="shared" si="94"/>
        <v>0.81358096527145884</v>
      </c>
      <c r="FM85" s="2">
        <f t="shared" si="94"/>
        <v>0.8014342542404288</v>
      </c>
      <c r="FN85" s="2">
        <f t="shared" si="94"/>
        <v>0.79226218973073037</v>
      </c>
      <c r="FO85" s="2">
        <f t="shared" si="94"/>
        <v>0.79211219884529516</v>
      </c>
      <c r="FP85" s="2">
        <f t="shared" si="94"/>
        <v>0.7932033743444008</v>
      </c>
      <c r="FQ85" s="2">
        <f t="shared" si="94"/>
        <v>0.79432550248816036</v>
      </c>
      <c r="FR85" s="2">
        <f t="shared" si="94"/>
        <v>0.7897327676752276</v>
      </c>
      <c r="FS85" s="2">
        <f t="shared" si="94"/>
        <v>0.80320466487296582</v>
      </c>
      <c r="FT85" s="2">
        <f t="shared" si="94"/>
        <v>0.79433028642905079</v>
      </c>
      <c r="FU85" s="2">
        <f t="shared" si="94"/>
        <v>0.76257421086334087</v>
      </c>
      <c r="FW85" s="2">
        <f t="shared" si="83"/>
        <v>1.6650165519713212E-12</v>
      </c>
      <c r="FX85" s="2">
        <f t="shared" si="83"/>
        <v>2.4815752089565288E-4</v>
      </c>
      <c r="FY85" s="2">
        <f t="shared" si="83"/>
        <v>2.2011274565935263E-4</v>
      </c>
      <c r="FZ85" s="2">
        <f t="shared" si="83"/>
        <v>2.7037721240355072E-4</v>
      </c>
      <c r="GA85" s="2">
        <f t="shared" si="83"/>
        <v>2.2138341157088067E-4</v>
      </c>
      <c r="GB85" s="2">
        <f t="shared" si="83"/>
        <v>2.417757837364196E-4</v>
      </c>
      <c r="GC85" s="2">
        <f t="shared" si="83"/>
        <v>2.3421719449170762E-4</v>
      </c>
      <c r="GD85" s="2">
        <f t="shared" si="83"/>
        <v>2.7265970554636018E-4</v>
      </c>
      <c r="GE85" s="2">
        <f t="shared" si="83"/>
        <v>2.9665113077858332E-4</v>
      </c>
      <c r="GF85" s="2">
        <f t="shared" si="83"/>
        <v>3.1377769120019897E-4</v>
      </c>
      <c r="GG85" s="2">
        <f t="shared" si="83"/>
        <v>3.5806643210916674E-4</v>
      </c>
      <c r="GH85" s="2">
        <f t="shared" si="83"/>
        <v>3.2498448379167497E-4</v>
      </c>
      <c r="GI85" s="2">
        <f t="shared" si="83"/>
        <v>2.9193699851838361E-4</v>
      </c>
      <c r="GJ85" s="2">
        <f t="shared" si="83"/>
        <v>2.2954963511793839E-4</v>
      </c>
      <c r="GK85" s="2">
        <f t="shared" si="83"/>
        <v>1.7071716800179693E-4</v>
      </c>
      <c r="GM85" s="86">
        <f t="shared" si="84"/>
        <v>9.6462024537091198E-2</v>
      </c>
      <c r="GN85" s="86">
        <f t="shared" si="84"/>
        <v>0.56144998349483544</v>
      </c>
      <c r="GO85" s="86">
        <f t="shared" si="84"/>
        <v>0.59551867456939944</v>
      </c>
      <c r="GP85" s="86">
        <f t="shared" si="84"/>
        <v>0.57842427533209695</v>
      </c>
      <c r="GQ85" s="86">
        <f t="shared" si="84"/>
        <v>0.5834985577736973</v>
      </c>
      <c r="GR85" s="86">
        <f t="shared" si="84"/>
        <v>0.54676879562564584</v>
      </c>
      <c r="GS85" s="86">
        <f t="shared" si="84"/>
        <v>0.60303953344678485</v>
      </c>
      <c r="GT85" s="86">
        <f t="shared" si="84"/>
        <v>0.57677380618317753</v>
      </c>
      <c r="GU85" s="86">
        <f t="shared" si="84"/>
        <v>0.59310822241813022</v>
      </c>
      <c r="GV85" s="86">
        <f t="shared" si="84"/>
        <v>0.60091575818802667</v>
      </c>
      <c r="GW85" s="86">
        <f t="shared" si="84"/>
        <v>0.58242308529534959</v>
      </c>
      <c r="GX85" s="86">
        <f t="shared" si="84"/>
        <v>0.61329451384640765</v>
      </c>
      <c r="GY85" s="86">
        <f t="shared" si="84"/>
        <v>0.57430776575041842</v>
      </c>
      <c r="GZ85" s="86">
        <f t="shared" si="84"/>
        <v>0.56023567966469312</v>
      </c>
      <c r="HA85" s="86">
        <f t="shared" si="84"/>
        <v>0.56419720550024532</v>
      </c>
      <c r="HC85" s="86">
        <f t="shared" si="74"/>
        <v>3.7609554696066937E-3</v>
      </c>
      <c r="HD85" s="86">
        <f t="shared" si="74"/>
        <v>1.6377132547104692E-4</v>
      </c>
      <c r="HE85" s="86">
        <f t="shared" si="74"/>
        <v>3.3684177103436013E-5</v>
      </c>
      <c r="HF85" s="86">
        <f t="shared" si="74"/>
        <v>4.7430888322697131E-5</v>
      </c>
      <c r="HG85" s="86">
        <f t="shared" si="88"/>
        <v>3.8216489928192567E-5</v>
      </c>
      <c r="HH85" s="86">
        <f t="shared" si="88"/>
        <v>5.6695713175772193E-5</v>
      </c>
      <c r="HI85" s="86">
        <f t="shared" si="88"/>
        <v>3.5044235939597834E-5</v>
      </c>
      <c r="HJ85" s="86">
        <f t="shared" si="88"/>
        <v>2.6317827251681442E-5</v>
      </c>
      <c r="HK85" s="86">
        <f t="shared" si="88"/>
        <v>6.5786768813135601E-5</v>
      </c>
      <c r="HL85" s="86">
        <f t="shared" si="88"/>
        <v>8.4782366071176928E-5</v>
      </c>
      <c r="HM85" s="86">
        <f t="shared" si="88"/>
        <v>6.0990510982456648E-5</v>
      </c>
      <c r="HN85" s="86">
        <f t="shared" si="88"/>
        <v>5.8735340904415204E-5</v>
      </c>
      <c r="HO85" s="86">
        <f t="shared" si="88"/>
        <v>7.3778114950665805E-5</v>
      </c>
      <c r="HP85" s="86">
        <f t="shared" si="88"/>
        <v>5.799104480912096E-5</v>
      </c>
      <c r="HQ85" s="86">
        <f t="shared" si="88"/>
        <v>2.7688273621494594E-6</v>
      </c>
      <c r="HS85" s="86">
        <f t="shared" si="85"/>
        <v>4.8549670448257487E-147</v>
      </c>
      <c r="HT85" s="86">
        <f t="shared" si="85"/>
        <v>6.5925186326559474E-40</v>
      </c>
      <c r="HU85" s="86">
        <f t="shared" si="85"/>
        <v>1.5259947719152957E-44</v>
      </c>
      <c r="HV85" s="86">
        <f t="shared" si="85"/>
        <v>6.0023068385654776E-48</v>
      </c>
      <c r="HW85" s="86">
        <f t="shared" si="85"/>
        <v>3.5427840026780268E-48</v>
      </c>
      <c r="HX85" s="86">
        <f t="shared" si="85"/>
        <v>2.5420756269416721E-48</v>
      </c>
      <c r="HY85" s="86">
        <f t="shared" si="85"/>
        <v>6.3279901646437308E-48</v>
      </c>
      <c r="HZ85" s="86">
        <f t="shared" si="85"/>
        <v>3.3456740863404396E-50</v>
      </c>
      <c r="IA85" s="86">
        <f t="shared" si="85"/>
        <v>4.0376969968881425E-45</v>
      </c>
      <c r="IB85" s="86">
        <f t="shared" si="85"/>
        <v>1.1350973466129667E-43</v>
      </c>
      <c r="IC85" s="86">
        <f t="shared" si="85"/>
        <v>3.8251740760026517E-47</v>
      </c>
      <c r="ID85" s="86">
        <f t="shared" si="85"/>
        <v>7.5722374719902544E-46</v>
      </c>
      <c r="IE85" s="86">
        <f t="shared" si="85"/>
        <v>3.2869480237897425E-46</v>
      </c>
      <c r="IF85" s="86">
        <f t="shared" si="85"/>
        <v>8.1796894552873113E-39</v>
      </c>
      <c r="IG85" s="86">
        <f t="shared" si="85"/>
        <v>1.123439050704789E-26</v>
      </c>
      <c r="II85" s="86">
        <f t="shared" si="86"/>
        <v>0</v>
      </c>
      <c r="IJ85" s="86">
        <f t="shared" si="86"/>
        <v>1.1630644598942624E-142</v>
      </c>
      <c r="IK85" s="86">
        <f t="shared" si="86"/>
        <v>4.9394008409219875E-160</v>
      </c>
      <c r="IL85" s="86">
        <f t="shared" si="86"/>
        <v>7.6649760249378945E-173</v>
      </c>
      <c r="IM85" s="86">
        <f t="shared" si="86"/>
        <v>5.2970886921103214E-174</v>
      </c>
      <c r="IN85" s="86">
        <f t="shared" si="86"/>
        <v>3.1000967831238963E-171</v>
      </c>
      <c r="IO85" s="86">
        <f t="shared" si="86"/>
        <v>1.4818756138043585E-167</v>
      </c>
      <c r="IP85" s="86">
        <f t="shared" si="86"/>
        <v>2.3626026008022956E-176</v>
      </c>
      <c r="IQ85" s="86">
        <f t="shared" si="86"/>
        <v>8.0541449181648524E-158</v>
      </c>
      <c r="IR85" s="86">
        <f t="shared" si="86"/>
        <v>1.6641874211826899E-152</v>
      </c>
      <c r="IS85" s="86">
        <f t="shared" si="86"/>
        <v>2.2756462931725125E-166</v>
      </c>
      <c r="IT85" s="86">
        <f t="shared" si="86"/>
        <v>6.7727091525631816E-161</v>
      </c>
      <c r="IU85" s="86">
        <f t="shared" si="86"/>
        <v>4.767315548506364E-163</v>
      </c>
      <c r="IV85" s="86">
        <f t="shared" si="86"/>
        <v>6.4830274456906364E-122</v>
      </c>
      <c r="IW85" s="86">
        <f t="shared" si="86"/>
        <v>1.2022735662914464E-64</v>
      </c>
      <c r="IY85" s="86">
        <f t="shared" si="87"/>
        <v>0.1002229800066979</v>
      </c>
      <c r="IZ85" s="86">
        <f t="shared" si="87"/>
        <v>0.56161375482030651</v>
      </c>
      <c r="JA85" s="86">
        <f t="shared" si="87"/>
        <v>0.59555235874650292</v>
      </c>
      <c r="JB85" s="86">
        <f t="shared" si="87"/>
        <v>0.57847170622041966</v>
      </c>
      <c r="JC85" s="86">
        <f t="shared" si="87"/>
        <v>0.58353677426362549</v>
      </c>
      <c r="JD85" s="86">
        <f t="shared" si="87"/>
        <v>0.54682549133882163</v>
      </c>
      <c r="JE85" s="86">
        <f t="shared" si="87"/>
        <v>0.60307457768272443</v>
      </c>
      <c r="JF85" s="86">
        <f t="shared" si="87"/>
        <v>0.57680012401042924</v>
      </c>
      <c r="JG85" s="86">
        <f t="shared" si="87"/>
        <v>0.5931740091869433</v>
      </c>
      <c r="JH85" s="86">
        <f t="shared" si="87"/>
        <v>0.6010005405540978</v>
      </c>
      <c r="JI85" s="86">
        <f t="shared" si="87"/>
        <v>0.58248407580633199</v>
      </c>
      <c r="JJ85" s="86">
        <f t="shared" si="87"/>
        <v>0.61335324918731204</v>
      </c>
      <c r="JK85" s="86">
        <f t="shared" si="87"/>
        <v>0.5743815438653691</v>
      </c>
      <c r="JL85" s="86">
        <f t="shared" si="87"/>
        <v>0.5602936707095022</v>
      </c>
      <c r="JM85" s="86">
        <f t="shared" si="87"/>
        <v>0.56419997432760749</v>
      </c>
    </row>
    <row r="86" spans="2:273" x14ac:dyDescent="0.25">
      <c r="B86" s="2">
        <v>59</v>
      </c>
      <c r="C86" s="37">
        <v>64.350999999999999</v>
      </c>
      <c r="D86" s="37">
        <v>189.78299999999999</v>
      </c>
      <c r="E86" s="37">
        <v>213.57599999999999</v>
      </c>
      <c r="F86" s="37">
        <v>174.62700000000001</v>
      </c>
      <c r="G86" s="37">
        <v>171.39</v>
      </c>
      <c r="H86" s="37">
        <v>163.55000000000001</v>
      </c>
      <c r="I86" s="37">
        <v>197.30600000000001</v>
      </c>
      <c r="J86" s="37">
        <v>175.25800000000001</v>
      </c>
      <c r="K86" s="37">
        <v>191.65600000000001</v>
      </c>
      <c r="L86" s="37">
        <v>198.21</v>
      </c>
      <c r="M86" s="37">
        <v>178.102</v>
      </c>
      <c r="N86" s="37">
        <v>204.63300000000001</v>
      </c>
      <c r="O86" s="37">
        <v>183.78299999999999</v>
      </c>
      <c r="P86" s="37">
        <v>179.017</v>
      </c>
      <c r="Q86" s="37">
        <v>149.05099999999999</v>
      </c>
      <c r="S86" s="4">
        <f t="shared" si="89"/>
        <v>68.638795577567791</v>
      </c>
      <c r="T86" s="4">
        <f t="shared" si="89"/>
        <v>178.18904195948659</v>
      </c>
      <c r="U86" s="4">
        <f t="shared" si="89"/>
        <v>208.45620315983459</v>
      </c>
      <c r="V86" s="4">
        <f t="shared" si="89"/>
        <v>160.81859722283622</v>
      </c>
      <c r="W86" s="4">
        <f t="shared" si="89"/>
        <v>165.69656085924044</v>
      </c>
      <c r="X86" s="4">
        <f t="shared" si="89"/>
        <v>151.00444378187072</v>
      </c>
      <c r="Y86" s="4">
        <f t="shared" si="89"/>
        <v>186.4583068031362</v>
      </c>
      <c r="Z86" s="4">
        <f t="shared" si="89"/>
        <v>163.10476484743617</v>
      </c>
      <c r="AA86" s="4">
        <f t="shared" si="89"/>
        <v>176.28466131090235</v>
      </c>
      <c r="AB86" s="4">
        <f t="shared" si="89"/>
        <v>190.47777617927852</v>
      </c>
      <c r="AC86" s="4">
        <f t="shared" si="89"/>
        <v>163.89344017803694</v>
      </c>
      <c r="AD86" s="4">
        <f t="shared" si="89"/>
        <v>190.34704115316859</v>
      </c>
      <c r="AE86" s="4">
        <f t="shared" si="89"/>
        <v>162.19651479867204</v>
      </c>
      <c r="AF86" s="4">
        <f t="shared" si="89"/>
        <v>160.38504977721766</v>
      </c>
      <c r="AG86" s="4">
        <f t="shared" si="89"/>
        <v>136.00002410336521</v>
      </c>
      <c r="AI86" s="4">
        <f t="shared" si="90"/>
        <v>-4.2877955775677918</v>
      </c>
      <c r="AJ86" s="4">
        <f t="shared" si="90"/>
        <v>11.5939580405134</v>
      </c>
      <c r="AK86" s="4">
        <f t="shared" si="90"/>
        <v>5.1197968401654066</v>
      </c>
      <c r="AL86" s="4">
        <f t="shared" si="90"/>
        <v>13.808402777163792</v>
      </c>
      <c r="AM86" s="4">
        <f t="shared" si="90"/>
        <v>5.6934391407595513</v>
      </c>
      <c r="AN86" s="4">
        <f t="shared" si="90"/>
        <v>12.545556218129292</v>
      </c>
      <c r="AO86" s="4">
        <f t="shared" si="90"/>
        <v>10.847693196863816</v>
      </c>
      <c r="AP86" s="4">
        <f t="shared" si="90"/>
        <v>12.153235152563838</v>
      </c>
      <c r="AQ86" s="4">
        <f t="shared" si="90"/>
        <v>15.371338689097655</v>
      </c>
      <c r="AR86" s="4">
        <f t="shared" si="90"/>
        <v>7.7322238207214866</v>
      </c>
      <c r="AS86" s="4">
        <f t="shared" si="90"/>
        <v>14.208559821963064</v>
      </c>
      <c r="AT86" s="4">
        <f t="shared" si="90"/>
        <v>14.28595884683142</v>
      </c>
      <c r="AU86" s="4">
        <f t="shared" si="90"/>
        <v>21.586485201327946</v>
      </c>
      <c r="AV86" s="4">
        <f t="shared" si="90"/>
        <v>18.631950222782336</v>
      </c>
      <c r="AW86" s="4">
        <f t="shared" si="90"/>
        <v>13.050975896634782</v>
      </c>
      <c r="AY86" s="2">
        <f t="shared" si="81"/>
        <v>59.50832099932682</v>
      </c>
      <c r="AZ86" s="2">
        <f t="shared" si="81"/>
        <v>58.161522956618207</v>
      </c>
      <c r="BA86" s="2">
        <f t="shared" si="81"/>
        <v>53.93976810227376</v>
      </c>
      <c r="BB86" s="2">
        <f t="shared" si="81"/>
        <v>55.47621525718445</v>
      </c>
      <c r="BC86" s="2">
        <f t="shared" si="81"/>
        <v>53.402087376263381</v>
      </c>
      <c r="BD86" s="2">
        <f t="shared" si="81"/>
        <v>58.780050798866327</v>
      </c>
      <c r="BE86" s="2">
        <f t="shared" si="81"/>
        <v>59.038803353469135</v>
      </c>
      <c r="BF86" s="2">
        <f t="shared" si="81"/>
        <v>57.023744350600168</v>
      </c>
      <c r="BG86" s="2">
        <f t="shared" si="81"/>
        <v>56.685980832017542</v>
      </c>
      <c r="BH86" s="2">
        <f t="shared" si="81"/>
        <v>61.00756741819216</v>
      </c>
      <c r="BI86" s="2">
        <f t="shared" si="81"/>
        <v>57.318847727392274</v>
      </c>
      <c r="BJ86" s="2">
        <f t="shared" si="81"/>
        <v>55.879729464210541</v>
      </c>
      <c r="BK86" s="2">
        <f t="shared" si="81"/>
        <v>53.286228342116289</v>
      </c>
      <c r="BL86" s="2">
        <f t="shared" si="81"/>
        <v>52.236330564918326</v>
      </c>
      <c r="BM86" s="2">
        <f t="shared" si="81"/>
        <v>50.703982050478018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78.847966386554617</v>
      </c>
      <c r="DL86" s="2">
        <f t="shared" si="91"/>
        <v>73.693456410256417</v>
      </c>
      <c r="DM86" s="2">
        <f t="shared" si="91"/>
        <v>68.469111632270156</v>
      </c>
      <c r="DN86" s="2">
        <f t="shared" si="91"/>
        <v>66.765052631578953</v>
      </c>
      <c r="DO86" s="2">
        <f t="shared" si="91"/>
        <v>65.051956614509251</v>
      </c>
      <c r="DP86" s="2">
        <f t="shared" si="91"/>
        <v>69.104419691119688</v>
      </c>
      <c r="DQ86" s="2">
        <f t="shared" si="91"/>
        <v>69.702075589875577</v>
      </c>
      <c r="DR86" s="2">
        <f t="shared" si="91"/>
        <v>63.979164772727287</v>
      </c>
      <c r="DS86" s="2">
        <f t="shared" si="91"/>
        <v>65.387411764705874</v>
      </c>
      <c r="DT86" s="2">
        <f t="shared" si="91"/>
        <v>68.811685714285716</v>
      </c>
      <c r="DU86" s="2">
        <f t="shared" si="91"/>
        <v>67.289214683600733</v>
      </c>
      <c r="DV86" s="2">
        <f t="shared" si="91"/>
        <v>63.169305042016795</v>
      </c>
      <c r="DW86" s="2">
        <f t="shared" si="91"/>
        <v>61.906695238095239</v>
      </c>
      <c r="DX86" s="2">
        <f t="shared" si="91"/>
        <v>59.081415441176468</v>
      </c>
      <c r="DY86" s="2">
        <f t="shared" si="91"/>
        <v>55.691990640394096</v>
      </c>
      <c r="EA86" s="2">
        <f t="shared" si="95"/>
        <v>57.317878842839349</v>
      </c>
      <c r="EB86" s="2">
        <f t="shared" si="92"/>
        <v>55.182141407187039</v>
      </c>
      <c r="EC86" s="2">
        <f t="shared" si="92"/>
        <v>51.043167638127933</v>
      </c>
      <c r="ED86" s="2">
        <f t="shared" si="92"/>
        <v>53.127492948265065</v>
      </c>
      <c r="EE86" s="2">
        <f t="shared" si="92"/>
        <v>51.071652192390388</v>
      </c>
      <c r="EF86" s="2">
        <f t="shared" si="92"/>
        <v>56.622650755852952</v>
      </c>
      <c r="EG86" s="2">
        <f t="shared" si="92"/>
        <v>56.629610900025398</v>
      </c>
      <c r="EH86" s="2">
        <f t="shared" si="92"/>
        <v>55.360830826418741</v>
      </c>
      <c r="EI86" s="2">
        <f t="shared" si="92"/>
        <v>54.603574205135494</v>
      </c>
      <c r="EJ86" s="2">
        <f t="shared" si="92"/>
        <v>59.152223581572883</v>
      </c>
      <c r="EK86" s="2">
        <f t="shared" si="92"/>
        <v>54.965146707877203</v>
      </c>
      <c r="EL86" s="2">
        <f t="shared" si="92"/>
        <v>54.109346329471812</v>
      </c>
      <c r="EM86" s="2">
        <f t="shared" si="92"/>
        <v>51.359714941943771</v>
      </c>
      <c r="EN86" s="2">
        <f t="shared" si="92"/>
        <v>50.619955547112454</v>
      </c>
      <c r="EO86" s="2">
        <f t="shared" si="92"/>
        <v>49.287416188987635</v>
      </c>
      <c r="EQ86" s="2">
        <f t="shared" si="93"/>
        <v>57.317878842839349</v>
      </c>
      <c r="ER86" s="2">
        <f t="shared" si="93"/>
        <v>53.735143646686424</v>
      </c>
      <c r="ES86" s="2">
        <f t="shared" si="93"/>
        <v>52.421198400827016</v>
      </c>
      <c r="ET86" s="2">
        <f t="shared" si="93"/>
        <v>51.572903479868444</v>
      </c>
      <c r="EU86" s="2">
        <f t="shared" si="93"/>
        <v>50.172505579636535</v>
      </c>
      <c r="EV86" s="2">
        <f t="shared" si="93"/>
        <v>56.276898630759561</v>
      </c>
      <c r="EW86" s="2">
        <f t="shared" si="93"/>
        <v>55.652823703986044</v>
      </c>
      <c r="EX86" s="2">
        <f t="shared" si="93"/>
        <v>54.323583917122839</v>
      </c>
      <c r="EY86" s="2">
        <f t="shared" si="93"/>
        <v>53.801285930451527</v>
      </c>
      <c r="EZ86" s="2">
        <f t="shared" si="93"/>
        <v>58.566983546156131</v>
      </c>
      <c r="FA86" s="2">
        <f t="shared" si="93"/>
        <v>53.381520773419815</v>
      </c>
      <c r="FB86" s="2">
        <f t="shared" si="93"/>
        <v>54.786598861920261</v>
      </c>
      <c r="FC86" s="2">
        <f t="shared" si="93"/>
        <v>51.956263046540052</v>
      </c>
      <c r="FD86" s="2">
        <f t="shared" si="93"/>
        <v>50.549022504705526</v>
      </c>
      <c r="FE86" s="2">
        <f t="shared" si="93"/>
        <v>50.153258520331917</v>
      </c>
      <c r="FG86" s="2">
        <f t="shared" si="94"/>
        <v>0.89826134463968432</v>
      </c>
      <c r="FH86" s="2">
        <f t="shared" si="94"/>
        <v>0.83902951969623729</v>
      </c>
      <c r="FI86" s="2">
        <f t="shared" si="94"/>
        <v>0.83379563907270104</v>
      </c>
      <c r="FJ86" s="2">
        <f t="shared" si="94"/>
        <v>0.82774167598392434</v>
      </c>
      <c r="FK86" s="2">
        <f t="shared" si="94"/>
        <v>0.83329022247567774</v>
      </c>
      <c r="FL86" s="2">
        <f t="shared" si="94"/>
        <v>0.82714856270763104</v>
      </c>
      <c r="FM86" s="2">
        <f t="shared" si="94"/>
        <v>0.81568561418116159</v>
      </c>
      <c r="FN86" s="2">
        <f t="shared" si="94"/>
        <v>0.80701332446085228</v>
      </c>
      <c r="FO86" s="2">
        <f t="shared" si="94"/>
        <v>0.80687138790651858</v>
      </c>
      <c r="FP86" s="2">
        <f t="shared" si="94"/>
        <v>0.80790388148979675</v>
      </c>
      <c r="FQ86" s="2">
        <f t="shared" si="94"/>
        <v>0.8089654525375527</v>
      </c>
      <c r="FR86" s="2">
        <f t="shared" si="94"/>
        <v>0.8046192187642176</v>
      </c>
      <c r="FS86" s="2">
        <f t="shared" si="94"/>
        <v>0.81735791715832762</v>
      </c>
      <c r="FT86" s="2">
        <f t="shared" si="94"/>
        <v>0.80896997784985991</v>
      </c>
      <c r="FU86" s="2">
        <f t="shared" si="94"/>
        <v>0.77884498026947468</v>
      </c>
      <c r="FW86" s="2">
        <f t="shared" si="83"/>
        <v>1.8256543454537726E-12</v>
      </c>
      <c r="FX86" s="2">
        <f t="shared" si="83"/>
        <v>2.7209279648244292E-4</v>
      </c>
      <c r="FY86" s="2">
        <f t="shared" si="83"/>
        <v>2.4134370111438946E-4</v>
      </c>
      <c r="FZ86" s="2">
        <f t="shared" si="83"/>
        <v>2.96454984956259E-4</v>
      </c>
      <c r="GA86" s="2">
        <f t="shared" si="83"/>
        <v>2.4273689923740119E-4</v>
      </c>
      <c r="GB86" s="2">
        <f t="shared" si="83"/>
        <v>2.6509569157605984E-4</v>
      </c>
      <c r="GC86" s="2">
        <f t="shared" si="83"/>
        <v>2.5680824386399548E-4</v>
      </c>
      <c r="GD86" s="2">
        <f t="shared" si="83"/>
        <v>2.9895755780562811E-4</v>
      </c>
      <c r="GE86" s="2">
        <f t="shared" si="83"/>
        <v>3.2526218763708739E-4</v>
      </c>
      <c r="GF86" s="2">
        <f t="shared" si="83"/>
        <v>3.4403998181607042E-4</v>
      </c>
      <c r="GG86" s="2">
        <f t="shared" si="83"/>
        <v>3.9259847302731331E-4</v>
      </c>
      <c r="GH86" s="2">
        <f t="shared" si="83"/>
        <v>3.5632722830816028E-4</v>
      </c>
      <c r="GI86" s="2">
        <f t="shared" si="83"/>
        <v>3.2009353791074424E-4</v>
      </c>
      <c r="GJ86" s="2">
        <f t="shared" si="83"/>
        <v>2.5169059576492513E-4</v>
      </c>
      <c r="GK86" s="2">
        <f t="shared" si="83"/>
        <v>1.8718456940074944E-4</v>
      </c>
      <c r="GM86" s="86">
        <f t="shared" si="84"/>
        <v>4.9706699911016776E-2</v>
      </c>
      <c r="GN86" s="86">
        <f t="shared" si="84"/>
        <v>0.50421245811750082</v>
      </c>
      <c r="GO86" s="86">
        <f t="shared" si="84"/>
        <v>0.57354496681903955</v>
      </c>
      <c r="GP86" s="86">
        <f t="shared" si="84"/>
        <v>0.47312039765756408</v>
      </c>
      <c r="GQ86" s="86">
        <f t="shared" si="84"/>
        <v>0.49713724980770058</v>
      </c>
      <c r="GR86" s="86">
        <f t="shared" si="84"/>
        <v>0.43290714771632016</v>
      </c>
      <c r="GS86" s="86">
        <f t="shared" si="84"/>
        <v>0.53943140792476352</v>
      </c>
      <c r="GT86" s="86">
        <f t="shared" si="84"/>
        <v>0.48044866711181233</v>
      </c>
      <c r="GU86" s="86">
        <f t="shared" si="84"/>
        <v>0.51864518883546007</v>
      </c>
      <c r="GV86" s="86">
        <f t="shared" si="84"/>
        <v>0.55553647326831257</v>
      </c>
      <c r="GW86" s="86">
        <f t="shared" si="84"/>
        <v>0.48744039158889763</v>
      </c>
      <c r="GX86" s="86">
        <f t="shared" si="84"/>
        <v>0.55165389565810119</v>
      </c>
      <c r="GY86" s="86">
        <f t="shared" si="84"/>
        <v>0.47366459786293674</v>
      </c>
      <c r="GZ86" s="86">
        <f t="shared" si="84"/>
        <v>0.47660176678535104</v>
      </c>
      <c r="HA86" s="86">
        <f t="shared" si="84"/>
        <v>0.45706966371099933</v>
      </c>
      <c r="HC86" s="86">
        <f t="shared" si="74"/>
        <v>6.0062165585386493E-3</v>
      </c>
      <c r="HD86" s="86">
        <f t="shared" si="74"/>
        <v>3.0033246782248208E-4</v>
      </c>
      <c r="HE86" s="86">
        <f t="shared" si="74"/>
        <v>6.7222782942101019E-5</v>
      </c>
      <c r="HF86" s="86">
        <f t="shared" si="74"/>
        <v>9.7699681356399064E-5</v>
      </c>
      <c r="HG86" s="86">
        <f t="shared" si="88"/>
        <v>7.8212028944246457E-5</v>
      </c>
      <c r="HH86" s="86">
        <f t="shared" si="88"/>
        <v>1.1452524262565693E-4</v>
      </c>
      <c r="HI86" s="86">
        <f t="shared" si="88"/>
        <v>7.1326990329306138E-5</v>
      </c>
      <c r="HJ86" s="86">
        <f t="shared" si="88"/>
        <v>5.5882884891885012E-5</v>
      </c>
      <c r="HK86" s="86">
        <f t="shared" si="88"/>
        <v>1.3067730191353711E-4</v>
      </c>
      <c r="HL86" s="86">
        <f t="shared" si="88"/>
        <v>1.6566448007276666E-4</v>
      </c>
      <c r="HM86" s="86">
        <f t="shared" si="88"/>
        <v>1.2578805436574888E-4</v>
      </c>
      <c r="HN86" s="86">
        <f t="shared" si="88"/>
        <v>1.1886710363202611E-4</v>
      </c>
      <c r="HO86" s="86">
        <f t="shared" si="88"/>
        <v>1.4735746581387421E-4</v>
      </c>
      <c r="HP86" s="86">
        <f t="shared" si="88"/>
        <v>1.1533717778305252E-4</v>
      </c>
      <c r="HQ86" s="86">
        <f t="shared" si="88"/>
        <v>6.988305826935388E-6</v>
      </c>
      <c r="HS86" s="86">
        <f t="shared" si="85"/>
        <v>1.1686361846674064E-144</v>
      </c>
      <c r="HT86" s="86">
        <f t="shared" si="85"/>
        <v>1.1792792392729519E-38</v>
      </c>
      <c r="HU86" s="86">
        <f t="shared" si="85"/>
        <v>3.7053486184624022E-43</v>
      </c>
      <c r="HV86" s="86">
        <f t="shared" si="85"/>
        <v>2.0486676049394799E-46</v>
      </c>
      <c r="HW86" s="86">
        <f t="shared" si="85"/>
        <v>1.1353113779724269E-46</v>
      </c>
      <c r="HX86" s="86">
        <f t="shared" si="85"/>
        <v>8.2586880425209671E-47</v>
      </c>
      <c r="HY86" s="86">
        <f t="shared" si="85"/>
        <v>1.9258040485476974E-46</v>
      </c>
      <c r="HZ86" s="86">
        <f t="shared" si="85"/>
        <v>1.2945413677572467E-48</v>
      </c>
      <c r="IA86" s="86">
        <f t="shared" si="85"/>
        <v>1.1001605348976404E-43</v>
      </c>
      <c r="IB86" s="86">
        <f t="shared" si="85"/>
        <v>2.8294888822248861E-42</v>
      </c>
      <c r="IC86" s="86">
        <f t="shared" si="85"/>
        <v>1.336345326495057E-45</v>
      </c>
      <c r="ID86" s="86">
        <f t="shared" si="85"/>
        <v>2.2754604709944889E-44</v>
      </c>
      <c r="IE86" s="86">
        <f t="shared" si="85"/>
        <v>9.7972039463014191E-45</v>
      </c>
      <c r="IF86" s="86">
        <f t="shared" si="85"/>
        <v>1.2740756301694822E-37</v>
      </c>
      <c r="IG86" s="86">
        <f t="shared" si="85"/>
        <v>6.6780832478813638E-26</v>
      </c>
      <c r="II86" s="86">
        <f t="shared" si="86"/>
        <v>0</v>
      </c>
      <c r="IJ86" s="86">
        <f t="shared" si="86"/>
        <v>1.4768955468303685E-139</v>
      </c>
      <c r="IK86" s="86">
        <f t="shared" si="86"/>
        <v>1.3515319678988072E-156</v>
      </c>
      <c r="IL86" s="86">
        <f t="shared" si="86"/>
        <v>4.9257679716056252E-169</v>
      </c>
      <c r="IM86" s="86">
        <f t="shared" si="86"/>
        <v>2.9325223276537507E-170</v>
      </c>
      <c r="IN86" s="86">
        <f t="shared" si="86"/>
        <v>1.6337173195222963E-167</v>
      </c>
      <c r="IO86" s="86">
        <f t="shared" si="86"/>
        <v>6.2807854049310277E-164</v>
      </c>
      <c r="IP86" s="86">
        <f t="shared" si="86"/>
        <v>1.8344266349244168E-172</v>
      </c>
      <c r="IQ86" s="86">
        <f t="shared" si="86"/>
        <v>2.6238801800304127E-154</v>
      </c>
      <c r="IR86" s="86">
        <f t="shared" si="86"/>
        <v>4.3443353689229989E-149</v>
      </c>
      <c r="IS86" s="86">
        <f t="shared" si="86"/>
        <v>1.4123208753076037E-162</v>
      </c>
      <c r="IT86" s="86">
        <f t="shared" si="86"/>
        <v>2.8405498564431051E-157</v>
      </c>
      <c r="IU86" s="86">
        <f t="shared" si="86"/>
        <v>2.0036121945479725E-159</v>
      </c>
      <c r="IV86" s="86">
        <f t="shared" si="86"/>
        <v>2.7163227465827799E-119</v>
      </c>
      <c r="IW86" s="86">
        <f t="shared" si="86"/>
        <v>2.5501315360055517E-63</v>
      </c>
      <c r="IY86" s="86">
        <f t="shared" si="87"/>
        <v>5.5712916469555424E-2</v>
      </c>
      <c r="IZ86" s="86">
        <f t="shared" si="87"/>
        <v>0.50451279058532328</v>
      </c>
      <c r="JA86" s="86">
        <f t="shared" si="87"/>
        <v>0.57361218960198168</v>
      </c>
      <c r="JB86" s="86">
        <f t="shared" si="87"/>
        <v>0.47321809733892051</v>
      </c>
      <c r="JC86" s="86">
        <f t="shared" si="87"/>
        <v>0.49721546183664483</v>
      </c>
      <c r="JD86" s="86">
        <f t="shared" si="87"/>
        <v>0.43302167295894584</v>
      </c>
      <c r="JE86" s="86">
        <f t="shared" si="87"/>
        <v>0.53950273491509282</v>
      </c>
      <c r="JF86" s="86">
        <f t="shared" si="87"/>
        <v>0.48050454999670422</v>
      </c>
      <c r="JG86" s="86">
        <f t="shared" si="87"/>
        <v>0.51877586613737359</v>
      </c>
      <c r="JH86" s="86">
        <f t="shared" si="87"/>
        <v>0.55570213774838528</v>
      </c>
      <c r="JI86" s="86">
        <f t="shared" si="87"/>
        <v>0.48756617964326338</v>
      </c>
      <c r="JJ86" s="86">
        <f t="shared" si="87"/>
        <v>0.55177276276173326</v>
      </c>
      <c r="JK86" s="86">
        <f t="shared" si="87"/>
        <v>0.47381195532875059</v>
      </c>
      <c r="JL86" s="86">
        <f t="shared" si="87"/>
        <v>0.4767171039631341</v>
      </c>
      <c r="JM86" s="86">
        <f t="shared" si="87"/>
        <v>0.45707665201682629</v>
      </c>
    </row>
    <row r="87" spans="2:273" x14ac:dyDescent="0.25">
      <c r="B87" s="2">
        <v>60</v>
      </c>
      <c r="C87" s="37">
        <v>65.27</v>
      </c>
      <c r="D87" s="37">
        <v>156.11699999999999</v>
      </c>
      <c r="E87" s="37">
        <v>191.22</v>
      </c>
      <c r="F87" s="37">
        <v>124.64400000000001</v>
      </c>
      <c r="G87" s="37">
        <v>132.05099999999999</v>
      </c>
      <c r="H87" s="37">
        <v>112.633</v>
      </c>
      <c r="I87" s="37">
        <v>159.774</v>
      </c>
      <c r="J87" s="37">
        <v>126.839</v>
      </c>
      <c r="K87" s="37">
        <v>148.47499999999999</v>
      </c>
      <c r="L87" s="37">
        <v>165.64500000000001</v>
      </c>
      <c r="M87" s="37">
        <v>129.59299999999999</v>
      </c>
      <c r="N87" s="37">
        <v>166.6</v>
      </c>
      <c r="O87" s="37">
        <v>129</v>
      </c>
      <c r="P87" s="37">
        <v>133.136</v>
      </c>
      <c r="Q87" s="37">
        <v>101.69499999999999</v>
      </c>
      <c r="S87" s="4">
        <f t="shared" si="89"/>
        <v>66.681773843943134</v>
      </c>
      <c r="T87" s="4">
        <f t="shared" si="89"/>
        <v>146.84940618332718</v>
      </c>
      <c r="U87" s="4">
        <f t="shared" si="89"/>
        <v>178.2342006926757</v>
      </c>
      <c r="V87" s="4">
        <f t="shared" si="89"/>
        <v>121.08397901565775</v>
      </c>
      <c r="W87" s="4">
        <f t="shared" si="89"/>
        <v>128.48662588878801</v>
      </c>
      <c r="X87" s="4">
        <f t="shared" si="89"/>
        <v>114.13136612450397</v>
      </c>
      <c r="Y87" s="4">
        <f t="shared" si="89"/>
        <v>148.04643191286706</v>
      </c>
      <c r="Z87" s="4">
        <f t="shared" si="89"/>
        <v>123.30600481649722</v>
      </c>
      <c r="AA87" s="4">
        <f t="shared" si="89"/>
        <v>136.80795304397</v>
      </c>
      <c r="AB87" s="4">
        <f t="shared" si="89"/>
        <v>155.42908124332337</v>
      </c>
      <c r="AC87" s="4">
        <f t="shared" si="89"/>
        <v>124.40271679635384</v>
      </c>
      <c r="AD87" s="4">
        <f t="shared" si="89"/>
        <v>148.48452250205972</v>
      </c>
      <c r="AE87" s="4">
        <f t="shared" si="89"/>
        <v>121.4026158157301</v>
      </c>
      <c r="AF87" s="4">
        <f t="shared" si="89"/>
        <v>123.12568987224411</v>
      </c>
      <c r="AG87" s="4">
        <f t="shared" si="89"/>
        <v>99.775683589551534</v>
      </c>
      <c r="AI87" s="4">
        <f t="shared" si="90"/>
        <v>-1.4117738439431378</v>
      </c>
      <c r="AJ87" s="4">
        <f t="shared" si="90"/>
        <v>9.2675938166728145</v>
      </c>
      <c r="AK87" s="4">
        <f t="shared" si="90"/>
        <v>12.985799307324299</v>
      </c>
      <c r="AL87" s="4">
        <f t="shared" si="90"/>
        <v>3.560020984342259</v>
      </c>
      <c r="AM87" s="4">
        <f t="shared" si="90"/>
        <v>3.5643741112119756</v>
      </c>
      <c r="AN87" s="4">
        <f t="shared" si="90"/>
        <v>-1.4983661245039741</v>
      </c>
      <c r="AO87" s="4">
        <f t="shared" si="90"/>
        <v>11.727568087132937</v>
      </c>
      <c r="AP87" s="4">
        <f t="shared" si="90"/>
        <v>3.5329951835027771</v>
      </c>
      <c r="AQ87" s="4">
        <f t="shared" si="90"/>
        <v>11.667046956029992</v>
      </c>
      <c r="AR87" s="4">
        <f t="shared" si="90"/>
        <v>10.215918756676643</v>
      </c>
      <c r="AS87" s="4">
        <f t="shared" si="90"/>
        <v>5.1902832036461461</v>
      </c>
      <c r="AT87" s="4">
        <f t="shared" si="90"/>
        <v>18.115477497940276</v>
      </c>
      <c r="AU87" s="4">
        <f t="shared" si="90"/>
        <v>7.5973841842698988</v>
      </c>
      <c r="AV87" s="4">
        <f t="shared" si="90"/>
        <v>10.010310127755886</v>
      </c>
      <c r="AW87" s="4">
        <f t="shared" si="90"/>
        <v>1.9193164104484595</v>
      </c>
      <c r="AY87" s="2">
        <f t="shared" si="81"/>
        <v>59.291620016476607</v>
      </c>
      <c r="AZ87" s="2">
        <f t="shared" si="81"/>
        <v>57.900628540914617</v>
      </c>
      <c r="BA87" s="2">
        <f t="shared" si="81"/>
        <v>53.722247192840058</v>
      </c>
      <c r="BB87" s="2">
        <f t="shared" si="81"/>
        <v>55.241320784724202</v>
      </c>
      <c r="BC87" s="2">
        <f t="shared" si="81"/>
        <v>53.176695400959829</v>
      </c>
      <c r="BD87" s="2">
        <f t="shared" si="81"/>
        <v>58.543934243196389</v>
      </c>
      <c r="BE87" s="2">
        <f t="shared" si="81"/>
        <v>58.781998188866226</v>
      </c>
      <c r="BF87" s="2">
        <f t="shared" si="81"/>
        <v>56.813428823824403</v>
      </c>
      <c r="BG87" s="2">
        <f t="shared" si="81"/>
        <v>56.456889129701757</v>
      </c>
      <c r="BH87" s="2">
        <f t="shared" si="81"/>
        <v>60.76892856882705</v>
      </c>
      <c r="BI87" s="2">
        <f t="shared" si="81"/>
        <v>57.077529966280267</v>
      </c>
      <c r="BJ87" s="2">
        <f t="shared" si="81"/>
        <v>55.710579789029595</v>
      </c>
      <c r="BK87" s="2">
        <f t="shared" si="81"/>
        <v>53.102528261271104</v>
      </c>
      <c r="BL87" s="2">
        <f t="shared" si="81"/>
        <v>52.068581943119355</v>
      </c>
      <c r="BM87" s="2">
        <f t="shared" si="81"/>
        <v>50.585121699842198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79.052381232492991</v>
      </c>
      <c r="DL87" s="2">
        <f t="shared" si="91"/>
        <v>74.009714709851565</v>
      </c>
      <c r="DM87" s="2">
        <f t="shared" si="91"/>
        <v>68.764005440900547</v>
      </c>
      <c r="DN87" s="2">
        <f t="shared" si="91"/>
        <v>67.044652441915602</v>
      </c>
      <c r="DO87" s="2">
        <f t="shared" si="91"/>
        <v>65.283405405405418</v>
      </c>
      <c r="DP87" s="2">
        <f t="shared" si="91"/>
        <v>69.407844658944668</v>
      </c>
      <c r="DQ87" s="2">
        <f t="shared" si="91"/>
        <v>70.02624122694121</v>
      </c>
      <c r="DR87" s="2">
        <f t="shared" si="91"/>
        <v>64.204147727272741</v>
      </c>
      <c r="DS87" s="2">
        <f t="shared" si="91"/>
        <v>65.590647058823521</v>
      </c>
      <c r="DT87" s="2">
        <f t="shared" si="91"/>
        <v>69.030866386554621</v>
      </c>
      <c r="DU87" s="2">
        <f t="shared" si="91"/>
        <v>67.492390151515167</v>
      </c>
      <c r="DV87" s="2">
        <f t="shared" si="91"/>
        <v>63.36433333333332</v>
      </c>
      <c r="DW87" s="2">
        <f t="shared" si="91"/>
        <v>62.13361400560224</v>
      </c>
      <c r="DX87" s="2">
        <f t="shared" si="91"/>
        <v>59.282852272727268</v>
      </c>
      <c r="DY87" s="2">
        <f t="shared" si="91"/>
        <v>55.868719211822665</v>
      </c>
      <c r="EA87" s="2">
        <f t="shared" si="95"/>
        <v>57.250413468342387</v>
      </c>
      <c r="EB87" s="2">
        <f t="shared" si="92"/>
        <v>55.082483826081912</v>
      </c>
      <c r="EC87" s="2">
        <f t="shared" si="92"/>
        <v>50.987303333553371</v>
      </c>
      <c r="ED87" s="2">
        <f t="shared" si="92"/>
        <v>53.001691409947085</v>
      </c>
      <c r="EE87" s="2">
        <f t="shared" si="92"/>
        <v>50.967996700164996</v>
      </c>
      <c r="EF87" s="2">
        <f t="shared" si="92"/>
        <v>56.473549088234464</v>
      </c>
      <c r="EG87" s="2">
        <f t="shared" si="92"/>
        <v>56.465105517339758</v>
      </c>
      <c r="EH87" s="2">
        <f t="shared" si="92"/>
        <v>55.2019508041571</v>
      </c>
      <c r="EI87" s="2">
        <f t="shared" si="92"/>
        <v>54.463383250942456</v>
      </c>
      <c r="EJ87" s="2">
        <f t="shared" si="92"/>
        <v>58.977592277781717</v>
      </c>
      <c r="EK87" s="2">
        <f t="shared" si="92"/>
        <v>54.835308340208599</v>
      </c>
      <c r="EL87" s="2">
        <f t="shared" si="92"/>
        <v>54.015278529787068</v>
      </c>
      <c r="EM87" s="2">
        <f t="shared" si="92"/>
        <v>51.261812784421913</v>
      </c>
      <c r="EN87" s="2">
        <f t="shared" si="92"/>
        <v>50.514925151975675</v>
      </c>
      <c r="EO87" s="2">
        <f t="shared" si="92"/>
        <v>49.216622839280134</v>
      </c>
      <c r="EQ87" s="2">
        <f t="shared" si="93"/>
        <v>57.250413468342387</v>
      </c>
      <c r="ER87" s="2">
        <f t="shared" si="93"/>
        <v>53.664128918109967</v>
      </c>
      <c r="ES87" s="2">
        <f t="shared" si="93"/>
        <v>52.33670614424959</v>
      </c>
      <c r="ET87" s="2">
        <f t="shared" si="93"/>
        <v>51.48336199416871</v>
      </c>
      <c r="EU87" s="2">
        <f t="shared" si="93"/>
        <v>50.088031660581869</v>
      </c>
      <c r="EV87" s="2">
        <f t="shared" si="93"/>
        <v>56.135945717559594</v>
      </c>
      <c r="EW87" s="2">
        <f t="shared" si="93"/>
        <v>55.510897882515067</v>
      </c>
      <c r="EX87" s="2">
        <f t="shared" si="93"/>
        <v>54.189634401106247</v>
      </c>
      <c r="EY87" s="2">
        <f t="shared" si="93"/>
        <v>53.678555728427966</v>
      </c>
      <c r="EZ87" s="2">
        <f t="shared" si="93"/>
        <v>58.405216204101173</v>
      </c>
      <c r="FA87" s="2">
        <f t="shared" si="93"/>
        <v>53.287184329682432</v>
      </c>
      <c r="FB87" s="2">
        <f t="shared" si="93"/>
        <v>54.677554075078064</v>
      </c>
      <c r="FC87" s="2">
        <f t="shared" si="93"/>
        <v>51.844840725493725</v>
      </c>
      <c r="FD87" s="2">
        <f t="shared" si="93"/>
        <v>50.445106754139502</v>
      </c>
      <c r="FE87" s="2">
        <f t="shared" si="93"/>
        <v>50.057245484815645</v>
      </c>
      <c r="FG87" s="2">
        <f t="shared" si="94"/>
        <v>0.90637512309826396</v>
      </c>
      <c r="FH87" s="2">
        <f t="shared" si="94"/>
        <v>0.85108398167419663</v>
      </c>
      <c r="FI87" s="2">
        <f t="shared" si="94"/>
        <v>0.84617018605713046</v>
      </c>
      <c r="FJ87" s="2">
        <f t="shared" si="94"/>
        <v>0.84048072922106609</v>
      </c>
      <c r="FK87" s="2">
        <f t="shared" si="94"/>
        <v>0.84569543570014327</v>
      </c>
      <c r="FL87" s="2">
        <f t="shared" si="94"/>
        <v>0.83992299597141129</v>
      </c>
      <c r="FM87" s="2">
        <f t="shared" si="94"/>
        <v>0.82913220509678942</v>
      </c>
      <c r="FN87" s="2">
        <f t="shared" si="94"/>
        <v>0.82095372256035182</v>
      </c>
      <c r="FO87" s="2">
        <f t="shared" si="94"/>
        <v>0.82081976238174736</v>
      </c>
      <c r="FP87" s="2">
        <f t="shared" si="94"/>
        <v>0.82179415549008084</v>
      </c>
      <c r="FQ87" s="2">
        <f t="shared" si="94"/>
        <v>0.82279580206708547</v>
      </c>
      <c r="FR87" s="2">
        <f t="shared" si="94"/>
        <v>0.81869370226565019</v>
      </c>
      <c r="FS87" s="2">
        <f t="shared" si="94"/>
        <v>0.83070782686773481</v>
      </c>
      <c r="FT87" s="2">
        <f t="shared" si="94"/>
        <v>0.82280007152331014</v>
      </c>
      <c r="FU87" s="2">
        <f t="shared" si="94"/>
        <v>0.79430148716117821</v>
      </c>
      <c r="FW87" s="2">
        <f t="shared" si="83"/>
        <v>2.0017901834837592E-12</v>
      </c>
      <c r="FX87" s="2">
        <f t="shared" si="83"/>
        <v>2.9833598704600818E-4</v>
      </c>
      <c r="FY87" s="2">
        <f t="shared" si="83"/>
        <v>2.6462194448391587E-4</v>
      </c>
      <c r="FZ87" s="2">
        <f t="shared" si="83"/>
        <v>3.2504713032578794E-4</v>
      </c>
      <c r="GA87" s="2">
        <f t="shared" si="83"/>
        <v>2.6614948450683036E-4</v>
      </c>
      <c r="GB87" s="2">
        <f t="shared" si="83"/>
        <v>2.9066421169010316E-4</v>
      </c>
      <c r="GC87" s="2">
        <f t="shared" si="83"/>
        <v>2.8157766350696251E-4</v>
      </c>
      <c r="GD87" s="2">
        <f t="shared" si="83"/>
        <v>3.2779098926798481E-4</v>
      </c>
      <c r="GE87" s="2">
        <f t="shared" si="83"/>
        <v>3.5663170541808299E-4</v>
      </c>
      <c r="GF87" s="2">
        <f t="shared" si="83"/>
        <v>3.7721981784801531E-4</v>
      </c>
      <c r="GG87" s="2">
        <f t="shared" si="83"/>
        <v>4.3045936092148644E-4</v>
      </c>
      <c r="GH87" s="2">
        <f t="shared" si="83"/>
        <v>3.9069160541094667E-4</v>
      </c>
      <c r="GI87" s="2">
        <f t="shared" si="83"/>
        <v>3.5096474653561766E-4</v>
      </c>
      <c r="GJ87" s="2">
        <f t="shared" si="83"/>
        <v>2.7596654923011429E-4</v>
      </c>
      <c r="GK87" s="2">
        <f t="shared" si="83"/>
        <v>2.0524009252441815E-4</v>
      </c>
      <c r="GM87" s="86">
        <f t="shared" si="84"/>
        <v>2.2876988784571516E-2</v>
      </c>
      <c r="GN87" s="86">
        <f t="shared" si="84"/>
        <v>0.41781113554214844</v>
      </c>
      <c r="GO87" s="86">
        <f t="shared" si="84"/>
        <v>0.51197429414478479</v>
      </c>
      <c r="GP87" s="86">
        <f t="shared" si="84"/>
        <v>0.33441467063914421</v>
      </c>
      <c r="GQ87" s="86">
        <f t="shared" si="84"/>
        <v>0.37492074905298339</v>
      </c>
      <c r="GR87" s="86">
        <f t="shared" si="84"/>
        <v>0.29672214945092135</v>
      </c>
      <c r="GS87" s="86">
        <f t="shared" si="84"/>
        <v>0.42644810793214616</v>
      </c>
      <c r="GT87" s="86">
        <f t="shared" si="84"/>
        <v>0.34488843874673769</v>
      </c>
      <c r="GU87" s="86">
        <f t="shared" si="84"/>
        <v>0.39635611463696385</v>
      </c>
      <c r="GV87" s="86">
        <f t="shared" si="84"/>
        <v>0.4582882501922077</v>
      </c>
      <c r="GW87" s="86">
        <f t="shared" si="84"/>
        <v>0.3514724042485633</v>
      </c>
      <c r="GX87" s="86">
        <f t="shared" si="84"/>
        <v>0.43128965250845669</v>
      </c>
      <c r="GY87" s="86">
        <f t="shared" si="84"/>
        <v>0.33790359769730327</v>
      </c>
      <c r="GZ87" s="86">
        <f t="shared" si="84"/>
        <v>0.35844829966155872</v>
      </c>
      <c r="HA87" s="86">
        <f t="shared" si="84"/>
        <v>0.30955532605116215</v>
      </c>
      <c r="HC87" s="86">
        <f t="shared" si="74"/>
        <v>9.3949307874874894E-3</v>
      </c>
      <c r="HD87" s="86">
        <f t="shared" si="74"/>
        <v>5.3852138072289682E-4</v>
      </c>
      <c r="HE87" s="86">
        <f t="shared" si="74"/>
        <v>1.3087724534866226E-4</v>
      </c>
      <c r="HF87" s="86">
        <f t="shared" si="74"/>
        <v>1.9567863104515202E-4</v>
      </c>
      <c r="HG87" s="86">
        <f t="shared" si="88"/>
        <v>1.5581008727670733E-4</v>
      </c>
      <c r="HH87" s="86">
        <f t="shared" si="88"/>
        <v>2.251729650453452E-4</v>
      </c>
      <c r="HI87" s="86">
        <f t="shared" si="88"/>
        <v>1.4140733589582409E-4</v>
      </c>
      <c r="HJ87" s="86">
        <f t="shared" si="88"/>
        <v>1.1529705560167282E-4</v>
      </c>
      <c r="HK87" s="86">
        <f t="shared" si="88"/>
        <v>2.5287891090426283E-4</v>
      </c>
      <c r="HL87" s="86">
        <f t="shared" si="88"/>
        <v>3.1553819509176748E-4</v>
      </c>
      <c r="HM87" s="86">
        <f t="shared" si="88"/>
        <v>2.5203880725391974E-4</v>
      </c>
      <c r="HN87" s="86">
        <f t="shared" si="88"/>
        <v>2.3408875963258782E-4</v>
      </c>
      <c r="HO87" s="86">
        <f t="shared" si="88"/>
        <v>2.8651021236986889E-4</v>
      </c>
      <c r="HP87" s="86">
        <f t="shared" si="88"/>
        <v>2.2353040689510482E-4</v>
      </c>
      <c r="HQ87" s="86">
        <f t="shared" si="88"/>
        <v>1.7016302065672921E-5</v>
      </c>
      <c r="HS87" s="86">
        <f t="shared" si="85"/>
        <v>2.6885339746627891E-142</v>
      </c>
      <c r="HT87" s="86">
        <f t="shared" si="85"/>
        <v>2.0115379747922767E-37</v>
      </c>
      <c r="HU87" s="86">
        <f t="shared" si="85"/>
        <v>8.5416708884011491E-42</v>
      </c>
      <c r="HV87" s="86">
        <f t="shared" si="85"/>
        <v>6.5915413383168399E-45</v>
      </c>
      <c r="HW87" s="86">
        <f t="shared" si="85"/>
        <v>3.4378328878290274E-45</v>
      </c>
      <c r="HX87" s="86">
        <f t="shared" si="85"/>
        <v>2.5346244325195819E-45</v>
      </c>
      <c r="HY87" s="86">
        <f t="shared" si="85"/>
        <v>5.5457507586292932E-45</v>
      </c>
      <c r="HZ87" s="86">
        <f t="shared" si="85"/>
        <v>4.7154588457549056E-47</v>
      </c>
      <c r="IA87" s="86">
        <f t="shared" si="85"/>
        <v>2.8370402035853518E-42</v>
      </c>
      <c r="IB87" s="86">
        <f t="shared" si="85"/>
        <v>6.6829343725020684E-41</v>
      </c>
      <c r="IC87" s="86">
        <f t="shared" si="85"/>
        <v>4.3928288823601889E-44</v>
      </c>
      <c r="ID87" s="86">
        <f t="shared" si="85"/>
        <v>6.4560989268174615E-43</v>
      </c>
      <c r="IE87" s="86">
        <f t="shared" si="85"/>
        <v>2.7592454359135089E-43</v>
      </c>
      <c r="IF87" s="86">
        <f t="shared" si="85"/>
        <v>1.8984466988394049E-36</v>
      </c>
      <c r="IG87" s="86">
        <f t="shared" si="85"/>
        <v>3.861947504373978E-25</v>
      </c>
      <c r="II87" s="86">
        <f t="shared" si="86"/>
        <v>0</v>
      </c>
      <c r="IJ87" s="86">
        <f t="shared" si="86"/>
        <v>1.7321083833522045E-136</v>
      </c>
      <c r="IK87" s="86">
        <f t="shared" si="86"/>
        <v>3.3906585396429675E-153</v>
      </c>
      <c r="IL87" s="86">
        <f t="shared" si="86"/>
        <v>2.8682413447859236E-165</v>
      </c>
      <c r="IM87" s="86">
        <f t="shared" si="86"/>
        <v>1.4769208541861426E-166</v>
      </c>
      <c r="IN87" s="86">
        <f t="shared" si="86"/>
        <v>7.8287470363872453E-164</v>
      </c>
      <c r="IO87" s="86">
        <f t="shared" si="86"/>
        <v>2.4273662925916305E-160</v>
      </c>
      <c r="IP87" s="86">
        <f t="shared" si="86"/>
        <v>1.2877083736460172E-168</v>
      </c>
      <c r="IQ87" s="86">
        <f t="shared" si="86"/>
        <v>7.7968843546626498E-151</v>
      </c>
      <c r="IR87" s="86">
        <f t="shared" si="86"/>
        <v>1.0363892071793661E-145</v>
      </c>
      <c r="IS87" s="86">
        <f t="shared" si="86"/>
        <v>7.9176454630347981E-159</v>
      </c>
      <c r="IT87" s="86">
        <f t="shared" si="86"/>
        <v>1.082366454343566E-153</v>
      </c>
      <c r="IU87" s="86">
        <f t="shared" si="86"/>
        <v>7.6599499586303077E-156</v>
      </c>
      <c r="IV87" s="86">
        <f t="shared" si="86"/>
        <v>1.0648988619812918E-116</v>
      </c>
      <c r="IW87" s="86">
        <f t="shared" si="86"/>
        <v>5.2367414599331966E-62</v>
      </c>
      <c r="IY87" s="86">
        <f t="shared" si="87"/>
        <v>3.2271919572059007E-2</v>
      </c>
      <c r="IZ87" s="86">
        <f t="shared" si="87"/>
        <v>0.41834965692287135</v>
      </c>
      <c r="JA87" s="86">
        <f t="shared" si="87"/>
        <v>0.51210517139013345</v>
      </c>
      <c r="JB87" s="86">
        <f t="shared" si="87"/>
        <v>0.33461034927018934</v>
      </c>
      <c r="JC87" s="86">
        <f t="shared" si="87"/>
        <v>0.37507655914026011</v>
      </c>
      <c r="JD87" s="86">
        <f t="shared" si="87"/>
        <v>0.29694732241596672</v>
      </c>
      <c r="JE87" s="86">
        <f t="shared" si="87"/>
        <v>0.42658951526804201</v>
      </c>
      <c r="JF87" s="86">
        <f t="shared" si="87"/>
        <v>0.34500373580233934</v>
      </c>
      <c r="JG87" s="86">
        <f t="shared" si="87"/>
        <v>0.39660899354786811</v>
      </c>
      <c r="JH87" s="86">
        <f t="shared" si="87"/>
        <v>0.45860378838729948</v>
      </c>
      <c r="JI87" s="86">
        <f t="shared" si="87"/>
        <v>0.35172444305581724</v>
      </c>
      <c r="JJ87" s="86">
        <f t="shared" si="87"/>
        <v>0.43152374126808929</v>
      </c>
      <c r="JK87" s="86">
        <f t="shared" si="87"/>
        <v>0.33819010790967313</v>
      </c>
      <c r="JL87" s="86">
        <f t="shared" si="87"/>
        <v>0.35867183006845382</v>
      </c>
      <c r="JM87" s="86">
        <f t="shared" si="87"/>
        <v>0.30957234235322784</v>
      </c>
    </row>
    <row r="88" spans="2:273" x14ac:dyDescent="0.25">
      <c r="B88" s="2">
        <v>61</v>
      </c>
      <c r="C88" s="37">
        <v>67.188999999999993</v>
      </c>
      <c r="D88" s="37">
        <v>118.68300000000001</v>
      </c>
      <c r="E88" s="37">
        <v>157.94900000000001</v>
      </c>
      <c r="F88" s="37">
        <v>80.897999999999996</v>
      </c>
      <c r="G88" s="37">
        <v>96.119</v>
      </c>
      <c r="H88" s="37">
        <v>73.349999999999994</v>
      </c>
      <c r="I88" s="37">
        <v>111.59699999999999</v>
      </c>
      <c r="J88" s="37">
        <v>82.531999999999996</v>
      </c>
      <c r="K88" s="37">
        <v>97.557000000000002</v>
      </c>
      <c r="L88" s="37">
        <v>123.613</v>
      </c>
      <c r="M88" s="37">
        <v>78.016999999999996</v>
      </c>
      <c r="N88" s="37">
        <v>106.867</v>
      </c>
      <c r="O88" s="37">
        <v>71.2</v>
      </c>
      <c r="P88" s="37">
        <v>80.457999999999998</v>
      </c>
      <c r="Q88" s="37">
        <v>62.338999999999999</v>
      </c>
      <c r="S88" s="4">
        <f t="shared" si="89"/>
        <v>67.394320731693739</v>
      </c>
      <c r="T88" s="4">
        <f t="shared" si="89"/>
        <v>117.8504877731731</v>
      </c>
      <c r="U88" s="4">
        <f t="shared" si="89"/>
        <v>145.1169686470906</v>
      </c>
      <c r="V88" s="4">
        <f t="shared" si="89"/>
        <v>89.850331267786729</v>
      </c>
      <c r="W88" s="4">
        <f t="shared" si="89"/>
        <v>96.832779540609948</v>
      </c>
      <c r="X88" s="4">
        <f t="shared" si="89"/>
        <v>86.812413191947797</v>
      </c>
      <c r="Y88" s="4">
        <f t="shared" si="89"/>
        <v>112.53641475507342</v>
      </c>
      <c r="Z88" s="4">
        <f t="shared" si="89"/>
        <v>91.654180322523374</v>
      </c>
      <c r="AA88" s="4">
        <f t="shared" si="89"/>
        <v>102.3385857576519</v>
      </c>
      <c r="AB88" s="4">
        <f t="shared" si="89"/>
        <v>120.97481325946012</v>
      </c>
      <c r="AC88" s="4">
        <f t="shared" si="89"/>
        <v>92.677850368498369</v>
      </c>
      <c r="AD88" s="4">
        <f t="shared" si="89"/>
        <v>109.68716720559621</v>
      </c>
      <c r="AE88" s="4">
        <f t="shared" si="89"/>
        <v>89.241286342586307</v>
      </c>
      <c r="AF88" s="4">
        <f t="shared" si="89"/>
        <v>92.407093607444352</v>
      </c>
      <c r="AG88" s="4">
        <f t="shared" si="89"/>
        <v>73.423136374929896</v>
      </c>
      <c r="AI88" s="4">
        <f t="shared" si="90"/>
        <v>-0.20532073169374598</v>
      </c>
      <c r="AJ88" s="4">
        <f t="shared" si="90"/>
        <v>0.83251222682690695</v>
      </c>
      <c r="AK88" s="4">
        <f t="shared" si="90"/>
        <v>12.832031352909411</v>
      </c>
      <c r="AL88" s="4">
        <f t="shared" si="90"/>
        <v>-8.9523312677867324</v>
      </c>
      <c r="AM88" s="4">
        <f t="shared" si="90"/>
        <v>-0.71377954060994853</v>
      </c>
      <c r="AN88" s="4">
        <f t="shared" si="90"/>
        <v>-13.462413191947803</v>
      </c>
      <c r="AO88" s="4">
        <f t="shared" si="90"/>
        <v>-0.93941475507342886</v>
      </c>
      <c r="AP88" s="4">
        <f t="shared" si="90"/>
        <v>-9.1221803225233771</v>
      </c>
      <c r="AQ88" s="4">
        <f t="shared" si="90"/>
        <v>-4.7815857576518965</v>
      </c>
      <c r="AR88" s="4">
        <f t="shared" si="90"/>
        <v>2.6381867405398793</v>
      </c>
      <c r="AS88" s="4">
        <f t="shared" si="90"/>
        <v>-14.660850368498373</v>
      </c>
      <c r="AT88" s="4">
        <f t="shared" si="90"/>
        <v>-2.8201672055962064</v>
      </c>
      <c r="AU88" s="4">
        <f t="shared" si="90"/>
        <v>-18.041286342586304</v>
      </c>
      <c r="AV88" s="4">
        <f t="shared" si="90"/>
        <v>-11.949093607444354</v>
      </c>
      <c r="AW88" s="4">
        <f t="shared" si="90"/>
        <v>-11.084136374929898</v>
      </c>
      <c r="AY88" s="2">
        <f t="shared" si="81"/>
        <v>59.083421653406589</v>
      </c>
      <c r="AZ88" s="2">
        <f t="shared" si="81"/>
        <v>57.644302154030278</v>
      </c>
      <c r="BA88" s="2">
        <f t="shared" si="81"/>
        <v>53.509899642532758</v>
      </c>
      <c r="BB88" s="2">
        <f t="shared" si="81"/>
        <v>55.0072807099817</v>
      </c>
      <c r="BC88" s="2">
        <f t="shared" si="81"/>
        <v>52.954196781105857</v>
      </c>
      <c r="BD88" s="2">
        <f t="shared" si="81"/>
        <v>58.306631496992608</v>
      </c>
      <c r="BE88" s="2">
        <f t="shared" si="81"/>
        <v>58.523159411403171</v>
      </c>
      <c r="BF88" s="2">
        <f t="shared" si="81"/>
        <v>56.599918141519574</v>
      </c>
      <c r="BG88" s="2">
        <f t="shared" si="81"/>
        <v>56.227393451071926</v>
      </c>
      <c r="BH88" s="2">
        <f t="shared" si="81"/>
        <v>60.527696944582857</v>
      </c>
      <c r="BI88" s="2">
        <f t="shared" si="81"/>
        <v>56.837365081351081</v>
      </c>
      <c r="BJ88" s="2">
        <f t="shared" si="81"/>
        <v>55.541024602778755</v>
      </c>
      <c r="BK88" s="2">
        <f t="shared" si="81"/>
        <v>52.918986912364559</v>
      </c>
      <c r="BL88" s="2">
        <f t="shared" si="81"/>
        <v>51.899598303126943</v>
      </c>
      <c r="BM88" s="2">
        <f t="shared" si="81"/>
        <v>50.464235182800309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79.256796078431364</v>
      </c>
      <c r="DL88" s="2">
        <f t="shared" si="91"/>
        <v>74.325973009446699</v>
      </c>
      <c r="DM88" s="2">
        <f t="shared" si="91"/>
        <v>69.058899249530953</v>
      </c>
      <c r="DN88" s="2">
        <f t="shared" si="91"/>
        <v>67.324252252252251</v>
      </c>
      <c r="DO88" s="2">
        <f t="shared" si="91"/>
        <v>65.51485419630157</v>
      </c>
      <c r="DP88" s="2">
        <f t="shared" si="91"/>
        <v>69.711269626769635</v>
      </c>
      <c r="DQ88" s="2">
        <f t="shared" si="91"/>
        <v>70.350406864006857</v>
      </c>
      <c r="DR88" s="2">
        <f t="shared" si="91"/>
        <v>64.429130681818194</v>
      </c>
      <c r="DS88" s="2">
        <f t="shared" si="91"/>
        <v>65.793882352941168</v>
      </c>
      <c r="DT88" s="2">
        <f t="shared" si="91"/>
        <v>69.250047058823526</v>
      </c>
      <c r="DU88" s="2">
        <f t="shared" si="91"/>
        <v>67.695565619429601</v>
      </c>
      <c r="DV88" s="2">
        <f t="shared" si="91"/>
        <v>63.559361624649846</v>
      </c>
      <c r="DW88" s="2">
        <f t="shared" si="91"/>
        <v>62.360532773109242</v>
      </c>
      <c r="DX88" s="2">
        <f t="shared" si="91"/>
        <v>59.484289104278076</v>
      </c>
      <c r="DY88" s="2">
        <f t="shared" si="91"/>
        <v>56.045447783251234</v>
      </c>
      <c r="EA88" s="2">
        <f t="shared" si="95"/>
        <v>57.182948093845418</v>
      </c>
      <c r="EB88" s="2">
        <f t="shared" si="92"/>
        <v>54.982826244976792</v>
      </c>
      <c r="EC88" s="2">
        <f t="shared" si="92"/>
        <v>50.931439028978815</v>
      </c>
      <c r="ED88" s="2">
        <f t="shared" si="92"/>
        <v>52.875889871629099</v>
      </c>
      <c r="EE88" s="2">
        <f t="shared" si="92"/>
        <v>50.86434120793961</v>
      </c>
      <c r="EF88" s="2">
        <f t="shared" si="92"/>
        <v>56.324447420615982</v>
      </c>
      <c r="EG88" s="2">
        <f t="shared" si="92"/>
        <v>56.300600134654118</v>
      </c>
      <c r="EH88" s="2">
        <f t="shared" si="92"/>
        <v>55.043070781895459</v>
      </c>
      <c r="EI88" s="2">
        <f t="shared" si="92"/>
        <v>54.323192296749411</v>
      </c>
      <c r="EJ88" s="2">
        <f t="shared" si="92"/>
        <v>58.802960973990551</v>
      </c>
      <c r="EK88" s="2">
        <f t="shared" si="92"/>
        <v>54.705469972539987</v>
      </c>
      <c r="EL88" s="2">
        <f t="shared" si="92"/>
        <v>53.921210730102331</v>
      </c>
      <c r="EM88" s="2">
        <f t="shared" si="92"/>
        <v>51.163910626900048</v>
      </c>
      <c r="EN88" s="2">
        <f t="shared" si="92"/>
        <v>50.409894756838902</v>
      </c>
      <c r="EO88" s="2">
        <f t="shared" si="92"/>
        <v>49.145829489572634</v>
      </c>
      <c r="EQ88" s="2">
        <f t="shared" si="93"/>
        <v>57.182948093845418</v>
      </c>
      <c r="ER88" s="2">
        <f t="shared" si="93"/>
        <v>53.593114189533516</v>
      </c>
      <c r="ES88" s="2">
        <f t="shared" si="93"/>
        <v>52.252213887672156</v>
      </c>
      <c r="ET88" s="2">
        <f t="shared" si="93"/>
        <v>51.39382050846897</v>
      </c>
      <c r="EU88" s="2">
        <f t="shared" si="93"/>
        <v>50.003557741527203</v>
      </c>
      <c r="EV88" s="2">
        <f t="shared" si="93"/>
        <v>55.994992804359612</v>
      </c>
      <c r="EW88" s="2">
        <f t="shared" si="93"/>
        <v>55.368972061044083</v>
      </c>
      <c r="EX88" s="2">
        <f t="shared" si="93"/>
        <v>54.055684885089654</v>
      </c>
      <c r="EY88" s="2">
        <f t="shared" si="93"/>
        <v>53.555825526404412</v>
      </c>
      <c r="EZ88" s="2">
        <f t="shared" si="93"/>
        <v>58.243448862046215</v>
      </c>
      <c r="FA88" s="2">
        <f t="shared" si="93"/>
        <v>53.192847885945056</v>
      </c>
      <c r="FB88" s="2">
        <f t="shared" si="93"/>
        <v>54.568509288235873</v>
      </c>
      <c r="FC88" s="2">
        <f t="shared" si="93"/>
        <v>51.733418404447391</v>
      </c>
      <c r="FD88" s="2">
        <f t="shared" si="93"/>
        <v>50.341191003573471</v>
      </c>
      <c r="FE88" s="2">
        <f t="shared" si="93"/>
        <v>49.961232449299374</v>
      </c>
      <c r="FG88" s="2">
        <f t="shared" si="94"/>
        <v>0.91390383947156562</v>
      </c>
      <c r="FH88" s="2">
        <f t="shared" si="94"/>
        <v>0.86238379259240472</v>
      </c>
      <c r="FI88" s="2">
        <f t="shared" si="94"/>
        <v>0.85778055137068898</v>
      </c>
      <c r="FJ88" s="2">
        <f t="shared" si="94"/>
        <v>0.85244562770118049</v>
      </c>
      <c r="FK88" s="2">
        <f t="shared" si="94"/>
        <v>0.8573355917076072</v>
      </c>
      <c r="FL88" s="2">
        <f t="shared" si="94"/>
        <v>0.85192235749544143</v>
      </c>
      <c r="FM88" s="2">
        <f t="shared" si="94"/>
        <v>0.84178807964285063</v>
      </c>
      <c r="FN88" s="2">
        <f t="shared" si="94"/>
        <v>0.83409415164924605</v>
      </c>
      <c r="FO88" s="2">
        <f t="shared" si="94"/>
        <v>0.8339680346240691</v>
      </c>
      <c r="FP88" s="2">
        <f t="shared" si="94"/>
        <v>0.83488530966268992</v>
      </c>
      <c r="FQ88" s="2">
        <f t="shared" si="94"/>
        <v>0.83582807405130644</v>
      </c>
      <c r="FR88" s="2">
        <f t="shared" si="94"/>
        <v>0.83196604743305935</v>
      </c>
      <c r="FS88" s="2">
        <f t="shared" si="94"/>
        <v>0.84326905837942101</v>
      </c>
      <c r="FT88" s="2">
        <f t="shared" si="94"/>
        <v>0.83583209216455867</v>
      </c>
      <c r="FU88" s="2">
        <f t="shared" si="94"/>
        <v>0.80894273546438822</v>
      </c>
      <c r="FW88" s="2">
        <f t="shared" si="83"/>
        <v>2.1949192894429904E-12</v>
      </c>
      <c r="FX88" s="2">
        <f t="shared" si="83"/>
        <v>3.2710948975522386E-4</v>
      </c>
      <c r="FY88" s="2">
        <f t="shared" si="83"/>
        <v>2.9014478487935215E-4</v>
      </c>
      <c r="FZ88" s="2">
        <f t="shared" si="83"/>
        <v>3.5639591455923083E-4</v>
      </c>
      <c r="GA88" s="2">
        <f t="shared" si="83"/>
        <v>2.9181961344271212E-4</v>
      </c>
      <c r="GB88" s="2">
        <f t="shared" si="83"/>
        <v>3.1869803334525778E-4</v>
      </c>
      <c r="GC88" s="2">
        <f t="shared" si="83"/>
        <v>3.0873538141852283E-4</v>
      </c>
      <c r="GD88" s="2">
        <f t="shared" si="83"/>
        <v>3.5940430657715756E-4</v>
      </c>
      <c r="GE88" s="2">
        <f t="shared" si="83"/>
        <v>3.9102543496034398E-4</v>
      </c>
      <c r="GF88" s="2">
        <f t="shared" si="83"/>
        <v>4.1359825314056601E-4</v>
      </c>
      <c r="GG88" s="2">
        <f t="shared" si="83"/>
        <v>4.7196970270145159E-4</v>
      </c>
      <c r="GH88" s="2">
        <f t="shared" si="83"/>
        <v>4.2836868015380463E-4</v>
      </c>
      <c r="GI88" s="2">
        <f t="shared" si="83"/>
        <v>3.8481216227991601E-4</v>
      </c>
      <c r="GJ88" s="2">
        <f t="shared" si="83"/>
        <v>3.0258324789089356E-4</v>
      </c>
      <c r="GK88" s="2">
        <f t="shared" si="83"/>
        <v>2.2503683042952004E-4</v>
      </c>
      <c r="GM88" s="86">
        <f t="shared" si="84"/>
        <v>9.3879634152260714E-3</v>
      </c>
      <c r="GN88" s="86">
        <f t="shared" si="84"/>
        <v>0.31737567764489666</v>
      </c>
      <c r="GO88" s="86">
        <f t="shared" si="84"/>
        <v>0.41963758519657934</v>
      </c>
      <c r="GP88" s="86">
        <f t="shared" si="84"/>
        <v>0.20107002098987775</v>
      </c>
      <c r="GQ88" s="86">
        <f t="shared" si="84"/>
        <v>0.24704660433133924</v>
      </c>
      <c r="GR88" s="86">
        <f t="shared" si="84"/>
        <v>0.1737696238084846</v>
      </c>
      <c r="GS88" s="86">
        <f t="shared" si="84"/>
        <v>0.29328619329560335</v>
      </c>
      <c r="GT88" s="86">
        <f t="shared" si="84"/>
        <v>0.20998653061045028</v>
      </c>
      <c r="GU88" s="86">
        <f t="shared" si="84"/>
        <v>0.2605012368230778</v>
      </c>
      <c r="GV88" s="86">
        <f t="shared" si="84"/>
        <v>0.33233689199823191</v>
      </c>
      <c r="GW88" s="86">
        <f t="shared" si="84"/>
        <v>0.21476472715931502</v>
      </c>
      <c r="GX88" s="86">
        <f t="shared" si="84"/>
        <v>0.28717885996109277</v>
      </c>
      <c r="GY88" s="86">
        <f t="shared" si="84"/>
        <v>0.20535441390271122</v>
      </c>
      <c r="GZ88" s="86">
        <f t="shared" si="84"/>
        <v>0.23567925164207837</v>
      </c>
      <c r="HA88" s="86">
        <f t="shared" si="84"/>
        <v>0.172097657829173</v>
      </c>
      <c r="HC88" s="86">
        <f t="shared" si="74"/>
        <v>1.4395692312626348E-2</v>
      </c>
      <c r="HD88" s="86">
        <f t="shared" si="74"/>
        <v>9.4422723480843296E-4</v>
      </c>
      <c r="HE88" s="86">
        <f t="shared" si="74"/>
        <v>2.4860111265750023E-4</v>
      </c>
      <c r="HF88" s="86">
        <f t="shared" si="74"/>
        <v>3.8111457584336762E-4</v>
      </c>
      <c r="HG88" s="86">
        <f t="shared" si="88"/>
        <v>3.0217362715666052E-4</v>
      </c>
      <c r="HH88" s="86">
        <f t="shared" si="88"/>
        <v>4.3096039695428702E-4</v>
      </c>
      <c r="HI88" s="86">
        <f t="shared" si="88"/>
        <v>2.7309170055853159E-4</v>
      </c>
      <c r="HJ88" s="86">
        <f t="shared" si="88"/>
        <v>2.3115864684297797E-4</v>
      </c>
      <c r="HK88" s="86">
        <f t="shared" si="88"/>
        <v>4.7677847598091069E-4</v>
      </c>
      <c r="HL88" s="86">
        <f t="shared" si="88"/>
        <v>5.8588704146294169E-4</v>
      </c>
      <c r="HM88" s="86">
        <f t="shared" si="88"/>
        <v>4.9067454813940114E-4</v>
      </c>
      <c r="HN88" s="86">
        <f t="shared" si="88"/>
        <v>4.4864105005290903E-4</v>
      </c>
      <c r="HO88" s="86">
        <f t="shared" si="88"/>
        <v>5.4234384326107819E-4</v>
      </c>
      <c r="HP88" s="86">
        <f t="shared" si="88"/>
        <v>4.2218444324263051E-4</v>
      </c>
      <c r="HQ88" s="86">
        <f t="shared" si="88"/>
        <v>3.9978022226699352E-5</v>
      </c>
      <c r="HS88" s="86">
        <f t="shared" si="85"/>
        <v>5.9114685241014579E-140</v>
      </c>
      <c r="HT88" s="86">
        <f t="shared" si="85"/>
        <v>3.2718250264419247E-36</v>
      </c>
      <c r="HU88" s="86">
        <f t="shared" si="85"/>
        <v>1.8693823870519095E-40</v>
      </c>
      <c r="HV88" s="86">
        <f t="shared" si="85"/>
        <v>1.9992577374726316E-43</v>
      </c>
      <c r="HW88" s="86">
        <f t="shared" si="85"/>
        <v>9.8368909850602395E-44</v>
      </c>
      <c r="HX88" s="86">
        <f t="shared" si="85"/>
        <v>7.3485222260542895E-44</v>
      </c>
      <c r="HY88" s="86">
        <f t="shared" si="85"/>
        <v>1.5111734179138102E-43</v>
      </c>
      <c r="HZ88" s="86">
        <f t="shared" si="85"/>
        <v>1.6170063111411367E-45</v>
      </c>
      <c r="IA88" s="86">
        <f t="shared" si="85"/>
        <v>6.9241442770141763E-41</v>
      </c>
      <c r="IB88" s="86">
        <f t="shared" si="85"/>
        <v>1.4955980684912328E-39</v>
      </c>
      <c r="IC88" s="86">
        <f t="shared" si="85"/>
        <v>1.358727717658863E-42</v>
      </c>
      <c r="ID88" s="86">
        <f t="shared" si="85"/>
        <v>1.72954208970819E-41</v>
      </c>
      <c r="IE88" s="86">
        <f t="shared" si="85"/>
        <v>7.3427969777571142E-42</v>
      </c>
      <c r="IF88" s="86">
        <f t="shared" si="85"/>
        <v>2.706139134607192E-35</v>
      </c>
      <c r="IG88" s="86">
        <f t="shared" si="85"/>
        <v>2.1727827670393935E-24</v>
      </c>
      <c r="II88" s="86">
        <f t="shared" si="86"/>
        <v>0</v>
      </c>
      <c r="IJ88" s="86">
        <f t="shared" si="86"/>
        <v>1.8762074558462503E-133</v>
      </c>
      <c r="IK88" s="86">
        <f t="shared" si="86"/>
        <v>7.7991746457132168E-150</v>
      </c>
      <c r="IL88" s="86">
        <f t="shared" si="86"/>
        <v>1.5133427216565693E-161</v>
      </c>
      <c r="IM88" s="86">
        <f t="shared" si="86"/>
        <v>6.7668431367564543E-163</v>
      </c>
      <c r="IN88" s="86">
        <f t="shared" si="86"/>
        <v>3.4113203930624039E-160</v>
      </c>
      <c r="IO88" s="86">
        <f t="shared" si="86"/>
        <v>8.5541534852316349E-157</v>
      </c>
      <c r="IP88" s="86">
        <f t="shared" si="86"/>
        <v>8.1722843082141513E-165</v>
      </c>
      <c r="IQ88" s="86">
        <f t="shared" si="86"/>
        <v>2.1132556141660987E-147</v>
      </c>
      <c r="IR88" s="86">
        <f t="shared" si="86"/>
        <v>2.2594471425585458E-142</v>
      </c>
      <c r="IS88" s="86">
        <f t="shared" si="86"/>
        <v>4.0095366441370767E-155</v>
      </c>
      <c r="IT88" s="86">
        <f t="shared" si="86"/>
        <v>3.7469638686101602E-150</v>
      </c>
      <c r="IU88" s="86">
        <f t="shared" si="86"/>
        <v>2.6638637072970762E-152</v>
      </c>
      <c r="IV88" s="86">
        <f t="shared" si="86"/>
        <v>3.9062499013235606E-114</v>
      </c>
      <c r="IW88" s="86">
        <f t="shared" si="86"/>
        <v>1.041118103118084E-60</v>
      </c>
      <c r="IY88" s="86">
        <f t="shared" si="87"/>
        <v>2.3783655727852418E-2</v>
      </c>
      <c r="IZ88" s="86">
        <f t="shared" si="87"/>
        <v>0.31831990487970507</v>
      </c>
      <c r="JA88" s="86">
        <f t="shared" si="87"/>
        <v>0.41988618630923685</v>
      </c>
      <c r="JB88" s="86">
        <f t="shared" si="87"/>
        <v>0.20145113556572111</v>
      </c>
      <c r="JC88" s="86">
        <f t="shared" si="87"/>
        <v>0.24734877795849589</v>
      </c>
      <c r="JD88" s="86">
        <f t="shared" si="87"/>
        <v>0.17420058420543888</v>
      </c>
      <c r="JE88" s="86">
        <f t="shared" si="87"/>
        <v>0.29355928499616191</v>
      </c>
      <c r="JF88" s="86">
        <f t="shared" si="87"/>
        <v>0.21021768925729326</v>
      </c>
      <c r="JG88" s="86">
        <f t="shared" si="87"/>
        <v>0.26097801529905873</v>
      </c>
      <c r="JH88" s="86">
        <f t="shared" si="87"/>
        <v>0.33292277903969486</v>
      </c>
      <c r="JI88" s="86">
        <f t="shared" si="87"/>
        <v>0.21525540170745441</v>
      </c>
      <c r="JJ88" s="86">
        <f t="shared" si="87"/>
        <v>0.2876275010111457</v>
      </c>
      <c r="JK88" s="86">
        <f t="shared" si="87"/>
        <v>0.2058967577459723</v>
      </c>
      <c r="JL88" s="86">
        <f t="shared" si="87"/>
        <v>0.236101436085321</v>
      </c>
      <c r="JM88" s="86">
        <f t="shared" si="87"/>
        <v>0.17213763585139968</v>
      </c>
    </row>
    <row r="89" spans="2:273" x14ac:dyDescent="0.25">
      <c r="B89" s="2">
        <v>62</v>
      </c>
      <c r="C89" s="37">
        <v>67.649000000000001</v>
      </c>
      <c r="D89" s="37">
        <v>85.95</v>
      </c>
      <c r="E89" s="37">
        <v>116.15300000000001</v>
      </c>
      <c r="F89" s="37">
        <v>57.136000000000003</v>
      </c>
      <c r="G89" s="37">
        <v>71.322000000000003</v>
      </c>
      <c r="H89" s="37">
        <v>60.533000000000001</v>
      </c>
      <c r="I89" s="37">
        <v>73.031999999999996</v>
      </c>
      <c r="J89" s="37">
        <v>63.484000000000002</v>
      </c>
      <c r="K89" s="37">
        <v>65.738</v>
      </c>
      <c r="L89" s="37">
        <v>84.516000000000005</v>
      </c>
      <c r="M89" s="37">
        <v>58.457999999999998</v>
      </c>
      <c r="N89" s="37">
        <v>62.633000000000003</v>
      </c>
      <c r="O89" s="37">
        <v>53.25</v>
      </c>
      <c r="P89" s="37">
        <v>54.253999999999998</v>
      </c>
      <c r="Q89" s="37">
        <v>47.152999999999999</v>
      </c>
      <c r="S89" s="4">
        <f t="shared" si="89"/>
        <v>69.883657053577267</v>
      </c>
      <c r="T89" s="4">
        <f t="shared" si="89"/>
        <v>94.67657545399679</v>
      </c>
      <c r="U89" s="4">
        <f t="shared" si="89"/>
        <v>114.42145342105336</v>
      </c>
      <c r="V89" s="4">
        <f t="shared" si="89"/>
        <v>70.422573405288304</v>
      </c>
      <c r="W89" s="4">
        <f t="shared" si="89"/>
        <v>74.872240614346737</v>
      </c>
      <c r="X89" s="4">
        <f t="shared" si="89"/>
        <v>70.611181549218188</v>
      </c>
      <c r="Y89" s="4">
        <f t="shared" si="89"/>
        <v>86.260043008965383</v>
      </c>
      <c r="Z89" s="4">
        <f t="shared" si="89"/>
        <v>71.864895706290099</v>
      </c>
      <c r="AA89" s="4">
        <f t="shared" si="89"/>
        <v>78.524579773078713</v>
      </c>
      <c r="AB89" s="4">
        <f t="shared" si="89"/>
        <v>93.786910864213539</v>
      </c>
      <c r="AC89" s="4">
        <f t="shared" si="89"/>
        <v>72.73690421226236</v>
      </c>
      <c r="AD89" s="4">
        <f t="shared" si="89"/>
        <v>81.897597309231344</v>
      </c>
      <c r="AE89" s="4">
        <f t="shared" si="89"/>
        <v>69.208982346908783</v>
      </c>
      <c r="AF89" s="4">
        <f t="shared" si="89"/>
        <v>71.764126112914681</v>
      </c>
      <c r="AG89" s="4">
        <f t="shared" si="89"/>
        <v>58.918424555822327</v>
      </c>
      <c r="AI89" s="4">
        <f t="shared" si="90"/>
        <v>-2.2346570535772656</v>
      </c>
      <c r="AJ89" s="4">
        <f t="shared" si="90"/>
        <v>-8.7265754539967872</v>
      </c>
      <c r="AK89" s="4">
        <f t="shared" si="90"/>
        <v>1.7315465789466487</v>
      </c>
      <c r="AL89" s="4">
        <f t="shared" si="90"/>
        <v>-13.286573405288301</v>
      </c>
      <c r="AM89" s="4">
        <f t="shared" si="90"/>
        <v>-3.550240614346734</v>
      </c>
      <c r="AN89" s="4">
        <f t="shared" si="90"/>
        <v>-10.078181549218186</v>
      </c>
      <c r="AO89" s="4">
        <f t="shared" si="90"/>
        <v>-13.228043008965386</v>
      </c>
      <c r="AP89" s="4">
        <f t="shared" si="90"/>
        <v>-8.3808957062900973</v>
      </c>
      <c r="AQ89" s="4">
        <f t="shared" si="90"/>
        <v>-12.786579773078714</v>
      </c>
      <c r="AR89" s="4">
        <f t="shared" si="90"/>
        <v>-9.2709108642135334</v>
      </c>
      <c r="AS89" s="4">
        <f t="shared" si="90"/>
        <v>-14.278904212262361</v>
      </c>
      <c r="AT89" s="4">
        <f t="shared" si="90"/>
        <v>-19.264597309231341</v>
      </c>
      <c r="AU89" s="4">
        <f t="shared" si="90"/>
        <v>-15.958982346908783</v>
      </c>
      <c r="AV89" s="4">
        <f t="shared" si="90"/>
        <v>-17.510126112914683</v>
      </c>
      <c r="AW89" s="4">
        <f t="shared" si="90"/>
        <v>-11.765424555822328</v>
      </c>
      <c r="AY89" s="2">
        <f t="shared" si="81"/>
        <v>58.883476903247939</v>
      </c>
      <c r="AZ89" s="2">
        <f t="shared" si="81"/>
        <v>57.392987161755855</v>
      </c>
      <c r="BA89" s="2">
        <f t="shared" si="81"/>
        <v>53.303087840227477</v>
      </c>
      <c r="BB89" s="2">
        <f t="shared" si="81"/>
        <v>54.774705286682114</v>
      </c>
      <c r="BC89" s="2">
        <f t="shared" si="81"/>
        <v>52.735004221391002</v>
      </c>
      <c r="BD89" s="2">
        <f t="shared" si="81"/>
        <v>58.068888465283067</v>
      </c>
      <c r="BE89" s="2">
        <f t="shared" si="81"/>
        <v>58.263173529238074</v>
      </c>
      <c r="BF89" s="2">
        <f t="shared" si="81"/>
        <v>56.383977615306989</v>
      </c>
      <c r="BG89" s="2">
        <f t="shared" si="81"/>
        <v>55.998130136743484</v>
      </c>
      <c r="BH89" s="2">
        <f t="shared" si="81"/>
        <v>60.284640434875243</v>
      </c>
      <c r="BI89" s="2">
        <f t="shared" si="81"/>
        <v>56.598929069339697</v>
      </c>
      <c r="BJ89" s="2">
        <f t="shared" si="81"/>
        <v>55.371609268568349</v>
      </c>
      <c r="BK89" s="2">
        <f t="shared" si="81"/>
        <v>52.73615085572181</v>
      </c>
      <c r="BL89" s="2">
        <f t="shared" si="81"/>
        <v>51.729957635569939</v>
      </c>
      <c r="BM89" s="2">
        <f t="shared" si="81"/>
        <v>50.341887543746587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79.461210924369752</v>
      </c>
      <c r="DL89" s="2">
        <f t="shared" si="91"/>
        <v>74.642231309041847</v>
      </c>
      <c r="DM89" s="2">
        <f t="shared" si="91"/>
        <v>69.35379305816133</v>
      </c>
      <c r="DN89" s="2">
        <f t="shared" si="91"/>
        <v>67.603852062588913</v>
      </c>
      <c r="DO89" s="2">
        <f t="shared" si="91"/>
        <v>65.746302987197737</v>
      </c>
      <c r="DP89" s="2">
        <f t="shared" si="91"/>
        <v>70.014694594594602</v>
      </c>
      <c r="DQ89" s="2">
        <f t="shared" si="91"/>
        <v>70.67457250107249</v>
      </c>
      <c r="DR89" s="2">
        <f t="shared" si="91"/>
        <v>64.654113636363647</v>
      </c>
      <c r="DS89" s="2">
        <f t="shared" si="91"/>
        <v>65.997117647058815</v>
      </c>
      <c r="DT89" s="2">
        <f t="shared" si="91"/>
        <v>69.469227731092431</v>
      </c>
      <c r="DU89" s="2">
        <f t="shared" si="91"/>
        <v>67.898741087344035</v>
      </c>
      <c r="DV89" s="2">
        <f t="shared" si="91"/>
        <v>63.754389915966371</v>
      </c>
      <c r="DW89" s="2">
        <f t="shared" si="91"/>
        <v>62.587451540616243</v>
      </c>
      <c r="DX89" s="2">
        <f t="shared" si="91"/>
        <v>59.685725935828877</v>
      </c>
      <c r="DY89" s="2">
        <f t="shared" si="91"/>
        <v>56.22217635467981</v>
      </c>
      <c r="EA89" s="2">
        <f t="shared" si="95"/>
        <v>57.115482719348449</v>
      </c>
      <c r="EB89" s="2">
        <f t="shared" si="92"/>
        <v>54.883168663871665</v>
      </c>
      <c r="EC89" s="2">
        <f t="shared" si="92"/>
        <v>50.875574724404252</v>
      </c>
      <c r="ED89" s="2">
        <f t="shared" si="92"/>
        <v>52.750088333311119</v>
      </c>
      <c r="EE89" s="2">
        <f t="shared" si="92"/>
        <v>50.760685715714217</v>
      </c>
      <c r="EF89" s="2">
        <f t="shared" si="92"/>
        <v>56.175345752997494</v>
      </c>
      <c r="EG89" s="2">
        <f t="shared" si="92"/>
        <v>56.136094751968486</v>
      </c>
      <c r="EH89" s="2">
        <f t="shared" si="92"/>
        <v>54.884190759633817</v>
      </c>
      <c r="EI89" s="2">
        <f t="shared" si="92"/>
        <v>54.183001342556366</v>
      </c>
      <c r="EJ89" s="2">
        <f t="shared" si="92"/>
        <v>58.628329670199392</v>
      </c>
      <c r="EK89" s="2">
        <f t="shared" si="92"/>
        <v>54.575631604871383</v>
      </c>
      <c r="EL89" s="2">
        <f t="shared" si="92"/>
        <v>53.827142930417594</v>
      </c>
      <c r="EM89" s="2">
        <f t="shared" si="92"/>
        <v>51.066008469378183</v>
      </c>
      <c r="EN89" s="2">
        <f t="shared" si="92"/>
        <v>50.304864361702123</v>
      </c>
      <c r="EO89" s="2">
        <f t="shared" si="92"/>
        <v>49.075036139865141</v>
      </c>
      <c r="EQ89" s="2">
        <f t="shared" si="93"/>
        <v>57.115482719348449</v>
      </c>
      <c r="ER89" s="2">
        <f t="shared" si="93"/>
        <v>53.522099460957065</v>
      </c>
      <c r="ES89" s="2">
        <f t="shared" si="93"/>
        <v>52.167721631094729</v>
      </c>
      <c r="ET89" s="2">
        <f t="shared" si="93"/>
        <v>51.304279022769229</v>
      </c>
      <c r="EU89" s="2">
        <f t="shared" si="93"/>
        <v>49.919083822472544</v>
      </c>
      <c r="EV89" s="2">
        <f t="shared" si="93"/>
        <v>55.854039891159637</v>
      </c>
      <c r="EW89" s="2">
        <f t="shared" si="93"/>
        <v>55.227046239573099</v>
      </c>
      <c r="EX89" s="2">
        <f t="shared" si="93"/>
        <v>53.921735369073062</v>
      </c>
      <c r="EY89" s="2">
        <f t="shared" si="93"/>
        <v>53.433095324380858</v>
      </c>
      <c r="EZ89" s="2">
        <f t="shared" si="93"/>
        <v>58.081681519991257</v>
      </c>
      <c r="FA89" s="2">
        <f t="shared" si="93"/>
        <v>53.098511442207673</v>
      </c>
      <c r="FB89" s="2">
        <f t="shared" si="93"/>
        <v>54.459464501393676</v>
      </c>
      <c r="FC89" s="2">
        <f t="shared" si="93"/>
        <v>51.621996083401065</v>
      </c>
      <c r="FD89" s="2">
        <f t="shared" si="93"/>
        <v>50.237275253007439</v>
      </c>
      <c r="FE89" s="2">
        <f t="shared" si="93"/>
        <v>49.865219413783095</v>
      </c>
      <c r="FG89" s="2">
        <f t="shared" si="94"/>
        <v>0.92087999246754471</v>
      </c>
      <c r="FH89" s="2">
        <f t="shared" si="94"/>
        <v>0.87295416285159433</v>
      </c>
      <c r="FI89" s="2">
        <f t="shared" si="94"/>
        <v>0.86865064568483685</v>
      </c>
      <c r="FJ89" s="2">
        <f t="shared" si="94"/>
        <v>0.86365866828616689</v>
      </c>
      <c r="FK89" s="2">
        <f t="shared" si="94"/>
        <v>0.86823447089862915</v>
      </c>
      <c r="FL89" s="2">
        <f t="shared" si="94"/>
        <v>0.863168779877028</v>
      </c>
      <c r="FM89" s="2">
        <f t="shared" si="94"/>
        <v>0.85367199115433623</v>
      </c>
      <c r="FN89" s="2">
        <f t="shared" si="94"/>
        <v>0.84645056620258807</v>
      </c>
      <c r="FO89" s="2">
        <f t="shared" si="94"/>
        <v>0.84633211167736733</v>
      </c>
      <c r="FP89" s="2">
        <f t="shared" si="94"/>
        <v>0.8471935949201842</v>
      </c>
      <c r="FQ89" s="2">
        <f t="shared" si="94"/>
        <v>0.8480788701287032</v>
      </c>
      <c r="FR89" s="2">
        <f t="shared" si="94"/>
        <v>0.84445140196675839</v>
      </c>
      <c r="FS89" s="2">
        <f t="shared" si="94"/>
        <v>0.8550608814933347</v>
      </c>
      <c r="FT89" s="2">
        <f t="shared" si="94"/>
        <v>0.84808264290100344</v>
      </c>
      <c r="FU89" s="2">
        <f t="shared" si="94"/>
        <v>0.82277436933950654</v>
      </c>
      <c r="FW89" s="2">
        <f t="shared" si="83"/>
        <v>2.4066811431678208E-12</v>
      </c>
      <c r="FX89" s="2">
        <f t="shared" si="83"/>
        <v>3.5865710443241293E-4</v>
      </c>
      <c r="FY89" s="2">
        <f t="shared" si="83"/>
        <v>3.1812852508584919E-4</v>
      </c>
      <c r="FZ89" s="2">
        <f t="shared" si="83"/>
        <v>3.9076691320919822E-4</v>
      </c>
      <c r="GA89" s="2">
        <f t="shared" si="83"/>
        <v>3.199648349833411E-4</v>
      </c>
      <c r="GB89" s="2">
        <f t="shared" si="83"/>
        <v>3.4943470050430482E-4</v>
      </c>
      <c r="GC89" s="2">
        <f t="shared" si="83"/>
        <v>3.385115311201278E-4</v>
      </c>
      <c r="GD89" s="2">
        <f t="shared" si="83"/>
        <v>3.9406532167320693E-4</v>
      </c>
      <c r="GE89" s="2">
        <f t="shared" si="83"/>
        <v>4.2873468937150563E-4</v>
      </c>
      <c r="GF89" s="2">
        <f t="shared" si="83"/>
        <v>4.5348337108781414E-4</v>
      </c>
      <c r="GG89" s="2">
        <f t="shared" si="83"/>
        <v>5.1748092486938253E-4</v>
      </c>
      <c r="GH89" s="2">
        <f t="shared" si="83"/>
        <v>4.6967750675571155E-4</v>
      </c>
      <c r="GI89" s="2">
        <f t="shared" si="83"/>
        <v>4.2192248126365976E-4</v>
      </c>
      <c r="GJ89" s="2">
        <f t="shared" si="83"/>
        <v>3.3176624868264988E-4</v>
      </c>
      <c r="GK89" s="2">
        <f t="shared" si="83"/>
        <v>2.4674262082971293E-4</v>
      </c>
      <c r="GM89" s="86">
        <f t="shared" si="84"/>
        <v>3.4309500461217686E-3</v>
      </c>
      <c r="GN89" s="86">
        <f t="shared" si="84"/>
        <v>0.21984907522928371</v>
      </c>
      <c r="GO89" s="86">
        <f t="shared" si="84"/>
        <v>0.31338156225417807</v>
      </c>
      <c r="GP89" s="86">
        <f t="shared" si="84"/>
        <v>0.10164833966568639</v>
      </c>
      <c r="GQ89" s="86">
        <f t="shared" si="84"/>
        <v>0.14082786046821485</v>
      </c>
      <c r="GR89" s="86">
        <f t="shared" si="84"/>
        <v>8.6115057051041222E-2</v>
      </c>
      <c r="GS89" s="86">
        <f t="shared" si="84"/>
        <v>0.17336421749798678</v>
      </c>
      <c r="GT89" s="86">
        <f t="shared" si="84"/>
        <v>0.10717878440260249</v>
      </c>
      <c r="GU89" s="86">
        <f t="shared" si="84"/>
        <v>0.14547829718116059</v>
      </c>
      <c r="GV89" s="86">
        <f t="shared" si="84"/>
        <v>0.20938607875965823</v>
      </c>
      <c r="GW89" s="86">
        <f t="shared" si="84"/>
        <v>0.1098618317622829</v>
      </c>
      <c r="GX89" s="86">
        <f t="shared" si="84"/>
        <v>0.16037908621930588</v>
      </c>
      <c r="GY89" s="86">
        <f t="shared" si="84"/>
        <v>0.1051301004543293</v>
      </c>
      <c r="GZ89" s="86">
        <f t="shared" si="84"/>
        <v>0.13433403199218485</v>
      </c>
      <c r="HA89" s="86">
        <f t="shared" si="84"/>
        <v>7.7538445540028617E-2</v>
      </c>
      <c r="HC89" s="86">
        <f t="shared" si="74"/>
        <v>2.1611258326443585E-2</v>
      </c>
      <c r="HD89" s="86">
        <f t="shared" si="74"/>
        <v>1.6190603132927622E-3</v>
      </c>
      <c r="HE89" s="86">
        <f t="shared" si="74"/>
        <v>4.6075551147632454E-4</v>
      </c>
      <c r="HF89" s="86">
        <f t="shared" si="74"/>
        <v>7.2190072914593572E-4</v>
      </c>
      <c r="HG89" s="86">
        <f t="shared" si="88"/>
        <v>5.7055832768263752E-4</v>
      </c>
      <c r="HH89" s="86">
        <f t="shared" si="88"/>
        <v>8.0299112713163505E-4</v>
      </c>
      <c r="HI89" s="86">
        <f t="shared" si="88"/>
        <v>5.1381283953358891E-4</v>
      </c>
      <c r="HJ89" s="86">
        <f t="shared" si="88"/>
        <v>4.5040235618694927E-4</v>
      </c>
      <c r="HK89" s="86">
        <f t="shared" si="88"/>
        <v>8.7590479221117757E-4</v>
      </c>
      <c r="HL89" s="86">
        <f t="shared" si="88"/>
        <v>1.06062032235547E-3</v>
      </c>
      <c r="HM89" s="86">
        <f t="shared" si="88"/>
        <v>9.2826026868689986E-4</v>
      </c>
      <c r="HN89" s="86">
        <f t="shared" si="88"/>
        <v>8.3688179695613004E-4</v>
      </c>
      <c r="HO89" s="86">
        <f t="shared" si="88"/>
        <v>9.995936768547127E-4</v>
      </c>
      <c r="HP89" s="86">
        <f t="shared" si="88"/>
        <v>7.7715809064185276E-4</v>
      </c>
      <c r="HQ89" s="86">
        <f t="shared" si="88"/>
        <v>9.0633882428934568E-5</v>
      </c>
      <c r="HS89" s="86">
        <f t="shared" si="85"/>
        <v>1.2422797203614389E-137</v>
      </c>
      <c r="HT89" s="86">
        <f t="shared" si="85"/>
        <v>5.0746525235079489E-35</v>
      </c>
      <c r="HU89" s="86">
        <f t="shared" si="85"/>
        <v>3.8841771264653771E-39</v>
      </c>
      <c r="HV89" s="86">
        <f t="shared" si="85"/>
        <v>5.7163825137596596E-42</v>
      </c>
      <c r="HW89" s="86">
        <f t="shared" si="85"/>
        <v>2.6597348404051584E-42</v>
      </c>
      <c r="HX89" s="86">
        <f t="shared" si="85"/>
        <v>2.0126781003111303E-42</v>
      </c>
      <c r="HY89" s="86">
        <f t="shared" si="85"/>
        <v>3.8965289795794484E-42</v>
      </c>
      <c r="HZ89" s="86">
        <f t="shared" si="85"/>
        <v>5.2201551291970484E-44</v>
      </c>
      <c r="IA89" s="86">
        <f t="shared" si="85"/>
        <v>1.5994189033040683E-39</v>
      </c>
      <c r="IB89" s="86">
        <f t="shared" si="85"/>
        <v>3.171432536318355E-38</v>
      </c>
      <c r="IC89" s="86">
        <f t="shared" si="85"/>
        <v>3.954466045521022E-41</v>
      </c>
      <c r="ID89" s="86">
        <f t="shared" si="85"/>
        <v>4.3747844478778804E-40</v>
      </c>
      <c r="IE89" s="86">
        <f t="shared" si="85"/>
        <v>1.8463756094746584E-40</v>
      </c>
      <c r="IF89" s="86">
        <f t="shared" si="85"/>
        <v>3.6902368303071155E-34</v>
      </c>
      <c r="IG89" s="86">
        <f t="shared" si="85"/>
        <v>1.1892823697002329E-23</v>
      </c>
      <c r="II89" s="86">
        <f t="shared" si="86"/>
        <v>0</v>
      </c>
      <c r="IJ89" s="86">
        <f t="shared" si="86"/>
        <v>1.8770179621352029E-130</v>
      </c>
      <c r="IK89" s="86">
        <f t="shared" si="86"/>
        <v>1.6448310877742635E-146</v>
      </c>
      <c r="IL89" s="86">
        <f t="shared" si="86"/>
        <v>7.2350254712760218E-158</v>
      </c>
      <c r="IM89" s="86">
        <f t="shared" si="86"/>
        <v>2.8205201374282973E-159</v>
      </c>
      <c r="IN89" s="86">
        <f t="shared" si="86"/>
        <v>1.3516645441939259E-156</v>
      </c>
      <c r="IO89" s="86">
        <f t="shared" si="86"/>
        <v>2.7487824092792577E-153</v>
      </c>
      <c r="IP89" s="86">
        <f t="shared" si="86"/>
        <v>4.6889921499766497E-161</v>
      </c>
      <c r="IQ89" s="86">
        <f t="shared" si="86"/>
        <v>5.2244210641595383E-144</v>
      </c>
      <c r="IR89" s="86">
        <f t="shared" si="86"/>
        <v>4.5015558422597513E-139</v>
      </c>
      <c r="IS89" s="86">
        <f t="shared" si="86"/>
        <v>1.834126332941911E-151</v>
      </c>
      <c r="IT89" s="86">
        <f t="shared" si="86"/>
        <v>1.1784722653646837E-146</v>
      </c>
      <c r="IU89" s="86">
        <f t="shared" si="86"/>
        <v>8.4270044090577938E-149</v>
      </c>
      <c r="IV89" s="86">
        <f t="shared" si="86"/>
        <v>1.3407184288148129E-111</v>
      </c>
      <c r="IW89" s="86">
        <f t="shared" si="86"/>
        <v>2.0039194313812823E-59</v>
      </c>
      <c r="IY89" s="86">
        <f t="shared" si="87"/>
        <v>2.5042208372565353E-2</v>
      </c>
      <c r="IZ89" s="86">
        <f t="shared" si="87"/>
        <v>0.22146813554257647</v>
      </c>
      <c r="JA89" s="86">
        <f t="shared" si="87"/>
        <v>0.31384231776565441</v>
      </c>
      <c r="JB89" s="86">
        <f t="shared" si="87"/>
        <v>0.10237024039483232</v>
      </c>
      <c r="JC89" s="86">
        <f t="shared" si="87"/>
        <v>0.14139841879589748</v>
      </c>
      <c r="JD89" s="86">
        <f t="shared" si="87"/>
        <v>8.6918048178172863E-2</v>
      </c>
      <c r="JE89" s="86">
        <f t="shared" si="87"/>
        <v>0.17387803033752036</v>
      </c>
      <c r="JF89" s="86">
        <f t="shared" si="87"/>
        <v>0.10762918675878944</v>
      </c>
      <c r="JG89" s="86">
        <f t="shared" si="87"/>
        <v>0.14635420197337176</v>
      </c>
      <c r="JH89" s="86">
        <f t="shared" si="87"/>
        <v>0.21044669908201369</v>
      </c>
      <c r="JI89" s="86">
        <f t="shared" si="87"/>
        <v>0.1107900920309698</v>
      </c>
      <c r="JJ89" s="86">
        <f t="shared" si="87"/>
        <v>0.16121596801626201</v>
      </c>
      <c r="JK89" s="86">
        <f t="shared" si="87"/>
        <v>0.10612969413118402</v>
      </c>
      <c r="JL89" s="86">
        <f t="shared" si="87"/>
        <v>0.13511119008282671</v>
      </c>
      <c r="JM89" s="86">
        <f t="shared" si="87"/>
        <v>7.7629079422457545E-2</v>
      </c>
    </row>
    <row r="90" spans="2:273" x14ac:dyDescent="0.25">
      <c r="B90" s="2">
        <v>63</v>
      </c>
      <c r="C90" s="37">
        <v>70.594999999999999</v>
      </c>
      <c r="D90" s="37">
        <v>68.783000000000001</v>
      </c>
      <c r="E90" s="37">
        <v>77.424000000000007</v>
      </c>
      <c r="F90" s="37">
        <v>54.271000000000001</v>
      </c>
      <c r="G90" s="37">
        <v>56.695</v>
      </c>
      <c r="H90" s="37">
        <v>58.732999999999997</v>
      </c>
      <c r="I90" s="37">
        <v>60.484000000000002</v>
      </c>
      <c r="J90" s="37">
        <v>57.918999999999997</v>
      </c>
      <c r="K90" s="37">
        <v>59.508000000000003</v>
      </c>
      <c r="L90" s="37">
        <v>66.790000000000006</v>
      </c>
      <c r="M90" s="37">
        <v>56.762999999999998</v>
      </c>
      <c r="N90" s="37">
        <v>54.95</v>
      </c>
      <c r="O90" s="37">
        <v>50.5</v>
      </c>
      <c r="P90" s="37">
        <v>50.728999999999999</v>
      </c>
      <c r="Q90" s="37">
        <v>46.712000000000003</v>
      </c>
      <c r="S90" s="4">
        <f t="shared" si="89"/>
        <v>73.781876596253994</v>
      </c>
      <c r="T90" s="4">
        <f t="shared" si="89"/>
        <v>78.672490002088736</v>
      </c>
      <c r="U90" s="4">
        <f t="shared" si="89"/>
        <v>90.008742766923518</v>
      </c>
      <c r="V90" s="4">
        <f t="shared" si="89"/>
        <v>60.907190492538234</v>
      </c>
      <c r="W90" s="4">
        <f t="shared" si="89"/>
        <v>62.432131616636731</v>
      </c>
      <c r="X90" s="4">
        <f t="shared" si="89"/>
        <v>62.98286051701627</v>
      </c>
      <c r="Y90" s="4">
        <f t="shared" si="89"/>
        <v>70.572876498400589</v>
      </c>
      <c r="Z90" s="4">
        <f t="shared" si="89"/>
        <v>62.114115455993748</v>
      </c>
      <c r="AA90" s="4">
        <f t="shared" si="89"/>
        <v>65.468863585529107</v>
      </c>
      <c r="AB90" s="4">
        <f t="shared" si="89"/>
        <v>76.410012533617476</v>
      </c>
      <c r="AC90" s="4">
        <f t="shared" si="89"/>
        <v>62.981974840636077</v>
      </c>
      <c r="AD90" s="4">
        <f t="shared" si="89"/>
        <v>66.429477105538965</v>
      </c>
      <c r="AE90" s="4">
        <f t="shared" si="89"/>
        <v>59.427211588272201</v>
      </c>
      <c r="AF90" s="4">
        <f t="shared" si="89"/>
        <v>60.455895530992642</v>
      </c>
      <c r="AG90" s="4">
        <f t="shared" si="89"/>
        <v>52.823722096884765</v>
      </c>
      <c r="AI90" s="4">
        <f t="shared" si="90"/>
        <v>-3.1868765962539953</v>
      </c>
      <c r="AJ90" s="4">
        <f t="shared" si="90"/>
        <v>-9.8894900020887349</v>
      </c>
      <c r="AK90" s="4">
        <f t="shared" si="90"/>
        <v>-12.584742766923512</v>
      </c>
      <c r="AL90" s="4">
        <f t="shared" si="90"/>
        <v>-6.6361904925382333</v>
      </c>
      <c r="AM90" s="4">
        <f t="shared" si="90"/>
        <v>-5.7371316166367308</v>
      </c>
      <c r="AN90" s="4">
        <f t="shared" si="90"/>
        <v>-4.2498605170162733</v>
      </c>
      <c r="AO90" s="4">
        <f t="shared" si="90"/>
        <v>-10.088876498400587</v>
      </c>
      <c r="AP90" s="4">
        <f t="shared" si="90"/>
        <v>-4.1951154559937507</v>
      </c>
      <c r="AQ90" s="4">
        <f t="shared" si="90"/>
        <v>-5.9608635855291041</v>
      </c>
      <c r="AR90" s="4">
        <f t="shared" si="90"/>
        <v>-9.6200125336174693</v>
      </c>
      <c r="AS90" s="4">
        <f t="shared" si="90"/>
        <v>-6.2189748406360792</v>
      </c>
      <c r="AT90" s="4">
        <f t="shared" si="90"/>
        <v>-11.479477105538962</v>
      </c>
      <c r="AU90" s="4">
        <f t="shared" si="90"/>
        <v>-8.9272115882722005</v>
      </c>
      <c r="AV90" s="4">
        <f t="shared" si="90"/>
        <v>-9.7268955309926426</v>
      </c>
      <c r="AW90" s="4">
        <f t="shared" si="90"/>
        <v>-6.1117220968847619</v>
      </c>
      <c r="AY90" s="2">
        <f t="shared" si="81"/>
        <v>58.691507107915143</v>
      </c>
      <c r="AZ90" s="2">
        <f t="shared" si="81"/>
        <v>57.147031835354412</v>
      </c>
      <c r="BA90" s="2">
        <f t="shared" si="81"/>
        <v>53.102085596842869</v>
      </c>
      <c r="BB90" s="2">
        <f t="shared" si="81"/>
        <v>54.544118904933924</v>
      </c>
      <c r="BC90" s="2">
        <f t="shared" si="81"/>
        <v>52.519453344229277</v>
      </c>
      <c r="BD90" s="2">
        <f t="shared" si="81"/>
        <v>57.831363963490567</v>
      </c>
      <c r="BE90" s="2">
        <f t="shared" si="81"/>
        <v>58.002831422471132</v>
      </c>
      <c r="BF90" s="2">
        <f t="shared" si="81"/>
        <v>56.16630339347293</v>
      </c>
      <c r="BG90" s="2">
        <f t="shared" si="81"/>
        <v>55.769660098292661</v>
      </c>
      <c r="BH90" s="2">
        <f t="shared" si="81"/>
        <v>60.040452450506812</v>
      </c>
      <c r="BI90" s="2">
        <f t="shared" si="81"/>
        <v>56.362717189620632</v>
      </c>
      <c r="BJ90" s="2">
        <f t="shared" si="81"/>
        <v>55.202815362663038</v>
      </c>
      <c r="BK90" s="2">
        <f t="shared" si="81"/>
        <v>52.554496216874441</v>
      </c>
      <c r="BL90" s="2">
        <f t="shared" si="81"/>
        <v>51.560175993105048</v>
      </c>
      <c r="BM90" s="2">
        <f t="shared" si="81"/>
        <v>50.218594827068259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79.665625770308125</v>
      </c>
      <c r="DL90" s="2">
        <f t="shared" si="91"/>
        <v>74.958489608636995</v>
      </c>
      <c r="DM90" s="2">
        <f t="shared" si="91"/>
        <v>69.648686866791735</v>
      </c>
      <c r="DN90" s="2">
        <f t="shared" si="91"/>
        <v>67.883451872925562</v>
      </c>
      <c r="DO90" s="2">
        <f t="shared" si="91"/>
        <v>65.977751778093889</v>
      </c>
      <c r="DP90" s="2">
        <f t="shared" si="91"/>
        <v>70.318119562419568</v>
      </c>
      <c r="DQ90" s="2">
        <f t="shared" si="91"/>
        <v>70.998738138138123</v>
      </c>
      <c r="DR90" s="2">
        <f t="shared" si="91"/>
        <v>64.8790965909091</v>
      </c>
      <c r="DS90" s="2">
        <f t="shared" si="91"/>
        <v>66.200352941176462</v>
      </c>
      <c r="DT90" s="2">
        <f t="shared" si="91"/>
        <v>69.688408403361336</v>
      </c>
      <c r="DU90" s="2">
        <f t="shared" si="91"/>
        <v>68.101916555258484</v>
      </c>
      <c r="DV90" s="2">
        <f t="shared" si="91"/>
        <v>63.949418207282903</v>
      </c>
      <c r="DW90" s="2">
        <f t="shared" si="91"/>
        <v>62.814370308123252</v>
      </c>
      <c r="DX90" s="2">
        <f t="shared" si="91"/>
        <v>59.887162767379678</v>
      </c>
      <c r="DY90" s="2">
        <f t="shared" si="91"/>
        <v>56.398904926108379</v>
      </c>
      <c r="EA90" s="2">
        <f t="shared" si="95"/>
        <v>57.048017344851488</v>
      </c>
      <c r="EB90" s="2">
        <f t="shared" si="92"/>
        <v>54.783511082766545</v>
      </c>
      <c r="EC90" s="2">
        <f t="shared" si="92"/>
        <v>50.81971041982969</v>
      </c>
      <c r="ED90" s="2">
        <f t="shared" si="92"/>
        <v>52.624286794993139</v>
      </c>
      <c r="EE90" s="2">
        <f t="shared" si="92"/>
        <v>50.657030223488832</v>
      </c>
      <c r="EF90" s="2">
        <f t="shared" si="92"/>
        <v>56.026244085379005</v>
      </c>
      <c r="EG90" s="2">
        <f t="shared" si="92"/>
        <v>55.971589369282846</v>
      </c>
      <c r="EH90" s="2">
        <f t="shared" si="92"/>
        <v>54.725310737372183</v>
      </c>
      <c r="EI90" s="2">
        <f t="shared" si="92"/>
        <v>54.042810388363321</v>
      </c>
      <c r="EJ90" s="2">
        <f t="shared" si="92"/>
        <v>58.453698366408219</v>
      </c>
      <c r="EK90" s="2">
        <f t="shared" si="92"/>
        <v>54.445793237202771</v>
      </c>
      <c r="EL90" s="2">
        <f t="shared" si="92"/>
        <v>53.73307513073285</v>
      </c>
      <c r="EM90" s="2">
        <f t="shared" si="92"/>
        <v>50.968106311856324</v>
      </c>
      <c r="EN90" s="2">
        <f t="shared" si="92"/>
        <v>50.199833966565343</v>
      </c>
      <c r="EO90" s="2">
        <f t="shared" si="92"/>
        <v>49.00424279015764</v>
      </c>
      <c r="EQ90" s="2">
        <f t="shared" si="93"/>
        <v>57.048017344851488</v>
      </c>
      <c r="ER90" s="2">
        <f t="shared" si="93"/>
        <v>53.451084732380615</v>
      </c>
      <c r="ES90" s="2">
        <f t="shared" si="93"/>
        <v>52.083229374517295</v>
      </c>
      <c r="ET90" s="2">
        <f t="shared" si="93"/>
        <v>51.214737537069489</v>
      </c>
      <c r="EU90" s="2">
        <f t="shared" si="93"/>
        <v>49.834609903417878</v>
      </c>
      <c r="EV90" s="2">
        <f t="shared" si="93"/>
        <v>55.713086977959662</v>
      </c>
      <c r="EW90" s="2">
        <f t="shared" si="93"/>
        <v>55.085120418102122</v>
      </c>
      <c r="EX90" s="2">
        <f t="shared" si="93"/>
        <v>53.787785853056469</v>
      </c>
      <c r="EY90" s="2">
        <f t="shared" si="93"/>
        <v>53.310365122357297</v>
      </c>
      <c r="EZ90" s="2">
        <f t="shared" si="93"/>
        <v>57.919914177936299</v>
      </c>
      <c r="FA90" s="2">
        <f t="shared" si="93"/>
        <v>53.004174998470297</v>
      </c>
      <c r="FB90" s="2">
        <f t="shared" si="93"/>
        <v>54.350419714551478</v>
      </c>
      <c r="FC90" s="2">
        <f t="shared" si="93"/>
        <v>51.510573762354731</v>
      </c>
      <c r="FD90" s="2">
        <f t="shared" si="93"/>
        <v>50.133359502441415</v>
      </c>
      <c r="FE90" s="2">
        <f t="shared" si="93"/>
        <v>49.769206378266823</v>
      </c>
      <c r="FG90" s="2">
        <f t="shared" si="94"/>
        <v>0.92733582914036705</v>
      </c>
      <c r="FH90" s="2">
        <f t="shared" si="94"/>
        <v>0.88282293728314487</v>
      </c>
      <c r="FI90" s="2">
        <f t="shared" si="94"/>
        <v>0.87880730240256544</v>
      </c>
      <c r="FJ90" s="2">
        <f t="shared" si="94"/>
        <v>0.8741454055139779</v>
      </c>
      <c r="FK90" s="2">
        <f t="shared" si="94"/>
        <v>0.87841880432406994</v>
      </c>
      <c r="FL90" s="2">
        <f t="shared" si="94"/>
        <v>0.87368768624251281</v>
      </c>
      <c r="FM90" s="2">
        <f t="shared" si="94"/>
        <v>0.86480661735453357</v>
      </c>
      <c r="FN90" s="2">
        <f t="shared" si="94"/>
        <v>0.85804331989812621</v>
      </c>
      <c r="FO90" s="2">
        <f t="shared" si="94"/>
        <v>0.85793230750259564</v>
      </c>
      <c r="FP90" s="2">
        <f t="shared" si="94"/>
        <v>0.85873961292729639</v>
      </c>
      <c r="FQ90" s="2">
        <f t="shared" si="94"/>
        <v>0.8595690848310712</v>
      </c>
      <c r="FR90" s="2">
        <f t="shared" si="94"/>
        <v>0.85616944259492733</v>
      </c>
      <c r="FS90" s="2">
        <f t="shared" si="94"/>
        <v>0.86610639821407553</v>
      </c>
      <c r="FT90" s="2">
        <f t="shared" si="94"/>
        <v>0.85957261950647235</v>
      </c>
      <c r="FU90" s="2">
        <f t="shared" si="94"/>
        <v>0.83580790302248498</v>
      </c>
      <c r="FW90" s="2">
        <f t="shared" si="83"/>
        <v>2.6388733985518572E-12</v>
      </c>
      <c r="FX90" s="2">
        <f t="shared" si="83"/>
        <v>3.9324608756866839E-4</v>
      </c>
      <c r="FY90" s="2">
        <f t="shared" si="83"/>
        <v>3.4881028547991213E-4</v>
      </c>
      <c r="FZ90" s="2">
        <f t="shared" si="83"/>
        <v>4.2845124728742718E-4</v>
      </c>
      <c r="GA90" s="2">
        <f t="shared" si="83"/>
        <v>3.5082363529593093E-4</v>
      </c>
      <c r="GB90" s="2">
        <f t="shared" si="83"/>
        <v>3.8313461352686422E-4</v>
      </c>
      <c r="GC90" s="2">
        <f t="shared" si="83"/>
        <v>3.7115839136108147E-4</v>
      </c>
      <c r="GD90" s="2">
        <f t="shared" si="83"/>
        <v>4.3206760641718937E-4</v>
      </c>
      <c r="GE90" s="2">
        <f t="shared" si="83"/>
        <v>4.7007879469860447E-4</v>
      </c>
      <c r="GF90" s="2">
        <f t="shared" si="83"/>
        <v>4.972128750227085E-4</v>
      </c>
      <c r="GG90" s="2">
        <f t="shared" si="83"/>
        <v>5.6737822432616279E-4</v>
      </c>
      <c r="GH90" s="2">
        <f t="shared" si="83"/>
        <v>5.1496781031127366E-4</v>
      </c>
      <c r="GI90" s="2">
        <f t="shared" si="83"/>
        <v>4.62609970018804E-4</v>
      </c>
      <c r="GJ90" s="2">
        <f t="shared" si="83"/>
        <v>3.6376281450047255E-4</v>
      </c>
      <c r="GK90" s="2">
        <f t="shared" si="83"/>
        <v>2.7054146348291227E-4</v>
      </c>
      <c r="GM90" s="86">
        <f t="shared" si="84"/>
        <v>1.1157726482489113E-3</v>
      </c>
      <c r="GN90" s="86">
        <f t="shared" si="84"/>
        <v>0.13831433815879418</v>
      </c>
      <c r="GO90" s="86">
        <f t="shared" si="84"/>
        <v>0.21190913567600231</v>
      </c>
      <c r="GP90" s="86">
        <f t="shared" si="84"/>
        <v>4.2846335134816234E-2</v>
      </c>
      <c r="GQ90" s="86">
        <f t="shared" si="84"/>
        <v>6.8942250911315825E-2</v>
      </c>
      <c r="GR90" s="86">
        <f t="shared" si="84"/>
        <v>3.5864713731084213E-2</v>
      </c>
      <c r="GS90" s="86">
        <f t="shared" si="84"/>
        <v>8.7295688433072033E-2</v>
      </c>
      <c r="GT90" s="86">
        <f t="shared" si="84"/>
        <v>4.5480642924050706E-2</v>
      </c>
      <c r="GU90" s="86">
        <f t="shared" si="84"/>
        <v>6.8430886968080418E-2</v>
      </c>
      <c r="GV90" s="86">
        <f t="shared" si="84"/>
        <v>0.11361719356143972</v>
      </c>
      <c r="GW90" s="86">
        <f t="shared" si="84"/>
        <v>4.6642359339917137E-2</v>
      </c>
      <c r="GX90" s="86">
        <f t="shared" si="84"/>
        <v>7.4290910644713076E-2</v>
      </c>
      <c r="GY90" s="86">
        <f t="shared" si="84"/>
        <v>4.4975113314298321E-2</v>
      </c>
      <c r="GZ90" s="86">
        <f t="shared" si="84"/>
        <v>6.5972976878706402E-2</v>
      </c>
      <c r="HA90" s="86">
        <f t="shared" si="84"/>
        <v>2.8067263721365865E-2</v>
      </c>
      <c r="HC90" s="86">
        <f t="shared" si="74"/>
        <v>3.1791015312756694E-2</v>
      </c>
      <c r="HD90" s="86">
        <f t="shared" si="74"/>
        <v>2.7152275808061494E-3</v>
      </c>
      <c r="HE90" s="86">
        <f t="shared" si="74"/>
        <v>8.3331141699603188E-4</v>
      </c>
      <c r="HF90" s="86">
        <f t="shared" si="74"/>
        <v>1.3300313774946076E-3</v>
      </c>
      <c r="HG90" s="86">
        <f t="shared" si="88"/>
        <v>1.0489960934789797E-3</v>
      </c>
      <c r="HH90" s="86">
        <f t="shared" si="88"/>
        <v>1.4567572734920267E-3</v>
      </c>
      <c r="HI90" s="86">
        <f t="shared" si="88"/>
        <v>9.4190406852070227E-4</v>
      </c>
      <c r="HJ90" s="86">
        <f t="shared" si="88"/>
        <v>8.5298315584711817E-4</v>
      </c>
      <c r="HK90" s="86">
        <f t="shared" si="88"/>
        <v>1.568131430678724E-3</v>
      </c>
      <c r="HL90" s="86">
        <f t="shared" si="88"/>
        <v>1.8721436073758351E-3</v>
      </c>
      <c r="HM90" s="86">
        <f t="shared" si="88"/>
        <v>1.7066856595257111E-3</v>
      </c>
      <c r="HN90" s="86">
        <f t="shared" si="88"/>
        <v>1.5195945853908304E-3</v>
      </c>
      <c r="HO90" s="86">
        <f t="shared" si="88"/>
        <v>1.7940675026567158E-3</v>
      </c>
      <c r="HP90" s="86">
        <f t="shared" si="88"/>
        <v>1.3944580979626223E-3</v>
      </c>
      <c r="HQ90" s="86">
        <f t="shared" si="88"/>
        <v>1.9830274586307147E-4</v>
      </c>
      <c r="HS90" s="86">
        <f t="shared" si="85"/>
        <v>2.4951007856122949E-135</v>
      </c>
      <c r="HT90" s="86">
        <f t="shared" si="85"/>
        <v>7.5055292661040206E-34</v>
      </c>
      <c r="HU90" s="86">
        <f t="shared" si="85"/>
        <v>7.6621330741910176E-38</v>
      </c>
      <c r="HV90" s="86">
        <f t="shared" si="85"/>
        <v>1.5408099100806126E-40</v>
      </c>
      <c r="HW90" s="86">
        <f t="shared" si="85"/>
        <v>6.7956418493890291E-41</v>
      </c>
      <c r="HX90" s="86">
        <f t="shared" si="85"/>
        <v>5.2076384576954471E-41</v>
      </c>
      <c r="HY90" s="86">
        <f t="shared" si="85"/>
        <v>9.5072584638692706E-41</v>
      </c>
      <c r="HZ90" s="86">
        <f t="shared" si="85"/>
        <v>1.5865123847287363E-42</v>
      </c>
      <c r="IA90" s="86">
        <f t="shared" si="85"/>
        <v>3.4966999628633042E-38</v>
      </c>
      <c r="IB90" s="86">
        <f t="shared" si="85"/>
        <v>6.3722610337057516E-37</v>
      </c>
      <c r="IC90" s="86">
        <f t="shared" si="85"/>
        <v>1.0829676673654545E-39</v>
      </c>
      <c r="ID90" s="86">
        <f t="shared" si="85"/>
        <v>1.0448440463904084E-38</v>
      </c>
      <c r="IE90" s="86">
        <f t="shared" si="85"/>
        <v>4.3870289825044257E-39</v>
      </c>
      <c r="IF90" s="86">
        <f t="shared" si="85"/>
        <v>4.8140970735001087E-33</v>
      </c>
      <c r="IG90" s="86">
        <f t="shared" si="85"/>
        <v>6.3330930046728471E-23</v>
      </c>
      <c r="II90" s="86">
        <f t="shared" si="86"/>
        <v>0</v>
      </c>
      <c r="IJ90" s="86">
        <f t="shared" si="86"/>
        <v>1.734359354776208E-127</v>
      </c>
      <c r="IK90" s="86">
        <f t="shared" si="86"/>
        <v>3.1805577947078219E-143</v>
      </c>
      <c r="IL90" s="86">
        <f t="shared" si="86"/>
        <v>3.1341903256556074E-154</v>
      </c>
      <c r="IM90" s="86">
        <f t="shared" si="86"/>
        <v>1.069517190681938E-155</v>
      </c>
      <c r="IN90" s="86">
        <f t="shared" si="86"/>
        <v>4.870043002109993E-153</v>
      </c>
      <c r="IO90" s="86">
        <f t="shared" si="86"/>
        <v>8.0542772667984805E-150</v>
      </c>
      <c r="IP90" s="86">
        <f t="shared" si="86"/>
        <v>2.4323552145413087E-157</v>
      </c>
      <c r="IQ90" s="86">
        <f t="shared" si="86"/>
        <v>1.1780966432944297E-140</v>
      </c>
      <c r="IR90" s="86">
        <f t="shared" si="86"/>
        <v>8.1960704813443222E-136</v>
      </c>
      <c r="IS90" s="86">
        <f t="shared" si="86"/>
        <v>7.5788400507059805E-148</v>
      </c>
      <c r="IT90" s="86">
        <f t="shared" si="86"/>
        <v>3.3674050739509952E-143</v>
      </c>
      <c r="IU90" s="86">
        <f t="shared" si="86"/>
        <v>2.4249957942267077E-145</v>
      </c>
      <c r="IV90" s="86">
        <f t="shared" si="86"/>
        <v>4.3056854241809211E-109</v>
      </c>
      <c r="IW90" s="86">
        <f t="shared" si="86"/>
        <v>3.7342468470377974E-58</v>
      </c>
      <c r="IY90" s="86">
        <f t="shared" si="87"/>
        <v>3.2906787961005608E-2</v>
      </c>
      <c r="IZ90" s="86">
        <f t="shared" si="87"/>
        <v>0.14102956573960032</v>
      </c>
      <c r="JA90" s="86">
        <f t="shared" si="87"/>
        <v>0.21274244709299833</v>
      </c>
      <c r="JB90" s="86">
        <f t="shared" si="87"/>
        <v>4.4176366512310841E-2</v>
      </c>
      <c r="JC90" s="86">
        <f t="shared" si="87"/>
        <v>6.999124700479481E-2</v>
      </c>
      <c r="JD90" s="86">
        <f t="shared" si="87"/>
        <v>3.7321471004576237E-2</v>
      </c>
      <c r="JE90" s="86">
        <f t="shared" si="87"/>
        <v>8.8237592501592729E-2</v>
      </c>
      <c r="JF90" s="86">
        <f t="shared" si="87"/>
        <v>4.6333626079897827E-2</v>
      </c>
      <c r="JG90" s="86">
        <f t="shared" si="87"/>
        <v>6.9999018398759147E-2</v>
      </c>
      <c r="JH90" s="86">
        <f t="shared" si="87"/>
        <v>0.11548933716881556</v>
      </c>
      <c r="JI90" s="86">
        <f t="shared" si="87"/>
        <v>4.8349044999442849E-2</v>
      </c>
      <c r="JJ90" s="86">
        <f t="shared" si="87"/>
        <v>7.5810505230103908E-2</v>
      </c>
      <c r="JK90" s="86">
        <f t="shared" si="87"/>
        <v>4.6769180816955039E-2</v>
      </c>
      <c r="JL90" s="86">
        <f t="shared" si="87"/>
        <v>6.7367434976669027E-2</v>
      </c>
      <c r="JM90" s="86">
        <f t="shared" si="87"/>
        <v>2.8265566467228935E-2</v>
      </c>
    </row>
    <row r="91" spans="2:273" x14ac:dyDescent="0.25">
      <c r="B91" s="2">
        <v>64</v>
      </c>
      <c r="C91" s="37">
        <v>73.215999999999994</v>
      </c>
      <c r="D91" s="37">
        <v>59.95</v>
      </c>
      <c r="E91" s="37">
        <v>58.695</v>
      </c>
      <c r="F91" s="37">
        <v>53.237000000000002</v>
      </c>
      <c r="G91" s="37">
        <v>53.372999999999998</v>
      </c>
      <c r="H91" s="37">
        <v>59.017000000000003</v>
      </c>
      <c r="I91" s="37">
        <v>58.823</v>
      </c>
      <c r="J91" s="37">
        <v>57.597000000000001</v>
      </c>
      <c r="K91" s="37">
        <v>58.540999999999997</v>
      </c>
      <c r="L91" s="37">
        <v>62.21</v>
      </c>
      <c r="M91" s="37">
        <v>55.677999999999997</v>
      </c>
      <c r="N91" s="37">
        <v>53.966999999999999</v>
      </c>
      <c r="O91" s="37">
        <v>51.7</v>
      </c>
      <c r="P91" s="37">
        <v>50.051000000000002</v>
      </c>
      <c r="Q91" s="37">
        <v>47.914999999999999</v>
      </c>
      <c r="S91" s="4">
        <f t="shared" si="89"/>
        <v>79.031570174491122</v>
      </c>
      <c r="T91" s="4">
        <f t="shared" si="89"/>
        <v>69.29245406529968</v>
      </c>
      <c r="U91" s="4">
        <f t="shared" si="89"/>
        <v>73.305802767640188</v>
      </c>
      <c r="V91" s="4">
        <f t="shared" si="89"/>
        <v>57.458868668865129</v>
      </c>
      <c r="W91" s="4">
        <f t="shared" si="89"/>
        <v>56.815790475625718</v>
      </c>
      <c r="X91" s="4">
        <f t="shared" si="89"/>
        <v>60.344329549248421</v>
      </c>
      <c r="Y91" s="4">
        <f t="shared" si="89"/>
        <v>63.088047753018692</v>
      </c>
      <c r="Z91" s="4">
        <f t="shared" si="89"/>
        <v>58.440725210133976</v>
      </c>
      <c r="AA91" s="4">
        <f t="shared" si="89"/>
        <v>59.960432687172499</v>
      </c>
      <c r="AB91" s="4">
        <f t="shared" si="89"/>
        <v>67.539281309758323</v>
      </c>
      <c r="AC91" s="4">
        <f t="shared" si="89"/>
        <v>59.532572673350749</v>
      </c>
      <c r="AD91" s="4">
        <f t="shared" si="89"/>
        <v>59.937011452069001</v>
      </c>
      <c r="AE91" s="4">
        <f t="shared" si="89"/>
        <v>55.965142572131349</v>
      </c>
      <c r="AF91" s="4">
        <f t="shared" si="89"/>
        <v>55.565655896469707</v>
      </c>
      <c r="AG91" s="4">
        <f t="shared" si="89"/>
        <v>50.879894012442136</v>
      </c>
      <c r="AI91" s="4">
        <f t="shared" si="90"/>
        <v>-5.8155701744911283</v>
      </c>
      <c r="AJ91" s="4">
        <f t="shared" si="90"/>
        <v>-9.3424540652996768</v>
      </c>
      <c r="AK91" s="4">
        <f t="shared" si="90"/>
        <v>-14.610802767640187</v>
      </c>
      <c r="AL91" s="4">
        <f t="shared" si="90"/>
        <v>-4.2218686688651275</v>
      </c>
      <c r="AM91" s="4">
        <f t="shared" si="90"/>
        <v>-3.4427904756257206</v>
      </c>
      <c r="AN91" s="4">
        <f t="shared" si="90"/>
        <v>-1.3273295492484181</v>
      </c>
      <c r="AO91" s="4">
        <f t="shared" si="90"/>
        <v>-4.2650477530186919</v>
      </c>
      <c r="AP91" s="4">
        <f t="shared" si="90"/>
        <v>-0.84372521013397517</v>
      </c>
      <c r="AQ91" s="4">
        <f t="shared" si="90"/>
        <v>-1.4194326871725025</v>
      </c>
      <c r="AR91" s="4">
        <f t="shared" si="90"/>
        <v>-5.329281309758322</v>
      </c>
      <c r="AS91" s="4">
        <f t="shared" si="90"/>
        <v>-3.8545726733507522</v>
      </c>
      <c r="AT91" s="4">
        <f t="shared" si="90"/>
        <v>-5.9700114520690022</v>
      </c>
      <c r="AU91" s="4">
        <f t="shared" si="90"/>
        <v>-4.2651425721313458</v>
      </c>
      <c r="AV91" s="4">
        <f t="shared" si="90"/>
        <v>-5.514655896469705</v>
      </c>
      <c r="AW91" s="4">
        <f t="shared" si="90"/>
        <v>-2.9648940124421372</v>
      </c>
      <c r="AY91" s="2">
        <f t="shared" si="81"/>
        <v>58.507211027940748</v>
      </c>
      <c r="AZ91" s="2">
        <f t="shared" si="81"/>
        <v>56.906697350368049</v>
      </c>
      <c r="BA91" s="2">
        <f t="shared" si="81"/>
        <v>52.907086024099669</v>
      </c>
      <c r="BB91" s="2">
        <f t="shared" si="81"/>
        <v>54.315964498989274</v>
      </c>
      <c r="BC91" s="2">
        <f t="shared" si="81"/>
        <v>52.307808395971307</v>
      </c>
      <c r="BD91" s="2">
        <f t="shared" si="81"/>
        <v>57.594632669136885</v>
      </c>
      <c r="BE91" s="2">
        <f t="shared" si="81"/>
        <v>57.742830294571014</v>
      </c>
      <c r="BF91" s="2">
        <f t="shared" si="81"/>
        <v>55.947522086684465</v>
      </c>
      <c r="BG91" s="2">
        <f t="shared" si="81"/>
        <v>55.542470826779876</v>
      </c>
      <c r="BH91" s="2">
        <f t="shared" si="81"/>
        <v>59.795752237941763</v>
      </c>
      <c r="BI91" s="2">
        <f t="shared" si="81"/>
        <v>56.129147467410036</v>
      </c>
      <c r="BJ91" s="2">
        <f t="shared" si="81"/>
        <v>55.035062222395482</v>
      </c>
      <c r="BK91" s="2">
        <f t="shared" si="81"/>
        <v>52.374431453654623</v>
      </c>
      <c r="BL91" s="2">
        <f t="shared" si="81"/>
        <v>51.3907085206422</v>
      </c>
      <c r="BM91" s="2">
        <f t="shared" si="81"/>
        <v>50.094822849852129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47.914999999999999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47.914999999999999</v>
      </c>
      <c r="DK91" s="2">
        <f t="shared" si="91"/>
        <v>79.870040616246499</v>
      </c>
      <c r="DL91" s="2">
        <f t="shared" si="91"/>
        <v>75.274747908232129</v>
      </c>
      <c r="DM91" s="2">
        <f t="shared" si="91"/>
        <v>69.943580675422126</v>
      </c>
      <c r="DN91" s="2">
        <f t="shared" si="91"/>
        <v>68.163051683262211</v>
      </c>
      <c r="DO91" s="2">
        <f t="shared" si="91"/>
        <v>66.209200568990056</v>
      </c>
      <c r="DP91" s="2">
        <f t="shared" si="91"/>
        <v>70.621544530244535</v>
      </c>
      <c r="DQ91" s="2">
        <f t="shared" si="91"/>
        <v>71.32290377520377</v>
      </c>
      <c r="DR91" s="2">
        <f t="shared" si="91"/>
        <v>65.104079545454567</v>
      </c>
      <c r="DS91" s="2">
        <f t="shared" si="91"/>
        <v>66.403588235294109</v>
      </c>
      <c r="DT91" s="2">
        <f t="shared" si="91"/>
        <v>69.907589075630256</v>
      </c>
      <c r="DU91" s="2">
        <f t="shared" si="91"/>
        <v>68.305092023172918</v>
      </c>
      <c r="DV91" s="2">
        <f t="shared" si="91"/>
        <v>64.144446498599422</v>
      </c>
      <c r="DW91" s="2">
        <f t="shared" si="91"/>
        <v>63.041289075630253</v>
      </c>
      <c r="DX91" s="2">
        <f t="shared" si="91"/>
        <v>60.088599598930479</v>
      </c>
      <c r="DY91" s="2">
        <f t="shared" si="91"/>
        <v>56.575633497536955</v>
      </c>
      <c r="EA91" s="2">
        <f t="shared" si="95"/>
        <v>56.980551970354519</v>
      </c>
      <c r="EB91" s="2">
        <f t="shared" si="92"/>
        <v>54.683853501661417</v>
      </c>
      <c r="EC91" s="2">
        <f t="shared" si="92"/>
        <v>50.763846115255134</v>
      </c>
      <c r="ED91" s="2">
        <f t="shared" si="92"/>
        <v>52.498485256675153</v>
      </c>
      <c r="EE91" s="2">
        <f t="shared" si="92"/>
        <v>50.553374731263439</v>
      </c>
      <c r="EF91" s="2">
        <f t="shared" si="92"/>
        <v>55.877142417760517</v>
      </c>
      <c r="EG91" s="2">
        <f t="shared" si="92"/>
        <v>55.807083986597213</v>
      </c>
      <c r="EH91" s="2">
        <f t="shared" si="92"/>
        <v>54.566430715110542</v>
      </c>
      <c r="EI91" s="2">
        <f t="shared" si="92"/>
        <v>53.902619434170276</v>
      </c>
      <c r="EJ91" s="2">
        <f t="shared" si="92"/>
        <v>58.279067062617059</v>
      </c>
      <c r="EK91" s="2">
        <f t="shared" si="92"/>
        <v>54.315954869534167</v>
      </c>
      <c r="EL91" s="2">
        <f t="shared" si="92"/>
        <v>53.639007331048113</v>
      </c>
      <c r="EM91" s="2">
        <f t="shared" si="92"/>
        <v>50.870204154334459</v>
      </c>
      <c r="EN91" s="2">
        <f t="shared" si="92"/>
        <v>50.094803571428564</v>
      </c>
      <c r="EO91" s="2">
        <f t="shared" si="92"/>
        <v>48.93344944045014</v>
      </c>
      <c r="EQ91" s="2">
        <f t="shared" si="93"/>
        <v>56.980551970354519</v>
      </c>
      <c r="ER91" s="2">
        <f t="shared" si="93"/>
        <v>53.380070003804157</v>
      </c>
      <c r="ES91" s="2">
        <f t="shared" si="93"/>
        <v>51.998737117939868</v>
      </c>
      <c r="ET91" s="2">
        <f t="shared" si="93"/>
        <v>51.125196051369748</v>
      </c>
      <c r="EU91" s="2">
        <f t="shared" si="93"/>
        <v>49.750135984363212</v>
      </c>
      <c r="EV91" s="2">
        <f t="shared" si="93"/>
        <v>55.572134064759688</v>
      </c>
      <c r="EW91" s="2">
        <f t="shared" si="93"/>
        <v>54.943194596631145</v>
      </c>
      <c r="EX91" s="2">
        <f t="shared" si="93"/>
        <v>53.653836337039877</v>
      </c>
      <c r="EY91" s="2">
        <f t="shared" si="93"/>
        <v>53.187634920333743</v>
      </c>
      <c r="EZ91" s="2">
        <f t="shared" si="93"/>
        <v>57.758146835881341</v>
      </c>
      <c r="FA91" s="2">
        <f t="shared" si="93"/>
        <v>52.909838554732914</v>
      </c>
      <c r="FB91" s="2">
        <f t="shared" si="93"/>
        <v>54.241374927709288</v>
      </c>
      <c r="FC91" s="2">
        <f t="shared" si="93"/>
        <v>51.399151441308405</v>
      </c>
      <c r="FD91" s="2">
        <f t="shared" si="93"/>
        <v>50.029443751875391</v>
      </c>
      <c r="FE91" s="2">
        <f t="shared" si="93"/>
        <v>49.673193342750544</v>
      </c>
      <c r="FG91" s="2">
        <f t="shared" si="94"/>
        <v>0.93330305096788513</v>
      </c>
      <c r="FH91" s="2">
        <f t="shared" si="94"/>
        <v>0.89201994064188694</v>
      </c>
      <c r="FI91" s="2">
        <f t="shared" si="94"/>
        <v>0.88827959959216429</v>
      </c>
      <c r="FJ91" s="2">
        <f t="shared" si="94"/>
        <v>0.88393394874970377</v>
      </c>
      <c r="FK91" s="2">
        <f t="shared" si="94"/>
        <v>0.88791759344656362</v>
      </c>
      <c r="FL91" s="2">
        <f t="shared" si="94"/>
        <v>0.88350708511851395</v>
      </c>
      <c r="FM91" s="2">
        <f t="shared" si="94"/>
        <v>0.87521781663435005</v>
      </c>
      <c r="FN91" s="2">
        <f t="shared" si="94"/>
        <v>0.86889639996033829</v>
      </c>
      <c r="FO91" s="2">
        <f t="shared" si="94"/>
        <v>0.86879257701700752</v>
      </c>
      <c r="FP91" s="2">
        <f t="shared" si="94"/>
        <v>0.8695475523977948</v>
      </c>
      <c r="FQ91" s="2">
        <f t="shared" si="94"/>
        <v>0.87032314429890445</v>
      </c>
      <c r="FR91" s="2">
        <f t="shared" si="94"/>
        <v>0.86714360451441586</v>
      </c>
      <c r="FS91" s="2">
        <f t="shared" si="94"/>
        <v>0.87643180399489784</v>
      </c>
      <c r="FT91" s="2">
        <f t="shared" si="94"/>
        <v>0.87032644912713386</v>
      </c>
      <c r="FU91" s="2">
        <f t="shared" si="94"/>
        <v>0.84805993067668317</v>
      </c>
      <c r="FW91" s="2">
        <f t="shared" si="83"/>
        <v>2.893467143893639E-12</v>
      </c>
      <c r="FX91" s="2">
        <f t="shared" si="83"/>
        <v>4.3116940231145413E-4</v>
      </c>
      <c r="FY91" s="2">
        <f t="shared" si="83"/>
        <v>3.8245000218717828E-4</v>
      </c>
      <c r="FZ91" s="2">
        <f t="shared" si="83"/>
        <v>4.6976803233404572E-4</v>
      </c>
      <c r="GA91" s="2">
        <f t="shared" si="83"/>
        <v>3.846574473578721E-4</v>
      </c>
      <c r="GB91" s="2">
        <f t="shared" si="83"/>
        <v>4.2008322190644154E-4</v>
      </c>
      <c r="GC91" s="2">
        <f t="shared" si="83"/>
        <v>4.0695251100584628E-4</v>
      </c>
      <c r="GD91" s="2">
        <f t="shared" si="83"/>
        <v>4.7373296208877208E-4</v>
      </c>
      <c r="GE91" s="2">
        <f t="shared" si="83"/>
        <v>5.1540777390039121E-4</v>
      </c>
      <c r="GF91" s="2">
        <f t="shared" si="83"/>
        <v>5.4515692501664324E-4</v>
      </c>
      <c r="GG91" s="2">
        <f t="shared" si="83"/>
        <v>6.2208379930455576E-4</v>
      </c>
      <c r="GH91" s="2">
        <f t="shared" si="83"/>
        <v>5.6462292346780979E-4</v>
      </c>
      <c r="GI91" s="2">
        <f t="shared" si="83"/>
        <v>5.0721910735478006E-4</v>
      </c>
      <c r="GJ91" s="2">
        <f t="shared" si="83"/>
        <v>3.9884399716550703E-4</v>
      </c>
      <c r="GK91" s="2">
        <f t="shared" si="83"/>
        <v>2.9663507328510569E-4</v>
      </c>
      <c r="GM91" s="86">
        <f t="shared" si="84"/>
        <v>3.2272097643797971E-4</v>
      </c>
      <c r="GN91" s="86">
        <f t="shared" si="84"/>
        <v>7.8787948057000262E-2</v>
      </c>
      <c r="GO91" s="86">
        <f t="shared" si="84"/>
        <v>0.12912416216461692</v>
      </c>
      <c r="GP91" s="86">
        <f t="shared" si="84"/>
        <v>1.4970239891630722E-2</v>
      </c>
      <c r="GQ91" s="86">
        <f t="shared" si="84"/>
        <v>2.8831264685671747E-2</v>
      </c>
      <c r="GR91" s="86">
        <f t="shared" si="84"/>
        <v>1.2492000988877839E-2</v>
      </c>
      <c r="GS91" s="86">
        <f t="shared" si="84"/>
        <v>3.7205158050194052E-2</v>
      </c>
      <c r="GT91" s="86">
        <f t="shared" si="84"/>
        <v>1.5953197785543889E-2</v>
      </c>
      <c r="GU91" s="86">
        <f t="shared" si="84"/>
        <v>2.6945849245065965E-2</v>
      </c>
      <c r="GV91" s="86">
        <f t="shared" si="84"/>
        <v>5.2760166092701462E-2</v>
      </c>
      <c r="GW91" s="86">
        <f t="shared" si="84"/>
        <v>1.6336182590973906E-2</v>
      </c>
      <c r="GX91" s="86">
        <f t="shared" si="84"/>
        <v>2.8322347850732892E-2</v>
      </c>
      <c r="GY91" s="86">
        <f t="shared" si="84"/>
        <v>1.5988068866271535E-2</v>
      </c>
      <c r="GZ91" s="86">
        <f t="shared" si="84"/>
        <v>2.7796299588528341E-2</v>
      </c>
      <c r="HA91" s="86">
        <f t="shared" si="84"/>
        <v>8.1165182385704929E-3</v>
      </c>
      <c r="HC91" s="86">
        <f t="shared" si="74"/>
        <v>4.5833225593740236E-2</v>
      </c>
      <c r="HD91" s="86">
        <f t="shared" si="74"/>
        <v>4.454039837031046E-3</v>
      </c>
      <c r="HE91" s="86">
        <f t="shared" si="74"/>
        <v>1.470815232620382E-3</v>
      </c>
      <c r="HF91" s="86">
        <f t="shared" si="74"/>
        <v>2.3837843839239702E-3</v>
      </c>
      <c r="HG91" s="86">
        <f t="shared" si="88"/>
        <v>1.878151709996655E-3</v>
      </c>
      <c r="HH91" s="86">
        <f t="shared" si="88"/>
        <v>2.5734912592625375E-3</v>
      </c>
      <c r="HI91" s="86">
        <f t="shared" si="88"/>
        <v>1.6825328003879762E-3</v>
      </c>
      <c r="HJ91" s="86">
        <f t="shared" si="88"/>
        <v>1.5703103546338276E-3</v>
      </c>
      <c r="HK91" s="86">
        <f t="shared" si="88"/>
        <v>2.7361967320732746E-3</v>
      </c>
      <c r="HL91" s="86">
        <f t="shared" si="88"/>
        <v>3.2225935109110064E-3</v>
      </c>
      <c r="HM91" s="86">
        <f t="shared" si="88"/>
        <v>3.0500601649315396E-3</v>
      </c>
      <c r="HN91" s="86">
        <f t="shared" si="88"/>
        <v>2.6862536906195065E-3</v>
      </c>
      <c r="HO91" s="86">
        <f t="shared" si="88"/>
        <v>3.1360158258044359E-3</v>
      </c>
      <c r="HP91" s="86">
        <f t="shared" si="88"/>
        <v>2.4391733627719342E-3</v>
      </c>
      <c r="HQ91" s="86">
        <f t="shared" si="88"/>
        <v>4.1879120243977833E-4</v>
      </c>
      <c r="HS91" s="86">
        <f t="shared" si="85"/>
        <v>4.7896304749589736E-133</v>
      </c>
      <c r="HT91" s="86">
        <f t="shared" si="85"/>
        <v>1.0585702897472849E-32</v>
      </c>
      <c r="HU91" s="86">
        <f t="shared" si="85"/>
        <v>1.4350088259656854E-36</v>
      </c>
      <c r="HV91" s="86">
        <f t="shared" si="85"/>
        <v>3.9152271647710358E-39</v>
      </c>
      <c r="HW91" s="86">
        <f t="shared" si="85"/>
        <v>1.6407362293132029E-39</v>
      </c>
      <c r="HX91" s="86">
        <f t="shared" si="85"/>
        <v>1.2729285534070173E-39</v>
      </c>
      <c r="HY91" s="86">
        <f t="shared" si="85"/>
        <v>2.1950823942946445E-39</v>
      </c>
      <c r="HZ91" s="86">
        <f t="shared" si="85"/>
        <v>4.5393800401587123E-41</v>
      </c>
      <c r="IA91" s="86">
        <f t="shared" si="85"/>
        <v>7.2353461156504866E-37</v>
      </c>
      <c r="IB91" s="86">
        <f t="shared" si="85"/>
        <v>1.2132044602786528E-35</v>
      </c>
      <c r="IC91" s="86">
        <f t="shared" si="85"/>
        <v>2.7907477350250644E-38</v>
      </c>
      <c r="ID91" s="86">
        <f t="shared" si="85"/>
        <v>2.3562455639247289E-37</v>
      </c>
      <c r="IE91" s="86">
        <f t="shared" si="85"/>
        <v>9.8495792253734798E-38</v>
      </c>
      <c r="IF91" s="86">
        <f t="shared" si="85"/>
        <v>6.0080871714397638E-32</v>
      </c>
      <c r="IG91" s="86">
        <f t="shared" si="85"/>
        <v>3.2810481983911064E-22</v>
      </c>
      <c r="II91" s="86">
        <f t="shared" si="86"/>
        <v>0</v>
      </c>
      <c r="IJ91" s="86">
        <f t="shared" si="86"/>
        <v>1.4801106681925007E-124</v>
      </c>
      <c r="IK91" s="86">
        <f t="shared" si="86"/>
        <v>5.6389195964920785E-140</v>
      </c>
      <c r="IL91" s="86">
        <f t="shared" si="86"/>
        <v>1.2302534805204987E-150</v>
      </c>
      <c r="IM91" s="86">
        <f t="shared" si="86"/>
        <v>3.6894625534903546E-152</v>
      </c>
      <c r="IN91" s="86">
        <f t="shared" si="86"/>
        <v>1.5955685962664369E-149</v>
      </c>
      <c r="IO91" s="86">
        <f t="shared" si="86"/>
        <v>2.1519739422701927E-146</v>
      </c>
      <c r="IP91" s="86">
        <f t="shared" si="86"/>
        <v>1.1407418018835757E-153</v>
      </c>
      <c r="IQ91" s="86">
        <f t="shared" si="86"/>
        <v>2.4231579659658936E-137</v>
      </c>
      <c r="IR91" s="86">
        <f t="shared" si="86"/>
        <v>1.3637438326601326E-132</v>
      </c>
      <c r="IS91" s="86">
        <f t="shared" si="86"/>
        <v>2.8288911788647377E-144</v>
      </c>
      <c r="IT91" s="86">
        <f t="shared" si="86"/>
        <v>8.741963749014936E-140</v>
      </c>
      <c r="IU91" s="86">
        <f t="shared" si="86"/>
        <v>6.3478514297629661E-142</v>
      </c>
      <c r="IV91" s="86">
        <f t="shared" si="86"/>
        <v>1.2938248526448253E-106</v>
      </c>
      <c r="IW91" s="86">
        <f t="shared" si="86"/>
        <v>6.737045008634977E-57</v>
      </c>
      <c r="IY91" s="86">
        <f t="shared" si="87"/>
        <v>4.6155946570178213E-2</v>
      </c>
      <c r="IZ91" s="86">
        <f t="shared" si="87"/>
        <v>8.3241987894031311E-2</v>
      </c>
      <c r="JA91" s="86">
        <f t="shared" si="87"/>
        <v>0.1305949773972373</v>
      </c>
      <c r="JB91" s="86">
        <f t="shared" si="87"/>
        <v>1.7354024275554693E-2</v>
      </c>
      <c r="JC91" s="86">
        <f t="shared" si="87"/>
        <v>3.0709416395668404E-2</v>
      </c>
      <c r="JD91" s="86">
        <f t="shared" si="87"/>
        <v>1.5065492248140376E-2</v>
      </c>
      <c r="JE91" s="86">
        <f t="shared" si="87"/>
        <v>3.8887690850582031E-2</v>
      </c>
      <c r="JF91" s="86">
        <f t="shared" si="87"/>
        <v>1.7523508140177717E-2</v>
      </c>
      <c r="JG91" s="86">
        <f t="shared" si="87"/>
        <v>2.9682045977139238E-2</v>
      </c>
      <c r="JH91" s="86">
        <f t="shared" si="87"/>
        <v>5.5982759603612466E-2</v>
      </c>
      <c r="JI91" s="86">
        <f t="shared" si="87"/>
        <v>1.9386242755905447E-2</v>
      </c>
      <c r="JJ91" s="86">
        <f t="shared" si="87"/>
        <v>3.1008601541352397E-2</v>
      </c>
      <c r="JK91" s="86">
        <f t="shared" si="87"/>
        <v>1.9124084692075972E-2</v>
      </c>
      <c r="JL91" s="86">
        <f t="shared" si="87"/>
        <v>3.0235472951300274E-2</v>
      </c>
      <c r="JM91" s="86">
        <f t="shared" si="87"/>
        <v>8.5353094410102713E-3</v>
      </c>
    </row>
    <row r="92" spans="2:273" x14ac:dyDescent="0.25">
      <c r="B92" s="2">
        <v>65</v>
      </c>
      <c r="C92" s="37">
        <v>82.296999999999997</v>
      </c>
      <c r="D92" s="37">
        <v>61.383000000000003</v>
      </c>
      <c r="E92" s="37">
        <v>55.695</v>
      </c>
      <c r="F92" s="37">
        <v>54.576000000000001</v>
      </c>
      <c r="G92" s="37">
        <v>52.746000000000002</v>
      </c>
      <c r="H92" s="37">
        <v>58.317</v>
      </c>
      <c r="I92" s="37">
        <v>59.371000000000002</v>
      </c>
      <c r="J92" s="37">
        <v>58.21</v>
      </c>
      <c r="K92" s="37">
        <v>58.720999999999997</v>
      </c>
      <c r="L92" s="37">
        <v>63.79</v>
      </c>
      <c r="M92" s="37">
        <v>58.457999999999998</v>
      </c>
      <c r="N92" s="37">
        <v>53.933</v>
      </c>
      <c r="O92" s="37">
        <v>51.116999999999997</v>
      </c>
      <c r="P92" s="37">
        <v>49.22</v>
      </c>
      <c r="Q92" s="37">
        <v>47.762999999999998</v>
      </c>
      <c r="S92" s="4">
        <f t="shared" si="89"/>
        <v>85.70099382704565</v>
      </c>
      <c r="T92" s="4">
        <f t="shared" si="89"/>
        <v>64.999634304486349</v>
      </c>
      <c r="U92" s="4">
        <f t="shared" si="89"/>
        <v>63.596015953196982</v>
      </c>
      <c r="V92" s="4">
        <f t="shared" si="89"/>
        <v>57.00870231332425</v>
      </c>
      <c r="W92" s="4">
        <f t="shared" si="89"/>
        <v>55.110647104003853</v>
      </c>
      <c r="X92" s="4">
        <f t="shared" si="89"/>
        <v>60.123313241673628</v>
      </c>
      <c r="Y92" s="4">
        <f t="shared" si="89"/>
        <v>60.457522895895742</v>
      </c>
      <c r="Z92" s="4">
        <f t="shared" si="89"/>
        <v>57.657628619587129</v>
      </c>
      <c r="AA92" s="4">
        <f t="shared" si="89"/>
        <v>58.562008847245615</v>
      </c>
      <c r="AB92" s="4">
        <f t="shared" si="89"/>
        <v>64.266754468509703</v>
      </c>
      <c r="AC92" s="4">
        <f t="shared" si="89"/>
        <v>59.21494881168428</v>
      </c>
      <c r="AD92" s="4">
        <f t="shared" si="89"/>
        <v>58.342298300825433</v>
      </c>
      <c r="AE92" s="4">
        <f t="shared" si="89"/>
        <v>55.656936722867655</v>
      </c>
      <c r="AF92" s="4">
        <f t="shared" si="89"/>
        <v>54.242911053281929</v>
      </c>
      <c r="AG92" s="4">
        <f t="shared" si="89"/>
        <v>50.483111487179144</v>
      </c>
      <c r="AI92" s="4">
        <f t="shared" si="90"/>
        <v>-3.4039938270456531</v>
      </c>
      <c r="AJ92" s="4">
        <f t="shared" si="90"/>
        <v>-3.6166343044863467</v>
      </c>
      <c r="AK92" s="4">
        <f t="shared" si="90"/>
        <v>-7.9010159531969819</v>
      </c>
      <c r="AL92" s="4">
        <f t="shared" si="90"/>
        <v>-2.4327023133242491</v>
      </c>
      <c r="AM92" s="4">
        <f t="shared" si="90"/>
        <v>-2.3646471040038506</v>
      </c>
      <c r="AN92" s="4">
        <f t="shared" si="90"/>
        <v>-1.8063132416736281</v>
      </c>
      <c r="AO92" s="4">
        <f t="shared" si="90"/>
        <v>-1.0865228958957402</v>
      </c>
      <c r="AP92" s="4">
        <f t="shared" si="90"/>
        <v>0.55237138041287182</v>
      </c>
      <c r="AQ92" s="4">
        <f t="shared" si="90"/>
        <v>0.15899115275438191</v>
      </c>
      <c r="AR92" s="4">
        <f t="shared" si="90"/>
        <v>-0.4767544685097036</v>
      </c>
      <c r="AS92" s="4">
        <f t="shared" si="90"/>
        <v>-0.75694881168428196</v>
      </c>
      <c r="AT92" s="4">
        <f t="shared" si="90"/>
        <v>-4.4092983008254336</v>
      </c>
      <c r="AU92" s="4">
        <f t="shared" si="90"/>
        <v>-4.5399367228676581</v>
      </c>
      <c r="AV92" s="4">
        <f t="shared" si="90"/>
        <v>-5.0229110532819305</v>
      </c>
      <c r="AW92" s="4">
        <f t="shared" si="90"/>
        <v>-2.7201114871791461</v>
      </c>
      <c r="AY92" s="2">
        <f t="shared" si="81"/>
        <v>58.330271128274674</v>
      </c>
      <c r="AZ92" s="2">
        <f t="shared" si="81"/>
        <v>56.672166134860817</v>
      </c>
      <c r="BA92" s="2">
        <f t="shared" si="81"/>
        <v>52.71820969425017</v>
      </c>
      <c r="BB92" s="2">
        <f t="shared" si="81"/>
        <v>54.0906087776468</v>
      </c>
      <c r="BC92" s="2">
        <f t="shared" si="81"/>
        <v>52.10026838685696</v>
      </c>
      <c r="BD92" s="2">
        <f t="shared" si="81"/>
        <v>57.359189154846121</v>
      </c>
      <c r="BE92" s="2">
        <f t="shared" si="81"/>
        <v>57.483777063168148</v>
      </c>
      <c r="BF92" s="2">
        <f t="shared" si="81"/>
        <v>55.728191738397022</v>
      </c>
      <c r="BG92" s="2">
        <f t="shared" si="81"/>
        <v>55.316979488826334</v>
      </c>
      <c r="BH92" s="2">
        <f t="shared" si="81"/>
        <v>59.551086526523235</v>
      </c>
      <c r="BI92" s="2">
        <f t="shared" si="81"/>
        <v>55.898565141728845</v>
      </c>
      <c r="BJ92" s="2">
        <f t="shared" si="81"/>
        <v>54.868709442667445</v>
      </c>
      <c r="BK92" s="2">
        <f t="shared" si="81"/>
        <v>52.196300966816523</v>
      </c>
      <c r="BL92" s="2">
        <f t="shared" si="81"/>
        <v>51.221951470666212</v>
      </c>
      <c r="BM92" s="2">
        <f t="shared" si="81"/>
        <v>49.970987113589544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>
        <f t="shared" si="82"/>
        <v>54.576000000000001</v>
      </c>
      <c r="CI92" s="2" t="str">
        <f t="shared" si="82"/>
        <v/>
      </c>
      <c r="CJ92" s="2">
        <f t="shared" si="82"/>
        <v>58.317</v>
      </c>
      <c r="CK92" s="2" t="str">
        <f t="shared" si="82"/>
        <v/>
      </c>
      <c r="CL92" s="2">
        <f t="shared" si="82"/>
        <v>58.21</v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47.762999999999998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>
        <f t="shared" si="114"/>
        <v>54.576000000000001</v>
      </c>
      <c r="CY92" s="2" t="str">
        <f t="shared" si="115"/>
        <v/>
      </c>
      <c r="CZ92" s="2">
        <f t="shared" si="116"/>
        <v>58.317</v>
      </c>
      <c r="DA92" s="2" t="str">
        <f t="shared" si="117"/>
        <v/>
      </c>
      <c r="DB92" s="2">
        <f t="shared" si="118"/>
        <v>58.21</v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47.762999999999998</v>
      </c>
      <c r="DK92" s="2">
        <f t="shared" si="91"/>
        <v>80.074455462184872</v>
      </c>
      <c r="DL92" s="2">
        <f t="shared" si="91"/>
        <v>75.591006207827263</v>
      </c>
      <c r="DM92" s="2">
        <f t="shared" si="91"/>
        <v>70.238474484052517</v>
      </c>
      <c r="DN92" s="2">
        <f t="shared" si="91"/>
        <v>68.442651493598873</v>
      </c>
      <c r="DO92" s="2">
        <f t="shared" si="91"/>
        <v>66.440649359886208</v>
      </c>
      <c r="DP92" s="2">
        <f t="shared" si="91"/>
        <v>70.924969498069501</v>
      </c>
      <c r="DQ92" s="2">
        <f t="shared" si="91"/>
        <v>71.647069412269403</v>
      </c>
      <c r="DR92" s="2">
        <f t="shared" si="91"/>
        <v>65.32906250000002</v>
      </c>
      <c r="DS92" s="2">
        <f t="shared" si="91"/>
        <v>66.606823529411756</v>
      </c>
      <c r="DT92" s="2">
        <f t="shared" si="91"/>
        <v>70.126769747899161</v>
      </c>
      <c r="DU92" s="2">
        <f t="shared" si="91"/>
        <v>68.508267491087352</v>
      </c>
      <c r="DV92" s="2">
        <f t="shared" si="91"/>
        <v>64.339474789915954</v>
      </c>
      <c r="DW92" s="2">
        <f t="shared" si="91"/>
        <v>63.268207843137255</v>
      </c>
      <c r="DX92" s="2">
        <f t="shared" si="91"/>
        <v>60.29003643048128</v>
      </c>
      <c r="DY92" s="2">
        <f t="shared" si="91"/>
        <v>56.752362068965525</v>
      </c>
      <c r="EA92" s="2">
        <f t="shared" si="95"/>
        <v>56.913086595857557</v>
      </c>
      <c r="EB92" s="2">
        <f t="shared" si="92"/>
        <v>54.584195920556297</v>
      </c>
      <c r="EC92" s="2">
        <f t="shared" si="92"/>
        <v>50.707981810680572</v>
      </c>
      <c r="ED92" s="2">
        <f t="shared" si="92"/>
        <v>52.372683718357173</v>
      </c>
      <c r="EE92" s="2">
        <f t="shared" si="92"/>
        <v>50.449719239038053</v>
      </c>
      <c r="EF92" s="2">
        <f t="shared" si="92"/>
        <v>55.728040750142029</v>
      </c>
      <c r="EG92" s="2">
        <f t="shared" si="92"/>
        <v>55.642578603911574</v>
      </c>
      <c r="EH92" s="2">
        <f t="shared" si="92"/>
        <v>54.407550692848901</v>
      </c>
      <c r="EI92" s="2">
        <f t="shared" si="92"/>
        <v>53.762428479977231</v>
      </c>
      <c r="EJ92" s="2">
        <f t="shared" si="92"/>
        <v>58.104435758825886</v>
      </c>
      <c r="EK92" s="2">
        <f t="shared" si="92"/>
        <v>54.186116501865556</v>
      </c>
      <c r="EL92" s="2">
        <f t="shared" si="92"/>
        <v>53.544939531363369</v>
      </c>
      <c r="EM92" s="2">
        <f t="shared" si="92"/>
        <v>50.772301996812594</v>
      </c>
      <c r="EN92" s="2">
        <f t="shared" si="92"/>
        <v>49.989773176291791</v>
      </c>
      <c r="EO92" s="2">
        <f t="shared" si="92"/>
        <v>48.862656090742647</v>
      </c>
      <c r="EQ92" s="2">
        <f t="shared" si="93"/>
        <v>56.913086595857557</v>
      </c>
      <c r="ER92" s="2">
        <f t="shared" si="93"/>
        <v>53.309055275227706</v>
      </c>
      <c r="ES92" s="2">
        <f t="shared" si="93"/>
        <v>51.914244861362434</v>
      </c>
      <c r="ET92" s="2">
        <f t="shared" si="93"/>
        <v>51.035654565670015</v>
      </c>
      <c r="EU92" s="2">
        <f t="shared" si="93"/>
        <v>49.665662065308545</v>
      </c>
      <c r="EV92" s="2">
        <f t="shared" si="93"/>
        <v>55.431181151559713</v>
      </c>
      <c r="EW92" s="2">
        <f t="shared" si="93"/>
        <v>54.80126877516016</v>
      </c>
      <c r="EX92" s="2">
        <f t="shared" si="93"/>
        <v>53.519886821023277</v>
      </c>
      <c r="EY92" s="2">
        <f t="shared" si="93"/>
        <v>53.064904718310189</v>
      </c>
      <c r="EZ92" s="2">
        <f t="shared" si="93"/>
        <v>57.596379493826383</v>
      </c>
      <c r="FA92" s="2">
        <f t="shared" si="93"/>
        <v>52.815502110995538</v>
      </c>
      <c r="FB92" s="2">
        <f t="shared" si="93"/>
        <v>54.13233014086709</v>
      </c>
      <c r="FC92" s="2">
        <f t="shared" si="93"/>
        <v>51.287729120262078</v>
      </c>
      <c r="FD92" s="2">
        <f t="shared" si="93"/>
        <v>49.92552800130936</v>
      </c>
      <c r="FE92" s="2">
        <f t="shared" si="93"/>
        <v>49.577180307234272</v>
      </c>
      <c r="FG92" s="2">
        <f t="shared" si="94"/>
        <v>0.93881257448140487</v>
      </c>
      <c r="FH92" s="2">
        <f t="shared" si="94"/>
        <v>0.90057638422178288</v>
      </c>
      <c r="FI92" s="2">
        <f t="shared" si="94"/>
        <v>0.89709824059537879</v>
      </c>
      <c r="FJ92" s="2">
        <f t="shared" si="94"/>
        <v>0.89305431454485673</v>
      </c>
      <c r="FK92" s="2">
        <f t="shared" si="94"/>
        <v>0.89676148831292957</v>
      </c>
      <c r="FL92" s="2">
        <f t="shared" si="94"/>
        <v>0.89265692013551512</v>
      </c>
      <c r="FM92" s="2">
        <f t="shared" si="94"/>
        <v>0.8849339306535573</v>
      </c>
      <c r="FN92" s="2">
        <f t="shared" si="94"/>
        <v>0.879036699860962</v>
      </c>
      <c r="FO92" s="2">
        <f t="shared" si="94"/>
        <v>0.87893978834897435</v>
      </c>
      <c r="FP92" s="2">
        <f t="shared" si="94"/>
        <v>0.879644464624319</v>
      </c>
      <c r="FQ92" s="2">
        <f t="shared" si="94"/>
        <v>0.88036828525729616</v>
      </c>
      <c r="FR92" s="2">
        <f t="shared" si="94"/>
        <v>0.87740034676698886</v>
      </c>
      <c r="FS92" s="2">
        <f t="shared" si="94"/>
        <v>0.88606569669083257</v>
      </c>
      <c r="FT92" s="2">
        <f t="shared" si="94"/>
        <v>0.8803713692722579</v>
      </c>
      <c r="FU92" s="2">
        <f t="shared" si="94"/>
        <v>0.85955134059806793</v>
      </c>
      <c r="FW92" s="2">
        <f t="shared" si="83"/>
        <v>3.1726236345351948E-12</v>
      </c>
      <c r="FX92" s="2">
        <f t="shared" si="83"/>
        <v>4.7274818288876218E-4</v>
      </c>
      <c r="FY92" s="2">
        <f t="shared" si="83"/>
        <v>4.1933261594209232E-4</v>
      </c>
      <c r="FZ92" s="2">
        <f t="shared" si="83"/>
        <v>5.150670606382529E-4</v>
      </c>
      <c r="GA92" s="2">
        <f t="shared" si="83"/>
        <v>4.2175285231800525E-4</v>
      </c>
      <c r="GB92" s="2">
        <f t="shared" si="83"/>
        <v>4.6059342605422377E-4</v>
      </c>
      <c r="GC92" s="2">
        <f t="shared" si="83"/>
        <v>4.461970365758681E-4</v>
      </c>
      <c r="GD92" s="2">
        <f t="shared" si="83"/>
        <v>5.1941412395322122E-4</v>
      </c>
      <c r="GE92" s="2">
        <f t="shared" si="83"/>
        <v>5.6510528599811277E-4</v>
      </c>
      <c r="GF92" s="2">
        <f t="shared" si="83"/>
        <v>5.9772124415605795E-4</v>
      </c>
      <c r="GG92" s="2">
        <f t="shared" si="83"/>
        <v>6.8206038653655348E-4</v>
      </c>
      <c r="GH92" s="2">
        <f t="shared" si="83"/>
        <v>6.1906300191020593E-4</v>
      </c>
      <c r="GI92" s="2">
        <f t="shared" si="83"/>
        <v>5.5612747745854504E-4</v>
      </c>
      <c r="GJ92" s="2">
        <f t="shared" si="83"/>
        <v>4.3730691909392016E-4</v>
      </c>
      <c r="GK92" s="2">
        <f t="shared" si="83"/>
        <v>3.2524458195335332E-4</v>
      </c>
      <c r="GM92" s="86">
        <f t="shared" si="84"/>
        <v>8.2991070031403466E-5</v>
      </c>
      <c r="GN92" s="86">
        <f t="shared" si="84"/>
        <v>4.0542068888352899E-2</v>
      </c>
      <c r="GO92" s="86">
        <f t="shared" si="84"/>
        <v>7.0640248169220432E-2</v>
      </c>
      <c r="GP92" s="86">
        <f t="shared" si="84"/>
        <v>4.3178459314654133E-3</v>
      </c>
      <c r="GQ92" s="86">
        <f t="shared" si="84"/>
        <v>1.026074272237861E-2</v>
      </c>
      <c r="GR92" s="86">
        <f t="shared" si="84"/>
        <v>3.6267545881456956E-3</v>
      </c>
      <c r="GS92" s="86">
        <f t="shared" si="84"/>
        <v>1.3360510876799217E-2</v>
      </c>
      <c r="GT92" s="86">
        <f t="shared" si="84"/>
        <v>4.6076575817793359E-3</v>
      </c>
      <c r="GU92" s="86">
        <f t="shared" si="84"/>
        <v>8.8443801429999927E-3</v>
      </c>
      <c r="GV92" s="86">
        <f t="shared" si="84"/>
        <v>2.0872484471343388E-2</v>
      </c>
      <c r="GW92" s="86">
        <f t="shared" si="84"/>
        <v>4.700869890276081E-3</v>
      </c>
      <c r="GX92" s="86">
        <f t="shared" si="84"/>
        <v>8.8388022306066204E-3</v>
      </c>
      <c r="GY92" s="86">
        <f t="shared" si="84"/>
        <v>4.7045530688677849E-3</v>
      </c>
      <c r="GZ92" s="86">
        <f t="shared" si="84"/>
        <v>1.0017581507741737E-2</v>
      </c>
      <c r="HA92" s="86">
        <f t="shared" si="84"/>
        <v>1.8684827832725801E-3</v>
      </c>
      <c r="HC92" s="86">
        <f t="shared" si="74"/>
        <v>6.4772216253576348E-2</v>
      </c>
      <c r="HD92" s="86">
        <f t="shared" si="74"/>
        <v>7.1475830086533713E-3</v>
      </c>
      <c r="HE92" s="86">
        <f t="shared" si="74"/>
        <v>2.5337976565804341E-3</v>
      </c>
      <c r="HF92" s="86">
        <f t="shared" si="74"/>
        <v>4.1567805483992866E-3</v>
      </c>
      <c r="HG92" s="86">
        <f t="shared" si="88"/>
        <v>3.2751297481026348E-3</v>
      </c>
      <c r="HH92" s="86">
        <f t="shared" si="88"/>
        <v>4.4277091796437774E-3</v>
      </c>
      <c r="HI92" s="86">
        <f t="shared" si="88"/>
        <v>2.9290748951842143E-3</v>
      </c>
      <c r="HJ92" s="86">
        <f t="shared" si="88"/>
        <v>2.8105908587774896E-3</v>
      </c>
      <c r="HK92" s="86">
        <f t="shared" si="88"/>
        <v>4.6538357046533897E-3</v>
      </c>
      <c r="HL92" s="86">
        <f t="shared" si="88"/>
        <v>5.4102654284280023E-3</v>
      </c>
      <c r="HM92" s="86">
        <f t="shared" si="88"/>
        <v>5.2991330073704282E-3</v>
      </c>
      <c r="HN92" s="86">
        <f t="shared" si="88"/>
        <v>4.623652234569414E-3</v>
      </c>
      <c r="HO92" s="86">
        <f t="shared" si="88"/>
        <v>5.3395621897905738E-3</v>
      </c>
      <c r="HP92" s="86">
        <f t="shared" si="88"/>
        <v>4.1598573831669056E-3</v>
      </c>
      <c r="HQ92" s="86">
        <f t="shared" si="88"/>
        <v>8.5381900200981356E-4</v>
      </c>
      <c r="HS92" s="86">
        <f t="shared" si="85"/>
        <v>8.787426203173446E-131</v>
      </c>
      <c r="HT92" s="86">
        <f t="shared" si="85"/>
        <v>1.4237255521452781E-31</v>
      </c>
      <c r="HU92" s="86">
        <f t="shared" si="85"/>
        <v>2.5516337442670926E-35</v>
      </c>
      <c r="HV92" s="86">
        <f t="shared" si="85"/>
        <v>9.3788607162371703E-38</v>
      </c>
      <c r="HW92" s="86">
        <f t="shared" si="85"/>
        <v>3.7434145587500162E-38</v>
      </c>
      <c r="HX92" s="86">
        <f t="shared" si="85"/>
        <v>2.9394675460848831E-38</v>
      </c>
      <c r="HY92" s="86">
        <f t="shared" si="85"/>
        <v>4.795888351659335E-38</v>
      </c>
      <c r="HZ92" s="86">
        <f t="shared" si="85"/>
        <v>1.2227777993440381E-39</v>
      </c>
      <c r="IA92" s="86">
        <f t="shared" si="85"/>
        <v>1.4170007385385462E-35</v>
      </c>
      <c r="IB92" s="86">
        <f t="shared" si="85"/>
        <v>2.1886782464214304E-34</v>
      </c>
      <c r="IC92" s="86">
        <f t="shared" si="85"/>
        <v>6.7671941647783872E-37</v>
      </c>
      <c r="ID92" s="86">
        <f t="shared" si="85"/>
        <v>5.0172892455128459E-36</v>
      </c>
      <c r="IE92" s="86">
        <f t="shared" si="85"/>
        <v>2.0896167759001869E-36</v>
      </c>
      <c r="IF92" s="86">
        <f t="shared" si="85"/>
        <v>7.1733644481344176E-31</v>
      </c>
      <c r="IG92" s="86">
        <f t="shared" si="85"/>
        <v>1.6537849523307576E-21</v>
      </c>
      <c r="II92" s="86">
        <f t="shared" si="86"/>
        <v>0</v>
      </c>
      <c r="IJ92" s="86">
        <f t="shared" si="86"/>
        <v>1.1666353658042725E-121</v>
      </c>
      <c r="IK92" s="86">
        <f t="shared" si="86"/>
        <v>9.1664353813341473E-137</v>
      </c>
      <c r="IL92" s="86">
        <f t="shared" si="86"/>
        <v>4.3757170463015659E-147</v>
      </c>
      <c r="IM92" s="86">
        <f t="shared" si="86"/>
        <v>1.1578613723130418E-148</v>
      </c>
      <c r="IN92" s="86">
        <f t="shared" si="86"/>
        <v>4.7535533068800329E-146</v>
      </c>
      <c r="IO92" s="86">
        <f t="shared" si="86"/>
        <v>5.242917656815749E-143</v>
      </c>
      <c r="IP92" s="86">
        <f t="shared" si="86"/>
        <v>4.8368435610208385E-150</v>
      </c>
      <c r="IQ92" s="86">
        <f t="shared" si="86"/>
        <v>4.5461326553484355E-134</v>
      </c>
      <c r="IR92" s="86">
        <f t="shared" si="86"/>
        <v>2.0736980917909972E-129</v>
      </c>
      <c r="IS92" s="86">
        <f t="shared" si="86"/>
        <v>9.5383086765046817E-141</v>
      </c>
      <c r="IT92" s="86">
        <f t="shared" si="86"/>
        <v>2.0618726971860552E-136</v>
      </c>
      <c r="IU92" s="86">
        <f t="shared" si="86"/>
        <v>1.5115482405542985E-138</v>
      </c>
      <c r="IV92" s="86">
        <f t="shared" si="86"/>
        <v>3.6377974440314595E-104</v>
      </c>
      <c r="IW92" s="86">
        <f t="shared" si="86"/>
        <v>1.1767405610639402E-55</v>
      </c>
      <c r="IY92" s="86">
        <f t="shared" si="87"/>
        <v>6.485520732360775E-2</v>
      </c>
      <c r="IZ92" s="86">
        <f t="shared" si="87"/>
        <v>4.7689651897006267E-2</v>
      </c>
      <c r="JA92" s="86">
        <f t="shared" si="87"/>
        <v>7.3174045825800865E-2</v>
      </c>
      <c r="JB92" s="86">
        <f t="shared" si="87"/>
        <v>8.4746264798646991E-3</v>
      </c>
      <c r="JC92" s="86">
        <f t="shared" si="87"/>
        <v>1.3535872470481245E-2</v>
      </c>
      <c r="JD92" s="86">
        <f t="shared" si="87"/>
        <v>8.0544637677894722E-3</v>
      </c>
      <c r="JE92" s="86">
        <f t="shared" si="87"/>
        <v>1.6289585771983431E-2</v>
      </c>
      <c r="JF92" s="86">
        <f t="shared" si="87"/>
        <v>7.4182484405568259E-3</v>
      </c>
      <c r="JG92" s="86">
        <f t="shared" si="87"/>
        <v>1.3498215847653382E-2</v>
      </c>
      <c r="JH92" s="86">
        <f t="shared" si="87"/>
        <v>2.628274989977139E-2</v>
      </c>
      <c r="JI92" s="86">
        <f t="shared" si="87"/>
        <v>1.000000289764651E-2</v>
      </c>
      <c r="JJ92" s="86">
        <f t="shared" si="87"/>
        <v>1.3462454465176035E-2</v>
      </c>
      <c r="JK92" s="86">
        <f t="shared" si="87"/>
        <v>1.0044115258658358E-2</v>
      </c>
      <c r="JL92" s="86">
        <f t="shared" si="87"/>
        <v>1.4177438890908643E-2</v>
      </c>
      <c r="JM92" s="86">
        <f t="shared" si="87"/>
        <v>2.7223017852823937E-3</v>
      </c>
    </row>
    <row r="93" spans="2:273" x14ac:dyDescent="0.25">
      <c r="B93" s="2">
        <v>66</v>
      </c>
      <c r="C93" s="37">
        <v>93.378</v>
      </c>
      <c r="D93" s="37">
        <v>61.15</v>
      </c>
      <c r="E93" s="37">
        <v>55.712000000000003</v>
      </c>
      <c r="F93" s="37">
        <v>54.863999999999997</v>
      </c>
      <c r="G93" s="37">
        <v>53.796999999999997</v>
      </c>
      <c r="H93" s="37">
        <v>60.366999999999997</v>
      </c>
      <c r="I93" s="37">
        <v>59.694000000000003</v>
      </c>
      <c r="J93" s="37">
        <v>58.805999999999997</v>
      </c>
      <c r="K93" s="37">
        <v>59.41</v>
      </c>
      <c r="L93" s="37">
        <v>64.305999999999997</v>
      </c>
      <c r="M93" s="37">
        <v>59.881</v>
      </c>
      <c r="N93" s="37">
        <v>54.082999999999998</v>
      </c>
      <c r="O93" s="37">
        <v>52.55</v>
      </c>
      <c r="P93" s="37">
        <v>51.287999999999997</v>
      </c>
      <c r="Q93" s="37">
        <v>48.593000000000004</v>
      </c>
      <c r="S93" s="4">
        <f t="shared" si="89"/>
        <v>93.865188550320795</v>
      </c>
      <c r="T93" s="4">
        <f t="shared" si="89"/>
        <v>64.178955118406321</v>
      </c>
      <c r="U93" s="4">
        <f t="shared" si="89"/>
        <v>59.090237493528505</v>
      </c>
      <c r="V93" s="4">
        <f t="shared" si="89"/>
        <v>58.017740381263103</v>
      </c>
      <c r="W93" s="4">
        <f t="shared" si="89"/>
        <v>55.410184635430838</v>
      </c>
      <c r="X93" s="4">
        <f t="shared" si="89"/>
        <v>61.110290887048656</v>
      </c>
      <c r="Y93" s="4">
        <f t="shared" si="89"/>
        <v>60.24257265686105</v>
      </c>
      <c r="Z93" s="4">
        <f t="shared" si="89"/>
        <v>58.155314634791999</v>
      </c>
      <c r="AA93" s="4">
        <f t="shared" si="89"/>
        <v>59.144514069249695</v>
      </c>
      <c r="AB93" s="4">
        <f t="shared" si="89"/>
        <v>64.082328294233506</v>
      </c>
      <c r="AC93" s="4">
        <f t="shared" si="89"/>
        <v>60.440087508340888</v>
      </c>
      <c r="AD93" s="4">
        <f t="shared" si="89"/>
        <v>59.047664582646789</v>
      </c>
      <c r="AE93" s="4">
        <f t="shared" si="89"/>
        <v>56.898861880237945</v>
      </c>
      <c r="AF93" s="4">
        <f t="shared" si="89"/>
        <v>54.722274599140867</v>
      </c>
      <c r="AG93" s="4">
        <f t="shared" si="89"/>
        <v>50.627246147842719</v>
      </c>
      <c r="AI93" s="4">
        <f t="shared" si="90"/>
        <v>-0.48718855032079489</v>
      </c>
      <c r="AJ93" s="4">
        <f t="shared" si="90"/>
        <v>-3.0289551184063228</v>
      </c>
      <c r="AK93" s="4">
        <f t="shared" si="90"/>
        <v>-3.378237493528502</v>
      </c>
      <c r="AL93" s="4">
        <f t="shared" si="90"/>
        <v>-3.1537403812631055</v>
      </c>
      <c r="AM93" s="4">
        <f t="shared" si="90"/>
        <v>-1.6131846354308408</v>
      </c>
      <c r="AN93" s="4">
        <f t="shared" si="90"/>
        <v>-0.74329088704865853</v>
      </c>
      <c r="AO93" s="4">
        <f t="shared" si="90"/>
        <v>-0.54857265686104739</v>
      </c>
      <c r="AP93" s="4">
        <f t="shared" si="90"/>
        <v>0.65068536520799825</v>
      </c>
      <c r="AQ93" s="4">
        <f t="shared" si="90"/>
        <v>0.26548593075030169</v>
      </c>
      <c r="AR93" s="4">
        <f t="shared" si="90"/>
        <v>0.22367170576649187</v>
      </c>
      <c r="AS93" s="4">
        <f t="shared" si="90"/>
        <v>-0.5590875083408875</v>
      </c>
      <c r="AT93" s="4">
        <f t="shared" si="90"/>
        <v>-4.9646645826467903</v>
      </c>
      <c r="AU93" s="4">
        <f t="shared" si="90"/>
        <v>-4.3488618802379477</v>
      </c>
      <c r="AV93" s="4">
        <f t="shared" si="90"/>
        <v>-3.4342745991408705</v>
      </c>
      <c r="AW93" s="4">
        <f t="shared" si="90"/>
        <v>-2.0342461478427154</v>
      </c>
      <c r="AY93" s="2">
        <f t="shared" ref="AY93:BM109" si="126">IF(OR($B93 &lt; C$230, $B93 &gt; C$233), #N/A, ((1-FG93)*DK93) + (FG93 - FW93)*EA93 + (FW93*EQ93))</f>
        <v>58.160359095575039</v>
      </c>
      <c r="AZ93" s="2">
        <f t="shared" si="126"/>
        <v>56.443550310123349</v>
      </c>
      <c r="BA93" s="2">
        <f t="shared" si="126"/>
        <v>52.535512838036063</v>
      </c>
      <c r="BB93" s="2">
        <f t="shared" si="126"/>
        <v>53.868348013518663</v>
      </c>
      <c r="BC93" s="2">
        <f t="shared" si="126"/>
        <v>51.896973444629594</v>
      </c>
      <c r="BD93" s="2">
        <f t="shared" si="126"/>
        <v>57.125452724777411</v>
      </c>
      <c r="BE93" s="2">
        <f t="shared" si="126"/>
        <v>57.226192871099087</v>
      </c>
      <c r="BF93" s="2">
        <f t="shared" si="126"/>
        <v>55.508803899341736</v>
      </c>
      <c r="BG93" s="2">
        <f t="shared" si="126"/>
        <v>55.09353685738526</v>
      </c>
      <c r="BH93" s="2">
        <f t="shared" si="126"/>
        <v>59.306932252530693</v>
      </c>
      <c r="BI93" s="2">
        <f t="shared" si="126"/>
        <v>55.671247794056015</v>
      </c>
      <c r="BJ93" s="2">
        <f t="shared" si="126"/>
        <v>54.704060105917108</v>
      </c>
      <c r="BK93" s="2">
        <f t="shared" si="126"/>
        <v>52.02038932669393</v>
      </c>
      <c r="BL93" s="2">
        <f t="shared" si="126"/>
        <v>51.054244994064085</v>
      </c>
      <c r="BM93" s="2">
        <f t="shared" si="126"/>
        <v>49.847453683729235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>
        <f t="shared" si="127"/>
        <v>54.863999999999997</v>
      </c>
      <c r="CI93" s="2">
        <f t="shared" si="127"/>
        <v>53.796999999999997</v>
      </c>
      <c r="CJ93" s="2">
        <f t="shared" si="127"/>
        <v>60.366999999999997</v>
      </c>
      <c r="CK93" s="2">
        <f t="shared" si="127"/>
        <v>59.694000000000003</v>
      </c>
      <c r="CL93" s="2">
        <f t="shared" si="127"/>
        <v>58.805999999999997</v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48.593000000000004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>
        <f t="shared" si="114"/>
        <v>54.863999999999997</v>
      </c>
      <c r="CY93" s="2">
        <f t="shared" si="115"/>
        <v>53.796999999999997</v>
      </c>
      <c r="CZ93" s="2">
        <f t="shared" si="116"/>
        <v>60.366999999999997</v>
      </c>
      <c r="DA93" s="2">
        <f t="shared" si="117"/>
        <v>59.694000000000003</v>
      </c>
      <c r="DB93" s="2">
        <f t="shared" si="118"/>
        <v>58.805999999999997</v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48.593000000000004</v>
      </c>
      <c r="DK93" s="2">
        <f t="shared" si="91"/>
        <v>80.278870308123246</v>
      </c>
      <c r="DL93" s="2">
        <f t="shared" si="91"/>
        <v>75.907264507422411</v>
      </c>
      <c r="DM93" s="2">
        <f t="shared" si="91"/>
        <v>70.533368292682923</v>
      </c>
      <c r="DN93" s="2">
        <f t="shared" si="91"/>
        <v>68.722251303935522</v>
      </c>
      <c r="DO93" s="2">
        <f t="shared" si="91"/>
        <v>66.672098150782375</v>
      </c>
      <c r="DP93" s="2">
        <f t="shared" si="91"/>
        <v>71.228394465894468</v>
      </c>
      <c r="DQ93" s="2">
        <f t="shared" si="91"/>
        <v>71.971235049335036</v>
      </c>
      <c r="DR93" s="2">
        <f t="shared" si="91"/>
        <v>65.554045454545474</v>
      </c>
      <c r="DS93" s="2">
        <f t="shared" si="91"/>
        <v>66.810058823529403</v>
      </c>
      <c r="DT93" s="2">
        <f t="shared" si="91"/>
        <v>70.345950420168066</v>
      </c>
      <c r="DU93" s="2">
        <f t="shared" si="91"/>
        <v>68.711442959001801</v>
      </c>
      <c r="DV93" s="2">
        <f t="shared" si="91"/>
        <v>64.534503081232486</v>
      </c>
      <c r="DW93" s="2">
        <f t="shared" si="91"/>
        <v>63.495126610644263</v>
      </c>
      <c r="DX93" s="2">
        <f t="shared" si="91"/>
        <v>60.491473262032088</v>
      </c>
      <c r="DY93" s="2">
        <f t="shared" si="91"/>
        <v>56.929090640394094</v>
      </c>
      <c r="EA93" s="2">
        <f t="shared" si="95"/>
        <v>56.845621221360588</v>
      </c>
      <c r="EB93" s="2">
        <f t="shared" si="92"/>
        <v>54.48453833945117</v>
      </c>
      <c r="EC93" s="2">
        <f t="shared" si="92"/>
        <v>50.652117506106016</v>
      </c>
      <c r="ED93" s="2">
        <f t="shared" si="92"/>
        <v>52.246882180039194</v>
      </c>
      <c r="EE93" s="2">
        <f t="shared" si="92"/>
        <v>50.346063746812661</v>
      </c>
      <c r="EF93" s="2">
        <f t="shared" si="92"/>
        <v>55.578939082523547</v>
      </c>
      <c r="EG93" s="2">
        <f t="shared" si="92"/>
        <v>55.478073221225941</v>
      </c>
      <c r="EH93" s="2">
        <f t="shared" si="92"/>
        <v>54.248670670587259</v>
      </c>
      <c r="EI93" s="2">
        <f t="shared" si="92"/>
        <v>53.622237525784193</v>
      </c>
      <c r="EJ93" s="2">
        <f t="shared" si="92"/>
        <v>57.929804455034727</v>
      </c>
      <c r="EK93" s="2">
        <f t="shared" si="92"/>
        <v>54.056278134196951</v>
      </c>
      <c r="EL93" s="2">
        <f t="shared" si="92"/>
        <v>53.450871731678632</v>
      </c>
      <c r="EM93" s="2">
        <f t="shared" si="92"/>
        <v>50.674399839290729</v>
      </c>
      <c r="EN93" s="2">
        <f t="shared" si="92"/>
        <v>49.884742781155012</v>
      </c>
      <c r="EO93" s="2">
        <f t="shared" si="92"/>
        <v>48.791862741035146</v>
      </c>
      <c r="EQ93" s="2">
        <f t="shared" si="93"/>
        <v>56.845621221360588</v>
      </c>
      <c r="ER93" s="2">
        <f t="shared" si="93"/>
        <v>53.238040546651256</v>
      </c>
      <c r="ES93" s="2">
        <f t="shared" si="93"/>
        <v>51.829752604785007</v>
      </c>
      <c r="ET93" s="2">
        <f t="shared" si="93"/>
        <v>50.946113079970274</v>
      </c>
      <c r="EU93" s="2">
        <f t="shared" si="93"/>
        <v>49.581188146253879</v>
      </c>
      <c r="EV93" s="2">
        <f t="shared" si="93"/>
        <v>55.290228238359738</v>
      </c>
      <c r="EW93" s="2">
        <f t="shared" si="93"/>
        <v>54.659342953689176</v>
      </c>
      <c r="EX93" s="2">
        <f t="shared" si="93"/>
        <v>53.385937305006685</v>
      </c>
      <c r="EY93" s="2">
        <f t="shared" si="93"/>
        <v>52.942174516286634</v>
      </c>
      <c r="EZ93" s="2">
        <f t="shared" si="93"/>
        <v>57.434612151771425</v>
      </c>
      <c r="FA93" s="2">
        <f t="shared" si="93"/>
        <v>52.721165667258155</v>
      </c>
      <c r="FB93" s="2">
        <f t="shared" si="93"/>
        <v>54.023285354024893</v>
      </c>
      <c r="FC93" s="2">
        <f t="shared" si="93"/>
        <v>51.176306799215745</v>
      </c>
      <c r="FD93" s="2">
        <f t="shared" si="93"/>
        <v>49.821612250743335</v>
      </c>
      <c r="FE93" s="2">
        <f t="shared" si="93"/>
        <v>49.481167271718</v>
      </c>
      <c r="FG93" s="2">
        <f t="shared" si="94"/>
        <v>0.94389434135460371</v>
      </c>
      <c r="FH93" s="2">
        <f t="shared" si="94"/>
        <v>0.90852433728395032</v>
      </c>
      <c r="FI93" s="2">
        <f t="shared" si="94"/>
        <v>0.90529499827249749</v>
      </c>
      <c r="FJ93" s="2">
        <f t="shared" si="94"/>
        <v>0.90153784070781018</v>
      </c>
      <c r="FK93" s="2">
        <f t="shared" si="94"/>
        <v>0.9049822292260179</v>
      </c>
      <c r="FL93" s="2">
        <f t="shared" si="94"/>
        <v>0.9011684812211852</v>
      </c>
      <c r="FM93" s="2">
        <f t="shared" si="94"/>
        <v>0.89398514300613452</v>
      </c>
      <c r="FN93" s="2">
        <f t="shared" si="94"/>
        <v>0.88849334254442913</v>
      </c>
      <c r="FO93" s="2">
        <f t="shared" si="94"/>
        <v>0.88840304551692939</v>
      </c>
      <c r="FP93" s="2">
        <f t="shared" si="94"/>
        <v>0.88905959015806857</v>
      </c>
      <c r="FQ93" s="2">
        <f t="shared" si="94"/>
        <v>0.8897338858699767</v>
      </c>
      <c r="FR93" s="2">
        <f t="shared" si="94"/>
        <v>0.88696846639744931</v>
      </c>
      <c r="FS93" s="2">
        <f t="shared" si="94"/>
        <v>0.89503844250278197</v>
      </c>
      <c r="FT93" s="2">
        <f t="shared" si="94"/>
        <v>0.88973675868617985</v>
      </c>
      <c r="FU93" s="2">
        <f t="shared" si="94"/>
        <v>0.87030655387781841</v>
      </c>
      <c r="FW93" s="2">
        <f t="shared" ref="FW93:GK109" si="128">POWER(10,($B93-C$232)/C$229)/(1+POWER(10,($B93-C$232)/C$229))</f>
        <v>3.4787126398353075E-12</v>
      </c>
      <c r="FX93" s="2">
        <f t="shared" si="128"/>
        <v>5.1833443362634475E-4</v>
      </c>
      <c r="FY93" s="2">
        <f t="shared" si="128"/>
        <v>4.5977046962916295E-4</v>
      </c>
      <c r="FZ93" s="2">
        <f t="shared" si="128"/>
        <v>5.6473173847344414E-4</v>
      </c>
      <c r="GA93" s="2">
        <f t="shared" si="128"/>
        <v>4.6242399071678937E-4</v>
      </c>
      <c r="GB93" s="2">
        <f t="shared" si="128"/>
        <v>5.0500820779304789E-4</v>
      </c>
      <c r="GC93" s="2">
        <f t="shared" si="128"/>
        <v>4.8922426152359956E-4</v>
      </c>
      <c r="GD93" s="2">
        <f t="shared" si="128"/>
        <v>5.6949772293519128E-4</v>
      </c>
      <c r="GE93" s="2">
        <f t="shared" si="128"/>
        <v>6.1959184426503154E-4</v>
      </c>
      <c r="GF93" s="2">
        <f t="shared" si="128"/>
        <v>6.5535051944609754E-4</v>
      </c>
      <c r="GG93" s="2">
        <f t="shared" si="128"/>
        <v>7.4781513309639359E-4</v>
      </c>
      <c r="GH93" s="2">
        <f t="shared" si="128"/>
        <v>6.7874854464244005E-4</v>
      </c>
      <c r="GI93" s="2">
        <f t="shared" si="128"/>
        <v>6.0974893773267516E-4</v>
      </c>
      <c r="GJ93" s="2">
        <f t="shared" si="128"/>
        <v>4.7947727238351469E-4</v>
      </c>
      <c r="GK93" s="2">
        <f t="shared" si="128"/>
        <v>3.5661240238121257E-4</v>
      </c>
      <c r="GM93" s="86">
        <f t="shared" ref="GM93:HA109" si="129" xml:space="preserve"> _xlfn.NORM.DIST($B93, C$7, ABS(C$11), TRUE) * _xlfn.NORM.DIST(($B93 - C$7)*C$15, 0, ABS(C$11), TRUE) * 2</f>
        <v>1.8972075255615972E-5</v>
      </c>
      <c r="GN93" s="86">
        <f t="shared" si="129"/>
        <v>1.8814092493897591E-2</v>
      </c>
      <c r="GO93" s="86">
        <f t="shared" si="129"/>
        <v>3.4601272899347876E-2</v>
      </c>
      <c r="GP93" s="86">
        <f t="shared" si="129"/>
        <v>1.0252048634558141E-3</v>
      </c>
      <c r="GQ93" s="86">
        <f t="shared" si="129"/>
        <v>3.0993867181316804E-3</v>
      </c>
      <c r="GR93" s="86">
        <f t="shared" si="129"/>
        <v>8.7567190909933396E-4</v>
      </c>
      <c r="GS93" s="86">
        <f t="shared" si="129"/>
        <v>4.0298528298991351E-3</v>
      </c>
      <c r="GT93" s="86">
        <f t="shared" si="129"/>
        <v>1.0929660010333404E-3</v>
      </c>
      <c r="GU93" s="86">
        <f t="shared" si="129"/>
        <v>2.4128530364084396E-3</v>
      </c>
      <c r="GV93" s="86">
        <f t="shared" si="129"/>
        <v>7.012721466746686E-3</v>
      </c>
      <c r="GW93" s="86">
        <f t="shared" si="129"/>
        <v>1.1083587045825991E-3</v>
      </c>
      <c r="GX93" s="86">
        <f t="shared" si="129"/>
        <v>2.249814872101177E-3</v>
      </c>
      <c r="GY93" s="86">
        <f t="shared" si="129"/>
        <v>1.1428995955046592E-3</v>
      </c>
      <c r="GZ93" s="86">
        <f t="shared" si="129"/>
        <v>3.0820695234855151E-3</v>
      </c>
      <c r="HA93" s="86">
        <f t="shared" si="129"/>
        <v>3.4170235795553461E-4</v>
      </c>
      <c r="HC93" s="86">
        <f t="shared" si="74"/>
        <v>8.97451915008593E-2</v>
      </c>
      <c r="HD93" s="86">
        <f t="shared" si="74"/>
        <v>1.1222234171503535E-2</v>
      </c>
      <c r="HE93" s="86">
        <f t="shared" si="74"/>
        <v>4.2609131066801472E-3</v>
      </c>
      <c r="HF93" s="86">
        <f t="shared" si="74"/>
        <v>7.053482732211575E-3</v>
      </c>
      <c r="HG93" s="86">
        <f t="shared" si="88"/>
        <v>5.5632881745265473E-3</v>
      </c>
      <c r="HH93" s="86">
        <f t="shared" si="88"/>
        <v>7.4203568634546814E-3</v>
      </c>
      <c r="HI93" s="86">
        <f t="shared" si="88"/>
        <v>4.9701338403409078E-3</v>
      </c>
      <c r="HJ93" s="86">
        <f t="shared" si="88"/>
        <v>4.8915376126856787E-3</v>
      </c>
      <c r="HK93" s="86">
        <f t="shared" si="88"/>
        <v>7.7168393791511615E-3</v>
      </c>
      <c r="HL93" s="86">
        <f t="shared" si="88"/>
        <v>8.8602103396161896E-3</v>
      </c>
      <c r="HM93" s="86">
        <f t="shared" si="88"/>
        <v>8.952020557347647E-3</v>
      </c>
      <c r="HN93" s="86">
        <f t="shared" si="88"/>
        <v>7.7501855657869222E-3</v>
      </c>
      <c r="HO93" s="86">
        <f t="shared" si="88"/>
        <v>8.8571004999319549E-3</v>
      </c>
      <c r="HP93" s="86">
        <f t="shared" si="88"/>
        <v>6.9179311221416835E-3</v>
      </c>
      <c r="HQ93" s="86">
        <f t="shared" si="88"/>
        <v>1.6807774941125179E-3</v>
      </c>
      <c r="HS93" s="86">
        <f t="shared" ref="HS93:IG109" si="130" xml:space="preserve"> _xlfn.NORM.DIST($B93, C$9, ABS(C$13), TRUE) * _xlfn.NORM.DIST(($B93 - C$9)*C$17, 0, ABS(C$13), TRUE) * 2</f>
        <v>1.5408760438786056E-128</v>
      </c>
      <c r="HT93" s="86">
        <f t="shared" si="130"/>
        <v>1.826022623337087E-30</v>
      </c>
      <c r="HU93" s="86">
        <f t="shared" si="130"/>
        <v>4.3077044375372092E-34</v>
      </c>
      <c r="HV93" s="86">
        <f t="shared" si="130"/>
        <v>2.118038272570293E-36</v>
      </c>
      <c r="HW93" s="86">
        <f t="shared" si="130"/>
        <v>8.0709179441313334E-37</v>
      </c>
      <c r="HX93" s="86">
        <f t="shared" si="130"/>
        <v>6.4126825741460359E-37</v>
      </c>
      <c r="HY93" s="86">
        <f t="shared" si="130"/>
        <v>9.9155048705730323E-37</v>
      </c>
      <c r="HZ93" s="86">
        <f t="shared" si="130"/>
        <v>3.1009991086949681E-38</v>
      </c>
      <c r="IA93" s="86">
        <f t="shared" si="130"/>
        <v>2.6266122435138137E-34</v>
      </c>
      <c r="IB93" s="86">
        <f t="shared" si="130"/>
        <v>3.7414739976579666E-33</v>
      </c>
      <c r="IC93" s="86">
        <f t="shared" si="130"/>
        <v>1.5441357824375956E-35</v>
      </c>
      <c r="ID93" s="86">
        <f t="shared" si="130"/>
        <v>1.0087946631132229E-34</v>
      </c>
      <c r="IE93" s="86">
        <f t="shared" si="130"/>
        <v>4.1891195552232943E-35</v>
      </c>
      <c r="IF93" s="86">
        <f t="shared" si="130"/>
        <v>8.1936914045369671E-30</v>
      </c>
      <c r="IG93" s="86">
        <f t="shared" si="130"/>
        <v>8.1099682209654509E-21</v>
      </c>
      <c r="II93" s="86">
        <f t="shared" ref="II93:IW109" si="131" xml:space="preserve"> _xlfn.NORM.DIST($B93, C$10, ABS(C$14), TRUE) * _xlfn.NORM.DIST(($B93 - C$10)*C$18, 0, ABS(C$14), TRUE) * 2</f>
        <v>0</v>
      </c>
      <c r="IJ93" s="86">
        <f t="shared" si="131"/>
        <v>8.4930442624265572E-119</v>
      </c>
      <c r="IK93" s="86">
        <f t="shared" si="131"/>
        <v>1.3662130214407923E-133</v>
      </c>
      <c r="IL93" s="86">
        <f t="shared" si="131"/>
        <v>1.4102326335837912E-143</v>
      </c>
      <c r="IM93" s="86">
        <f t="shared" si="131"/>
        <v>3.30574646730797E-145</v>
      </c>
      <c r="IN93" s="86">
        <f t="shared" si="131"/>
        <v>1.2877836475029211E-142</v>
      </c>
      <c r="IO93" s="86">
        <f t="shared" si="131"/>
        <v>1.164759035974317E-139</v>
      </c>
      <c r="IP93" s="86">
        <f t="shared" si="131"/>
        <v>1.8541828836966227E-146</v>
      </c>
      <c r="IQ93" s="86">
        <f t="shared" si="131"/>
        <v>7.7797136850400532E-131</v>
      </c>
      <c r="IR93" s="86">
        <f t="shared" si="131"/>
        <v>2.8816781092952999E-126</v>
      </c>
      <c r="IS93" s="86">
        <f t="shared" si="131"/>
        <v>2.9051584483627219E-137</v>
      </c>
      <c r="IT93" s="86">
        <f t="shared" si="131"/>
        <v>4.4183032849564173E-133</v>
      </c>
      <c r="IU93" s="86">
        <f t="shared" si="131"/>
        <v>3.274148094777667E-135</v>
      </c>
      <c r="IV93" s="86">
        <f t="shared" si="131"/>
        <v>9.5704591894408267E-102</v>
      </c>
      <c r="IW93" s="86">
        <f t="shared" si="131"/>
        <v>1.9899312681621705E-54</v>
      </c>
      <c r="IY93" s="86">
        <f t="shared" ref="IY93:JM109" si="132">GM93+HC93+HS93+II93</f>
        <v>8.9764163576114914E-2</v>
      </c>
      <c r="IZ93" s="86">
        <f t="shared" si="132"/>
        <v>3.0036326665401125E-2</v>
      </c>
      <c r="JA93" s="86">
        <f t="shared" si="132"/>
        <v>3.8862186006028025E-2</v>
      </c>
      <c r="JB93" s="86">
        <f t="shared" si="132"/>
        <v>8.0786875956673897E-3</v>
      </c>
      <c r="JC93" s="86">
        <f t="shared" si="132"/>
        <v>8.6626748926582273E-3</v>
      </c>
      <c r="JD93" s="86">
        <f t="shared" si="132"/>
        <v>8.296028772554016E-3</v>
      </c>
      <c r="JE93" s="86">
        <f t="shared" si="132"/>
        <v>8.999986670240042E-3</v>
      </c>
      <c r="JF93" s="86">
        <f t="shared" si="132"/>
        <v>5.9845036137190187E-3</v>
      </c>
      <c r="JG93" s="86">
        <f t="shared" si="132"/>
        <v>1.0129692415559602E-2</v>
      </c>
      <c r="JH93" s="86">
        <f t="shared" si="132"/>
        <v>1.5872931806362876E-2</v>
      </c>
      <c r="JI93" s="86">
        <f t="shared" si="132"/>
        <v>1.0060379261930246E-2</v>
      </c>
      <c r="JJ93" s="86">
        <f t="shared" si="132"/>
        <v>1.0000000437888099E-2</v>
      </c>
      <c r="JK93" s="86">
        <f t="shared" si="132"/>
        <v>1.0000000095436614E-2</v>
      </c>
      <c r="JL93" s="86">
        <f t="shared" si="132"/>
        <v>1.0000000645627199E-2</v>
      </c>
      <c r="JM93" s="86">
        <f t="shared" si="132"/>
        <v>2.0224798520680526E-3</v>
      </c>
    </row>
    <row r="94" spans="2:273" x14ac:dyDescent="0.25">
      <c r="B94" s="2">
        <v>67</v>
      </c>
      <c r="C94" s="37">
        <v>106.595</v>
      </c>
      <c r="D94" s="37">
        <v>62.817</v>
      </c>
      <c r="E94" s="37">
        <v>56.712000000000003</v>
      </c>
      <c r="F94" s="37">
        <v>56.558999999999997</v>
      </c>
      <c r="G94" s="37">
        <v>53.746000000000002</v>
      </c>
      <c r="H94" s="37">
        <v>61.4</v>
      </c>
      <c r="I94" s="37">
        <v>60.048000000000002</v>
      </c>
      <c r="J94" s="37">
        <v>60.064999999999998</v>
      </c>
      <c r="K94" s="37">
        <v>61.344000000000001</v>
      </c>
      <c r="L94" s="37">
        <v>65.918999999999997</v>
      </c>
      <c r="M94" s="37">
        <v>59.423999999999999</v>
      </c>
      <c r="N94" s="37">
        <v>54.633000000000003</v>
      </c>
      <c r="O94" s="37">
        <v>53.817</v>
      </c>
      <c r="P94" s="37">
        <v>52.627000000000002</v>
      </c>
      <c r="Q94" s="37">
        <v>48.475000000000001</v>
      </c>
      <c r="S94" s="4">
        <f t="shared" si="89"/>
        <v>103.53470943254284</v>
      </c>
      <c r="T94" s="4">
        <f t="shared" si="89"/>
        <v>65.659761133889234</v>
      </c>
      <c r="U94" s="4">
        <f t="shared" si="89"/>
        <v>57.985593502453348</v>
      </c>
      <c r="V94" s="4">
        <f t="shared" si="89"/>
        <v>60.035258365053252</v>
      </c>
      <c r="W94" s="4">
        <f t="shared" si="89"/>
        <v>56.878672624684789</v>
      </c>
      <c r="X94" s="4">
        <f t="shared" si="89"/>
        <v>62.98170289912936</v>
      </c>
      <c r="Y94" s="4">
        <f t="shared" si="89"/>
        <v>61.266788346466761</v>
      </c>
      <c r="Z94" s="4">
        <f t="shared" si="89"/>
        <v>59.435938990645141</v>
      </c>
      <c r="AA94" s="4">
        <f t="shared" si="89"/>
        <v>60.851500770955859</v>
      </c>
      <c r="AB94" s="4">
        <f t="shared" si="89"/>
        <v>65.587008494196567</v>
      </c>
      <c r="AC94" s="4">
        <f t="shared" si="89"/>
        <v>62.753919547578519</v>
      </c>
      <c r="AD94" s="4">
        <f t="shared" si="89"/>
        <v>61.015922699573167</v>
      </c>
      <c r="AE94" s="4">
        <f t="shared" si="89"/>
        <v>59.205777336900695</v>
      </c>
      <c r="AF94" s="4">
        <f t="shared" si="89"/>
        <v>56.262962120175544</v>
      </c>
      <c r="AG94" s="4">
        <f t="shared" si="89"/>
        <v>51.104837758221727</v>
      </c>
      <c r="AI94" s="4">
        <f t="shared" si="90"/>
        <v>3.0602905674571588</v>
      </c>
      <c r="AJ94" s="4">
        <f t="shared" si="90"/>
        <v>-2.8427611338892333</v>
      </c>
      <c r="AK94" s="4">
        <f t="shared" si="90"/>
        <v>-1.2735935024533447</v>
      </c>
      <c r="AL94" s="4">
        <f t="shared" si="90"/>
        <v>-3.4762583650532548</v>
      </c>
      <c r="AM94" s="4">
        <f t="shared" si="90"/>
        <v>-3.1326726246847869</v>
      </c>
      <c r="AN94" s="4">
        <f t="shared" si="90"/>
        <v>-1.5817028991293611</v>
      </c>
      <c r="AO94" s="4">
        <f t="shared" si="90"/>
        <v>-1.2187883464667593</v>
      </c>
      <c r="AP94" s="4">
        <f t="shared" si="90"/>
        <v>0.62906100935485654</v>
      </c>
      <c r="AQ94" s="4">
        <f t="shared" si="90"/>
        <v>0.49249922904414234</v>
      </c>
      <c r="AR94" s="4">
        <f t="shared" si="90"/>
        <v>0.33199150580342973</v>
      </c>
      <c r="AS94" s="4">
        <f t="shared" si="90"/>
        <v>-3.3299195475785197</v>
      </c>
      <c r="AT94" s="4">
        <f t="shared" si="90"/>
        <v>-6.3829226995731645</v>
      </c>
      <c r="AU94" s="4">
        <f t="shared" si="90"/>
        <v>-5.388777336900695</v>
      </c>
      <c r="AV94" s="4">
        <f t="shared" si="90"/>
        <v>-3.6359621201755417</v>
      </c>
      <c r="AW94" s="4">
        <f t="shared" si="90"/>
        <v>-2.6298377582217256</v>
      </c>
      <c r="AY94" s="2">
        <f t="shared" si="126"/>
        <v>57.997140619291464</v>
      </c>
      <c r="AZ94" s="2">
        <f t="shared" si="126"/>
        <v>56.220900013234264</v>
      </c>
      <c r="BA94" s="2">
        <f t="shared" si="126"/>
        <v>52.358995383053234</v>
      </c>
      <c r="BB94" s="2">
        <f t="shared" si="126"/>
        <v>53.649414159569453</v>
      </c>
      <c r="BC94" s="2">
        <f t="shared" si="126"/>
        <v>51.698011196906343</v>
      </c>
      <c r="BD94" s="2">
        <f t="shared" si="126"/>
        <v>56.893772803708664</v>
      </c>
      <c r="BE94" s="2">
        <f t="shared" si="126"/>
        <v>56.970518421618124</v>
      </c>
      <c r="BF94" s="2">
        <f t="shared" si="126"/>
        <v>55.289786573300773</v>
      </c>
      <c r="BG94" s="2">
        <f t="shared" si="126"/>
        <v>54.872431843168144</v>
      </c>
      <c r="BH94" s="2">
        <f t="shared" si="126"/>
        <v>59.06370011562845</v>
      </c>
      <c r="BI94" s="2">
        <f t="shared" si="126"/>
        <v>55.447410919758191</v>
      </c>
      <c r="BJ94" s="2">
        <f t="shared" si="126"/>
        <v>54.541364545414751</v>
      </c>
      <c r="BK94" s="2">
        <f t="shared" si="126"/>
        <v>51.8469259108453</v>
      </c>
      <c r="BL94" s="2">
        <f t="shared" si="126"/>
        <v>50.887876509964599</v>
      </c>
      <c r="BM94" s="2">
        <f t="shared" si="126"/>
        <v>49.724540862360783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>
        <f t="shared" si="127"/>
        <v>60.048000000000002</v>
      </c>
      <c r="CL94" s="2">
        <f t="shared" si="127"/>
        <v>60.064999999999998</v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>
        <f t="shared" si="127"/>
        <v>48.475000000000001</v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>
        <f t="shared" si="117"/>
        <v>60.048000000000002</v>
      </c>
      <c r="DB94" s="2">
        <f t="shared" si="118"/>
        <v>60.064999999999998</v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>
        <f t="shared" si="125"/>
        <v>48.475000000000001</v>
      </c>
      <c r="DK94" s="2">
        <f t="shared" si="91"/>
        <v>80.483285154061619</v>
      </c>
      <c r="DL94" s="2">
        <f t="shared" si="91"/>
        <v>76.223522807017559</v>
      </c>
      <c r="DM94" s="2">
        <f t="shared" si="91"/>
        <v>70.8282621013133</v>
      </c>
      <c r="DN94" s="2">
        <f t="shared" si="91"/>
        <v>69.001851114272171</v>
      </c>
      <c r="DO94" s="2">
        <f t="shared" si="91"/>
        <v>66.903546941678528</v>
      </c>
      <c r="DP94" s="2">
        <f t="shared" si="91"/>
        <v>71.531819433719434</v>
      </c>
      <c r="DQ94" s="2">
        <f t="shared" si="91"/>
        <v>72.295400686400683</v>
      </c>
      <c r="DR94" s="2">
        <f t="shared" si="91"/>
        <v>65.779028409090927</v>
      </c>
      <c r="DS94" s="2">
        <f t="shared" si="91"/>
        <v>67.01329411764705</v>
      </c>
      <c r="DT94" s="2">
        <f t="shared" si="91"/>
        <v>70.565131092436971</v>
      </c>
      <c r="DU94" s="2">
        <f t="shared" si="91"/>
        <v>68.914618426916235</v>
      </c>
      <c r="DV94" s="2">
        <f t="shared" si="91"/>
        <v>64.729531372549005</v>
      </c>
      <c r="DW94" s="2">
        <f t="shared" si="91"/>
        <v>63.722045378151265</v>
      </c>
      <c r="DX94" s="2">
        <f t="shared" si="91"/>
        <v>60.692910093582888</v>
      </c>
      <c r="DY94" s="2">
        <f t="shared" si="91"/>
        <v>57.105819211822663</v>
      </c>
      <c r="EA94" s="2">
        <f t="shared" si="95"/>
        <v>56.778155846863619</v>
      </c>
      <c r="EB94" s="2">
        <f t="shared" si="92"/>
        <v>54.384880758346043</v>
      </c>
      <c r="EC94" s="2">
        <f t="shared" si="92"/>
        <v>50.596253201531454</v>
      </c>
      <c r="ED94" s="2">
        <f t="shared" si="92"/>
        <v>52.121080641721214</v>
      </c>
      <c r="EE94" s="2">
        <f t="shared" si="92"/>
        <v>50.242408254587275</v>
      </c>
      <c r="EF94" s="2">
        <f t="shared" si="92"/>
        <v>55.429837414905059</v>
      </c>
      <c r="EG94" s="2">
        <f t="shared" si="92"/>
        <v>55.313567838540301</v>
      </c>
      <c r="EH94" s="2">
        <f t="shared" si="92"/>
        <v>54.089790648325618</v>
      </c>
      <c r="EI94" s="2">
        <f t="shared" si="92"/>
        <v>53.482046571591148</v>
      </c>
      <c r="EJ94" s="2">
        <f t="shared" si="92"/>
        <v>57.755173151243561</v>
      </c>
      <c r="EK94" s="2">
        <f t="shared" si="92"/>
        <v>53.92643976652834</v>
      </c>
      <c r="EL94" s="2">
        <f t="shared" si="92"/>
        <v>53.356803931993888</v>
      </c>
      <c r="EM94" s="2">
        <f t="shared" si="92"/>
        <v>50.576497681768871</v>
      </c>
      <c r="EN94" s="2">
        <f t="shared" si="92"/>
        <v>49.779712386018232</v>
      </c>
      <c r="EO94" s="2">
        <f t="shared" si="92"/>
        <v>48.721069391327646</v>
      </c>
      <c r="EQ94" s="2">
        <f t="shared" si="93"/>
        <v>56.778155846863619</v>
      </c>
      <c r="ER94" s="2">
        <f t="shared" si="93"/>
        <v>53.167025818074798</v>
      </c>
      <c r="ES94" s="2">
        <f t="shared" si="93"/>
        <v>51.745260348207573</v>
      </c>
      <c r="ET94" s="2">
        <f t="shared" si="93"/>
        <v>50.856571594270534</v>
      </c>
      <c r="EU94" s="2">
        <f t="shared" si="93"/>
        <v>49.496714227199213</v>
      </c>
      <c r="EV94" s="2">
        <f t="shared" si="93"/>
        <v>55.149275325159763</v>
      </c>
      <c r="EW94" s="2">
        <f t="shared" si="93"/>
        <v>54.517417132218199</v>
      </c>
      <c r="EX94" s="2">
        <f t="shared" si="93"/>
        <v>53.251987788990093</v>
      </c>
      <c r="EY94" s="2">
        <f t="shared" si="93"/>
        <v>52.81944431426308</v>
      </c>
      <c r="EZ94" s="2">
        <f t="shared" si="93"/>
        <v>57.272844809716467</v>
      </c>
      <c r="FA94" s="2">
        <f t="shared" si="93"/>
        <v>52.626829223520772</v>
      </c>
      <c r="FB94" s="2">
        <f t="shared" si="93"/>
        <v>53.914240567182702</v>
      </c>
      <c r="FC94" s="2">
        <f t="shared" si="93"/>
        <v>51.064884478169418</v>
      </c>
      <c r="FD94" s="2">
        <f t="shared" si="93"/>
        <v>49.717696500177304</v>
      </c>
      <c r="FE94" s="2">
        <f t="shared" si="93"/>
        <v>49.385154236201721</v>
      </c>
      <c r="FG94" s="2">
        <f t="shared" si="94"/>
        <v>0.94857717261817687</v>
      </c>
      <c r="FH94" s="2">
        <f t="shared" si="94"/>
        <v>0.91589626430121063</v>
      </c>
      <c r="FI94" s="2">
        <f t="shared" si="94"/>
        <v>0.91290222493823747</v>
      </c>
      <c r="FJ94" s="2">
        <f t="shared" si="94"/>
        <v>0.90941666543255195</v>
      </c>
      <c r="FK94" s="2">
        <f t="shared" si="94"/>
        <v>0.91261215407467711</v>
      </c>
      <c r="FL94" s="2">
        <f t="shared" si="94"/>
        <v>0.90907388076157036</v>
      </c>
      <c r="FM94" s="2">
        <f t="shared" si="94"/>
        <v>0.90240290009296331</v>
      </c>
      <c r="FN94" s="2">
        <f t="shared" si="94"/>
        <v>0.89729706248106367</v>
      </c>
      <c r="FO94" s="2">
        <f t="shared" si="94"/>
        <v>0.89721306987147742</v>
      </c>
      <c r="FP94" s="2">
        <f t="shared" si="94"/>
        <v>0.8978237447147297</v>
      </c>
      <c r="FQ94" s="2">
        <f t="shared" si="94"/>
        <v>0.89845085627920984</v>
      </c>
      <c r="FR94" s="2">
        <f t="shared" si="94"/>
        <v>0.89587847030999956</v>
      </c>
      <c r="FS94" s="2">
        <f t="shared" si="94"/>
        <v>0.90338160465236761</v>
      </c>
      <c r="FT94" s="2">
        <f t="shared" si="94"/>
        <v>0.89845352790804556</v>
      </c>
      <c r="FU94" s="2">
        <f t="shared" si="94"/>
        <v>0.88035280330365073</v>
      </c>
      <c r="FW94" s="2">
        <f t="shared" si="128"/>
        <v>3.8143325602258469E-12</v>
      </c>
      <c r="FX94" s="2">
        <f t="shared" si="128"/>
        <v>5.6831398455216764E-4</v>
      </c>
      <c r="FY94" s="2">
        <f t="shared" si="128"/>
        <v>5.0410593413580487E-4</v>
      </c>
      <c r="FZ94" s="2">
        <f t="shared" si="128"/>
        <v>6.1918230219221106E-4</v>
      </c>
      <c r="GA94" s="2">
        <f t="shared" si="128"/>
        <v>5.0701520330313408E-4</v>
      </c>
      <c r="GB94" s="2">
        <f t="shared" si="128"/>
        <v>5.5370351102040991E-4</v>
      </c>
      <c r="GC94" s="2">
        <f t="shared" si="128"/>
        <v>5.3639841806155087E-4</v>
      </c>
      <c r="GD94" s="2">
        <f t="shared" si="128"/>
        <v>6.244075284338196E-4</v>
      </c>
      <c r="GE94" s="2">
        <f t="shared" si="128"/>
        <v>6.7932833946430593E-4</v>
      </c>
      <c r="GF94" s="2">
        <f t="shared" si="128"/>
        <v>7.1853212474726842E-4</v>
      </c>
      <c r="GG94" s="2">
        <f t="shared" si="128"/>
        <v>8.1990383388311488E-4</v>
      </c>
      <c r="GH94" s="2">
        <f t="shared" si="128"/>
        <v>7.441842473792145E-4</v>
      </c>
      <c r="GI94" s="2">
        <f t="shared" si="128"/>
        <v>6.6853708699482874E-4</v>
      </c>
      <c r="GJ94" s="2">
        <f t="shared" si="128"/>
        <v>5.2571205574694743E-4</v>
      </c>
      <c r="GK94" s="2">
        <f t="shared" si="128"/>
        <v>3.9100427105766213E-4</v>
      </c>
      <c r="GM94" s="86">
        <f t="shared" si="129"/>
        <v>3.8552033123564299E-6</v>
      </c>
      <c r="GN94" s="86">
        <f t="shared" si="129"/>
        <v>7.8647304241248762E-3</v>
      </c>
      <c r="GO94" s="86">
        <f t="shared" si="129"/>
        <v>1.514441498721278E-2</v>
      </c>
      <c r="GP94" s="86">
        <f t="shared" si="129"/>
        <v>2.0000493465393388E-4</v>
      </c>
      <c r="GQ94" s="86">
        <f t="shared" si="129"/>
        <v>7.9315552667429926E-4</v>
      </c>
      <c r="GR94" s="86">
        <f t="shared" si="129"/>
        <v>1.755714394662629E-4</v>
      </c>
      <c r="GS94" s="86">
        <f t="shared" si="129"/>
        <v>1.0187718280126386E-3</v>
      </c>
      <c r="GT94" s="86">
        <f t="shared" si="129"/>
        <v>2.1257647000629221E-4</v>
      </c>
      <c r="GU94" s="86">
        <f t="shared" si="129"/>
        <v>5.4609140202438022E-4</v>
      </c>
      <c r="GV94" s="86">
        <f t="shared" si="129"/>
        <v>1.996739975265538E-3</v>
      </c>
      <c r="GW94" s="86">
        <f t="shared" si="129"/>
        <v>2.1374412643299342E-4</v>
      </c>
      <c r="GX94" s="86">
        <f t="shared" si="129"/>
        <v>4.6595222098428334E-4</v>
      </c>
      <c r="GY94" s="86">
        <f t="shared" si="129"/>
        <v>2.288359276875835E-4</v>
      </c>
      <c r="GZ94" s="86">
        <f t="shared" si="129"/>
        <v>8.0851681735848808E-4</v>
      </c>
      <c r="HA94" s="86">
        <f t="shared" si="129"/>
        <v>4.9585337420199549E-5</v>
      </c>
      <c r="HC94" s="86">
        <f t="shared" si="74"/>
        <v>0.12193109908987476</v>
      </c>
      <c r="HD94" s="86">
        <f t="shared" si="74"/>
        <v>1.724161040084659E-2</v>
      </c>
      <c r="HE94" s="86">
        <f t="shared" si="74"/>
        <v>6.9953548498408024E-3</v>
      </c>
      <c r="HF94" s="86">
        <f t="shared" si="74"/>
        <v>1.1648921919310344E-2</v>
      </c>
      <c r="HG94" s="86">
        <f t="shared" si="88"/>
        <v>9.2068456320511648E-3</v>
      </c>
      <c r="HH94" s="86">
        <f t="shared" si="88"/>
        <v>1.2115342033617285E-2</v>
      </c>
      <c r="HI94" s="86">
        <f t="shared" si="88"/>
        <v>8.2213540636798203E-3</v>
      </c>
      <c r="HJ94" s="86">
        <f t="shared" si="88"/>
        <v>8.2795149820407109E-3</v>
      </c>
      <c r="HK94" s="86">
        <f t="shared" si="88"/>
        <v>1.2476863669125595E-2</v>
      </c>
      <c r="HL94" s="86">
        <f t="shared" si="88"/>
        <v>1.4156459583205393E-2</v>
      </c>
      <c r="HM94" s="86">
        <f t="shared" si="88"/>
        <v>1.470768536803174E-2</v>
      </c>
      <c r="HN94" s="86">
        <f t="shared" si="88"/>
        <v>1.2653348178924826E-2</v>
      </c>
      <c r="HO94" s="86">
        <f t="shared" si="88"/>
        <v>1.4315756920852716E-2</v>
      </c>
      <c r="HP94" s="86">
        <f t="shared" si="88"/>
        <v>1.1220345311148528E-2</v>
      </c>
      <c r="HQ94" s="86">
        <f t="shared" si="88"/>
        <v>3.1953360784479547E-3</v>
      </c>
      <c r="HS94" s="86">
        <f t="shared" si="130"/>
        <v>2.5823828173856814E-126</v>
      </c>
      <c r="HT94" s="86">
        <f t="shared" si="130"/>
        <v>2.2333906644923439E-29</v>
      </c>
      <c r="HU94" s="86">
        <f t="shared" si="130"/>
        <v>6.9046621491272727E-33</v>
      </c>
      <c r="HV94" s="86">
        <f t="shared" si="130"/>
        <v>4.5093484367542963E-35</v>
      </c>
      <c r="HW94" s="86">
        <f t="shared" si="130"/>
        <v>1.6444059426631983E-35</v>
      </c>
      <c r="HX94" s="86">
        <f t="shared" si="130"/>
        <v>1.3216684234393889E-35</v>
      </c>
      <c r="HY94" s="86">
        <f t="shared" si="130"/>
        <v>1.9399619335642853E-35</v>
      </c>
      <c r="HZ94" s="86">
        <f t="shared" si="130"/>
        <v>7.4039638282933529E-37</v>
      </c>
      <c r="IA94" s="86">
        <f t="shared" si="130"/>
        <v>4.6083193517542633E-33</v>
      </c>
      <c r="IB94" s="86">
        <f t="shared" si="130"/>
        <v>6.0606908781954327E-32</v>
      </c>
      <c r="IC94" s="86">
        <f t="shared" si="130"/>
        <v>3.3155630483704582E-34</v>
      </c>
      <c r="ID94" s="86">
        <f t="shared" si="130"/>
        <v>1.9152581141239201E-33</v>
      </c>
      <c r="IE94" s="86">
        <f t="shared" si="130"/>
        <v>7.9358170722463224E-34</v>
      </c>
      <c r="IF94" s="86">
        <f t="shared" si="130"/>
        <v>8.9538815958769721E-29</v>
      </c>
      <c r="IG94" s="86">
        <f t="shared" si="130"/>
        <v>3.8693424454484539E-20</v>
      </c>
      <c r="II94" s="86">
        <f t="shared" si="131"/>
        <v>0</v>
      </c>
      <c r="IJ94" s="86">
        <f t="shared" si="131"/>
        <v>5.7105829594719721E-116</v>
      </c>
      <c r="IK94" s="86">
        <f t="shared" si="131"/>
        <v>1.8670294159014047E-130</v>
      </c>
      <c r="IL94" s="86">
        <f t="shared" si="131"/>
        <v>4.118326321686204E-140</v>
      </c>
      <c r="IM94" s="86">
        <f t="shared" si="131"/>
        <v>8.586249106613131E-142</v>
      </c>
      <c r="IN94" s="86">
        <f t="shared" si="131"/>
        <v>3.172419344762673E-139</v>
      </c>
      <c r="IO94" s="86">
        <f t="shared" si="131"/>
        <v>2.3595416084803727E-136</v>
      </c>
      <c r="IP94" s="86">
        <f t="shared" si="131"/>
        <v>6.4262927592472543E-143</v>
      </c>
      <c r="IQ94" s="86">
        <f t="shared" si="131"/>
        <v>1.2143611856366082E-127</v>
      </c>
      <c r="IR94" s="86">
        <f t="shared" si="131"/>
        <v>3.6596055285574534E-123</v>
      </c>
      <c r="IS94" s="86">
        <f t="shared" si="131"/>
        <v>7.9930650477002263E-134</v>
      </c>
      <c r="IT94" s="86">
        <f t="shared" si="131"/>
        <v>8.6018469701997613E-130</v>
      </c>
      <c r="IU94" s="86">
        <f t="shared" si="131"/>
        <v>6.4514492779362391E-132</v>
      </c>
      <c r="IV94" s="86">
        <f t="shared" si="131"/>
        <v>2.355915620256811E-99</v>
      </c>
      <c r="IW94" s="86">
        <f t="shared" si="131"/>
        <v>3.2579377229436421E-53</v>
      </c>
      <c r="IY94" s="86">
        <f t="shared" si="132"/>
        <v>0.12193495429318711</v>
      </c>
      <c r="IZ94" s="86">
        <f t="shared" si="132"/>
        <v>2.5106340824971464E-2</v>
      </c>
      <c r="JA94" s="86">
        <f t="shared" si="132"/>
        <v>2.2139769837053583E-2</v>
      </c>
      <c r="JB94" s="86">
        <f t="shared" si="132"/>
        <v>1.1848926853964279E-2</v>
      </c>
      <c r="JC94" s="86">
        <f t="shared" si="132"/>
        <v>1.0000001158725465E-2</v>
      </c>
      <c r="JD94" s="86">
        <f t="shared" si="132"/>
        <v>1.2290913473083549E-2</v>
      </c>
      <c r="JE94" s="86">
        <f t="shared" si="132"/>
        <v>9.2401258916924595E-3</v>
      </c>
      <c r="JF94" s="86">
        <f t="shared" si="132"/>
        <v>8.4920914520470025E-3</v>
      </c>
      <c r="JG94" s="86">
        <f t="shared" si="132"/>
        <v>1.3022955071149974E-2</v>
      </c>
      <c r="JH94" s="86">
        <f t="shared" si="132"/>
        <v>1.6153199558470933E-2</v>
      </c>
      <c r="JI94" s="86">
        <f t="shared" si="132"/>
        <v>1.4921429494464733E-2</v>
      </c>
      <c r="JJ94" s="86">
        <f t="shared" si="132"/>
        <v>1.311930039990911E-2</v>
      </c>
      <c r="JK94" s="86">
        <f t="shared" si="132"/>
        <v>1.4544592848540299E-2</v>
      </c>
      <c r="JL94" s="86">
        <f t="shared" si="132"/>
        <v>1.2028862128507017E-2</v>
      </c>
      <c r="JM94" s="86">
        <f t="shared" si="132"/>
        <v>3.2449214158681542E-3</v>
      </c>
    </row>
    <row r="95" spans="2:273" x14ac:dyDescent="0.25">
      <c r="B95" s="2">
        <v>68</v>
      </c>
      <c r="C95" s="37">
        <v>121.054</v>
      </c>
      <c r="D95" s="37">
        <v>64.332999999999998</v>
      </c>
      <c r="E95" s="37">
        <v>57.576000000000001</v>
      </c>
      <c r="F95" s="37">
        <v>58.271000000000001</v>
      </c>
      <c r="G95" s="37">
        <v>55.932000000000002</v>
      </c>
      <c r="H95" s="37">
        <v>63.683</v>
      </c>
      <c r="I95" s="37">
        <v>61.918999999999997</v>
      </c>
      <c r="J95" s="37">
        <v>61.661000000000001</v>
      </c>
      <c r="K95" s="37">
        <v>63.835999999999999</v>
      </c>
      <c r="L95" s="37">
        <v>67.370999999999995</v>
      </c>
      <c r="M95" s="37">
        <v>59.356000000000002</v>
      </c>
      <c r="N95" s="37">
        <v>56.85</v>
      </c>
      <c r="O95" s="37">
        <v>56.133000000000003</v>
      </c>
      <c r="P95" s="37">
        <v>51.441000000000003</v>
      </c>
      <c r="Q95" s="37">
        <v>50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114.60507994363758</v>
      </c>
      <c r="T95" s="4">
        <f t="shared" si="133"/>
        <v>68.81845783937581</v>
      </c>
      <c r="U95" s="4">
        <f t="shared" si="133"/>
        <v>59.034763376390885</v>
      </c>
      <c r="V95" s="4">
        <f t="shared" si="133"/>
        <v>63.120487566880584</v>
      </c>
      <c r="W95" s="4">
        <f t="shared" si="133"/>
        <v>59.347218200950302</v>
      </c>
      <c r="X95" s="4">
        <f t="shared" si="133"/>
        <v>65.813406409788087</v>
      </c>
      <c r="Y95" s="4">
        <f t="shared" si="133"/>
        <v>63.19813723633618</v>
      </c>
      <c r="Z95" s="4">
        <f t="shared" si="133"/>
        <v>61.515559856539547</v>
      </c>
      <c r="AA95" s="4">
        <f t="shared" si="133"/>
        <v>63.536405000467703</v>
      </c>
      <c r="AB95" s="4">
        <f t="shared" si="133"/>
        <v>68.282643831913049</v>
      </c>
      <c r="AC95" s="4">
        <f t="shared" si="133"/>
        <v>66.223481573008456</v>
      </c>
      <c r="AD95" s="4">
        <f t="shared" si="133"/>
        <v>64.076179255097131</v>
      </c>
      <c r="AE95" s="4">
        <f t="shared" si="133"/>
        <v>62.614283483868078</v>
      </c>
      <c r="AF95" s="4">
        <f t="shared" si="133"/>
        <v>58.72372527049302</v>
      </c>
      <c r="AG95" s="4">
        <f t="shared" si="133"/>
        <v>51.994797373857224</v>
      </c>
      <c r="AI95" s="4">
        <f t="shared" ref="AI95:AW111" si="134">IF(OR($B95 &lt; C$230, $B95 &gt; C$233), 0, C95-S95)</f>
        <v>6.4489200563624252</v>
      </c>
      <c r="AJ95" s="4">
        <f t="shared" si="134"/>
        <v>-4.4854578393758118</v>
      </c>
      <c r="AK95" s="4">
        <f t="shared" si="134"/>
        <v>-1.458763376390884</v>
      </c>
      <c r="AL95" s="4">
        <f t="shared" si="134"/>
        <v>-4.8494875668805832</v>
      </c>
      <c r="AM95" s="4">
        <f t="shared" si="134"/>
        <v>-3.4152182009502994</v>
      </c>
      <c r="AN95" s="4">
        <f t="shared" si="134"/>
        <v>-2.1304064097880868</v>
      </c>
      <c r="AO95" s="4">
        <f t="shared" si="134"/>
        <v>-1.279137236336183</v>
      </c>
      <c r="AP95" s="4">
        <f t="shared" si="134"/>
        <v>0.14544014346045486</v>
      </c>
      <c r="AQ95" s="4">
        <f t="shared" si="134"/>
        <v>0.29959499953229596</v>
      </c>
      <c r="AR95" s="4">
        <f t="shared" si="134"/>
        <v>-0.91164383191305376</v>
      </c>
      <c r="AS95" s="4">
        <f t="shared" si="134"/>
        <v>-6.8674815730084546</v>
      </c>
      <c r="AT95" s="4">
        <f t="shared" si="134"/>
        <v>-7.2261792550971293</v>
      </c>
      <c r="AU95" s="4">
        <f t="shared" si="134"/>
        <v>-6.4812834838680757</v>
      </c>
      <c r="AV95" s="4">
        <f t="shared" si="134"/>
        <v>-7.2827252704930174</v>
      </c>
      <c r="AW95" s="4">
        <f t="shared" si="134"/>
        <v>-1.9947973738572244</v>
      </c>
      <c r="AY95" s="2">
        <f t="shared" si="126"/>
        <v>57.840279480759378</v>
      </c>
      <c r="AZ95" s="2">
        <f t="shared" si="126"/>
        <v>56.00421143536952</v>
      </c>
      <c r="BA95" s="2">
        <f t="shared" si="126"/>
        <v>52.188608677723565</v>
      </c>
      <c r="BB95" s="2">
        <f t="shared" si="126"/>
        <v>53.433981095808669</v>
      </c>
      <c r="BC95" s="2">
        <f t="shared" si="126"/>
        <v>51.503423032260571</v>
      </c>
      <c r="BD95" s="2">
        <f t="shared" si="126"/>
        <v>56.664434659213079</v>
      </c>
      <c r="BE95" s="2">
        <f t="shared" si="126"/>
        <v>56.717119871842172</v>
      </c>
      <c r="BF95" s="2">
        <f t="shared" si="126"/>
        <v>55.071507817107765</v>
      </c>
      <c r="BG95" s="2">
        <f t="shared" si="126"/>
        <v>54.653896417220217</v>
      </c>
      <c r="BH95" s="2">
        <f t="shared" si="126"/>
        <v>58.821738742490631</v>
      </c>
      <c r="BI95" s="2">
        <f t="shared" si="126"/>
        <v>55.227213734858594</v>
      </c>
      <c r="BJ95" s="2">
        <f t="shared" si="126"/>
        <v>54.380824461888771</v>
      </c>
      <c r="BK95" s="2">
        <f t="shared" si="126"/>
        <v>51.676089773621769</v>
      </c>
      <c r="BL95" s="2">
        <f t="shared" si="126"/>
        <v>50.723084476501434</v>
      </c>
      <c r="BM95" s="2">
        <f t="shared" si="126"/>
        <v>49.602521483946759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>
        <f t="shared" si="127"/>
        <v>50</v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>
        <f t="shared" si="125"/>
        <v>50</v>
      </c>
      <c r="DK95" s="2">
        <f t="shared" ref="DK95:DY111" si="135">BO$228*$B95+BO$229</f>
        <v>80.687699999999992</v>
      </c>
      <c r="DL95" s="2">
        <f t="shared" si="135"/>
        <v>76.539781106612693</v>
      </c>
      <c r="DM95" s="2">
        <f t="shared" si="135"/>
        <v>71.123155909943705</v>
      </c>
      <c r="DN95" s="2">
        <f t="shared" si="135"/>
        <v>69.281450924608819</v>
      </c>
      <c r="DO95" s="2">
        <f t="shared" si="135"/>
        <v>67.134995732574694</v>
      </c>
      <c r="DP95" s="2">
        <f t="shared" si="135"/>
        <v>71.835244401544401</v>
      </c>
      <c r="DQ95" s="2">
        <f t="shared" si="135"/>
        <v>72.619566323466316</v>
      </c>
      <c r="DR95" s="2">
        <f t="shared" si="135"/>
        <v>66.00401136363638</v>
      </c>
      <c r="DS95" s="2">
        <f t="shared" si="135"/>
        <v>67.216529411764697</v>
      </c>
      <c r="DT95" s="2">
        <f t="shared" si="135"/>
        <v>70.784311764705876</v>
      </c>
      <c r="DU95" s="2">
        <f t="shared" si="135"/>
        <v>69.117793894830669</v>
      </c>
      <c r="DV95" s="2">
        <f t="shared" si="135"/>
        <v>64.924559663865537</v>
      </c>
      <c r="DW95" s="2">
        <f t="shared" si="135"/>
        <v>63.948964145658266</v>
      </c>
      <c r="DX95" s="2">
        <f t="shared" si="135"/>
        <v>60.894346925133689</v>
      </c>
      <c r="DY95" s="2">
        <f t="shared" si="135"/>
        <v>57.282547783251239</v>
      </c>
      <c r="EA95" s="2">
        <f t="shared" si="95"/>
        <v>56.710690472366657</v>
      </c>
      <c r="EB95" s="2">
        <f t="shared" si="92"/>
        <v>54.285223177240923</v>
      </c>
      <c r="EC95" s="2">
        <f t="shared" si="92"/>
        <v>50.540388896956898</v>
      </c>
      <c r="ED95" s="2">
        <f t="shared" si="92"/>
        <v>51.995279103403234</v>
      </c>
      <c r="EE95" s="2">
        <f t="shared" si="92"/>
        <v>50.138752762361889</v>
      </c>
      <c r="EF95" s="2">
        <f t="shared" si="92"/>
        <v>55.28073574728657</v>
      </c>
      <c r="EG95" s="2">
        <f t="shared" si="92"/>
        <v>55.149062455854661</v>
      </c>
      <c r="EH95" s="2">
        <f t="shared" si="92"/>
        <v>53.930910626063977</v>
      </c>
      <c r="EI95" s="2">
        <f t="shared" si="92"/>
        <v>53.341855617398103</v>
      </c>
      <c r="EJ95" s="2">
        <f t="shared" si="92"/>
        <v>57.580541847452395</v>
      </c>
      <c r="EK95" s="2">
        <f t="shared" si="92"/>
        <v>53.796601398859735</v>
      </c>
      <c r="EL95" s="2">
        <f t="shared" si="92"/>
        <v>53.262736132309151</v>
      </c>
      <c r="EM95" s="2">
        <f t="shared" ref="EM95:EO158" si="136">CQ$228*$B95+CQ$229</f>
        <v>50.478595524247005</v>
      </c>
      <c r="EN95" s="2">
        <f t="shared" si="136"/>
        <v>49.674681990881453</v>
      </c>
      <c r="EO95" s="2">
        <f t="shared" si="136"/>
        <v>48.650276041620153</v>
      </c>
      <c r="EQ95" s="2">
        <f t="shared" ref="EQ95:FE111" si="137">CU$228*$B95+CU$229</f>
        <v>56.710690472366657</v>
      </c>
      <c r="ER95" s="2">
        <f t="shared" si="137"/>
        <v>53.096011089498347</v>
      </c>
      <c r="ES95" s="2">
        <f t="shared" si="137"/>
        <v>51.660768091630146</v>
      </c>
      <c r="ET95" s="2">
        <f t="shared" si="137"/>
        <v>50.767030108570793</v>
      </c>
      <c r="EU95" s="2">
        <f t="shared" si="137"/>
        <v>49.412240308144547</v>
      </c>
      <c r="EV95" s="2">
        <f t="shared" si="137"/>
        <v>55.008322411959789</v>
      </c>
      <c r="EW95" s="2">
        <f t="shared" si="137"/>
        <v>54.375491310747222</v>
      </c>
      <c r="EX95" s="2">
        <f t="shared" si="137"/>
        <v>53.1180382729735</v>
      </c>
      <c r="EY95" s="2">
        <f t="shared" si="137"/>
        <v>52.696714112239519</v>
      </c>
      <c r="EZ95" s="2">
        <f t="shared" si="137"/>
        <v>57.111077467661509</v>
      </c>
      <c r="FA95" s="2">
        <f t="shared" si="137"/>
        <v>52.532492779783396</v>
      </c>
      <c r="FB95" s="2">
        <f t="shared" si="137"/>
        <v>53.805195780340505</v>
      </c>
      <c r="FC95" s="2">
        <f t="shared" si="137"/>
        <v>50.953462157123084</v>
      </c>
      <c r="FD95" s="2">
        <f t="shared" si="137"/>
        <v>49.61378074961128</v>
      </c>
      <c r="FE95" s="2">
        <f t="shared" si="137"/>
        <v>49.289141200685449</v>
      </c>
      <c r="FG95" s="2">
        <f t="shared" ref="FG95:FU111" si="138">POWER(10,($B95-C$231)/C$229)/(1+POWER(10,($B95-C$231)/C$229))</f>
        <v>0.95288866165353625</v>
      </c>
      <c r="FH95" s="2">
        <f t="shared" si="138"/>
        <v>0.92272462687389978</v>
      </c>
      <c r="FI95" s="2">
        <f t="shared" si="138"/>
        <v>0.91995242767200469</v>
      </c>
      <c r="FJ95" s="2">
        <f t="shared" si="138"/>
        <v>0.91672327221082839</v>
      </c>
      <c r="FK95" s="2">
        <f t="shared" si="138"/>
        <v>0.91968377108903032</v>
      </c>
      <c r="FL95" s="2">
        <f t="shared" si="138"/>
        <v>0.9164055955618714</v>
      </c>
      <c r="FM95" s="2">
        <f t="shared" si="138"/>
        <v>0.9102193972448569</v>
      </c>
      <c r="FN95" s="2">
        <f t="shared" si="138"/>
        <v>0.90547965143642817</v>
      </c>
      <c r="FO95" s="2">
        <f t="shared" si="138"/>
        <v>0.90540164522036481</v>
      </c>
      <c r="FP95" s="2">
        <f t="shared" si="138"/>
        <v>0.90596876899936818</v>
      </c>
      <c r="FQ95" s="2">
        <f t="shared" si="138"/>
        <v>0.90655109329280925</v>
      </c>
      <c r="FR95" s="2">
        <f t="shared" si="138"/>
        <v>0.90416201024371168</v>
      </c>
      <c r="FS95" s="2">
        <f t="shared" si="138"/>
        <v>0.91112743749090097</v>
      </c>
      <c r="FT95" s="2">
        <f t="shared" si="138"/>
        <v>0.90655357397961889</v>
      </c>
      <c r="FU95" s="2">
        <f t="shared" si="138"/>
        <v>0.88971946412388603</v>
      </c>
      <c r="FW95" s="2">
        <f t="shared" si="128"/>
        <v>4.1823324851250981E-12</v>
      </c>
      <c r="FX95" s="2">
        <f t="shared" si="128"/>
        <v>6.2310972757562491E-4</v>
      </c>
      <c r="FY95" s="2">
        <f t="shared" si="128"/>
        <v>5.5271428393932067E-4</v>
      </c>
      <c r="FZ95" s="2">
        <f t="shared" si="128"/>
        <v>6.7887933917479097E-4</v>
      </c>
      <c r="GA95" s="2">
        <f t="shared" si="128"/>
        <v>5.559039229874849E-4</v>
      </c>
      <c r="GB95" s="2">
        <f t="shared" si="128"/>
        <v>6.0709139594763083E-4</v>
      </c>
      <c r="GC95" s="2">
        <f t="shared" si="128"/>
        <v>5.881187342635485E-4</v>
      </c>
      <c r="GD95" s="2">
        <f t="shared" si="128"/>
        <v>6.8460799847746049E-4</v>
      </c>
      <c r="GE95" s="2">
        <f t="shared" si="128"/>
        <v>7.4481989647109872E-4</v>
      </c>
      <c r="GF95" s="2">
        <f t="shared" si="128"/>
        <v>7.8780019559037838E-4</v>
      </c>
      <c r="GG95" s="2">
        <f t="shared" si="128"/>
        <v>8.989355684279898E-4</v>
      </c>
      <c r="GH95" s="2">
        <f t="shared" si="128"/>
        <v>8.1592321987327104E-4</v>
      </c>
      <c r="GI95" s="2">
        <f t="shared" si="128"/>
        <v>7.3298906195653623E-4</v>
      </c>
      <c r="GJ95" s="2">
        <f t="shared" si="128"/>
        <v>5.7640257158133028E-4</v>
      </c>
      <c r="GK95" s="2">
        <f t="shared" si="128"/>
        <v>4.2871148536441752E-4</v>
      </c>
      <c r="GM95" s="86">
        <f t="shared" si="129"/>
        <v>6.9634575769525097E-7</v>
      </c>
      <c r="GN95" s="86">
        <f t="shared" si="129"/>
        <v>2.9591316359619383E-3</v>
      </c>
      <c r="GO95" s="86">
        <f t="shared" si="129"/>
        <v>5.9143192877450764E-3</v>
      </c>
      <c r="GP95" s="86">
        <f t="shared" si="129"/>
        <v>3.2020054467964307E-5</v>
      </c>
      <c r="GQ95" s="86">
        <f t="shared" si="129"/>
        <v>1.7174786218288597E-4</v>
      </c>
      <c r="GR95" s="86">
        <f t="shared" si="129"/>
        <v>2.9204231252937637E-5</v>
      </c>
      <c r="GS95" s="86">
        <f t="shared" si="129"/>
        <v>2.1556453464224271E-4</v>
      </c>
      <c r="GT95" s="86">
        <f t="shared" si="129"/>
        <v>3.386689142576837E-5</v>
      </c>
      <c r="GU95" s="86">
        <f t="shared" si="129"/>
        <v>1.0241375132268169E-4</v>
      </c>
      <c r="GV95" s="86">
        <f t="shared" si="129"/>
        <v>4.8114446012678972E-4</v>
      </c>
      <c r="GW95" s="86">
        <f t="shared" si="129"/>
        <v>3.3678286604848644E-5</v>
      </c>
      <c r="GX95" s="86">
        <f t="shared" si="129"/>
        <v>7.8397757803590348E-5</v>
      </c>
      <c r="GY95" s="86">
        <f t="shared" si="129"/>
        <v>3.7722504071465391E-5</v>
      </c>
      <c r="GZ95" s="86">
        <f t="shared" si="129"/>
        <v>1.8071282108754878E-4</v>
      </c>
      <c r="HA95" s="86">
        <f t="shared" si="129"/>
        <v>5.7065932438838677E-6</v>
      </c>
      <c r="HC95" s="86">
        <f t="shared" si="74"/>
        <v>0.16244489842356477</v>
      </c>
      <c r="HD95" s="86">
        <f t="shared" si="74"/>
        <v>2.5925300727327214E-2</v>
      </c>
      <c r="HE95" s="86">
        <f t="shared" si="74"/>
        <v>1.1213951759305681E-2</v>
      </c>
      <c r="HF95" s="86">
        <f t="shared" si="74"/>
        <v>1.8728010845297832E-2</v>
      </c>
      <c r="HG95" s="86">
        <f t="shared" si="88"/>
        <v>1.4847223656854012E-2</v>
      </c>
      <c r="HH95" s="86">
        <f t="shared" si="88"/>
        <v>1.9275073116917733E-2</v>
      </c>
      <c r="HI95" s="86">
        <f t="shared" si="88"/>
        <v>1.3259601646205259E-2</v>
      </c>
      <c r="HJ95" s="86">
        <f t="shared" si="88"/>
        <v>1.3632038239872843E-2</v>
      </c>
      <c r="HK95" s="86">
        <f t="shared" si="88"/>
        <v>1.9673869148340441E-2</v>
      </c>
      <c r="HL95" s="86">
        <f t="shared" si="88"/>
        <v>2.207146079795461E-2</v>
      </c>
      <c r="HM95" s="86">
        <f t="shared" si="88"/>
        <v>2.3505628007332496E-2</v>
      </c>
      <c r="HN95" s="86">
        <f t="shared" si="88"/>
        <v>2.012572403465674E-2</v>
      </c>
      <c r="HO95" s="86">
        <f t="shared" si="88"/>
        <v>2.2550745464174026E-2</v>
      </c>
      <c r="HP95" s="86">
        <f t="shared" si="88"/>
        <v>1.7751954472006226E-2</v>
      </c>
      <c r="HQ95" s="86">
        <f t="shared" si="88"/>
        <v>5.8678761007335701E-3</v>
      </c>
      <c r="HS95" s="86">
        <f t="shared" si="130"/>
        <v>4.1363858555547129E-124</v>
      </c>
      <c r="HT95" s="86">
        <f t="shared" si="130"/>
        <v>2.6049991047367756E-28</v>
      </c>
      <c r="HU95" s="86">
        <f t="shared" si="130"/>
        <v>1.0507838919269531E-31</v>
      </c>
      <c r="HV95" s="86">
        <f t="shared" si="130"/>
        <v>9.0509894738787495E-34</v>
      </c>
      <c r="HW95" s="86">
        <f t="shared" si="130"/>
        <v>3.1661521543429571E-34</v>
      </c>
      <c r="HX95" s="86">
        <f t="shared" si="130"/>
        <v>2.5734903298779517E-34</v>
      </c>
      <c r="HY95" s="86">
        <f t="shared" si="130"/>
        <v>3.5917785083567969E-34</v>
      </c>
      <c r="HZ95" s="86">
        <f t="shared" si="130"/>
        <v>1.6643369230109362E-35</v>
      </c>
      <c r="IA95" s="86">
        <f t="shared" si="130"/>
        <v>7.6527195088769275E-32</v>
      </c>
      <c r="IB95" s="86">
        <f t="shared" si="130"/>
        <v>9.3030672041244666E-31</v>
      </c>
      <c r="IC95" s="86">
        <f t="shared" si="130"/>
        <v>6.6993176446349654E-33</v>
      </c>
      <c r="ID95" s="86">
        <f t="shared" si="130"/>
        <v>3.4335938971263645E-32</v>
      </c>
      <c r="IE95" s="86">
        <f t="shared" si="130"/>
        <v>1.4206244671038192E-32</v>
      </c>
      <c r="IF95" s="86">
        <f t="shared" si="130"/>
        <v>9.3610248525675238E-28</v>
      </c>
      <c r="IG95" s="86">
        <f t="shared" si="130"/>
        <v>1.7961289010654494E-19</v>
      </c>
      <c r="II95" s="86">
        <f t="shared" si="131"/>
        <v>0</v>
      </c>
      <c r="IJ95" s="86">
        <f t="shared" si="131"/>
        <v>3.5464012581551567E-113</v>
      </c>
      <c r="IK95" s="86">
        <f t="shared" si="131"/>
        <v>2.3393768886826964E-127</v>
      </c>
      <c r="IL95" s="86">
        <f t="shared" si="131"/>
        <v>1.089785034675889E-136</v>
      </c>
      <c r="IM95" s="86">
        <f t="shared" si="131"/>
        <v>2.0288964845823534E-138</v>
      </c>
      <c r="IN95" s="86">
        <f t="shared" si="131"/>
        <v>7.1066179801079609E-136</v>
      </c>
      <c r="IO95" s="86">
        <f t="shared" si="131"/>
        <v>4.3586221749201637E-133</v>
      </c>
      <c r="IP95" s="86">
        <f t="shared" si="131"/>
        <v>2.0136662300852105E-139</v>
      </c>
      <c r="IQ95" s="86">
        <f t="shared" si="131"/>
        <v>1.7290063043699937E-124</v>
      </c>
      <c r="IR95" s="86">
        <f t="shared" si="131"/>
        <v>4.247307172210851E-120</v>
      </c>
      <c r="IS95" s="86">
        <f t="shared" si="131"/>
        <v>1.9865694988612082E-130</v>
      </c>
      <c r="IT95" s="86">
        <f t="shared" si="131"/>
        <v>1.521500711543728E-126</v>
      </c>
      <c r="IU95" s="86">
        <f t="shared" si="131"/>
        <v>1.1563800428839713E-128</v>
      </c>
      <c r="IV95" s="86">
        <f t="shared" si="131"/>
        <v>5.4265135286774611E-97</v>
      </c>
      <c r="IW95" s="86">
        <f t="shared" si="131"/>
        <v>5.1641178451215872E-52</v>
      </c>
      <c r="IY95" s="86">
        <f t="shared" si="132"/>
        <v>0.16244559476932247</v>
      </c>
      <c r="IZ95" s="86">
        <f t="shared" si="132"/>
        <v>2.8884432363289154E-2</v>
      </c>
      <c r="JA95" s="86">
        <f t="shared" si="132"/>
        <v>1.7128271047050756E-2</v>
      </c>
      <c r="JB95" s="86">
        <f t="shared" si="132"/>
        <v>1.8760030899765797E-2</v>
      </c>
      <c r="JC95" s="86">
        <f t="shared" si="132"/>
        <v>1.5018971519036898E-2</v>
      </c>
      <c r="JD95" s="86">
        <f t="shared" si="132"/>
        <v>1.9304277348170671E-2</v>
      </c>
      <c r="JE95" s="86">
        <f t="shared" si="132"/>
        <v>1.3475166180847502E-2</v>
      </c>
      <c r="JF95" s="86">
        <f t="shared" si="132"/>
        <v>1.3665905131298612E-2</v>
      </c>
      <c r="JG95" s="86">
        <f t="shared" si="132"/>
        <v>1.9776282899663121E-2</v>
      </c>
      <c r="JH95" s="86">
        <f t="shared" si="132"/>
        <v>2.25526052580814E-2</v>
      </c>
      <c r="JI95" s="86">
        <f t="shared" si="132"/>
        <v>2.3539306293937346E-2</v>
      </c>
      <c r="JJ95" s="86">
        <f t="shared" si="132"/>
        <v>2.0204121792460332E-2</v>
      </c>
      <c r="JK95" s="86">
        <f t="shared" si="132"/>
        <v>2.2588467968245492E-2</v>
      </c>
      <c r="JL95" s="86">
        <f t="shared" si="132"/>
        <v>1.7932667293093774E-2</v>
      </c>
      <c r="JM95" s="86">
        <f t="shared" si="132"/>
        <v>5.8735826939774541E-3</v>
      </c>
    </row>
    <row r="96" spans="2:273" x14ac:dyDescent="0.25">
      <c r="B96" s="2">
        <v>69</v>
      </c>
      <c r="C96" s="37">
        <v>133.18899999999999</v>
      </c>
      <c r="D96" s="37">
        <v>72.3</v>
      </c>
      <c r="E96" s="37">
        <v>58.051000000000002</v>
      </c>
      <c r="F96" s="37">
        <v>62.39</v>
      </c>
      <c r="G96" s="37">
        <v>57.746000000000002</v>
      </c>
      <c r="H96" s="37">
        <v>65.566999999999993</v>
      </c>
      <c r="I96" s="37">
        <v>63.645000000000003</v>
      </c>
      <c r="J96" s="37">
        <v>63.323</v>
      </c>
      <c r="K96" s="37">
        <v>66.081999999999994</v>
      </c>
      <c r="L96" s="37">
        <v>71.129000000000005</v>
      </c>
      <c r="M96" s="37">
        <v>65.203000000000003</v>
      </c>
      <c r="N96" s="37">
        <v>60.25</v>
      </c>
      <c r="O96" s="37">
        <v>58.082999999999998</v>
      </c>
      <c r="P96" s="37">
        <v>53.898000000000003</v>
      </c>
      <c r="Q96" s="37">
        <v>50.814</v>
      </c>
      <c r="S96" s="4">
        <f t="shared" si="133"/>
        <v>126.80466135358125</v>
      </c>
      <c r="T96" s="4">
        <f t="shared" si="133"/>
        <v>73.442862335423598</v>
      </c>
      <c r="U96" s="4">
        <f t="shared" si="133"/>
        <v>61.623051097950572</v>
      </c>
      <c r="V96" s="4">
        <f t="shared" si="133"/>
        <v>67.511328120231568</v>
      </c>
      <c r="W96" s="4">
        <f t="shared" si="133"/>
        <v>62.950744464743458</v>
      </c>
      <c r="X96" s="4">
        <f t="shared" si="133"/>
        <v>69.818876786465466</v>
      </c>
      <c r="Y96" s="4">
        <f t="shared" si="133"/>
        <v>66.096491534020956</v>
      </c>
      <c r="Z96" s="4">
        <f t="shared" si="133"/>
        <v>64.594061729759332</v>
      </c>
      <c r="AA96" s="4">
        <f t="shared" si="133"/>
        <v>67.331303701246995</v>
      </c>
      <c r="AB96" s="4">
        <f t="shared" si="133"/>
        <v>72.140565322569245</v>
      </c>
      <c r="AC96" s="4">
        <f t="shared" si="133"/>
        <v>71.085226046993967</v>
      </c>
      <c r="AD96" s="4">
        <f t="shared" si="133"/>
        <v>68.384652669707435</v>
      </c>
      <c r="AE96" s="4">
        <f t="shared" si="133"/>
        <v>67.336259997579262</v>
      </c>
      <c r="AF96" s="4">
        <f t="shared" si="133"/>
        <v>62.221273224686286</v>
      </c>
      <c r="AG96" s="4">
        <f t="shared" si="133"/>
        <v>53.479888989423799</v>
      </c>
      <c r="AI96" s="4">
        <f t="shared" si="134"/>
        <v>6.3843386464187404</v>
      </c>
      <c r="AJ96" s="4">
        <f t="shared" si="134"/>
        <v>-1.1428623354236009</v>
      </c>
      <c r="AK96" s="4">
        <f t="shared" si="134"/>
        <v>-3.5720510979505704</v>
      </c>
      <c r="AL96" s="4">
        <f t="shared" si="134"/>
        <v>-5.121328120231567</v>
      </c>
      <c r="AM96" s="4">
        <f t="shared" si="134"/>
        <v>-5.204744464743456</v>
      </c>
      <c r="AN96" s="4">
        <f t="shared" si="134"/>
        <v>-4.2518767864654734</v>
      </c>
      <c r="AO96" s="4">
        <f t="shared" si="134"/>
        <v>-2.4514915340209527</v>
      </c>
      <c r="AP96" s="4">
        <f t="shared" si="134"/>
        <v>-1.2710617297593316</v>
      </c>
      <c r="AQ96" s="4">
        <f t="shared" si="134"/>
        <v>-1.2493037012470012</v>
      </c>
      <c r="AR96" s="4">
        <f t="shared" si="134"/>
        <v>-1.0115653225692398</v>
      </c>
      <c r="AS96" s="4">
        <f t="shared" si="134"/>
        <v>-5.8822260469939636</v>
      </c>
      <c r="AT96" s="4">
        <f t="shared" si="134"/>
        <v>-8.1346526697074353</v>
      </c>
      <c r="AU96" s="4">
        <f t="shared" si="134"/>
        <v>-9.2532599975792635</v>
      </c>
      <c r="AV96" s="4">
        <f t="shared" si="134"/>
        <v>-8.3232732246862824</v>
      </c>
      <c r="AW96" s="4">
        <f t="shared" si="134"/>
        <v>-2.6658889894237987</v>
      </c>
      <c r="AY96" s="2">
        <f t="shared" si="126"/>
        <v>57.689441002331726</v>
      </c>
      <c r="AZ96" s="2">
        <f t="shared" si="126"/>
        <v>55.793434450754987</v>
      </c>
      <c r="BA96" s="2">
        <f t="shared" si="126"/>
        <v>52.024262785623961</v>
      </c>
      <c r="BB96" s="2">
        <f t="shared" si="126"/>
        <v>53.222170843611451</v>
      </c>
      <c r="BC96" s="2">
        <f t="shared" si="126"/>
        <v>51.313210122957493</v>
      </c>
      <c r="BD96" s="2">
        <f t="shared" si="126"/>
        <v>56.437665270271459</v>
      </c>
      <c r="BE96" s="2">
        <f t="shared" si="126"/>
        <v>56.466295052661685</v>
      </c>
      <c r="BF96" s="2">
        <f t="shared" si="126"/>
        <v>54.854279798879453</v>
      </c>
      <c r="BG96" s="2">
        <f t="shared" si="126"/>
        <v>54.438110742878287</v>
      </c>
      <c r="BH96" s="2">
        <f t="shared" si="126"/>
        <v>58.581339256532644</v>
      </c>
      <c r="BI96" s="2">
        <f t="shared" si="126"/>
        <v>55.010765043018509</v>
      </c>
      <c r="BJ96" s="2">
        <f t="shared" si="126"/>
        <v>54.22259723661579</v>
      </c>
      <c r="BK96" s="2">
        <f t="shared" si="126"/>
        <v>51.508014596046749</v>
      </c>
      <c r="BL96" s="2">
        <f t="shared" si="126"/>
        <v>50.560062406010282</v>
      </c>
      <c r="BM96" s="2">
        <f t="shared" si="126"/>
        <v>49.481625674838035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80.89211484593838</v>
      </c>
      <c r="DL96" s="2">
        <f t="shared" si="135"/>
        <v>76.856039406207842</v>
      </c>
      <c r="DM96" s="2">
        <f t="shared" si="135"/>
        <v>71.418049718574096</v>
      </c>
      <c r="DN96" s="2">
        <f t="shared" si="135"/>
        <v>69.561050734945482</v>
      </c>
      <c r="DO96" s="2">
        <f t="shared" si="135"/>
        <v>67.366444523470847</v>
      </c>
      <c r="DP96" s="2">
        <f t="shared" si="135"/>
        <v>72.138669369369381</v>
      </c>
      <c r="DQ96" s="2">
        <f t="shared" si="135"/>
        <v>72.943731960531949</v>
      </c>
      <c r="DR96" s="2">
        <f t="shared" si="135"/>
        <v>66.228994318181833</v>
      </c>
      <c r="DS96" s="2">
        <f t="shared" si="135"/>
        <v>67.419764705882343</v>
      </c>
      <c r="DT96" s="2">
        <f t="shared" si="135"/>
        <v>71.003492436974796</v>
      </c>
      <c r="DU96" s="2">
        <f t="shared" si="135"/>
        <v>69.320969362745103</v>
      </c>
      <c r="DV96" s="2">
        <f t="shared" si="135"/>
        <v>65.119587955182055</v>
      </c>
      <c r="DW96" s="2">
        <f t="shared" si="135"/>
        <v>64.175882913165267</v>
      </c>
      <c r="DX96" s="2">
        <f t="shared" si="135"/>
        <v>61.09578375668449</v>
      </c>
      <c r="DY96" s="2">
        <f t="shared" si="135"/>
        <v>57.459276354679808</v>
      </c>
      <c r="EA96" s="2">
        <f t="shared" si="95"/>
        <v>56.643225097869689</v>
      </c>
      <c r="EB96" s="2">
        <f t="shared" si="95"/>
        <v>54.185565596135795</v>
      </c>
      <c r="EC96" s="2">
        <f t="shared" si="95"/>
        <v>50.484524592382336</v>
      </c>
      <c r="ED96" s="2">
        <f t="shared" si="95"/>
        <v>51.869477565085248</v>
      </c>
      <c r="EE96" s="2">
        <f t="shared" si="95"/>
        <v>50.035097270136497</v>
      </c>
      <c r="EF96" s="2">
        <f t="shared" si="95"/>
        <v>55.131634079668082</v>
      </c>
      <c r="EG96" s="2">
        <f t="shared" si="95"/>
        <v>54.984557073169029</v>
      </c>
      <c r="EH96" s="2">
        <f t="shared" si="95"/>
        <v>53.772030603802342</v>
      </c>
      <c r="EI96" s="2">
        <f t="shared" si="95"/>
        <v>53.201664663205058</v>
      </c>
      <c r="EJ96" s="2">
        <f t="shared" si="95"/>
        <v>57.405910543661228</v>
      </c>
      <c r="EK96" s="2">
        <f t="shared" si="95"/>
        <v>53.666763031191124</v>
      </c>
      <c r="EL96" s="2">
        <f t="shared" si="95"/>
        <v>53.168668332624414</v>
      </c>
      <c r="EM96" s="2">
        <f t="shared" si="136"/>
        <v>50.38069336672514</v>
      </c>
      <c r="EN96" s="2">
        <f t="shared" si="136"/>
        <v>49.569651595744674</v>
      </c>
      <c r="EO96" s="2">
        <f t="shared" si="136"/>
        <v>48.579482691912652</v>
      </c>
      <c r="EQ96" s="2">
        <f t="shared" si="137"/>
        <v>56.643225097869689</v>
      </c>
      <c r="ER96" s="2">
        <f t="shared" si="137"/>
        <v>53.024996360921897</v>
      </c>
      <c r="ES96" s="2">
        <f t="shared" si="137"/>
        <v>51.576275835052712</v>
      </c>
      <c r="ET96" s="2">
        <f t="shared" si="137"/>
        <v>50.677488622871053</v>
      </c>
      <c r="EU96" s="2">
        <f t="shared" si="137"/>
        <v>49.327766389089888</v>
      </c>
      <c r="EV96" s="2">
        <f t="shared" si="137"/>
        <v>54.867369498759814</v>
      </c>
      <c r="EW96" s="2">
        <f t="shared" si="137"/>
        <v>54.233565489276238</v>
      </c>
      <c r="EX96" s="2">
        <f t="shared" si="137"/>
        <v>52.984088756956908</v>
      </c>
      <c r="EY96" s="2">
        <f t="shared" si="137"/>
        <v>52.573983910215965</v>
      </c>
      <c r="EZ96" s="2">
        <f t="shared" si="137"/>
        <v>56.949310125606551</v>
      </c>
      <c r="FA96" s="2">
        <f t="shared" si="137"/>
        <v>52.438156336046013</v>
      </c>
      <c r="FB96" s="2">
        <f t="shared" si="137"/>
        <v>53.696150993498307</v>
      </c>
      <c r="FC96" s="2">
        <f t="shared" si="137"/>
        <v>50.842039836076758</v>
      </c>
      <c r="FD96" s="2">
        <f t="shared" si="137"/>
        <v>49.509864999045249</v>
      </c>
      <c r="FE96" s="2">
        <f t="shared" si="137"/>
        <v>49.193128165169171</v>
      </c>
      <c r="FG96" s="2">
        <f t="shared" si="138"/>
        <v>0.95685510077650604</v>
      </c>
      <c r="FH96" s="2">
        <f t="shared" si="138"/>
        <v>0.92904154753120172</v>
      </c>
      <c r="FI96" s="2">
        <f t="shared" si="138"/>
        <v>0.92647790683906428</v>
      </c>
      <c r="FJ96" s="2">
        <f t="shared" si="138"/>
        <v>0.92349009916479441</v>
      </c>
      <c r="FK96" s="2">
        <f t="shared" si="138"/>
        <v>0.92622939492114909</v>
      </c>
      <c r="FL96" s="2">
        <f t="shared" si="138"/>
        <v>0.92319607332692311</v>
      </c>
      <c r="FM96" s="2">
        <f t="shared" si="138"/>
        <v>0.91746713057416573</v>
      </c>
      <c r="FN96" s="2">
        <f t="shared" si="138"/>
        <v>0.91307346994905902</v>
      </c>
      <c r="FO96" s="2">
        <f t="shared" si="138"/>
        <v>0.91300112865456218</v>
      </c>
      <c r="FP96" s="2">
        <f t="shared" si="138"/>
        <v>0.9135270442802006</v>
      </c>
      <c r="FQ96" s="2">
        <f t="shared" si="138"/>
        <v>0.91406700085668735</v>
      </c>
      <c r="FR96" s="2">
        <f t="shared" si="138"/>
        <v>0.91185138330320015</v>
      </c>
      <c r="FS96" s="2">
        <f t="shared" si="138"/>
        <v>0.91830844624644903</v>
      </c>
      <c r="FT96" s="2">
        <f t="shared" si="138"/>
        <v>0.91406930093874927</v>
      </c>
      <c r="FU96" s="2">
        <f t="shared" si="138"/>
        <v>0.89843744448771345</v>
      </c>
      <c r="FW96" s="2">
        <f t="shared" si="128"/>
        <v>4.5858363789591757E-12</v>
      </c>
      <c r="FX96" s="2">
        <f t="shared" si="128"/>
        <v>6.8318515938903864E-4</v>
      </c>
      <c r="FY96" s="2">
        <f t="shared" si="128"/>
        <v>6.0600684579578635E-4</v>
      </c>
      <c r="FZ96" s="2">
        <f t="shared" si="128"/>
        <v>7.4432764194946259E-4</v>
      </c>
      <c r="GA96" s="2">
        <f t="shared" si="128"/>
        <v>6.0950384142580691E-4</v>
      </c>
      <c r="GB96" s="2">
        <f t="shared" si="128"/>
        <v>6.6562349243403426E-4</v>
      </c>
      <c r="GC96" s="2">
        <f t="shared" si="128"/>
        <v>6.4482278120949843E-4</v>
      </c>
      <c r="GD96" s="2">
        <f t="shared" si="128"/>
        <v>7.5060816575800091E-4</v>
      </c>
      <c r="GE96" s="2">
        <f t="shared" si="128"/>
        <v>8.166200951287109E-4</v>
      </c>
      <c r="GF96" s="2">
        <f t="shared" si="128"/>
        <v>8.6374008834880461E-4</v>
      </c>
      <c r="GG96" s="2">
        <f t="shared" si="128"/>
        <v>9.8557777364304206E-4</v>
      </c>
      <c r="GH96" s="2">
        <f t="shared" si="128"/>
        <v>8.9457160071466371E-4</v>
      </c>
      <c r="GI96" s="2">
        <f t="shared" si="128"/>
        <v>8.0364969237981237E-4</v>
      </c>
      <c r="GJ96" s="2">
        <f t="shared" si="128"/>
        <v>6.3197770748229707E-4</v>
      </c>
      <c r="GK96" s="2">
        <f t="shared" si="128"/>
        <v>4.7005335411538232E-4</v>
      </c>
      <c r="GM96" s="86">
        <f t="shared" si="129"/>
        <v>1.1180415896508215E-7</v>
      </c>
      <c r="GN96" s="86">
        <f t="shared" si="129"/>
        <v>1.0016260833931579E-3</v>
      </c>
      <c r="GO96" s="86">
        <f t="shared" si="129"/>
        <v>2.0587735695818381E-3</v>
      </c>
      <c r="GP96" s="86">
        <f t="shared" si="129"/>
        <v>4.2035708579552468E-6</v>
      </c>
      <c r="GQ96" s="86">
        <f t="shared" si="129"/>
        <v>3.1443260597936937E-5</v>
      </c>
      <c r="GR96" s="86">
        <f t="shared" si="129"/>
        <v>4.0278454593735327E-6</v>
      </c>
      <c r="GS96" s="86">
        <f t="shared" si="129"/>
        <v>3.8142194949523513E-5</v>
      </c>
      <c r="GT96" s="86">
        <f t="shared" si="129"/>
        <v>4.4171997303017982E-6</v>
      </c>
      <c r="GU96" s="86">
        <f t="shared" si="129"/>
        <v>1.590405959784755E-5</v>
      </c>
      <c r="GV96" s="86">
        <f t="shared" si="129"/>
        <v>9.8033042362166944E-5</v>
      </c>
      <c r="GW96" s="86">
        <f t="shared" si="129"/>
        <v>4.3328894863397329E-6</v>
      </c>
      <c r="GX96" s="86">
        <f t="shared" si="129"/>
        <v>1.0705811128700853E-5</v>
      </c>
      <c r="GY96" s="86">
        <f t="shared" si="129"/>
        <v>5.1163527954105812E-6</v>
      </c>
      <c r="GZ96" s="86">
        <f t="shared" si="129"/>
        <v>3.4401747466046054E-5</v>
      </c>
      <c r="HA96" s="86">
        <f t="shared" si="129"/>
        <v>5.2077029977606884E-7</v>
      </c>
      <c r="HC96" s="86">
        <f t="shared" si="74"/>
        <v>0.2121455930806686</v>
      </c>
      <c r="HD96" s="86">
        <f t="shared" si="74"/>
        <v>3.8158467655809311E-2</v>
      </c>
      <c r="HE96" s="86">
        <f t="shared" si="74"/>
        <v>1.7555852774507261E-2</v>
      </c>
      <c r="HF96" s="86">
        <f t="shared" si="74"/>
        <v>2.9317010152064098E-2</v>
      </c>
      <c r="HG96" s="86">
        <f t="shared" si="88"/>
        <v>2.3335781137118906E-2</v>
      </c>
      <c r="HH96" s="86">
        <f t="shared" si="88"/>
        <v>2.9888193336838217E-2</v>
      </c>
      <c r="HI96" s="86">
        <f t="shared" si="88"/>
        <v>2.0855076538379251E-2</v>
      </c>
      <c r="HJ96" s="86">
        <f t="shared" si="88"/>
        <v>2.183773000951086E-2</v>
      </c>
      <c r="HK96" s="86">
        <f t="shared" si="88"/>
        <v>3.0260933230291141E-2</v>
      </c>
      <c r="HL96" s="86">
        <f t="shared" si="88"/>
        <v>3.3586353644681516E-2</v>
      </c>
      <c r="HM96" s="86">
        <f t="shared" si="88"/>
        <v>3.6552100343897033E-2</v>
      </c>
      <c r="HN96" s="86">
        <f t="shared" si="88"/>
        <v>3.119222518361927E-2</v>
      </c>
      <c r="HO96" s="86">
        <f t="shared" si="88"/>
        <v>3.4628065861666918E-2</v>
      </c>
      <c r="HP96" s="86">
        <f t="shared" si="88"/>
        <v>2.7402010174332293E-2</v>
      </c>
      <c r="HQ96" s="86">
        <f t="shared" si="88"/>
        <v>1.0411456715495586E-2</v>
      </c>
      <c r="HS96" s="86">
        <f t="shared" si="130"/>
        <v>6.3324180076971907E-122</v>
      </c>
      <c r="HT96" s="86">
        <f t="shared" si="130"/>
        <v>2.8976157339826994E-27</v>
      </c>
      <c r="HU96" s="86">
        <f t="shared" si="130"/>
        <v>1.5183244565333934E-30</v>
      </c>
      <c r="HV96" s="86">
        <f t="shared" si="130"/>
        <v>1.7127222805860047E-32</v>
      </c>
      <c r="HW96" s="86">
        <f t="shared" si="130"/>
        <v>5.7609886032740044E-33</v>
      </c>
      <c r="HX96" s="86">
        <f t="shared" si="130"/>
        <v>4.734190105776948E-33</v>
      </c>
      <c r="HY96" s="86">
        <f t="shared" si="130"/>
        <v>6.2931705810517566E-33</v>
      </c>
      <c r="HZ96" s="86">
        <f t="shared" si="130"/>
        <v>3.5223995088769196E-34</v>
      </c>
      <c r="IA96" s="86">
        <f t="shared" si="130"/>
        <v>1.2028788739059301E-30</v>
      </c>
      <c r="IB96" s="86">
        <f t="shared" si="130"/>
        <v>1.3531974910440829E-29</v>
      </c>
      <c r="IC96" s="86">
        <f t="shared" si="130"/>
        <v>1.2738322348748031E-31</v>
      </c>
      <c r="ID96" s="86">
        <f t="shared" si="130"/>
        <v>5.812650016932229E-31</v>
      </c>
      <c r="IE96" s="86">
        <f t="shared" si="130"/>
        <v>2.4032114732851599E-31</v>
      </c>
      <c r="IF96" s="86">
        <f t="shared" si="130"/>
        <v>9.3631357049000407E-27</v>
      </c>
      <c r="IG96" s="86">
        <f t="shared" si="130"/>
        <v>8.1119412996296609E-19</v>
      </c>
      <c r="II96" s="86">
        <f t="shared" si="131"/>
        <v>0</v>
      </c>
      <c r="IJ96" s="86">
        <f t="shared" si="131"/>
        <v>2.0341702073911379E-110</v>
      </c>
      <c r="IK96" s="86">
        <f t="shared" si="131"/>
        <v>2.6876150962400843E-124</v>
      </c>
      <c r="IL96" s="86">
        <f t="shared" si="131"/>
        <v>2.6130799439110094E-133</v>
      </c>
      <c r="IM96" s="86">
        <f t="shared" si="131"/>
        <v>4.3615445494439709E-135</v>
      </c>
      <c r="IN96" s="86">
        <f t="shared" si="131"/>
        <v>1.4476436106558669E-132</v>
      </c>
      <c r="IO96" s="86">
        <f t="shared" si="131"/>
        <v>7.3417979453713733E-130</v>
      </c>
      <c r="IP96" s="86">
        <f t="shared" si="131"/>
        <v>5.7047313725152955E-136</v>
      </c>
      <c r="IQ96" s="86">
        <f t="shared" si="131"/>
        <v>2.2454917212843762E-121</v>
      </c>
      <c r="IR96" s="86">
        <f t="shared" si="131"/>
        <v>4.5049029730737316E-117</v>
      </c>
      <c r="IS96" s="86">
        <f t="shared" si="131"/>
        <v>4.4600832297354805E-127</v>
      </c>
      <c r="IT96" s="86">
        <f t="shared" si="131"/>
        <v>2.4451115751395427E-123</v>
      </c>
      <c r="IU96" s="86">
        <f t="shared" si="131"/>
        <v>1.885514851290006E-125</v>
      </c>
      <c r="IV96" s="86">
        <f t="shared" si="131"/>
        <v>1.1695473650778096E-94</v>
      </c>
      <c r="IW96" s="86">
        <f t="shared" si="131"/>
        <v>7.9250048097183329E-51</v>
      </c>
      <c r="IY96" s="86">
        <f t="shared" si="132"/>
        <v>0.21214570488482756</v>
      </c>
      <c r="IZ96" s="86">
        <f t="shared" si="132"/>
        <v>3.916009373920247E-2</v>
      </c>
      <c r="JA96" s="86">
        <f t="shared" si="132"/>
        <v>1.9614626344089101E-2</v>
      </c>
      <c r="JB96" s="86">
        <f t="shared" si="132"/>
        <v>2.9321213722922054E-2</v>
      </c>
      <c r="JC96" s="86">
        <f t="shared" si="132"/>
        <v>2.3367224397716845E-2</v>
      </c>
      <c r="JD96" s="86">
        <f t="shared" si="132"/>
        <v>2.989222118229759E-2</v>
      </c>
      <c r="JE96" s="86">
        <f t="shared" si="132"/>
        <v>2.0893218733328774E-2</v>
      </c>
      <c r="JF96" s="86">
        <f t="shared" si="132"/>
        <v>2.1842147209241162E-2</v>
      </c>
      <c r="JG96" s="86">
        <f t="shared" si="132"/>
        <v>3.0276837289888989E-2</v>
      </c>
      <c r="JH96" s="86">
        <f t="shared" si="132"/>
        <v>3.3684386687043683E-2</v>
      </c>
      <c r="JI96" s="86">
        <f t="shared" si="132"/>
        <v>3.6556433233383374E-2</v>
      </c>
      <c r="JJ96" s="86">
        <f t="shared" si="132"/>
        <v>3.1202930994747972E-2</v>
      </c>
      <c r="JK96" s="86">
        <f t="shared" si="132"/>
        <v>3.4633182214462328E-2</v>
      </c>
      <c r="JL96" s="86">
        <f t="shared" si="132"/>
        <v>2.743641192179834E-2</v>
      </c>
      <c r="JM96" s="86">
        <f t="shared" si="132"/>
        <v>1.0411977485795362E-2</v>
      </c>
    </row>
    <row r="97" spans="2:273" x14ac:dyDescent="0.25">
      <c r="B97" s="2">
        <v>70</v>
      </c>
      <c r="C97" s="37">
        <v>144.108</v>
      </c>
      <c r="D97" s="37">
        <v>79.150000000000006</v>
      </c>
      <c r="E97" s="37">
        <v>64.203000000000003</v>
      </c>
      <c r="F97" s="37">
        <v>68.474999999999994</v>
      </c>
      <c r="G97" s="37">
        <v>62.627000000000002</v>
      </c>
      <c r="H97" s="37">
        <v>71.266999999999996</v>
      </c>
      <c r="I97" s="37">
        <v>68.144999999999996</v>
      </c>
      <c r="J97" s="37">
        <v>68.081000000000003</v>
      </c>
      <c r="K97" s="37">
        <v>69.540999999999997</v>
      </c>
      <c r="L97" s="37">
        <v>75.209999999999994</v>
      </c>
      <c r="M97" s="37">
        <v>70.542000000000002</v>
      </c>
      <c r="N97" s="37">
        <v>66.367000000000004</v>
      </c>
      <c r="O97" s="37">
        <v>67.983000000000004</v>
      </c>
      <c r="P97" s="37">
        <v>58.593000000000004</v>
      </c>
      <c r="Q97" s="37">
        <v>50.661000000000001</v>
      </c>
      <c r="S97" s="4">
        <f t="shared" si="133"/>
        <v>139.62088543625919</v>
      </c>
      <c r="T97" s="4">
        <f t="shared" si="133"/>
        <v>79.541660070721278</v>
      </c>
      <c r="U97" s="4">
        <f t="shared" si="133"/>
        <v>65.59247113908134</v>
      </c>
      <c r="V97" s="4">
        <f t="shared" si="133"/>
        <v>73.483347070742298</v>
      </c>
      <c r="W97" s="4">
        <f t="shared" si="133"/>
        <v>67.928115591421943</v>
      </c>
      <c r="X97" s="4">
        <f t="shared" si="133"/>
        <v>75.238634160470085</v>
      </c>
      <c r="Y97" s="4">
        <f t="shared" si="133"/>
        <v>70.158687069046991</v>
      </c>
      <c r="Z97" s="4">
        <f t="shared" si="133"/>
        <v>68.924827834050276</v>
      </c>
      <c r="AA97" s="4">
        <f t="shared" si="133"/>
        <v>72.440297115577764</v>
      </c>
      <c r="AB97" s="4">
        <f t="shared" si="133"/>
        <v>77.298569964390609</v>
      </c>
      <c r="AC97" s="4">
        <f t="shared" si="133"/>
        <v>77.594604588584161</v>
      </c>
      <c r="AD97" s="4">
        <f t="shared" si="133"/>
        <v>74.175430560531524</v>
      </c>
      <c r="AE97" s="4">
        <f t="shared" si="133"/>
        <v>73.610738653044564</v>
      </c>
      <c r="AF97" s="4">
        <f t="shared" si="133"/>
        <v>66.951460510559855</v>
      </c>
      <c r="AG97" s="4">
        <f t="shared" si="133"/>
        <v>55.799865642240839</v>
      </c>
      <c r="AI97" s="4">
        <f t="shared" si="134"/>
        <v>4.4871145637408176</v>
      </c>
      <c r="AJ97" s="4">
        <f t="shared" si="134"/>
        <v>-0.39166007072127229</v>
      </c>
      <c r="AK97" s="4">
        <f t="shared" si="134"/>
        <v>-1.389471139081337</v>
      </c>
      <c r="AL97" s="4">
        <f t="shared" si="134"/>
        <v>-5.0083470707423032</v>
      </c>
      <c r="AM97" s="4">
        <f t="shared" si="134"/>
        <v>-5.3011155914219401</v>
      </c>
      <c r="AN97" s="4">
        <f t="shared" si="134"/>
        <v>-3.9716341604700887</v>
      </c>
      <c r="AO97" s="4">
        <f t="shared" si="134"/>
        <v>-2.0136870690469948</v>
      </c>
      <c r="AP97" s="4">
        <f t="shared" si="134"/>
        <v>-0.8438278340502734</v>
      </c>
      <c r="AQ97" s="4">
        <f t="shared" si="134"/>
        <v>-2.8992971155777667</v>
      </c>
      <c r="AR97" s="4">
        <f t="shared" si="134"/>
        <v>-2.088569964390615</v>
      </c>
      <c r="AS97" s="4">
        <f t="shared" si="134"/>
        <v>-7.0526045885841597</v>
      </c>
      <c r="AT97" s="4">
        <f t="shared" si="134"/>
        <v>-7.8084305605315194</v>
      </c>
      <c r="AU97" s="4">
        <f t="shared" si="134"/>
        <v>-5.6277386530445597</v>
      </c>
      <c r="AV97" s="4">
        <f t="shared" si="134"/>
        <v>-8.3584605105598513</v>
      </c>
      <c r="AW97" s="4">
        <f t="shared" si="134"/>
        <v>-5.1388656422408374</v>
      </c>
      <c r="AY97" s="2">
        <f t="shared" si="126"/>
        <v>57.544294913003171</v>
      </c>
      <c r="AZ97" s="2">
        <f t="shared" si="126"/>
        <v>55.588479747659242</v>
      </c>
      <c r="BA97" s="2">
        <f t="shared" si="126"/>
        <v>51.865833270025689</v>
      </c>
      <c r="BB97" s="2">
        <f t="shared" si="126"/>
        <v>53.014059618227691</v>
      </c>
      <c r="BC97" s="2">
        <f t="shared" si="126"/>
        <v>51.127339122336068</v>
      </c>
      <c r="BD97" s="2">
        <f t="shared" si="126"/>
        <v>56.21363918832995</v>
      </c>
      <c r="BE97" s="2">
        <f t="shared" si="126"/>
        <v>56.218279818979859</v>
      </c>
      <c r="BF97" s="2">
        <f t="shared" si="126"/>
        <v>54.638363142645687</v>
      </c>
      <c r="BG97" s="2">
        <f t="shared" si="126"/>
        <v>54.225208364211312</v>
      </c>
      <c r="BH97" s="2">
        <f t="shared" si="126"/>
        <v>58.342740079439125</v>
      </c>
      <c r="BI97" s="2">
        <f t="shared" si="126"/>
        <v>54.798129019772958</v>
      </c>
      <c r="BJ97" s="2">
        <f t="shared" si="126"/>
        <v>54.066800308422124</v>
      </c>
      <c r="BK97" s="2">
        <f t="shared" si="126"/>
        <v>51.342793591676568</v>
      </c>
      <c r="BL97" s="2">
        <f t="shared" si="126"/>
        <v>50.398962991188007</v>
      </c>
      <c r="BM97" s="2">
        <f t="shared" si="126"/>
        <v>49.362043932384296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81.096529691876754</v>
      </c>
      <c r="DL97" s="2">
        <f t="shared" si="135"/>
        <v>77.172297705802976</v>
      </c>
      <c r="DM97" s="2">
        <f t="shared" si="135"/>
        <v>71.712943527204487</v>
      </c>
      <c r="DN97" s="2">
        <f t="shared" si="135"/>
        <v>69.840650545282131</v>
      </c>
      <c r="DO97" s="2">
        <f t="shared" si="135"/>
        <v>67.597893314367013</v>
      </c>
      <c r="DP97" s="2">
        <f t="shared" si="135"/>
        <v>72.442094337194334</v>
      </c>
      <c r="DQ97" s="2">
        <f t="shared" si="135"/>
        <v>73.267897597597596</v>
      </c>
      <c r="DR97" s="2">
        <f t="shared" si="135"/>
        <v>66.453977272727286</v>
      </c>
      <c r="DS97" s="2">
        <f t="shared" si="135"/>
        <v>67.62299999999999</v>
      </c>
      <c r="DT97" s="2">
        <f t="shared" si="135"/>
        <v>71.222673109243701</v>
      </c>
      <c r="DU97" s="2">
        <f t="shared" si="135"/>
        <v>69.524144830659552</v>
      </c>
      <c r="DV97" s="2">
        <f t="shared" si="135"/>
        <v>65.314616246498588</v>
      </c>
      <c r="DW97" s="2">
        <f t="shared" si="135"/>
        <v>64.402801680672269</v>
      </c>
      <c r="DX97" s="2">
        <f t="shared" si="135"/>
        <v>61.297220588235291</v>
      </c>
      <c r="DY97" s="2">
        <f t="shared" si="135"/>
        <v>57.636004926108384</v>
      </c>
      <c r="EA97" s="2">
        <f t="shared" si="95"/>
        <v>56.57575972337272</v>
      </c>
      <c r="EB97" s="2">
        <f t="shared" si="95"/>
        <v>54.085908015030675</v>
      </c>
      <c r="EC97" s="2">
        <f t="shared" si="95"/>
        <v>50.42866028780778</v>
      </c>
      <c r="ED97" s="2">
        <f t="shared" si="95"/>
        <v>51.743676026767268</v>
      </c>
      <c r="EE97" s="2">
        <f t="shared" si="95"/>
        <v>49.931441777911111</v>
      </c>
      <c r="EF97" s="2">
        <f t="shared" si="95"/>
        <v>54.982532412049594</v>
      </c>
      <c r="EG97" s="2">
        <f t="shared" si="95"/>
        <v>54.820051690483396</v>
      </c>
      <c r="EH97" s="2">
        <f t="shared" si="95"/>
        <v>53.613150581540701</v>
      </c>
      <c r="EI97" s="2">
        <f t="shared" si="95"/>
        <v>53.06147370901202</v>
      </c>
      <c r="EJ97" s="2">
        <f t="shared" si="95"/>
        <v>57.231279239870062</v>
      </c>
      <c r="EK97" s="2">
        <f t="shared" si="95"/>
        <v>53.536924663522512</v>
      </c>
      <c r="EL97" s="2">
        <f t="shared" si="95"/>
        <v>53.07460053293967</v>
      </c>
      <c r="EM97" s="2">
        <f t="shared" si="136"/>
        <v>50.282791209203282</v>
      </c>
      <c r="EN97" s="2">
        <f t="shared" si="136"/>
        <v>49.464621200607894</v>
      </c>
      <c r="EO97" s="2">
        <f t="shared" si="136"/>
        <v>48.508689342205159</v>
      </c>
      <c r="EQ97" s="2">
        <f t="shared" si="137"/>
        <v>56.57575972337272</v>
      </c>
      <c r="ER97" s="2">
        <f t="shared" si="137"/>
        <v>52.953981632345439</v>
      </c>
      <c r="ES97" s="2">
        <f t="shared" si="137"/>
        <v>51.491783578475285</v>
      </c>
      <c r="ET97" s="2">
        <f t="shared" si="137"/>
        <v>50.587947137171312</v>
      </c>
      <c r="EU97" s="2">
        <f t="shared" si="137"/>
        <v>49.243292470035222</v>
      </c>
      <c r="EV97" s="2">
        <f t="shared" si="137"/>
        <v>54.726416585559839</v>
      </c>
      <c r="EW97" s="2">
        <f t="shared" si="137"/>
        <v>54.091639667805254</v>
      </c>
      <c r="EX97" s="2">
        <f t="shared" si="137"/>
        <v>52.850139240940308</v>
      </c>
      <c r="EY97" s="2">
        <f t="shared" si="137"/>
        <v>52.451253708192411</v>
      </c>
      <c r="EZ97" s="2">
        <f t="shared" si="137"/>
        <v>56.787542783551594</v>
      </c>
      <c r="FA97" s="2">
        <f t="shared" si="137"/>
        <v>52.343819892308638</v>
      </c>
      <c r="FB97" s="2">
        <f t="shared" si="137"/>
        <v>53.587106206656109</v>
      </c>
      <c r="FC97" s="2">
        <f t="shared" si="137"/>
        <v>50.730617515030431</v>
      </c>
      <c r="FD97" s="2">
        <f t="shared" si="137"/>
        <v>49.405949248479224</v>
      </c>
      <c r="FE97" s="2">
        <f t="shared" si="137"/>
        <v>49.097115129652899</v>
      </c>
      <c r="FG97" s="2">
        <f t="shared" si="138"/>
        <v>0.9605014365016068</v>
      </c>
      <c r="FH97" s="2">
        <f t="shared" si="138"/>
        <v>0.9348785314528234</v>
      </c>
      <c r="FI97" s="2">
        <f t="shared" si="138"/>
        <v>0.93251045429500878</v>
      </c>
      <c r="FJ97" s="2">
        <f t="shared" si="138"/>
        <v>0.92974920985357734</v>
      </c>
      <c r="FK97" s="2">
        <f t="shared" si="138"/>
        <v>0.93228084256894983</v>
      </c>
      <c r="FL97" s="2">
        <f t="shared" si="138"/>
        <v>0.92947740077599628</v>
      </c>
      <c r="FM97" s="2">
        <f t="shared" si="138"/>
        <v>0.92417851300064924</v>
      </c>
      <c r="FN97" s="2">
        <f t="shared" si="138"/>
        <v>0.92011102415107371</v>
      </c>
      <c r="FO97" s="2">
        <f t="shared" si="138"/>
        <v>0.92004402673065633</v>
      </c>
      <c r="FP97" s="2">
        <f t="shared" si="138"/>
        <v>0.92053107321666849</v>
      </c>
      <c r="FQ97" s="2">
        <f t="shared" si="138"/>
        <v>0.9210310756665776</v>
      </c>
      <c r="FR97" s="2">
        <f t="shared" si="138"/>
        <v>0.91897909803366951</v>
      </c>
      <c r="FS97" s="2">
        <f t="shared" si="138"/>
        <v>0.92495701064318847</v>
      </c>
      <c r="FT97" s="2">
        <f t="shared" si="138"/>
        <v>0.92103320545150125</v>
      </c>
      <c r="FU97" s="2">
        <f t="shared" si="138"/>
        <v>0.90653864002784934</v>
      </c>
      <c r="FW97" s="2">
        <f t="shared" si="128"/>
        <v>5.0282696006067262E-12</v>
      </c>
      <c r="FX97" s="2">
        <f t="shared" si="128"/>
        <v>7.4904825957639368E-4</v>
      </c>
      <c r="FY97" s="2">
        <f t="shared" si="128"/>
        <v>6.6443444600704118E-4</v>
      </c>
      <c r="FZ97" s="2">
        <f t="shared" si="128"/>
        <v>8.1608042631593184E-4</v>
      </c>
      <c r="GA97" s="2">
        <f t="shared" si="128"/>
        <v>6.6826837584816538E-4</v>
      </c>
      <c r="GB97" s="2">
        <f t="shared" si="128"/>
        <v>7.2979478022111371E-4</v>
      </c>
      <c r="GC97" s="2">
        <f t="shared" si="128"/>
        <v>7.0699013716969737E-4</v>
      </c>
      <c r="GD97" s="2">
        <f t="shared" si="128"/>
        <v>8.2296589061491097E-4</v>
      </c>
      <c r="GE97" s="2">
        <f t="shared" si="128"/>
        <v>8.9533558890111454E-4</v>
      </c>
      <c r="GF97" s="2">
        <f t="shared" si="128"/>
        <v>9.4699325908586607E-4</v>
      </c>
      <c r="GG97" s="2">
        <f t="shared" si="128"/>
        <v>1.0805617922769082E-3</v>
      </c>
      <c r="GH97" s="2">
        <f t="shared" si="128"/>
        <v>9.807936060577812E-4</v>
      </c>
      <c r="GI97" s="2">
        <f t="shared" si="128"/>
        <v>8.8111604798729191E-4</v>
      </c>
      <c r="GJ97" s="2">
        <f t="shared" si="128"/>
        <v>6.9290752869709108E-4</v>
      </c>
      <c r="GK97" s="2">
        <f t="shared" si="128"/>
        <v>5.153798813855617E-4</v>
      </c>
      <c r="GM97" s="86">
        <f t="shared" si="129"/>
        <v>1.5957366684065978E-8</v>
      </c>
      <c r="GN97" s="86">
        <f t="shared" si="129"/>
        <v>3.0491612521943196E-4</v>
      </c>
      <c r="GO97" s="86">
        <f t="shared" si="129"/>
        <v>6.3836102024919777E-4</v>
      </c>
      <c r="GP97" s="86">
        <f t="shared" si="129"/>
        <v>4.5230369432192985E-7</v>
      </c>
      <c r="GQ97" s="86">
        <f t="shared" si="129"/>
        <v>4.8646679450126575E-6</v>
      </c>
      <c r="GR97" s="86">
        <f t="shared" si="129"/>
        <v>4.6047051040636744E-7</v>
      </c>
      <c r="GS97" s="86">
        <f t="shared" si="129"/>
        <v>5.6407087991447591E-6</v>
      </c>
      <c r="GT97" s="86">
        <f t="shared" si="129"/>
        <v>4.7153450418928949E-7</v>
      </c>
      <c r="GU97" s="86">
        <f t="shared" si="129"/>
        <v>2.0443445609174967E-6</v>
      </c>
      <c r="GV97" s="86">
        <f t="shared" si="129"/>
        <v>1.6880876220207581E-5</v>
      </c>
      <c r="GW97" s="86">
        <f t="shared" si="129"/>
        <v>4.5502787625417594E-7</v>
      </c>
      <c r="GX97" s="86">
        <f t="shared" si="129"/>
        <v>1.1859088836498906E-6</v>
      </c>
      <c r="GY97" s="86">
        <f t="shared" si="129"/>
        <v>5.7076134092900408E-7</v>
      </c>
      <c r="GZ97" s="86">
        <f t="shared" si="129"/>
        <v>5.5769931417677656E-6</v>
      </c>
      <c r="HA97" s="86">
        <f t="shared" si="129"/>
        <v>3.7684792609351495E-8</v>
      </c>
      <c r="HC97" s="86">
        <f t="shared" si="74"/>
        <v>0.27127061301942584</v>
      </c>
      <c r="HD97" s="86">
        <f t="shared" si="74"/>
        <v>5.4986079035270044E-2</v>
      </c>
      <c r="HE97" s="86">
        <f t="shared" si="74"/>
        <v>2.6846007990346893E-2</v>
      </c>
      <c r="HF97" s="86">
        <f t="shared" si="74"/>
        <v>4.4697129866311178E-2</v>
      </c>
      <c r="HG97" s="86">
        <f t="shared" si="88"/>
        <v>3.5755240803160171E-2</v>
      </c>
      <c r="HH97" s="86">
        <f t="shared" si="88"/>
        <v>4.5180513299779908E-2</v>
      </c>
      <c r="HI97" s="86">
        <f t="shared" si="88"/>
        <v>3.1994756147956285E-2</v>
      </c>
      <c r="HJ97" s="86">
        <f t="shared" si="88"/>
        <v>3.4044772375917472E-2</v>
      </c>
      <c r="HK97" s="86">
        <f t="shared" si="88"/>
        <v>4.5413294731186028E-2</v>
      </c>
      <c r="HL97" s="86">
        <f t="shared" si="88"/>
        <v>4.9894146478804441E-2</v>
      </c>
      <c r="HM97" s="86">
        <f t="shared" si="88"/>
        <v>5.5320629333755429E-2</v>
      </c>
      <c r="HN97" s="86">
        <f t="shared" si="88"/>
        <v>4.7119123405089419E-2</v>
      </c>
      <c r="HO97" s="86">
        <f t="shared" si="88"/>
        <v>5.1847090644691646E-2</v>
      </c>
      <c r="HP97" s="86">
        <f t="shared" si="88"/>
        <v>4.1277270400672618E-2</v>
      </c>
      <c r="HQ97" s="86">
        <f t="shared" si="88"/>
        <v>1.7853774930496582E-2</v>
      </c>
      <c r="HS97" s="86">
        <f t="shared" si="130"/>
        <v>9.2654569233923028E-120</v>
      </c>
      <c r="HT97" s="86">
        <f t="shared" si="130"/>
        <v>3.073765071135201E-26</v>
      </c>
      <c r="HU97" s="86">
        <f t="shared" si="130"/>
        <v>2.0830614110743128E-29</v>
      </c>
      <c r="HV97" s="86">
        <f t="shared" si="130"/>
        <v>3.0555766302187672E-31</v>
      </c>
      <c r="HW97" s="86">
        <f t="shared" si="130"/>
        <v>9.906287505698246E-32</v>
      </c>
      <c r="HX97" s="86">
        <f t="shared" si="130"/>
        <v>8.2280738435674442E-32</v>
      </c>
      <c r="HY97" s="86">
        <f t="shared" si="130"/>
        <v>1.0434677982911882E-31</v>
      </c>
      <c r="HZ97" s="86">
        <f t="shared" si="130"/>
        <v>7.0187993326809998E-33</v>
      </c>
      <c r="IA97" s="86">
        <f t="shared" si="130"/>
        <v>1.7896474589483263E-29</v>
      </c>
      <c r="IB97" s="86">
        <f t="shared" si="130"/>
        <v>1.8652367572878428E-28</v>
      </c>
      <c r="IC97" s="86">
        <f t="shared" si="130"/>
        <v>2.2793426335303225E-30</v>
      </c>
      <c r="ID97" s="86">
        <f t="shared" si="130"/>
        <v>9.292016788382742E-30</v>
      </c>
      <c r="IE97" s="86">
        <f t="shared" si="130"/>
        <v>3.8418147828401546E-30</v>
      </c>
      <c r="IF97" s="86">
        <f t="shared" si="130"/>
        <v>8.9600612545409263E-26</v>
      </c>
      <c r="IG97" s="86">
        <f t="shared" si="130"/>
        <v>3.5645437535049009E-18</v>
      </c>
      <c r="II97" s="86">
        <f t="shared" si="131"/>
        <v>0</v>
      </c>
      <c r="IJ97" s="86">
        <f t="shared" si="131"/>
        <v>1.0776565592873817E-107</v>
      </c>
      <c r="IK97" s="86">
        <f t="shared" si="131"/>
        <v>2.831088175692571E-121</v>
      </c>
      <c r="IL97" s="86">
        <f t="shared" si="131"/>
        <v>5.6775121794776337E-130</v>
      </c>
      <c r="IM97" s="86">
        <f t="shared" si="131"/>
        <v>8.529947636015397E-132</v>
      </c>
      <c r="IN97" s="86">
        <f t="shared" si="131"/>
        <v>2.6815649568503348E-129</v>
      </c>
      <c r="IO97" s="86">
        <f t="shared" si="131"/>
        <v>1.1276878457272204E-126</v>
      </c>
      <c r="IP97" s="86">
        <f t="shared" si="131"/>
        <v>1.4611856479900651E-132</v>
      </c>
      <c r="IQ97" s="86">
        <f t="shared" si="131"/>
        <v>2.660077779486484E-118</v>
      </c>
      <c r="IR97" s="86">
        <f t="shared" si="131"/>
        <v>4.3666807554240466E-114</v>
      </c>
      <c r="IS97" s="86">
        <f t="shared" si="131"/>
        <v>9.0455069951397547E-124</v>
      </c>
      <c r="IT97" s="86">
        <f t="shared" si="131"/>
        <v>3.570040664261691E-120</v>
      </c>
      <c r="IU97" s="86">
        <f t="shared" si="131"/>
        <v>2.7967084761952003E-122</v>
      </c>
      <c r="IV97" s="86">
        <f t="shared" si="131"/>
        <v>2.3585882346169308E-92</v>
      </c>
      <c r="IW97" s="86">
        <f t="shared" si="131"/>
        <v>1.1774822165529011E-49</v>
      </c>
      <c r="IY97" s="86">
        <f t="shared" si="132"/>
        <v>0.27127062897679255</v>
      </c>
      <c r="IZ97" s="86">
        <f t="shared" si="132"/>
        <v>5.5290995160489478E-2</v>
      </c>
      <c r="JA97" s="86">
        <f t="shared" si="132"/>
        <v>2.7484369010596092E-2</v>
      </c>
      <c r="JB97" s="86">
        <f t="shared" si="132"/>
        <v>4.4697582170005502E-2</v>
      </c>
      <c r="JC97" s="86">
        <f t="shared" si="132"/>
        <v>3.5760105471105183E-2</v>
      </c>
      <c r="JD97" s="86">
        <f t="shared" si="132"/>
        <v>4.5180973770290317E-2</v>
      </c>
      <c r="JE97" s="86">
        <f t="shared" si="132"/>
        <v>3.2000396856755431E-2</v>
      </c>
      <c r="JF97" s="86">
        <f t="shared" si="132"/>
        <v>3.4045243910421658E-2</v>
      </c>
      <c r="JG97" s="86">
        <f t="shared" si="132"/>
        <v>4.5415339075746942E-2</v>
      </c>
      <c r="JH97" s="86">
        <f t="shared" si="132"/>
        <v>4.9911027355024645E-2</v>
      </c>
      <c r="JI97" s="86">
        <f t="shared" si="132"/>
        <v>5.5321084361631682E-2</v>
      </c>
      <c r="JJ97" s="86">
        <f t="shared" si="132"/>
        <v>4.7120309313973069E-2</v>
      </c>
      <c r="JK97" s="86">
        <f t="shared" si="132"/>
        <v>5.1847661406032572E-2</v>
      </c>
      <c r="JL97" s="86">
        <f t="shared" si="132"/>
        <v>4.1282847393814388E-2</v>
      </c>
      <c r="JM97" s="86">
        <f t="shared" si="132"/>
        <v>1.7853812615289195E-2</v>
      </c>
    </row>
    <row r="98" spans="2:273" x14ac:dyDescent="0.25">
      <c r="B98" s="2">
        <v>71</v>
      </c>
      <c r="C98" s="37">
        <v>154</v>
      </c>
      <c r="D98" s="37">
        <v>86.983000000000004</v>
      </c>
      <c r="E98" s="37">
        <v>72</v>
      </c>
      <c r="F98" s="37">
        <v>79.525000000000006</v>
      </c>
      <c r="G98" s="37">
        <v>70.983000000000004</v>
      </c>
      <c r="H98" s="37">
        <v>80.132999999999996</v>
      </c>
      <c r="I98" s="37">
        <v>73.596999999999994</v>
      </c>
      <c r="J98" s="37">
        <v>73.194000000000003</v>
      </c>
      <c r="K98" s="37">
        <v>76.295000000000002</v>
      </c>
      <c r="L98" s="37">
        <v>81.161000000000001</v>
      </c>
      <c r="M98" s="37">
        <v>80.424000000000007</v>
      </c>
      <c r="N98" s="37">
        <v>76.5</v>
      </c>
      <c r="O98" s="37">
        <v>80.033000000000001</v>
      </c>
      <c r="P98" s="37">
        <v>68.846999999999994</v>
      </c>
      <c r="Q98" s="37">
        <v>55.576000000000001</v>
      </c>
      <c r="S98" s="4">
        <f t="shared" si="133"/>
        <v>152.19301881970114</v>
      </c>
      <c r="T98" s="4">
        <f t="shared" si="133"/>
        <v>87.190066462478626</v>
      </c>
      <c r="U98" s="4">
        <f t="shared" si="133"/>
        <v>71.027483680014015</v>
      </c>
      <c r="V98" s="4">
        <f t="shared" si="133"/>
        <v>81.28045613619021</v>
      </c>
      <c r="W98" s="4">
        <f t="shared" si="133"/>
        <v>74.526354191600959</v>
      </c>
      <c r="X98" s="4">
        <f t="shared" si="133"/>
        <v>82.283805947523803</v>
      </c>
      <c r="Y98" s="4">
        <f t="shared" si="133"/>
        <v>75.606514901451533</v>
      </c>
      <c r="Z98" s="4">
        <f t="shared" si="133"/>
        <v>74.757449092669034</v>
      </c>
      <c r="AA98" s="4">
        <f t="shared" si="133"/>
        <v>79.051707820915922</v>
      </c>
      <c r="AB98" s="4">
        <f t="shared" si="133"/>
        <v>83.908305680134561</v>
      </c>
      <c r="AC98" s="4">
        <f t="shared" si="133"/>
        <v>85.950493498263427</v>
      </c>
      <c r="AD98" s="4">
        <f t="shared" si="133"/>
        <v>81.658847077638143</v>
      </c>
      <c r="AE98" s="4">
        <f t="shared" si="133"/>
        <v>81.633718552536635</v>
      </c>
      <c r="AF98" s="4">
        <f t="shared" si="133"/>
        <v>73.105989221349645</v>
      </c>
      <c r="AG98" s="4">
        <f t="shared" si="133"/>
        <v>59.229976601435382</v>
      </c>
      <c r="AI98" s="4">
        <f t="shared" si="134"/>
        <v>1.8069811802988625</v>
      </c>
      <c r="AJ98" s="4">
        <f t="shared" si="134"/>
        <v>-0.20706646247862182</v>
      </c>
      <c r="AK98" s="4">
        <f t="shared" si="134"/>
        <v>0.97251631998598498</v>
      </c>
      <c r="AL98" s="4">
        <f t="shared" si="134"/>
        <v>-1.7554561361902046</v>
      </c>
      <c r="AM98" s="4">
        <f t="shared" si="134"/>
        <v>-3.5433541916009546</v>
      </c>
      <c r="AN98" s="4">
        <f t="shared" si="134"/>
        <v>-2.150805947523807</v>
      </c>
      <c r="AO98" s="4">
        <f t="shared" si="134"/>
        <v>-2.0095149014515385</v>
      </c>
      <c r="AP98" s="4">
        <f t="shared" si="134"/>
        <v>-1.5634490926690319</v>
      </c>
      <c r="AQ98" s="4">
        <f t="shared" si="134"/>
        <v>-2.7567078209159206</v>
      </c>
      <c r="AR98" s="4">
        <f t="shared" si="134"/>
        <v>-2.7473056801345592</v>
      </c>
      <c r="AS98" s="4">
        <f t="shared" si="134"/>
        <v>-5.5264934982634202</v>
      </c>
      <c r="AT98" s="4">
        <f t="shared" si="134"/>
        <v>-5.1588470776381428</v>
      </c>
      <c r="AU98" s="4">
        <f t="shared" si="134"/>
        <v>-1.6007185525366339</v>
      </c>
      <c r="AV98" s="4">
        <f t="shared" si="134"/>
        <v>-4.2589892213496512</v>
      </c>
      <c r="AW98" s="4">
        <f t="shared" si="134"/>
        <v>-3.6539766014353816</v>
      </c>
      <c r="AY98" s="2">
        <f t="shared" si="126"/>
        <v>57.404517688720063</v>
      </c>
      <c r="AZ98" s="2">
        <f t="shared" si="126"/>
        <v>55.389225404316008</v>
      </c>
      <c r="BA98" s="2">
        <f t="shared" si="126"/>
        <v>51.713167418669585</v>
      </c>
      <c r="BB98" s="2">
        <f t="shared" si="126"/>
        <v>52.809683620495619</v>
      </c>
      <c r="BC98" s="2">
        <f t="shared" si="126"/>
        <v>50.945747476321415</v>
      </c>
      <c r="BD98" s="2">
        <f t="shared" si="126"/>
        <v>55.992484267830534</v>
      </c>
      <c r="BE98" s="2">
        <f t="shared" si="126"/>
        <v>55.973254369248146</v>
      </c>
      <c r="BF98" s="2">
        <f t="shared" si="126"/>
        <v>54.423971412941967</v>
      </c>
      <c r="BG98" s="2">
        <f t="shared" si="126"/>
        <v>54.015281326422645</v>
      </c>
      <c r="BH98" s="2">
        <f t="shared" si="126"/>
        <v>58.10613181768715</v>
      </c>
      <c r="BI98" s="2">
        <f t="shared" si="126"/>
        <v>54.589330801622367</v>
      </c>
      <c r="BJ98" s="2">
        <f t="shared" si="126"/>
        <v>53.91351550611833</v>
      </c>
      <c r="BK98" s="2">
        <f t="shared" si="126"/>
        <v>51.180484270011029</v>
      </c>
      <c r="BL98" s="2">
        <f t="shared" si="126"/>
        <v>50.239902231771211</v>
      </c>
      <c r="BM98" s="2">
        <f t="shared" si="126"/>
        <v>49.2439303970759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81.300944537815127</v>
      </c>
      <c r="DL98" s="2">
        <f t="shared" si="135"/>
        <v>77.488556005398124</v>
      </c>
      <c r="DM98" s="2">
        <f t="shared" si="135"/>
        <v>72.007837335834878</v>
      </c>
      <c r="DN98" s="2">
        <f t="shared" si="135"/>
        <v>70.120250355618779</v>
      </c>
      <c r="DO98" s="2">
        <f t="shared" si="135"/>
        <v>67.829342105263166</v>
      </c>
      <c r="DP98" s="2">
        <f t="shared" si="135"/>
        <v>72.745519305019315</v>
      </c>
      <c r="DQ98" s="2">
        <f t="shared" si="135"/>
        <v>73.592063234663229</v>
      </c>
      <c r="DR98" s="2">
        <f t="shared" si="135"/>
        <v>66.678960227272739</v>
      </c>
      <c r="DS98" s="2">
        <f t="shared" si="135"/>
        <v>67.826235294117637</v>
      </c>
      <c r="DT98" s="2">
        <f t="shared" si="135"/>
        <v>71.441853781512606</v>
      </c>
      <c r="DU98" s="2">
        <f t="shared" si="135"/>
        <v>69.727320298573986</v>
      </c>
      <c r="DV98" s="2">
        <f t="shared" si="135"/>
        <v>65.50964453781512</v>
      </c>
      <c r="DW98" s="2">
        <f t="shared" si="135"/>
        <v>64.62972044817927</v>
      </c>
      <c r="DX98" s="2">
        <f t="shared" si="135"/>
        <v>61.498657419786099</v>
      </c>
      <c r="DY98" s="2">
        <f t="shared" si="135"/>
        <v>57.812733497536954</v>
      </c>
      <c r="EA98" s="2">
        <f t="shared" si="95"/>
        <v>56.508294348875758</v>
      </c>
      <c r="EB98" s="2">
        <f t="shared" si="95"/>
        <v>53.986250433925548</v>
      </c>
      <c r="EC98" s="2">
        <f t="shared" si="95"/>
        <v>50.372795983233217</v>
      </c>
      <c r="ED98" s="2">
        <f t="shared" si="95"/>
        <v>51.617874488449289</v>
      </c>
      <c r="EE98" s="2">
        <f t="shared" si="95"/>
        <v>49.827786285685718</v>
      </c>
      <c r="EF98" s="2">
        <f t="shared" si="95"/>
        <v>54.833430744431112</v>
      </c>
      <c r="EG98" s="2">
        <f t="shared" si="95"/>
        <v>54.655546307797756</v>
      </c>
      <c r="EH98" s="2">
        <f t="shared" si="95"/>
        <v>53.45427055927906</v>
      </c>
      <c r="EI98" s="2">
        <f t="shared" si="95"/>
        <v>52.921282754818975</v>
      </c>
      <c r="EJ98" s="2">
        <f t="shared" si="95"/>
        <v>57.056647936078896</v>
      </c>
      <c r="EK98" s="2">
        <f t="shared" si="95"/>
        <v>53.407086295853908</v>
      </c>
      <c r="EL98" s="2">
        <f t="shared" si="95"/>
        <v>52.980532733254933</v>
      </c>
      <c r="EM98" s="2">
        <f t="shared" si="136"/>
        <v>50.184889051681417</v>
      </c>
      <c r="EN98" s="2">
        <f t="shared" si="136"/>
        <v>49.359590805471122</v>
      </c>
      <c r="EO98" s="2">
        <f t="shared" si="136"/>
        <v>48.437895992497658</v>
      </c>
      <c r="EQ98" s="2">
        <f t="shared" si="137"/>
        <v>56.508294348875758</v>
      </c>
      <c r="ER98" s="2">
        <f t="shared" si="137"/>
        <v>52.882966903768988</v>
      </c>
      <c r="ES98" s="2">
        <f t="shared" si="137"/>
        <v>51.407291321897851</v>
      </c>
      <c r="ET98" s="2">
        <f t="shared" si="137"/>
        <v>50.498405651471579</v>
      </c>
      <c r="EU98" s="2">
        <f t="shared" si="137"/>
        <v>49.158818550980556</v>
      </c>
      <c r="EV98" s="2">
        <f t="shared" si="137"/>
        <v>54.585463672359865</v>
      </c>
      <c r="EW98" s="2">
        <f t="shared" si="137"/>
        <v>53.949713846334276</v>
      </c>
      <c r="EX98" s="2">
        <f t="shared" si="137"/>
        <v>52.716189724923716</v>
      </c>
      <c r="EY98" s="2">
        <f t="shared" si="137"/>
        <v>52.32852350616885</v>
      </c>
      <c r="EZ98" s="2">
        <f t="shared" si="137"/>
        <v>56.625775441496636</v>
      </c>
      <c r="FA98" s="2">
        <f t="shared" si="137"/>
        <v>52.249483448571254</v>
      </c>
      <c r="FB98" s="2">
        <f t="shared" si="137"/>
        <v>53.478061419813919</v>
      </c>
      <c r="FC98" s="2">
        <f t="shared" si="137"/>
        <v>50.619195193984098</v>
      </c>
      <c r="FD98" s="2">
        <f t="shared" si="137"/>
        <v>49.302033497913193</v>
      </c>
      <c r="FE98" s="2">
        <f t="shared" si="137"/>
        <v>49.001102094136627</v>
      </c>
      <c r="FG98" s="2">
        <f t="shared" si="138"/>
        <v>0.96385124893811736</v>
      </c>
      <c r="FH98" s="2">
        <f t="shared" si="138"/>
        <v>0.94026624136736148</v>
      </c>
      <c r="FI98" s="2">
        <f t="shared" si="138"/>
        <v>0.93808110680864798</v>
      </c>
      <c r="FJ98" s="2">
        <f t="shared" si="138"/>
        <v>0.93553202147792269</v>
      </c>
      <c r="FK98" s="2">
        <f t="shared" si="138"/>
        <v>0.9378691847081807</v>
      </c>
      <c r="FL98" s="2">
        <f t="shared" si="138"/>
        <v>0.93528102935807067</v>
      </c>
      <c r="FM98" s="2">
        <f t="shared" si="138"/>
        <v>0.93038555136449486</v>
      </c>
      <c r="FN98" s="2">
        <f t="shared" si="138"/>
        <v>0.92662460573093697</v>
      </c>
      <c r="FO98" s="2">
        <f t="shared" si="138"/>
        <v>0.92656263482454981</v>
      </c>
      <c r="FP98" s="2">
        <f t="shared" si="138"/>
        <v>0.92701312364339772</v>
      </c>
      <c r="FQ98" s="2">
        <f t="shared" si="138"/>
        <v>0.927475555506034</v>
      </c>
      <c r="FR98" s="2">
        <f t="shared" si="138"/>
        <v>0.92557750410978323</v>
      </c>
      <c r="FS98" s="2">
        <f t="shared" si="138"/>
        <v>0.93110506915178226</v>
      </c>
      <c r="FT98" s="2">
        <f t="shared" si="138"/>
        <v>0.92747752516956428</v>
      </c>
      <c r="FU98" s="2">
        <f t="shared" si="138"/>
        <v>0.91405545422807377</v>
      </c>
      <c r="FW98" s="2">
        <f t="shared" si="128"/>
        <v>5.5133879813921996E-12</v>
      </c>
      <c r="FX98" s="2">
        <f t="shared" si="128"/>
        <v>8.2125573494011518E-4</v>
      </c>
      <c r="FY98" s="2">
        <f t="shared" si="128"/>
        <v>7.284911840246183E-4</v>
      </c>
      <c r="FZ98" s="2">
        <f t="shared" si="128"/>
        <v>8.9474394701386472E-4</v>
      </c>
      <c r="GA98" s="2">
        <f t="shared" si="128"/>
        <v>7.3269446403943772E-4</v>
      </c>
      <c r="GB98" s="2">
        <f t="shared" si="128"/>
        <v>8.0014772634309274E-4</v>
      </c>
      <c r="GC98" s="2">
        <f t="shared" si="128"/>
        <v>7.7514639823098323E-4</v>
      </c>
      <c r="GD98" s="2">
        <f t="shared" si="128"/>
        <v>9.0229251476896103E-4</v>
      </c>
      <c r="GE98" s="2">
        <f t="shared" si="128"/>
        <v>9.8163115780577946E-4</v>
      </c>
      <c r="GF98" s="2">
        <f t="shared" si="128"/>
        <v>1.0382626004488975E-3</v>
      </c>
      <c r="GG98" s="2">
        <f t="shared" si="128"/>
        <v>1.1846889402219558E-3</v>
      </c>
      <c r="GH98" s="2">
        <f t="shared" si="128"/>
        <v>1.0753170518701665E-3</v>
      </c>
      <c r="GI98" s="2">
        <f t="shared" si="128"/>
        <v>9.6604241308609817E-4</v>
      </c>
      <c r="GJ98" s="2">
        <f t="shared" si="128"/>
        <v>7.5970721037691086E-4</v>
      </c>
      <c r="GK98" s="2">
        <f t="shared" si="128"/>
        <v>5.6507470550502792E-4</v>
      </c>
      <c r="GM98" s="86">
        <f t="shared" si="129"/>
        <v>2.0246403584357457E-9</v>
      </c>
      <c r="GN98" s="86">
        <f t="shared" si="129"/>
        <v>8.3469154682226429E-5</v>
      </c>
      <c r="GO98" s="86">
        <f t="shared" si="129"/>
        <v>1.7623283512071538E-4</v>
      </c>
      <c r="GP98" s="86">
        <f t="shared" si="129"/>
        <v>3.9879416934399125E-8</v>
      </c>
      <c r="GQ98" s="86">
        <f t="shared" si="129"/>
        <v>6.358376334034788E-7</v>
      </c>
      <c r="GR98" s="86">
        <f t="shared" si="129"/>
        <v>4.3628530561878189E-8</v>
      </c>
      <c r="GS98" s="86">
        <f t="shared" si="129"/>
        <v>6.9700877662045695E-7</v>
      </c>
      <c r="GT98" s="86">
        <f t="shared" si="129"/>
        <v>4.1193779376153783E-8</v>
      </c>
      <c r="GU98" s="86">
        <f t="shared" si="129"/>
        <v>2.1748316721319447E-7</v>
      </c>
      <c r="GV98" s="86">
        <f t="shared" si="129"/>
        <v>2.4560198482950833E-6</v>
      </c>
      <c r="GW98" s="86">
        <f t="shared" si="129"/>
        <v>3.9000724377924705E-8</v>
      </c>
      <c r="GX98" s="86">
        <f t="shared" si="129"/>
        <v>1.0653096971895823E-7</v>
      </c>
      <c r="GY98" s="86">
        <f t="shared" si="129"/>
        <v>5.2361674406939044E-8</v>
      </c>
      <c r="GZ98" s="86">
        <f t="shared" si="129"/>
        <v>7.6991261738656832E-7</v>
      </c>
      <c r="HA98" s="86">
        <f t="shared" si="129"/>
        <v>2.162554061880005E-9</v>
      </c>
      <c r="HC98" s="86">
        <f t="shared" si="74"/>
        <v>0.33877012567529896</v>
      </c>
      <c r="HD98" s="86">
        <f t="shared" si="74"/>
        <v>7.7583499019615976E-2</v>
      </c>
      <c r="HE98" s="86">
        <f t="shared" si="74"/>
        <v>4.0107073829001784E-2</v>
      </c>
      <c r="HF98" s="86">
        <f t="shared" si="74"/>
        <v>6.6388739646742398E-2</v>
      </c>
      <c r="HG98" s="86">
        <f t="shared" si="88"/>
        <v>5.3420282391257956E-2</v>
      </c>
      <c r="HH98" s="86">
        <f t="shared" si="88"/>
        <v>6.6598942556619523E-2</v>
      </c>
      <c r="HI98" s="86">
        <f t="shared" si="88"/>
        <v>4.7888742448485226E-2</v>
      </c>
      <c r="HJ98" s="86">
        <f t="shared" si="88"/>
        <v>5.1666332617382377E-2</v>
      </c>
      <c r="HK98" s="86">
        <f t="shared" si="88"/>
        <v>6.6512505167945407E-2</v>
      </c>
      <c r="HL98" s="86">
        <f t="shared" si="88"/>
        <v>7.2377280523003032E-2</v>
      </c>
      <c r="HM98" s="86">
        <f t="shared" si="88"/>
        <v>8.1513559851965026E-2</v>
      </c>
      <c r="HN98" s="86">
        <f t="shared" si="88"/>
        <v>6.9394310076511589E-2</v>
      </c>
      <c r="HO98" s="86">
        <f t="shared" si="88"/>
        <v>7.5712936484749069E-2</v>
      </c>
      <c r="HP98" s="86">
        <f t="shared" si="88"/>
        <v>6.0693019691087188E-2</v>
      </c>
      <c r="HQ98" s="86">
        <f t="shared" si="88"/>
        <v>2.9598809547763488E-2</v>
      </c>
      <c r="HS98" s="86">
        <f t="shared" si="130"/>
        <v>1.2957269293191514E-117</v>
      </c>
      <c r="HT98" s="86">
        <f t="shared" si="130"/>
        <v>3.1095956912460578E-25</v>
      </c>
      <c r="HU98" s="86">
        <f t="shared" si="130"/>
        <v>2.7135155623204249E-28</v>
      </c>
      <c r="HV98" s="86">
        <f t="shared" si="130"/>
        <v>5.1395119873742481E-30</v>
      </c>
      <c r="HW98" s="86">
        <f t="shared" si="130"/>
        <v>1.6098301874559913E-30</v>
      </c>
      <c r="HX98" s="86">
        <f t="shared" si="130"/>
        <v>1.3510971370835686E-30</v>
      </c>
      <c r="HY98" s="86">
        <f t="shared" si="130"/>
        <v>1.6373612518573557E-30</v>
      </c>
      <c r="HZ98" s="86">
        <f t="shared" si="130"/>
        <v>1.3168027330513563E-31</v>
      </c>
      <c r="IA98" s="86">
        <f t="shared" si="130"/>
        <v>2.5203425847441929E-28</v>
      </c>
      <c r="IB98" s="86">
        <f t="shared" si="130"/>
        <v>2.4364172339344617E-27</v>
      </c>
      <c r="IC98" s="86">
        <f t="shared" si="130"/>
        <v>3.8382255329213141E-29</v>
      </c>
      <c r="ID98" s="86">
        <f t="shared" si="130"/>
        <v>1.4026965180761065E-28</v>
      </c>
      <c r="IE98" s="86">
        <f t="shared" si="130"/>
        <v>5.8038966917292516E-29</v>
      </c>
      <c r="IF98" s="86">
        <f t="shared" si="130"/>
        <v>8.2034887767654851E-25</v>
      </c>
      <c r="IG98" s="86">
        <f t="shared" si="130"/>
        <v>1.5239829159500308E-17</v>
      </c>
      <c r="II98" s="86">
        <f t="shared" si="131"/>
        <v>0</v>
      </c>
      <c r="IJ98" s="86">
        <f t="shared" si="131"/>
        <v>5.2731348663451567E-105</v>
      </c>
      <c r="IK98" s="86">
        <f t="shared" si="131"/>
        <v>2.7343923636391724E-118</v>
      </c>
      <c r="IL98" s="86">
        <f t="shared" si="131"/>
        <v>1.1177863173319167E-126</v>
      </c>
      <c r="IM98" s="86">
        <f t="shared" si="131"/>
        <v>1.5176782794563555E-128</v>
      </c>
      <c r="IN98" s="86">
        <f t="shared" si="131"/>
        <v>4.5169438755431632E-126</v>
      </c>
      <c r="IO98" s="86">
        <f t="shared" si="131"/>
        <v>1.5794662430228477E-123</v>
      </c>
      <c r="IP98" s="86">
        <f t="shared" si="131"/>
        <v>3.3837627592788411E-129</v>
      </c>
      <c r="IQ98" s="86">
        <f t="shared" si="131"/>
        <v>2.8743992623894808E-115</v>
      </c>
      <c r="IR98" s="86">
        <f t="shared" si="131"/>
        <v>3.8682416915176436E-111</v>
      </c>
      <c r="IS98" s="86">
        <f t="shared" si="131"/>
        <v>1.6572028086084372E-120</v>
      </c>
      <c r="IT98" s="86">
        <f t="shared" si="131"/>
        <v>4.7358459164246355E-117</v>
      </c>
      <c r="IU98" s="86">
        <f t="shared" si="131"/>
        <v>3.7735854131684896E-119</v>
      </c>
      <c r="IV98" s="86">
        <f t="shared" si="131"/>
        <v>4.4506712041441783E-90</v>
      </c>
      <c r="IW98" s="86">
        <f t="shared" si="131"/>
        <v>1.6937997676636965E-48</v>
      </c>
      <c r="IY98" s="86">
        <f t="shared" si="132"/>
        <v>0.33877012769993931</v>
      </c>
      <c r="IZ98" s="86">
        <f t="shared" si="132"/>
        <v>7.7666968174298204E-2</v>
      </c>
      <c r="JA98" s="86">
        <f t="shared" si="132"/>
        <v>4.0283306664122498E-2</v>
      </c>
      <c r="JB98" s="86">
        <f t="shared" si="132"/>
        <v>6.6388779526159333E-2</v>
      </c>
      <c r="JC98" s="86">
        <f t="shared" si="132"/>
        <v>5.3420918228891362E-2</v>
      </c>
      <c r="JD98" s="86">
        <f t="shared" si="132"/>
        <v>6.6598986185150089E-2</v>
      </c>
      <c r="JE98" s="86">
        <f t="shared" si="132"/>
        <v>4.7889439457261845E-2</v>
      </c>
      <c r="JF98" s="86">
        <f t="shared" si="132"/>
        <v>5.166637381116175E-2</v>
      </c>
      <c r="JG98" s="86">
        <f t="shared" si="132"/>
        <v>6.6512722651112618E-2</v>
      </c>
      <c r="JH98" s="86">
        <f t="shared" si="132"/>
        <v>7.2379736542851333E-2</v>
      </c>
      <c r="JI98" s="86">
        <f t="shared" si="132"/>
        <v>8.1513598852689398E-2</v>
      </c>
      <c r="JJ98" s="86">
        <f t="shared" si="132"/>
        <v>6.9394416607481302E-2</v>
      </c>
      <c r="JK98" s="86">
        <f t="shared" si="132"/>
        <v>7.5712988846423482E-2</v>
      </c>
      <c r="JL98" s="86">
        <f t="shared" si="132"/>
        <v>6.0693789603704577E-2</v>
      </c>
      <c r="JM98" s="86">
        <f t="shared" si="132"/>
        <v>2.9598811710317564E-2</v>
      </c>
    </row>
    <row r="99" spans="2:273" x14ac:dyDescent="0.25">
      <c r="B99" s="2">
        <v>72</v>
      </c>
      <c r="C99" s="37">
        <v>160.81100000000001</v>
      </c>
      <c r="D99" s="37">
        <v>99.082999999999998</v>
      </c>
      <c r="E99" s="37">
        <v>79.457999999999998</v>
      </c>
      <c r="F99" s="37">
        <v>91.406999999999996</v>
      </c>
      <c r="G99" s="37">
        <v>81.22</v>
      </c>
      <c r="H99" s="37">
        <v>91.466999999999999</v>
      </c>
      <c r="I99" s="37">
        <v>79.435000000000002</v>
      </c>
      <c r="J99" s="37">
        <v>81.468000000000004</v>
      </c>
      <c r="K99" s="37">
        <v>85.212999999999994</v>
      </c>
      <c r="L99" s="37">
        <v>90.21</v>
      </c>
      <c r="M99" s="37">
        <v>93.102000000000004</v>
      </c>
      <c r="N99" s="37">
        <v>90.483000000000004</v>
      </c>
      <c r="O99" s="37">
        <v>95.033000000000001</v>
      </c>
      <c r="P99" s="37">
        <v>78.712000000000003</v>
      </c>
      <c r="Q99" s="37">
        <v>61.101999999999997</v>
      </c>
      <c r="S99" s="4">
        <f t="shared" si="133"/>
        <v>163.19768489097174</v>
      </c>
      <c r="T99" s="4">
        <f t="shared" si="133"/>
        <v>96.424293432928621</v>
      </c>
      <c r="U99" s="4">
        <f t="shared" si="133"/>
        <v>78.094316320068629</v>
      </c>
      <c r="V99" s="4">
        <f t="shared" si="133"/>
        <v>91.058663805404208</v>
      </c>
      <c r="W99" s="4">
        <f t="shared" si="133"/>
        <v>82.941879418145646</v>
      </c>
      <c r="X99" s="4">
        <f t="shared" si="133"/>
        <v>91.088980662094485</v>
      </c>
      <c r="Y99" s="4">
        <f t="shared" si="133"/>
        <v>82.629934445783832</v>
      </c>
      <c r="Z99" s="4">
        <f t="shared" si="133"/>
        <v>82.291778207890474</v>
      </c>
      <c r="AA99" s="4">
        <f t="shared" si="133"/>
        <v>87.287074306748565</v>
      </c>
      <c r="AB99" s="4">
        <f t="shared" si="133"/>
        <v>92.060188330933414</v>
      </c>
      <c r="AC99" s="4">
        <f t="shared" si="133"/>
        <v>96.233862028554938</v>
      </c>
      <c r="AD99" s="4">
        <f t="shared" si="133"/>
        <v>90.962347895994455</v>
      </c>
      <c r="AE99" s="4">
        <f t="shared" si="133"/>
        <v>91.505556443842593</v>
      </c>
      <c r="AF99" s="4">
        <f t="shared" si="133"/>
        <v>80.822555351990616</v>
      </c>
      <c r="AG99" s="4">
        <f t="shared" si="133"/>
        <v>64.049661840133922</v>
      </c>
      <c r="AI99" s="4">
        <f t="shared" si="134"/>
        <v>-2.3866848909717362</v>
      </c>
      <c r="AJ99" s="4">
        <f t="shared" si="134"/>
        <v>2.658706567071377</v>
      </c>
      <c r="AK99" s="4">
        <f t="shared" si="134"/>
        <v>1.3636836799313699</v>
      </c>
      <c r="AL99" s="4">
        <f t="shared" si="134"/>
        <v>0.34833619459578813</v>
      </c>
      <c r="AM99" s="4">
        <f t="shared" si="134"/>
        <v>-1.7218794181456474</v>
      </c>
      <c r="AN99" s="4">
        <f t="shared" si="134"/>
        <v>0.37801933790551345</v>
      </c>
      <c r="AO99" s="4">
        <f t="shared" si="134"/>
        <v>-3.1949344457838293</v>
      </c>
      <c r="AP99" s="4">
        <f t="shared" si="134"/>
        <v>-0.82377820789047007</v>
      </c>
      <c r="AQ99" s="4">
        <f t="shared" si="134"/>
        <v>-2.074074306748571</v>
      </c>
      <c r="AR99" s="4">
        <f t="shared" si="134"/>
        <v>-1.8501883309334204</v>
      </c>
      <c r="AS99" s="4">
        <f t="shared" si="134"/>
        <v>-3.1318620285549343</v>
      </c>
      <c r="AT99" s="4">
        <f t="shared" si="134"/>
        <v>-0.47934789599445082</v>
      </c>
      <c r="AU99" s="4">
        <f t="shared" si="134"/>
        <v>3.527443556157408</v>
      </c>
      <c r="AV99" s="4">
        <f t="shared" si="134"/>
        <v>-2.1105553519906124</v>
      </c>
      <c r="AW99" s="4">
        <f t="shared" si="134"/>
        <v>-2.9476618401339252</v>
      </c>
      <c r="AY99" s="2">
        <f t="shared" si="126"/>
        <v>57.269794425233165</v>
      </c>
      <c r="AZ99" s="2">
        <f t="shared" si="126"/>
        <v>55.195522879038293</v>
      </c>
      <c r="BA99" s="2">
        <f t="shared" si="126"/>
        <v>51.566089883949502</v>
      </c>
      <c r="BB99" s="2">
        <f t="shared" si="126"/>
        <v>52.609044495912563</v>
      </c>
      <c r="BC99" s="2">
        <f t="shared" si="126"/>
        <v>50.768348311213103</v>
      </c>
      <c r="BD99" s="2">
        <f t="shared" si="126"/>
        <v>55.774287171658713</v>
      </c>
      <c r="BE99" s="2">
        <f t="shared" si="126"/>
        <v>55.731349406403183</v>
      </c>
      <c r="BF99" s="2">
        <f t="shared" si="126"/>
        <v>54.211275618109681</v>
      </c>
      <c r="BG99" s="2">
        <f t="shared" si="126"/>
        <v>53.80838513040635</v>
      </c>
      <c r="BH99" s="2">
        <f t="shared" si="126"/>
        <v>57.871662114093716</v>
      </c>
      <c r="BI99" s="2">
        <f t="shared" si="126"/>
        <v>54.384361795530559</v>
      </c>
      <c r="BJ99" s="2">
        <f t="shared" si="126"/>
        <v>53.762793250679884</v>
      </c>
      <c r="BK99" s="2">
        <f t="shared" si="126"/>
        <v>51.021112982716389</v>
      </c>
      <c r="BL99" s="2">
        <f t="shared" si="126"/>
        <v>50.082963473282867</v>
      </c>
      <c r="BM99" s="2">
        <f t="shared" si="126"/>
        <v>49.127406209891248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81.5053593837535</v>
      </c>
      <c r="DL99" s="2">
        <f t="shared" si="135"/>
        <v>77.804814304993272</v>
      </c>
      <c r="DM99" s="2">
        <f t="shared" si="135"/>
        <v>72.30273114446527</v>
      </c>
      <c r="DN99" s="2">
        <f t="shared" si="135"/>
        <v>70.399850165955428</v>
      </c>
      <c r="DO99" s="2">
        <f t="shared" si="135"/>
        <v>68.060790896159318</v>
      </c>
      <c r="DP99" s="2">
        <f t="shared" si="135"/>
        <v>73.048944272844281</v>
      </c>
      <c r="DQ99" s="2">
        <f t="shared" si="135"/>
        <v>73.916228871728862</v>
      </c>
      <c r="DR99" s="2">
        <f t="shared" si="135"/>
        <v>66.903943181818192</v>
      </c>
      <c r="DS99" s="2">
        <f t="shared" si="135"/>
        <v>68.029470588235284</v>
      </c>
      <c r="DT99" s="2">
        <f t="shared" si="135"/>
        <v>71.661034453781511</v>
      </c>
      <c r="DU99" s="2">
        <f t="shared" si="135"/>
        <v>69.93049576648842</v>
      </c>
      <c r="DV99" s="2">
        <f t="shared" si="135"/>
        <v>65.704672829131638</v>
      </c>
      <c r="DW99" s="2">
        <f t="shared" si="135"/>
        <v>64.856639215686272</v>
      </c>
      <c r="DX99" s="2">
        <f t="shared" si="135"/>
        <v>61.7000942513369</v>
      </c>
      <c r="DY99" s="2">
        <f t="shared" si="135"/>
        <v>57.989462068965523</v>
      </c>
      <c r="EA99" s="2">
        <f t="shared" si="95"/>
        <v>56.440828974378789</v>
      </c>
      <c r="EB99" s="2">
        <f t="shared" si="95"/>
        <v>53.886592852820428</v>
      </c>
      <c r="EC99" s="2">
        <f t="shared" si="95"/>
        <v>50.316931678658662</v>
      </c>
      <c r="ED99" s="2">
        <f t="shared" si="95"/>
        <v>51.492072950131302</v>
      </c>
      <c r="EE99" s="2">
        <f t="shared" si="95"/>
        <v>49.724130793460333</v>
      </c>
      <c r="EF99" s="2">
        <f t="shared" si="95"/>
        <v>54.684329076812624</v>
      </c>
      <c r="EG99" s="2">
        <f t="shared" si="95"/>
        <v>54.491040925112117</v>
      </c>
      <c r="EH99" s="2">
        <f t="shared" si="95"/>
        <v>53.295390537017425</v>
      </c>
      <c r="EI99" s="2">
        <f t="shared" si="95"/>
        <v>52.78109180062593</v>
      </c>
      <c r="EJ99" s="2">
        <f t="shared" si="95"/>
        <v>56.88201663228773</v>
      </c>
      <c r="EK99" s="2">
        <f t="shared" si="95"/>
        <v>53.277247928185304</v>
      </c>
      <c r="EL99" s="2">
        <f t="shared" si="95"/>
        <v>52.886464933570188</v>
      </c>
      <c r="EM99" s="2">
        <f t="shared" si="136"/>
        <v>50.086986894159551</v>
      </c>
      <c r="EN99" s="2">
        <f t="shared" si="136"/>
        <v>49.254560410334342</v>
      </c>
      <c r="EO99" s="2">
        <f t="shared" si="136"/>
        <v>48.367102642790158</v>
      </c>
      <c r="EQ99" s="2">
        <f t="shared" si="137"/>
        <v>56.440828974378789</v>
      </c>
      <c r="ER99" s="2">
        <f t="shared" si="137"/>
        <v>52.811952175192538</v>
      </c>
      <c r="ES99" s="2">
        <f t="shared" si="137"/>
        <v>51.322799065320424</v>
      </c>
      <c r="ET99" s="2">
        <f t="shared" si="137"/>
        <v>50.408864165771838</v>
      </c>
      <c r="EU99" s="2">
        <f t="shared" si="137"/>
        <v>49.074344631925889</v>
      </c>
      <c r="EV99" s="2">
        <f t="shared" si="137"/>
        <v>54.44451075915989</v>
      </c>
      <c r="EW99" s="2">
        <f t="shared" si="137"/>
        <v>53.807788024863299</v>
      </c>
      <c r="EX99" s="2">
        <f t="shared" si="137"/>
        <v>52.582240208907123</v>
      </c>
      <c r="EY99" s="2">
        <f t="shared" si="137"/>
        <v>52.205793304145296</v>
      </c>
      <c r="EZ99" s="2">
        <f t="shared" si="137"/>
        <v>56.464008099441685</v>
      </c>
      <c r="FA99" s="2">
        <f t="shared" si="137"/>
        <v>52.155147004833879</v>
      </c>
      <c r="FB99" s="2">
        <f t="shared" si="137"/>
        <v>53.369016632971721</v>
      </c>
      <c r="FC99" s="2">
        <f t="shared" si="137"/>
        <v>50.507772872937771</v>
      </c>
      <c r="FD99" s="2">
        <f t="shared" si="137"/>
        <v>49.198117747347169</v>
      </c>
      <c r="FE99" s="2">
        <f t="shared" si="137"/>
        <v>48.905089058620348</v>
      </c>
      <c r="FG99" s="2">
        <f t="shared" si="138"/>
        <v>0.96692675117726035</v>
      </c>
      <c r="FH99" s="2">
        <f t="shared" si="138"/>
        <v>0.94523432044119571</v>
      </c>
      <c r="FI99" s="2">
        <f t="shared" si="138"/>
        <v>0.94321994966436951</v>
      </c>
      <c r="FJ99" s="2">
        <f t="shared" si="138"/>
        <v>0.94086908567136007</v>
      </c>
      <c r="FK99" s="2">
        <f t="shared" si="138"/>
        <v>0.94302454741016606</v>
      </c>
      <c r="FL99" s="2">
        <f t="shared" si="138"/>
        <v>0.94063755378163383</v>
      </c>
      <c r="FM99" s="2">
        <f t="shared" si="138"/>
        <v>0.93611958045495125</v>
      </c>
      <c r="FN99" s="2">
        <f t="shared" si="138"/>
        <v>0.93264599148419425</v>
      </c>
      <c r="FO99" s="2">
        <f t="shared" si="138"/>
        <v>0.9325887361134817</v>
      </c>
      <c r="FP99" s="2">
        <f t="shared" si="138"/>
        <v>0.93300493168636556</v>
      </c>
      <c r="FQ99" s="2">
        <f t="shared" si="138"/>
        <v>0.93343212660602237</v>
      </c>
      <c r="FR99" s="2">
        <f t="shared" si="138"/>
        <v>0.93167848227789196</v>
      </c>
      <c r="FS99" s="2">
        <f t="shared" si="138"/>
        <v>0.93678385959538202</v>
      </c>
      <c r="FT99" s="2">
        <f t="shared" si="138"/>
        <v>0.93343394610791652</v>
      </c>
      <c r="FU99" s="2">
        <f t="shared" si="138"/>
        <v>0.92102038393251373</v>
      </c>
      <c r="FW99" s="2">
        <f t="shared" si="128"/>
        <v>6.0453097084712169E-12</v>
      </c>
      <c r="FX99" s="2">
        <f t="shared" si="128"/>
        <v>9.0041766378182436E-4</v>
      </c>
      <c r="FY99" s="2">
        <f t="shared" si="128"/>
        <v>7.9871856261717747E-4</v>
      </c>
      <c r="FZ99" s="2">
        <f t="shared" si="128"/>
        <v>9.8098254739870084E-4</v>
      </c>
      <c r="GA99" s="2">
        <f t="shared" si="128"/>
        <v>8.0332671785939621E-4</v>
      </c>
      <c r="GB99" s="2">
        <f t="shared" si="128"/>
        <v>8.7727681265794741E-4</v>
      </c>
      <c r="GC99" s="2">
        <f t="shared" si="128"/>
        <v>8.4986756736582308E-4</v>
      </c>
      <c r="GD99" s="2">
        <f t="shared" si="128"/>
        <v>9.8925795254507635E-4</v>
      </c>
      <c r="GE99" s="2">
        <f t="shared" si="128"/>
        <v>1.0762352352509962E-3</v>
      </c>
      <c r="GF99" s="2">
        <f t="shared" si="128"/>
        <v>1.1383182782594978E-3</v>
      </c>
      <c r="GG99" s="2">
        <f t="shared" si="128"/>
        <v>1.2988371394288957E-3</v>
      </c>
      <c r="GH99" s="2">
        <f t="shared" si="128"/>
        <v>1.1789393926625979E-3</v>
      </c>
      <c r="GI99" s="2">
        <f t="shared" si="128"/>
        <v>1.0591457279671645E-3</v>
      </c>
      <c r="GJ99" s="2">
        <f t="shared" si="128"/>
        <v>8.3294134104448087E-4</v>
      </c>
      <c r="GK99" s="2">
        <f t="shared" si="128"/>
        <v>6.1955831707696427E-4</v>
      </c>
      <c r="GM99" s="86">
        <f t="shared" si="129"/>
        <v>2.2836283766084677E-10</v>
      </c>
      <c r="GN99" s="86">
        <f t="shared" si="129"/>
        <v>2.0545816187962645E-5</v>
      </c>
      <c r="GO99" s="86">
        <f t="shared" si="129"/>
        <v>4.3306801704756965E-5</v>
      </c>
      <c r="GP99" s="86">
        <f t="shared" si="129"/>
        <v>2.8808640309263739E-9</v>
      </c>
      <c r="GQ99" s="86">
        <f t="shared" si="129"/>
        <v>7.0201299886216685E-8</v>
      </c>
      <c r="GR99" s="86">
        <f t="shared" si="129"/>
        <v>3.4257673553183977E-9</v>
      </c>
      <c r="GS99" s="86">
        <f t="shared" si="129"/>
        <v>7.1955397997719734E-8</v>
      </c>
      <c r="GT99" s="86">
        <f t="shared" si="129"/>
        <v>2.9450770328831415E-9</v>
      </c>
      <c r="GU99" s="86">
        <f t="shared" si="129"/>
        <v>1.9147101496551861E-8</v>
      </c>
      <c r="GV99" s="86">
        <f t="shared" si="129"/>
        <v>3.0188320435162495E-7</v>
      </c>
      <c r="GW99" s="86">
        <f t="shared" si="129"/>
        <v>2.7281426449463418E-9</v>
      </c>
      <c r="GX99" s="86">
        <f t="shared" si="129"/>
        <v>7.7596165979691275E-9</v>
      </c>
      <c r="GY99" s="86">
        <f t="shared" si="129"/>
        <v>3.9501577618041193E-9</v>
      </c>
      <c r="GZ99" s="86">
        <f t="shared" si="129"/>
        <v>9.0515993042501244E-8</v>
      </c>
      <c r="HA99" s="86">
        <f t="shared" si="129"/>
        <v>9.841748128425804E-11</v>
      </c>
      <c r="HC99" s="86">
        <f t="shared" si="74"/>
        <v>0.41128054184655</v>
      </c>
      <c r="HD99" s="86">
        <f t="shared" si="74"/>
        <v>0.10719044250072954</v>
      </c>
      <c r="HE99" s="86">
        <f t="shared" si="74"/>
        <v>5.8552331406942423E-2</v>
      </c>
      <c r="HF99" s="86">
        <f t="shared" si="74"/>
        <v>9.6095207211213007E-2</v>
      </c>
      <c r="HG99" s="86">
        <f t="shared" si="88"/>
        <v>7.7847262873777343E-2</v>
      </c>
      <c r="HH99" s="86">
        <f t="shared" si="88"/>
        <v>9.5758829481259397E-2</v>
      </c>
      <c r="HI99" s="86">
        <f t="shared" si="88"/>
        <v>6.9950256487593801E-2</v>
      </c>
      <c r="HJ99" s="86">
        <f t="shared" si="88"/>
        <v>7.6350413210046708E-2</v>
      </c>
      <c r="HK99" s="86">
        <f t="shared" si="88"/>
        <v>9.5097176523471924E-2</v>
      </c>
      <c r="HL99" s="86">
        <f t="shared" si="88"/>
        <v>0.10255209930356037</v>
      </c>
      <c r="HM99" s="86">
        <f t="shared" si="88"/>
        <v>0.11697086224286016</v>
      </c>
      <c r="HN99" s="86">
        <f t="shared" si="88"/>
        <v>9.9669074637936866E-2</v>
      </c>
      <c r="HO99" s="86">
        <f t="shared" si="88"/>
        <v>0.10786984730821696</v>
      </c>
      <c r="HP99" s="86">
        <f t="shared" si="88"/>
        <v>8.7133463255273977E-2</v>
      </c>
      <c r="HQ99" s="86">
        <f t="shared" si="88"/>
        <v>4.7456961665079317E-2</v>
      </c>
      <c r="HS99" s="86">
        <f t="shared" si="130"/>
        <v>1.7318495694297942E-115</v>
      </c>
      <c r="HT99" s="86">
        <f t="shared" si="130"/>
        <v>3.0001824282942709E-24</v>
      </c>
      <c r="HU99" s="86">
        <f t="shared" si="130"/>
        <v>3.3563106380833231E-27</v>
      </c>
      <c r="HV99" s="86">
        <f t="shared" si="130"/>
        <v>8.1504318671981646E-29</v>
      </c>
      <c r="HW99" s="86">
        <f t="shared" si="130"/>
        <v>2.4723580810884828E-29</v>
      </c>
      <c r="HX99" s="86">
        <f t="shared" si="130"/>
        <v>2.0961281759846744E-29</v>
      </c>
      <c r="HY99" s="86">
        <f t="shared" si="130"/>
        <v>2.4314904413354652E-29</v>
      </c>
      <c r="HZ99" s="86">
        <f t="shared" si="130"/>
        <v>2.3260526070731706E-30</v>
      </c>
      <c r="IA99" s="86">
        <f t="shared" si="130"/>
        <v>3.3597394730340554E-27</v>
      </c>
      <c r="IB99" s="86">
        <f t="shared" si="130"/>
        <v>3.0159342902283969E-26</v>
      </c>
      <c r="IC99" s="86">
        <f t="shared" si="130"/>
        <v>6.0825142919159117E-28</v>
      </c>
      <c r="ID99" s="86">
        <f t="shared" si="130"/>
        <v>1.9996002679613662E-27</v>
      </c>
      <c r="IE99" s="86">
        <f t="shared" si="130"/>
        <v>8.2860824617627046E-28</v>
      </c>
      <c r="IF99" s="86">
        <f t="shared" si="130"/>
        <v>7.1860579441934418E-24</v>
      </c>
      <c r="IG99" s="86">
        <f t="shared" si="130"/>
        <v>6.3395534414172239E-17</v>
      </c>
      <c r="II99" s="86">
        <f t="shared" si="131"/>
        <v>0</v>
      </c>
      <c r="IJ99" s="86">
        <f t="shared" si="131"/>
        <v>2.3831677234765527E-102</v>
      </c>
      <c r="IK99" s="86">
        <f t="shared" si="131"/>
        <v>2.4215370049199006E-115</v>
      </c>
      <c r="IL99" s="86">
        <f t="shared" si="131"/>
        <v>1.9941449690691499E-123</v>
      </c>
      <c r="IM99" s="86">
        <f t="shared" si="131"/>
        <v>2.4566433383683729E-125</v>
      </c>
      <c r="IN99" s="86">
        <f t="shared" si="131"/>
        <v>6.9188286625786553E-123</v>
      </c>
      <c r="IO99" s="86">
        <f t="shared" si="131"/>
        <v>2.017290994094188E-120</v>
      </c>
      <c r="IP99" s="86">
        <f t="shared" si="131"/>
        <v>7.0846861973741119E-126</v>
      </c>
      <c r="IQ99" s="86">
        <f t="shared" si="131"/>
        <v>2.8331638343310023E-112</v>
      </c>
      <c r="IR99" s="86">
        <f t="shared" si="131"/>
        <v>3.1316550934193505E-108</v>
      </c>
      <c r="IS99" s="86">
        <f t="shared" si="131"/>
        <v>2.7426685878907991E-117</v>
      </c>
      <c r="IT99" s="86">
        <f t="shared" si="131"/>
        <v>5.707868028911522E-114</v>
      </c>
      <c r="IU99" s="86">
        <f t="shared" si="131"/>
        <v>4.6318326729670985E-116</v>
      </c>
      <c r="IV99" s="86">
        <f t="shared" si="131"/>
        <v>7.8585010077617979E-88</v>
      </c>
      <c r="IW99" s="86">
        <f t="shared" si="131"/>
        <v>2.3589795790107833E-47</v>
      </c>
      <c r="IY99" s="86">
        <f t="shared" si="132"/>
        <v>0.41128054207491282</v>
      </c>
      <c r="IZ99" s="86">
        <f t="shared" si="132"/>
        <v>0.1072109883169175</v>
      </c>
      <c r="JA99" s="86">
        <f t="shared" si="132"/>
        <v>5.8595638208647181E-2</v>
      </c>
      <c r="JB99" s="86">
        <f t="shared" si="132"/>
        <v>9.6095210092077041E-2</v>
      </c>
      <c r="JC99" s="86">
        <f t="shared" si="132"/>
        <v>7.7847333075077227E-2</v>
      </c>
      <c r="JD99" s="86">
        <f t="shared" si="132"/>
        <v>9.5758832907026747E-2</v>
      </c>
      <c r="JE99" s="86">
        <f t="shared" si="132"/>
        <v>6.9950328442991802E-2</v>
      </c>
      <c r="JF99" s="86">
        <f t="shared" si="132"/>
        <v>7.6350416155123738E-2</v>
      </c>
      <c r="JG99" s="86">
        <f t="shared" si="132"/>
        <v>9.5097195670573426E-2</v>
      </c>
      <c r="JH99" s="86">
        <f t="shared" si="132"/>
        <v>0.10255240118676472</v>
      </c>
      <c r="JI99" s="86">
        <f t="shared" si="132"/>
        <v>0.1169708649710028</v>
      </c>
      <c r="JJ99" s="86">
        <f t="shared" si="132"/>
        <v>9.9669082397553468E-2</v>
      </c>
      <c r="JK99" s="86">
        <f t="shared" si="132"/>
        <v>0.10786985125837471</v>
      </c>
      <c r="JL99" s="86">
        <f t="shared" si="132"/>
        <v>8.7133553771267025E-2</v>
      </c>
      <c r="JM99" s="86">
        <f t="shared" si="132"/>
        <v>4.7456961763496862E-2</v>
      </c>
    </row>
    <row r="100" spans="2:273" x14ac:dyDescent="0.25">
      <c r="B100" s="2">
        <v>73</v>
      </c>
      <c r="C100" s="37">
        <v>165.56800000000001</v>
      </c>
      <c r="D100" s="37">
        <v>112.533</v>
      </c>
      <c r="E100" s="37">
        <v>92.424000000000007</v>
      </c>
      <c r="F100" s="37">
        <v>107.288</v>
      </c>
      <c r="G100" s="37">
        <v>92.338999999999999</v>
      </c>
      <c r="H100" s="37">
        <v>103.8</v>
      </c>
      <c r="I100" s="37">
        <v>91.29</v>
      </c>
      <c r="J100" s="37">
        <v>93.129000000000005</v>
      </c>
      <c r="K100" s="37">
        <v>96.525000000000006</v>
      </c>
      <c r="L100" s="37">
        <v>102.161</v>
      </c>
      <c r="M100" s="37">
        <v>108.068</v>
      </c>
      <c r="N100" s="37">
        <v>106.3</v>
      </c>
      <c r="O100" s="37">
        <v>110.05</v>
      </c>
      <c r="P100" s="37">
        <v>92.271000000000001</v>
      </c>
      <c r="Q100" s="37">
        <v>69.305000000000007</v>
      </c>
      <c r="S100" s="4">
        <f t="shared" si="133"/>
        <v>170.83224322934365</v>
      </c>
      <c r="T100" s="4">
        <f t="shared" si="133"/>
        <v>107.16419471665836</v>
      </c>
      <c r="U100" s="4">
        <f t="shared" si="133"/>
        <v>86.937806664054889</v>
      </c>
      <c r="V100" s="4">
        <f t="shared" si="133"/>
        <v>102.82948792881228</v>
      </c>
      <c r="W100" s="4">
        <f t="shared" si="133"/>
        <v>93.268413903410618</v>
      </c>
      <c r="X100" s="4">
        <f t="shared" si="133"/>
        <v>101.66466599961009</v>
      </c>
      <c r="Y100" s="4">
        <f t="shared" si="133"/>
        <v>91.342027234213475</v>
      </c>
      <c r="Z100" s="4">
        <f t="shared" si="133"/>
        <v>91.627800919538373</v>
      </c>
      <c r="AA100" s="4">
        <f t="shared" si="133"/>
        <v>97.157584177862489</v>
      </c>
      <c r="AB100" s="4">
        <f t="shared" si="133"/>
        <v>101.73599422454522</v>
      </c>
      <c r="AC100" s="4">
        <f t="shared" si="133"/>
        <v>108.344222064966</v>
      </c>
      <c r="AD100" s="4">
        <f t="shared" si="133"/>
        <v>102.07930913442101</v>
      </c>
      <c r="AE100" s="4">
        <f t="shared" si="133"/>
        <v>103.18142638897154</v>
      </c>
      <c r="AF100" s="4">
        <f t="shared" si="133"/>
        <v>90.142358964752219</v>
      </c>
      <c r="AG100" s="4">
        <f t="shared" si="133"/>
        <v>70.493915121694485</v>
      </c>
      <c r="AI100" s="4">
        <f t="shared" si="134"/>
        <v>-5.2642432293436343</v>
      </c>
      <c r="AJ100" s="4">
        <f t="shared" si="134"/>
        <v>5.3688052833416435</v>
      </c>
      <c r="AK100" s="4">
        <f t="shared" si="134"/>
        <v>5.4861933359451172</v>
      </c>
      <c r="AL100" s="4">
        <f t="shared" si="134"/>
        <v>4.4585120711877124</v>
      </c>
      <c r="AM100" s="4">
        <f t="shared" si="134"/>
        <v>-0.92941390341061947</v>
      </c>
      <c r="AN100" s="4">
        <f t="shared" si="134"/>
        <v>2.1353340003899035</v>
      </c>
      <c r="AO100" s="4">
        <f t="shared" si="134"/>
        <v>-5.2027234213468887E-2</v>
      </c>
      <c r="AP100" s="4">
        <f t="shared" si="134"/>
        <v>1.5011990804616318</v>
      </c>
      <c r="AQ100" s="4">
        <f t="shared" si="134"/>
        <v>-0.63258417786248344</v>
      </c>
      <c r="AR100" s="4">
        <f t="shared" si="134"/>
        <v>0.42500577545477825</v>
      </c>
      <c r="AS100" s="4">
        <f t="shared" si="134"/>
        <v>-0.27622206496600654</v>
      </c>
      <c r="AT100" s="4">
        <f t="shared" si="134"/>
        <v>4.2206908655789874</v>
      </c>
      <c r="AU100" s="4">
        <f t="shared" si="134"/>
        <v>6.8685736110284523</v>
      </c>
      <c r="AV100" s="4">
        <f t="shared" si="134"/>
        <v>2.1286410352477816</v>
      </c>
      <c r="AW100" s="4">
        <f t="shared" si="134"/>
        <v>-1.1889151216944782</v>
      </c>
      <c r="AY100" s="2">
        <f t="shared" si="126"/>
        <v>57.139820299475176</v>
      </c>
      <c r="AZ100" s="2">
        <f t="shared" si="126"/>
        <v>55.007202405212546</v>
      </c>
      <c r="BA100" s="2">
        <f t="shared" si="126"/>
        <v>51.424407733981852</v>
      </c>
      <c r="BB100" s="2">
        <f t="shared" si="126"/>
        <v>52.412114412696837</v>
      </c>
      <c r="BC100" s="2">
        <f t="shared" si="126"/>
        <v>50.595034878715488</v>
      </c>
      <c r="BD100" s="2">
        <f t="shared" si="126"/>
        <v>55.559098582199518</v>
      </c>
      <c r="BE100" s="2">
        <f t="shared" si="126"/>
        <v>55.492652042516816</v>
      </c>
      <c r="BF100" s="2">
        <f t="shared" si="126"/>
        <v>54.000408634954823</v>
      </c>
      <c r="BG100" s="2">
        <f t="shared" si="126"/>
        <v>53.604543447917422</v>
      </c>
      <c r="BH100" s="2">
        <f t="shared" si="126"/>
        <v>57.639440369545774</v>
      </c>
      <c r="BI100" s="2">
        <f t="shared" si="126"/>
        <v>54.183184649117408</v>
      </c>
      <c r="BJ100" s="2">
        <f t="shared" si="126"/>
        <v>53.614656562288559</v>
      </c>
      <c r="BK100" s="2">
        <f t="shared" si="126"/>
        <v>50.864679198921898</v>
      </c>
      <c r="BL100" s="2">
        <f t="shared" si="126"/>
        <v>49.928201289634039</v>
      </c>
      <c r="BM100" s="2">
        <f t="shared" si="126"/>
        <v>49.012562865736534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81.709774229691874</v>
      </c>
      <c r="DL100" s="2">
        <f t="shared" si="135"/>
        <v>78.121072604588406</v>
      </c>
      <c r="DM100" s="2">
        <f t="shared" si="135"/>
        <v>72.597624953095675</v>
      </c>
      <c r="DN100" s="2">
        <f t="shared" si="135"/>
        <v>70.679449976292091</v>
      </c>
      <c r="DO100" s="2">
        <f t="shared" si="135"/>
        <v>68.292239687055485</v>
      </c>
      <c r="DP100" s="2">
        <f t="shared" si="135"/>
        <v>73.352369240669248</v>
      </c>
      <c r="DQ100" s="2">
        <f t="shared" si="135"/>
        <v>74.240394508794509</v>
      </c>
      <c r="DR100" s="2">
        <f t="shared" si="135"/>
        <v>67.128926136363646</v>
      </c>
      <c r="DS100" s="2">
        <f t="shared" si="135"/>
        <v>68.232705882352931</v>
      </c>
      <c r="DT100" s="2">
        <f t="shared" si="135"/>
        <v>71.880215126050416</v>
      </c>
      <c r="DU100" s="2">
        <f t="shared" si="135"/>
        <v>70.133671234402868</v>
      </c>
      <c r="DV100" s="2">
        <f t="shared" si="135"/>
        <v>65.899701120448171</v>
      </c>
      <c r="DW100" s="2">
        <f t="shared" si="135"/>
        <v>65.083557983193273</v>
      </c>
      <c r="DX100" s="2">
        <f t="shared" si="135"/>
        <v>61.901531082887701</v>
      </c>
      <c r="DY100" s="2">
        <f t="shared" si="135"/>
        <v>58.166190640394092</v>
      </c>
      <c r="EA100" s="2">
        <f t="shared" si="95"/>
        <v>56.373363599881827</v>
      </c>
      <c r="EB100" s="2">
        <f t="shared" si="95"/>
        <v>53.786935271715301</v>
      </c>
      <c r="EC100" s="2">
        <f t="shared" si="95"/>
        <v>50.261067374084099</v>
      </c>
      <c r="ED100" s="2">
        <f t="shared" si="95"/>
        <v>51.366271411813322</v>
      </c>
      <c r="EE100" s="2">
        <f t="shared" si="95"/>
        <v>49.62047530123494</v>
      </c>
      <c r="EF100" s="2">
        <f t="shared" si="95"/>
        <v>54.535227409194135</v>
      </c>
      <c r="EG100" s="2">
        <f t="shared" si="95"/>
        <v>54.326535542426484</v>
      </c>
      <c r="EH100" s="2">
        <f t="shared" si="95"/>
        <v>53.136510514755784</v>
      </c>
      <c r="EI100" s="2">
        <f t="shared" si="95"/>
        <v>52.640900846432885</v>
      </c>
      <c r="EJ100" s="2">
        <f t="shared" si="95"/>
        <v>56.707385328496564</v>
      </c>
      <c r="EK100" s="2">
        <f t="shared" si="95"/>
        <v>53.147409560516692</v>
      </c>
      <c r="EL100" s="2">
        <f t="shared" si="95"/>
        <v>52.792397133885451</v>
      </c>
      <c r="EM100" s="2">
        <f t="shared" si="136"/>
        <v>49.989084736637693</v>
      </c>
      <c r="EN100" s="2">
        <f t="shared" si="136"/>
        <v>49.149530015197563</v>
      </c>
      <c r="EO100" s="2">
        <f t="shared" si="136"/>
        <v>48.296309293082658</v>
      </c>
      <c r="EQ100" s="2">
        <f t="shared" si="137"/>
        <v>56.373363599881827</v>
      </c>
      <c r="ER100" s="2">
        <f t="shared" si="137"/>
        <v>52.74093744661608</v>
      </c>
      <c r="ES100" s="2">
        <f t="shared" si="137"/>
        <v>51.23830680874299</v>
      </c>
      <c r="ET100" s="2">
        <f t="shared" si="137"/>
        <v>50.319322680072098</v>
      </c>
      <c r="EU100" s="2">
        <f t="shared" si="137"/>
        <v>48.989870712871223</v>
      </c>
      <c r="EV100" s="2">
        <f t="shared" si="137"/>
        <v>54.303557845959915</v>
      </c>
      <c r="EW100" s="2">
        <f t="shared" si="137"/>
        <v>53.665862203392315</v>
      </c>
      <c r="EX100" s="2">
        <f t="shared" si="137"/>
        <v>52.448290692890531</v>
      </c>
      <c r="EY100" s="2">
        <f t="shared" si="137"/>
        <v>52.083063102121741</v>
      </c>
      <c r="EZ100" s="2">
        <f t="shared" si="137"/>
        <v>56.302240757386727</v>
      </c>
      <c r="FA100" s="2">
        <f t="shared" si="137"/>
        <v>52.060810561096496</v>
      </c>
      <c r="FB100" s="2">
        <f t="shared" si="137"/>
        <v>53.259971846129524</v>
      </c>
      <c r="FC100" s="2">
        <f t="shared" si="137"/>
        <v>50.396350551891445</v>
      </c>
      <c r="FD100" s="2">
        <f t="shared" si="137"/>
        <v>49.094201996781138</v>
      </c>
      <c r="FE100" s="2">
        <f t="shared" si="137"/>
        <v>48.809076023104076</v>
      </c>
      <c r="FG100" s="2">
        <f t="shared" si="138"/>
        <v>0.96974880495931204</v>
      </c>
      <c r="FH100" s="2">
        <f t="shared" si="138"/>
        <v>0.94981125780055242</v>
      </c>
      <c r="FI100" s="2">
        <f t="shared" si="138"/>
        <v>0.94795596512877967</v>
      </c>
      <c r="FJ100" s="2">
        <f t="shared" si="138"/>
        <v>0.94578991665886725</v>
      </c>
      <c r="FK100" s="2">
        <f t="shared" si="138"/>
        <v>0.94777595893618027</v>
      </c>
      <c r="FL100" s="2">
        <f t="shared" si="138"/>
        <v>0.94557653815220932</v>
      </c>
      <c r="FM100" s="2">
        <f t="shared" si="138"/>
        <v>0.94141104908529438</v>
      </c>
      <c r="FN100" s="2">
        <f t="shared" si="138"/>
        <v>0.93820619796996974</v>
      </c>
      <c r="FO100" s="2">
        <f t="shared" si="138"/>
        <v>0.93815335571146841</v>
      </c>
      <c r="FP100" s="2">
        <f t="shared" si="138"/>
        <v>0.93853745968397795</v>
      </c>
      <c r="FQ100" s="2">
        <f t="shared" si="138"/>
        <v>0.93893168544666017</v>
      </c>
      <c r="FR100" s="2">
        <f t="shared" si="138"/>
        <v>0.93731319019676418</v>
      </c>
      <c r="FS100" s="2">
        <f t="shared" si="138"/>
        <v>0.94202371118054096</v>
      </c>
      <c r="FT100" s="2">
        <f t="shared" si="138"/>
        <v>0.93893336446308218</v>
      </c>
      <c r="FU100" s="2">
        <f t="shared" si="138"/>
        <v>0.92746566758620186</v>
      </c>
      <c r="FW100" s="2">
        <f t="shared" si="128"/>
        <v>6.6285502842675351E-12</v>
      </c>
      <c r="FX100" s="2">
        <f t="shared" si="128"/>
        <v>9.8720257680773044E-4</v>
      </c>
      <c r="FY100" s="2">
        <f t="shared" si="128"/>
        <v>8.7571000749176711E-4</v>
      </c>
      <c r="FZ100" s="2">
        <f t="shared" si="128"/>
        <v>1.0755241827256079E-3</v>
      </c>
      <c r="GA100" s="2">
        <f t="shared" si="128"/>
        <v>8.8076196836573664E-4</v>
      </c>
      <c r="GB100" s="2">
        <f t="shared" si="128"/>
        <v>9.6183348931737855E-4</v>
      </c>
      <c r="GC100" s="2">
        <f t="shared" si="128"/>
        <v>9.3178485674731367E-4</v>
      </c>
      <c r="GD100" s="2">
        <f t="shared" si="128"/>
        <v>1.084596259482939E-3</v>
      </c>
      <c r="GE100" s="2">
        <f t="shared" si="128"/>
        <v>1.179945951769487E-3</v>
      </c>
      <c r="GF100" s="2">
        <f t="shared" si="128"/>
        <v>1.2480041129592277E-3</v>
      </c>
      <c r="GG100" s="2">
        <f t="shared" si="128"/>
        <v>1.4239681670365838E-3</v>
      </c>
      <c r="GH100" s="2">
        <f t="shared" si="128"/>
        <v>1.2925343232596713E-3</v>
      </c>
      <c r="GI100" s="2">
        <f t="shared" si="128"/>
        <v>1.1612115394693068E-3</v>
      </c>
      <c r="GJ100" s="2">
        <f t="shared" si="128"/>
        <v>9.1322863144947396E-4</v>
      </c>
      <c r="GK100" s="2">
        <f t="shared" si="128"/>
        <v>6.7929158202813126E-4</v>
      </c>
      <c r="GM100" s="86">
        <f t="shared" si="129"/>
        <v>2.2897792986066439E-11</v>
      </c>
      <c r="GN100" s="86">
        <f t="shared" si="129"/>
        <v>4.5475755346032101E-6</v>
      </c>
      <c r="GO100" s="86">
        <f t="shared" si="129"/>
        <v>9.4714112584646912E-6</v>
      </c>
      <c r="GP100" s="86">
        <f t="shared" si="129"/>
        <v>1.7050319434554576E-10</v>
      </c>
      <c r="GQ100" s="86">
        <f t="shared" si="129"/>
        <v>6.5467439225225797E-9</v>
      </c>
      <c r="GR100" s="86">
        <f t="shared" si="129"/>
        <v>2.2292669541925795E-10</v>
      </c>
      <c r="GS100" s="86">
        <f t="shared" si="129"/>
        <v>6.2057144102609756E-9</v>
      </c>
      <c r="GT100" s="86">
        <f t="shared" si="129"/>
        <v>1.7231267616591451E-10</v>
      </c>
      <c r="GU100" s="86">
        <f t="shared" si="129"/>
        <v>1.395052782799745E-9</v>
      </c>
      <c r="GV100" s="86">
        <f t="shared" si="129"/>
        <v>3.1347984592651674E-8</v>
      </c>
      <c r="GW100" s="86">
        <f t="shared" si="129"/>
        <v>1.5574889348011634E-10</v>
      </c>
      <c r="GX100" s="86">
        <f t="shared" si="129"/>
        <v>4.5827813847875119E-10</v>
      </c>
      <c r="GY100" s="86">
        <f t="shared" si="129"/>
        <v>2.4505081974845177E-10</v>
      </c>
      <c r="GZ100" s="86">
        <f t="shared" si="129"/>
        <v>9.0631442212255764E-9</v>
      </c>
      <c r="HA100" s="86">
        <f t="shared" si="129"/>
        <v>3.5520774253589686E-12</v>
      </c>
      <c r="HC100" s="86">
        <f t="shared" si="74"/>
        <v>0.48198959891388887</v>
      </c>
      <c r="HD100" s="86">
        <f t="shared" si="74"/>
        <v>0.14498429886618752</v>
      </c>
      <c r="HE100" s="86">
        <f t="shared" si="74"/>
        <v>8.355203001913783E-2</v>
      </c>
      <c r="HF100" s="86">
        <f t="shared" si="74"/>
        <v>0.13559868402628153</v>
      </c>
      <c r="HG100" s="86">
        <f t="shared" si="88"/>
        <v>0.11068457974634566</v>
      </c>
      <c r="HH100" s="86">
        <f t="shared" si="88"/>
        <v>0.13434822636152458</v>
      </c>
      <c r="HI100" s="86">
        <f t="shared" ref="HI100:HQ128" si="139" xml:space="preserve"> _xlfn.NORM.DIST($B100, I$8, ABS(I$12), TRUE) * _xlfn.NORM.DIST(($B100 - I$8)*I$16, 0, ABS(I$12), TRUE) * 2</f>
        <v>9.9740875488500025E-2</v>
      </c>
      <c r="HJ100" s="86">
        <f t="shared" si="139"/>
        <v>0.10990317253029373</v>
      </c>
      <c r="HK100" s="86">
        <f t="shared" si="139"/>
        <v>0.13277460161640031</v>
      </c>
      <c r="HL100" s="86">
        <f t="shared" si="139"/>
        <v>0.14197563649639666</v>
      </c>
      <c r="HM100" s="86">
        <f t="shared" si="139"/>
        <v>0.16350399820047548</v>
      </c>
      <c r="HN100" s="86">
        <f t="shared" si="139"/>
        <v>0.13965515988787297</v>
      </c>
      <c r="HO100" s="86">
        <f t="shared" si="139"/>
        <v>0.14998996875489795</v>
      </c>
      <c r="HP100" s="86">
        <f t="shared" si="139"/>
        <v>0.12217498160717112</v>
      </c>
      <c r="HQ100" s="86">
        <f t="shared" si="139"/>
        <v>7.3617996396353441E-2</v>
      </c>
      <c r="HS100" s="86">
        <f t="shared" si="130"/>
        <v>2.2123689915889396E-113</v>
      </c>
      <c r="HT100" s="86">
        <f t="shared" si="130"/>
        <v>2.7606377544981361E-23</v>
      </c>
      <c r="HU100" s="86">
        <f t="shared" si="130"/>
        <v>3.9418384045608972E-26</v>
      </c>
      <c r="HV100" s="86">
        <f t="shared" si="130"/>
        <v>1.218645613181248E-27</v>
      </c>
      <c r="HW100" s="86">
        <f t="shared" si="130"/>
        <v>3.5884938111511238E-28</v>
      </c>
      <c r="HX100" s="86">
        <f t="shared" si="130"/>
        <v>3.0725527867026496E-28</v>
      </c>
      <c r="HY100" s="86">
        <f t="shared" si="130"/>
        <v>3.4171993613002741E-28</v>
      </c>
      <c r="HZ100" s="86">
        <f t="shared" si="130"/>
        <v>3.8687169316923568E-29</v>
      </c>
      <c r="IA100" s="86">
        <f t="shared" si="130"/>
        <v>4.2394884702523981E-26</v>
      </c>
      <c r="IB100" s="86">
        <f t="shared" si="130"/>
        <v>3.5379580162801466E-25</v>
      </c>
      <c r="IC100" s="86">
        <f t="shared" si="130"/>
        <v>9.0714427591722296E-27</v>
      </c>
      <c r="ID100" s="86">
        <f t="shared" si="130"/>
        <v>2.6918861807650972E-26</v>
      </c>
      <c r="IE100" s="86">
        <f t="shared" si="130"/>
        <v>1.1179776862325177E-26</v>
      </c>
      <c r="IF100" s="86">
        <f t="shared" si="130"/>
        <v>6.0227427676541432E-23</v>
      </c>
      <c r="IG100" s="86">
        <f t="shared" si="130"/>
        <v>2.5659333642155248E-16</v>
      </c>
      <c r="II100" s="86">
        <f t="shared" si="131"/>
        <v>0</v>
      </c>
      <c r="IJ100" s="86">
        <f t="shared" si="131"/>
        <v>9.9480840782985051E-100</v>
      </c>
      <c r="IK100" s="86">
        <f t="shared" si="131"/>
        <v>1.966282996248641E-112</v>
      </c>
      <c r="IL100" s="86">
        <f t="shared" si="131"/>
        <v>3.2236942899440382E-120</v>
      </c>
      <c r="IM100" s="86">
        <f t="shared" si="131"/>
        <v>3.6177232315869031E-122</v>
      </c>
      <c r="IN100" s="86">
        <f t="shared" si="131"/>
        <v>9.6372657729792185E-120</v>
      </c>
      <c r="IO100" s="86">
        <f t="shared" si="131"/>
        <v>2.3494453498425714E-117</v>
      </c>
      <c r="IP100" s="86">
        <f t="shared" si="131"/>
        <v>1.3411257596454054E-122</v>
      </c>
      <c r="IQ100" s="86">
        <f t="shared" si="131"/>
        <v>2.5472417406981962E-109</v>
      </c>
      <c r="IR100" s="86">
        <f t="shared" si="131"/>
        <v>2.3170451615178498E-105</v>
      </c>
      <c r="IS100" s="86">
        <f t="shared" si="131"/>
        <v>4.1004181391510736E-114</v>
      </c>
      <c r="IT100" s="86">
        <f t="shared" si="131"/>
        <v>6.2503503666347183E-111</v>
      </c>
      <c r="IU100" s="86">
        <f t="shared" si="131"/>
        <v>5.1718420862189066E-113</v>
      </c>
      <c r="IV100" s="86">
        <f t="shared" si="131"/>
        <v>1.2983642417490916E-85</v>
      </c>
      <c r="IW100" s="86">
        <f t="shared" si="131"/>
        <v>3.1808431840706735E-46</v>
      </c>
      <c r="IY100" s="86">
        <f t="shared" si="132"/>
        <v>0.48198959893678667</v>
      </c>
      <c r="IZ100" s="86">
        <f t="shared" si="132"/>
        <v>0.14498884644172214</v>
      </c>
      <c r="JA100" s="86">
        <f t="shared" si="132"/>
        <v>8.3561501430396298E-2</v>
      </c>
      <c r="JB100" s="86">
        <f t="shared" si="132"/>
        <v>0.13559868419678472</v>
      </c>
      <c r="JC100" s="86">
        <f t="shared" si="132"/>
        <v>0.11068458629308958</v>
      </c>
      <c r="JD100" s="86">
        <f t="shared" si="132"/>
        <v>0.13434822658445128</v>
      </c>
      <c r="JE100" s="86">
        <f t="shared" si="132"/>
        <v>9.9740881694214439E-2</v>
      </c>
      <c r="JF100" s="86">
        <f t="shared" si="132"/>
        <v>0.10990317270260641</v>
      </c>
      <c r="JG100" s="86">
        <f t="shared" si="132"/>
        <v>0.13277460301145311</v>
      </c>
      <c r="JH100" s="86">
        <f t="shared" si="132"/>
        <v>0.14197566784438126</v>
      </c>
      <c r="JI100" s="86">
        <f t="shared" si="132"/>
        <v>0.16350399835622437</v>
      </c>
      <c r="JJ100" s="86">
        <f t="shared" si="132"/>
        <v>0.13965516034615111</v>
      </c>
      <c r="JK100" s="86">
        <f t="shared" si="132"/>
        <v>0.14998996899994876</v>
      </c>
      <c r="JL100" s="86">
        <f t="shared" si="132"/>
        <v>0.12217499067031534</v>
      </c>
      <c r="JM100" s="86">
        <f t="shared" si="132"/>
        <v>7.3617996399905766E-2</v>
      </c>
    </row>
    <row r="101" spans="2:273" x14ac:dyDescent="0.25">
      <c r="B101" s="2">
        <v>74</v>
      </c>
      <c r="C101" s="37">
        <v>166.541</v>
      </c>
      <c r="D101" s="37">
        <v>123.883</v>
      </c>
      <c r="E101" s="37">
        <v>105.661</v>
      </c>
      <c r="F101" s="37">
        <v>122.339</v>
      </c>
      <c r="G101" s="37">
        <v>108.42400000000001</v>
      </c>
      <c r="H101" s="37">
        <v>119.95</v>
      </c>
      <c r="I101" s="37">
        <v>103.806</v>
      </c>
      <c r="J101" s="37">
        <v>104.79</v>
      </c>
      <c r="K101" s="37">
        <v>110.95099999999999</v>
      </c>
      <c r="L101" s="37">
        <v>117.145</v>
      </c>
      <c r="M101" s="37">
        <v>123.35599999999999</v>
      </c>
      <c r="N101" s="37">
        <v>121.883</v>
      </c>
      <c r="O101" s="37">
        <v>124.883</v>
      </c>
      <c r="P101" s="37">
        <v>107.84699999999999</v>
      </c>
      <c r="Q101" s="37">
        <v>79.965999999999994</v>
      </c>
      <c r="S101" s="4">
        <f t="shared" si="133"/>
        <v>173.06971216664209</v>
      </c>
      <c r="T101" s="4">
        <f t="shared" si="133"/>
        <v>119.14010516662869</v>
      </c>
      <c r="U101" s="4">
        <f t="shared" si="133"/>
        <v>97.612210953208617</v>
      </c>
      <c r="V101" s="4">
        <f t="shared" si="133"/>
        <v>116.40729879322166</v>
      </c>
      <c r="W101" s="4">
        <f t="shared" si="133"/>
        <v>105.44662929137597</v>
      </c>
      <c r="X101" s="4">
        <f t="shared" si="133"/>
        <v>113.85366319244486</v>
      </c>
      <c r="Y101" s="4">
        <f t="shared" si="133"/>
        <v>101.73512204509086</v>
      </c>
      <c r="Z101" s="4">
        <f t="shared" si="133"/>
        <v>102.71402666671405</v>
      </c>
      <c r="AA101" s="4">
        <f t="shared" si="133"/>
        <v>108.52533936473981</v>
      </c>
      <c r="AB101" s="4">
        <f t="shared" si="133"/>
        <v>112.77259932327334</v>
      </c>
      <c r="AC101" s="4">
        <f t="shared" si="133"/>
        <v>121.92207946814476</v>
      </c>
      <c r="AD101" s="4">
        <f t="shared" si="133"/>
        <v>114.82403080672563</v>
      </c>
      <c r="AE101" s="4">
        <f t="shared" si="133"/>
        <v>116.4263479575492</v>
      </c>
      <c r="AF101" s="4">
        <f t="shared" si="133"/>
        <v>100.97080362101413</v>
      </c>
      <c r="AG101" s="4">
        <f t="shared" si="133"/>
        <v>78.689750620528798</v>
      </c>
      <c r="AI101" s="4">
        <f t="shared" si="134"/>
        <v>-6.5287121666420944</v>
      </c>
      <c r="AJ101" s="4">
        <f t="shared" si="134"/>
        <v>4.7428948333713095</v>
      </c>
      <c r="AK101" s="4">
        <f t="shared" si="134"/>
        <v>8.0487890467913843</v>
      </c>
      <c r="AL101" s="4">
        <f t="shared" si="134"/>
        <v>5.9317012067783423</v>
      </c>
      <c r="AM101" s="4">
        <f t="shared" si="134"/>
        <v>2.9773707086240364</v>
      </c>
      <c r="AN101" s="4">
        <f t="shared" si="134"/>
        <v>6.0963368075551472</v>
      </c>
      <c r="AO101" s="4">
        <f t="shared" si="134"/>
        <v>2.0708779549091361</v>
      </c>
      <c r="AP101" s="4">
        <f t="shared" si="134"/>
        <v>2.0759733332859582</v>
      </c>
      <c r="AQ101" s="4">
        <f t="shared" si="134"/>
        <v>2.4256606352601864</v>
      </c>
      <c r="AR101" s="4">
        <f t="shared" si="134"/>
        <v>4.3724006767266559</v>
      </c>
      <c r="AS101" s="4">
        <f t="shared" si="134"/>
        <v>1.4339205318552359</v>
      </c>
      <c r="AT101" s="4">
        <f t="shared" si="134"/>
        <v>7.0589691932743648</v>
      </c>
      <c r="AU101" s="4">
        <f t="shared" si="134"/>
        <v>8.4566520424507985</v>
      </c>
      <c r="AV101" s="4">
        <f t="shared" si="134"/>
        <v>6.8761963789858669</v>
      </c>
      <c r="AW101" s="4">
        <f t="shared" si="134"/>
        <v>1.2762493794711958</v>
      </c>
      <c r="AY101" s="2">
        <f t="shared" si="126"/>
        <v>57.014301672485288</v>
      </c>
      <c r="AZ101" s="2">
        <f t="shared" si="126"/>
        <v>54.82407779871285</v>
      </c>
      <c r="BA101" s="2">
        <f t="shared" si="126"/>
        <v>51.287914925878496</v>
      </c>
      <c r="BB101" s="2">
        <f t="shared" si="126"/>
        <v>52.218840730238668</v>
      </c>
      <c r="BC101" s="2">
        <f t="shared" si="126"/>
        <v>50.425684554347903</v>
      </c>
      <c r="BD101" s="2">
        <f t="shared" si="126"/>
        <v>55.346938070512984</v>
      </c>
      <c r="BE101" s="2">
        <f t="shared" si="126"/>
        <v>55.257211376191471</v>
      </c>
      <c r="BF101" s="2">
        <f t="shared" si="126"/>
        <v>53.791469479327873</v>
      </c>
      <c r="BG101" s="2">
        <f t="shared" si="126"/>
        <v>53.403752545192212</v>
      </c>
      <c r="BH101" s="2">
        <f t="shared" si="126"/>
        <v>57.409542262837817</v>
      </c>
      <c r="BI101" s="2">
        <f t="shared" si="126"/>
        <v>53.98573784308595</v>
      </c>
      <c r="BJ101" s="2">
        <f t="shared" si="126"/>
        <v>53.469104825748921</v>
      </c>
      <c r="BK101" s="2">
        <f t="shared" si="126"/>
        <v>50.711159473932369</v>
      </c>
      <c r="BL101" s="2">
        <f t="shared" si="126"/>
        <v>49.775645159410757</v>
      </c>
      <c r="BM101" s="2">
        <f t="shared" si="126"/>
        <v>48.89946549171087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81.914189075630247</v>
      </c>
      <c r="DL101" s="2">
        <f t="shared" si="135"/>
        <v>78.43733090418354</v>
      </c>
      <c r="DM101" s="2">
        <f t="shared" si="135"/>
        <v>72.892518761726066</v>
      </c>
      <c r="DN101" s="2">
        <f t="shared" si="135"/>
        <v>70.959049786628739</v>
      </c>
      <c r="DO101" s="2">
        <f t="shared" si="135"/>
        <v>68.523688477951652</v>
      </c>
      <c r="DP101" s="2">
        <f t="shared" si="135"/>
        <v>73.655794208494214</v>
      </c>
      <c r="DQ101" s="2">
        <f t="shared" si="135"/>
        <v>74.564560145860142</v>
      </c>
      <c r="DR101" s="2">
        <f t="shared" si="135"/>
        <v>67.353909090909099</v>
      </c>
      <c r="DS101" s="2">
        <f t="shared" si="135"/>
        <v>68.435941176470578</v>
      </c>
      <c r="DT101" s="2">
        <f t="shared" si="135"/>
        <v>72.099395798319321</v>
      </c>
      <c r="DU101" s="2">
        <f t="shared" si="135"/>
        <v>70.336846702317303</v>
      </c>
      <c r="DV101" s="2">
        <f t="shared" si="135"/>
        <v>66.094729411764689</v>
      </c>
      <c r="DW101" s="2">
        <f t="shared" si="135"/>
        <v>65.310476750700275</v>
      </c>
      <c r="DX101" s="2">
        <f t="shared" si="135"/>
        <v>62.102967914438501</v>
      </c>
      <c r="DY101" s="2">
        <f t="shared" si="135"/>
        <v>58.342919211822668</v>
      </c>
      <c r="EA101" s="2">
        <f t="shared" si="95"/>
        <v>56.305898225384858</v>
      </c>
      <c r="EB101" s="2">
        <f t="shared" si="95"/>
        <v>53.687277690610173</v>
      </c>
      <c r="EC101" s="2">
        <f t="shared" si="95"/>
        <v>50.205203069509537</v>
      </c>
      <c r="ED101" s="2">
        <f t="shared" si="95"/>
        <v>51.240469873495343</v>
      </c>
      <c r="EE101" s="2">
        <f t="shared" si="95"/>
        <v>49.516819809009554</v>
      </c>
      <c r="EF101" s="2">
        <f t="shared" si="95"/>
        <v>54.386125741575647</v>
      </c>
      <c r="EG101" s="2">
        <f t="shared" si="95"/>
        <v>54.162030159740844</v>
      </c>
      <c r="EH101" s="2">
        <f t="shared" si="95"/>
        <v>52.977630492494143</v>
      </c>
      <c r="EI101" s="2">
        <f t="shared" si="95"/>
        <v>52.50070989223984</v>
      </c>
      <c r="EJ101" s="2">
        <f t="shared" si="95"/>
        <v>56.532754024705397</v>
      </c>
      <c r="EK101" s="2">
        <f t="shared" si="95"/>
        <v>53.017571192848081</v>
      </c>
      <c r="EL101" s="2">
        <f t="shared" si="95"/>
        <v>52.698329334200707</v>
      </c>
      <c r="EM101" s="2">
        <f t="shared" si="136"/>
        <v>49.891182579115828</v>
      </c>
      <c r="EN101" s="2">
        <f t="shared" si="136"/>
        <v>49.044499620060783</v>
      </c>
      <c r="EO101" s="2">
        <f t="shared" si="136"/>
        <v>48.225515943375164</v>
      </c>
      <c r="EQ101" s="2">
        <f t="shared" si="137"/>
        <v>56.305898225384858</v>
      </c>
      <c r="ER101" s="2">
        <f t="shared" si="137"/>
        <v>52.669922718039629</v>
      </c>
      <c r="ES101" s="2">
        <f t="shared" si="137"/>
        <v>51.153814552165564</v>
      </c>
      <c r="ET101" s="2">
        <f t="shared" si="137"/>
        <v>50.229781194372357</v>
      </c>
      <c r="EU101" s="2">
        <f t="shared" si="137"/>
        <v>48.905396793816557</v>
      </c>
      <c r="EV101" s="2">
        <f t="shared" si="137"/>
        <v>54.16260493275994</v>
      </c>
      <c r="EW101" s="2">
        <f t="shared" si="137"/>
        <v>53.523936381921331</v>
      </c>
      <c r="EX101" s="2">
        <f t="shared" si="137"/>
        <v>52.314341176873938</v>
      </c>
      <c r="EY101" s="2">
        <f t="shared" si="137"/>
        <v>51.960332900098187</v>
      </c>
      <c r="EZ101" s="2">
        <f t="shared" si="137"/>
        <v>56.140473415331769</v>
      </c>
      <c r="FA101" s="2">
        <f t="shared" si="137"/>
        <v>51.966474117359112</v>
      </c>
      <c r="FB101" s="2">
        <f t="shared" si="137"/>
        <v>53.150927059287334</v>
      </c>
      <c r="FC101" s="2">
        <f t="shared" si="137"/>
        <v>50.284928230845111</v>
      </c>
      <c r="FD101" s="2">
        <f t="shared" si="137"/>
        <v>48.990286246215113</v>
      </c>
      <c r="FE101" s="2">
        <f t="shared" si="137"/>
        <v>48.713062987587804</v>
      </c>
      <c r="FG101" s="2">
        <f t="shared" si="138"/>
        <v>0.9723369493402314</v>
      </c>
      <c r="FH101" s="2">
        <f t="shared" si="138"/>
        <v>0.95402429136893996</v>
      </c>
      <c r="FI101" s="2">
        <f t="shared" si="138"/>
        <v>0.95231692042545024</v>
      </c>
      <c r="FJ101" s="2">
        <f t="shared" si="138"/>
        <v>0.95032286142052114</v>
      </c>
      <c r="FK101" s="2">
        <f t="shared" si="138"/>
        <v>0.95215123625015841</v>
      </c>
      <c r="FL101" s="2">
        <f t="shared" si="138"/>
        <v>0.95012638435675056</v>
      </c>
      <c r="FM101" s="2">
        <f t="shared" si="138"/>
        <v>0.94628935296842664</v>
      </c>
      <c r="FN101" s="2">
        <f t="shared" si="138"/>
        <v>0.94333528622465801</v>
      </c>
      <c r="FO101" s="2">
        <f t="shared" si="138"/>
        <v>0.94328656491363438</v>
      </c>
      <c r="FP101" s="2">
        <f t="shared" si="138"/>
        <v>0.94364070383971588</v>
      </c>
      <c r="FQ101" s="2">
        <f t="shared" si="138"/>
        <v>0.9440041498996079</v>
      </c>
      <c r="FR101" s="2">
        <f t="shared" si="138"/>
        <v>0.94251185920006797</v>
      </c>
      <c r="FS101" s="2">
        <f t="shared" si="138"/>
        <v>0.9468538826804398</v>
      </c>
      <c r="FT101" s="2">
        <f t="shared" si="138"/>
        <v>0.94400569777036714</v>
      </c>
      <c r="FU101" s="2">
        <f t="shared" si="138"/>
        <v>0.93342299250393923</v>
      </c>
      <c r="FW101" s="2">
        <f t="shared" si="128"/>
        <v>7.2680608587334122E-12</v>
      </c>
      <c r="FX101" s="2">
        <f t="shared" si="128"/>
        <v>1.0823430144833433E-3</v>
      </c>
      <c r="FY101" s="2">
        <f t="shared" si="128"/>
        <v>9.6011581212950437E-4</v>
      </c>
      <c r="FZ101" s="2">
        <f t="shared" si="128"/>
        <v>1.1791664600083105E-3</v>
      </c>
      <c r="GA101" s="2">
        <f t="shared" si="128"/>
        <v>9.6565423848717839E-4</v>
      </c>
      <c r="GB101" s="2">
        <f t="shared" si="128"/>
        <v>1.054531593085252E-3</v>
      </c>
      <c r="GC101" s="2">
        <f t="shared" si="128"/>
        <v>1.0215899411284012E-3</v>
      </c>
      <c r="GD101" s="2">
        <f t="shared" si="128"/>
        <v>1.1891117216209668E-3</v>
      </c>
      <c r="GE101" s="2">
        <f t="shared" si="128"/>
        <v>1.2936377422420183E-3</v>
      </c>
      <c r="GF101" s="2">
        <f t="shared" si="128"/>
        <v>1.3682445548172436E-3</v>
      </c>
      <c r="GG101" s="2">
        <f t="shared" si="128"/>
        <v>1.5611355754171169E-3</v>
      </c>
      <c r="GH101" s="2">
        <f t="shared" si="128"/>
        <v>1.4170589940088781E-3</v>
      </c>
      <c r="GI101" s="2">
        <f t="shared" si="128"/>
        <v>1.2731005066580216E-3</v>
      </c>
      <c r="GJ101" s="2">
        <f t="shared" si="128"/>
        <v>1.0012470659521953E-3</v>
      </c>
      <c r="GK101" s="2">
        <f t="shared" si="128"/>
        <v>7.4477959802616688E-4</v>
      </c>
      <c r="GM101" s="86">
        <f t="shared" si="129"/>
        <v>2.0410047652869745E-12</v>
      </c>
      <c r="GN101" s="86">
        <f t="shared" si="129"/>
        <v>9.0514115589464258E-7</v>
      </c>
      <c r="GO101" s="86">
        <f t="shared" si="129"/>
        <v>1.8434832138748743E-6</v>
      </c>
      <c r="GP101" s="86">
        <f t="shared" si="129"/>
        <v>8.2674788442515321E-12</v>
      </c>
      <c r="GQ101" s="86">
        <f t="shared" si="129"/>
        <v>5.1568168987631923E-10</v>
      </c>
      <c r="GR101" s="86">
        <f t="shared" si="129"/>
        <v>1.2022275603555299E-11</v>
      </c>
      <c r="GS101" s="86">
        <f t="shared" si="129"/>
        <v>4.4712037311537984E-10</v>
      </c>
      <c r="GT101" s="86">
        <f t="shared" si="129"/>
        <v>8.250872743306786E-12</v>
      </c>
      <c r="GU101" s="86">
        <f t="shared" si="129"/>
        <v>8.41198142909032E-11</v>
      </c>
      <c r="GV101" s="86">
        <f t="shared" si="129"/>
        <v>2.7501333927168825E-9</v>
      </c>
      <c r="GW101" s="86">
        <f t="shared" si="129"/>
        <v>7.2569085853845862E-12</v>
      </c>
      <c r="GX101" s="86">
        <f t="shared" si="129"/>
        <v>2.1945342676955361E-11</v>
      </c>
      <c r="GY101" s="86">
        <f t="shared" si="129"/>
        <v>1.2500946403627456E-11</v>
      </c>
      <c r="GZ101" s="86">
        <f t="shared" si="129"/>
        <v>7.728982411860672E-10</v>
      </c>
      <c r="HA101" s="86">
        <f t="shared" si="129"/>
        <v>1.0166469789127952E-13</v>
      </c>
      <c r="HC101" s="86">
        <f t="shared" si="74"/>
        <v>0.54020294851309691</v>
      </c>
      <c r="HD101" s="86">
        <f t="shared" si="74"/>
        <v>0.1918490728088105</v>
      </c>
      <c r="HE101" s="86">
        <f t="shared" si="74"/>
        <v>0.11656551226115294</v>
      </c>
      <c r="HF101" s="86">
        <f t="shared" si="74"/>
        <v>0.18660466009068549</v>
      </c>
      <c r="HG101" s="86">
        <f t="shared" si="74"/>
        <v>0.15359896484385907</v>
      </c>
      <c r="HH101" s="86">
        <f t="shared" si="74"/>
        <v>0.18398832483985292</v>
      </c>
      <c r="HI101" s="86">
        <f t="shared" si="139"/>
        <v>0.13887529308582461</v>
      </c>
      <c r="HJ101" s="86">
        <f t="shared" si="139"/>
        <v>0.15415971165070874</v>
      </c>
      <c r="HK101" s="86">
        <f t="shared" si="139"/>
        <v>0.18109247502832715</v>
      </c>
      <c r="HL101" s="86">
        <f t="shared" si="139"/>
        <v>0.19211282188358159</v>
      </c>
      <c r="HM101" s="86">
        <f t="shared" si="139"/>
        <v>0.22258518960008547</v>
      </c>
      <c r="HN101" s="86">
        <f t="shared" si="139"/>
        <v>0.19097633978011869</v>
      </c>
      <c r="HO101" s="86">
        <f t="shared" si="139"/>
        <v>0.20361080953025457</v>
      </c>
      <c r="HP101" s="86">
        <f t="shared" si="139"/>
        <v>0.16736868794728674</v>
      </c>
      <c r="HQ101" s="86">
        <f t="shared" si="139"/>
        <v>0.11054198373002683</v>
      </c>
      <c r="HS101" s="86">
        <f t="shared" si="130"/>
        <v>2.7011977079671139E-111</v>
      </c>
      <c r="HT101" s="86">
        <f t="shared" si="130"/>
        <v>2.4226864669187353E-22</v>
      </c>
      <c r="HU101" s="86">
        <f t="shared" si="130"/>
        <v>4.395922290196397E-25</v>
      </c>
      <c r="HV101" s="86">
        <f t="shared" si="130"/>
        <v>1.7179908865442034E-26</v>
      </c>
      <c r="HW101" s="86">
        <f t="shared" si="130"/>
        <v>4.9225526771863253E-27</v>
      </c>
      <c r="HX101" s="86">
        <f t="shared" si="130"/>
        <v>4.2553860786618362E-27</v>
      </c>
      <c r="HY101" s="86">
        <f t="shared" si="130"/>
        <v>4.5451192538950333E-27</v>
      </c>
      <c r="HZ101" s="86">
        <f t="shared" si="130"/>
        <v>6.0585842941467913E-28</v>
      </c>
      <c r="IA101" s="86">
        <f t="shared" si="130"/>
        <v>5.0639748973441565E-25</v>
      </c>
      <c r="IB101" s="86">
        <f t="shared" si="130"/>
        <v>3.9332599423571317E-24</v>
      </c>
      <c r="IC101" s="86">
        <f t="shared" si="130"/>
        <v>1.2732672115967328E-25</v>
      </c>
      <c r="ID101" s="86">
        <f t="shared" si="130"/>
        <v>3.4222606107822061E-25</v>
      </c>
      <c r="IE101" s="86">
        <f t="shared" si="130"/>
        <v>1.4255413309757509E-25</v>
      </c>
      <c r="IF101" s="86">
        <f t="shared" si="130"/>
        <v>4.8296622876488611E-22</v>
      </c>
      <c r="IG101" s="86">
        <f t="shared" si="130"/>
        <v>1.0105231178243563E-15</v>
      </c>
      <c r="II101" s="86">
        <f t="shared" si="131"/>
        <v>0</v>
      </c>
      <c r="IJ101" s="86">
        <f t="shared" si="131"/>
        <v>3.8355297202305639E-97</v>
      </c>
      <c r="IK101" s="86">
        <f t="shared" si="131"/>
        <v>1.4639540233542216E-109</v>
      </c>
      <c r="IL101" s="86">
        <f t="shared" si="131"/>
        <v>4.7222850384049111E-117</v>
      </c>
      <c r="IM101" s="86">
        <f t="shared" si="131"/>
        <v>4.8468689828957888E-119</v>
      </c>
      <c r="IN101" s="86">
        <f t="shared" si="131"/>
        <v>1.2207041418094744E-116</v>
      </c>
      <c r="IO101" s="86">
        <f t="shared" si="131"/>
        <v>2.4951844662689394E-114</v>
      </c>
      <c r="IP101" s="86">
        <f t="shared" si="131"/>
        <v>2.2953483845480288E-119</v>
      </c>
      <c r="IQ101" s="86">
        <f t="shared" si="131"/>
        <v>2.0890297906271136E-106</v>
      </c>
      <c r="IR101" s="86">
        <f t="shared" si="131"/>
        <v>1.5667420337728159E-102</v>
      </c>
      <c r="IS101" s="86">
        <f t="shared" si="131"/>
        <v>5.5378655885490237E-111</v>
      </c>
      <c r="IT101" s="86">
        <f t="shared" si="131"/>
        <v>6.2185780701878383E-108</v>
      </c>
      <c r="IU101" s="86">
        <f t="shared" si="131"/>
        <v>5.2533153718921943E-110</v>
      </c>
      <c r="IV101" s="86">
        <f t="shared" si="131"/>
        <v>2.0072334919545274E-83</v>
      </c>
      <c r="IW101" s="86">
        <f t="shared" si="131"/>
        <v>4.1525791973366257E-45</v>
      </c>
      <c r="IY101" s="86">
        <f t="shared" si="132"/>
        <v>0.54020294851513795</v>
      </c>
      <c r="IZ101" s="86">
        <f t="shared" si="132"/>
        <v>0.19184997794996639</v>
      </c>
      <c r="JA101" s="86">
        <f t="shared" si="132"/>
        <v>0.11656735574436682</v>
      </c>
      <c r="JB101" s="86">
        <f t="shared" si="132"/>
        <v>0.18660466009895296</v>
      </c>
      <c r="JC101" s="86">
        <f t="shared" si="132"/>
        <v>0.15359896535954076</v>
      </c>
      <c r="JD101" s="86">
        <f t="shared" si="132"/>
        <v>0.18398832485187519</v>
      </c>
      <c r="JE101" s="86">
        <f t="shared" si="132"/>
        <v>0.13887529353294498</v>
      </c>
      <c r="JF101" s="86">
        <f t="shared" si="132"/>
        <v>0.15415971165895961</v>
      </c>
      <c r="JG101" s="86">
        <f t="shared" si="132"/>
        <v>0.18109247511244697</v>
      </c>
      <c r="JH101" s="86">
        <f t="shared" si="132"/>
        <v>0.19211282463371498</v>
      </c>
      <c r="JI101" s="86">
        <f t="shared" si="132"/>
        <v>0.22258518960734239</v>
      </c>
      <c r="JJ101" s="86">
        <f t="shared" si="132"/>
        <v>0.19097633980206402</v>
      </c>
      <c r="JK101" s="86">
        <f t="shared" si="132"/>
        <v>0.20361080954275551</v>
      </c>
      <c r="JL101" s="86">
        <f t="shared" si="132"/>
        <v>0.16736868872018498</v>
      </c>
      <c r="JM101" s="86">
        <f t="shared" si="132"/>
        <v>0.11054198373012951</v>
      </c>
    </row>
    <row r="102" spans="2:273" x14ac:dyDescent="0.25">
      <c r="B102" s="2">
        <v>75</v>
      </c>
      <c r="C102" s="37">
        <v>164.86500000000001</v>
      </c>
      <c r="D102" s="37">
        <v>133.71700000000001</v>
      </c>
      <c r="E102" s="37">
        <v>120.492</v>
      </c>
      <c r="F102" s="37">
        <v>137.23699999999999</v>
      </c>
      <c r="G102" s="37">
        <v>123.492</v>
      </c>
      <c r="H102" s="37">
        <v>134</v>
      </c>
      <c r="I102" s="37">
        <v>117.452</v>
      </c>
      <c r="J102" s="37">
        <v>117.952</v>
      </c>
      <c r="K102" s="37">
        <v>124.295</v>
      </c>
      <c r="L102" s="37">
        <v>127.371</v>
      </c>
      <c r="M102" s="37">
        <v>138.52500000000001</v>
      </c>
      <c r="N102" s="37">
        <v>136.917</v>
      </c>
      <c r="O102" s="37">
        <v>138.44999999999999</v>
      </c>
      <c r="P102" s="37">
        <v>121.169</v>
      </c>
      <c r="Q102" s="37">
        <v>92.915000000000006</v>
      </c>
      <c r="S102" s="4">
        <f t="shared" si="133"/>
        <v>168.29451446482085</v>
      </c>
      <c r="T102" s="4">
        <f t="shared" si="133"/>
        <v>131.80902141658197</v>
      </c>
      <c r="U102" s="4">
        <f t="shared" si="133"/>
        <v>110.02594876294494</v>
      </c>
      <c r="V102" s="4">
        <f t="shared" si="133"/>
        <v>131.36476421154171</v>
      </c>
      <c r="W102" s="4">
        <f t="shared" si="133"/>
        <v>119.22016100838047</v>
      </c>
      <c r="X102" s="4">
        <f t="shared" si="133"/>
        <v>127.29944233105849</v>
      </c>
      <c r="Y102" s="4">
        <f t="shared" si="133"/>
        <v>113.640095264797</v>
      </c>
      <c r="Z102" s="4">
        <f t="shared" si="133"/>
        <v>115.30315670335983</v>
      </c>
      <c r="AA102" s="4">
        <f t="shared" si="133"/>
        <v>121.07468402052368</v>
      </c>
      <c r="AB102" s="4">
        <f t="shared" si="133"/>
        <v>124.83217650293386</v>
      </c>
      <c r="AC102" s="4">
        <f t="shared" si="133"/>
        <v>136.22166023722409</v>
      </c>
      <c r="AD102" s="4">
        <f t="shared" si="133"/>
        <v>128.79793573735139</v>
      </c>
      <c r="AE102" s="4">
        <f t="shared" si="133"/>
        <v>130.76861997569029</v>
      </c>
      <c r="AF102" s="4">
        <f t="shared" si="133"/>
        <v>113.04296044763129</v>
      </c>
      <c r="AG102" s="4">
        <f t="shared" si="133"/>
        <v>88.586853336265605</v>
      </c>
      <c r="AI102" s="4">
        <f t="shared" si="134"/>
        <v>-3.4295144648208407</v>
      </c>
      <c r="AJ102" s="4">
        <f t="shared" si="134"/>
        <v>1.9079785834180427</v>
      </c>
      <c r="AK102" s="4">
        <f t="shared" si="134"/>
        <v>10.466051237055069</v>
      </c>
      <c r="AL102" s="4">
        <f t="shared" si="134"/>
        <v>5.8722357884582834</v>
      </c>
      <c r="AM102" s="4">
        <f t="shared" si="134"/>
        <v>4.2718389916195321</v>
      </c>
      <c r="AN102" s="4">
        <f t="shared" si="134"/>
        <v>6.7005576689415136</v>
      </c>
      <c r="AO102" s="4">
        <f t="shared" si="134"/>
        <v>3.8119047352030009</v>
      </c>
      <c r="AP102" s="4">
        <f t="shared" si="134"/>
        <v>2.648843296640166</v>
      </c>
      <c r="AQ102" s="4">
        <f t="shared" si="134"/>
        <v>3.2203159794763252</v>
      </c>
      <c r="AR102" s="4">
        <f t="shared" si="134"/>
        <v>2.538823497066133</v>
      </c>
      <c r="AS102" s="4">
        <f t="shared" si="134"/>
        <v>2.30333976277592</v>
      </c>
      <c r="AT102" s="4">
        <f t="shared" si="134"/>
        <v>8.1190642626486067</v>
      </c>
      <c r="AU102" s="4">
        <f t="shared" si="134"/>
        <v>7.6813800243097035</v>
      </c>
      <c r="AV102" s="4">
        <f t="shared" si="134"/>
        <v>8.1260395523687095</v>
      </c>
      <c r="AW102" s="4">
        <f t="shared" si="134"/>
        <v>4.328146663734401</v>
      </c>
      <c r="AY102" s="2">
        <f t="shared" si="126"/>
        <v>56.892956883229751</v>
      </c>
      <c r="AZ102" s="2">
        <f t="shared" si="126"/>
        <v>54.645950698039904</v>
      </c>
      <c r="BA102" s="2">
        <f t="shared" si="126"/>
        <v>51.156396224404531</v>
      </c>
      <c r="BB102" s="2">
        <f t="shared" si="126"/>
        <v>52.029150245520469</v>
      </c>
      <c r="BC102" s="2">
        <f t="shared" si="126"/>
        <v>50.260162397203366</v>
      </c>
      <c r="BD102" s="2">
        <f t="shared" si="126"/>
        <v>55.137798594513356</v>
      </c>
      <c r="BE102" s="2">
        <f t="shared" si="126"/>
        <v>55.025043694732531</v>
      </c>
      <c r="BF102" s="2">
        <f t="shared" si="126"/>
        <v>53.584527366683332</v>
      </c>
      <c r="BG102" s="2">
        <f t="shared" si="126"/>
        <v>53.205985381156623</v>
      </c>
      <c r="BH102" s="2">
        <f t="shared" si="126"/>
        <v>57.182014016578464</v>
      </c>
      <c r="BI102" s="2">
        <f t="shared" si="126"/>
        <v>53.79193988516549</v>
      </c>
      <c r="BJ102" s="2">
        <f t="shared" si="126"/>
        <v>53.326117283607886</v>
      </c>
      <c r="BK102" s="2">
        <f t="shared" si="126"/>
        <v>50.560511090845971</v>
      </c>
      <c r="BL102" s="2">
        <f t="shared" si="126"/>
        <v>49.625302901317909</v>
      </c>
      <c r="BM102" s="2">
        <f t="shared" si="126"/>
        <v>48.788155995330634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82.118603921568621</v>
      </c>
      <c r="DL102" s="2">
        <f t="shared" si="135"/>
        <v>78.753589203778688</v>
      </c>
      <c r="DM102" s="2">
        <f t="shared" si="135"/>
        <v>73.187412570356457</v>
      </c>
      <c r="DN102" s="2">
        <f t="shared" si="135"/>
        <v>71.238649596965388</v>
      </c>
      <c r="DO102" s="2">
        <f t="shared" si="135"/>
        <v>68.755137268847804</v>
      </c>
      <c r="DP102" s="2">
        <f t="shared" si="135"/>
        <v>73.959219176319181</v>
      </c>
      <c r="DQ102" s="2">
        <f t="shared" si="135"/>
        <v>74.888725782925775</v>
      </c>
      <c r="DR102" s="2">
        <f t="shared" si="135"/>
        <v>67.578892045454552</v>
      </c>
      <c r="DS102" s="2">
        <f t="shared" si="135"/>
        <v>68.639176470588225</v>
      </c>
      <c r="DT102" s="2">
        <f t="shared" si="135"/>
        <v>72.318576470588226</v>
      </c>
      <c r="DU102" s="2">
        <f t="shared" si="135"/>
        <v>70.540022170231737</v>
      </c>
      <c r="DV102" s="2">
        <f t="shared" si="135"/>
        <v>66.289757703081222</v>
      </c>
      <c r="DW102" s="2">
        <f t="shared" si="135"/>
        <v>65.53739551820729</v>
      </c>
      <c r="DX102" s="2">
        <f t="shared" si="135"/>
        <v>62.304404745989302</v>
      </c>
      <c r="DY102" s="2">
        <f t="shared" si="135"/>
        <v>58.519647783251237</v>
      </c>
      <c r="EA102" s="2">
        <f t="shared" si="95"/>
        <v>56.238432850887889</v>
      </c>
      <c r="EB102" s="2">
        <f t="shared" si="95"/>
        <v>53.587620109505053</v>
      </c>
      <c r="EC102" s="2">
        <f t="shared" si="95"/>
        <v>50.149338764934981</v>
      </c>
      <c r="ED102" s="2">
        <f t="shared" si="95"/>
        <v>51.114668335177363</v>
      </c>
      <c r="EE102" s="2">
        <f t="shared" si="95"/>
        <v>49.413164316784162</v>
      </c>
      <c r="EF102" s="2">
        <f t="shared" si="95"/>
        <v>54.237024073957159</v>
      </c>
      <c r="EG102" s="2">
        <f t="shared" si="95"/>
        <v>53.997524777055212</v>
      </c>
      <c r="EH102" s="2">
        <f t="shared" si="95"/>
        <v>52.818750470232501</v>
      </c>
      <c r="EI102" s="2">
        <f t="shared" si="95"/>
        <v>52.360518938046795</v>
      </c>
      <c r="EJ102" s="2">
        <f t="shared" si="95"/>
        <v>56.358122720914231</v>
      </c>
      <c r="EK102" s="2">
        <f t="shared" si="95"/>
        <v>52.887732825179476</v>
      </c>
      <c r="EL102" s="2">
        <f t="shared" si="95"/>
        <v>52.60426153451597</v>
      </c>
      <c r="EM102" s="2">
        <f t="shared" si="136"/>
        <v>49.793280421593963</v>
      </c>
      <c r="EN102" s="2">
        <f t="shared" si="136"/>
        <v>48.939469224924004</v>
      </c>
      <c r="EO102" s="2">
        <f t="shared" si="136"/>
        <v>48.154722593667664</v>
      </c>
      <c r="EQ102" s="2">
        <f t="shared" si="137"/>
        <v>56.238432850887889</v>
      </c>
      <c r="ER102" s="2">
        <f t="shared" si="137"/>
        <v>52.598907989463179</v>
      </c>
      <c r="ES102" s="2">
        <f t="shared" si="137"/>
        <v>51.06932229558813</v>
      </c>
      <c r="ET102" s="2">
        <f t="shared" si="137"/>
        <v>50.140239708672624</v>
      </c>
      <c r="EU102" s="2">
        <f t="shared" si="137"/>
        <v>48.820922874761891</v>
      </c>
      <c r="EV102" s="2">
        <f t="shared" si="137"/>
        <v>54.021652019559966</v>
      </c>
      <c r="EW102" s="2">
        <f t="shared" si="137"/>
        <v>53.382010560450354</v>
      </c>
      <c r="EX102" s="2">
        <f t="shared" si="137"/>
        <v>52.180391660857339</v>
      </c>
      <c r="EY102" s="2">
        <f t="shared" si="137"/>
        <v>51.837602698074626</v>
      </c>
      <c r="EZ102" s="2">
        <f t="shared" si="137"/>
        <v>55.978706073276811</v>
      </c>
      <c r="FA102" s="2">
        <f t="shared" si="137"/>
        <v>51.872137673621737</v>
      </c>
      <c r="FB102" s="2">
        <f t="shared" si="137"/>
        <v>53.041882272445136</v>
      </c>
      <c r="FC102" s="2">
        <f t="shared" si="137"/>
        <v>50.173505909798784</v>
      </c>
      <c r="FD102" s="2">
        <f t="shared" si="137"/>
        <v>48.886370495649089</v>
      </c>
      <c r="FE102" s="2">
        <f t="shared" si="137"/>
        <v>48.617049952071525</v>
      </c>
      <c r="FG102" s="2">
        <f t="shared" si="138"/>
        <v>0.97470943949503641</v>
      </c>
      <c r="FH102" s="2">
        <f t="shared" si="138"/>
        <v>0.95789934289826362</v>
      </c>
      <c r="FI102" s="2">
        <f t="shared" si="138"/>
        <v>0.95632928999878997</v>
      </c>
      <c r="FJ102" s="2">
        <f t="shared" si="138"/>
        <v>0.95449500655817743</v>
      </c>
      <c r="FK102" s="2">
        <f t="shared" si="138"/>
        <v>0.95617690602259731</v>
      </c>
      <c r="FL102" s="2">
        <f t="shared" si="138"/>
        <v>0.95431423738659649</v>
      </c>
      <c r="FM102" s="2">
        <f t="shared" si="138"/>
        <v>0.95078270902833817</v>
      </c>
      <c r="FN102" s="2">
        <f t="shared" si="138"/>
        <v>0.9480622112142062</v>
      </c>
      <c r="FO102" s="2">
        <f t="shared" si="138"/>
        <v>0.94801733023226387</v>
      </c>
      <c r="FP102" s="2">
        <f t="shared" si="138"/>
        <v>0.94834354627930206</v>
      </c>
      <c r="FQ102" s="2">
        <f t="shared" si="138"/>
        <v>0.94867831437511685</v>
      </c>
      <c r="FR102" s="2">
        <f t="shared" si="138"/>
        <v>0.9473036366890385</v>
      </c>
      <c r="FS102" s="2">
        <f t="shared" si="138"/>
        <v>0.95130244140579157</v>
      </c>
      <c r="FT102" s="2">
        <f t="shared" si="138"/>
        <v>0.94867974006404265</v>
      </c>
      <c r="FU102" s="2">
        <f t="shared" si="138"/>
        <v>0.93892325658911624</v>
      </c>
      <c r="FW102" s="2">
        <f t="shared" si="128"/>
        <v>7.9692702598373098E-12</v>
      </c>
      <c r="FX102" s="2">
        <f t="shared" si="128"/>
        <v>1.1866416040440223E-3</v>
      </c>
      <c r="FY102" s="2">
        <f t="shared" si="128"/>
        <v>1.0526485466830645E-3</v>
      </c>
      <c r="FZ102" s="2">
        <f t="shared" si="128"/>
        <v>1.2927832410198473E-3</v>
      </c>
      <c r="GA102" s="2">
        <f t="shared" si="128"/>
        <v>1.0587201822943517E-3</v>
      </c>
      <c r="GB102" s="2">
        <f t="shared" si="128"/>
        <v>1.1561532727306619E-3</v>
      </c>
      <c r="GC102" s="2">
        <f t="shared" si="128"/>
        <v>1.1200407033414388E-3</v>
      </c>
      <c r="GD102" s="2">
        <f t="shared" si="128"/>
        <v>1.3036855123612476E-3</v>
      </c>
      <c r="GE102" s="2">
        <f t="shared" si="128"/>
        <v>1.4182685670457869E-3</v>
      </c>
      <c r="GF102" s="2">
        <f t="shared" si="128"/>
        <v>1.5000523057942835E-3</v>
      </c>
      <c r="GG102" s="2">
        <f t="shared" si="128"/>
        <v>1.7114933421671003E-3</v>
      </c>
      <c r="GH102" s="2">
        <f t="shared" si="128"/>
        <v>1.553561893905818E-3</v>
      </c>
      <c r="GI102" s="2">
        <f t="shared" si="128"/>
        <v>1.3957555113682453E-3</v>
      </c>
      <c r="GJ102" s="2">
        <f t="shared" si="128"/>
        <v>1.0977395367644039E-3</v>
      </c>
      <c r="GK102" s="2">
        <f t="shared" si="128"/>
        <v>8.1657591511201464E-4</v>
      </c>
      <c r="GM102" s="86">
        <f t="shared" si="129"/>
        <v>1.6171878038124687E-13</v>
      </c>
      <c r="GN102" s="86">
        <f t="shared" si="129"/>
        <v>1.6201563911092135E-7</v>
      </c>
      <c r="GO102" s="86">
        <f t="shared" si="129"/>
        <v>3.19321447387132E-7</v>
      </c>
      <c r="GP102" s="86">
        <f t="shared" si="129"/>
        <v>3.28429558037616E-13</v>
      </c>
      <c r="GQ102" s="86">
        <f t="shared" si="129"/>
        <v>3.4309652776019377E-11</v>
      </c>
      <c r="GR102" s="86">
        <f t="shared" si="129"/>
        <v>5.3731760387972416E-13</v>
      </c>
      <c r="GS102" s="86">
        <f t="shared" si="129"/>
        <v>2.6913286168831651E-11</v>
      </c>
      <c r="GT102" s="86">
        <f t="shared" si="129"/>
        <v>3.2332581282390599E-13</v>
      </c>
      <c r="GU102" s="86">
        <f t="shared" si="129"/>
        <v>4.1978796990574371E-12</v>
      </c>
      <c r="GV102" s="86">
        <f t="shared" si="129"/>
        <v>2.0383715694858953E-10</v>
      </c>
      <c r="GW102" s="86">
        <f t="shared" si="129"/>
        <v>2.7595875932001921E-13</v>
      </c>
      <c r="GX102" s="86">
        <f t="shared" si="129"/>
        <v>8.520800851768484E-13</v>
      </c>
      <c r="GY102" s="86">
        <f t="shared" si="129"/>
        <v>5.244137128554939E-13</v>
      </c>
      <c r="GZ102" s="86">
        <f t="shared" si="129"/>
        <v>5.6138621240920946E-11</v>
      </c>
      <c r="HA102" s="86">
        <f t="shared" si="129"/>
        <v>2.3071876710275773E-15</v>
      </c>
      <c r="HC102" s="86">
        <f t="shared" si="74"/>
        <v>0.57280102183044423</v>
      </c>
      <c r="HD102" s="86">
        <f t="shared" si="74"/>
        <v>0.24797545542209137</v>
      </c>
      <c r="HE102" s="86">
        <f t="shared" si="74"/>
        <v>0.15902648105396133</v>
      </c>
      <c r="HF102" s="86">
        <f t="shared" si="74"/>
        <v>0.25052087156180808</v>
      </c>
      <c r="HG102" s="86">
        <f t="shared" si="74"/>
        <v>0.20811490222453063</v>
      </c>
      <c r="HH102" s="86">
        <f t="shared" si="74"/>
        <v>0.24605461530345107</v>
      </c>
      <c r="HI102" s="86">
        <f t="shared" si="139"/>
        <v>0.18888102268559531</v>
      </c>
      <c r="HJ102" s="86">
        <f t="shared" si="139"/>
        <v>0.21080337683470213</v>
      </c>
      <c r="HK102" s="86">
        <f t="shared" si="139"/>
        <v>0.24137341826366432</v>
      </c>
      <c r="HL102" s="86">
        <f t="shared" si="139"/>
        <v>0.25414832019695471</v>
      </c>
      <c r="HM102" s="86">
        <f t="shared" si="139"/>
        <v>0.29467844224823087</v>
      </c>
      <c r="HN102" s="86">
        <f t="shared" si="139"/>
        <v>0.25497137951100307</v>
      </c>
      <c r="HO102" s="86">
        <f t="shared" si="139"/>
        <v>0.26987409536100571</v>
      </c>
      <c r="HP102" s="86">
        <f t="shared" si="139"/>
        <v>0.22407312587799649</v>
      </c>
      <c r="HQ102" s="86">
        <f t="shared" si="139"/>
        <v>0.16075114152993189</v>
      </c>
      <c r="HS102" s="86">
        <f t="shared" si="130"/>
        <v>3.1521531654355523E-109</v>
      </c>
      <c r="HT102" s="86">
        <f t="shared" si="130"/>
        <v>2.0277739872477739E-21</v>
      </c>
      <c r="HU102" s="86">
        <f t="shared" si="130"/>
        <v>4.6550450648479863E-24</v>
      </c>
      <c r="HV102" s="86">
        <f t="shared" si="130"/>
        <v>2.2835998392433514E-25</v>
      </c>
      <c r="HW102" s="86">
        <f t="shared" si="130"/>
        <v>6.381961674071252E-26</v>
      </c>
      <c r="HX102" s="86">
        <f t="shared" si="130"/>
        <v>5.5685871589755378E-26</v>
      </c>
      <c r="HY102" s="86">
        <f t="shared" si="130"/>
        <v>5.7214414462607129E-26</v>
      </c>
      <c r="HZ102" s="86">
        <f t="shared" si="130"/>
        <v>8.933894695079366E-27</v>
      </c>
      <c r="IA102" s="86">
        <f t="shared" si="130"/>
        <v>5.725966427255612E-24</v>
      </c>
      <c r="IB102" s="86">
        <f t="shared" si="130"/>
        <v>4.1441068235261284E-23</v>
      </c>
      <c r="IC102" s="86">
        <f t="shared" si="130"/>
        <v>1.6819873571672375E-24</v>
      </c>
      <c r="ID102" s="86">
        <f t="shared" si="130"/>
        <v>4.1088639739930599E-24</v>
      </c>
      <c r="IE102" s="86">
        <f t="shared" si="130"/>
        <v>1.7179017452253244E-24</v>
      </c>
      <c r="IF102" s="86">
        <f t="shared" si="130"/>
        <v>3.7056627398741549E-21</v>
      </c>
      <c r="IG102" s="86">
        <f t="shared" si="130"/>
        <v>3.8722882773223883E-15</v>
      </c>
      <c r="II102" s="86">
        <f t="shared" si="131"/>
        <v>0</v>
      </c>
      <c r="IJ102" s="86">
        <f t="shared" si="131"/>
        <v>1.3658857025686818E-94</v>
      </c>
      <c r="IK102" s="86">
        <f t="shared" si="131"/>
        <v>9.9939527129104253E-107</v>
      </c>
      <c r="IL102" s="86">
        <f t="shared" si="131"/>
        <v>6.2683594616815302E-114</v>
      </c>
      <c r="IM102" s="86">
        <f t="shared" si="131"/>
        <v>5.9077468935338093E-116</v>
      </c>
      <c r="IN102" s="86">
        <f t="shared" si="131"/>
        <v>1.4060615870562142E-113</v>
      </c>
      <c r="IO102" s="86">
        <f t="shared" si="131"/>
        <v>2.4164759344849701E-111</v>
      </c>
      <c r="IP102" s="86">
        <f t="shared" si="131"/>
        <v>3.5518946179798951E-116</v>
      </c>
      <c r="IQ102" s="86">
        <f t="shared" si="131"/>
        <v>1.5627780713109084E-103</v>
      </c>
      <c r="IR102" s="86">
        <f t="shared" si="131"/>
        <v>9.6820021828029604E-100</v>
      </c>
      <c r="IS102" s="86">
        <f t="shared" si="131"/>
        <v>6.7564494768314228E-108</v>
      </c>
      <c r="IT102" s="86">
        <f t="shared" si="131"/>
        <v>5.6212954188280601E-105</v>
      </c>
      <c r="IU102" s="86">
        <f t="shared" si="131"/>
        <v>4.854222829302354E-107</v>
      </c>
      <c r="IV102" s="86">
        <f t="shared" si="131"/>
        <v>2.9036597087078323E-81</v>
      </c>
      <c r="IW102" s="86">
        <f t="shared" si="131"/>
        <v>5.248713402807461E-44</v>
      </c>
      <c r="IY102" s="86">
        <f t="shared" si="132"/>
        <v>0.57280102183060599</v>
      </c>
      <c r="IZ102" s="86">
        <f t="shared" si="132"/>
        <v>0.24797561743773047</v>
      </c>
      <c r="JA102" s="86">
        <f t="shared" si="132"/>
        <v>0.15902680037540873</v>
      </c>
      <c r="JB102" s="86">
        <f t="shared" si="132"/>
        <v>0.25052087156213648</v>
      </c>
      <c r="JC102" s="86">
        <f t="shared" si="132"/>
        <v>0.2081149022588403</v>
      </c>
      <c r="JD102" s="86">
        <f t="shared" si="132"/>
        <v>0.24605461530398839</v>
      </c>
      <c r="JE102" s="86">
        <f t="shared" si="132"/>
        <v>0.18888102271250859</v>
      </c>
      <c r="JF102" s="86">
        <f t="shared" si="132"/>
        <v>0.21080337683502545</v>
      </c>
      <c r="JG102" s="86">
        <f t="shared" si="132"/>
        <v>0.24137341826786221</v>
      </c>
      <c r="JH102" s="86">
        <f t="shared" si="132"/>
        <v>0.25414832040079188</v>
      </c>
      <c r="JI102" s="86">
        <f t="shared" si="132"/>
        <v>0.29467844224850681</v>
      </c>
      <c r="JJ102" s="86">
        <f t="shared" si="132"/>
        <v>0.25497137951185517</v>
      </c>
      <c r="JK102" s="86">
        <f t="shared" si="132"/>
        <v>0.26987409536153012</v>
      </c>
      <c r="JL102" s="86">
        <f t="shared" si="132"/>
        <v>0.22407312593413511</v>
      </c>
      <c r="JM102" s="86">
        <f t="shared" si="132"/>
        <v>0.16075114152993808</v>
      </c>
    </row>
    <row r="103" spans="2:273" x14ac:dyDescent="0.25">
      <c r="B103" s="2">
        <v>76</v>
      </c>
      <c r="C103" s="37">
        <v>158.13499999999999</v>
      </c>
      <c r="D103" s="37">
        <v>146.21700000000001</v>
      </c>
      <c r="E103" s="37">
        <v>132.96600000000001</v>
      </c>
      <c r="F103" s="37">
        <v>151.08500000000001</v>
      </c>
      <c r="G103" s="37">
        <v>137.74600000000001</v>
      </c>
      <c r="H103" s="37">
        <v>144.983</v>
      </c>
      <c r="I103" s="37">
        <v>130.887</v>
      </c>
      <c r="J103" s="37">
        <v>132.565</v>
      </c>
      <c r="K103" s="37">
        <v>137.934</v>
      </c>
      <c r="L103" s="37">
        <v>140.774</v>
      </c>
      <c r="M103" s="37">
        <v>150.017</v>
      </c>
      <c r="N103" s="37">
        <v>149.267</v>
      </c>
      <c r="O103" s="37">
        <v>149.333</v>
      </c>
      <c r="P103" s="37">
        <v>133.661</v>
      </c>
      <c r="Q103" s="37">
        <v>104.57599999999999</v>
      </c>
      <c r="S103" s="4">
        <f t="shared" si="133"/>
        <v>156.15408582202588</v>
      </c>
      <c r="T103" s="4">
        <f t="shared" si="133"/>
        <v>144.26527010433503</v>
      </c>
      <c r="U103" s="4">
        <f t="shared" si="133"/>
        <v>123.88389129237314</v>
      </c>
      <c r="V103" s="4">
        <f t="shared" si="133"/>
        <v>146.96861697589017</v>
      </c>
      <c r="W103" s="4">
        <f t="shared" si="133"/>
        <v>134.09563493274817</v>
      </c>
      <c r="X103" s="4">
        <f t="shared" si="133"/>
        <v>141.42617489277092</v>
      </c>
      <c r="Y103" s="4">
        <f t="shared" si="133"/>
        <v>126.68765749440391</v>
      </c>
      <c r="Z103" s="4">
        <f t="shared" si="133"/>
        <v>128.92101923667315</v>
      </c>
      <c r="AA103" s="4">
        <f t="shared" si="133"/>
        <v>134.29120989841292</v>
      </c>
      <c r="AB103" s="4">
        <f t="shared" si="133"/>
        <v>137.35486112846564</v>
      </c>
      <c r="AC103" s="4">
        <f t="shared" si="133"/>
        <v>149.88159719952796</v>
      </c>
      <c r="AD103" s="4">
        <f t="shared" si="133"/>
        <v>143.35134591983956</v>
      </c>
      <c r="AE103" s="4">
        <f t="shared" si="133"/>
        <v>145.39996721198361</v>
      </c>
      <c r="AF103" s="4">
        <f t="shared" si="133"/>
        <v>125.88203355128306</v>
      </c>
      <c r="AG103" s="4">
        <f t="shared" si="133"/>
        <v>99.893575101196561</v>
      </c>
      <c r="AI103" s="4">
        <f t="shared" si="134"/>
        <v>1.980914177974114</v>
      </c>
      <c r="AJ103" s="4">
        <f t="shared" si="134"/>
        <v>1.9517298956649825</v>
      </c>
      <c r="AK103" s="4">
        <f t="shared" si="134"/>
        <v>9.0821087076268725</v>
      </c>
      <c r="AL103" s="4">
        <f t="shared" si="134"/>
        <v>4.1163830241098367</v>
      </c>
      <c r="AM103" s="4">
        <f t="shared" si="134"/>
        <v>3.6503650672518404</v>
      </c>
      <c r="AN103" s="4">
        <f t="shared" si="134"/>
        <v>3.5568251072290877</v>
      </c>
      <c r="AO103" s="4">
        <f t="shared" si="134"/>
        <v>4.1993425055960927</v>
      </c>
      <c r="AP103" s="4">
        <f t="shared" si="134"/>
        <v>3.6439807633268515</v>
      </c>
      <c r="AQ103" s="4">
        <f t="shared" si="134"/>
        <v>3.6427901015870816</v>
      </c>
      <c r="AR103" s="4">
        <f t="shared" si="134"/>
        <v>3.4191388715343578</v>
      </c>
      <c r="AS103" s="4">
        <f t="shared" si="134"/>
        <v>0.13540280047203623</v>
      </c>
      <c r="AT103" s="4">
        <f t="shared" si="134"/>
        <v>5.9156540801604365</v>
      </c>
      <c r="AU103" s="4">
        <f t="shared" si="134"/>
        <v>3.9330327880163907</v>
      </c>
      <c r="AV103" s="4">
        <f t="shared" si="134"/>
        <v>7.7789664487169432</v>
      </c>
      <c r="AW103" s="4">
        <f t="shared" si="134"/>
        <v>4.6824248988034327</v>
      </c>
      <c r="AY103" s="2">
        <f t="shared" si="126"/>
        <v>56.775516778578499</v>
      </c>
      <c r="AZ103" s="2">
        <f t="shared" si="126"/>
        <v>54.472614266711737</v>
      </c>
      <c r="BA103" s="2">
        <f t="shared" si="126"/>
        <v>51.029630597631446</v>
      </c>
      <c r="BB103" s="2">
        <f t="shared" si="126"/>
        <v>51.842953017955224</v>
      </c>
      <c r="BC103" s="2">
        <f t="shared" si="126"/>
        <v>50.09832428790169</v>
      </c>
      <c r="BD103" s="2">
        <f t="shared" si="126"/>
        <v>54.931650612109671</v>
      </c>
      <c r="BE103" s="2">
        <f t="shared" si="126"/>
        <v>54.796137272419358</v>
      </c>
      <c r="BF103" s="2">
        <f t="shared" si="126"/>
        <v>53.379625523565444</v>
      </c>
      <c r="BG103" s="2">
        <f t="shared" si="126"/>
        <v>53.011195361608983</v>
      </c>
      <c r="BH103" s="2">
        <f t="shared" si="126"/>
        <v>56.956876374299789</v>
      </c>
      <c r="BI103" s="2">
        <f t="shared" si="126"/>
        <v>53.60169309923873</v>
      </c>
      <c r="BJ103" s="2">
        <f t="shared" si="126"/>
        <v>53.185656239530381</v>
      </c>
      <c r="BK103" s="2">
        <f t="shared" si="126"/>
        <v>50.412675366907877</v>
      </c>
      <c r="BL103" s="2">
        <f t="shared" si="126"/>
        <v>49.47716384745425</v>
      </c>
      <c r="BM103" s="2">
        <f t="shared" si="126"/>
        <v>48.678656042453923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82.323018767506994</v>
      </c>
      <c r="DL103" s="2">
        <f t="shared" si="135"/>
        <v>79.069847503373836</v>
      </c>
      <c r="DM103" s="2">
        <f t="shared" si="135"/>
        <v>73.482306378986848</v>
      </c>
      <c r="DN103" s="2">
        <f t="shared" si="135"/>
        <v>71.518249407302051</v>
      </c>
      <c r="DO103" s="2">
        <f t="shared" si="135"/>
        <v>68.986586059743956</v>
      </c>
      <c r="DP103" s="2">
        <f t="shared" si="135"/>
        <v>74.262644144144147</v>
      </c>
      <c r="DQ103" s="2">
        <f t="shared" si="135"/>
        <v>75.212891419991408</v>
      </c>
      <c r="DR103" s="2">
        <f t="shared" si="135"/>
        <v>67.803875000000019</v>
      </c>
      <c r="DS103" s="2">
        <f t="shared" si="135"/>
        <v>68.842411764705872</v>
      </c>
      <c r="DT103" s="2">
        <f t="shared" si="135"/>
        <v>72.537757142857146</v>
      </c>
      <c r="DU103" s="2">
        <f t="shared" si="135"/>
        <v>70.743197638146171</v>
      </c>
      <c r="DV103" s="2">
        <f t="shared" si="135"/>
        <v>66.484785994397754</v>
      </c>
      <c r="DW103" s="2">
        <f t="shared" si="135"/>
        <v>65.764314285714278</v>
      </c>
      <c r="DX103" s="2">
        <f t="shared" si="135"/>
        <v>62.505841577540103</v>
      </c>
      <c r="DY103" s="2">
        <f t="shared" si="135"/>
        <v>58.696376354679806</v>
      </c>
      <c r="EA103" s="2">
        <f t="shared" si="95"/>
        <v>56.170967476390928</v>
      </c>
      <c r="EB103" s="2">
        <f t="shared" si="95"/>
        <v>53.487962528399926</v>
      </c>
      <c r="EC103" s="2">
        <f t="shared" si="95"/>
        <v>50.093474460360419</v>
      </c>
      <c r="ED103" s="2">
        <f t="shared" si="95"/>
        <v>50.988866796859384</v>
      </c>
      <c r="EE103" s="2">
        <f t="shared" si="95"/>
        <v>49.309508824558776</v>
      </c>
      <c r="EF103" s="2">
        <f t="shared" si="95"/>
        <v>54.087922406338677</v>
      </c>
      <c r="EG103" s="2">
        <f t="shared" si="95"/>
        <v>53.833019394369572</v>
      </c>
      <c r="EH103" s="2">
        <f t="shared" si="95"/>
        <v>52.65987044797086</v>
      </c>
      <c r="EI103" s="2">
        <f t="shared" si="95"/>
        <v>52.220327983853757</v>
      </c>
      <c r="EJ103" s="2">
        <f t="shared" si="95"/>
        <v>56.183491417123065</v>
      </c>
      <c r="EK103" s="2">
        <f t="shared" si="95"/>
        <v>52.757894457510865</v>
      </c>
      <c r="EL103" s="2">
        <f t="shared" si="95"/>
        <v>52.510193734831233</v>
      </c>
      <c r="EM103" s="2">
        <f t="shared" si="136"/>
        <v>49.695378264072097</v>
      </c>
      <c r="EN103" s="2">
        <f t="shared" si="136"/>
        <v>48.834438829787231</v>
      </c>
      <c r="EO103" s="2">
        <f t="shared" si="136"/>
        <v>48.083929243960171</v>
      </c>
      <c r="EQ103" s="2">
        <f t="shared" si="137"/>
        <v>56.170967476390928</v>
      </c>
      <c r="ER103" s="2">
        <f t="shared" si="137"/>
        <v>52.527893260886721</v>
      </c>
      <c r="ES103" s="2">
        <f t="shared" si="137"/>
        <v>50.984830039010703</v>
      </c>
      <c r="ET103" s="2">
        <f t="shared" si="137"/>
        <v>50.050698222972883</v>
      </c>
      <c r="EU103" s="2">
        <f t="shared" si="137"/>
        <v>48.736448955707225</v>
      </c>
      <c r="EV103" s="2">
        <f t="shared" si="137"/>
        <v>53.880699106359991</v>
      </c>
      <c r="EW103" s="2">
        <f t="shared" si="137"/>
        <v>53.240084738979377</v>
      </c>
      <c r="EX103" s="2">
        <f t="shared" si="137"/>
        <v>52.046442144840746</v>
      </c>
      <c r="EY103" s="2">
        <f t="shared" si="137"/>
        <v>51.714872496051072</v>
      </c>
      <c r="EZ103" s="2">
        <f t="shared" si="137"/>
        <v>55.816938731221853</v>
      </c>
      <c r="FA103" s="2">
        <f t="shared" si="137"/>
        <v>51.777801229884354</v>
      </c>
      <c r="FB103" s="2">
        <f t="shared" si="137"/>
        <v>52.932837485602938</v>
      </c>
      <c r="FC103" s="2">
        <f t="shared" si="137"/>
        <v>50.062083588752458</v>
      </c>
      <c r="FD103" s="2">
        <f t="shared" si="137"/>
        <v>48.782454745083058</v>
      </c>
      <c r="FE103" s="2">
        <f t="shared" si="137"/>
        <v>48.521036916555254</v>
      </c>
      <c r="FG103" s="2">
        <f t="shared" si="138"/>
        <v>0.97688329318958866</v>
      </c>
      <c r="FH103" s="2">
        <f t="shared" si="138"/>
        <v>0.96146098037784755</v>
      </c>
      <c r="FI103" s="2">
        <f t="shared" si="138"/>
        <v>0.96001820711354657</v>
      </c>
      <c r="FJ103" s="2">
        <f t="shared" si="138"/>
        <v>0.95833211677444941</v>
      </c>
      <c r="FK103" s="2">
        <f t="shared" si="138"/>
        <v>0.95987815515976427</v>
      </c>
      <c r="FL103" s="2">
        <f t="shared" si="138"/>
        <v>0.9581659224961564</v>
      </c>
      <c r="FM103" s="2">
        <f t="shared" si="138"/>
        <v>0.95491806586162453</v>
      </c>
      <c r="FN103" s="2">
        <f t="shared" si="138"/>
        <v>0.95241471067019823</v>
      </c>
      <c r="FO103" s="2">
        <f t="shared" si="138"/>
        <v>0.95237340186917907</v>
      </c>
      <c r="FP103" s="2">
        <f t="shared" si="138"/>
        <v>0.952673646161736</v>
      </c>
      <c r="FQ103" s="2">
        <f t="shared" si="138"/>
        <v>0.95298174362891941</v>
      </c>
      <c r="FR103" s="2">
        <f t="shared" si="138"/>
        <v>0.95171646879284644</v>
      </c>
      <c r="FS103" s="2">
        <f t="shared" si="138"/>
        <v>0.95539617769804086</v>
      </c>
      <c r="FT103" s="2">
        <f t="shared" si="138"/>
        <v>0.9529830556956902</v>
      </c>
      <c r="FU103" s="2">
        <f t="shared" si="138"/>
        <v>0.94399637940158221</v>
      </c>
      <c r="FW103" s="2">
        <f t="shared" si="128"/>
        <v>8.7381310790772539E-12</v>
      </c>
      <c r="FX103" s="2">
        <f t="shared" si="128"/>
        <v>1.3009777029844246E-3</v>
      </c>
      <c r="FY103" s="2">
        <f t="shared" si="128"/>
        <v>1.1540889730954622E-3</v>
      </c>
      <c r="FZ103" s="2">
        <f t="shared" si="128"/>
        <v>1.4173318588415033E-3</v>
      </c>
      <c r="GA103" s="2">
        <f t="shared" si="128"/>
        <v>1.1607450332427026E-3</v>
      </c>
      <c r="GB103" s="2">
        <f t="shared" si="128"/>
        <v>1.2675554672712762E-3</v>
      </c>
      <c r="GC103" s="2">
        <f t="shared" si="128"/>
        <v>1.2279675164427379E-3</v>
      </c>
      <c r="GD103" s="2">
        <f t="shared" si="128"/>
        <v>1.4292829676842054E-3</v>
      </c>
      <c r="GE103" s="2">
        <f t="shared" si="128"/>
        <v>1.5548878016441595E-3</v>
      </c>
      <c r="GF103" s="2">
        <f t="shared" si="128"/>
        <v>1.6445366451852744E-3</v>
      </c>
      <c r="GG103" s="2">
        <f t="shared" si="128"/>
        <v>1.8763053136377963E-3</v>
      </c>
      <c r="GH103" s="2">
        <f t="shared" si="128"/>
        <v>1.7031914604315719E-3</v>
      </c>
      <c r="GI103" s="2">
        <f t="shared" si="128"/>
        <v>1.5302094274002643E-3</v>
      </c>
      <c r="GJ103" s="2">
        <f t="shared" si="128"/>
        <v>1.2035200047936568E-3</v>
      </c>
      <c r="GK103" s="2">
        <f t="shared" si="128"/>
        <v>8.9528715410816593E-4</v>
      </c>
      <c r="GM103" s="86">
        <f t="shared" si="129"/>
        <v>1.1389909160164891E-14</v>
      </c>
      <c r="GN103" s="86">
        <f t="shared" si="129"/>
        <v>2.6080931267324807E-8</v>
      </c>
      <c r="GO103" s="86">
        <f t="shared" si="129"/>
        <v>4.9225593001579206E-8</v>
      </c>
      <c r="GP103" s="86">
        <f t="shared" si="129"/>
        <v>1.0688907079168788E-14</v>
      </c>
      <c r="GQ103" s="86">
        <f t="shared" si="129"/>
        <v>1.9281036161405284E-12</v>
      </c>
      <c r="GR103" s="86">
        <f t="shared" si="129"/>
        <v>1.9901498316980251E-14</v>
      </c>
      <c r="GS103" s="86">
        <f t="shared" si="129"/>
        <v>1.3533793281406271E-12</v>
      </c>
      <c r="GT103" s="86">
        <f t="shared" si="129"/>
        <v>1.0368602344783571E-14</v>
      </c>
      <c r="GU103" s="86">
        <f t="shared" si="129"/>
        <v>1.7337158661750833E-13</v>
      </c>
      <c r="GV103" s="86">
        <f t="shared" si="129"/>
        <v>1.276449842820957E-11</v>
      </c>
      <c r="GW103" s="86">
        <f t="shared" si="129"/>
        <v>8.5642035145375792E-15</v>
      </c>
      <c r="GX103" s="86">
        <f t="shared" si="129"/>
        <v>2.6824771040570389E-14</v>
      </c>
      <c r="GY103" s="86">
        <f t="shared" si="129"/>
        <v>1.8090015838622395E-14</v>
      </c>
      <c r="GZ103" s="86">
        <f t="shared" si="129"/>
        <v>3.4728568548500281E-12</v>
      </c>
      <c r="HA103" s="86">
        <f t="shared" si="129"/>
        <v>4.1509658483782385E-17</v>
      </c>
      <c r="HC103" s="86">
        <f t="shared" si="74"/>
        <v>0.56821530116966579</v>
      </c>
      <c r="HD103" s="86">
        <f t="shared" si="74"/>
        <v>0.31223799701030952</v>
      </c>
      <c r="HE103" s="86">
        <f t="shared" si="74"/>
        <v>0.21214205689909199</v>
      </c>
      <c r="HF103" s="86">
        <f t="shared" si="74"/>
        <v>0.3280371125791447</v>
      </c>
      <c r="HG103" s="86">
        <f t="shared" si="74"/>
        <v>0.27537476278302025</v>
      </c>
      <c r="HH103" s="86">
        <f t="shared" si="74"/>
        <v>0.32143671145197955</v>
      </c>
      <c r="HI103" s="86">
        <f t="shared" si="139"/>
        <v>0.25098600630959744</v>
      </c>
      <c r="HJ103" s="86">
        <f t="shared" si="139"/>
        <v>0.28112616378215655</v>
      </c>
      <c r="HK103" s="86">
        <f t="shared" si="139"/>
        <v>0.31448439859620031</v>
      </c>
      <c r="HL103" s="86">
        <f t="shared" si="139"/>
        <v>0.32862000137167979</v>
      </c>
      <c r="HM103" s="86">
        <f t="shared" si="139"/>
        <v>0.37777656813423449</v>
      </c>
      <c r="HN103" s="86">
        <f t="shared" si="139"/>
        <v>0.33236482300189901</v>
      </c>
      <c r="HO103" s="86">
        <f t="shared" si="139"/>
        <v>0.34891846437677942</v>
      </c>
      <c r="HP103" s="86">
        <f t="shared" si="139"/>
        <v>0.29316601741041515</v>
      </c>
      <c r="HQ103" s="86">
        <f t="shared" si="139"/>
        <v>0.22650507938576847</v>
      </c>
      <c r="HS103" s="86">
        <f t="shared" si="130"/>
        <v>3.515694410098505E-107</v>
      </c>
      <c r="HT103" s="86">
        <f t="shared" si="130"/>
        <v>1.6187712706424983E-20</v>
      </c>
      <c r="HU103" s="86">
        <f t="shared" si="130"/>
        <v>4.680897781900934E-23</v>
      </c>
      <c r="HV103" s="86">
        <f t="shared" si="130"/>
        <v>2.8620985379981672E-24</v>
      </c>
      <c r="HW103" s="86">
        <f t="shared" si="130"/>
        <v>7.8201035289754221E-25</v>
      </c>
      <c r="HX103" s="86">
        <f t="shared" si="130"/>
        <v>6.8853558180140168E-25</v>
      </c>
      <c r="HY103" s="86">
        <f t="shared" si="130"/>
        <v>6.8164670837472009E-25</v>
      </c>
      <c r="HZ103" s="86">
        <f t="shared" si="130"/>
        <v>1.2404670744315901E-25</v>
      </c>
      <c r="IA103" s="86">
        <f t="shared" si="130"/>
        <v>6.1290723056763499E-23</v>
      </c>
      <c r="IB103" s="86">
        <f t="shared" si="130"/>
        <v>4.138064952450168E-22</v>
      </c>
      <c r="IC103" s="86">
        <f t="shared" si="130"/>
        <v>2.0912048700607277E-23</v>
      </c>
      <c r="ID103" s="86">
        <f t="shared" si="130"/>
        <v>4.6590009708981605E-23</v>
      </c>
      <c r="IE103" s="86">
        <f t="shared" si="130"/>
        <v>1.9565830723513433E-23</v>
      </c>
      <c r="IF103" s="86">
        <f t="shared" si="130"/>
        <v>2.7205080389656792E-20</v>
      </c>
      <c r="IG103" s="86">
        <f t="shared" si="130"/>
        <v>1.4438311241919334E-14</v>
      </c>
      <c r="II103" s="86">
        <f t="shared" si="131"/>
        <v>0</v>
      </c>
      <c r="IJ103" s="86">
        <f t="shared" si="131"/>
        <v>4.4927120589097266E-92</v>
      </c>
      <c r="IK103" s="86">
        <f t="shared" si="131"/>
        <v>6.2557242521580994E-104</v>
      </c>
      <c r="IL103" s="86">
        <f t="shared" si="131"/>
        <v>7.5398229426518477E-111</v>
      </c>
      <c r="IM103" s="86">
        <f t="shared" si="131"/>
        <v>6.5511744411683568E-113</v>
      </c>
      <c r="IN103" s="86">
        <f t="shared" si="131"/>
        <v>1.4727794504046288E-110</v>
      </c>
      <c r="IO103" s="86">
        <f t="shared" si="131"/>
        <v>2.1340611981404412E-108</v>
      </c>
      <c r="IP103" s="86">
        <f t="shared" si="131"/>
        <v>4.9694246075190458E-113</v>
      </c>
      <c r="IQ103" s="86">
        <f t="shared" si="131"/>
        <v>1.0664254198251271E-100</v>
      </c>
      <c r="IR103" s="86">
        <f t="shared" si="131"/>
        <v>5.4681434480525287E-97</v>
      </c>
      <c r="IS103" s="86">
        <f t="shared" si="131"/>
        <v>7.446617141477792E-105</v>
      </c>
      <c r="IT103" s="86">
        <f t="shared" si="131"/>
        <v>4.6168176027759192E-102</v>
      </c>
      <c r="IU103" s="86">
        <f t="shared" si="131"/>
        <v>4.080432946232031E-104</v>
      </c>
      <c r="IV103" s="86">
        <f t="shared" si="131"/>
        <v>3.930447988857272E-79</v>
      </c>
      <c r="IW103" s="86">
        <f t="shared" si="131"/>
        <v>6.423161050704909E-43</v>
      </c>
      <c r="IY103" s="86">
        <f t="shared" si="132"/>
        <v>0.56821530116967722</v>
      </c>
      <c r="IZ103" s="86">
        <f t="shared" si="132"/>
        <v>0.31223802309124077</v>
      </c>
      <c r="JA103" s="86">
        <f t="shared" si="132"/>
        <v>0.21214210612468498</v>
      </c>
      <c r="JB103" s="86">
        <f t="shared" si="132"/>
        <v>0.32803711257915541</v>
      </c>
      <c r="JC103" s="86">
        <f t="shared" si="132"/>
        <v>0.27537476278494838</v>
      </c>
      <c r="JD103" s="86">
        <f t="shared" si="132"/>
        <v>0.32143671145199948</v>
      </c>
      <c r="JE103" s="86">
        <f t="shared" si="132"/>
        <v>0.2509860063109508</v>
      </c>
      <c r="JF103" s="86">
        <f t="shared" si="132"/>
        <v>0.28112616378216693</v>
      </c>
      <c r="JG103" s="86">
        <f t="shared" si="132"/>
        <v>0.31448439859637367</v>
      </c>
      <c r="JH103" s="86">
        <f t="shared" si="132"/>
        <v>0.3286200013844443</v>
      </c>
      <c r="JI103" s="86">
        <f t="shared" si="132"/>
        <v>0.37777656813424304</v>
      </c>
      <c r="JJ103" s="86">
        <f t="shared" si="132"/>
        <v>0.33236482300192582</v>
      </c>
      <c r="JK103" s="86">
        <f t="shared" si="132"/>
        <v>0.34891846437679752</v>
      </c>
      <c r="JL103" s="86">
        <f t="shared" si="132"/>
        <v>0.29316601741388798</v>
      </c>
      <c r="JM103" s="86">
        <f t="shared" si="132"/>
        <v>0.22650507938578293</v>
      </c>
    </row>
    <row r="104" spans="2:273" x14ac:dyDescent="0.25">
      <c r="B104" s="2">
        <v>77</v>
      </c>
      <c r="C104" s="37">
        <v>144.72999999999999</v>
      </c>
      <c r="D104" s="37">
        <v>152.9</v>
      </c>
      <c r="E104" s="37">
        <v>145.05099999999999</v>
      </c>
      <c r="F104" s="37">
        <v>161.102</v>
      </c>
      <c r="G104" s="37">
        <v>151.71199999999999</v>
      </c>
      <c r="H104" s="37">
        <v>156.983</v>
      </c>
      <c r="I104" s="37">
        <v>143.35499999999999</v>
      </c>
      <c r="J104" s="37">
        <v>145.75800000000001</v>
      </c>
      <c r="K104" s="37">
        <v>149.24600000000001</v>
      </c>
      <c r="L104" s="37">
        <v>151.452</v>
      </c>
      <c r="M104" s="37">
        <v>158.22</v>
      </c>
      <c r="N104" s="37">
        <v>158.71700000000001</v>
      </c>
      <c r="O104" s="37">
        <v>157.1</v>
      </c>
      <c r="P104" s="37">
        <v>142.797</v>
      </c>
      <c r="Q104" s="37">
        <v>115.051</v>
      </c>
      <c r="S104" s="4">
        <f t="shared" si="133"/>
        <v>138.13119525795801</v>
      </c>
      <c r="T104" s="4">
        <f t="shared" si="133"/>
        <v>155.1872004178166</v>
      </c>
      <c r="U104" s="4">
        <f t="shared" si="133"/>
        <v>138.59981152582199</v>
      </c>
      <c r="V104" s="4">
        <f t="shared" si="133"/>
        <v>161.96430809477314</v>
      </c>
      <c r="W104" s="4">
        <f t="shared" si="133"/>
        <v>149.2577095386003</v>
      </c>
      <c r="X104" s="4">
        <f t="shared" si="133"/>
        <v>155.36812779502074</v>
      </c>
      <c r="Y104" s="4">
        <f t="shared" si="133"/>
        <v>140.24069931972815</v>
      </c>
      <c r="Z104" s="4">
        <f t="shared" si="133"/>
        <v>142.81789635356702</v>
      </c>
      <c r="AA104" s="4">
        <f t="shared" si="133"/>
        <v>147.39184545683025</v>
      </c>
      <c r="AB104" s="4">
        <f t="shared" si="133"/>
        <v>149.40285477625517</v>
      </c>
      <c r="AC104" s="4">
        <f t="shared" si="133"/>
        <v>160.64065917262246</v>
      </c>
      <c r="AD104" s="4">
        <f t="shared" si="133"/>
        <v>157.43070782395642</v>
      </c>
      <c r="AE104" s="4">
        <f t="shared" si="133"/>
        <v>158.88987882493268</v>
      </c>
      <c r="AF104" s="4">
        <f t="shared" si="133"/>
        <v>138.68960629665818</v>
      </c>
      <c r="AG104" s="4">
        <f t="shared" si="133"/>
        <v>112.00474634174357</v>
      </c>
      <c r="AI104" s="4">
        <f t="shared" si="134"/>
        <v>6.5988047420419775</v>
      </c>
      <c r="AJ104" s="4">
        <f t="shared" si="134"/>
        <v>-2.2872004178165923</v>
      </c>
      <c r="AK104" s="4">
        <f t="shared" si="134"/>
        <v>6.4511884741779966</v>
      </c>
      <c r="AL104" s="4">
        <f t="shared" si="134"/>
        <v>-0.86230809477314097</v>
      </c>
      <c r="AM104" s="4">
        <f t="shared" si="134"/>
        <v>2.4542904613996939</v>
      </c>
      <c r="AN104" s="4">
        <f t="shared" si="134"/>
        <v>1.6148722049792639</v>
      </c>
      <c r="AO104" s="4">
        <f t="shared" si="134"/>
        <v>3.1143006802718389</v>
      </c>
      <c r="AP104" s="4">
        <f t="shared" si="134"/>
        <v>2.9401036464329877</v>
      </c>
      <c r="AQ104" s="4">
        <f t="shared" si="134"/>
        <v>1.8541545431697557</v>
      </c>
      <c r="AR104" s="4">
        <f t="shared" si="134"/>
        <v>2.04914522374483</v>
      </c>
      <c r="AS104" s="4">
        <f t="shared" si="134"/>
        <v>-2.4206591726224644</v>
      </c>
      <c r="AT104" s="4">
        <f t="shared" si="134"/>
        <v>1.2862921760435881</v>
      </c>
      <c r="AU104" s="4">
        <f t="shared" si="134"/>
        <v>-1.7898788249326856</v>
      </c>
      <c r="AV104" s="4">
        <f t="shared" si="134"/>
        <v>4.1073937033418133</v>
      </c>
      <c r="AW104" s="4">
        <f t="shared" si="134"/>
        <v>3.0462536582564326</v>
      </c>
      <c r="AY104" s="2">
        <f t="shared" si="126"/>
        <v>56.661725020426005</v>
      </c>
      <c r="AZ104" s="2">
        <f t="shared" si="126"/>
        <v>54.303856393666329</v>
      </c>
      <c r="BA104" s="2">
        <f t="shared" si="126"/>
        <v>50.907394126742759</v>
      </c>
      <c r="BB104" s="2">
        <f t="shared" si="126"/>
        <v>51.660145782996075</v>
      </c>
      <c r="BC104" s="2">
        <f t="shared" si="126"/>
        <v>49.9400196679168</v>
      </c>
      <c r="BD104" s="2">
        <f t="shared" si="126"/>
        <v>54.728445807300687</v>
      </c>
      <c r="BE104" s="2">
        <f t="shared" si="126"/>
        <v>54.570456751959455</v>
      </c>
      <c r="BF104" s="2">
        <f t="shared" si="126"/>
        <v>53.176784725232949</v>
      </c>
      <c r="BG104" s="2">
        <f t="shared" si="126"/>
        <v>52.819319743120666</v>
      </c>
      <c r="BH104" s="2">
        <f t="shared" si="126"/>
        <v>56.734128268252611</v>
      </c>
      <c r="BI104" s="2">
        <f t="shared" si="126"/>
        <v>53.414887014626501</v>
      </c>
      <c r="BJ104" s="2">
        <f t="shared" si="126"/>
        <v>53.047669965240559</v>
      </c>
      <c r="BK104" s="2">
        <f t="shared" si="126"/>
        <v>50.267580626193777</v>
      </c>
      <c r="BL104" s="2">
        <f t="shared" si="126"/>
        <v>49.331201743946764</v>
      </c>
      <c r="BM104" s="2">
        <f t="shared" si="126"/>
        <v>48.570969837291607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82.527433613445382</v>
      </c>
      <c r="DL104" s="2">
        <f t="shared" si="135"/>
        <v>79.38610580296897</v>
      </c>
      <c r="DM104" s="2">
        <f t="shared" si="135"/>
        <v>73.77720018761724</v>
      </c>
      <c r="DN104" s="2">
        <f t="shared" si="135"/>
        <v>71.797849217638699</v>
      </c>
      <c r="DO104" s="2">
        <f t="shared" si="135"/>
        <v>69.218034850640123</v>
      </c>
      <c r="DP104" s="2">
        <f t="shared" si="135"/>
        <v>74.566069111969114</v>
      </c>
      <c r="DQ104" s="2">
        <f t="shared" si="135"/>
        <v>75.537057057057041</v>
      </c>
      <c r="DR104" s="2">
        <f t="shared" si="135"/>
        <v>68.028857954545472</v>
      </c>
      <c r="DS104" s="2">
        <f t="shared" si="135"/>
        <v>69.045647058823519</v>
      </c>
      <c r="DT104" s="2">
        <f t="shared" si="135"/>
        <v>72.756937815126051</v>
      </c>
      <c r="DU104" s="2">
        <f t="shared" si="135"/>
        <v>70.946373106060619</v>
      </c>
      <c r="DV104" s="2">
        <f t="shared" si="135"/>
        <v>66.679814285714272</v>
      </c>
      <c r="DW104" s="2">
        <f t="shared" si="135"/>
        <v>65.991233053221293</v>
      </c>
      <c r="DX104" s="2">
        <f t="shared" si="135"/>
        <v>62.707278409090904</v>
      </c>
      <c r="DY104" s="2">
        <f t="shared" si="135"/>
        <v>58.873104926108383</v>
      </c>
      <c r="EA104" s="2">
        <f t="shared" si="95"/>
        <v>56.103502101893959</v>
      </c>
      <c r="EB104" s="2">
        <f t="shared" si="95"/>
        <v>53.388304947294806</v>
      </c>
      <c r="EC104" s="2">
        <f t="shared" si="95"/>
        <v>50.037610155785863</v>
      </c>
      <c r="ED104" s="2">
        <f t="shared" si="95"/>
        <v>50.863065258541397</v>
      </c>
      <c r="EE104" s="2">
        <f t="shared" si="95"/>
        <v>49.20585333233339</v>
      </c>
      <c r="EF104" s="2">
        <f t="shared" si="95"/>
        <v>53.938820738720189</v>
      </c>
      <c r="EG104" s="2">
        <f t="shared" si="95"/>
        <v>53.668514011683939</v>
      </c>
      <c r="EH104" s="2">
        <f t="shared" si="95"/>
        <v>52.500990425709219</v>
      </c>
      <c r="EI104" s="2">
        <f t="shared" si="95"/>
        <v>52.080137029660712</v>
      </c>
      <c r="EJ104" s="2">
        <f t="shared" si="95"/>
        <v>56.008860113331899</v>
      </c>
      <c r="EK104" s="2">
        <f t="shared" si="95"/>
        <v>52.628056089842261</v>
      </c>
      <c r="EL104" s="2">
        <f t="shared" si="95"/>
        <v>52.416125935146489</v>
      </c>
      <c r="EM104" s="2">
        <f t="shared" si="136"/>
        <v>49.597476106550239</v>
      </c>
      <c r="EN104" s="2">
        <f t="shared" si="136"/>
        <v>48.729408434650452</v>
      </c>
      <c r="EO104" s="2">
        <f t="shared" si="136"/>
        <v>48.01313589425267</v>
      </c>
      <c r="EQ104" s="2">
        <f t="shared" si="137"/>
        <v>56.103502101893959</v>
      </c>
      <c r="ER104" s="2">
        <f t="shared" si="137"/>
        <v>52.45687853231027</v>
      </c>
      <c r="ES104" s="2">
        <f t="shared" si="137"/>
        <v>50.900337782433269</v>
      </c>
      <c r="ET104" s="2">
        <f t="shared" si="137"/>
        <v>49.961156737273143</v>
      </c>
      <c r="EU104" s="2">
        <f t="shared" si="137"/>
        <v>48.651975036652559</v>
      </c>
      <c r="EV104" s="2">
        <f t="shared" si="137"/>
        <v>53.739746193160016</v>
      </c>
      <c r="EW104" s="2">
        <f t="shared" si="137"/>
        <v>53.098158917508393</v>
      </c>
      <c r="EX104" s="2">
        <f t="shared" si="137"/>
        <v>51.912492628824154</v>
      </c>
      <c r="EY104" s="2">
        <f t="shared" si="137"/>
        <v>51.592142294027518</v>
      </c>
      <c r="EZ104" s="2">
        <f t="shared" si="137"/>
        <v>55.655171389166895</v>
      </c>
      <c r="FA104" s="2">
        <f t="shared" si="137"/>
        <v>51.683464786146978</v>
      </c>
      <c r="FB104" s="2">
        <f t="shared" si="137"/>
        <v>52.823792698760748</v>
      </c>
      <c r="FC104" s="2">
        <f t="shared" si="137"/>
        <v>49.950661267706124</v>
      </c>
      <c r="FD104" s="2">
        <f t="shared" si="137"/>
        <v>48.678538994517034</v>
      </c>
      <c r="FE104" s="2">
        <f t="shared" si="137"/>
        <v>48.425023881038982</v>
      </c>
      <c r="FG104" s="2">
        <f t="shared" si="138"/>
        <v>0.9788743428173049</v>
      </c>
      <c r="FH104" s="2">
        <f t="shared" si="138"/>
        <v>0.96473240338243726</v>
      </c>
      <c r="FI104" s="2">
        <f t="shared" si="138"/>
        <v>0.96340744018805335</v>
      </c>
      <c r="FJ104" s="2">
        <f t="shared" si="138"/>
        <v>0.96185860018934333</v>
      </c>
      <c r="FK104" s="2">
        <f t="shared" si="138"/>
        <v>0.9632788062412373</v>
      </c>
      <c r="FL104" s="2">
        <f t="shared" si="138"/>
        <v>0.9617059094067294</v>
      </c>
      <c r="FM104" s="2">
        <f t="shared" si="138"/>
        <v>0.95872104528765778</v>
      </c>
      <c r="FN104" s="2">
        <f t="shared" si="138"/>
        <v>0.95641922809568447</v>
      </c>
      <c r="FO104" s="2">
        <f t="shared" si="138"/>
        <v>0.95638123640830586</v>
      </c>
      <c r="FP104" s="2">
        <f t="shared" si="138"/>
        <v>0.95665736464357676</v>
      </c>
      <c r="FQ104" s="2">
        <f t="shared" si="138"/>
        <v>0.95694070004503817</v>
      </c>
      <c r="FR104" s="2">
        <f t="shared" si="138"/>
        <v>0.95577701804918125</v>
      </c>
      <c r="FS104" s="2">
        <f t="shared" si="138"/>
        <v>0.95916054991828803</v>
      </c>
      <c r="FT104" s="2">
        <f t="shared" si="138"/>
        <v>0.95694190662685674</v>
      </c>
      <c r="FU104" s="2">
        <f t="shared" si="138"/>
        <v>0.94867115723874418</v>
      </c>
      <c r="FW104" s="2">
        <f t="shared" si="128"/>
        <v>9.5811702032412129E-12</v>
      </c>
      <c r="FX104" s="2">
        <f t="shared" si="128"/>
        <v>1.4263146597057025E-3</v>
      </c>
      <c r="FY104" s="2">
        <f t="shared" si="128"/>
        <v>1.2652925121446322E-3</v>
      </c>
      <c r="FZ104" s="2">
        <f t="shared" si="128"/>
        <v>1.5538610024463967E-3</v>
      </c>
      <c r="GA104" s="2">
        <f t="shared" si="128"/>
        <v>1.2725891073213516E-3</v>
      </c>
      <c r="GB104" s="2">
        <f t="shared" si="128"/>
        <v>1.3896769866304783E-3</v>
      </c>
      <c r="GC104" s="2">
        <f t="shared" si="128"/>
        <v>1.3462801107318925E-3</v>
      </c>
      <c r="GD104" s="2">
        <f t="shared" si="128"/>
        <v>1.5669615345839318E-3</v>
      </c>
      <c r="GE104" s="2">
        <f t="shared" si="128"/>
        <v>1.704644853454974E-3</v>
      </c>
      <c r="GF104" s="2">
        <f t="shared" si="128"/>
        <v>1.802912520625739E-3</v>
      </c>
      <c r="GG104" s="2">
        <f t="shared" si="128"/>
        <v>2.0569555103754533E-3</v>
      </c>
      <c r="GH104" s="2">
        <f t="shared" si="128"/>
        <v>1.8672054794480449E-3</v>
      </c>
      <c r="GI104" s="2">
        <f t="shared" si="128"/>
        <v>1.677593606437394E-3</v>
      </c>
      <c r="GJ104" s="2">
        <f t="shared" si="128"/>
        <v>1.3194802344905548E-3</v>
      </c>
      <c r="GK104" s="2">
        <f t="shared" si="128"/>
        <v>9.8157805928486335E-4</v>
      </c>
      <c r="GM104" s="86">
        <f t="shared" si="129"/>
        <v>7.1301016650784174E-16</v>
      </c>
      <c r="GN104" s="86">
        <f t="shared" si="129"/>
        <v>3.7759727990586302E-9</v>
      </c>
      <c r="GO104" s="86">
        <f t="shared" si="129"/>
        <v>6.7536804052071147E-9</v>
      </c>
      <c r="GP104" s="86">
        <f t="shared" si="129"/>
        <v>2.8499132859434614E-16</v>
      </c>
      <c r="GQ104" s="86">
        <f t="shared" si="129"/>
        <v>9.1520699064115993E-14</v>
      </c>
      <c r="GR104" s="86">
        <f t="shared" si="129"/>
        <v>6.108447062648244E-16</v>
      </c>
      <c r="GS104" s="86">
        <f t="shared" si="129"/>
        <v>5.6855808692249206E-14</v>
      </c>
      <c r="GT104" s="86">
        <f t="shared" si="129"/>
        <v>2.7208646039880754E-16</v>
      </c>
      <c r="GU104" s="86">
        <f t="shared" si="129"/>
        <v>5.9254439431323659E-15</v>
      </c>
      <c r="GV104" s="86">
        <f t="shared" si="129"/>
        <v>6.7531943532713716E-13</v>
      </c>
      <c r="GW104" s="86">
        <f t="shared" si="129"/>
        <v>2.1689580729455276E-16</v>
      </c>
      <c r="GX104" s="86">
        <f t="shared" si="129"/>
        <v>6.8468455185997731E-16</v>
      </c>
      <c r="GY104" s="86">
        <f t="shared" si="129"/>
        <v>5.1311567588569746E-16</v>
      </c>
      <c r="GZ104" s="86">
        <f t="shared" si="129"/>
        <v>1.8296663287667943E-13</v>
      </c>
      <c r="HA104" s="86">
        <f t="shared" si="129"/>
        <v>5.9195108061276024E-19</v>
      </c>
      <c r="HC104" s="86">
        <f t="shared" si="74"/>
        <v>0.52177654166123322</v>
      </c>
      <c r="HD104" s="86">
        <f t="shared" si="74"/>
        <v>0.38139489568188889</v>
      </c>
      <c r="HE104" s="86">
        <f t="shared" si="74"/>
        <v>0.2764859041769146</v>
      </c>
      <c r="HF104" s="86">
        <f t="shared" si="74"/>
        <v>0.41788115521181673</v>
      </c>
      <c r="HG104" s="86">
        <f t="shared" si="74"/>
        <v>0.35559874361415983</v>
      </c>
      <c r="HH104" s="86">
        <f t="shared" si="74"/>
        <v>0.40994969901163819</v>
      </c>
      <c r="HI104" s="86">
        <f t="shared" si="139"/>
        <v>0.32567593179960597</v>
      </c>
      <c r="HJ104" s="86">
        <f t="shared" si="139"/>
        <v>0.36557125523941286</v>
      </c>
      <c r="HK104" s="86">
        <f t="shared" si="139"/>
        <v>0.40026571905324043</v>
      </c>
      <c r="HL104" s="86">
        <f t="shared" si="139"/>
        <v>0.41435916370196718</v>
      </c>
      <c r="HM104" s="86">
        <f t="shared" si="139"/>
        <v>0.46480993240708385</v>
      </c>
      <c r="HN104" s="86">
        <f t="shared" si="139"/>
        <v>0.42227928502362533</v>
      </c>
      <c r="HO104" s="86">
        <f t="shared" si="139"/>
        <v>0.43816724881544611</v>
      </c>
      <c r="HP104" s="86">
        <f t="shared" si="139"/>
        <v>0.37430746876144227</v>
      </c>
      <c r="HQ104" s="86">
        <f t="shared" si="139"/>
        <v>0.30921457393389329</v>
      </c>
      <c r="HS104" s="86">
        <f t="shared" si="130"/>
        <v>3.7477322009223284E-105</v>
      </c>
      <c r="HT104" s="86">
        <f t="shared" si="130"/>
        <v>1.2325504187212268E-19</v>
      </c>
      <c r="HU104" s="86">
        <f t="shared" si="130"/>
        <v>4.4696659557715582E-22</v>
      </c>
      <c r="HV104" s="86">
        <f t="shared" si="130"/>
        <v>3.3823999258998388E-23</v>
      </c>
      <c r="HW104" s="86">
        <f t="shared" si="130"/>
        <v>9.0567989756931041E-24</v>
      </c>
      <c r="HX104" s="86">
        <f t="shared" si="130"/>
        <v>8.0443790989764538E-24</v>
      </c>
      <c r="HY104" s="86">
        <f t="shared" si="130"/>
        <v>7.6862761922867349E-24</v>
      </c>
      <c r="HZ104" s="86">
        <f t="shared" si="130"/>
        <v>1.6218634035888042E-24</v>
      </c>
      <c r="IA104" s="86">
        <f t="shared" si="130"/>
        <v>6.210685730680209E-22</v>
      </c>
      <c r="IB104" s="86">
        <f t="shared" si="130"/>
        <v>3.9161754761331157E-21</v>
      </c>
      <c r="IC104" s="86">
        <f t="shared" si="130"/>
        <v>2.4471048147805353E-22</v>
      </c>
      <c r="ID104" s="86">
        <f t="shared" si="130"/>
        <v>4.9892691210992567E-22</v>
      </c>
      <c r="IE104" s="86">
        <f t="shared" si="130"/>
        <v>2.1061534542058277E-22</v>
      </c>
      <c r="IF104" s="86">
        <f t="shared" si="130"/>
        <v>1.9110761016738979E-19</v>
      </c>
      <c r="IG104" s="86">
        <f t="shared" si="130"/>
        <v>5.2384106750166501E-14</v>
      </c>
      <c r="II104" s="86">
        <f t="shared" si="131"/>
        <v>0</v>
      </c>
      <c r="IJ104" s="86">
        <f t="shared" si="131"/>
        <v>1.3649295486224883E-89</v>
      </c>
      <c r="IK104" s="86">
        <f t="shared" si="131"/>
        <v>3.5904629968513707E-101</v>
      </c>
      <c r="IL104" s="86">
        <f t="shared" si="131"/>
        <v>8.2181916157208229E-108</v>
      </c>
      <c r="IM104" s="86">
        <f t="shared" si="131"/>
        <v>6.6092965227813597E-110</v>
      </c>
      <c r="IN104" s="86">
        <f t="shared" si="131"/>
        <v>1.4028548057474019E-107</v>
      </c>
      <c r="IO104" s="86">
        <f t="shared" si="131"/>
        <v>1.7186126379433394E-105</v>
      </c>
      <c r="IP104" s="86">
        <f t="shared" si="131"/>
        <v>6.2862120453815614E-110</v>
      </c>
      <c r="IQ104" s="86">
        <f t="shared" si="131"/>
        <v>6.6381424866533718E-98</v>
      </c>
      <c r="IR104" s="86">
        <f t="shared" si="131"/>
        <v>2.8224361211812941E-94</v>
      </c>
      <c r="IS104" s="86">
        <f t="shared" si="131"/>
        <v>7.4142377357613535E-102</v>
      </c>
      <c r="IT104" s="86">
        <f t="shared" si="131"/>
        <v>3.4451847437595249E-99</v>
      </c>
      <c r="IU104" s="86">
        <f t="shared" si="131"/>
        <v>3.120293643172349E-101</v>
      </c>
      <c r="IV104" s="86">
        <f t="shared" si="131"/>
        <v>4.9783912026994945E-77</v>
      </c>
      <c r="IW104" s="86">
        <f t="shared" si="131"/>
        <v>7.6104019016000473E-42</v>
      </c>
      <c r="IY104" s="86">
        <f t="shared" si="132"/>
        <v>0.52177654166123388</v>
      </c>
      <c r="IZ104" s="86">
        <f t="shared" si="132"/>
        <v>0.3813948994578617</v>
      </c>
      <c r="JA104" s="86">
        <f t="shared" si="132"/>
        <v>0.27648591093059499</v>
      </c>
      <c r="JB104" s="86">
        <f t="shared" si="132"/>
        <v>0.41788115521181701</v>
      </c>
      <c r="JC104" s="86">
        <f t="shared" si="132"/>
        <v>0.35559874361425137</v>
      </c>
      <c r="JD104" s="86">
        <f t="shared" si="132"/>
        <v>0.4099496990116388</v>
      </c>
      <c r="JE104" s="86">
        <f t="shared" si="132"/>
        <v>0.32567593179966281</v>
      </c>
      <c r="JF104" s="86">
        <f t="shared" si="132"/>
        <v>0.36557125523941314</v>
      </c>
      <c r="JG104" s="86">
        <f t="shared" si="132"/>
        <v>0.40026571905324637</v>
      </c>
      <c r="JH104" s="86">
        <f t="shared" si="132"/>
        <v>0.41435916370264247</v>
      </c>
      <c r="JI104" s="86">
        <f t="shared" si="132"/>
        <v>0.46480993240708407</v>
      </c>
      <c r="JJ104" s="86">
        <f t="shared" si="132"/>
        <v>0.42227928502362599</v>
      </c>
      <c r="JK104" s="86">
        <f t="shared" si="132"/>
        <v>0.43816724881544661</v>
      </c>
      <c r="JL104" s="86">
        <f t="shared" si="132"/>
        <v>0.37430746876162524</v>
      </c>
      <c r="JM104" s="86">
        <f t="shared" si="132"/>
        <v>0.30921457393394569</v>
      </c>
    </row>
    <row r="105" spans="2:273" x14ac:dyDescent="0.25">
      <c r="B105" s="2">
        <v>78</v>
      </c>
      <c r="C105" s="37">
        <v>122.703</v>
      </c>
      <c r="D105" s="37">
        <v>158.80000000000001</v>
      </c>
      <c r="E105" s="37">
        <v>153.94900000000001</v>
      </c>
      <c r="F105" s="37">
        <v>169.96600000000001</v>
      </c>
      <c r="G105" s="37">
        <v>163.322</v>
      </c>
      <c r="H105" s="37">
        <v>165.03299999999999</v>
      </c>
      <c r="I105" s="37">
        <v>153.24199999999999</v>
      </c>
      <c r="J105" s="37">
        <v>154.32300000000001</v>
      </c>
      <c r="K105" s="37">
        <v>158.50800000000001</v>
      </c>
      <c r="L105" s="37">
        <v>156.67699999999999</v>
      </c>
      <c r="M105" s="37">
        <v>162.50800000000001</v>
      </c>
      <c r="N105" s="37">
        <v>164.5</v>
      </c>
      <c r="O105" s="37">
        <v>160.93299999999999</v>
      </c>
      <c r="P105" s="37">
        <v>148.881</v>
      </c>
      <c r="Q105" s="37">
        <v>125.08499999999999</v>
      </c>
      <c r="S105" s="4">
        <f t="shared" si="133"/>
        <v>117.31667997043111</v>
      </c>
      <c r="T105" s="4">
        <f t="shared" si="133"/>
        <v>162.90461455554919</v>
      </c>
      <c r="U105" s="4">
        <f t="shared" si="133"/>
        <v>153.13700163083013</v>
      </c>
      <c r="V105" s="4">
        <f t="shared" si="133"/>
        <v>173.98627594349787</v>
      </c>
      <c r="W105" s="4">
        <f t="shared" si="133"/>
        <v>163.28096937767003</v>
      </c>
      <c r="X105" s="4">
        <f t="shared" si="133"/>
        <v>167.58191126987595</v>
      </c>
      <c r="Y105" s="4">
        <f t="shared" si="133"/>
        <v>153.19915368932072</v>
      </c>
      <c r="Z105" s="4">
        <f t="shared" si="133"/>
        <v>155.72486461703653</v>
      </c>
      <c r="AA105" s="4">
        <f t="shared" si="133"/>
        <v>158.99309562483089</v>
      </c>
      <c r="AB105" s="4">
        <f t="shared" si="133"/>
        <v>159.25368519545765</v>
      </c>
      <c r="AC105" s="4">
        <f t="shared" si="133"/>
        <v>165.35640587865097</v>
      </c>
      <c r="AD105" s="4">
        <f t="shared" si="133"/>
        <v>169.03877918050418</v>
      </c>
      <c r="AE105" s="4">
        <f t="shared" si="133"/>
        <v>168.64858350700365</v>
      </c>
      <c r="AF105" s="4">
        <f t="shared" si="133"/>
        <v>150.04223051721988</v>
      </c>
      <c r="AG105" s="4">
        <f t="shared" si="133"/>
        <v>123.79840843145364</v>
      </c>
      <c r="AI105" s="4">
        <f t="shared" si="134"/>
        <v>5.3863200295688927</v>
      </c>
      <c r="AJ105" s="4">
        <f t="shared" si="134"/>
        <v>-4.1046145555491762</v>
      </c>
      <c r="AK105" s="4">
        <f t="shared" si="134"/>
        <v>0.81199836916988488</v>
      </c>
      <c r="AL105" s="4">
        <f t="shared" si="134"/>
        <v>-4.0202759434978645</v>
      </c>
      <c r="AM105" s="4">
        <f t="shared" si="134"/>
        <v>4.1030622329969901E-2</v>
      </c>
      <c r="AN105" s="4">
        <f t="shared" si="134"/>
        <v>-2.5489112698759584</v>
      </c>
      <c r="AO105" s="4">
        <f t="shared" si="134"/>
        <v>4.2846310679266253E-2</v>
      </c>
      <c r="AP105" s="4">
        <f t="shared" si="134"/>
        <v>-1.401864617036523</v>
      </c>
      <c r="AQ105" s="4">
        <f t="shared" si="134"/>
        <v>-0.4850956248308762</v>
      </c>
      <c r="AR105" s="4">
        <f t="shared" si="134"/>
        <v>-2.5766851954576566</v>
      </c>
      <c r="AS105" s="4">
        <f t="shared" si="134"/>
        <v>-2.848405878650965</v>
      </c>
      <c r="AT105" s="4">
        <f t="shared" si="134"/>
        <v>-4.5387791805041786</v>
      </c>
      <c r="AU105" s="4">
        <f t="shared" si="134"/>
        <v>-7.7155835070036574</v>
      </c>
      <c r="AV105" s="4">
        <f t="shared" si="134"/>
        <v>-1.1612305172198774</v>
      </c>
      <c r="AW105" s="4">
        <f t="shared" si="134"/>
        <v>1.2865915685463563</v>
      </c>
      <c r="AY105" s="2">
        <f t="shared" si="126"/>
        <v>56.551338206663836</v>
      </c>
      <c r="AZ105" s="2">
        <f t="shared" si="126"/>
        <v>54.139462431214689</v>
      </c>
      <c r="BA105" s="2">
        <f t="shared" si="126"/>
        <v>50.789462470338258</v>
      </c>
      <c r="BB105" s="2">
        <f t="shared" si="126"/>
        <v>51.480614972195077</v>
      </c>
      <c r="BC105" s="2">
        <f t="shared" si="126"/>
        <v>49.785093907664631</v>
      </c>
      <c r="BD105" s="2">
        <f t="shared" si="126"/>
        <v>54.528120436538309</v>
      </c>
      <c r="BE105" s="2">
        <f t="shared" si="126"/>
        <v>54.347947108740627</v>
      </c>
      <c r="BF105" s="2">
        <f t="shared" si="126"/>
        <v>52.976006546392512</v>
      </c>
      <c r="BG105" s="2">
        <f t="shared" si="126"/>
        <v>52.630282690114861</v>
      </c>
      <c r="BH105" s="2">
        <f t="shared" si="126"/>
        <v>56.513750169055882</v>
      </c>
      <c r="BI105" s="2">
        <f t="shared" si="126"/>
        <v>53.23140136907152</v>
      </c>
      <c r="BJ105" s="2">
        <f t="shared" si="126"/>
        <v>52.912095312831305</v>
      </c>
      <c r="BK105" s="2">
        <f t="shared" si="126"/>
        <v>50.125144847684084</v>
      </c>
      <c r="BL105" s="2">
        <f t="shared" si="126"/>
        <v>49.187377377156317</v>
      </c>
      <c r="BM105" s="2">
        <f t="shared" si="126"/>
        <v>48.465086687553203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82.731848459383755</v>
      </c>
      <c r="DL105" s="2">
        <f t="shared" si="135"/>
        <v>79.702364102564118</v>
      </c>
      <c r="DM105" s="2">
        <f t="shared" si="135"/>
        <v>74.072093996247645</v>
      </c>
      <c r="DN105" s="2">
        <f t="shared" si="135"/>
        <v>72.077449027975348</v>
      </c>
      <c r="DO105" s="2">
        <f t="shared" si="135"/>
        <v>69.44948364153629</v>
      </c>
      <c r="DP105" s="2">
        <f t="shared" si="135"/>
        <v>74.86949407979408</v>
      </c>
      <c r="DQ105" s="2">
        <f t="shared" si="135"/>
        <v>75.861222694122688</v>
      </c>
      <c r="DR105" s="2">
        <f t="shared" si="135"/>
        <v>68.253840909090925</v>
      </c>
      <c r="DS105" s="2">
        <f t="shared" si="135"/>
        <v>69.248882352941166</v>
      </c>
      <c r="DT105" s="2">
        <f t="shared" si="135"/>
        <v>72.976118487394956</v>
      </c>
      <c r="DU105" s="2">
        <f t="shared" si="135"/>
        <v>71.149548573975054</v>
      </c>
      <c r="DV105" s="2">
        <f t="shared" si="135"/>
        <v>66.874842577030805</v>
      </c>
      <c r="DW105" s="2">
        <f t="shared" si="135"/>
        <v>66.218151820728295</v>
      </c>
      <c r="DX105" s="2">
        <f t="shared" si="135"/>
        <v>62.908715240641712</v>
      </c>
      <c r="DY105" s="2">
        <f t="shared" si="135"/>
        <v>59.049833497536952</v>
      </c>
      <c r="EA105" s="2">
        <f t="shared" si="95"/>
        <v>56.03603672739699</v>
      </c>
      <c r="EB105" s="2">
        <f t="shared" si="95"/>
        <v>53.288647366189679</v>
      </c>
      <c r="EC105" s="2">
        <f t="shared" si="95"/>
        <v>49.981745851211301</v>
      </c>
      <c r="ED105" s="2">
        <f t="shared" si="95"/>
        <v>50.737263720223417</v>
      </c>
      <c r="EE105" s="2">
        <f t="shared" si="95"/>
        <v>49.102197840107998</v>
      </c>
      <c r="EF105" s="2">
        <f t="shared" si="95"/>
        <v>53.7897190711017</v>
      </c>
      <c r="EG105" s="2">
        <f t="shared" si="95"/>
        <v>53.504008628998299</v>
      </c>
      <c r="EH105" s="2">
        <f t="shared" si="95"/>
        <v>52.342110403447585</v>
      </c>
      <c r="EI105" s="2">
        <f t="shared" si="95"/>
        <v>51.939946075467667</v>
      </c>
      <c r="EJ105" s="2">
        <f t="shared" si="95"/>
        <v>55.834228809540733</v>
      </c>
      <c r="EK105" s="2">
        <f t="shared" si="95"/>
        <v>52.498217722173649</v>
      </c>
      <c r="EL105" s="2">
        <f t="shared" si="95"/>
        <v>52.322058135461752</v>
      </c>
      <c r="EM105" s="2">
        <f t="shared" si="136"/>
        <v>49.499573949028374</v>
      </c>
      <c r="EN105" s="2">
        <f t="shared" si="136"/>
        <v>48.624378039513672</v>
      </c>
      <c r="EO105" s="2">
        <f t="shared" si="136"/>
        <v>47.94234254454517</v>
      </c>
      <c r="EQ105" s="2">
        <f t="shared" si="137"/>
        <v>56.03603672739699</v>
      </c>
      <c r="ER105" s="2">
        <f t="shared" si="137"/>
        <v>52.38586380373382</v>
      </c>
      <c r="ES105" s="2">
        <f t="shared" si="137"/>
        <v>50.815845525855842</v>
      </c>
      <c r="ET105" s="2">
        <f t="shared" si="137"/>
        <v>49.871615251573402</v>
      </c>
      <c r="EU105" s="2">
        <f t="shared" si="137"/>
        <v>48.567501117597899</v>
      </c>
      <c r="EV105" s="2">
        <f t="shared" si="137"/>
        <v>53.598793279960042</v>
      </c>
      <c r="EW105" s="2">
        <f t="shared" si="137"/>
        <v>52.956233096037408</v>
      </c>
      <c r="EX105" s="2">
        <f t="shared" si="137"/>
        <v>51.778543112807561</v>
      </c>
      <c r="EY105" s="2">
        <f t="shared" si="137"/>
        <v>51.469412092003964</v>
      </c>
      <c r="EZ105" s="2">
        <f t="shared" si="137"/>
        <v>55.493404047111937</v>
      </c>
      <c r="FA105" s="2">
        <f t="shared" si="137"/>
        <v>51.589128342409595</v>
      </c>
      <c r="FB105" s="2">
        <f t="shared" si="137"/>
        <v>52.71474791191855</v>
      </c>
      <c r="FC105" s="2">
        <f t="shared" si="137"/>
        <v>49.839238946659798</v>
      </c>
      <c r="FD105" s="2">
        <f t="shared" si="137"/>
        <v>48.574623243951002</v>
      </c>
      <c r="FE105" s="2">
        <f t="shared" si="137"/>
        <v>48.329010845522703</v>
      </c>
      <c r="FG105" s="2">
        <f t="shared" si="138"/>
        <v>0.9806972912290427</v>
      </c>
      <c r="FH105" s="2">
        <f t="shared" si="138"/>
        <v>0.9677354473366836</v>
      </c>
      <c r="FI105" s="2">
        <f t="shared" si="138"/>
        <v>0.96651938966267192</v>
      </c>
      <c r="FJ105" s="2">
        <f t="shared" si="138"/>
        <v>0.96509749610286633</v>
      </c>
      <c r="FK105" s="2">
        <f t="shared" si="138"/>
        <v>0.96640131365065263</v>
      </c>
      <c r="FL105" s="2">
        <f t="shared" si="138"/>
        <v>0.96495729914551753</v>
      </c>
      <c r="FM105" s="2">
        <f t="shared" si="138"/>
        <v>0.96221591025086772</v>
      </c>
      <c r="FN105" s="2">
        <f t="shared" si="138"/>
        <v>0.96010086499465674</v>
      </c>
      <c r="FO105" s="2">
        <f t="shared" si="138"/>
        <v>0.96006594877919116</v>
      </c>
      <c r="FP105" s="2">
        <f t="shared" si="138"/>
        <v>0.96031971877023947</v>
      </c>
      <c r="FQ105" s="2">
        <f t="shared" si="138"/>
        <v>0.96058009949247458</v>
      </c>
      <c r="FR105" s="2">
        <f t="shared" si="138"/>
        <v>0.95951061110749702</v>
      </c>
      <c r="FS105" s="2">
        <f t="shared" si="138"/>
        <v>0.96261965523972493</v>
      </c>
      <c r="FT105" s="2">
        <f t="shared" si="138"/>
        <v>0.960581208294086</v>
      </c>
      <c r="FU105" s="2">
        <f t="shared" si="138"/>
        <v>0.95297515688495149</v>
      </c>
      <c r="FW105" s="2">
        <f t="shared" si="128"/>
        <v>1.050554422138108E-11</v>
      </c>
      <c r="FX105" s="2">
        <f t="shared" si="128"/>
        <v>1.5637077460959998E-3</v>
      </c>
      <c r="FY105" s="2">
        <f t="shared" si="128"/>
        <v>1.3871963119013928E-3</v>
      </c>
      <c r="FZ105" s="2">
        <f t="shared" si="128"/>
        <v>1.7035193281229675E-3</v>
      </c>
      <c r="GA105" s="2">
        <f t="shared" si="128"/>
        <v>1.3951949108399924E-3</v>
      </c>
      <c r="GB105" s="2">
        <f t="shared" si="128"/>
        <v>1.5235462483003438E-3</v>
      </c>
      <c r="GC105" s="2">
        <f t="shared" si="128"/>
        <v>1.4759750778211701E-3</v>
      </c>
      <c r="GD105" s="2">
        <f t="shared" si="128"/>
        <v>1.7178794519354362E-3</v>
      </c>
      <c r="GE105" s="2">
        <f t="shared" si="128"/>
        <v>1.8687985693864421E-3</v>
      </c>
      <c r="GF105" s="2">
        <f t="shared" si="128"/>
        <v>1.9765104707338602E-3</v>
      </c>
      <c r="GG105" s="2">
        <f t="shared" si="128"/>
        <v>2.254959367816316E-3</v>
      </c>
      <c r="GH105" s="2">
        <f t="shared" si="128"/>
        <v>2.0469813432648257E-3</v>
      </c>
      <c r="GI105" s="2">
        <f t="shared" si="128"/>
        <v>1.8391471432664859E-3</v>
      </c>
      <c r="GJ105" s="2">
        <f t="shared" si="128"/>
        <v>1.4465971539910768E-3</v>
      </c>
      <c r="GK105" s="2">
        <f t="shared" si="128"/>
        <v>1.0761770249065263E-3</v>
      </c>
      <c r="GM105" s="86">
        <f t="shared" si="129"/>
        <v>3.9669404305010315E-17</v>
      </c>
      <c r="GN105" s="86">
        <f t="shared" si="129"/>
        <v>4.9167602753980418E-10</v>
      </c>
      <c r="GO105" s="86">
        <f t="shared" si="129"/>
        <v>8.2468333371006328E-10</v>
      </c>
      <c r="GP105" s="86">
        <f t="shared" si="129"/>
        <v>6.2246311586418434E-18</v>
      </c>
      <c r="GQ105" s="86">
        <f t="shared" si="129"/>
        <v>3.6691947785322587E-15</v>
      </c>
      <c r="GR105" s="86">
        <f t="shared" si="129"/>
        <v>1.5535893028097795E-17</v>
      </c>
      <c r="GS105" s="86">
        <f t="shared" si="129"/>
        <v>1.9953268880388691E-15</v>
      </c>
      <c r="GT105" s="86">
        <f t="shared" si="129"/>
        <v>5.8419305126640127E-18</v>
      </c>
      <c r="GU105" s="86">
        <f t="shared" si="129"/>
        <v>1.675811687300176E-16</v>
      </c>
      <c r="GV105" s="86">
        <f t="shared" si="129"/>
        <v>3.0184353342034131E-14</v>
      </c>
      <c r="GW105" s="86">
        <f t="shared" si="129"/>
        <v>4.4822518011618888E-18</v>
      </c>
      <c r="GX105" s="86">
        <f t="shared" si="129"/>
        <v>1.4168160494729136E-17</v>
      </c>
      <c r="GY105" s="86">
        <f t="shared" si="129"/>
        <v>1.1966573169623952E-17</v>
      </c>
      <c r="GZ105" s="86">
        <f t="shared" si="129"/>
        <v>8.2087707159303054E-15</v>
      </c>
      <c r="HA105" s="86">
        <f t="shared" si="129"/>
        <v>6.6896740549303046E-21</v>
      </c>
      <c r="HC105" s="86">
        <f t="shared" si="74"/>
        <v>0.43941696903892896</v>
      </c>
      <c r="HD105" s="86">
        <f t="shared" si="74"/>
        <v>0.44938392711978681</v>
      </c>
      <c r="HE105" s="86">
        <f t="shared" si="74"/>
        <v>0.35112635828566202</v>
      </c>
      <c r="HF105" s="86">
        <f t="shared" si="74"/>
        <v>0.51323434343947882</v>
      </c>
      <c r="HG105" s="86">
        <f t="shared" si="74"/>
        <v>0.44642807404731782</v>
      </c>
      <c r="HH105" s="86">
        <f t="shared" si="74"/>
        <v>0.50796417575263841</v>
      </c>
      <c r="HI105" s="86">
        <f t="shared" si="139"/>
        <v>0.41146772144195903</v>
      </c>
      <c r="HJ105" s="86">
        <f t="shared" si="139"/>
        <v>0.46211685709152855</v>
      </c>
      <c r="HK105" s="86">
        <f t="shared" si="139"/>
        <v>0.4954027066325703</v>
      </c>
      <c r="HL105" s="86">
        <f t="shared" si="139"/>
        <v>0.50557310242377052</v>
      </c>
      <c r="HM105" s="86">
        <f t="shared" si="139"/>
        <v>0.5408907389792077</v>
      </c>
      <c r="HN105" s="86">
        <f t="shared" si="139"/>
        <v>0.5189125255643956</v>
      </c>
      <c r="HO105" s="86">
        <f t="shared" si="139"/>
        <v>0.52844838956393947</v>
      </c>
      <c r="HP105" s="86">
        <f t="shared" si="139"/>
        <v>0.46388606039474239</v>
      </c>
      <c r="HQ105" s="86">
        <f t="shared" si="139"/>
        <v>0.40774265279165861</v>
      </c>
      <c r="HS105" s="86">
        <f t="shared" si="130"/>
        <v>3.8183909125187435E-103</v>
      </c>
      <c r="HT105" s="86">
        <f t="shared" si="130"/>
        <v>8.9513279943398206E-19</v>
      </c>
      <c r="HU105" s="86">
        <f t="shared" si="130"/>
        <v>4.0529522842467326E-21</v>
      </c>
      <c r="HV105" s="86">
        <f t="shared" si="130"/>
        <v>3.7692262820280331E-22</v>
      </c>
      <c r="HW105" s="86">
        <f t="shared" si="130"/>
        <v>9.9140458647940159E-23</v>
      </c>
      <c r="HX105" s="86">
        <f t="shared" si="130"/>
        <v>8.8808296207339607E-23</v>
      </c>
      <c r="HY105" s="86">
        <f t="shared" si="130"/>
        <v>8.203232848941796E-23</v>
      </c>
      <c r="HZ105" s="86">
        <f t="shared" si="130"/>
        <v>1.9968180107459735E-23</v>
      </c>
      <c r="IA105" s="86">
        <f t="shared" si="130"/>
        <v>5.9579120732285256E-21</v>
      </c>
      <c r="IB105" s="86">
        <f t="shared" si="130"/>
        <v>3.5126638554700281E-20</v>
      </c>
      <c r="IC105" s="86">
        <f t="shared" si="130"/>
        <v>2.6952742921670378E-21</v>
      </c>
      <c r="ID105" s="86">
        <f t="shared" si="130"/>
        <v>5.0462137740932004E-21</v>
      </c>
      <c r="IE105" s="86">
        <f t="shared" si="130"/>
        <v>2.1428139797647944E-21</v>
      </c>
      <c r="IF105" s="86">
        <f t="shared" si="130"/>
        <v>1.2845742732800429E-18</v>
      </c>
      <c r="IG105" s="86">
        <f t="shared" si="130"/>
        <v>1.8493736703502103E-13</v>
      </c>
      <c r="II105" s="86">
        <f t="shared" si="131"/>
        <v>0</v>
      </c>
      <c r="IJ105" s="86">
        <f t="shared" si="131"/>
        <v>3.8302013681062072E-87</v>
      </c>
      <c r="IK105" s="86">
        <f t="shared" si="131"/>
        <v>1.8895485182270139E-98</v>
      </c>
      <c r="IL105" s="86">
        <f t="shared" si="131"/>
        <v>8.1171139098427674E-105</v>
      </c>
      <c r="IM105" s="86">
        <f t="shared" si="131"/>
        <v>6.0664174549144797E-107</v>
      </c>
      <c r="IN105" s="86">
        <f t="shared" si="131"/>
        <v>1.2151549200155866E-104</v>
      </c>
      <c r="IO105" s="86">
        <f t="shared" si="131"/>
        <v>1.2621126406618632E-102</v>
      </c>
      <c r="IP105" s="86">
        <f t="shared" si="131"/>
        <v>7.1897078577523388E-107</v>
      </c>
      <c r="IQ105" s="86">
        <f t="shared" si="131"/>
        <v>3.769190202636267E-95</v>
      </c>
      <c r="IR105" s="86">
        <f t="shared" si="131"/>
        <v>1.3314363443089183E-91</v>
      </c>
      <c r="IS105" s="86">
        <f t="shared" si="131"/>
        <v>6.668738920002892E-99</v>
      </c>
      <c r="IT105" s="86">
        <f t="shared" si="131"/>
        <v>2.3358686332136897E-96</v>
      </c>
      <c r="IU105" s="86">
        <f t="shared" si="131"/>
        <v>2.1706502592041359E-98</v>
      </c>
      <c r="IV105" s="86">
        <f t="shared" si="131"/>
        <v>5.9005001471416167E-75</v>
      </c>
      <c r="IW105" s="86">
        <f t="shared" si="131"/>
        <v>8.7303385314397108E-41</v>
      </c>
      <c r="IY105" s="86">
        <f t="shared" si="132"/>
        <v>0.43941696903892902</v>
      </c>
      <c r="IZ105" s="86">
        <f t="shared" si="132"/>
        <v>0.44938392761146284</v>
      </c>
      <c r="JA105" s="86">
        <f t="shared" si="132"/>
        <v>0.35112635911034534</v>
      </c>
      <c r="JB105" s="86">
        <f t="shared" si="132"/>
        <v>0.51323434343947882</v>
      </c>
      <c r="JC105" s="86">
        <f t="shared" si="132"/>
        <v>0.44642807404732149</v>
      </c>
      <c r="JD105" s="86">
        <f t="shared" si="132"/>
        <v>0.50796417575263841</v>
      </c>
      <c r="JE105" s="86">
        <f t="shared" si="132"/>
        <v>0.41146772144196103</v>
      </c>
      <c r="JF105" s="86">
        <f t="shared" si="132"/>
        <v>0.46211685709152855</v>
      </c>
      <c r="JG105" s="86">
        <f t="shared" si="132"/>
        <v>0.49540270663257047</v>
      </c>
      <c r="JH105" s="86">
        <f t="shared" si="132"/>
        <v>0.50557310242380071</v>
      </c>
      <c r="JI105" s="86">
        <f t="shared" si="132"/>
        <v>0.5408907389792077</v>
      </c>
      <c r="JJ105" s="86">
        <f t="shared" si="132"/>
        <v>0.5189125255643956</v>
      </c>
      <c r="JK105" s="86">
        <f t="shared" si="132"/>
        <v>0.52844838956393947</v>
      </c>
      <c r="JL105" s="86">
        <f t="shared" si="132"/>
        <v>0.46388606039475061</v>
      </c>
      <c r="JM105" s="86">
        <f t="shared" si="132"/>
        <v>0.40774265279184357</v>
      </c>
    </row>
    <row r="106" spans="2:273" x14ac:dyDescent="0.25">
      <c r="B106" s="2">
        <v>79</v>
      </c>
      <c r="C106" s="37">
        <v>98.242999999999995</v>
      </c>
      <c r="D106" s="37">
        <v>160.94999999999999</v>
      </c>
      <c r="E106" s="37">
        <v>161.06800000000001</v>
      </c>
      <c r="F106" s="37">
        <v>172.84700000000001</v>
      </c>
      <c r="G106" s="37">
        <v>170.23699999999999</v>
      </c>
      <c r="H106" s="37">
        <v>167.86699999999999</v>
      </c>
      <c r="I106" s="37">
        <v>160.82300000000001</v>
      </c>
      <c r="J106" s="37">
        <v>161.17699999999999</v>
      </c>
      <c r="K106" s="37">
        <v>163.279</v>
      </c>
      <c r="L106" s="37">
        <v>160.065</v>
      </c>
      <c r="M106" s="37">
        <v>162.38999999999999</v>
      </c>
      <c r="N106" s="37">
        <v>165.9</v>
      </c>
      <c r="O106" s="37">
        <v>161.667</v>
      </c>
      <c r="P106" s="37">
        <v>151.458</v>
      </c>
      <c r="Q106" s="37">
        <v>128.84700000000001</v>
      </c>
      <c r="S106" s="4">
        <f t="shared" si="133"/>
        <v>97.331934702495374</v>
      </c>
      <c r="T106" s="4">
        <f t="shared" si="133"/>
        <v>165.68042190866126</v>
      </c>
      <c r="U106" s="4">
        <f t="shared" si="133"/>
        <v>165.77440053806362</v>
      </c>
      <c r="V106" s="4">
        <f t="shared" si="133"/>
        <v>178.83701228936633</v>
      </c>
      <c r="W106" s="4">
        <f t="shared" si="133"/>
        <v>173.48603839733329</v>
      </c>
      <c r="X106" s="4">
        <f t="shared" si="133"/>
        <v>174.78667128254165</v>
      </c>
      <c r="Y106" s="4">
        <f t="shared" si="133"/>
        <v>163.57079278625505</v>
      </c>
      <c r="Z106" s="4">
        <f t="shared" si="133"/>
        <v>165.06376466663184</v>
      </c>
      <c r="AA106" s="4">
        <f t="shared" si="133"/>
        <v>166.26966509975392</v>
      </c>
      <c r="AB106" s="4">
        <f t="shared" si="133"/>
        <v>163.89304625432385</v>
      </c>
      <c r="AC106" s="4">
        <f t="shared" si="133"/>
        <v>160.93846693895765</v>
      </c>
      <c r="AD106" s="4">
        <f t="shared" si="133"/>
        <v>174.31754221414394</v>
      </c>
      <c r="AE106" s="4">
        <f t="shared" si="133"/>
        <v>170.68042328453399</v>
      </c>
      <c r="AF106" s="4">
        <f t="shared" si="133"/>
        <v>157.40274485108532</v>
      </c>
      <c r="AG106" s="4">
        <f t="shared" si="133"/>
        <v>133.04863407112657</v>
      </c>
      <c r="AI106" s="4">
        <f t="shared" si="134"/>
        <v>0.91106529750462073</v>
      </c>
      <c r="AJ106" s="4">
        <f t="shared" si="134"/>
        <v>-4.7304219086612704</v>
      </c>
      <c r="AK106" s="4">
        <f t="shared" si="134"/>
        <v>-4.7064005380636047</v>
      </c>
      <c r="AL106" s="4">
        <f t="shared" si="134"/>
        <v>-5.9900122893663195</v>
      </c>
      <c r="AM106" s="4">
        <f t="shared" si="134"/>
        <v>-3.2490383973332939</v>
      </c>
      <c r="AN106" s="4">
        <f t="shared" si="134"/>
        <v>-6.9196712825416569</v>
      </c>
      <c r="AO106" s="4">
        <f t="shared" si="134"/>
        <v>-2.7477927862550473</v>
      </c>
      <c r="AP106" s="4">
        <f t="shared" si="134"/>
        <v>-3.8867646666318478</v>
      </c>
      <c r="AQ106" s="4">
        <f t="shared" si="134"/>
        <v>-2.9906650997539259</v>
      </c>
      <c r="AR106" s="4">
        <f t="shared" si="134"/>
        <v>-3.8280462543238514</v>
      </c>
      <c r="AS106" s="4">
        <f t="shared" si="134"/>
        <v>1.4515330610423405</v>
      </c>
      <c r="AT106" s="4">
        <f t="shared" si="134"/>
        <v>-8.4175422141439356</v>
      </c>
      <c r="AU106" s="4">
        <f t="shared" si="134"/>
        <v>-9.0134232845339852</v>
      </c>
      <c r="AV106" s="4">
        <f t="shared" si="134"/>
        <v>-5.9447448510853178</v>
      </c>
      <c r="AW106" s="4">
        <f t="shared" si="134"/>
        <v>-4.2016340711265627</v>
      </c>
      <c r="AY106" s="2">
        <f t="shared" si="126"/>
        <v>56.444125838550875</v>
      </c>
      <c r="AZ106" s="2">
        <f t="shared" si="126"/>
        <v>53.979217511897438</v>
      </c>
      <c r="BA106" s="2">
        <f t="shared" si="126"/>
        <v>50.675612924899681</v>
      </c>
      <c r="BB106" s="2">
        <f t="shared" si="126"/>
        <v>51.30423936252641</v>
      </c>
      <c r="BC106" s="2">
        <f t="shared" si="126"/>
        <v>49.633390333205519</v>
      </c>
      <c r="BD106" s="2">
        <f t="shared" si="126"/>
        <v>54.330598309635391</v>
      </c>
      <c r="BE106" s="2">
        <f t="shared" si="126"/>
        <v>54.128537207152739</v>
      </c>
      <c r="BF106" s="2">
        <f t="shared" si="126"/>
        <v>52.777276321453407</v>
      </c>
      <c r="BG106" s="2">
        <f t="shared" si="126"/>
        <v>52.443997995964935</v>
      </c>
      <c r="BH106" s="2">
        <f t="shared" si="126"/>
        <v>56.295707117629384</v>
      </c>
      <c r="BI106" s="2">
        <f t="shared" si="126"/>
        <v>53.051108745166012</v>
      </c>
      <c r="BJ106" s="2">
        <f t="shared" si="126"/>
        <v>52.778860040726542</v>
      </c>
      <c r="BK106" s="2">
        <f t="shared" si="126"/>
        <v>49.985278003268633</v>
      </c>
      <c r="BL106" s="2">
        <f t="shared" si="126"/>
        <v>49.045640930401539</v>
      </c>
      <c r="BM106" s="2">
        <f t="shared" si="126"/>
        <v>48.360983346528144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82.936263305322129</v>
      </c>
      <c r="DL106" s="2">
        <f t="shared" si="135"/>
        <v>80.018622402159252</v>
      </c>
      <c r="DM106" s="2">
        <f t="shared" si="135"/>
        <v>74.366987804878036</v>
      </c>
      <c r="DN106" s="2">
        <f t="shared" si="135"/>
        <v>72.357048838312011</v>
      </c>
      <c r="DO106" s="2">
        <f t="shared" si="135"/>
        <v>69.680932432432442</v>
      </c>
      <c r="DP106" s="2">
        <f t="shared" si="135"/>
        <v>75.172919047619047</v>
      </c>
      <c r="DQ106" s="2">
        <f t="shared" si="135"/>
        <v>76.185388331188321</v>
      </c>
      <c r="DR106" s="2">
        <f t="shared" si="135"/>
        <v>68.478823863636379</v>
      </c>
      <c r="DS106" s="2">
        <f t="shared" si="135"/>
        <v>69.452117647058813</v>
      </c>
      <c r="DT106" s="2">
        <f t="shared" si="135"/>
        <v>73.195299159663861</v>
      </c>
      <c r="DU106" s="2">
        <f t="shared" si="135"/>
        <v>71.352724041889502</v>
      </c>
      <c r="DV106" s="2">
        <f t="shared" si="135"/>
        <v>67.069870868347323</v>
      </c>
      <c r="DW106" s="2">
        <f t="shared" si="135"/>
        <v>66.445070588235296</v>
      </c>
      <c r="DX106" s="2">
        <f t="shared" si="135"/>
        <v>63.110152072192513</v>
      </c>
      <c r="DY106" s="2">
        <f t="shared" si="135"/>
        <v>59.226562068965521</v>
      </c>
      <c r="EA106" s="2">
        <f t="shared" si="95"/>
        <v>55.968571352900028</v>
      </c>
      <c r="EB106" s="2">
        <f t="shared" si="95"/>
        <v>53.188989785084559</v>
      </c>
      <c r="EC106" s="2">
        <f t="shared" si="95"/>
        <v>49.925881546636745</v>
      </c>
      <c r="ED106" s="2">
        <f t="shared" si="95"/>
        <v>50.611462181905438</v>
      </c>
      <c r="EE106" s="2">
        <f t="shared" si="95"/>
        <v>48.998542347882612</v>
      </c>
      <c r="EF106" s="2">
        <f t="shared" si="95"/>
        <v>53.640617403483212</v>
      </c>
      <c r="EG106" s="2">
        <f t="shared" si="95"/>
        <v>53.33950324631266</v>
      </c>
      <c r="EH106" s="2">
        <f t="shared" si="95"/>
        <v>52.183230381185943</v>
      </c>
      <c r="EI106" s="2">
        <f t="shared" si="95"/>
        <v>51.799755121274622</v>
      </c>
      <c r="EJ106" s="2">
        <f t="shared" si="95"/>
        <v>55.659597505749566</v>
      </c>
      <c r="EK106" s="2">
        <f t="shared" si="95"/>
        <v>52.368379354505045</v>
      </c>
      <c r="EL106" s="2">
        <f t="shared" si="95"/>
        <v>52.227990335777008</v>
      </c>
      <c r="EM106" s="2">
        <f t="shared" si="136"/>
        <v>49.401671791506509</v>
      </c>
      <c r="EN106" s="2">
        <f t="shared" si="136"/>
        <v>48.519347644376893</v>
      </c>
      <c r="EO106" s="2">
        <f t="shared" si="136"/>
        <v>47.871549194837677</v>
      </c>
      <c r="EQ106" s="2">
        <f t="shared" si="137"/>
        <v>55.968571352900028</v>
      </c>
      <c r="ER106" s="2">
        <f t="shared" si="137"/>
        <v>52.314849075157362</v>
      </c>
      <c r="ES106" s="2">
        <f t="shared" si="137"/>
        <v>50.731353269278408</v>
      </c>
      <c r="ET106" s="2">
        <f t="shared" si="137"/>
        <v>49.782073765873662</v>
      </c>
      <c r="EU106" s="2">
        <f t="shared" si="137"/>
        <v>48.483027198543233</v>
      </c>
      <c r="EV106" s="2">
        <f t="shared" si="137"/>
        <v>53.457840366760067</v>
      </c>
      <c r="EW106" s="2">
        <f t="shared" si="137"/>
        <v>52.814307274566431</v>
      </c>
      <c r="EX106" s="2">
        <f t="shared" si="137"/>
        <v>51.644593596790969</v>
      </c>
      <c r="EY106" s="2">
        <f t="shared" si="137"/>
        <v>51.346681889980403</v>
      </c>
      <c r="EZ106" s="2">
        <f t="shared" si="137"/>
        <v>55.33163670505698</v>
      </c>
      <c r="FA106" s="2">
        <f t="shared" si="137"/>
        <v>51.494791898672219</v>
      </c>
      <c r="FB106" s="2">
        <f t="shared" si="137"/>
        <v>52.605703125076353</v>
      </c>
      <c r="FC106" s="2">
        <f t="shared" si="137"/>
        <v>49.727816625613471</v>
      </c>
      <c r="FD106" s="2">
        <f t="shared" si="137"/>
        <v>48.470707493384978</v>
      </c>
      <c r="FE106" s="2">
        <f t="shared" si="137"/>
        <v>48.232997810006431</v>
      </c>
      <c r="FG106" s="2">
        <f t="shared" si="138"/>
        <v>0.98236576988161073</v>
      </c>
      <c r="FH106" s="2">
        <f t="shared" si="138"/>
        <v>0.97049060310518231</v>
      </c>
      <c r="FI106" s="2">
        <f t="shared" si="138"/>
        <v>0.96937510163271434</v>
      </c>
      <c r="FJ106" s="2">
        <f t="shared" si="138"/>
        <v>0.96807048123126205</v>
      </c>
      <c r="FK106" s="2">
        <f t="shared" si="138"/>
        <v>0.96926677661183569</v>
      </c>
      <c r="FL106" s="2">
        <f t="shared" si="138"/>
        <v>0.96794182952814545</v>
      </c>
      <c r="FM106" s="2">
        <f t="shared" si="138"/>
        <v>0.96542555472673419</v>
      </c>
      <c r="FN106" s="2">
        <f t="shared" si="138"/>
        <v>0.96348335773225247</v>
      </c>
      <c r="FO106" s="2">
        <f t="shared" si="138"/>
        <v>0.96345128889476406</v>
      </c>
      <c r="FP106" s="2">
        <f t="shared" si="138"/>
        <v>0.96368435972535604</v>
      </c>
      <c r="FQ106" s="2">
        <f t="shared" si="138"/>
        <v>0.96392349121575416</v>
      </c>
      <c r="FR106" s="2">
        <f t="shared" si="138"/>
        <v>0.9629412117989733</v>
      </c>
      <c r="FS106" s="2">
        <f t="shared" si="138"/>
        <v>0.96579622194502579</v>
      </c>
      <c r="FT106" s="2">
        <f t="shared" si="138"/>
        <v>0.96392450950642394</v>
      </c>
      <c r="FU106" s="2">
        <f t="shared" si="138"/>
        <v>0.95693464284487151</v>
      </c>
      <c r="FW106" s="2">
        <f t="shared" si="128"/>
        <v>1.1519100177350672E-11</v>
      </c>
      <c r="FX106" s="2">
        <f t="shared" si="128"/>
        <v>1.7143128211547863E-3</v>
      </c>
      <c r="FY106" s="2">
        <f t="shared" si="128"/>
        <v>1.520826971112343E-3</v>
      </c>
      <c r="FZ106" s="2">
        <f t="shared" si="128"/>
        <v>1.8675648610940198E-3</v>
      </c>
      <c r="GA106" s="2">
        <f t="shared" si="128"/>
        <v>1.5295949066248943E-3</v>
      </c>
      <c r="GB106" s="2">
        <f t="shared" si="128"/>
        <v>1.6702897278706638E-3</v>
      </c>
      <c r="GC106" s="2">
        <f t="shared" si="128"/>
        <v>1.618144068116106E-3</v>
      </c>
      <c r="GD106" s="2">
        <f t="shared" si="128"/>
        <v>1.8833052275759521E-3</v>
      </c>
      <c r="GE106" s="2">
        <f t="shared" si="128"/>
        <v>2.0487275021994155E-3</v>
      </c>
      <c r="GF106" s="2">
        <f t="shared" si="128"/>
        <v>2.1667874505521875E-3</v>
      </c>
      <c r="GG106" s="2">
        <f t="shared" si="128"/>
        <v>2.4719759907158188E-3</v>
      </c>
      <c r="GH106" s="2">
        <f t="shared" si="128"/>
        <v>2.2440272399546234E-3</v>
      </c>
      <c r="GI106" s="2">
        <f t="shared" si="128"/>
        <v>2.01622698761536E-3</v>
      </c>
      <c r="GJ106" s="2">
        <f t="shared" si="128"/>
        <v>1.5859408959796927E-3</v>
      </c>
      <c r="GK106" s="2">
        <f t="shared" si="128"/>
        <v>1.1798821386481602E-3</v>
      </c>
      <c r="GM106" s="86">
        <f t="shared" si="129"/>
        <v>1.9614035811590523E-18</v>
      </c>
      <c r="GN106" s="86">
        <f t="shared" si="129"/>
        <v>5.7579611769252442E-11</v>
      </c>
      <c r="GO106" s="86">
        <f t="shared" si="129"/>
        <v>8.9626420161311199E-11</v>
      </c>
      <c r="GP106" s="86">
        <f t="shared" si="129"/>
        <v>1.1136463036560505E-19</v>
      </c>
      <c r="GQ106" s="86">
        <f t="shared" si="129"/>
        <v>1.2424072699284509E-16</v>
      </c>
      <c r="GR106" s="86">
        <f t="shared" si="129"/>
        <v>3.2738880686591864E-19</v>
      </c>
      <c r="GS106" s="86">
        <f t="shared" si="129"/>
        <v>5.8493632942652622E-17</v>
      </c>
      <c r="GT106" s="86">
        <f t="shared" si="129"/>
        <v>1.0261625027008844E-19</v>
      </c>
      <c r="GU106" s="86">
        <f t="shared" si="129"/>
        <v>3.9214551060801773E-18</v>
      </c>
      <c r="GV106" s="86">
        <f t="shared" si="129"/>
        <v>1.1397048615018729E-15</v>
      </c>
      <c r="GW106" s="86">
        <f t="shared" si="129"/>
        <v>7.5574122253082519E-20</v>
      </c>
      <c r="GX106" s="86">
        <f t="shared" si="129"/>
        <v>2.3766443827302497E-19</v>
      </c>
      <c r="GY106" s="86">
        <f t="shared" si="129"/>
        <v>2.2943542962298335E-19</v>
      </c>
      <c r="GZ106" s="86">
        <f t="shared" si="129"/>
        <v>3.1358673650050754E-16</v>
      </c>
      <c r="HA106" s="86">
        <f t="shared" si="129"/>
        <v>5.9898916942995499E-23</v>
      </c>
      <c r="HC106" s="86">
        <f t="shared" si="74"/>
        <v>0.33676955785469959</v>
      </c>
      <c r="HD106" s="86">
        <f t="shared" si="74"/>
        <v>0.5072690634708209</v>
      </c>
      <c r="HE106" s="86">
        <f t="shared" si="74"/>
        <v>0.43199591929521286</v>
      </c>
      <c r="HF106" s="86">
        <f t="shared" si="74"/>
        <v>0.59518718881270338</v>
      </c>
      <c r="HG106" s="86">
        <f t="shared" si="74"/>
        <v>0.5387003388011512</v>
      </c>
      <c r="HH106" s="86">
        <f t="shared" si="74"/>
        <v>0.60115409646673379</v>
      </c>
      <c r="HI106" s="86">
        <f t="shared" si="139"/>
        <v>0.50188116734404753</v>
      </c>
      <c r="HJ106" s="86">
        <f t="shared" si="139"/>
        <v>0.56088627331052054</v>
      </c>
      <c r="HK106" s="86">
        <f t="shared" si="139"/>
        <v>0.58733246602222433</v>
      </c>
      <c r="HL106" s="86">
        <f t="shared" si="139"/>
        <v>0.58657357391602893</v>
      </c>
      <c r="HM106" s="86">
        <f t="shared" si="139"/>
        <v>0.58386471409584373</v>
      </c>
      <c r="HN106" s="86">
        <f t="shared" si="139"/>
        <v>0.60417693534455053</v>
      </c>
      <c r="HO106" s="86">
        <f t="shared" si="139"/>
        <v>0.59907336994132321</v>
      </c>
      <c r="HP106" s="86">
        <f t="shared" si="139"/>
        <v>0.55077602667747816</v>
      </c>
      <c r="HQ106" s="86">
        <f t="shared" si="139"/>
        <v>0.51317792255878025</v>
      </c>
      <c r="HS106" s="86">
        <f t="shared" si="130"/>
        <v>3.7183257506031901E-101</v>
      </c>
      <c r="HT106" s="86">
        <f t="shared" si="130"/>
        <v>6.200758726250723E-18</v>
      </c>
      <c r="HU106" s="86">
        <f t="shared" si="130"/>
        <v>3.4900284800096155E-20</v>
      </c>
      <c r="HV106" s="86">
        <f t="shared" si="130"/>
        <v>3.9607571426021477E-21</v>
      </c>
      <c r="HW106" s="86">
        <f t="shared" si="130"/>
        <v>1.0257743438849897E-21</v>
      </c>
      <c r="HX106" s="86">
        <f t="shared" si="130"/>
        <v>9.2644619789621526E-22</v>
      </c>
      <c r="HY106" s="86">
        <f t="shared" si="130"/>
        <v>8.2866081332004388E-22</v>
      </c>
      <c r="HZ106" s="86">
        <f t="shared" si="130"/>
        <v>2.3150968675111168E-22</v>
      </c>
      <c r="IA106" s="86">
        <f t="shared" si="130"/>
        <v>5.4109058716442882E-20</v>
      </c>
      <c r="IB106" s="86">
        <f t="shared" si="130"/>
        <v>2.9862940162570049E-19</v>
      </c>
      <c r="IC106" s="86">
        <f t="shared" si="130"/>
        <v>2.7942222392734792E-20</v>
      </c>
      <c r="ID106" s="86">
        <f t="shared" si="130"/>
        <v>4.8204907985765132E-20</v>
      </c>
      <c r="IE106" s="86">
        <f t="shared" si="130"/>
        <v>2.0605987947286167E-20</v>
      </c>
      <c r="IF106" s="86">
        <f t="shared" si="130"/>
        <v>8.2623536439308126E-18</v>
      </c>
      <c r="IG106" s="86">
        <f t="shared" si="130"/>
        <v>6.3533063693215439E-13</v>
      </c>
      <c r="II106" s="86">
        <f t="shared" si="131"/>
        <v>0</v>
      </c>
      <c r="IJ106" s="86">
        <f t="shared" si="131"/>
        <v>9.9276188077727223E-85</v>
      </c>
      <c r="IK106" s="86">
        <f t="shared" si="131"/>
        <v>9.118064260577068E-96</v>
      </c>
      <c r="IL106" s="86">
        <f t="shared" si="131"/>
        <v>7.2650696733650388E-102</v>
      </c>
      <c r="IM106" s="86">
        <f t="shared" si="131"/>
        <v>5.0658533793679316E-104</v>
      </c>
      <c r="IN106" s="86">
        <f t="shared" si="131"/>
        <v>9.5718717062864782E-102</v>
      </c>
      <c r="IO106" s="86">
        <f t="shared" si="131"/>
        <v>8.4521959524663871E-100</v>
      </c>
      <c r="IP106" s="86">
        <f t="shared" si="131"/>
        <v>7.4349024219627154E-104</v>
      </c>
      <c r="IQ106" s="86">
        <f t="shared" si="131"/>
        <v>1.9522595113996978E-92</v>
      </c>
      <c r="IR106" s="86">
        <f t="shared" si="131"/>
        <v>5.7402582889985556E-89</v>
      </c>
      <c r="IS106" s="86">
        <f t="shared" si="131"/>
        <v>5.4186800453718011E-96</v>
      </c>
      <c r="IT106" s="86">
        <f t="shared" si="131"/>
        <v>1.4389746448729662E-93</v>
      </c>
      <c r="IU106" s="86">
        <f t="shared" si="131"/>
        <v>1.373700325676726E-95</v>
      </c>
      <c r="IV106" s="86">
        <f t="shared" si="131"/>
        <v>6.5440071789309833E-73</v>
      </c>
      <c r="IW106" s="86">
        <f t="shared" si="131"/>
        <v>9.6966393652695495E-40</v>
      </c>
      <c r="IY106" s="86">
        <f t="shared" si="132"/>
        <v>0.33676955785469959</v>
      </c>
      <c r="IZ106" s="86">
        <f t="shared" si="132"/>
        <v>0.50726906352840051</v>
      </c>
      <c r="JA106" s="86">
        <f t="shared" si="132"/>
        <v>0.43199591938483928</v>
      </c>
      <c r="JB106" s="86">
        <f t="shared" si="132"/>
        <v>0.59518718881270338</v>
      </c>
      <c r="JC106" s="86">
        <f t="shared" si="132"/>
        <v>0.53870033880115131</v>
      </c>
      <c r="JD106" s="86">
        <f t="shared" si="132"/>
        <v>0.60115409646673379</v>
      </c>
      <c r="JE106" s="86">
        <f t="shared" si="132"/>
        <v>0.50188116734404764</v>
      </c>
      <c r="JF106" s="86">
        <f t="shared" si="132"/>
        <v>0.56088627331052054</v>
      </c>
      <c r="JG106" s="86">
        <f t="shared" si="132"/>
        <v>0.58733246602222433</v>
      </c>
      <c r="JH106" s="86">
        <f t="shared" si="132"/>
        <v>0.58657357391603004</v>
      </c>
      <c r="JI106" s="86">
        <f t="shared" si="132"/>
        <v>0.58386471409584373</v>
      </c>
      <c r="JJ106" s="86">
        <f t="shared" si="132"/>
        <v>0.60417693534455053</v>
      </c>
      <c r="JK106" s="86">
        <f t="shared" si="132"/>
        <v>0.59907336994132321</v>
      </c>
      <c r="JL106" s="86">
        <f t="shared" si="132"/>
        <v>0.55077602667747849</v>
      </c>
      <c r="JM106" s="86">
        <f t="shared" si="132"/>
        <v>0.51317792255941563</v>
      </c>
    </row>
    <row r="107" spans="2:273" x14ac:dyDescent="0.25">
      <c r="B107" s="2">
        <v>80</v>
      </c>
      <c r="C107" s="37">
        <v>76.622</v>
      </c>
      <c r="D107" s="37">
        <v>159.9</v>
      </c>
      <c r="E107" s="37">
        <v>164.50800000000001</v>
      </c>
      <c r="F107" s="37">
        <v>168.559</v>
      </c>
      <c r="G107" s="37">
        <v>172.339</v>
      </c>
      <c r="H107" s="37">
        <v>165.96700000000001</v>
      </c>
      <c r="I107" s="37">
        <v>164.387</v>
      </c>
      <c r="J107" s="37">
        <v>161.565</v>
      </c>
      <c r="K107" s="37">
        <v>159.98400000000001</v>
      </c>
      <c r="L107" s="37">
        <v>156.17699999999999</v>
      </c>
      <c r="M107" s="37">
        <v>154.203</v>
      </c>
      <c r="N107" s="37">
        <v>162.63300000000001</v>
      </c>
      <c r="O107" s="37">
        <v>158.333</v>
      </c>
      <c r="P107" s="37">
        <v>152.05099999999999</v>
      </c>
      <c r="Q107" s="37">
        <v>130.881</v>
      </c>
      <c r="S107" s="4">
        <f t="shared" si="133"/>
        <v>80.988221380341614</v>
      </c>
      <c r="T107" s="4">
        <f t="shared" si="133"/>
        <v>162.22081050586553</v>
      </c>
      <c r="U107" s="4">
        <f t="shared" si="133"/>
        <v>173.96824608712689</v>
      </c>
      <c r="V107" s="4">
        <f t="shared" si="133"/>
        <v>171.28791323733086</v>
      </c>
      <c r="W107" s="4">
        <f t="shared" si="133"/>
        <v>175.47454227237739</v>
      </c>
      <c r="X107" s="4">
        <f t="shared" si="133"/>
        <v>171.2607262298894</v>
      </c>
      <c r="Y107" s="4">
        <f t="shared" si="133"/>
        <v>168.07066259066383</v>
      </c>
      <c r="Z107" s="4">
        <f t="shared" si="133"/>
        <v>166.00044938439828</v>
      </c>
      <c r="AA107" s="4">
        <f t="shared" si="133"/>
        <v>164.39103942694874</v>
      </c>
      <c r="AB107" s="4">
        <f t="shared" si="133"/>
        <v>159.42404152141862</v>
      </c>
      <c r="AC107" s="4">
        <f t="shared" si="133"/>
        <v>146.28688700764431</v>
      </c>
      <c r="AD107" s="4">
        <f t="shared" si="133"/>
        <v>167.84327772964519</v>
      </c>
      <c r="AE107" s="4">
        <f t="shared" si="133"/>
        <v>160.99306802899213</v>
      </c>
      <c r="AF107" s="4">
        <f t="shared" si="133"/>
        <v>157.09438320298398</v>
      </c>
      <c r="AG107" s="4">
        <f t="shared" si="133"/>
        <v>135.74913724941521</v>
      </c>
      <c r="AI107" s="4">
        <f t="shared" si="134"/>
        <v>-4.3662213803416137</v>
      </c>
      <c r="AJ107" s="4">
        <f t="shared" si="134"/>
        <v>-2.3208105058655235</v>
      </c>
      <c r="AK107" s="4">
        <f t="shared" si="134"/>
        <v>-9.4602460871268761</v>
      </c>
      <c r="AL107" s="4">
        <f t="shared" si="134"/>
        <v>-2.7289132373308576</v>
      </c>
      <c r="AM107" s="4">
        <f t="shared" si="134"/>
        <v>-3.1355422723773927</v>
      </c>
      <c r="AN107" s="4">
        <f t="shared" si="134"/>
        <v>-5.293726229889387</v>
      </c>
      <c r="AO107" s="4">
        <f t="shared" si="134"/>
        <v>-3.683662590663829</v>
      </c>
      <c r="AP107" s="4">
        <f t="shared" si="134"/>
        <v>-4.4354493843982823</v>
      </c>
      <c r="AQ107" s="4">
        <f t="shared" si="134"/>
        <v>-4.4070394269487281</v>
      </c>
      <c r="AR107" s="4">
        <f t="shared" si="134"/>
        <v>-3.2470415214186232</v>
      </c>
      <c r="AS107" s="4">
        <f t="shared" si="134"/>
        <v>7.9161129923556928</v>
      </c>
      <c r="AT107" s="4">
        <f t="shared" si="134"/>
        <v>-5.2102777296451848</v>
      </c>
      <c r="AU107" s="4">
        <f t="shared" si="134"/>
        <v>-2.6600680289921286</v>
      </c>
      <c r="AV107" s="4">
        <f t="shared" si="134"/>
        <v>-5.0433832029839891</v>
      </c>
      <c r="AW107" s="4">
        <f t="shared" si="134"/>
        <v>-4.8681372494152129</v>
      </c>
      <c r="AY107" s="2">
        <f t="shared" si="126"/>
        <v>56.339870163074039</v>
      </c>
      <c r="AZ107" s="2">
        <f t="shared" si="126"/>
        <v>53.822908485882998</v>
      </c>
      <c r="BA107" s="2">
        <f t="shared" si="126"/>
        <v>50.565626122952665</v>
      </c>
      <c r="BB107" s="2">
        <f t="shared" si="126"/>
        <v>51.130892381117363</v>
      </c>
      <c r="BC107" s="2">
        <f t="shared" si="126"/>
        <v>49.484751942501141</v>
      </c>
      <c r="BD107" s="2">
        <f t="shared" si="126"/>
        <v>54.135793424452388</v>
      </c>
      <c r="BE107" s="2">
        <f t="shared" si="126"/>
        <v>53.912142965417694</v>
      </c>
      <c r="BF107" s="2">
        <f t="shared" si="126"/>
        <v>52.580565818089227</v>
      </c>
      <c r="BG107" s="2">
        <f t="shared" si="126"/>
        <v>52.26037148432345</v>
      </c>
      <c r="BH107" s="2">
        <f t="shared" si="126"/>
        <v>56.079951446951412</v>
      </c>
      <c r="BI107" s="2">
        <f t="shared" si="126"/>
        <v>52.873876864181987</v>
      </c>
      <c r="BJ107" s="2">
        <f t="shared" si="126"/>
        <v>52.64788486632375</v>
      </c>
      <c r="BK107" s="2">
        <f t="shared" si="126"/>
        <v>49.84788410402016</v>
      </c>
      <c r="BL107" s="2">
        <f t="shared" si="126"/>
        <v>48.905934081188164</v>
      </c>
      <c r="BM107" s="2">
        <f t="shared" si="126"/>
        <v>48.258626130893127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83.140678151260502</v>
      </c>
      <c r="DL107" s="2">
        <f t="shared" si="135"/>
        <v>80.3348807017544</v>
      </c>
      <c r="DM107" s="2">
        <f t="shared" si="135"/>
        <v>74.661881613508427</v>
      </c>
      <c r="DN107" s="2">
        <f t="shared" si="135"/>
        <v>72.636648648648659</v>
      </c>
      <c r="DO107" s="2">
        <f t="shared" si="135"/>
        <v>69.912381223328595</v>
      </c>
      <c r="DP107" s="2">
        <f t="shared" si="135"/>
        <v>75.476344015444027</v>
      </c>
      <c r="DQ107" s="2">
        <f t="shared" si="135"/>
        <v>76.509553968253954</v>
      </c>
      <c r="DR107" s="2">
        <f t="shared" si="135"/>
        <v>68.703806818181832</v>
      </c>
      <c r="DS107" s="2">
        <f t="shared" si="135"/>
        <v>69.65535294117646</v>
      </c>
      <c r="DT107" s="2">
        <f t="shared" si="135"/>
        <v>73.414479831932766</v>
      </c>
      <c r="DU107" s="2">
        <f t="shared" si="135"/>
        <v>71.555899509803936</v>
      </c>
      <c r="DV107" s="2">
        <f t="shared" si="135"/>
        <v>67.264899159663855</v>
      </c>
      <c r="DW107" s="2">
        <f t="shared" si="135"/>
        <v>66.671989355742298</v>
      </c>
      <c r="DX107" s="2">
        <f t="shared" si="135"/>
        <v>63.311588903743313</v>
      </c>
      <c r="DY107" s="2">
        <f t="shared" si="135"/>
        <v>59.40329064039409</v>
      </c>
      <c r="EA107" s="2">
        <f t="shared" si="95"/>
        <v>55.901105978403059</v>
      </c>
      <c r="EB107" s="2">
        <f t="shared" si="95"/>
        <v>53.089332203979431</v>
      </c>
      <c r="EC107" s="2">
        <f t="shared" si="95"/>
        <v>49.870017242062183</v>
      </c>
      <c r="ED107" s="2">
        <f t="shared" si="95"/>
        <v>50.485660643587451</v>
      </c>
      <c r="EE107" s="2">
        <f t="shared" si="95"/>
        <v>48.894886855657219</v>
      </c>
      <c r="EF107" s="2">
        <f t="shared" si="95"/>
        <v>53.491515735864724</v>
      </c>
      <c r="EG107" s="2">
        <f t="shared" si="95"/>
        <v>53.174997863627027</v>
      </c>
      <c r="EH107" s="2">
        <f t="shared" si="95"/>
        <v>52.024350358924302</v>
      </c>
      <c r="EI107" s="2">
        <f t="shared" si="95"/>
        <v>51.659564167081584</v>
      </c>
      <c r="EJ107" s="2">
        <f t="shared" si="95"/>
        <v>55.4849662019584</v>
      </c>
      <c r="EK107" s="2">
        <f t="shared" si="95"/>
        <v>52.238540986836433</v>
      </c>
      <c r="EL107" s="2">
        <f t="shared" si="95"/>
        <v>52.133922536092271</v>
      </c>
      <c r="EM107" s="2">
        <f t="shared" si="136"/>
        <v>49.303769633984651</v>
      </c>
      <c r="EN107" s="2">
        <f t="shared" si="136"/>
        <v>48.414317249240113</v>
      </c>
      <c r="EO107" s="2">
        <f t="shared" si="136"/>
        <v>47.800755845130176</v>
      </c>
      <c r="EQ107" s="2">
        <f t="shared" si="137"/>
        <v>55.901105978403059</v>
      </c>
      <c r="ER107" s="2">
        <f t="shared" si="137"/>
        <v>52.243834346580911</v>
      </c>
      <c r="ES107" s="2">
        <f t="shared" si="137"/>
        <v>50.646861012700981</v>
      </c>
      <c r="ET107" s="2">
        <f t="shared" si="137"/>
        <v>49.692532280173921</v>
      </c>
      <c r="EU107" s="2">
        <f t="shared" si="137"/>
        <v>48.398553279488567</v>
      </c>
      <c r="EV107" s="2">
        <f t="shared" si="137"/>
        <v>53.316887453560085</v>
      </c>
      <c r="EW107" s="2">
        <f t="shared" si="137"/>
        <v>52.672381453095454</v>
      </c>
      <c r="EX107" s="2">
        <f t="shared" si="137"/>
        <v>51.51064408077437</v>
      </c>
      <c r="EY107" s="2">
        <f t="shared" si="137"/>
        <v>51.223951687956848</v>
      </c>
      <c r="EZ107" s="2">
        <f t="shared" si="137"/>
        <v>55.169869363002022</v>
      </c>
      <c r="FA107" s="2">
        <f t="shared" si="137"/>
        <v>51.400455454934836</v>
      </c>
      <c r="FB107" s="2">
        <f t="shared" si="137"/>
        <v>52.496658338234155</v>
      </c>
      <c r="FC107" s="2">
        <f t="shared" si="137"/>
        <v>49.616394304567137</v>
      </c>
      <c r="FD107" s="2">
        <f t="shared" si="137"/>
        <v>48.366791742818947</v>
      </c>
      <c r="FE107" s="2">
        <f t="shared" si="137"/>
        <v>48.136984774490159</v>
      </c>
      <c r="FG107" s="2">
        <f t="shared" si="138"/>
        <v>0.98389239809323525</v>
      </c>
      <c r="FH107" s="2">
        <f t="shared" si="138"/>
        <v>0.97301704874553385</v>
      </c>
      <c r="FI107" s="2">
        <f t="shared" si="138"/>
        <v>0.97199429490672062</v>
      </c>
      <c r="FJ107" s="2">
        <f t="shared" si="138"/>
        <v>0.97079789087657098</v>
      </c>
      <c r="FK107" s="2">
        <f t="shared" si="138"/>
        <v>0.97189496577425438</v>
      </c>
      <c r="FL107" s="2">
        <f t="shared" si="138"/>
        <v>0.97067989572489266</v>
      </c>
      <c r="FM107" s="2">
        <f t="shared" si="138"/>
        <v>0.96837151170479319</v>
      </c>
      <c r="FN107" s="2">
        <f t="shared" si="138"/>
        <v>0.96658907483696321</v>
      </c>
      <c r="FO107" s="2">
        <f t="shared" si="138"/>
        <v>0.96655963877045936</v>
      </c>
      <c r="FP107" s="2">
        <f t="shared" si="138"/>
        <v>0.96677357127564612</v>
      </c>
      <c r="FQ107" s="2">
        <f t="shared" si="138"/>
        <v>0.96699305762820109</v>
      </c>
      <c r="FR107" s="2">
        <f t="shared" si="138"/>
        <v>0.96609141531501597</v>
      </c>
      <c r="FS107" s="2">
        <f t="shared" si="138"/>
        <v>0.96871161935420746</v>
      </c>
      <c r="FT107" s="2">
        <f t="shared" si="138"/>
        <v>0.96699399224441096</v>
      </c>
      <c r="FU107" s="2">
        <f t="shared" si="138"/>
        <v>0.96057453315829811</v>
      </c>
      <c r="FW107" s="2">
        <f t="shared" si="128"/>
        <v>1.2630442183640108E-11</v>
      </c>
      <c r="FX107" s="2">
        <f t="shared" si="128"/>
        <v>1.8793957893374514E-3</v>
      </c>
      <c r="FY107" s="2">
        <f t="shared" si="128"/>
        <v>1.6673089752826799E-3</v>
      </c>
      <c r="FZ107" s="2">
        <f t="shared" si="128"/>
        <v>2.0473752554549672E-3</v>
      </c>
      <c r="GA107" s="2">
        <f t="shared" si="128"/>
        <v>1.6769199966733676E-3</v>
      </c>
      <c r="GB107" s="2">
        <f t="shared" si="128"/>
        <v>1.8311411857858076E-3</v>
      </c>
      <c r="GC107" s="2">
        <f t="shared" si="128"/>
        <v>1.7739827424906264E-3</v>
      </c>
      <c r="GD107" s="2">
        <f t="shared" si="128"/>
        <v>2.064627980169517E-3</v>
      </c>
      <c r="GE107" s="2">
        <f t="shared" si="128"/>
        <v>2.2459411088199162E-3</v>
      </c>
      <c r="GF107" s="2">
        <f t="shared" si="128"/>
        <v>2.3753386360225001E-3</v>
      </c>
      <c r="GG107" s="2">
        <f t="shared" si="128"/>
        <v>2.7098215050429483E-3</v>
      </c>
      <c r="GH107" s="2">
        <f t="shared" si="128"/>
        <v>2.4599943521218717E-3</v>
      </c>
      <c r="GI107" s="2">
        <f t="shared" si="128"/>
        <v>2.2103189748545467E-3</v>
      </c>
      <c r="GJ107" s="2">
        <f t="shared" si="128"/>
        <v>1.7386835790701076E-3</v>
      </c>
      <c r="GK107" s="2">
        <f t="shared" si="128"/>
        <v>1.2935677884732735E-3</v>
      </c>
      <c r="GM107" s="86">
        <f t="shared" si="129"/>
        <v>8.6177849494112761E-20</v>
      </c>
      <c r="GN107" s="86">
        <f t="shared" si="129"/>
        <v>6.0643472569994135E-12</v>
      </c>
      <c r="GO107" s="86">
        <f t="shared" si="129"/>
        <v>8.6693157687365327E-12</v>
      </c>
      <c r="GP107" s="86">
        <f t="shared" si="129"/>
        <v>1.6319018361251904E-21</v>
      </c>
      <c r="GQ107" s="86">
        <f t="shared" si="129"/>
        <v>3.5528010117449829E-18</v>
      </c>
      <c r="GR107" s="86">
        <f t="shared" si="129"/>
        <v>5.7157023604363964E-21</v>
      </c>
      <c r="GS107" s="86">
        <f t="shared" si="129"/>
        <v>1.4322592602530591E-18</v>
      </c>
      <c r="GT107" s="86">
        <f t="shared" si="129"/>
        <v>1.4744460293972374E-21</v>
      </c>
      <c r="GU107" s="86">
        <f t="shared" si="129"/>
        <v>7.5916558223245812E-20</v>
      </c>
      <c r="GV107" s="86">
        <f t="shared" si="129"/>
        <v>3.63498408834437E-17</v>
      </c>
      <c r="GW107" s="86">
        <f t="shared" si="129"/>
        <v>1.0395063388025301E-21</v>
      </c>
      <c r="GX107" s="86">
        <f t="shared" si="129"/>
        <v>3.2314285742205267E-21</v>
      </c>
      <c r="GY107" s="86">
        <f t="shared" si="129"/>
        <v>3.6160900736941886E-21</v>
      </c>
      <c r="GZ107" s="86">
        <f t="shared" si="129"/>
        <v>1.0198987999635838E-17</v>
      </c>
      <c r="HA107" s="86">
        <f t="shared" si="129"/>
        <v>4.2485826085008343E-25</v>
      </c>
      <c r="HC107" s="86">
        <f t="shared" si="74"/>
        <v>0.23344353765850706</v>
      </c>
      <c r="HD107" s="86">
        <f t="shared" si="74"/>
        <v>0.54447290266513115</v>
      </c>
      <c r="HE107" s="86">
        <f t="shared" si="74"/>
        <v>0.50972980926859024</v>
      </c>
      <c r="HF107" s="86">
        <f t="shared" si="74"/>
        <v>0.62975811448853891</v>
      </c>
      <c r="HG107" s="86">
        <f t="shared" si="74"/>
        <v>0.61035432907587184</v>
      </c>
      <c r="HH107" s="86">
        <f t="shared" si="74"/>
        <v>0.65427773685076107</v>
      </c>
      <c r="HI107" s="86">
        <f t="shared" si="139"/>
        <v>0.5806695013321348</v>
      </c>
      <c r="HJ107" s="86">
        <f t="shared" si="139"/>
        <v>0.63417484529939117</v>
      </c>
      <c r="HK107" s="86">
        <f t="shared" si="139"/>
        <v>0.64571041697203013</v>
      </c>
      <c r="HL107" s="86">
        <f t="shared" si="139"/>
        <v>0.62872101262917379</v>
      </c>
      <c r="HM107" s="86">
        <f t="shared" si="139"/>
        <v>0.57223977527257996</v>
      </c>
      <c r="HN107" s="86">
        <f t="shared" si="139"/>
        <v>0.64209775710938166</v>
      </c>
      <c r="HO107" s="86">
        <f t="shared" si="139"/>
        <v>0.61904334480227974</v>
      </c>
      <c r="HP107" s="86">
        <f t="shared" si="139"/>
        <v>0.6120317802841484</v>
      </c>
      <c r="HQ107" s="86">
        <f t="shared" si="139"/>
        <v>0.59908381717190651</v>
      </c>
      <c r="HS107" s="86">
        <f t="shared" si="130"/>
        <v>3.4607523035554519E-99</v>
      </c>
      <c r="HT107" s="86">
        <f t="shared" si="130"/>
        <v>4.0972132131668371E-17</v>
      </c>
      <c r="HU107" s="86">
        <f t="shared" si="130"/>
        <v>2.8540316187837719E-19</v>
      </c>
      <c r="HV107" s="86">
        <f t="shared" si="130"/>
        <v>3.9247833941705539E-20</v>
      </c>
      <c r="HW107" s="86">
        <f t="shared" si="130"/>
        <v>1.0032032944137258E-20</v>
      </c>
      <c r="HX107" s="86">
        <f t="shared" si="130"/>
        <v>9.1328025273369422E-21</v>
      </c>
      <c r="HY107" s="86">
        <f t="shared" si="130"/>
        <v>7.9232303945269635E-21</v>
      </c>
      <c r="HZ107" s="86">
        <f t="shared" si="130"/>
        <v>2.527658619148656E-21</v>
      </c>
      <c r="IA107" s="86">
        <f t="shared" si="130"/>
        <v>4.6524282312801534E-19</v>
      </c>
      <c r="IB107" s="86">
        <f t="shared" si="130"/>
        <v>2.4063723852595663E-18</v>
      </c>
      <c r="IC107" s="86">
        <f t="shared" si="130"/>
        <v>2.7267207110783663E-19</v>
      </c>
      <c r="ID107" s="86">
        <f t="shared" si="130"/>
        <v>4.349376322881642E-19</v>
      </c>
      <c r="IE107" s="86">
        <f t="shared" si="130"/>
        <v>1.8729644666152073E-19</v>
      </c>
      <c r="IF107" s="86">
        <f t="shared" si="130"/>
        <v>5.0853680815695673E-17</v>
      </c>
      <c r="IG107" s="86">
        <f t="shared" si="130"/>
        <v>2.1238969303125147E-12</v>
      </c>
      <c r="II107" s="86">
        <f t="shared" si="131"/>
        <v>0</v>
      </c>
      <c r="IJ107" s="86">
        <f t="shared" si="131"/>
        <v>2.3767482902255756E-82</v>
      </c>
      <c r="IK107" s="86">
        <f t="shared" si="131"/>
        <v>4.0344712704823276E-93</v>
      </c>
      <c r="IL107" s="86">
        <f t="shared" si="131"/>
        <v>5.8924147073299229E-99</v>
      </c>
      <c r="IM107" s="86">
        <f t="shared" si="131"/>
        <v>3.8487401253628258E-101</v>
      </c>
      <c r="IN107" s="86">
        <f t="shared" si="131"/>
        <v>6.8566323163582078E-99</v>
      </c>
      <c r="IO107" s="86">
        <f t="shared" si="131"/>
        <v>5.1617238239261034E-97</v>
      </c>
      <c r="IP107" s="86">
        <f t="shared" si="131"/>
        <v>6.9515834158224697E-101</v>
      </c>
      <c r="IQ107" s="86">
        <f t="shared" si="131"/>
        <v>9.2239677455763453E-90</v>
      </c>
      <c r="IR107" s="86">
        <f t="shared" si="131"/>
        <v>2.261830193841805E-86</v>
      </c>
      <c r="IS107" s="86">
        <f t="shared" si="131"/>
        <v>3.9775795665896922E-93</v>
      </c>
      <c r="IT107" s="86">
        <f t="shared" si="131"/>
        <v>8.0543323065067046E-91</v>
      </c>
      <c r="IU107" s="86">
        <f t="shared" si="131"/>
        <v>7.9086910846463247E-93</v>
      </c>
      <c r="IV107" s="86">
        <f t="shared" si="131"/>
        <v>6.7913519966554771E-71</v>
      </c>
      <c r="IW107" s="86">
        <f t="shared" si="131"/>
        <v>1.0427497714964863E-38</v>
      </c>
      <c r="IY107" s="86">
        <f t="shared" si="132"/>
        <v>0.23344353765850706</v>
      </c>
      <c r="IZ107" s="86">
        <f t="shared" si="132"/>
        <v>0.54447290267119552</v>
      </c>
      <c r="JA107" s="86">
        <f t="shared" si="132"/>
        <v>0.50972980927725953</v>
      </c>
      <c r="JB107" s="86">
        <f t="shared" si="132"/>
        <v>0.62975811448853891</v>
      </c>
      <c r="JC107" s="86">
        <f t="shared" si="132"/>
        <v>0.61035432907587184</v>
      </c>
      <c r="JD107" s="86">
        <f t="shared" si="132"/>
        <v>0.65427773685076107</v>
      </c>
      <c r="JE107" s="86">
        <f t="shared" si="132"/>
        <v>0.5806695013321348</v>
      </c>
      <c r="JF107" s="86">
        <f t="shared" si="132"/>
        <v>0.63417484529939117</v>
      </c>
      <c r="JG107" s="86">
        <f t="shared" si="132"/>
        <v>0.64571041697203013</v>
      </c>
      <c r="JH107" s="86">
        <f t="shared" si="132"/>
        <v>0.62872101262917379</v>
      </c>
      <c r="JI107" s="86">
        <f t="shared" si="132"/>
        <v>0.57223977527257996</v>
      </c>
      <c r="JJ107" s="86">
        <f t="shared" si="132"/>
        <v>0.64209775710938166</v>
      </c>
      <c r="JK107" s="86">
        <f t="shared" si="132"/>
        <v>0.61904334480227974</v>
      </c>
      <c r="JL107" s="86">
        <f t="shared" si="132"/>
        <v>0.6120317802841484</v>
      </c>
      <c r="JM107" s="86">
        <f t="shared" si="132"/>
        <v>0.59908381717403036</v>
      </c>
    </row>
    <row r="108" spans="2:273" x14ac:dyDescent="0.25">
      <c r="B108" s="2">
        <v>81</v>
      </c>
      <c r="C108" s="37">
        <v>62</v>
      </c>
      <c r="D108" s="37">
        <v>154.06700000000001</v>
      </c>
      <c r="E108" s="37">
        <v>163.983</v>
      </c>
      <c r="F108" s="37">
        <v>152.78</v>
      </c>
      <c r="G108" s="37">
        <v>164.678</v>
      </c>
      <c r="H108" s="37">
        <v>153.333</v>
      </c>
      <c r="I108" s="37">
        <v>159.048</v>
      </c>
      <c r="J108" s="37">
        <v>152.75800000000001</v>
      </c>
      <c r="K108" s="37">
        <v>149.459</v>
      </c>
      <c r="L108" s="37">
        <v>144</v>
      </c>
      <c r="M108" s="37">
        <v>133.102</v>
      </c>
      <c r="N108" s="37">
        <v>151.38300000000001</v>
      </c>
      <c r="O108" s="37">
        <v>146.43299999999999</v>
      </c>
      <c r="P108" s="37">
        <v>145.881</v>
      </c>
      <c r="Q108" s="37">
        <v>125.91500000000001</v>
      </c>
      <c r="S108" s="4">
        <f t="shared" si="133"/>
        <v>69.475996210153824</v>
      </c>
      <c r="T108" s="4">
        <f t="shared" si="133"/>
        <v>152.25992884700227</v>
      </c>
      <c r="U108" s="4">
        <f t="shared" si="133"/>
        <v>174.72012738556978</v>
      </c>
      <c r="V108" s="4">
        <f t="shared" si="133"/>
        <v>149.10727378599751</v>
      </c>
      <c r="W108" s="4">
        <f t="shared" si="133"/>
        <v>164.60727821825867</v>
      </c>
      <c r="X108" s="4">
        <f t="shared" si="133"/>
        <v>152.08767480103592</v>
      </c>
      <c r="Y108" s="4">
        <f t="shared" si="133"/>
        <v>162.79255208681352</v>
      </c>
      <c r="Z108" s="4">
        <f t="shared" si="133"/>
        <v>153.06455664803462</v>
      </c>
      <c r="AA108" s="4">
        <f t="shared" si="133"/>
        <v>148.87818899916834</v>
      </c>
      <c r="AB108" s="4">
        <f t="shared" si="133"/>
        <v>143.59136437529114</v>
      </c>
      <c r="AC108" s="4">
        <f t="shared" si="133"/>
        <v>123.93701155317515</v>
      </c>
      <c r="AD108" s="4">
        <f t="shared" si="133"/>
        <v>146.62209617055029</v>
      </c>
      <c r="AE108" s="4">
        <f t="shared" si="133"/>
        <v>139.05104426913223</v>
      </c>
      <c r="AF108" s="4">
        <f t="shared" si="133"/>
        <v>145.94992915127071</v>
      </c>
      <c r="AG108" s="4">
        <f t="shared" si="133"/>
        <v>127.37101431311005</v>
      </c>
      <c r="AI108" s="4">
        <f t="shared" si="134"/>
        <v>-7.4759962101538235</v>
      </c>
      <c r="AJ108" s="4">
        <f t="shared" si="134"/>
        <v>1.8070711529977359</v>
      </c>
      <c r="AK108" s="4">
        <f t="shared" si="134"/>
        <v>-10.737127385569778</v>
      </c>
      <c r="AL108" s="4">
        <f t="shared" si="134"/>
        <v>3.6727262140024948</v>
      </c>
      <c r="AM108" s="4">
        <f t="shared" si="134"/>
        <v>7.0721781741326595E-2</v>
      </c>
      <c r="AN108" s="4">
        <f t="shared" si="134"/>
        <v>1.2453251989640819</v>
      </c>
      <c r="AO108" s="4">
        <f t="shared" si="134"/>
        <v>-3.7445520868135134</v>
      </c>
      <c r="AP108" s="4">
        <f t="shared" si="134"/>
        <v>-0.30655664803461491</v>
      </c>
      <c r="AQ108" s="4">
        <f t="shared" si="134"/>
        <v>0.58081100083165893</v>
      </c>
      <c r="AR108" s="4">
        <f t="shared" si="134"/>
        <v>0.4086356247088645</v>
      </c>
      <c r="AS108" s="4">
        <f t="shared" si="134"/>
        <v>9.1649884468248501</v>
      </c>
      <c r="AT108" s="4">
        <f t="shared" si="134"/>
        <v>4.7609038294497168</v>
      </c>
      <c r="AU108" s="4">
        <f t="shared" si="134"/>
        <v>7.3819557308677588</v>
      </c>
      <c r="AV108" s="4">
        <f t="shared" si="134"/>
        <v>-6.8929151270708644E-2</v>
      </c>
      <c r="AW108" s="4">
        <f t="shared" si="134"/>
        <v>-1.456014313110046</v>
      </c>
      <c r="AY108" s="2">
        <f t="shared" si="126"/>
        <v>56.238365915203865</v>
      </c>
      <c r="AZ108" s="2">
        <f t="shared" si="126"/>
        <v>53.670325519683281</v>
      </c>
      <c r="BA108" s="2">
        <f t="shared" si="126"/>
        <v>50.459287409256923</v>
      </c>
      <c r="BB108" s="2">
        <f t="shared" si="126"/>
        <v>50.960444093395111</v>
      </c>
      <c r="BC108" s="2">
        <f t="shared" si="126"/>
        <v>49.339022842184811</v>
      </c>
      <c r="BD108" s="2">
        <f t="shared" si="126"/>
        <v>53.943612277893848</v>
      </c>
      <c r="BE108" s="2">
        <f t="shared" si="126"/>
        <v>53.698670150428576</v>
      </c>
      <c r="BF108" s="2">
        <f t="shared" si="126"/>
        <v>52.385835633460985</v>
      </c>
      <c r="BG108" s="2">
        <f t="shared" si="126"/>
        <v>52.079303110570628</v>
      </c>
      <c r="BH108" s="2">
        <f t="shared" si="126"/>
        <v>55.866425206446259</v>
      </c>
      <c r="BI108" s="2">
        <f t="shared" si="126"/>
        <v>52.699570563845221</v>
      </c>
      <c r="BJ108" s="2">
        <f t="shared" si="126"/>
        <v>52.519085261618997</v>
      </c>
      <c r="BK108" s="2">
        <f t="shared" si="126"/>
        <v>49.712862975488896</v>
      </c>
      <c r="BL108" s="2">
        <f t="shared" si="126"/>
        <v>48.76819185252603</v>
      </c>
      <c r="BM108" s="2">
        <f t="shared" si="126"/>
        <v>48.157972818446616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83.345092997198876</v>
      </c>
      <c r="DL108" s="2">
        <f t="shared" si="135"/>
        <v>80.651139001349534</v>
      </c>
      <c r="DM108" s="2">
        <f t="shared" si="135"/>
        <v>74.956775422138818</v>
      </c>
      <c r="DN108" s="2">
        <f t="shared" si="135"/>
        <v>72.916248458985308</v>
      </c>
      <c r="DO108" s="2">
        <f t="shared" si="135"/>
        <v>70.143830014224761</v>
      </c>
      <c r="DP108" s="2">
        <f t="shared" si="135"/>
        <v>75.77976898326898</v>
      </c>
      <c r="DQ108" s="2">
        <f t="shared" si="135"/>
        <v>76.833719605319601</v>
      </c>
      <c r="DR108" s="2">
        <f t="shared" si="135"/>
        <v>68.928789772727285</v>
      </c>
      <c r="DS108" s="2">
        <f t="shared" si="135"/>
        <v>69.858588235294107</v>
      </c>
      <c r="DT108" s="2">
        <f t="shared" si="135"/>
        <v>73.633660504201686</v>
      </c>
      <c r="DU108" s="2">
        <f t="shared" si="135"/>
        <v>71.75907497771837</v>
      </c>
      <c r="DV108" s="2">
        <f t="shared" si="135"/>
        <v>67.459927450980373</v>
      </c>
      <c r="DW108" s="2">
        <f t="shared" si="135"/>
        <v>66.898908123249299</v>
      </c>
      <c r="DX108" s="2">
        <f t="shared" si="135"/>
        <v>63.513025735294114</v>
      </c>
      <c r="DY108" s="2">
        <f t="shared" si="135"/>
        <v>59.580019211822666</v>
      </c>
      <c r="EA108" s="2">
        <f t="shared" si="95"/>
        <v>55.83364060390609</v>
      </c>
      <c r="EB108" s="2">
        <f t="shared" si="95"/>
        <v>52.989674622874304</v>
      </c>
      <c r="EC108" s="2">
        <f t="shared" si="95"/>
        <v>49.814152937487627</v>
      </c>
      <c r="ED108" s="2">
        <f t="shared" si="95"/>
        <v>50.359859105269479</v>
      </c>
      <c r="EE108" s="2">
        <f t="shared" si="95"/>
        <v>48.791231363431834</v>
      </c>
      <c r="EF108" s="2">
        <f t="shared" si="95"/>
        <v>53.342414068246242</v>
      </c>
      <c r="EG108" s="2">
        <f t="shared" si="95"/>
        <v>53.010492480941394</v>
      </c>
      <c r="EH108" s="2">
        <f t="shared" si="95"/>
        <v>51.865470336662668</v>
      </c>
      <c r="EI108" s="2">
        <f t="shared" si="95"/>
        <v>51.519373212888539</v>
      </c>
      <c r="EJ108" s="2">
        <f t="shared" si="95"/>
        <v>55.310334898167241</v>
      </c>
      <c r="EK108" s="2">
        <f t="shared" si="95"/>
        <v>52.108702619167829</v>
      </c>
      <c r="EL108" s="2">
        <f t="shared" si="95"/>
        <v>52.039854736407534</v>
      </c>
      <c r="EM108" s="2">
        <f t="shared" si="136"/>
        <v>49.205867476462785</v>
      </c>
      <c r="EN108" s="2">
        <f t="shared" si="136"/>
        <v>48.309286854103334</v>
      </c>
      <c r="EO108" s="2">
        <f t="shared" si="136"/>
        <v>47.729962495422676</v>
      </c>
      <c r="EQ108" s="2">
        <f t="shared" si="137"/>
        <v>55.83364060390609</v>
      </c>
      <c r="ER108" s="2">
        <f t="shared" si="137"/>
        <v>52.172819618004461</v>
      </c>
      <c r="ES108" s="2">
        <f t="shared" si="137"/>
        <v>50.562368756123547</v>
      </c>
      <c r="ET108" s="2">
        <f t="shared" si="137"/>
        <v>49.602990794474188</v>
      </c>
      <c r="EU108" s="2">
        <f t="shared" si="137"/>
        <v>48.314079360433901</v>
      </c>
      <c r="EV108" s="2">
        <f t="shared" si="137"/>
        <v>53.175934540360117</v>
      </c>
      <c r="EW108" s="2">
        <f t="shared" si="137"/>
        <v>52.53045563162447</v>
      </c>
      <c r="EX108" s="2">
        <f t="shared" si="137"/>
        <v>51.376694564757784</v>
      </c>
      <c r="EY108" s="2">
        <f t="shared" si="137"/>
        <v>51.101221485933294</v>
      </c>
      <c r="EZ108" s="2">
        <f t="shared" si="137"/>
        <v>55.008102020947064</v>
      </c>
      <c r="FA108" s="2">
        <f t="shared" si="137"/>
        <v>51.30611901119746</v>
      </c>
      <c r="FB108" s="2">
        <f t="shared" si="137"/>
        <v>52.387613551391965</v>
      </c>
      <c r="FC108" s="2">
        <f t="shared" si="137"/>
        <v>49.504971983520811</v>
      </c>
      <c r="FD108" s="2">
        <f t="shared" si="137"/>
        <v>48.262875992252923</v>
      </c>
      <c r="FE108" s="2">
        <f t="shared" si="137"/>
        <v>48.04097173897388</v>
      </c>
      <c r="FG108" s="2">
        <f t="shared" si="138"/>
        <v>0.98528884242416626</v>
      </c>
      <c r="FH108" s="2">
        <f t="shared" si="138"/>
        <v>0.97533269067390449</v>
      </c>
      <c r="FI108" s="2">
        <f t="shared" si="138"/>
        <v>0.97439539857108937</v>
      </c>
      <c r="FJ108" s="2">
        <f t="shared" si="138"/>
        <v>0.97329875191627557</v>
      </c>
      <c r="FK108" s="2">
        <f t="shared" si="138"/>
        <v>0.97430436041253776</v>
      </c>
      <c r="FL108" s="2">
        <f t="shared" si="138"/>
        <v>0.97319058277843817</v>
      </c>
      <c r="FM108" s="2">
        <f t="shared" si="138"/>
        <v>0.97107397575421228</v>
      </c>
      <c r="FN108" s="2">
        <f t="shared" si="138"/>
        <v>0.96943903098425988</v>
      </c>
      <c r="FO108" s="2">
        <f t="shared" si="138"/>
        <v>0.96941202635983814</v>
      </c>
      <c r="FP108" s="2">
        <f t="shared" si="138"/>
        <v>0.96960828467763149</v>
      </c>
      <c r="FQ108" s="2">
        <f t="shared" si="138"/>
        <v>0.96980963030649903</v>
      </c>
      <c r="FR108" s="2">
        <f t="shared" si="138"/>
        <v>0.96898245966187924</v>
      </c>
      <c r="FS108" s="2">
        <f t="shared" si="138"/>
        <v>0.97138588194074826</v>
      </c>
      <c r="FT108" s="2">
        <f t="shared" si="138"/>
        <v>0.96981048765925004</v>
      </c>
      <c r="FU108" s="2">
        <f t="shared" si="138"/>
        <v>0.96391837925574342</v>
      </c>
      <c r="FW108" s="2">
        <f t="shared" si="128"/>
        <v>1.3849004461991616E-11</v>
      </c>
      <c r="FX108" s="2">
        <f t="shared" si="128"/>
        <v>2.0603429220788223E-3</v>
      </c>
      <c r="FY108" s="2">
        <f t="shared" si="128"/>
        <v>1.8278739077311941E-3</v>
      </c>
      <c r="FZ108" s="2">
        <f t="shared" si="128"/>
        <v>2.2444589855190023E-3</v>
      </c>
      <c r="GA108" s="2">
        <f t="shared" si="128"/>
        <v>1.8384087838276006E-3</v>
      </c>
      <c r="GB108" s="2">
        <f t="shared" si="128"/>
        <v>2.0074517374142702E-3</v>
      </c>
      <c r="GC108" s="2">
        <f t="shared" si="128"/>
        <v>1.9448005435884119E-3</v>
      </c>
      <c r="GD108" s="2">
        <f t="shared" si="128"/>
        <v>2.2633687194043616E-3</v>
      </c>
      <c r="GE108" s="2">
        <f t="shared" si="128"/>
        <v>2.4620919588547651E-3</v>
      </c>
      <c r="GF108" s="2">
        <f t="shared" si="128"/>
        <v>2.6039102889347937E-3</v>
      </c>
      <c r="GG108" s="2">
        <f t="shared" si="128"/>
        <v>2.9704835963773892E-3</v>
      </c>
      <c r="GH108" s="2">
        <f t="shared" si="128"/>
        <v>2.6966901485757449E-3</v>
      </c>
      <c r="GI108" s="2">
        <f t="shared" si="128"/>
        <v>2.4230498529138095E-3</v>
      </c>
      <c r="GJ108" s="2">
        <f t="shared" si="128"/>
        <v>1.906108894100581E-3</v>
      </c>
      <c r="GK108" s="2">
        <f t="shared" si="128"/>
        <v>1.4181918834057354E-3</v>
      </c>
      <c r="GM108" s="86">
        <f t="shared" si="129"/>
        <v>3.3644032749471248E-21</v>
      </c>
      <c r="GN108" s="86">
        <f t="shared" si="129"/>
        <v>5.7438560050520452E-13</v>
      </c>
      <c r="GO108" s="86">
        <f t="shared" si="129"/>
        <v>7.463179404170268E-13</v>
      </c>
      <c r="GP108" s="86">
        <f t="shared" si="129"/>
        <v>1.9584420012973791E-23</v>
      </c>
      <c r="GQ108" s="86">
        <f t="shared" si="129"/>
        <v>8.5794118672054543E-20</v>
      </c>
      <c r="GR108" s="86">
        <f t="shared" si="129"/>
        <v>8.2662032624901799E-23</v>
      </c>
      <c r="GS108" s="86">
        <f t="shared" si="129"/>
        <v>2.928939728839209E-20</v>
      </c>
      <c r="GT108" s="86">
        <f t="shared" si="129"/>
        <v>1.7327482712585185E-23</v>
      </c>
      <c r="GU108" s="86">
        <f t="shared" si="129"/>
        <v>1.2157345109771798E-21</v>
      </c>
      <c r="GV108" s="86">
        <f t="shared" si="129"/>
        <v>9.7919126665275278E-19</v>
      </c>
      <c r="GW108" s="86">
        <f t="shared" si="129"/>
        <v>1.1662758228560183E-23</v>
      </c>
      <c r="GX108" s="86">
        <f t="shared" si="129"/>
        <v>3.5608339303304817E-23</v>
      </c>
      <c r="GY108" s="86">
        <f t="shared" si="129"/>
        <v>4.6844067831303701E-23</v>
      </c>
      <c r="GZ108" s="86">
        <f t="shared" si="129"/>
        <v>2.8237118527818519E-19</v>
      </c>
      <c r="HA108" s="86">
        <f t="shared" si="129"/>
        <v>2.386724509041391E-27</v>
      </c>
      <c r="HC108" s="86">
        <f t="shared" si="74"/>
        <v>0.14566986779922625</v>
      </c>
      <c r="HD108" s="86">
        <f t="shared" si="74"/>
        <v>0.551505861780482</v>
      </c>
      <c r="HE108" s="86">
        <f t="shared" si="74"/>
        <v>0.56859524822511376</v>
      </c>
      <c r="HF108" s="86">
        <f t="shared" si="74"/>
        <v>0.58290909413946002</v>
      </c>
      <c r="HG108" s="86">
        <f t="shared" si="74"/>
        <v>0.62694755676024572</v>
      </c>
      <c r="HH108" s="86">
        <f t="shared" si="74"/>
        <v>0.61892683130977277</v>
      </c>
      <c r="HI108" s="86">
        <f t="shared" si="139"/>
        <v>0.62012507932209759</v>
      </c>
      <c r="HJ108" s="86">
        <f t="shared" si="139"/>
        <v>0.63563400572834405</v>
      </c>
      <c r="HK108" s="86">
        <f t="shared" si="139"/>
        <v>0.62717043382197846</v>
      </c>
      <c r="HL108" s="86">
        <f t="shared" si="139"/>
        <v>0.60041866114856346</v>
      </c>
      <c r="HM108" s="86">
        <f t="shared" si="139"/>
        <v>0.49892657449105121</v>
      </c>
      <c r="HN108" s="86">
        <f t="shared" si="139"/>
        <v>0.59331587704768207</v>
      </c>
      <c r="HO108" s="86">
        <f t="shared" si="139"/>
        <v>0.56328302625072157</v>
      </c>
      <c r="HP108" s="86">
        <f t="shared" si="139"/>
        <v>0.61666382083359073</v>
      </c>
      <c r="HQ108" s="86">
        <f t="shared" si="139"/>
        <v>0.61934327632748576</v>
      </c>
      <c r="HS108" s="86">
        <f t="shared" si="130"/>
        <v>3.0785803043986363E-97</v>
      </c>
      <c r="HT108" s="86">
        <f t="shared" si="130"/>
        <v>2.5824462570769465E-16</v>
      </c>
      <c r="HU108" s="86">
        <f t="shared" si="130"/>
        <v>2.2165268118719117E-18</v>
      </c>
      <c r="HV108" s="86">
        <f t="shared" si="130"/>
        <v>3.6675692055344643E-19</v>
      </c>
      <c r="HW108" s="86">
        <f t="shared" si="130"/>
        <v>9.2741601657629401E-20</v>
      </c>
      <c r="HX108" s="86">
        <f t="shared" si="130"/>
        <v>8.5078044544515784E-20</v>
      </c>
      <c r="HY108" s="86">
        <f t="shared" si="130"/>
        <v>7.1708935174267574E-20</v>
      </c>
      <c r="HZ108" s="86">
        <f t="shared" si="130"/>
        <v>2.5989577435789489E-20</v>
      </c>
      <c r="IA108" s="86">
        <f t="shared" si="130"/>
        <v>3.7873598713471893E-18</v>
      </c>
      <c r="IB108" s="86">
        <f t="shared" si="130"/>
        <v>1.8379814477000148E-17</v>
      </c>
      <c r="IC108" s="86">
        <f t="shared" si="130"/>
        <v>2.5047094144128094E-18</v>
      </c>
      <c r="ID108" s="86">
        <f t="shared" si="130"/>
        <v>3.7066965306219717E-18</v>
      </c>
      <c r="IE108" s="86">
        <f t="shared" si="130"/>
        <v>1.6091862266984991E-18</v>
      </c>
      <c r="IF108" s="86">
        <f t="shared" si="130"/>
        <v>2.9952048790452042E-16</v>
      </c>
      <c r="IG108" s="86">
        <f t="shared" si="130"/>
        <v>6.9093092348146463E-12</v>
      </c>
      <c r="II108" s="86">
        <f t="shared" si="131"/>
        <v>0</v>
      </c>
      <c r="IJ108" s="86">
        <f t="shared" si="131"/>
        <v>5.2557960335128658E-80</v>
      </c>
      <c r="IK108" s="86">
        <f t="shared" si="131"/>
        <v>1.6368634617368743E-90</v>
      </c>
      <c r="IL108" s="86">
        <f t="shared" si="131"/>
        <v>4.3307681323770987E-96</v>
      </c>
      <c r="IM108" s="86">
        <f t="shared" si="131"/>
        <v>2.660312719314179E-98</v>
      </c>
      <c r="IN108" s="86">
        <f t="shared" si="131"/>
        <v>4.4665912689694696E-96</v>
      </c>
      <c r="IO108" s="86">
        <f t="shared" si="131"/>
        <v>2.874592474013704E-94</v>
      </c>
      <c r="IP108" s="86">
        <f t="shared" si="131"/>
        <v>5.8767792917704896E-98</v>
      </c>
      <c r="IQ108" s="86">
        <f t="shared" si="131"/>
        <v>3.975498412381606E-87</v>
      </c>
      <c r="IR108" s="86">
        <f t="shared" si="131"/>
        <v>8.1453362771730218E-84</v>
      </c>
      <c r="IS108" s="86">
        <f t="shared" si="131"/>
        <v>2.637685102275233E-90</v>
      </c>
      <c r="IT108" s="86">
        <f t="shared" si="131"/>
        <v>4.0961947744895618E-88</v>
      </c>
      <c r="IU108" s="86">
        <f t="shared" si="131"/>
        <v>4.142194751467638E-90</v>
      </c>
      <c r="IV108" s="86">
        <f t="shared" si="131"/>
        <v>6.5952117493200931E-69</v>
      </c>
      <c r="IW108" s="86">
        <f t="shared" si="131"/>
        <v>1.085699849699537E-37</v>
      </c>
      <c r="IY108" s="86">
        <f t="shared" si="132"/>
        <v>0.14566986779922625</v>
      </c>
      <c r="IZ108" s="86">
        <f t="shared" si="132"/>
        <v>0.55150586178105665</v>
      </c>
      <c r="JA108" s="86">
        <f t="shared" si="132"/>
        <v>0.56859524822586005</v>
      </c>
      <c r="JB108" s="86">
        <f t="shared" si="132"/>
        <v>0.58290909413946002</v>
      </c>
      <c r="JC108" s="86">
        <f t="shared" si="132"/>
        <v>0.62694755676024572</v>
      </c>
      <c r="JD108" s="86">
        <f t="shared" si="132"/>
        <v>0.61892683130977277</v>
      </c>
      <c r="JE108" s="86">
        <f t="shared" si="132"/>
        <v>0.62012507932209759</v>
      </c>
      <c r="JF108" s="86">
        <f t="shared" si="132"/>
        <v>0.63563400572834405</v>
      </c>
      <c r="JG108" s="86">
        <f t="shared" si="132"/>
        <v>0.62717043382197846</v>
      </c>
      <c r="JH108" s="86">
        <f t="shared" si="132"/>
        <v>0.60041866114856346</v>
      </c>
      <c r="JI108" s="86">
        <f t="shared" si="132"/>
        <v>0.49892657449105121</v>
      </c>
      <c r="JJ108" s="86">
        <f t="shared" si="132"/>
        <v>0.59331587704768207</v>
      </c>
      <c r="JK108" s="86">
        <f t="shared" si="132"/>
        <v>0.56328302625072157</v>
      </c>
      <c r="JL108" s="86">
        <f t="shared" si="132"/>
        <v>0.61666382083359106</v>
      </c>
      <c r="JM108" s="86">
        <f t="shared" si="132"/>
        <v>0.61934327633439512</v>
      </c>
    </row>
    <row r="109" spans="2:273" x14ac:dyDescent="0.25">
      <c r="B109" s="2">
        <v>82</v>
      </c>
      <c r="C109" s="37">
        <v>57.514000000000003</v>
      </c>
      <c r="D109" s="37">
        <v>141.30000000000001</v>
      </c>
      <c r="E109" s="37">
        <v>161.35599999999999</v>
      </c>
      <c r="F109" s="37">
        <v>122.373</v>
      </c>
      <c r="G109" s="37">
        <v>142.203</v>
      </c>
      <c r="H109" s="37">
        <v>127.467</v>
      </c>
      <c r="I109" s="37">
        <v>145.58099999999999</v>
      </c>
      <c r="J109" s="37">
        <v>130.726</v>
      </c>
      <c r="K109" s="37">
        <v>125.01600000000001</v>
      </c>
      <c r="L109" s="37">
        <v>124.355</v>
      </c>
      <c r="M109" s="37">
        <v>97.796999999999997</v>
      </c>
      <c r="N109" s="37">
        <v>124.833</v>
      </c>
      <c r="O109" s="37">
        <v>119.483</v>
      </c>
      <c r="P109" s="37">
        <v>131.30500000000001</v>
      </c>
      <c r="Q109" s="37">
        <v>112.051</v>
      </c>
      <c r="S109" s="4">
        <f t="shared" si="133"/>
        <v>62.445084736137211</v>
      </c>
      <c r="T109" s="4">
        <f t="shared" si="133"/>
        <v>136.91316515362413</v>
      </c>
      <c r="U109" s="4">
        <f t="shared" si="133"/>
        <v>165.79350845975165</v>
      </c>
      <c r="V109" s="4">
        <f t="shared" si="133"/>
        <v>117.44725046102249</v>
      </c>
      <c r="W109" s="4">
        <f t="shared" si="133"/>
        <v>140.23320232385254</v>
      </c>
      <c r="X109" s="4">
        <f t="shared" si="133"/>
        <v>120.38261670599795</v>
      </c>
      <c r="Y109" s="4">
        <f t="shared" si="133"/>
        <v>145.8415482019937</v>
      </c>
      <c r="Z109" s="4">
        <f t="shared" si="133"/>
        <v>126.22752452561414</v>
      </c>
      <c r="AA109" s="4">
        <f t="shared" si="133"/>
        <v>121.27077463576511</v>
      </c>
      <c r="AB109" s="4">
        <f t="shared" si="133"/>
        <v>119.06342775570246</v>
      </c>
      <c r="AC109" s="4">
        <f t="shared" si="133"/>
        <v>99.499327026086476</v>
      </c>
      <c r="AD109" s="4">
        <f t="shared" si="133"/>
        <v>115.4513540486487</v>
      </c>
      <c r="AE109" s="4">
        <f t="shared" si="133"/>
        <v>110.22386108010924</v>
      </c>
      <c r="AF109" s="4">
        <f t="shared" si="133"/>
        <v>124.47049939895064</v>
      </c>
      <c r="AG109" s="4">
        <f t="shared" si="133"/>
        <v>107.52637885953054</v>
      </c>
      <c r="AI109" s="4">
        <f t="shared" si="134"/>
        <v>-4.9310847361372083</v>
      </c>
      <c r="AJ109" s="4">
        <f t="shared" si="134"/>
        <v>4.3868348463758764</v>
      </c>
      <c r="AK109" s="4">
        <f t="shared" si="134"/>
        <v>-4.4375084597516548</v>
      </c>
      <c r="AL109" s="4">
        <f t="shared" si="134"/>
        <v>4.925749538977513</v>
      </c>
      <c r="AM109" s="4">
        <f t="shared" si="134"/>
        <v>1.9697976761474649</v>
      </c>
      <c r="AN109" s="4">
        <f t="shared" si="134"/>
        <v>7.0843832940020519</v>
      </c>
      <c r="AO109" s="4">
        <f t="shared" si="134"/>
        <v>-0.2605482019937142</v>
      </c>
      <c r="AP109" s="4">
        <f t="shared" si="134"/>
        <v>4.4984754743858559</v>
      </c>
      <c r="AQ109" s="4">
        <f t="shared" si="134"/>
        <v>3.7452253642348978</v>
      </c>
      <c r="AR109" s="4">
        <f t="shared" si="134"/>
        <v>5.2915722442975408</v>
      </c>
      <c r="AS109" s="4">
        <f t="shared" si="134"/>
        <v>-1.7023270260864791</v>
      </c>
      <c r="AT109" s="4">
        <f t="shared" si="134"/>
        <v>9.3816459513513024</v>
      </c>
      <c r="AU109" s="4">
        <f t="shared" si="134"/>
        <v>9.2591389198907592</v>
      </c>
      <c r="AV109" s="4">
        <f t="shared" si="134"/>
        <v>6.8345006010493705</v>
      </c>
      <c r="AW109" s="4">
        <f t="shared" si="134"/>
        <v>4.5246211404694634</v>
      </c>
      <c r="AY109" s="2">
        <f t="shared" si="126"/>
        <v>56.139419981560124</v>
      </c>
      <c r="AZ109" s="2">
        <f t="shared" si="126"/>
        <v>53.521263395267084</v>
      </c>
      <c r="BA109" s="2">
        <f t="shared" si="126"/>
        <v>50.356387933387772</v>
      </c>
      <c r="BB109" s="2">
        <f t="shared" si="126"/>
        <v>50.792762903369969</v>
      </c>
      <c r="BC109" s="2">
        <f t="shared" si="126"/>
        <v>49.196049435024314</v>
      </c>
      <c r="BD109" s="2">
        <f t="shared" si="126"/>
        <v>53.75395587769318</v>
      </c>
      <c r="BE109" s="2">
        <f t="shared" si="126"/>
        <v>53.488016827419209</v>
      </c>
      <c r="BF109" s="2">
        <f t="shared" si="126"/>
        <v>52.193037326488884</v>
      </c>
      <c r="BG109" s="2">
        <f t="shared" si="126"/>
        <v>51.900688785562004</v>
      </c>
      <c r="BH109" s="2">
        <f t="shared" si="126"/>
        <v>55.65506230550524</v>
      </c>
      <c r="BI109" s="2">
        <f t="shared" si="126"/>
        <v>52.528053487870174</v>
      </c>
      <c r="BJ109" s="2">
        <f t="shared" si="126"/>
        <v>52.392373010184762</v>
      </c>
      <c r="BK109" s="2">
        <f t="shared" si="126"/>
        <v>49.580111784068855</v>
      </c>
      <c r="BL109" s="2">
        <f t="shared" si="126"/>
        <v>48.63234423431188</v>
      </c>
      <c r="BM109" s="2">
        <f t="shared" si="126"/>
        <v>48.058974334008603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83.549507843137249</v>
      </c>
      <c r="DL109" s="2">
        <f t="shared" si="135"/>
        <v>80.967397300944683</v>
      </c>
      <c r="DM109" s="2">
        <f t="shared" si="135"/>
        <v>75.25166923076921</v>
      </c>
      <c r="DN109" s="2">
        <f t="shared" si="135"/>
        <v>73.195848269321957</v>
      </c>
      <c r="DO109" s="2">
        <f t="shared" si="135"/>
        <v>70.375278805120928</v>
      </c>
      <c r="DP109" s="2">
        <f t="shared" si="135"/>
        <v>76.083193951093961</v>
      </c>
      <c r="DQ109" s="2">
        <f t="shared" si="135"/>
        <v>77.157885242385234</v>
      </c>
      <c r="DR109" s="2">
        <f t="shared" si="135"/>
        <v>69.153772727272738</v>
      </c>
      <c r="DS109" s="2">
        <f t="shared" si="135"/>
        <v>70.061823529411754</v>
      </c>
      <c r="DT109" s="2">
        <f t="shared" si="135"/>
        <v>73.852841176470591</v>
      </c>
      <c r="DU109" s="2">
        <f t="shared" si="135"/>
        <v>71.962250445632804</v>
      </c>
      <c r="DV109" s="2">
        <f t="shared" si="135"/>
        <v>67.654955742296906</v>
      </c>
      <c r="DW109" s="2">
        <f t="shared" si="135"/>
        <v>67.125826890756301</v>
      </c>
      <c r="DX109" s="2">
        <f t="shared" si="135"/>
        <v>63.714462566844915</v>
      </c>
      <c r="DY109" s="2">
        <f t="shared" si="135"/>
        <v>59.756747783251235</v>
      </c>
      <c r="EA109" s="2">
        <f t="shared" si="95"/>
        <v>55.766175229409129</v>
      </c>
      <c r="EB109" s="2">
        <f t="shared" si="95"/>
        <v>52.890017041769184</v>
      </c>
      <c r="EC109" s="2">
        <f t="shared" si="95"/>
        <v>49.758288632913064</v>
      </c>
      <c r="ED109" s="2">
        <f t="shared" si="95"/>
        <v>50.234057566951492</v>
      </c>
      <c r="EE109" s="2">
        <f t="shared" si="95"/>
        <v>48.687575871206441</v>
      </c>
      <c r="EF109" s="2">
        <f t="shared" si="95"/>
        <v>53.193312400627754</v>
      </c>
      <c r="EG109" s="2">
        <f t="shared" si="95"/>
        <v>52.845987098255755</v>
      </c>
      <c r="EH109" s="2">
        <f t="shared" si="95"/>
        <v>51.706590314401026</v>
      </c>
      <c r="EI109" s="2">
        <f t="shared" si="95"/>
        <v>51.379182258695494</v>
      </c>
      <c r="EJ109" s="2">
        <f t="shared" si="95"/>
        <v>55.135703594376068</v>
      </c>
      <c r="EK109" s="2">
        <f t="shared" si="95"/>
        <v>51.978864251499218</v>
      </c>
      <c r="EL109" s="2">
        <f t="shared" si="95"/>
        <v>51.94578693672279</v>
      </c>
      <c r="EM109" s="2">
        <f t="shared" si="136"/>
        <v>49.10796531894092</v>
      </c>
      <c r="EN109" s="2">
        <f t="shared" si="136"/>
        <v>48.204256458966562</v>
      </c>
      <c r="EO109" s="2">
        <f t="shared" si="136"/>
        <v>47.659169145715182</v>
      </c>
      <c r="EQ109" s="2">
        <f t="shared" si="137"/>
        <v>55.766175229409129</v>
      </c>
      <c r="ER109" s="2">
        <f t="shared" si="137"/>
        <v>52.101804889428003</v>
      </c>
      <c r="ES109" s="2">
        <f t="shared" si="137"/>
        <v>50.47787649954612</v>
      </c>
      <c r="ET109" s="2">
        <f t="shared" si="137"/>
        <v>49.513449308774447</v>
      </c>
      <c r="EU109" s="2">
        <f t="shared" si="137"/>
        <v>48.229605441379235</v>
      </c>
      <c r="EV109" s="2">
        <f t="shared" si="137"/>
        <v>53.034981627160136</v>
      </c>
      <c r="EW109" s="2">
        <f t="shared" si="137"/>
        <v>52.388529810153486</v>
      </c>
      <c r="EX109" s="2">
        <f t="shared" si="137"/>
        <v>51.242745048741185</v>
      </c>
      <c r="EY109" s="2">
        <f t="shared" si="137"/>
        <v>50.978491283909733</v>
      </c>
      <c r="EZ109" s="2">
        <f t="shared" si="137"/>
        <v>54.846334678892106</v>
      </c>
      <c r="FA109" s="2">
        <f t="shared" si="137"/>
        <v>51.211782567460077</v>
      </c>
      <c r="FB109" s="2">
        <f t="shared" si="137"/>
        <v>52.278568764549767</v>
      </c>
      <c r="FC109" s="2">
        <f t="shared" si="137"/>
        <v>49.393549662474484</v>
      </c>
      <c r="FD109" s="2">
        <f t="shared" si="137"/>
        <v>48.158960241686891</v>
      </c>
      <c r="FE109" s="2">
        <f t="shared" si="137"/>
        <v>47.944958703457608</v>
      </c>
      <c r="FG109" s="2">
        <f t="shared" si="138"/>
        <v>0.98656587539946272</v>
      </c>
      <c r="FH109" s="2">
        <f t="shared" si="138"/>
        <v>0.97745421187929515</v>
      </c>
      <c r="FI109" s="2">
        <f t="shared" si="138"/>
        <v>0.9765955975401357</v>
      </c>
      <c r="FJ109" s="2">
        <f t="shared" si="138"/>
        <v>0.97559082490923488</v>
      </c>
      <c r="FK109" s="2">
        <f t="shared" si="138"/>
        <v>0.97651219370390863</v>
      </c>
      <c r="FL109" s="2">
        <f t="shared" si="138"/>
        <v>0.97549170735136803</v>
      </c>
      <c r="FM109" s="2">
        <f t="shared" si="138"/>
        <v>0.97355183710320636</v>
      </c>
      <c r="FN109" s="2">
        <f t="shared" si="138"/>
        <v>0.97205291433252428</v>
      </c>
      <c r="FO109" s="2">
        <f t="shared" si="138"/>
        <v>0.97202815277335963</v>
      </c>
      <c r="FP109" s="2">
        <f t="shared" si="138"/>
        <v>0.97220810674365599</v>
      </c>
      <c r="FQ109" s="2">
        <f t="shared" si="138"/>
        <v>0.97239271891573587</v>
      </c>
      <c r="FR109" s="2">
        <f t="shared" si="138"/>
        <v>0.97163425099108636</v>
      </c>
      <c r="FS109" s="2">
        <f t="shared" si="138"/>
        <v>0.97383774461775152</v>
      </c>
      <c r="FT109" s="2">
        <f t="shared" si="138"/>
        <v>0.9723935050014878</v>
      </c>
      <c r="FU109" s="2">
        <f t="shared" si="138"/>
        <v>0.96698836572301416</v>
      </c>
      <c r="FW109" s="2">
        <f t="shared" si="128"/>
        <v>1.5185131430843189E-11</v>
      </c>
      <c r="FX109" s="2">
        <f t="shared" si="128"/>
        <v>2.2586721159307877E-3</v>
      </c>
      <c r="FY109" s="2">
        <f t="shared" si="128"/>
        <v>2.003870502608454E-3</v>
      </c>
      <c r="FZ109" s="2">
        <f t="shared" si="128"/>
        <v>2.4604675467845951E-3</v>
      </c>
      <c r="GA109" s="2">
        <f t="shared" si="128"/>
        <v>2.0154176797608095E-3</v>
      </c>
      <c r="GB109" s="2">
        <f t="shared" si="128"/>
        <v>2.2007008384399558E-3</v>
      </c>
      <c r="GC109" s="2">
        <f t="shared" si="128"/>
        <v>2.1320313570399774E-3</v>
      </c>
      <c r="GD109" s="2">
        <f t="shared" si="128"/>
        <v>2.4811926432134861E-3</v>
      </c>
      <c r="GE109" s="2">
        <f t="shared" si="128"/>
        <v>2.6989890368105717E-3</v>
      </c>
      <c r="GF109" s="2">
        <f t="shared" si="128"/>
        <v>2.8544137690826835E-3</v>
      </c>
      <c r="GG109" s="2">
        <f t="shared" si="128"/>
        <v>3.2561373291287608E-3</v>
      </c>
      <c r="GH109" s="2">
        <f t="shared" si="128"/>
        <v>2.9560928576644594E-3</v>
      </c>
      <c r="GI109" s="2">
        <f t="shared" si="128"/>
        <v>2.6562003879947896E-3</v>
      </c>
      <c r="GJ109" s="2">
        <f t="shared" si="128"/>
        <v>2.0896225645546823E-3</v>
      </c>
      <c r="GK109" s="2">
        <f t="shared" si="128"/>
        <v>1.554803742709698E-3</v>
      </c>
      <c r="GM109" s="86">
        <f t="shared" si="129"/>
        <v>1.1670014727535875E-22</v>
      </c>
      <c r="GN109" s="86">
        <f t="shared" si="129"/>
        <v>4.8921509981857633E-14</v>
      </c>
      <c r="GO109" s="86">
        <f t="shared" si="129"/>
        <v>5.7179014293202928E-14</v>
      </c>
      <c r="GP109" s="86">
        <f t="shared" si="129"/>
        <v>1.9246494931263104E-25</v>
      </c>
      <c r="GQ109" s="86">
        <f t="shared" si="129"/>
        <v>1.7493869498934228E-21</v>
      </c>
      <c r="GR109" s="86">
        <f t="shared" si="129"/>
        <v>9.9020350446569278E-25</v>
      </c>
      <c r="GS109" s="86">
        <f t="shared" si="129"/>
        <v>5.0018271319668171E-22</v>
      </c>
      <c r="GT109" s="86">
        <f t="shared" si="129"/>
        <v>1.6652420423377404E-25</v>
      </c>
      <c r="GU109" s="86">
        <f t="shared" si="129"/>
        <v>1.6102694074564709E-23</v>
      </c>
      <c r="GV109" s="86">
        <f t="shared" si="129"/>
        <v>2.2276094875892477E-20</v>
      </c>
      <c r="GW109" s="86">
        <f t="shared" si="129"/>
        <v>1.0671817731081618E-25</v>
      </c>
      <c r="GX109" s="86">
        <f t="shared" si="129"/>
        <v>3.179661332881117E-25</v>
      </c>
      <c r="GY109" s="86">
        <f t="shared" si="129"/>
        <v>4.9871686167232443E-25</v>
      </c>
      <c r="GZ109" s="86">
        <f t="shared" si="129"/>
        <v>6.654136262024892E-21</v>
      </c>
      <c r="HA109" s="86">
        <f t="shared" si="129"/>
        <v>1.061750304070907E-29</v>
      </c>
      <c r="HC109" s="86">
        <f t="shared" si="74"/>
        <v>8.1538231445160606E-2</v>
      </c>
      <c r="HD109" s="86">
        <f t="shared" si="74"/>
        <v>0.52346577854571286</v>
      </c>
      <c r="HE109" s="86">
        <f t="shared" si="74"/>
        <v>0.5893939378411871</v>
      </c>
      <c r="HF109" s="86">
        <f t="shared" si="74"/>
        <v>0.45309476974531998</v>
      </c>
      <c r="HG109" s="86">
        <f t="shared" si="74"/>
        <v>0.56086435030663739</v>
      </c>
      <c r="HH109" s="86">
        <f t="shared" si="74"/>
        <v>0.47885539052531234</v>
      </c>
      <c r="HI109" s="86">
        <f t="shared" si="139"/>
        <v>0.5915464763032996</v>
      </c>
      <c r="HJ109" s="86">
        <f t="shared" si="139"/>
        <v>0.53290490329940643</v>
      </c>
      <c r="HK109" s="86">
        <f t="shared" si="139"/>
        <v>0.51026428962825832</v>
      </c>
      <c r="HL109" s="86">
        <f t="shared" si="139"/>
        <v>0.49261844508103542</v>
      </c>
      <c r="HM109" s="86">
        <f t="shared" si="139"/>
        <v>0.38030020387689878</v>
      </c>
      <c r="HN109" s="86">
        <f t="shared" si="139"/>
        <v>0.45410496623868679</v>
      </c>
      <c r="HO109" s="86">
        <f t="shared" si="139"/>
        <v>0.43708208313160596</v>
      </c>
      <c r="HP109" s="86">
        <f t="shared" si="139"/>
        <v>0.54447135759303333</v>
      </c>
      <c r="HQ109" s="86">
        <f t="shared" si="139"/>
        <v>0.53717319944324216</v>
      </c>
      <c r="HS109" s="86">
        <f t="shared" si="130"/>
        <v>2.6175092277096265E-95</v>
      </c>
      <c r="HT109" s="86">
        <f t="shared" si="130"/>
        <v>1.5526964712502453E-15</v>
      </c>
      <c r="HU109" s="86">
        <f t="shared" si="130"/>
        <v>1.634874957801055E-17</v>
      </c>
      <c r="HV109" s="86">
        <f t="shared" si="130"/>
        <v>3.2320702416411942E-18</v>
      </c>
      <c r="HW109" s="86">
        <f t="shared" si="130"/>
        <v>8.104420687554249E-19</v>
      </c>
      <c r="HX109" s="86">
        <f t="shared" si="130"/>
        <v>7.4898612884688315E-19</v>
      </c>
      <c r="HY109" s="86">
        <f t="shared" si="130"/>
        <v>6.143309608184152E-19</v>
      </c>
      <c r="HZ109" s="86">
        <f t="shared" si="130"/>
        <v>2.5166656045890039E-19</v>
      </c>
      <c r="IA109" s="86">
        <f t="shared" si="130"/>
        <v>2.9191406981041523E-17</v>
      </c>
      <c r="IB109" s="86">
        <f t="shared" si="130"/>
        <v>1.3307062074801839E-16</v>
      </c>
      <c r="IC109" s="86">
        <f t="shared" si="130"/>
        <v>2.1658454286003281E-17</v>
      </c>
      <c r="ID109" s="86">
        <f t="shared" si="130"/>
        <v>2.9839166392741476E-17</v>
      </c>
      <c r="IE109" s="86">
        <f t="shared" si="130"/>
        <v>1.3068878300107847E-17</v>
      </c>
      <c r="IF109" s="86">
        <f t="shared" si="130"/>
        <v>1.6882178602528402E-15</v>
      </c>
      <c r="IG109" s="86">
        <f t="shared" si="130"/>
        <v>2.1873234036210698E-11</v>
      </c>
      <c r="II109" s="86">
        <f t="shared" si="131"/>
        <v>0</v>
      </c>
      <c r="IJ109" s="86">
        <f t="shared" si="131"/>
        <v>1.0735289251981115E-77</v>
      </c>
      <c r="IK109" s="86">
        <f t="shared" si="131"/>
        <v>6.0895150511818519E-88</v>
      </c>
      <c r="IL109" s="86">
        <f t="shared" si="131"/>
        <v>2.8844134821298603E-93</v>
      </c>
      <c r="IM109" s="86">
        <f t="shared" si="131"/>
        <v>1.6730060689175832E-95</v>
      </c>
      <c r="IN109" s="86">
        <f t="shared" si="131"/>
        <v>2.6460352381569507E-93</v>
      </c>
      <c r="IO109" s="86">
        <f t="shared" si="131"/>
        <v>1.4598787116485042E-91</v>
      </c>
      <c r="IP109" s="86">
        <f t="shared" si="131"/>
        <v>4.4920549831383903E-95</v>
      </c>
      <c r="IQ109" s="86">
        <f t="shared" si="131"/>
        <v>1.5630106921632305E-84</v>
      </c>
      <c r="IR109" s="86">
        <f t="shared" si="131"/>
        <v>2.6809058032185878E-81</v>
      </c>
      <c r="IS109" s="86">
        <f t="shared" si="131"/>
        <v>1.5801888555031173E-87</v>
      </c>
      <c r="IT109" s="86">
        <f t="shared" si="131"/>
        <v>1.8928204660322627E-85</v>
      </c>
      <c r="IU109" s="86">
        <f t="shared" si="131"/>
        <v>1.9736614636071074E-87</v>
      </c>
      <c r="IV109" s="86">
        <f t="shared" si="131"/>
        <v>5.9932705444595564E-67</v>
      </c>
      <c r="IW109" s="86">
        <f t="shared" si="131"/>
        <v>1.0944916862596095E-36</v>
      </c>
      <c r="IY109" s="86">
        <f t="shared" si="132"/>
        <v>8.1538231445160606E-2</v>
      </c>
      <c r="IZ109" s="86">
        <f t="shared" si="132"/>
        <v>0.52346577854576337</v>
      </c>
      <c r="JA109" s="86">
        <f t="shared" si="132"/>
        <v>0.58939393784124428</v>
      </c>
      <c r="JB109" s="86">
        <f t="shared" si="132"/>
        <v>0.45309476974531998</v>
      </c>
      <c r="JC109" s="86">
        <f t="shared" si="132"/>
        <v>0.56086435030663739</v>
      </c>
      <c r="JD109" s="86">
        <f t="shared" si="132"/>
        <v>0.47885539052531234</v>
      </c>
      <c r="JE109" s="86">
        <f t="shared" si="132"/>
        <v>0.5915464763032996</v>
      </c>
      <c r="JF109" s="86">
        <f t="shared" si="132"/>
        <v>0.53290490329940643</v>
      </c>
      <c r="JG109" s="86">
        <f t="shared" si="132"/>
        <v>0.51026428962825832</v>
      </c>
      <c r="JH109" s="86">
        <f t="shared" si="132"/>
        <v>0.49261844508103553</v>
      </c>
      <c r="JI109" s="86">
        <f t="shared" si="132"/>
        <v>0.38030020387689878</v>
      </c>
      <c r="JJ109" s="86">
        <f t="shared" si="132"/>
        <v>0.45410496623868685</v>
      </c>
      <c r="JK109" s="86">
        <f t="shared" si="132"/>
        <v>0.43708208313160596</v>
      </c>
      <c r="JL109" s="86">
        <f t="shared" si="132"/>
        <v>0.544471357593035</v>
      </c>
      <c r="JM109" s="86">
        <f t="shared" si="132"/>
        <v>0.53717319946511544</v>
      </c>
    </row>
    <row r="110" spans="2:273" x14ac:dyDescent="0.25">
      <c r="B110" s="2">
        <v>83</v>
      </c>
      <c r="C110" s="37">
        <v>58.945999999999998</v>
      </c>
      <c r="D110" s="37">
        <v>120.93300000000001</v>
      </c>
      <c r="E110" s="37">
        <v>150.40700000000001</v>
      </c>
      <c r="F110" s="37">
        <v>85.287999999999997</v>
      </c>
      <c r="G110" s="37">
        <v>109.271</v>
      </c>
      <c r="H110" s="37">
        <v>90.082999999999998</v>
      </c>
      <c r="I110" s="37">
        <v>125.629</v>
      </c>
      <c r="J110" s="37">
        <v>97.048000000000002</v>
      </c>
      <c r="K110" s="37">
        <v>92.966999999999999</v>
      </c>
      <c r="L110" s="37">
        <v>95.161000000000001</v>
      </c>
      <c r="M110" s="37">
        <v>66.305000000000007</v>
      </c>
      <c r="N110" s="37">
        <v>83.582999999999998</v>
      </c>
      <c r="O110" s="37">
        <v>79.966999999999999</v>
      </c>
      <c r="P110" s="37">
        <v>105.627</v>
      </c>
      <c r="Q110" s="37">
        <v>87.507999999999996</v>
      </c>
      <c r="S110" s="4">
        <f t="shared" si="133"/>
        <v>58.697587718744124</v>
      </c>
      <c r="T110" s="4">
        <f t="shared" si="133"/>
        <v>118.51868716888855</v>
      </c>
      <c r="U110" s="4">
        <f t="shared" si="133"/>
        <v>147.38268672329031</v>
      </c>
      <c r="V110" s="4">
        <f t="shared" si="133"/>
        <v>86.983626252105921</v>
      </c>
      <c r="W110" s="4">
        <f t="shared" si="133"/>
        <v>108.79542014433504</v>
      </c>
      <c r="X110" s="4">
        <f t="shared" si="133"/>
        <v>88.338344503533264</v>
      </c>
      <c r="Y110" s="4">
        <f t="shared" si="133"/>
        <v>120.27807074003732</v>
      </c>
      <c r="Z110" s="4">
        <f t="shared" si="133"/>
        <v>94.751769166149131</v>
      </c>
      <c r="AA110" s="4">
        <f t="shared" si="133"/>
        <v>91.079619104350712</v>
      </c>
      <c r="AB110" s="4">
        <f t="shared" si="133"/>
        <v>93.247071129331161</v>
      </c>
      <c r="AC110" s="4">
        <f t="shared" si="133"/>
        <v>78.741047796037719</v>
      </c>
      <c r="AD110" s="4">
        <f t="shared" si="133"/>
        <v>85.539954284434657</v>
      </c>
      <c r="AE110" s="4">
        <f t="shared" si="133"/>
        <v>83.285986643412429</v>
      </c>
      <c r="AF110" s="4">
        <f t="shared" si="133"/>
        <v>98.309666824424497</v>
      </c>
      <c r="AG110" s="4">
        <f t="shared" si="133"/>
        <v>83.155077464905091</v>
      </c>
      <c r="AI110" s="4">
        <f t="shared" si="134"/>
        <v>0.24841228125587378</v>
      </c>
      <c r="AJ110" s="4">
        <f t="shared" si="134"/>
        <v>2.4143128311114594</v>
      </c>
      <c r="AK110" s="4">
        <f t="shared" si="134"/>
        <v>3.0243132767097052</v>
      </c>
      <c r="AL110" s="4">
        <f t="shared" si="134"/>
        <v>-1.6956262521059244</v>
      </c>
      <c r="AM110" s="4">
        <f t="shared" si="134"/>
        <v>0.47557985566496086</v>
      </c>
      <c r="AN110" s="4">
        <f t="shared" si="134"/>
        <v>1.7446554964667342</v>
      </c>
      <c r="AO110" s="4">
        <f t="shared" si="134"/>
        <v>5.3509292599626832</v>
      </c>
      <c r="AP110" s="4">
        <f t="shared" si="134"/>
        <v>2.2962308338508706</v>
      </c>
      <c r="AQ110" s="4">
        <f t="shared" si="134"/>
        <v>1.8873808956492866</v>
      </c>
      <c r="AR110" s="4">
        <f t="shared" si="134"/>
        <v>1.9139288706688404</v>
      </c>
      <c r="AS110" s="4">
        <f t="shared" si="134"/>
        <v>-12.436047796037712</v>
      </c>
      <c r="AT110" s="4">
        <f t="shared" si="134"/>
        <v>-1.9569542844346586</v>
      </c>
      <c r="AU110" s="4">
        <f t="shared" si="134"/>
        <v>-3.3189866434124298</v>
      </c>
      <c r="AV110" s="4">
        <f t="shared" si="134"/>
        <v>7.3173331755754987</v>
      </c>
      <c r="AW110" s="4">
        <f t="shared" si="134"/>
        <v>4.3529225350949048</v>
      </c>
      <c r="AY110" s="2">
        <f t="shared" ref="AY110:BM126" si="140">IF(OR($B110 &lt; C$230, $B110 &gt; C$233), #N/A, ((1-FG110)*DK110) + (FG110 - FW110)*EA110 + (FW110*EQ110))</f>
        <v>56.042851003925897</v>
      </c>
      <c r="AZ110" s="2">
        <f t="shared" si="140"/>
        <v>53.375522546389242</v>
      </c>
      <c r="BA110" s="2">
        <f t="shared" si="140"/>
        <v>50.256725494593326</v>
      </c>
      <c r="BB110" s="2">
        <f t="shared" si="140"/>
        <v>50.6277169946068</v>
      </c>
      <c r="BC110" s="2">
        <f t="shared" si="140"/>
        <v>49.055681386906379</v>
      </c>
      <c r="BD110" s="2">
        <f t="shared" si="140"/>
        <v>53.566721480343041</v>
      </c>
      <c r="BE110" s="2">
        <f t="shared" si="140"/>
        <v>53.280075491199078</v>
      </c>
      <c r="BF110" s="2">
        <f t="shared" si="140"/>
        <v>52.002115302313051</v>
      </c>
      <c r="BG110" s="2">
        <f t="shared" si="140"/>
        <v>51.724421945033434</v>
      </c>
      <c r="BH110" s="2">
        <f t="shared" si="140"/>
        <v>55.445790395058488</v>
      </c>
      <c r="BI110" s="2">
        <f t="shared" si="140"/>
        <v>52.359189515334208</v>
      </c>
      <c r="BJ110" s="2">
        <f t="shared" si="140"/>
        <v>52.267657544965971</v>
      </c>
      <c r="BK110" s="2">
        <f t="shared" si="140"/>
        <v>49.449526336908846</v>
      </c>
      <c r="BL110" s="2">
        <f t="shared" si="140"/>
        <v>48.498317592176626</v>
      </c>
      <c r="BM110" s="2">
        <f t="shared" si="140"/>
        <v>47.961576234590247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83.753922689075637</v>
      </c>
      <c r="DL110" s="2">
        <f t="shared" si="135"/>
        <v>81.283655600539817</v>
      </c>
      <c r="DM110" s="2">
        <f t="shared" si="135"/>
        <v>75.546563039399615</v>
      </c>
      <c r="DN110" s="2">
        <f t="shared" si="135"/>
        <v>73.475448079658605</v>
      </c>
      <c r="DO110" s="2">
        <f t="shared" si="135"/>
        <v>70.60672759601708</v>
      </c>
      <c r="DP110" s="2">
        <f t="shared" si="135"/>
        <v>76.386618918918927</v>
      </c>
      <c r="DQ110" s="2">
        <f t="shared" si="135"/>
        <v>77.482050879450867</v>
      </c>
      <c r="DR110" s="2">
        <f t="shared" si="135"/>
        <v>69.378755681818205</v>
      </c>
      <c r="DS110" s="2">
        <f t="shared" si="135"/>
        <v>70.265058823529401</v>
      </c>
      <c r="DT110" s="2">
        <f t="shared" si="135"/>
        <v>74.072021848739496</v>
      </c>
      <c r="DU110" s="2">
        <f t="shared" si="135"/>
        <v>72.165425913547253</v>
      </c>
      <c r="DV110" s="2">
        <f t="shared" si="135"/>
        <v>67.849984033613424</v>
      </c>
      <c r="DW110" s="2">
        <f t="shared" si="135"/>
        <v>67.352745658263302</v>
      </c>
      <c r="DX110" s="2">
        <f t="shared" si="135"/>
        <v>63.915899398395723</v>
      </c>
      <c r="DY110" s="2">
        <f t="shared" si="135"/>
        <v>59.933476354679811</v>
      </c>
      <c r="EA110" s="2">
        <f t="shared" si="95"/>
        <v>55.69870985491216</v>
      </c>
      <c r="EB110" s="2">
        <f t="shared" si="95"/>
        <v>52.790359460664064</v>
      </c>
      <c r="EC110" s="2">
        <f t="shared" si="95"/>
        <v>49.702424328338509</v>
      </c>
      <c r="ED110" s="2">
        <f t="shared" si="95"/>
        <v>50.108256028633512</v>
      </c>
      <c r="EE110" s="2">
        <f t="shared" si="95"/>
        <v>48.583920378981055</v>
      </c>
      <c r="EF110" s="2">
        <f t="shared" si="95"/>
        <v>53.044210733009265</v>
      </c>
      <c r="EG110" s="2">
        <f t="shared" si="95"/>
        <v>52.681481715570115</v>
      </c>
      <c r="EH110" s="2">
        <f t="shared" si="95"/>
        <v>51.547710292139385</v>
      </c>
      <c r="EI110" s="2">
        <f t="shared" si="95"/>
        <v>51.238991304502449</v>
      </c>
      <c r="EJ110" s="2">
        <f t="shared" si="95"/>
        <v>54.961072290584909</v>
      </c>
      <c r="EK110" s="2">
        <f t="shared" si="95"/>
        <v>51.849025883830606</v>
      </c>
      <c r="EL110" s="2">
        <f t="shared" si="95"/>
        <v>51.851719137038053</v>
      </c>
      <c r="EM110" s="2">
        <f t="shared" si="136"/>
        <v>49.010063161419055</v>
      </c>
      <c r="EN110" s="2">
        <f t="shared" si="136"/>
        <v>48.099226063829782</v>
      </c>
      <c r="EO110" s="2">
        <f t="shared" si="136"/>
        <v>47.588375796007682</v>
      </c>
      <c r="EQ110" s="2">
        <f t="shared" si="137"/>
        <v>55.69870985491216</v>
      </c>
      <c r="ER110" s="2">
        <f t="shared" si="137"/>
        <v>52.030790160851552</v>
      </c>
      <c r="ES110" s="2">
        <f t="shared" si="137"/>
        <v>50.393384242968693</v>
      </c>
      <c r="ET110" s="2">
        <f t="shared" si="137"/>
        <v>49.423907823074707</v>
      </c>
      <c r="EU110" s="2">
        <f t="shared" si="137"/>
        <v>48.145131522324569</v>
      </c>
      <c r="EV110" s="2">
        <f t="shared" si="137"/>
        <v>52.894028713960168</v>
      </c>
      <c r="EW110" s="2">
        <f t="shared" si="137"/>
        <v>52.246603988682509</v>
      </c>
      <c r="EX110" s="2">
        <f t="shared" si="137"/>
        <v>51.108795532724592</v>
      </c>
      <c r="EY110" s="2">
        <f t="shared" si="137"/>
        <v>50.855761081886179</v>
      </c>
      <c r="EZ110" s="2">
        <f t="shared" si="137"/>
        <v>54.684567336837148</v>
      </c>
      <c r="FA110" s="2">
        <f t="shared" si="137"/>
        <v>51.117446123722701</v>
      </c>
      <c r="FB110" s="2">
        <f t="shared" si="137"/>
        <v>52.16952397770757</v>
      </c>
      <c r="FC110" s="2">
        <f t="shared" si="137"/>
        <v>49.282127341428151</v>
      </c>
      <c r="FD110" s="2">
        <f t="shared" si="137"/>
        <v>48.055044491120867</v>
      </c>
      <c r="FE110" s="2">
        <f t="shared" si="137"/>
        <v>47.848945667941329</v>
      </c>
      <c r="FG110" s="2">
        <f t="shared" si="138"/>
        <v>0.98773343296135441</v>
      </c>
      <c r="FH110" s="2">
        <f t="shared" si="138"/>
        <v>0.97939712517862842</v>
      </c>
      <c r="FI110" s="2">
        <f t="shared" si="138"/>
        <v>0.97861088393984474</v>
      </c>
      <c r="FJ110" s="2">
        <f t="shared" si="138"/>
        <v>0.97769065299745828</v>
      </c>
      <c r="FK110" s="2">
        <f t="shared" si="138"/>
        <v>0.97853450391779662</v>
      </c>
      <c r="FL110" s="2">
        <f t="shared" si="138"/>
        <v>0.97759986636634766</v>
      </c>
      <c r="FM110" s="2">
        <f t="shared" si="138"/>
        <v>0.97582272457057184</v>
      </c>
      <c r="FN110" s="2">
        <f t="shared" si="138"/>
        <v>0.9744491243018828</v>
      </c>
      <c r="FO110" s="2">
        <f t="shared" si="138"/>
        <v>0.97442642996684858</v>
      </c>
      <c r="FP110" s="2">
        <f t="shared" si="138"/>
        <v>0.97459135818326714</v>
      </c>
      <c r="FQ110" s="2">
        <f t="shared" si="138"/>
        <v>0.97476055021133245</v>
      </c>
      <c r="FR110" s="2">
        <f t="shared" si="138"/>
        <v>0.97406539982783757</v>
      </c>
      <c r="FS110" s="2">
        <f t="shared" si="138"/>
        <v>0.9760846865800672</v>
      </c>
      <c r="FT110" s="2">
        <f t="shared" si="138"/>
        <v>0.97476127062573537</v>
      </c>
      <c r="FU110" s="2">
        <f t="shared" si="138"/>
        <v>0.96980532627263483</v>
      </c>
      <c r="FW110" s="2">
        <f t="shared" ref="FW110:GK126" si="142">POWER(10,($B110-C$232)/C$229)/(1+POWER(10,($B110-C$232)/C$229))</f>
        <v>1.6650165519463725E-11</v>
      </c>
      <c r="FX110" s="2">
        <f t="shared" si="142"/>
        <v>2.4760451658865984E-3</v>
      </c>
      <c r="FY110" s="2">
        <f t="shared" si="142"/>
        <v>2.1967756117899492E-3</v>
      </c>
      <c r="FZ110" s="2">
        <f t="shared" si="142"/>
        <v>2.6972087499876791E-3</v>
      </c>
      <c r="GA110" s="2">
        <f t="shared" si="142"/>
        <v>2.2094319315011449E-3</v>
      </c>
      <c r="GB110" s="2">
        <f t="shared" si="142"/>
        <v>2.4125082626803756E-3</v>
      </c>
      <c r="GC110" s="2">
        <f t="shared" si="142"/>
        <v>2.3372451379256778E-3</v>
      </c>
      <c r="GD110" s="2">
        <f t="shared" si="142"/>
        <v>2.7199225359637188E-3</v>
      </c>
      <c r="GE110" s="2">
        <f t="shared" si="142"/>
        <v>2.9586122268222366E-3</v>
      </c>
      <c r="GF110" s="2">
        <f t="shared" si="142"/>
        <v>3.1289407856613452E-3</v>
      </c>
      <c r="GG110" s="2">
        <f t="shared" si="142"/>
        <v>3.5691623460498518E-3</v>
      </c>
      <c r="GH110" s="2">
        <f t="shared" si="142"/>
        <v>3.2403672163129468E-3</v>
      </c>
      <c r="GI110" s="2">
        <f t="shared" si="142"/>
        <v>2.9117196369617591E-3</v>
      </c>
      <c r="GJ110" s="2">
        <f t="shared" si="142"/>
        <v>2.2907637553218028E-3</v>
      </c>
      <c r="GK110" s="2">
        <f t="shared" si="142"/>
        <v>1.7045527123121683E-3</v>
      </c>
      <c r="GM110" s="86">
        <f t="shared" ref="GM110:HA126" si="143" xml:space="preserve"> _xlfn.NORM.DIST($B110, C$7, ABS(C$11), TRUE) * _xlfn.NORM.DIST(($B110 - C$7)*C$15, 0, ABS(C$11), TRUE) * 2</f>
        <v>3.5962876762331194E-24</v>
      </c>
      <c r="GN110" s="86">
        <f t="shared" si="143"/>
        <v>3.7466369850976983E-15</v>
      </c>
      <c r="GO110" s="86">
        <f t="shared" si="143"/>
        <v>3.8985292183699152E-15</v>
      </c>
      <c r="GP110" s="86">
        <f t="shared" si="143"/>
        <v>1.5487111801553173E-27</v>
      </c>
      <c r="GQ110" s="86">
        <f t="shared" si="143"/>
        <v>3.0117275585025092E-23</v>
      </c>
      <c r="GR110" s="86">
        <f t="shared" si="143"/>
        <v>9.8237282721864132E-27</v>
      </c>
      <c r="GS110" s="86">
        <f t="shared" si="143"/>
        <v>7.1322838927297144E-24</v>
      </c>
      <c r="GT110" s="86">
        <f t="shared" si="143"/>
        <v>1.3085739222598927E-27</v>
      </c>
      <c r="GU110" s="86">
        <f t="shared" si="143"/>
        <v>1.7638488449118877E-25</v>
      </c>
      <c r="GV110" s="86">
        <f t="shared" si="143"/>
        <v>4.2792465945995199E-22</v>
      </c>
      <c r="GW110" s="86">
        <f t="shared" si="143"/>
        <v>7.9631181564353402E-28</v>
      </c>
      <c r="GX110" s="86">
        <f t="shared" si="143"/>
        <v>2.3005271124359169E-27</v>
      </c>
      <c r="GY110" s="86">
        <f t="shared" si="143"/>
        <v>4.3630064544927708E-27</v>
      </c>
      <c r="GZ110" s="86">
        <f t="shared" si="143"/>
        <v>1.3344950097160224E-22</v>
      </c>
      <c r="HA110" s="86">
        <f t="shared" si="143"/>
        <v>3.7397273233077749E-32</v>
      </c>
      <c r="HC110" s="86">
        <f t="shared" si="74"/>
        <v>4.0835789132966656E-2</v>
      </c>
      <c r="HD110" s="86">
        <f t="shared" si="74"/>
        <v>0.46268028943872069</v>
      </c>
      <c r="HE110" s="86">
        <f t="shared" si="74"/>
        <v>0.557759381284196</v>
      </c>
      <c r="HF110" s="86">
        <f t="shared" si="74"/>
        <v>0.28600651468911814</v>
      </c>
      <c r="HG110" s="86">
        <f t="shared" si="74"/>
        <v>0.4209926200917028</v>
      </c>
      <c r="HH110" s="86">
        <f t="shared" si="74"/>
        <v>0.28779304032792985</v>
      </c>
      <c r="HI110" s="86">
        <f t="shared" si="139"/>
        <v>0.48801477415959432</v>
      </c>
      <c r="HJ110" s="86">
        <f t="shared" si="139"/>
        <v>0.35461314588768866</v>
      </c>
      <c r="HK110" s="86">
        <f t="shared" si="139"/>
        <v>0.33193220870106416</v>
      </c>
      <c r="HL110" s="86">
        <f t="shared" si="139"/>
        <v>0.33665136457986122</v>
      </c>
      <c r="HM110" s="86">
        <f t="shared" si="139"/>
        <v>0.2499764642613975</v>
      </c>
      <c r="HN110" s="86">
        <f t="shared" si="139"/>
        <v>0.27661802486185205</v>
      </c>
      <c r="HO110" s="86">
        <f t="shared" si="139"/>
        <v>0.28179062047100928</v>
      </c>
      <c r="HP110" s="86">
        <f t="shared" si="139"/>
        <v>0.40849361152226893</v>
      </c>
      <c r="HQ110" s="86">
        <f t="shared" si="139"/>
        <v>0.37215300403658008</v>
      </c>
      <c r="HS110" s="86">
        <f t="shared" ref="HS110:IG126" si="144" xml:space="preserve"> _xlfn.NORM.DIST($B110, C$9, ABS(C$13), TRUE) * _xlfn.NORM.DIST(($B110 - C$9)*C$17, 0, ABS(C$13), TRUE) * 2</f>
        <v>2.1270839229100219E-93</v>
      </c>
      <c r="HT110" s="86">
        <f t="shared" si="144"/>
        <v>8.9057181966198093E-15</v>
      </c>
      <c r="HU110" s="86">
        <f t="shared" si="144"/>
        <v>1.1452685625282768E-16</v>
      </c>
      <c r="HV110" s="86">
        <f t="shared" si="144"/>
        <v>2.686203781772299E-17</v>
      </c>
      <c r="HW110" s="86">
        <f t="shared" si="144"/>
        <v>6.6949187180421941E-18</v>
      </c>
      <c r="HX110" s="86">
        <f t="shared" si="144"/>
        <v>6.231421986093899E-18</v>
      </c>
      <c r="HY110" s="86">
        <f t="shared" si="144"/>
        <v>4.9819944405502209E-18</v>
      </c>
      <c r="HZ110" s="86">
        <f t="shared" si="144"/>
        <v>2.2951565580821598E-18</v>
      </c>
      <c r="IA110" s="86">
        <f t="shared" si="144"/>
        <v>2.1303478620001228E-16</v>
      </c>
      <c r="IB110" s="86">
        <f t="shared" si="144"/>
        <v>9.1327571059217274E-16</v>
      </c>
      <c r="IC110" s="86">
        <f t="shared" si="144"/>
        <v>1.7630667351077688E-16</v>
      </c>
      <c r="ID110" s="86">
        <f t="shared" si="144"/>
        <v>2.2690415039033004E-16</v>
      </c>
      <c r="IE110" s="86">
        <f t="shared" si="144"/>
        <v>1.0033241120590995E-16</v>
      </c>
      <c r="IF110" s="86">
        <f t="shared" si="144"/>
        <v>9.1062891034920656E-15</v>
      </c>
      <c r="IG110" s="86">
        <f t="shared" si="144"/>
        <v>6.738741434812499E-11</v>
      </c>
      <c r="II110" s="86">
        <f t="shared" ref="II110:IW126" si="145" xml:space="preserve"> _xlfn.NORM.DIST($B110, C$10, ABS(C$14), TRUE) * _xlfn.NORM.DIST(($B110 - C$10)*C$18, 0, ABS(C$14), TRUE) * 2</f>
        <v>0</v>
      </c>
      <c r="IJ110" s="86">
        <f t="shared" si="145"/>
        <v>2.0254045183817401E-75</v>
      </c>
      <c r="IK110" s="86">
        <f t="shared" si="145"/>
        <v>2.0773041073148471E-85</v>
      </c>
      <c r="IL110" s="86">
        <f t="shared" si="145"/>
        <v>1.7409008545372695E-90</v>
      </c>
      <c r="IM110" s="86">
        <f t="shared" si="145"/>
        <v>9.572288275591214E-93</v>
      </c>
      <c r="IN110" s="86">
        <f t="shared" si="145"/>
        <v>1.4255154047272833E-90</v>
      </c>
      <c r="IO110" s="86">
        <f t="shared" si="145"/>
        <v>6.7611257670444671E-89</v>
      </c>
      <c r="IP110" s="86">
        <f t="shared" si="145"/>
        <v>3.1045866173862229E-92</v>
      </c>
      <c r="IQ110" s="86">
        <f t="shared" si="145"/>
        <v>5.6057274953045754E-82</v>
      </c>
      <c r="IR110" s="86">
        <f t="shared" si="145"/>
        <v>8.0645623532771653E-79</v>
      </c>
      <c r="IS110" s="86">
        <f t="shared" si="145"/>
        <v>8.5522512542519978E-85</v>
      </c>
      <c r="IT110" s="86">
        <f t="shared" si="145"/>
        <v>7.9472939518878172E-83</v>
      </c>
      <c r="IU110" s="86">
        <f t="shared" si="145"/>
        <v>8.5552783753815539E-85</v>
      </c>
      <c r="IV110" s="86">
        <f t="shared" si="145"/>
        <v>5.0964102239571564E-65</v>
      </c>
      <c r="IW110" s="86">
        <f t="shared" si="145"/>
        <v>1.068293194757938E-35</v>
      </c>
      <c r="IY110" s="86">
        <f t="shared" ref="IY110:JM126" si="146">GM110+HC110+HS110+II110</f>
        <v>4.0835789132966656E-2</v>
      </c>
      <c r="IZ110" s="86">
        <f t="shared" si="146"/>
        <v>0.46268028943873329</v>
      </c>
      <c r="JA110" s="86">
        <f t="shared" si="146"/>
        <v>0.5577593812842</v>
      </c>
      <c r="JB110" s="86">
        <f t="shared" si="146"/>
        <v>0.28600651468911814</v>
      </c>
      <c r="JC110" s="86">
        <f t="shared" si="146"/>
        <v>0.4209926200917028</v>
      </c>
      <c r="JD110" s="86">
        <f t="shared" si="146"/>
        <v>0.28779304032792985</v>
      </c>
      <c r="JE110" s="86">
        <f t="shared" si="146"/>
        <v>0.48801477415959432</v>
      </c>
      <c r="JF110" s="86">
        <f t="shared" si="146"/>
        <v>0.35461314588768866</v>
      </c>
      <c r="JG110" s="86">
        <f t="shared" si="146"/>
        <v>0.33193220870106438</v>
      </c>
      <c r="JH110" s="86">
        <f t="shared" si="146"/>
        <v>0.33665136457986211</v>
      </c>
      <c r="JI110" s="86">
        <f t="shared" si="146"/>
        <v>0.24997646426139766</v>
      </c>
      <c r="JJ110" s="86">
        <f t="shared" si="146"/>
        <v>0.27661802486185227</v>
      </c>
      <c r="JK110" s="86">
        <f t="shared" si="146"/>
        <v>0.28179062047100939</v>
      </c>
      <c r="JL110" s="86">
        <f t="shared" si="146"/>
        <v>0.40849361152227803</v>
      </c>
      <c r="JM110" s="86">
        <f t="shared" si="146"/>
        <v>0.37215300410396751</v>
      </c>
    </row>
    <row r="111" spans="2:273" x14ac:dyDescent="0.25">
      <c r="B111" s="2">
        <v>84</v>
      </c>
      <c r="C111" s="37">
        <v>57.838000000000001</v>
      </c>
      <c r="D111" s="37">
        <v>101.31699999999999</v>
      </c>
      <c r="E111" s="37">
        <v>132.35599999999999</v>
      </c>
      <c r="F111" s="37">
        <v>61.661000000000001</v>
      </c>
      <c r="G111" s="37">
        <v>79.813999999999993</v>
      </c>
      <c r="H111" s="37">
        <v>61.533000000000001</v>
      </c>
      <c r="I111" s="37">
        <v>99.081000000000003</v>
      </c>
      <c r="J111" s="37">
        <v>67</v>
      </c>
      <c r="K111" s="37">
        <v>64.933999999999997</v>
      </c>
      <c r="L111" s="37">
        <v>68.903000000000006</v>
      </c>
      <c r="M111" s="37">
        <v>53.982999999999997</v>
      </c>
      <c r="N111" s="37">
        <v>56.75</v>
      </c>
      <c r="O111" s="37">
        <v>55.732999999999997</v>
      </c>
      <c r="P111" s="37">
        <v>71.39</v>
      </c>
      <c r="Q111" s="37">
        <v>59.271000000000001</v>
      </c>
      <c r="S111" s="4">
        <f t="shared" si="133"/>
        <v>56.933567317390114</v>
      </c>
      <c r="T111" s="4">
        <f t="shared" si="133"/>
        <v>99.946223408305329</v>
      </c>
      <c r="U111" s="4">
        <f t="shared" si="133"/>
        <v>122.91903884786659</v>
      </c>
      <c r="V111" s="4">
        <f t="shared" si="133"/>
        <v>65.984357116099687</v>
      </c>
      <c r="W111" s="4">
        <f t="shared" si="133"/>
        <v>80.498892792893074</v>
      </c>
      <c r="X111" s="4">
        <f t="shared" si="133"/>
        <v>66.802990319873132</v>
      </c>
      <c r="Y111" s="4">
        <f t="shared" si="133"/>
        <v>93.563720199289335</v>
      </c>
      <c r="Z111" s="4">
        <f t="shared" si="133"/>
        <v>70.417382804974238</v>
      </c>
      <c r="AA111" s="4">
        <f t="shared" si="133"/>
        <v>68.600007973302937</v>
      </c>
      <c r="AB111" s="4">
        <f t="shared" si="133"/>
        <v>73.373304789272183</v>
      </c>
      <c r="AC111" s="4">
        <f t="shared" si="133"/>
        <v>64.670516600672883</v>
      </c>
      <c r="AD111" s="4">
        <f t="shared" si="133"/>
        <v>65.556544129883093</v>
      </c>
      <c r="AE111" s="4">
        <f t="shared" si="133"/>
        <v>64.524584172740433</v>
      </c>
      <c r="AF111" s="4">
        <f t="shared" si="133"/>
        <v>75.208966855974737</v>
      </c>
      <c r="AG111" s="4">
        <f t="shared" si="133"/>
        <v>63.654376282480428</v>
      </c>
      <c r="AI111" s="4">
        <f t="shared" si="134"/>
        <v>0.90443268260988674</v>
      </c>
      <c r="AJ111" s="4">
        <f t="shared" si="134"/>
        <v>1.3707765916946641</v>
      </c>
      <c r="AK111" s="4">
        <f t="shared" si="134"/>
        <v>9.4369611521334065</v>
      </c>
      <c r="AL111" s="4">
        <f t="shared" si="134"/>
        <v>-4.323357116099686</v>
      </c>
      <c r="AM111" s="4">
        <f t="shared" si="134"/>
        <v>-0.68489279289308058</v>
      </c>
      <c r="AN111" s="4">
        <f t="shared" si="134"/>
        <v>-5.2699903198731306</v>
      </c>
      <c r="AO111" s="4">
        <f t="shared" si="134"/>
        <v>5.5172798007106678</v>
      </c>
      <c r="AP111" s="4">
        <f t="shared" si="134"/>
        <v>-3.4173828049742383</v>
      </c>
      <c r="AQ111" s="4">
        <f t="shared" si="134"/>
        <v>-3.6660079733029391</v>
      </c>
      <c r="AR111" s="4">
        <f t="shared" si="134"/>
        <v>-4.470304789272177</v>
      </c>
      <c r="AS111" s="4">
        <f t="shared" si="134"/>
        <v>-10.687516600672886</v>
      </c>
      <c r="AT111" s="4">
        <f t="shared" si="134"/>
        <v>-8.8065441298830933</v>
      </c>
      <c r="AU111" s="4">
        <f t="shared" si="134"/>
        <v>-8.7915841727404356</v>
      </c>
      <c r="AV111" s="4">
        <f t="shared" si="134"/>
        <v>-3.8189668559747361</v>
      </c>
      <c r="AW111" s="4">
        <f t="shared" si="134"/>
        <v>-4.3833762824804268</v>
      </c>
      <c r="AY111" s="2">
        <f t="shared" si="140"/>
        <v>55.948488938287312</v>
      </c>
      <c r="AZ111" s="2">
        <f t="shared" si="140"/>
        <v>53.232909866333927</v>
      </c>
      <c r="BA111" s="2">
        <f t="shared" si="140"/>
        <v>50.160105172023975</v>
      </c>
      <c r="BB111" s="2">
        <f t="shared" si="140"/>
        <v>50.465175539612453</v>
      </c>
      <c r="BC111" s="2">
        <f t="shared" si="140"/>
        <v>48.917772400434849</v>
      </c>
      <c r="BD111" s="2">
        <f t="shared" si="140"/>
        <v>53.381804080580629</v>
      </c>
      <c r="BE111" s="2">
        <f t="shared" si="140"/>
        <v>53.074734906489937</v>
      </c>
      <c r="BF111" s="2">
        <f t="shared" si="140"/>
        <v>51.813008466792226</v>
      </c>
      <c r="BG111" s="2">
        <f t="shared" si="140"/>
        <v>51.55039488833318</v>
      </c>
      <c r="BH111" s="2">
        <f t="shared" si="140"/>
        <v>55.238532507487228</v>
      </c>
      <c r="BI111" s="2">
        <f t="shared" si="140"/>
        <v>52.192843957464113</v>
      </c>
      <c r="BJ111" s="2">
        <f t="shared" si="140"/>
        <v>52.144847086694661</v>
      </c>
      <c r="BK111" s="2">
        <f t="shared" si="140"/>
        <v>49.321002177596988</v>
      </c>
      <c r="BL111" s="2">
        <f t="shared" si="140"/>
        <v>48.366035881842542</v>
      </c>
      <c r="BM111" s="2">
        <f t="shared" si="140"/>
        <v>47.865720006836192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83.95833753501401</v>
      </c>
      <c r="DL111" s="2">
        <f t="shared" si="135"/>
        <v>81.599913900134965</v>
      </c>
      <c r="DM111" s="2">
        <f t="shared" si="135"/>
        <v>75.841456848030006</v>
      </c>
      <c r="DN111" s="2">
        <f t="shared" si="135"/>
        <v>73.755047889995268</v>
      </c>
      <c r="DO111" s="2">
        <f t="shared" si="135"/>
        <v>70.838176386913233</v>
      </c>
      <c r="DP111" s="2">
        <f t="shared" si="135"/>
        <v>76.690043886743894</v>
      </c>
      <c r="DQ111" s="2">
        <f t="shared" si="135"/>
        <v>77.806216516516514</v>
      </c>
      <c r="DR111" s="2">
        <f t="shared" si="135"/>
        <v>69.603738636363659</v>
      </c>
      <c r="DS111" s="2">
        <f t="shared" si="135"/>
        <v>70.468294117647048</v>
      </c>
      <c r="DT111" s="2">
        <f t="shared" si="135"/>
        <v>74.291202521008401</v>
      </c>
      <c r="DU111" s="2">
        <f t="shared" si="135"/>
        <v>72.368601381461687</v>
      </c>
      <c r="DV111" s="2">
        <f t="shared" si="135"/>
        <v>68.045012324929957</v>
      </c>
      <c r="DW111" s="2">
        <f t="shared" si="135"/>
        <v>67.579664425770318</v>
      </c>
      <c r="DX111" s="2">
        <f t="shared" si="135"/>
        <v>64.117336229946517</v>
      </c>
      <c r="DY111" s="2">
        <f t="shared" si="135"/>
        <v>60.110204926108381</v>
      </c>
      <c r="EA111" s="2">
        <f t="shared" si="95"/>
        <v>55.631244480415191</v>
      </c>
      <c r="EB111" s="2">
        <f t="shared" si="95"/>
        <v>52.690701879558937</v>
      </c>
      <c r="EC111" s="2">
        <f t="shared" si="95"/>
        <v>49.646560023763946</v>
      </c>
      <c r="ED111" s="2">
        <f t="shared" si="95"/>
        <v>49.982454490315533</v>
      </c>
      <c r="EE111" s="2">
        <f t="shared" si="95"/>
        <v>48.480264886755663</v>
      </c>
      <c r="EF111" s="2">
        <f t="shared" si="95"/>
        <v>52.895109065390784</v>
      </c>
      <c r="EG111" s="2">
        <f t="shared" si="95"/>
        <v>52.516976332884482</v>
      </c>
      <c r="EH111" s="2">
        <f t="shared" si="95"/>
        <v>51.388830269877744</v>
      </c>
      <c r="EI111" s="2">
        <f t="shared" si="95"/>
        <v>51.098800350309403</v>
      </c>
      <c r="EJ111" s="2">
        <f t="shared" si="95"/>
        <v>54.786440986793735</v>
      </c>
      <c r="EK111" s="2">
        <f t="shared" si="95"/>
        <v>51.719187516162002</v>
      </c>
      <c r="EL111" s="2">
        <f t="shared" si="95"/>
        <v>51.757651337353309</v>
      </c>
      <c r="EM111" s="2">
        <f t="shared" si="136"/>
        <v>48.912161003897197</v>
      </c>
      <c r="EN111" s="2">
        <f t="shared" si="136"/>
        <v>47.994195668693003</v>
      </c>
      <c r="EO111" s="2">
        <f t="shared" si="136"/>
        <v>47.517582446300182</v>
      </c>
      <c r="EQ111" s="2">
        <f t="shared" si="137"/>
        <v>55.631244480415191</v>
      </c>
      <c r="ER111" s="2">
        <f t="shared" si="137"/>
        <v>51.959775432275102</v>
      </c>
      <c r="ES111" s="2">
        <f t="shared" si="137"/>
        <v>50.308891986391259</v>
      </c>
      <c r="ET111" s="2">
        <f t="shared" si="137"/>
        <v>49.334366337374966</v>
      </c>
      <c r="EU111" s="2">
        <f t="shared" si="137"/>
        <v>48.060657603269902</v>
      </c>
      <c r="EV111" s="2">
        <f t="shared" si="137"/>
        <v>52.753075800760186</v>
      </c>
      <c r="EW111" s="2">
        <f t="shared" si="137"/>
        <v>52.104678167211524</v>
      </c>
      <c r="EX111" s="2">
        <f t="shared" si="137"/>
        <v>50.974846016708</v>
      </c>
      <c r="EY111" s="2">
        <f t="shared" si="137"/>
        <v>50.733030879862625</v>
      </c>
      <c r="EZ111" s="2">
        <f t="shared" si="137"/>
        <v>54.52279999478219</v>
      </c>
      <c r="FA111" s="2">
        <f t="shared" si="137"/>
        <v>51.023109679985318</v>
      </c>
      <c r="FB111" s="2">
        <f t="shared" si="137"/>
        <v>52.060479190865379</v>
      </c>
      <c r="FC111" s="2">
        <f t="shared" si="137"/>
        <v>49.170705020381824</v>
      </c>
      <c r="FD111" s="2">
        <f t="shared" si="137"/>
        <v>47.951128740554836</v>
      </c>
      <c r="FE111" s="2">
        <f t="shared" si="137"/>
        <v>47.752932632425058</v>
      </c>
      <c r="FG111" s="2">
        <f t="shared" si="138"/>
        <v>0.98880067018311224</v>
      </c>
      <c r="FH111" s="2">
        <f t="shared" si="138"/>
        <v>0.98117582982695661</v>
      </c>
      <c r="FI111" s="2">
        <f t="shared" si="138"/>
        <v>0.98045611250998899</v>
      </c>
      <c r="FJ111" s="2">
        <f t="shared" si="138"/>
        <v>0.9796136156353269</v>
      </c>
      <c r="FK111" s="2">
        <f t="shared" si="138"/>
        <v>0.98038618968964919</v>
      </c>
      <c r="FL111" s="2">
        <f t="shared" si="138"/>
        <v>0.97953049055541319</v>
      </c>
      <c r="FM111" s="2">
        <f t="shared" si="138"/>
        <v>0.97790305506783615</v>
      </c>
      <c r="FN111" s="2">
        <f t="shared" si="138"/>
        <v>0.97664481728401453</v>
      </c>
      <c r="FO111" s="2">
        <f t="shared" si="138"/>
        <v>0.97662402638392631</v>
      </c>
      <c r="FP111" s="2">
        <f t="shared" si="138"/>
        <v>0.97677511973183961</v>
      </c>
      <c r="FQ111" s="2">
        <f t="shared" si="138"/>
        <v>0.97693011465808177</v>
      </c>
      <c r="FR111" s="2">
        <f t="shared" si="138"/>
        <v>0.9762932656213098</v>
      </c>
      <c r="FS111" s="2">
        <f t="shared" si="138"/>
        <v>0.97814298146486289</v>
      </c>
      <c r="FT111" s="2">
        <f t="shared" si="138"/>
        <v>0.97693077461177713</v>
      </c>
      <c r="FU111" s="2">
        <f t="shared" si="138"/>
        <v>0.97238877265063861</v>
      </c>
      <c r="FW111" s="2">
        <f t="shared" si="142"/>
        <v>1.8256543454237772E-11</v>
      </c>
      <c r="FX111" s="2">
        <f t="shared" si="142"/>
        <v>2.7142811377176192E-3</v>
      </c>
      <c r="FY111" s="2">
        <f t="shared" si="142"/>
        <v>2.408206162648834E-3</v>
      </c>
      <c r="FZ111" s="2">
        <f t="shared" si="142"/>
        <v>2.9566611970064738E-3</v>
      </c>
      <c r="GA111" s="2">
        <f t="shared" si="142"/>
        <v>2.4220776438212497E-3</v>
      </c>
      <c r="GB111" s="2">
        <f t="shared" si="142"/>
        <v>2.6446471546626394E-3</v>
      </c>
      <c r="GC111" s="2">
        <f t="shared" si="142"/>
        <v>2.5621605830015918E-3</v>
      </c>
      <c r="GD111" s="2">
        <f t="shared" si="142"/>
        <v>2.9815533568659618E-3</v>
      </c>
      <c r="GE111" s="2">
        <f t="shared" si="142"/>
        <v>3.2431280739816976E-3</v>
      </c>
      <c r="GF111" s="2">
        <f t="shared" si="142"/>
        <v>3.4297799851671358E-3</v>
      </c>
      <c r="GG111" s="2">
        <f t="shared" si="142"/>
        <v>3.9121615524077306E-3</v>
      </c>
      <c r="GH111" s="2">
        <f t="shared" si="142"/>
        <v>3.5518815939686839E-3</v>
      </c>
      <c r="GI111" s="2">
        <f t="shared" si="142"/>
        <v>3.1917404795876055E-3</v>
      </c>
      <c r="GJ111" s="2">
        <f t="shared" si="142"/>
        <v>2.5112175091704463E-3</v>
      </c>
      <c r="GK111" s="2">
        <f t="shared" si="142"/>
        <v>1.8686975718545443E-3</v>
      </c>
      <c r="GM111" s="86">
        <f t="shared" si="143"/>
        <v>9.8452681932545206E-26</v>
      </c>
      <c r="GN111" s="86">
        <f t="shared" si="143"/>
        <v>2.5798536233380651E-16</v>
      </c>
      <c r="GO111" s="86">
        <f t="shared" si="143"/>
        <v>2.3653174992361342E-16</v>
      </c>
      <c r="GP111" s="86">
        <f t="shared" si="143"/>
        <v>1.0202846759087463E-29</v>
      </c>
      <c r="GQ111" s="86">
        <f t="shared" si="143"/>
        <v>4.3772954617884449E-25</v>
      </c>
      <c r="GR111" s="86">
        <f t="shared" si="143"/>
        <v>8.0707698032631171E-29</v>
      </c>
      <c r="GS111" s="86">
        <f t="shared" si="143"/>
        <v>8.491076997759556E-26</v>
      </c>
      <c r="GT111" s="86">
        <f t="shared" si="143"/>
        <v>8.4070796610083998E-30</v>
      </c>
      <c r="GU111" s="86">
        <f t="shared" si="143"/>
        <v>1.5976253813411264E-27</v>
      </c>
      <c r="GV111" s="86">
        <f t="shared" si="143"/>
        <v>6.9406947652465797E-24</v>
      </c>
      <c r="GW111" s="86">
        <f t="shared" si="143"/>
        <v>4.8448808167216791E-30</v>
      </c>
      <c r="GX111" s="86">
        <f t="shared" si="143"/>
        <v>1.3484607248051843E-29</v>
      </c>
      <c r="GY111" s="86">
        <f t="shared" si="143"/>
        <v>3.1361753424824963E-29</v>
      </c>
      <c r="GZ111" s="86">
        <f t="shared" si="143"/>
        <v>2.2774299958405073E-24</v>
      </c>
      <c r="HA111" s="86">
        <f t="shared" si="143"/>
        <v>1.0427903004693287E-34</v>
      </c>
      <c r="HC111" s="86">
        <f t="shared" si="74"/>
        <v>1.8265148554855105E-2</v>
      </c>
      <c r="HD111" s="86">
        <f t="shared" si="74"/>
        <v>0.37883617854154911</v>
      </c>
      <c r="HE111" s="86">
        <f t="shared" si="74"/>
        <v>0.47409341970912056</v>
      </c>
      <c r="HF111" s="86">
        <f t="shared" si="74"/>
        <v>0.14303126766645469</v>
      </c>
      <c r="HG111" s="86">
        <f t="shared" si="74"/>
        <v>0.25734521856957571</v>
      </c>
      <c r="HH111" s="86">
        <f t="shared" si="74"/>
        <v>0.1294138397984485</v>
      </c>
      <c r="HI111" s="86">
        <f t="shared" si="139"/>
        <v>0.33879870595192113</v>
      </c>
      <c r="HJ111" s="86">
        <f t="shared" si="139"/>
        <v>0.1799753769423228</v>
      </c>
      <c r="HK111" s="86">
        <f t="shared" si="139"/>
        <v>0.16670593685230606</v>
      </c>
      <c r="HL111" s="86">
        <f t="shared" si="139"/>
        <v>0.18715909427853261</v>
      </c>
      <c r="HM111" s="86">
        <f t="shared" si="139"/>
        <v>0.14025881285997099</v>
      </c>
      <c r="HN111" s="86">
        <f t="shared" si="139"/>
        <v>0.13026359814303864</v>
      </c>
      <c r="HO111" s="86">
        <f t="shared" si="139"/>
        <v>0.14805321030339585</v>
      </c>
      <c r="HP111" s="86">
        <f t="shared" si="139"/>
        <v>0.25411659893608979</v>
      </c>
      <c r="HQ111" s="86">
        <f t="shared" si="139"/>
        <v>0.19835837984584559</v>
      </c>
      <c r="HS111" s="86">
        <f t="shared" si="144"/>
        <v>1.652116351023567E-91</v>
      </c>
      <c r="HT111" s="86">
        <f t="shared" si="144"/>
        <v>4.8729742486092758E-14</v>
      </c>
      <c r="HU111" s="86">
        <f t="shared" si="144"/>
        <v>7.6200239600287396E-16</v>
      </c>
      <c r="HV111" s="86">
        <f t="shared" si="144"/>
        <v>2.1055711226108964E-16</v>
      </c>
      <c r="HW111" s="86">
        <f t="shared" si="144"/>
        <v>5.2282925540424367E-17</v>
      </c>
      <c r="HX111" s="86">
        <f t="shared" si="144"/>
        <v>4.8997398847559126E-17</v>
      </c>
      <c r="HY111" s="86">
        <f t="shared" si="144"/>
        <v>3.8246382660446731E-17</v>
      </c>
      <c r="HZ111" s="86">
        <f t="shared" si="144"/>
        <v>1.9714047839579573E-17</v>
      </c>
      <c r="IA111" s="86">
        <f t="shared" si="144"/>
        <v>1.4721082896573114E-15</v>
      </c>
      <c r="IB111" s="86">
        <f t="shared" si="144"/>
        <v>5.9417920511236112E-15</v>
      </c>
      <c r="IC111" s="86">
        <f t="shared" si="144"/>
        <v>1.3511403167435193E-15</v>
      </c>
      <c r="ID111" s="86">
        <f t="shared" si="144"/>
        <v>1.629941832847969E-15</v>
      </c>
      <c r="IE111" s="86">
        <f t="shared" si="144"/>
        <v>7.2816876056971987E-16</v>
      </c>
      <c r="IF111" s="86">
        <f t="shared" si="144"/>
        <v>4.700883739548694E-14</v>
      </c>
      <c r="IG111" s="86">
        <f t="shared" si="144"/>
        <v>2.020425946985162E-10</v>
      </c>
      <c r="II111" s="86">
        <f t="shared" si="145"/>
        <v>0</v>
      </c>
      <c r="IJ111" s="86">
        <f t="shared" si="145"/>
        <v>3.5296817098995115E-73</v>
      </c>
      <c r="IK111" s="86">
        <f t="shared" si="145"/>
        <v>6.4978155691198259E-83</v>
      </c>
      <c r="IL111" s="86">
        <f t="shared" si="145"/>
        <v>9.5217684313119506E-88</v>
      </c>
      <c r="IM111" s="86">
        <f t="shared" si="145"/>
        <v>4.9829929785246104E-90</v>
      </c>
      <c r="IN111" s="86">
        <f t="shared" si="145"/>
        <v>6.9840611851354743E-88</v>
      </c>
      <c r="IO111" s="86">
        <f t="shared" si="145"/>
        <v>2.8555245771907373E-86</v>
      </c>
      <c r="IP111" s="86">
        <f t="shared" si="145"/>
        <v>1.9400756578720553E-89</v>
      </c>
      <c r="IQ111" s="86">
        <f t="shared" si="145"/>
        <v>1.834023695426751E-79</v>
      </c>
      <c r="IR111" s="86">
        <f t="shared" si="145"/>
        <v>2.2172267849671334E-76</v>
      </c>
      <c r="IS111" s="86">
        <f t="shared" si="145"/>
        <v>4.1815848580207786E-82</v>
      </c>
      <c r="IT111" s="86">
        <f t="shared" si="145"/>
        <v>3.0318909533186227E-80</v>
      </c>
      <c r="IU111" s="86">
        <f t="shared" si="145"/>
        <v>3.3737912008596604E-82</v>
      </c>
      <c r="IV111" s="86">
        <f t="shared" si="145"/>
        <v>4.0553941689031685E-63</v>
      </c>
      <c r="IW111" s="86">
        <f t="shared" si="145"/>
        <v>1.0095925754095799E-34</v>
      </c>
      <c r="IY111" s="86">
        <f t="shared" si="146"/>
        <v>1.8265148554855105E-2</v>
      </c>
      <c r="IZ111" s="86">
        <f t="shared" si="146"/>
        <v>0.37883617854159812</v>
      </c>
      <c r="JA111" s="86">
        <f t="shared" si="146"/>
        <v>0.47409341970912156</v>
      </c>
      <c r="JB111" s="86">
        <f t="shared" si="146"/>
        <v>0.14303126766645491</v>
      </c>
      <c r="JC111" s="86">
        <f t="shared" si="146"/>
        <v>0.25734521856957576</v>
      </c>
      <c r="JD111" s="86">
        <f t="shared" si="146"/>
        <v>0.12941383979844856</v>
      </c>
      <c r="JE111" s="86">
        <f t="shared" si="146"/>
        <v>0.33879870595192119</v>
      </c>
      <c r="JF111" s="86">
        <f t="shared" si="146"/>
        <v>0.17997537694232282</v>
      </c>
      <c r="JG111" s="86">
        <f t="shared" si="146"/>
        <v>0.16670593685230753</v>
      </c>
      <c r="JH111" s="86">
        <f t="shared" si="146"/>
        <v>0.18715909427853855</v>
      </c>
      <c r="JI111" s="86">
        <f t="shared" si="146"/>
        <v>0.14025881285997235</v>
      </c>
      <c r="JJ111" s="86">
        <f t="shared" si="146"/>
        <v>0.13026359814304028</v>
      </c>
      <c r="JK111" s="86">
        <f t="shared" si="146"/>
        <v>0.14805321030339658</v>
      </c>
      <c r="JL111" s="86">
        <f t="shared" si="146"/>
        <v>0.25411659893613681</v>
      </c>
      <c r="JM111" s="86">
        <f t="shared" si="146"/>
        <v>0.19835838004788819</v>
      </c>
    </row>
    <row r="112" spans="2:273" x14ac:dyDescent="0.25">
      <c r="B112" s="2">
        <v>85</v>
      </c>
      <c r="C112" s="37">
        <v>57.703000000000003</v>
      </c>
      <c r="D112" s="37">
        <v>82.283000000000001</v>
      </c>
      <c r="E112" s="37">
        <v>106.831</v>
      </c>
      <c r="F112" s="37">
        <v>51.423999999999999</v>
      </c>
      <c r="G112" s="37">
        <v>60.847000000000001</v>
      </c>
      <c r="H112" s="37">
        <v>51.466999999999999</v>
      </c>
      <c r="I112" s="37">
        <v>70.742000000000004</v>
      </c>
      <c r="J112" s="37">
        <v>52.613</v>
      </c>
      <c r="K112" s="37">
        <v>52.82</v>
      </c>
      <c r="L112" s="37">
        <v>58.081000000000003</v>
      </c>
      <c r="M112" s="37">
        <v>52.287999999999997</v>
      </c>
      <c r="N112" s="37">
        <v>51.633000000000003</v>
      </c>
      <c r="O112" s="37">
        <v>49.466999999999999</v>
      </c>
      <c r="P112" s="37">
        <v>52.643999999999998</v>
      </c>
      <c r="Q112" s="37">
        <v>47.338999999999999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56.17762579507918</v>
      </c>
      <c r="T112" s="4">
        <f t="shared" si="147"/>
        <v>83.686553689800476</v>
      </c>
      <c r="U112" s="4">
        <f t="shared" si="147"/>
        <v>97.894249041652486</v>
      </c>
      <c r="V112" s="4">
        <f t="shared" si="147"/>
        <v>55.395079263797264</v>
      </c>
      <c r="W112" s="4">
        <f t="shared" si="147"/>
        <v>61.927069280344256</v>
      </c>
      <c r="X112" s="4">
        <f t="shared" si="147"/>
        <v>56.930862049313156</v>
      </c>
      <c r="Y112" s="4">
        <f t="shared" si="147"/>
        <v>72.812486697732965</v>
      </c>
      <c r="Z112" s="4">
        <f t="shared" si="147"/>
        <v>57.555190192780692</v>
      </c>
      <c r="AA112" s="4">
        <f t="shared" si="147"/>
        <v>56.878156682109328</v>
      </c>
      <c r="AB112" s="4">
        <f t="shared" si="147"/>
        <v>61.90979976737966</v>
      </c>
      <c r="AC112" s="4">
        <f t="shared" si="147"/>
        <v>56.955497630464471</v>
      </c>
      <c r="AD112" s="4">
        <f t="shared" si="147"/>
        <v>56.06775036619198</v>
      </c>
      <c r="AE112" s="4">
        <f t="shared" si="147"/>
        <v>54.614713396040905</v>
      </c>
      <c r="AF112" s="4">
        <f t="shared" si="147"/>
        <v>59.879159069527347</v>
      </c>
      <c r="AG112" s="4">
        <f t="shared" si="147"/>
        <v>52.994139986500592</v>
      </c>
      <c r="AI112" s="4">
        <f t="shared" ref="AI112:AW128" si="148">IF(OR($B112 &lt; C$230, $B112 &gt; C$233), 0, C112-S112)</f>
        <v>1.5253742049208228</v>
      </c>
      <c r="AJ112" s="4">
        <f t="shared" si="148"/>
        <v>-1.403553689800475</v>
      </c>
      <c r="AK112" s="4">
        <f t="shared" si="148"/>
        <v>8.9367509583475169</v>
      </c>
      <c r="AL112" s="4">
        <f t="shared" si="148"/>
        <v>-3.9710792637972645</v>
      </c>
      <c r="AM112" s="4">
        <f t="shared" si="148"/>
        <v>-1.0800692803442544</v>
      </c>
      <c r="AN112" s="4">
        <f t="shared" si="148"/>
        <v>-5.4638620493131569</v>
      </c>
      <c r="AO112" s="4">
        <f t="shared" si="148"/>
        <v>-2.0704866977329601</v>
      </c>
      <c r="AP112" s="4">
        <f t="shared" si="148"/>
        <v>-4.9421901927806928</v>
      </c>
      <c r="AQ112" s="4">
        <f t="shared" si="148"/>
        <v>-4.0581566821093276</v>
      </c>
      <c r="AR112" s="4">
        <f t="shared" si="148"/>
        <v>-3.8287997673796568</v>
      </c>
      <c r="AS112" s="4">
        <f t="shared" si="148"/>
        <v>-4.6674976304644744</v>
      </c>
      <c r="AT112" s="4">
        <f t="shared" si="148"/>
        <v>-4.4347503661919774</v>
      </c>
      <c r="AU112" s="4">
        <f t="shared" si="148"/>
        <v>-5.1477133960409063</v>
      </c>
      <c r="AV112" s="4">
        <f t="shared" si="148"/>
        <v>-7.2351590695273487</v>
      </c>
      <c r="AW112" s="4">
        <f t="shared" si="148"/>
        <v>-5.6551399865005934</v>
      </c>
      <c r="AY112" s="2">
        <f t="shared" si="140"/>
        <v>55.856174582618777</v>
      </c>
      <c r="AZ112" s="2">
        <f t="shared" si="140"/>
        <v>53.093239318461272</v>
      </c>
      <c r="BA112" s="2">
        <f t="shared" si="140"/>
        <v>50.066339770494224</v>
      </c>
      <c r="BB112" s="2">
        <f t="shared" si="140"/>
        <v>50.305009704081947</v>
      </c>
      <c r="BC112" s="2">
        <f t="shared" si="140"/>
        <v>48.782180820261843</v>
      </c>
      <c r="BD112" s="2">
        <f t="shared" si="140"/>
        <v>53.199097677270792</v>
      </c>
      <c r="BE112" s="2">
        <f t="shared" si="140"/>
        <v>52.871881684847409</v>
      </c>
      <c r="BF112" s="2">
        <f t="shared" si="140"/>
        <v>51.625651669766711</v>
      </c>
      <c r="BG112" s="2">
        <f t="shared" si="140"/>
        <v>51.378499909804248</v>
      </c>
      <c r="BH112" s="2">
        <f t="shared" si="140"/>
        <v>55.033208475721942</v>
      </c>
      <c r="BI112" s="2">
        <f t="shared" si="140"/>
        <v>52.028884548347101</v>
      </c>
      <c r="BJ112" s="2">
        <f t="shared" si="140"/>
        <v>52.023849602477533</v>
      </c>
      <c r="BK112" s="2">
        <f t="shared" si="140"/>
        <v>49.194435499109019</v>
      </c>
      <c r="BL112" s="2">
        <f t="shared" si="140"/>
        <v>48.235421687084298</v>
      </c>
      <c r="BM112" s="2">
        <f t="shared" si="140"/>
        <v>47.771344190850314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57.703000000000003</v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>
        <f t="shared" si="111"/>
        <v>57.703000000000003</v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84.162752380952384</v>
      </c>
      <c r="DL112" s="2">
        <f t="shared" si="149"/>
        <v>81.916172199730113</v>
      </c>
      <c r="DM112" s="2">
        <f t="shared" si="149"/>
        <v>76.136350656660397</v>
      </c>
      <c r="DN112" s="2">
        <f t="shared" si="149"/>
        <v>74.034647700331917</v>
      </c>
      <c r="DO112" s="2">
        <f t="shared" si="149"/>
        <v>71.069625177809399</v>
      </c>
      <c r="DP112" s="2">
        <f t="shared" si="149"/>
        <v>76.99346885456886</v>
      </c>
      <c r="DQ112" s="2">
        <f t="shared" si="149"/>
        <v>78.130382153582147</v>
      </c>
      <c r="DR112" s="2">
        <f t="shared" si="149"/>
        <v>69.828721590909112</v>
      </c>
      <c r="DS112" s="2">
        <f t="shared" si="149"/>
        <v>70.671529411764695</v>
      </c>
      <c r="DT112" s="2">
        <f t="shared" si="149"/>
        <v>74.510383193277306</v>
      </c>
      <c r="DU112" s="2">
        <f t="shared" si="149"/>
        <v>72.571776849376121</v>
      </c>
      <c r="DV112" s="2">
        <f t="shared" si="149"/>
        <v>68.240040616246489</v>
      </c>
      <c r="DW112" s="2">
        <f t="shared" si="149"/>
        <v>67.806583193277305</v>
      </c>
      <c r="DX112" s="2">
        <f t="shared" si="149"/>
        <v>64.318773061497325</v>
      </c>
      <c r="DY112" s="2">
        <f t="shared" si="149"/>
        <v>60.28693349753695</v>
      </c>
      <c r="EA112" s="2">
        <f t="shared" si="95"/>
        <v>55.563779105918229</v>
      </c>
      <c r="EB112" s="2">
        <f t="shared" si="95"/>
        <v>52.591044298453809</v>
      </c>
      <c r="EC112" s="2">
        <f t="shared" si="95"/>
        <v>49.590695719189384</v>
      </c>
      <c r="ED112" s="2">
        <f t="shared" si="95"/>
        <v>49.856652951997546</v>
      </c>
      <c r="EE112" s="2">
        <f t="shared" si="95"/>
        <v>48.376609394530277</v>
      </c>
      <c r="EF112" s="2">
        <f t="shared" si="95"/>
        <v>52.746007397772289</v>
      </c>
      <c r="EG112" s="2">
        <f t="shared" si="95"/>
        <v>52.352470950198843</v>
      </c>
      <c r="EH112" s="2">
        <f t="shared" si="95"/>
        <v>51.229950247616102</v>
      </c>
      <c r="EI112" s="2">
        <f t="shared" si="95"/>
        <v>50.958609396116358</v>
      </c>
      <c r="EJ112" s="2">
        <f t="shared" si="95"/>
        <v>54.611809683002576</v>
      </c>
      <c r="EK112" s="2">
        <f t="shared" si="95"/>
        <v>51.589349148493397</v>
      </c>
      <c r="EL112" s="2">
        <f t="shared" si="95"/>
        <v>51.663583537668572</v>
      </c>
      <c r="EM112" s="2">
        <f t="shared" si="136"/>
        <v>48.814258846375331</v>
      </c>
      <c r="EN112" s="2">
        <f t="shared" si="136"/>
        <v>47.889165273556223</v>
      </c>
      <c r="EO112" s="2">
        <f t="shared" si="136"/>
        <v>47.446789096592688</v>
      </c>
      <c r="EQ112" s="2">
        <f t="shared" ref="EQ112:FE128" si="150">CU$228*$B112+CU$229</f>
        <v>55.563779105918229</v>
      </c>
      <c r="ER112" s="2">
        <f t="shared" si="150"/>
        <v>51.888760703698651</v>
      </c>
      <c r="ES112" s="2">
        <f t="shared" si="150"/>
        <v>50.224399729813825</v>
      </c>
      <c r="ET112" s="2">
        <f t="shared" si="150"/>
        <v>49.244824851675226</v>
      </c>
      <c r="EU112" s="2">
        <f t="shared" si="150"/>
        <v>47.976183684215243</v>
      </c>
      <c r="EV112" s="2">
        <f t="shared" si="150"/>
        <v>52.612122887560211</v>
      </c>
      <c r="EW112" s="2">
        <f t="shared" si="150"/>
        <v>51.962752345740547</v>
      </c>
      <c r="EX112" s="2">
        <f t="shared" si="150"/>
        <v>50.840896500691407</v>
      </c>
      <c r="EY112" s="2">
        <f t="shared" si="150"/>
        <v>50.610300677839071</v>
      </c>
      <c r="EZ112" s="2">
        <f t="shared" si="150"/>
        <v>54.361032652727232</v>
      </c>
      <c r="FA112" s="2">
        <f t="shared" si="150"/>
        <v>50.928773236247935</v>
      </c>
      <c r="FB112" s="2">
        <f t="shared" si="150"/>
        <v>51.951434404023182</v>
      </c>
      <c r="FC112" s="2">
        <f t="shared" si="150"/>
        <v>49.059282699335498</v>
      </c>
      <c r="FD112" s="2">
        <f t="shared" si="150"/>
        <v>47.847212989988812</v>
      </c>
      <c r="FE112" s="2">
        <f t="shared" si="150"/>
        <v>47.656919596908779</v>
      </c>
      <c r="FG112" s="2">
        <f t="shared" ref="FG112:FU128" si="151">POWER(10,($B112-C$231)/C$229)/(1+POWER(10,($B112-C$231)/C$229))</f>
        <v>0.98977601489785638</v>
      </c>
      <c r="FH112" s="2">
        <f t="shared" si="151"/>
        <v>0.98280367008469616</v>
      </c>
      <c r="FI112" s="2">
        <f t="shared" si="151"/>
        <v>0.98214505851125622</v>
      </c>
      <c r="FJ112" s="2">
        <f t="shared" si="151"/>
        <v>0.98137398549603538</v>
      </c>
      <c r="FK112" s="2">
        <f t="shared" si="151"/>
        <v>0.98208106785429938</v>
      </c>
      <c r="FL112" s="2">
        <f t="shared" si="151"/>
        <v>0.98129790125454364</v>
      </c>
      <c r="FM112" s="2">
        <f t="shared" si="151"/>
        <v>0.97980808773906425</v>
      </c>
      <c r="FN112" s="2">
        <f t="shared" si="151"/>
        <v>0.97865595813945294</v>
      </c>
      <c r="FO112" s="2">
        <f t="shared" si="151"/>
        <v>0.97863691840544065</v>
      </c>
      <c r="FP112" s="2">
        <f t="shared" si="151"/>
        <v>0.97877528394482138</v>
      </c>
      <c r="FQ112" s="2">
        <f t="shared" si="151"/>
        <v>0.9789172185706666</v>
      </c>
      <c r="FR112" s="2">
        <f t="shared" si="151"/>
        <v>0.97833400741436838</v>
      </c>
      <c r="FS112" s="2">
        <f t="shared" si="151"/>
        <v>0.98002775193764147</v>
      </c>
      <c r="FT112" s="2">
        <f t="shared" si="151"/>
        <v>0.97891782290654761</v>
      </c>
      <c r="FU112" s="2">
        <f t="shared" si="151"/>
        <v>0.97475693362447424</v>
      </c>
      <c r="FW112" s="2">
        <f t="shared" si="142"/>
        <v>2.0017901834476968E-11</v>
      </c>
      <c r="FX112" s="2">
        <f t="shared" si="142"/>
        <v>2.9753709284551645E-3</v>
      </c>
      <c r="FY112" s="2">
        <f t="shared" si="142"/>
        <v>2.639932188936882E-3</v>
      </c>
      <c r="FZ112" s="2">
        <f t="shared" si="142"/>
        <v>3.2409900326720691E-3</v>
      </c>
      <c r="GA112" s="2">
        <f t="shared" si="142"/>
        <v>2.6551348800517077E-3</v>
      </c>
      <c r="GB112" s="2">
        <f t="shared" si="142"/>
        <v>2.8990582445872744E-3</v>
      </c>
      <c r="GC112" s="2">
        <f t="shared" si="142"/>
        <v>2.8086589344863801E-3</v>
      </c>
      <c r="GD112" s="2">
        <f t="shared" si="142"/>
        <v>3.2682681131378601E-3</v>
      </c>
      <c r="GE112" s="2">
        <f t="shared" si="142"/>
        <v>3.5549069215186171E-3</v>
      </c>
      <c r="GF112" s="2">
        <f t="shared" si="142"/>
        <v>3.7594349780813649E-3</v>
      </c>
      <c r="GG112" s="2">
        <f t="shared" si="142"/>
        <v>4.2879813936417144E-3</v>
      </c>
      <c r="GH112" s="2">
        <f t="shared" si="142"/>
        <v>3.8932265955698019E-3</v>
      </c>
      <c r="GI112" s="2">
        <f t="shared" si="142"/>
        <v>3.4985965090230014E-3</v>
      </c>
      <c r="GJ112" s="2">
        <f t="shared" si="142"/>
        <v>2.7528282955729733E-3</v>
      </c>
      <c r="GK112" s="2">
        <f t="shared" si="142"/>
        <v>2.0486168005289947E-3</v>
      </c>
      <c r="GM112" s="86">
        <f t="shared" si="143"/>
        <v>2.3942147976872387E-27</v>
      </c>
      <c r="GN112" s="86">
        <f t="shared" si="143"/>
        <v>1.5970754998326037E-17</v>
      </c>
      <c r="GO112" s="86">
        <f t="shared" si="143"/>
        <v>1.2769466535808205E-17</v>
      </c>
      <c r="GP112" s="86">
        <f t="shared" si="143"/>
        <v>5.5025051982958047E-32</v>
      </c>
      <c r="GQ112" s="86">
        <f t="shared" si="143"/>
        <v>5.3705136526738199E-27</v>
      </c>
      <c r="GR112" s="86">
        <f t="shared" si="143"/>
        <v>5.4902989586121585E-31</v>
      </c>
      <c r="GS112" s="86">
        <f t="shared" si="143"/>
        <v>8.438886962742048E-28</v>
      </c>
      <c r="GT112" s="86">
        <f t="shared" si="143"/>
        <v>4.4153883955853128E-32</v>
      </c>
      <c r="GU112" s="86">
        <f t="shared" si="143"/>
        <v>1.1964379158603872E-29</v>
      </c>
      <c r="GV112" s="86">
        <f t="shared" si="143"/>
        <v>9.5038229557929272E-26</v>
      </c>
      <c r="GW112" s="86">
        <f t="shared" si="143"/>
        <v>2.403196631045116E-32</v>
      </c>
      <c r="GX112" s="86">
        <f t="shared" si="143"/>
        <v>6.4027066169073583E-32</v>
      </c>
      <c r="GY112" s="86">
        <f t="shared" si="143"/>
        <v>1.8520413529342687E-31</v>
      </c>
      <c r="GZ112" s="86">
        <f t="shared" si="143"/>
        <v>3.3069553687331907E-26</v>
      </c>
      <c r="HA112" s="86">
        <f t="shared" si="143"/>
        <v>2.3016619441529876E-37</v>
      </c>
      <c r="HC112" s="86">
        <f t="shared" si="74"/>
        <v>7.2874707680111979E-3</v>
      </c>
      <c r="HD112" s="86">
        <f t="shared" si="74"/>
        <v>0.28612984692803572</v>
      </c>
      <c r="HE112" s="86">
        <f t="shared" si="74"/>
        <v>0.35704876908590455</v>
      </c>
      <c r="HF112" s="86">
        <f t="shared" si="74"/>
        <v>5.5708556065009358E-2</v>
      </c>
      <c r="HG112" s="86">
        <f t="shared" si="74"/>
        <v>0.12534835614723175</v>
      </c>
      <c r="HH112" s="86">
        <f t="shared" si="74"/>
        <v>4.2459809340113133E-2</v>
      </c>
      <c r="HI112" s="86">
        <f t="shared" si="139"/>
        <v>0.193834469998755</v>
      </c>
      <c r="HJ112" s="86">
        <f t="shared" si="139"/>
        <v>6.7782382597355528E-2</v>
      </c>
      <c r="HK112" s="86">
        <f t="shared" si="139"/>
        <v>6.3097334886522111E-2</v>
      </c>
      <c r="HL112" s="86">
        <f t="shared" si="139"/>
        <v>8.3231081339669222E-2</v>
      </c>
      <c r="HM112" s="86">
        <f t="shared" si="139"/>
        <v>6.6690095503935107E-2</v>
      </c>
      <c r="HN112" s="86">
        <f t="shared" si="139"/>
        <v>4.649061670010915E-2</v>
      </c>
      <c r="HO112" s="86">
        <f t="shared" si="139"/>
        <v>6.2533864210679815E-2</v>
      </c>
      <c r="HP112" s="86">
        <f t="shared" si="139"/>
        <v>0.12873142556065623</v>
      </c>
      <c r="HQ112" s="86">
        <f t="shared" si="139"/>
        <v>7.9258205204392043E-2</v>
      </c>
      <c r="HS112" s="86">
        <f t="shared" si="144"/>
        <v>1.2264707499971069E-89</v>
      </c>
      <c r="HT112" s="86">
        <f t="shared" si="144"/>
        <v>2.5437766221247627E-13</v>
      </c>
      <c r="HU112" s="86">
        <f t="shared" si="144"/>
        <v>4.815569396879269E-15</v>
      </c>
      <c r="HV112" s="86">
        <f t="shared" si="144"/>
        <v>1.556654249810191E-15</v>
      </c>
      <c r="HW112" s="86">
        <f t="shared" si="144"/>
        <v>3.8599544847019907E-16</v>
      </c>
      <c r="HX112" s="86">
        <f t="shared" si="144"/>
        <v>3.6412284829179391E-16</v>
      </c>
      <c r="HY112" s="86">
        <f t="shared" si="144"/>
        <v>2.7795820344889629E-16</v>
      </c>
      <c r="HZ112" s="86">
        <f t="shared" si="144"/>
        <v>1.5949000237278437E-16</v>
      </c>
      <c r="IA112" s="86">
        <f t="shared" si="144"/>
        <v>9.6325387756756834E-15</v>
      </c>
      <c r="IB112" s="86">
        <f t="shared" si="144"/>
        <v>3.6647752631719114E-14</v>
      </c>
      <c r="IC112" s="86">
        <f t="shared" si="144"/>
        <v>9.7486261684386556E-15</v>
      </c>
      <c r="ID112" s="86">
        <f t="shared" si="144"/>
        <v>1.1061014585603159E-14</v>
      </c>
      <c r="IE112" s="86">
        <f t="shared" si="144"/>
        <v>4.9960755182896412E-15</v>
      </c>
      <c r="IF112" s="86">
        <f t="shared" si="144"/>
        <v>2.3225118202503291E-13</v>
      </c>
      <c r="IG112" s="86">
        <f t="shared" si="144"/>
        <v>5.8954518873632235E-10</v>
      </c>
      <c r="II112" s="86">
        <f t="shared" si="145"/>
        <v>0</v>
      </c>
      <c r="IJ112" s="86">
        <f t="shared" si="145"/>
        <v>5.6818291084997314E-71</v>
      </c>
      <c r="IK112" s="86">
        <f t="shared" si="145"/>
        <v>1.8637495361483847E-80</v>
      </c>
      <c r="IL112" s="86">
        <f t="shared" si="145"/>
        <v>4.7194513278840476E-85</v>
      </c>
      <c r="IM112" s="86">
        <f t="shared" si="145"/>
        <v>2.3600651319363394E-87</v>
      </c>
      <c r="IN112" s="86">
        <f t="shared" si="145"/>
        <v>3.1117669932465127E-85</v>
      </c>
      <c r="IO112" s="86">
        <f t="shared" si="145"/>
        <v>1.0998171145345781E-83</v>
      </c>
      <c r="IP112" s="86">
        <f t="shared" si="145"/>
        <v>1.0962080833806036E-86</v>
      </c>
      <c r="IQ112" s="86">
        <f t="shared" si="145"/>
        <v>5.4737409930429394E-77</v>
      </c>
      <c r="IR112" s="86">
        <f t="shared" si="145"/>
        <v>5.571511127421237E-74</v>
      </c>
      <c r="IS112" s="86">
        <f t="shared" si="145"/>
        <v>1.8471159494255651E-79</v>
      </c>
      <c r="IT112" s="86">
        <f t="shared" si="145"/>
        <v>1.0509835197146592E-77</v>
      </c>
      <c r="IU112" s="86">
        <f t="shared" si="145"/>
        <v>1.2103980575859203E-79</v>
      </c>
      <c r="IV112" s="86">
        <f t="shared" si="145"/>
        <v>3.0197635303001175E-61</v>
      </c>
      <c r="IW112" s="86">
        <f t="shared" si="145"/>
        <v>9.2380862403318559E-34</v>
      </c>
      <c r="IY112" s="86">
        <f t="shared" si="146"/>
        <v>7.2874707680111979E-3</v>
      </c>
      <c r="IZ112" s="86">
        <f t="shared" si="146"/>
        <v>0.28612984692829008</v>
      </c>
      <c r="JA112" s="86">
        <f t="shared" si="146"/>
        <v>0.35704876908590938</v>
      </c>
      <c r="JB112" s="86">
        <f t="shared" si="146"/>
        <v>5.5708556065010913E-2</v>
      </c>
      <c r="JC112" s="86">
        <f t="shared" si="146"/>
        <v>0.12534835614723214</v>
      </c>
      <c r="JD112" s="86">
        <f t="shared" si="146"/>
        <v>4.2459809340113494E-2</v>
      </c>
      <c r="JE112" s="86">
        <f t="shared" si="146"/>
        <v>0.19383446999875528</v>
      </c>
      <c r="JF112" s="86">
        <f t="shared" si="146"/>
        <v>6.7782382597355681E-2</v>
      </c>
      <c r="JG112" s="86">
        <f t="shared" si="146"/>
        <v>6.3097334886531742E-2</v>
      </c>
      <c r="JH112" s="86">
        <f t="shared" si="146"/>
        <v>8.3231081339705873E-2</v>
      </c>
      <c r="JI112" s="86">
        <f t="shared" si="146"/>
        <v>6.6690095503944849E-2</v>
      </c>
      <c r="JJ112" s="86">
        <f t="shared" si="146"/>
        <v>4.649061670012021E-2</v>
      </c>
      <c r="JK112" s="86">
        <f t="shared" si="146"/>
        <v>6.2533864210684811E-2</v>
      </c>
      <c r="JL112" s="86">
        <f t="shared" si="146"/>
        <v>0.12873142556088848</v>
      </c>
      <c r="JM112" s="86">
        <f t="shared" si="146"/>
        <v>7.9258205793937234E-2</v>
      </c>
    </row>
    <row r="113" spans="2:273" x14ac:dyDescent="0.25">
      <c r="B113" s="2">
        <v>86</v>
      </c>
      <c r="C113" s="37">
        <v>56.27</v>
      </c>
      <c r="D113" s="37">
        <v>68.582999999999998</v>
      </c>
      <c r="E113" s="37">
        <v>80.084999999999994</v>
      </c>
      <c r="F113" s="37">
        <v>49.406999999999996</v>
      </c>
      <c r="G113" s="37">
        <v>52.051000000000002</v>
      </c>
      <c r="H113" s="37">
        <v>50.232999999999997</v>
      </c>
      <c r="I113" s="37">
        <v>53.694000000000003</v>
      </c>
      <c r="J113" s="37">
        <v>49.694000000000003</v>
      </c>
      <c r="K113" s="37">
        <v>50.655999999999999</v>
      </c>
      <c r="L113" s="37">
        <v>54.402999999999999</v>
      </c>
      <c r="M113" s="37">
        <v>52.457999999999998</v>
      </c>
      <c r="N113" s="37">
        <v>51.567</v>
      </c>
      <c r="O113" s="37">
        <v>47.35</v>
      </c>
      <c r="P113" s="37">
        <v>46.863999999999997</v>
      </c>
      <c r="Q113" s="37">
        <v>46.847000000000001</v>
      </c>
      <c r="S113" s="4">
        <f t="shared" si="147"/>
        <v>55.857842761415412</v>
      </c>
      <c r="T113" s="4">
        <f t="shared" si="147"/>
        <v>71.17829151024246</v>
      </c>
      <c r="U113" s="4">
        <f t="shared" si="147"/>
        <v>77.241730505423973</v>
      </c>
      <c r="V113" s="4">
        <f t="shared" si="147"/>
        <v>51.413488736544075</v>
      </c>
      <c r="W113" s="4">
        <f t="shared" si="147"/>
        <v>52.886868576487373</v>
      </c>
      <c r="X113" s="4">
        <f t="shared" si="147"/>
        <v>53.752959851364338</v>
      </c>
      <c r="Y113" s="4">
        <f t="shared" si="147"/>
        <v>60.546198011505858</v>
      </c>
      <c r="Z113" s="4">
        <f t="shared" si="147"/>
        <v>52.797523700413663</v>
      </c>
      <c r="AA113" s="4">
        <f t="shared" si="147"/>
        <v>52.507006561857985</v>
      </c>
      <c r="AB113" s="4">
        <f t="shared" si="147"/>
        <v>56.864676089346304</v>
      </c>
      <c r="AC113" s="4">
        <f t="shared" si="147"/>
        <v>53.480528125664996</v>
      </c>
      <c r="AD113" s="4">
        <f t="shared" si="147"/>
        <v>52.803608212576229</v>
      </c>
      <c r="AE113" s="4">
        <f t="shared" si="147"/>
        <v>50.586793005053515</v>
      </c>
      <c r="AF113" s="4">
        <f t="shared" si="147"/>
        <v>52.116110354408733</v>
      </c>
      <c r="AG113" s="4">
        <f t="shared" si="147"/>
        <v>48.928515726594206</v>
      </c>
      <c r="AI113" s="4">
        <f t="shared" si="148"/>
        <v>0.41215723858459086</v>
      </c>
      <c r="AJ113" s="4">
        <f t="shared" si="148"/>
        <v>-2.5952915102424612</v>
      </c>
      <c r="AK113" s="4">
        <f t="shared" si="148"/>
        <v>2.8432694945760204</v>
      </c>
      <c r="AL113" s="4">
        <f t="shared" si="148"/>
        <v>-2.0064887365440782</v>
      </c>
      <c r="AM113" s="4">
        <f t="shared" si="148"/>
        <v>-0.83586857648737123</v>
      </c>
      <c r="AN113" s="4">
        <f t="shared" si="148"/>
        <v>-3.5199598513643409</v>
      </c>
      <c r="AO113" s="4">
        <f t="shared" si="148"/>
        <v>-6.8521980115058554</v>
      </c>
      <c r="AP113" s="4">
        <f t="shared" si="148"/>
        <v>-3.1035237004136604</v>
      </c>
      <c r="AQ113" s="4">
        <f t="shared" si="148"/>
        <v>-1.8510065618579858</v>
      </c>
      <c r="AR113" s="4">
        <f t="shared" si="148"/>
        <v>-2.4616760893463052</v>
      </c>
      <c r="AS113" s="4">
        <f t="shared" si="148"/>
        <v>-1.0225281256649978</v>
      </c>
      <c r="AT113" s="4">
        <f t="shared" si="148"/>
        <v>-1.236608212576229</v>
      </c>
      <c r="AU113" s="4">
        <f t="shared" si="148"/>
        <v>-3.2367930050535136</v>
      </c>
      <c r="AV113" s="4">
        <f t="shared" si="148"/>
        <v>-5.2521103544087353</v>
      </c>
      <c r="AW113" s="4">
        <f t="shared" si="148"/>
        <v>-2.0815157265942048</v>
      </c>
      <c r="AY113" s="2">
        <f t="shared" si="140"/>
        <v>55.765759084467717</v>
      </c>
      <c r="AZ113" s="2">
        <f t="shared" si="140"/>
        <v>52.956332378074606</v>
      </c>
      <c r="BA113" s="2">
        <f t="shared" si="140"/>
        <v>49.975250108972574</v>
      </c>
      <c r="BB113" s="2">
        <f t="shared" si="140"/>
        <v>50.147093470851033</v>
      </c>
      <c r="BC113" s="2">
        <f t="shared" si="140"/>
        <v>48.648770093176537</v>
      </c>
      <c r="BD113" s="2">
        <f t="shared" si="140"/>
        <v>53.018496339516091</v>
      </c>
      <c r="BE113" s="2">
        <f t="shared" si="140"/>
        <v>52.671401624960922</v>
      </c>
      <c r="BF113" s="2">
        <f t="shared" si="140"/>
        <v>51.439976956040368</v>
      </c>
      <c r="BG113" s="2">
        <f t="shared" si="140"/>
        <v>51.208630245313103</v>
      </c>
      <c r="BH113" s="2">
        <f t="shared" si="140"/>
        <v>54.829736152297116</v>
      </c>
      <c r="BI113" s="2">
        <f t="shared" si="140"/>
        <v>51.8671822546359</v>
      </c>
      <c r="BJ113" s="2">
        <f t="shared" si="140"/>
        <v>51.904573603438209</v>
      </c>
      <c r="BK113" s="2">
        <f t="shared" si="140"/>
        <v>49.069723894427426</v>
      </c>
      <c r="BL113" s="2">
        <f t="shared" si="140"/>
        <v>48.106397098986903</v>
      </c>
      <c r="BM113" s="2">
        <f t="shared" si="140"/>
        <v>47.678385345000613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56.27</v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>
        <f t="shared" si="141"/>
        <v>50.232999999999997</v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>
        <f t="shared" si="111"/>
        <v>56.27</v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>
        <f t="shared" si="116"/>
        <v>50.232999999999997</v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84.367167226890757</v>
      </c>
      <c r="DL113" s="2">
        <f t="shared" si="149"/>
        <v>82.232430499325247</v>
      </c>
      <c r="DM113" s="2">
        <f t="shared" si="149"/>
        <v>76.431244465290789</v>
      </c>
      <c r="DN113" s="2">
        <f t="shared" si="149"/>
        <v>74.314247510668565</v>
      </c>
      <c r="DO113" s="2">
        <f t="shared" si="149"/>
        <v>71.301073968705552</v>
      </c>
      <c r="DP113" s="2">
        <f t="shared" si="149"/>
        <v>77.296893822393827</v>
      </c>
      <c r="DQ113" s="2">
        <f t="shared" si="149"/>
        <v>78.45454779064778</v>
      </c>
      <c r="DR113" s="2">
        <f t="shared" si="149"/>
        <v>70.053704545454565</v>
      </c>
      <c r="DS113" s="2">
        <f t="shared" si="149"/>
        <v>70.874764705882342</v>
      </c>
      <c r="DT113" s="2">
        <f t="shared" si="149"/>
        <v>74.729563865546226</v>
      </c>
      <c r="DU113" s="2">
        <f t="shared" si="149"/>
        <v>72.77495231729057</v>
      </c>
      <c r="DV113" s="2">
        <f t="shared" si="149"/>
        <v>68.435068907563021</v>
      </c>
      <c r="DW113" s="2">
        <f t="shared" si="149"/>
        <v>68.033501960784321</v>
      </c>
      <c r="DX113" s="2">
        <f t="shared" si="149"/>
        <v>64.520209893048133</v>
      </c>
      <c r="DY113" s="2">
        <f t="shared" si="149"/>
        <v>60.463662068965519</v>
      </c>
      <c r="EA113" s="2">
        <f t="shared" si="95"/>
        <v>55.49631373142126</v>
      </c>
      <c r="EB113" s="2">
        <f t="shared" si="95"/>
        <v>52.491386717348689</v>
      </c>
      <c r="EC113" s="2">
        <f t="shared" si="95"/>
        <v>49.534831414614828</v>
      </c>
      <c r="ED113" s="2">
        <f t="shared" si="95"/>
        <v>49.730851413679567</v>
      </c>
      <c r="EE113" s="2">
        <f t="shared" si="95"/>
        <v>48.272953902304891</v>
      </c>
      <c r="EF113" s="2">
        <f t="shared" si="95"/>
        <v>52.596905730153807</v>
      </c>
      <c r="EG113" s="2">
        <f t="shared" si="95"/>
        <v>52.18796556751321</v>
      </c>
      <c r="EH113" s="2">
        <f t="shared" si="95"/>
        <v>51.071070225354461</v>
      </c>
      <c r="EI113" s="2">
        <f t="shared" si="95"/>
        <v>50.81841844192332</v>
      </c>
      <c r="EJ113" s="2">
        <f t="shared" si="95"/>
        <v>54.43717837921141</v>
      </c>
      <c r="EK113" s="2">
        <f t="shared" si="95"/>
        <v>51.459510780824786</v>
      </c>
      <c r="EL113" s="2">
        <f t="shared" si="95"/>
        <v>51.569515737983835</v>
      </c>
      <c r="EM113" s="2">
        <f t="shared" si="136"/>
        <v>48.716356688853466</v>
      </c>
      <c r="EN113" s="2">
        <f t="shared" si="136"/>
        <v>47.784134878419451</v>
      </c>
      <c r="EO113" s="2">
        <f t="shared" si="136"/>
        <v>47.375995746885188</v>
      </c>
      <c r="EQ113" s="2">
        <f t="shared" si="150"/>
        <v>55.49631373142126</v>
      </c>
      <c r="ER113" s="2">
        <f t="shared" si="150"/>
        <v>51.817745975122193</v>
      </c>
      <c r="ES113" s="2">
        <f t="shared" si="150"/>
        <v>50.139907473236399</v>
      </c>
      <c r="ET113" s="2">
        <f t="shared" si="150"/>
        <v>49.155283365975492</v>
      </c>
      <c r="EU113" s="2">
        <f t="shared" si="150"/>
        <v>47.891709765160577</v>
      </c>
      <c r="EV113" s="2">
        <f t="shared" si="150"/>
        <v>52.471169974360237</v>
      </c>
      <c r="EW113" s="2">
        <f t="shared" si="150"/>
        <v>51.820826524269563</v>
      </c>
      <c r="EX113" s="2">
        <f t="shared" si="150"/>
        <v>50.706946984674815</v>
      </c>
      <c r="EY113" s="2">
        <f t="shared" si="150"/>
        <v>50.487570475815517</v>
      </c>
      <c r="EZ113" s="2">
        <f t="shared" si="150"/>
        <v>54.199265310672274</v>
      </c>
      <c r="FA113" s="2">
        <f t="shared" si="150"/>
        <v>50.834436792510559</v>
      </c>
      <c r="FB113" s="2">
        <f t="shared" si="150"/>
        <v>51.842389617180984</v>
      </c>
      <c r="FC113" s="2">
        <f t="shared" si="150"/>
        <v>48.947860378289164</v>
      </c>
      <c r="FD113" s="2">
        <f t="shared" si="150"/>
        <v>47.743297239422787</v>
      </c>
      <c r="FE113" s="2">
        <f t="shared" si="150"/>
        <v>47.560906561392507</v>
      </c>
      <c r="FG113" s="2">
        <f t="shared" si="151"/>
        <v>0.99066721899687715</v>
      </c>
      <c r="FH113" s="2">
        <f t="shared" si="151"/>
        <v>0.98429299459731745</v>
      </c>
      <c r="FI113" s="2">
        <f t="shared" si="151"/>
        <v>0.98369047689156974</v>
      </c>
      <c r="FJ113" s="2">
        <f t="shared" si="151"/>
        <v>0.98298498718857674</v>
      </c>
      <c r="FK113" s="2">
        <f t="shared" si="151"/>
        <v>0.98363193258313542</v>
      </c>
      <c r="FL113" s="2">
        <f t="shared" si="151"/>
        <v>0.98291536906479282</v>
      </c>
      <c r="FM113" s="2">
        <f t="shared" si="151"/>
        <v>0.98155198111985342</v>
      </c>
      <c r="FN113" s="2">
        <f t="shared" si="151"/>
        <v>0.980497375674518</v>
      </c>
      <c r="FO113" s="2">
        <f t="shared" si="151"/>
        <v>0.98047994579487785</v>
      </c>
      <c r="FP113" s="2">
        <f t="shared" si="151"/>
        <v>0.98060661086947987</v>
      </c>
      <c r="FQ113" s="2">
        <f t="shared" si="151"/>
        <v>0.98073654001098109</v>
      </c>
      <c r="FR113" s="2">
        <f t="shared" si="151"/>
        <v>0.98020263877143832</v>
      </c>
      <c r="FS113" s="2">
        <f t="shared" si="151"/>
        <v>0.98175302712099577</v>
      </c>
      <c r="FT113" s="2">
        <f t="shared" si="151"/>
        <v>0.98073709322239877</v>
      </c>
      <c r="FU113" s="2">
        <f t="shared" si="151"/>
        <v>0.97692680159165091</v>
      </c>
      <c r="FW113" s="2">
        <f t="shared" si="142"/>
        <v>2.1949192893996341E-11</v>
      </c>
      <c r="FX113" s="2">
        <f t="shared" si="142"/>
        <v>3.2614931094304485E-3</v>
      </c>
      <c r="FY113" s="2">
        <f t="shared" si="142"/>
        <v>2.8938910223003538E-3</v>
      </c>
      <c r="FZ113" s="2">
        <f t="shared" si="142"/>
        <v>3.5525640717000342E-3</v>
      </c>
      <c r="GA113" s="2">
        <f t="shared" si="142"/>
        <v>2.9105519291772255E-3</v>
      </c>
      <c r="GB113" s="2">
        <f t="shared" si="142"/>
        <v>3.1778653186070893E-3</v>
      </c>
      <c r="GC113" s="2">
        <f t="shared" si="142"/>
        <v>3.078799006514945E-3</v>
      </c>
      <c r="GD113" s="2">
        <f t="shared" si="142"/>
        <v>3.5824551175951281E-3</v>
      </c>
      <c r="GE113" s="2">
        <f t="shared" si="142"/>
        <v>3.8965415279910275E-3</v>
      </c>
      <c r="GF113" s="2">
        <f t="shared" si="142"/>
        <v>4.1206439112939312E-3</v>
      </c>
      <c r="GG113" s="2">
        <f t="shared" si="142"/>
        <v>4.6997338391688804E-3</v>
      </c>
      <c r="GH113" s="2">
        <f t="shared" si="142"/>
        <v>4.2672352521422536E-3</v>
      </c>
      <c r="GI113" s="2">
        <f t="shared" si="142"/>
        <v>3.8348403838183013E-3</v>
      </c>
      <c r="GJ113" s="2">
        <f t="shared" si="142"/>
        <v>3.0176147618292764E-3</v>
      </c>
      <c r="GK113" s="2">
        <f t="shared" si="142"/>
        <v>2.2458197748206244E-3</v>
      </c>
      <c r="GM113" s="86">
        <f t="shared" si="143"/>
        <v>5.1717241134156836E-29</v>
      </c>
      <c r="GN113" s="86">
        <f t="shared" si="143"/>
        <v>8.8878788325990773E-19</v>
      </c>
      <c r="GO113" s="86">
        <f t="shared" si="143"/>
        <v>6.1336518517450488E-19</v>
      </c>
      <c r="GP113" s="86">
        <f t="shared" si="143"/>
        <v>2.4291041093628419E-34</v>
      </c>
      <c r="GQ113" s="86">
        <f t="shared" si="143"/>
        <v>5.5616843058876878E-29</v>
      </c>
      <c r="GR113" s="86">
        <f t="shared" si="143"/>
        <v>3.0922742990849304E-33</v>
      </c>
      <c r="GS113" s="86">
        <f t="shared" si="143"/>
        <v>7.0008719748899893E-30</v>
      </c>
      <c r="GT113" s="86">
        <f t="shared" si="143"/>
        <v>1.8955024416681242E-34</v>
      </c>
      <c r="GU113" s="86">
        <f t="shared" si="143"/>
        <v>7.4073255284428017E-32</v>
      </c>
      <c r="GV113" s="86">
        <f t="shared" si="143"/>
        <v>1.0985211793221825E-27</v>
      </c>
      <c r="GW113" s="86">
        <f t="shared" si="143"/>
        <v>9.7175478078129802E-35</v>
      </c>
      <c r="GX113" s="86">
        <f t="shared" si="143"/>
        <v>2.4623881941534192E-34</v>
      </c>
      <c r="GY113" s="86">
        <f t="shared" si="143"/>
        <v>8.9844882814981302E-34</v>
      </c>
      <c r="GZ113" s="86">
        <f t="shared" si="143"/>
        <v>4.0852909164623706E-28</v>
      </c>
      <c r="HA113" s="86">
        <f t="shared" si="143"/>
        <v>4.0209338809724526E-40</v>
      </c>
      <c r="HC113" s="86">
        <f t="shared" si="74"/>
        <v>2.5915670963812705E-3</v>
      </c>
      <c r="HD113" s="86">
        <f t="shared" si="74"/>
        <v>0.19869530694351356</v>
      </c>
      <c r="HE113" s="86">
        <f t="shared" si="74"/>
        <v>0.23570421942933295</v>
      </c>
      <c r="HF113" s="86">
        <f t="shared" si="74"/>
        <v>1.6705890951799245E-2</v>
      </c>
      <c r="HG113" s="86">
        <f t="shared" si="74"/>
        <v>4.792136928715382E-2</v>
      </c>
      <c r="HH113" s="86">
        <f t="shared" si="74"/>
        <v>9.9999956270571486E-3</v>
      </c>
      <c r="HI113" s="86">
        <f t="shared" si="139"/>
        <v>9.0025742507669898E-2</v>
      </c>
      <c r="HJ113" s="86">
        <f t="shared" si="139"/>
        <v>1.8606493524052914E-2</v>
      </c>
      <c r="HK113" s="86">
        <f t="shared" si="139"/>
        <v>1.7712635024198443E-2</v>
      </c>
      <c r="HL113" s="86">
        <f t="shared" si="139"/>
        <v>2.9266540028029323E-2</v>
      </c>
      <c r="HM113" s="86">
        <f t="shared" si="139"/>
        <v>2.6737084104389942E-2</v>
      </c>
      <c r="HN113" s="86">
        <f t="shared" si="139"/>
        <v>1.2411268926439657E-2</v>
      </c>
      <c r="HO113" s="86">
        <f t="shared" si="139"/>
        <v>2.1036409719740488E-2</v>
      </c>
      <c r="HP113" s="86">
        <f t="shared" si="139"/>
        <v>5.243704229157975E-2</v>
      </c>
      <c r="HQ113" s="86">
        <f t="shared" si="139"/>
        <v>2.3342620831816742E-2</v>
      </c>
      <c r="HS113" s="86">
        <f t="shared" si="144"/>
        <v>8.7023252947890456E-88</v>
      </c>
      <c r="HT113" s="86">
        <f t="shared" si="144"/>
        <v>1.2668983522045735E-12</v>
      </c>
      <c r="HU113" s="86">
        <f t="shared" si="144"/>
        <v>2.8906709376323462E-14</v>
      </c>
      <c r="HV113" s="86">
        <f t="shared" si="144"/>
        <v>1.0854897535548658E-14</v>
      </c>
      <c r="HW113" s="86">
        <f t="shared" si="144"/>
        <v>2.6942012315631891E-15</v>
      </c>
      <c r="HX113" s="86">
        <f t="shared" si="144"/>
        <v>2.5575832628032885E-15</v>
      </c>
      <c r="HY113" s="86">
        <f t="shared" si="144"/>
        <v>1.9124389466503161E-15</v>
      </c>
      <c r="HZ113" s="86">
        <f t="shared" si="144"/>
        <v>1.2153579366248735E-15</v>
      </c>
      <c r="IA113" s="86">
        <f t="shared" si="144"/>
        <v>5.9686082045040343E-14</v>
      </c>
      <c r="IB113" s="86">
        <f t="shared" si="144"/>
        <v>2.1429482579727667E-13</v>
      </c>
      <c r="IC113" s="86">
        <f t="shared" si="144"/>
        <v>6.6224746457658713E-14</v>
      </c>
      <c r="ID113" s="86">
        <f t="shared" si="144"/>
        <v>7.0913990119229736E-14</v>
      </c>
      <c r="IE113" s="86">
        <f t="shared" si="144"/>
        <v>3.2407976835757451E-14</v>
      </c>
      <c r="IF113" s="86">
        <f t="shared" si="144"/>
        <v>1.0982294582869062E-12</v>
      </c>
      <c r="IG113" s="86">
        <f t="shared" si="144"/>
        <v>1.674224721072036E-9</v>
      </c>
      <c r="II113" s="86">
        <f t="shared" si="145"/>
        <v>0</v>
      </c>
      <c r="IJ113" s="86">
        <f t="shared" si="145"/>
        <v>8.4483694028657681E-69</v>
      </c>
      <c r="IK113" s="86">
        <f t="shared" si="145"/>
        <v>4.9018910821887505E-78</v>
      </c>
      <c r="IL113" s="86">
        <f t="shared" si="145"/>
        <v>2.1198207898620851E-82</v>
      </c>
      <c r="IM113" s="86">
        <f t="shared" si="145"/>
        <v>1.0169977673493694E-84</v>
      </c>
      <c r="IN113" s="86">
        <f t="shared" si="145"/>
        <v>1.2608756187969652E-82</v>
      </c>
      <c r="IO113" s="86">
        <f t="shared" si="145"/>
        <v>3.863010629129906E-81</v>
      </c>
      <c r="IP113" s="86">
        <f t="shared" si="145"/>
        <v>5.6005440663949284E-84</v>
      </c>
      <c r="IQ113" s="86">
        <f t="shared" si="145"/>
        <v>1.4902991859371332E-74</v>
      </c>
      <c r="IR113" s="86">
        <f t="shared" si="145"/>
        <v>1.2795967944842403E-71</v>
      </c>
      <c r="IS113" s="86">
        <f t="shared" si="145"/>
        <v>7.3713010190920773E-77</v>
      </c>
      <c r="IT113" s="86">
        <f t="shared" si="145"/>
        <v>3.3103203310018683E-75</v>
      </c>
      <c r="IU113" s="86">
        <f t="shared" si="145"/>
        <v>3.9506426549360027E-77</v>
      </c>
      <c r="IV113" s="86">
        <f t="shared" si="145"/>
        <v>2.1042002892060866E-59</v>
      </c>
      <c r="IW113" s="86">
        <f t="shared" si="145"/>
        <v>8.1846600737117957E-33</v>
      </c>
      <c r="IY113" s="86">
        <f t="shared" si="146"/>
        <v>2.5915670963812705E-3</v>
      </c>
      <c r="IZ113" s="86">
        <f t="shared" si="146"/>
        <v>0.19869530694478046</v>
      </c>
      <c r="JA113" s="86">
        <f t="shared" si="146"/>
        <v>0.23570421942936184</v>
      </c>
      <c r="JB113" s="86">
        <f t="shared" si="146"/>
        <v>1.6705890951810101E-2</v>
      </c>
      <c r="JC113" s="86">
        <f t="shared" si="146"/>
        <v>4.7921369287156512E-2</v>
      </c>
      <c r="JD113" s="86">
        <f t="shared" si="146"/>
        <v>9.9999956270597056E-3</v>
      </c>
      <c r="JE113" s="86">
        <f t="shared" si="146"/>
        <v>9.0025742507671813E-2</v>
      </c>
      <c r="JF113" s="86">
        <f t="shared" si="146"/>
        <v>1.8606493524054128E-2</v>
      </c>
      <c r="JG113" s="86">
        <f t="shared" si="146"/>
        <v>1.7712635024258128E-2</v>
      </c>
      <c r="JH113" s="86">
        <f t="shared" si="146"/>
        <v>2.9266540028243616E-2</v>
      </c>
      <c r="JI113" s="86">
        <f t="shared" si="146"/>
        <v>2.6737084104456167E-2</v>
      </c>
      <c r="JJ113" s="86">
        <f t="shared" si="146"/>
        <v>1.2411268926510571E-2</v>
      </c>
      <c r="JK113" s="86">
        <f t="shared" si="146"/>
        <v>2.1036409719772897E-2</v>
      </c>
      <c r="JL113" s="86">
        <f t="shared" si="146"/>
        <v>5.2437042292677982E-2</v>
      </c>
      <c r="JM113" s="86">
        <f t="shared" si="146"/>
        <v>2.3342622506041463E-2</v>
      </c>
    </row>
    <row r="114" spans="2:273" x14ac:dyDescent="0.25">
      <c r="B114" s="2">
        <v>87</v>
      </c>
      <c r="C114" s="37">
        <v>57.811</v>
      </c>
      <c r="D114" s="37">
        <v>59.55</v>
      </c>
      <c r="E114" s="37">
        <v>60.372999999999998</v>
      </c>
      <c r="F114" s="37">
        <v>48.762999999999998</v>
      </c>
      <c r="G114" s="37">
        <v>47.712000000000003</v>
      </c>
      <c r="H114" s="37">
        <v>49.65</v>
      </c>
      <c r="I114" s="37">
        <v>51.823</v>
      </c>
      <c r="J114" s="37">
        <v>48.548000000000002</v>
      </c>
      <c r="K114" s="37">
        <v>50.459000000000003</v>
      </c>
      <c r="L114" s="37">
        <v>53.887</v>
      </c>
      <c r="M114" s="37">
        <v>51.168999999999997</v>
      </c>
      <c r="N114" s="37">
        <v>50.2</v>
      </c>
      <c r="O114" s="37">
        <v>48.75</v>
      </c>
      <c r="P114" s="37">
        <v>46.898000000000003</v>
      </c>
      <c r="Q114" s="37">
        <v>45.033999999999999</v>
      </c>
      <c r="S114" s="4">
        <f t="shared" si="147"/>
        <v>55.700226810970896</v>
      </c>
      <c r="T114" s="4">
        <f t="shared" si="147"/>
        <v>62.658667114596632</v>
      </c>
      <c r="U114" s="4">
        <f t="shared" si="147"/>
        <v>63.245234771187768</v>
      </c>
      <c r="V114" s="4">
        <f t="shared" si="147"/>
        <v>50.228176257935054</v>
      </c>
      <c r="W114" s="4">
        <f t="shared" si="147"/>
        <v>49.563816586153933</v>
      </c>
      <c r="X114" s="4">
        <f t="shared" si="147"/>
        <v>52.941020311464356</v>
      </c>
      <c r="Y114" s="4">
        <f t="shared" si="147"/>
        <v>54.937986231582371</v>
      </c>
      <c r="Z114" s="4">
        <f t="shared" si="147"/>
        <v>51.476300460312189</v>
      </c>
      <c r="AA114" s="4">
        <f t="shared" si="147"/>
        <v>51.262419717014488</v>
      </c>
      <c r="AB114" s="4">
        <f t="shared" si="147"/>
        <v>55.093751982426426</v>
      </c>
      <c r="AC114" s="4">
        <f t="shared" si="147"/>
        <v>52.143678570255332</v>
      </c>
      <c r="AD114" s="4">
        <f t="shared" si="147"/>
        <v>51.932849826741595</v>
      </c>
      <c r="AE114" s="4">
        <f t="shared" si="147"/>
        <v>49.2775952635848</v>
      </c>
      <c r="AF114" s="4">
        <f t="shared" si="147"/>
        <v>49.064314490774279</v>
      </c>
      <c r="AG114" s="4">
        <f t="shared" si="147"/>
        <v>47.800564099216729</v>
      </c>
      <c r="AI114" s="4">
        <f t="shared" si="148"/>
        <v>2.1107731890291035</v>
      </c>
      <c r="AJ114" s="4">
        <f t="shared" si="148"/>
        <v>-3.1086671145966349</v>
      </c>
      <c r="AK114" s="4">
        <f t="shared" si="148"/>
        <v>-2.8722347711877703</v>
      </c>
      <c r="AL114" s="4">
        <f t="shared" si="148"/>
        <v>-1.465176257935056</v>
      </c>
      <c r="AM114" s="4">
        <f t="shared" si="148"/>
        <v>-1.8518165861539302</v>
      </c>
      <c r="AN114" s="4">
        <f t="shared" si="148"/>
        <v>-3.2910203114643579</v>
      </c>
      <c r="AO114" s="4">
        <f t="shared" si="148"/>
        <v>-3.1149862315823711</v>
      </c>
      <c r="AP114" s="4">
        <f t="shared" si="148"/>
        <v>-2.9283004603121867</v>
      </c>
      <c r="AQ114" s="4">
        <f t="shared" si="148"/>
        <v>-0.803419717014485</v>
      </c>
      <c r="AR114" s="4">
        <f t="shared" si="148"/>
        <v>-1.2067519824264252</v>
      </c>
      <c r="AS114" s="4">
        <f t="shared" si="148"/>
        <v>-0.97467857025533533</v>
      </c>
      <c r="AT114" s="4">
        <f t="shared" si="148"/>
        <v>-1.7328498267415924</v>
      </c>
      <c r="AU114" s="4">
        <f t="shared" si="148"/>
        <v>-0.52759526358480002</v>
      </c>
      <c r="AV114" s="4">
        <f t="shared" si="148"/>
        <v>-2.1663144907742762</v>
      </c>
      <c r="AW114" s="4">
        <f t="shared" si="148"/>
        <v>-2.7665640992167297</v>
      </c>
      <c r="AY114" s="2">
        <f t="shared" si="140"/>
        <v>55.677103437496527</v>
      </c>
      <c r="AZ114" s="2">
        <f t="shared" si="140"/>
        <v>52.822018331287637</v>
      </c>
      <c r="BA114" s="2">
        <f t="shared" si="140"/>
        <v>49.886665176089572</v>
      </c>
      <c r="BB114" s="2">
        <f t="shared" si="140"/>
        <v>49.991304306623739</v>
      </c>
      <c r="BC114" s="2">
        <f t="shared" si="140"/>
        <v>48.517409103851151</v>
      </c>
      <c r="BD114" s="2">
        <f t="shared" si="140"/>
        <v>52.83989509550269</v>
      </c>
      <c r="BE114" s="2">
        <f t="shared" si="140"/>
        <v>52.473180841977729</v>
      </c>
      <c r="BF114" s="2">
        <f t="shared" si="140"/>
        <v>51.255914642773625</v>
      </c>
      <c r="BG114" s="2">
        <f t="shared" si="140"/>
        <v>51.040680855259104</v>
      </c>
      <c r="BH114" s="2">
        <f t="shared" si="140"/>
        <v>54.628032448592172</v>
      </c>
      <c r="BI114" s="2">
        <f t="shared" si="140"/>
        <v>51.70761192763127</v>
      </c>
      <c r="BJ114" s="2">
        <f t="shared" si="140"/>
        <v>51.786928799323832</v>
      </c>
      <c r="BK114" s="2">
        <f t="shared" si="140"/>
        <v>48.946766963923807</v>
      </c>
      <c r="BL114" s="2">
        <f t="shared" si="140"/>
        <v>47.978884453469561</v>
      </c>
      <c r="BM114" s="2">
        <f t="shared" si="140"/>
        <v>47.586778866300158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57.811</v>
      </c>
      <c r="CF114" s="2" t="str">
        <f t="shared" si="141"/>
        <v/>
      </c>
      <c r="CG114" s="2" t="str">
        <f t="shared" si="141"/>
        <v/>
      </c>
      <c r="CH114" s="2">
        <f t="shared" si="141"/>
        <v>48.762999999999998</v>
      </c>
      <c r="CI114" s="2" t="str">
        <f t="shared" si="141"/>
        <v/>
      </c>
      <c r="CJ114" s="2">
        <f t="shared" si="141"/>
        <v>49.65</v>
      </c>
      <c r="CK114" s="2" t="str">
        <f t="shared" si="141"/>
        <v/>
      </c>
      <c r="CL114" s="2">
        <f t="shared" si="141"/>
        <v>48.548000000000002</v>
      </c>
      <c r="CM114" s="2">
        <f t="shared" si="141"/>
        <v>50.459000000000003</v>
      </c>
      <c r="CN114" s="2">
        <f t="shared" si="141"/>
        <v>53.887</v>
      </c>
      <c r="CO114" s="2">
        <f t="shared" si="141"/>
        <v>51.168999999999997</v>
      </c>
      <c r="CP114" s="2">
        <f t="shared" si="141"/>
        <v>50.2</v>
      </c>
      <c r="CQ114" s="2">
        <f t="shared" si="141"/>
        <v>48.75</v>
      </c>
      <c r="CR114" s="2" t="str">
        <f t="shared" si="141"/>
        <v/>
      </c>
      <c r="CS114" s="2">
        <f t="shared" si="141"/>
        <v>45.033999999999999</v>
      </c>
      <c r="CU114" s="2">
        <f t="shared" si="111"/>
        <v>57.811</v>
      </c>
      <c r="CV114" s="2" t="str">
        <f t="shared" si="112"/>
        <v/>
      </c>
      <c r="CW114" s="2" t="str">
        <f t="shared" si="113"/>
        <v/>
      </c>
      <c r="CX114" s="2">
        <f t="shared" si="114"/>
        <v>48.762999999999998</v>
      </c>
      <c r="CY114" s="2" t="str">
        <f t="shared" si="115"/>
        <v/>
      </c>
      <c r="CZ114" s="2">
        <f t="shared" si="116"/>
        <v>49.65</v>
      </c>
      <c r="DA114" s="2" t="str">
        <f t="shared" si="117"/>
        <v/>
      </c>
      <c r="DB114" s="2">
        <f t="shared" si="118"/>
        <v>48.548000000000002</v>
      </c>
      <c r="DC114" s="2">
        <f t="shared" si="119"/>
        <v>50.459000000000003</v>
      </c>
      <c r="DD114" s="2">
        <f t="shared" si="120"/>
        <v>53.887</v>
      </c>
      <c r="DE114" s="2">
        <f t="shared" si="121"/>
        <v>51.168999999999997</v>
      </c>
      <c r="DF114" s="2">
        <f t="shared" si="122"/>
        <v>50.2</v>
      </c>
      <c r="DG114" s="2">
        <f t="shared" si="123"/>
        <v>48.75</v>
      </c>
      <c r="DH114" s="2" t="str">
        <f t="shared" si="124"/>
        <v/>
      </c>
      <c r="DI114" s="2">
        <f t="shared" si="125"/>
        <v>45.033999999999999</v>
      </c>
      <c r="DK114" s="2">
        <f t="shared" si="149"/>
        <v>84.571582072829131</v>
      </c>
      <c r="DL114" s="2">
        <f t="shared" si="149"/>
        <v>82.548688798920381</v>
      </c>
      <c r="DM114" s="2">
        <f t="shared" si="149"/>
        <v>76.72613827392118</v>
      </c>
      <c r="DN114" s="2">
        <f t="shared" si="149"/>
        <v>74.593847321005228</v>
      </c>
      <c r="DO114" s="2">
        <f t="shared" si="149"/>
        <v>71.532522759601719</v>
      </c>
      <c r="DP114" s="2">
        <f t="shared" si="149"/>
        <v>77.600318790218793</v>
      </c>
      <c r="DQ114" s="2">
        <f t="shared" si="149"/>
        <v>78.778713427713427</v>
      </c>
      <c r="DR114" s="2">
        <f t="shared" si="149"/>
        <v>70.278687500000018</v>
      </c>
      <c r="DS114" s="2">
        <f t="shared" si="149"/>
        <v>71.077999999999989</v>
      </c>
      <c r="DT114" s="2">
        <f t="shared" si="149"/>
        <v>74.948744537815116</v>
      </c>
      <c r="DU114" s="2">
        <f t="shared" si="149"/>
        <v>72.978127785205004</v>
      </c>
      <c r="DV114" s="2">
        <f t="shared" si="149"/>
        <v>68.63009719887954</v>
      </c>
      <c r="DW114" s="2">
        <f t="shared" si="149"/>
        <v>68.260420728291322</v>
      </c>
      <c r="DX114" s="2">
        <f t="shared" si="149"/>
        <v>64.721646724598926</v>
      </c>
      <c r="DY114" s="2">
        <f t="shared" si="149"/>
        <v>60.640390640394095</v>
      </c>
      <c r="EA114" s="2">
        <f t="shared" si="95"/>
        <v>55.428848356924298</v>
      </c>
      <c r="EB114" s="2">
        <f t="shared" si="95"/>
        <v>52.391729136243562</v>
      </c>
      <c r="EC114" s="2">
        <f t="shared" si="95"/>
        <v>49.478967110040266</v>
      </c>
      <c r="ED114" s="2">
        <f t="shared" si="95"/>
        <v>49.605049875361587</v>
      </c>
      <c r="EE114" s="2">
        <f t="shared" si="95"/>
        <v>48.169298410079499</v>
      </c>
      <c r="EF114" s="2">
        <f t="shared" si="95"/>
        <v>52.447804062535319</v>
      </c>
      <c r="EG114" s="2">
        <f t="shared" si="95"/>
        <v>52.02346018482757</v>
      </c>
      <c r="EH114" s="2">
        <f t="shared" si="95"/>
        <v>50.912190203092827</v>
      </c>
      <c r="EI114" s="2">
        <f t="shared" si="95"/>
        <v>50.678227487730275</v>
      </c>
      <c r="EJ114" s="2">
        <f t="shared" si="95"/>
        <v>54.262547075420244</v>
      </c>
      <c r="EK114" s="2">
        <f t="shared" si="95"/>
        <v>51.329672413156175</v>
      </c>
      <c r="EL114" s="2">
        <f t="shared" si="95"/>
        <v>51.475447938299091</v>
      </c>
      <c r="EM114" s="2">
        <f t="shared" si="136"/>
        <v>48.618454531331608</v>
      </c>
      <c r="EN114" s="2">
        <f t="shared" si="136"/>
        <v>47.679104483282671</v>
      </c>
      <c r="EO114" s="2">
        <f t="shared" si="136"/>
        <v>47.305202397177688</v>
      </c>
      <c r="EQ114" s="2">
        <f t="shared" si="150"/>
        <v>55.428848356924298</v>
      </c>
      <c r="ER114" s="2">
        <f t="shared" si="150"/>
        <v>51.746731246545743</v>
      </c>
      <c r="ES114" s="2">
        <f t="shared" si="150"/>
        <v>50.055415216658972</v>
      </c>
      <c r="ET114" s="2">
        <f t="shared" si="150"/>
        <v>49.065741880275752</v>
      </c>
      <c r="EU114" s="2">
        <f t="shared" si="150"/>
        <v>47.807235846105911</v>
      </c>
      <c r="EV114" s="2">
        <f t="shared" si="150"/>
        <v>52.330217061160262</v>
      </c>
      <c r="EW114" s="2">
        <f t="shared" si="150"/>
        <v>51.678900702798586</v>
      </c>
      <c r="EX114" s="2">
        <f t="shared" si="150"/>
        <v>50.572997468658215</v>
      </c>
      <c r="EY114" s="2">
        <f t="shared" si="150"/>
        <v>50.364840273791955</v>
      </c>
      <c r="EZ114" s="2">
        <f t="shared" si="150"/>
        <v>54.037497968617316</v>
      </c>
      <c r="FA114" s="2">
        <f t="shared" si="150"/>
        <v>50.740100348773176</v>
      </c>
      <c r="FB114" s="2">
        <f t="shared" si="150"/>
        <v>51.733344830338794</v>
      </c>
      <c r="FC114" s="2">
        <f t="shared" si="150"/>
        <v>48.836438057242837</v>
      </c>
      <c r="FD114" s="2">
        <f t="shared" si="150"/>
        <v>47.639381488856756</v>
      </c>
      <c r="FE114" s="2">
        <f t="shared" si="150"/>
        <v>47.464893525876235</v>
      </c>
      <c r="FG114" s="2">
        <f t="shared" si="151"/>
        <v>0.99148140723542533</v>
      </c>
      <c r="FH114" s="2">
        <f t="shared" si="151"/>
        <v>0.98565521566394021</v>
      </c>
      <c r="FI114" s="2">
        <f t="shared" si="151"/>
        <v>0.98510416170007309</v>
      </c>
      <c r="FJ114" s="2">
        <f t="shared" si="151"/>
        <v>0.9844588566682283</v>
      </c>
      <c r="FK114" s="2">
        <f t="shared" si="151"/>
        <v>0.98505061480488598</v>
      </c>
      <c r="FL114" s="2">
        <f t="shared" si="151"/>
        <v>0.98439517325238768</v>
      </c>
      <c r="FM114" s="2">
        <f t="shared" si="151"/>
        <v>0.98314785197694632</v>
      </c>
      <c r="FN114" s="2">
        <f t="shared" si="151"/>
        <v>0.98218282059117623</v>
      </c>
      <c r="FO114" s="2">
        <f t="shared" si="151"/>
        <v>0.98216686963024447</v>
      </c>
      <c r="FP114" s="2">
        <f t="shared" si="151"/>
        <v>0.98228278610502995</v>
      </c>
      <c r="FQ114" s="2">
        <f t="shared" si="151"/>
        <v>0.98240168697400643</v>
      </c>
      <c r="FR114" s="2">
        <f t="shared" si="151"/>
        <v>0.98191308541020528</v>
      </c>
      <c r="FS114" s="2">
        <f t="shared" si="151"/>
        <v>0.98333180155913114</v>
      </c>
      <c r="FT114" s="2">
        <f t="shared" si="151"/>
        <v>0.98240219322349787</v>
      </c>
      <c r="FU114" s="2">
        <f t="shared" si="151"/>
        <v>0.97891418471293379</v>
      </c>
      <c r="FW114" s="2">
        <f t="shared" si="142"/>
        <v>2.4066811431156861E-11</v>
      </c>
      <c r="FX114" s="2">
        <f t="shared" si="142"/>
        <v>3.575031151434867E-3</v>
      </c>
      <c r="FY114" s="2">
        <f t="shared" si="142"/>
        <v>3.1722027372558049E-3</v>
      </c>
      <c r="FZ114" s="2">
        <f t="shared" si="142"/>
        <v>3.8939744048672328E-3</v>
      </c>
      <c r="GA114" s="2">
        <f t="shared" si="142"/>
        <v>3.1904608323696645E-3</v>
      </c>
      <c r="GB114" s="2">
        <f t="shared" si="142"/>
        <v>3.483392042546911E-3</v>
      </c>
      <c r="GC114" s="2">
        <f t="shared" si="142"/>
        <v>3.3748335306097786E-3</v>
      </c>
      <c r="GD114" s="2">
        <f t="shared" si="142"/>
        <v>3.9267267352257147E-3</v>
      </c>
      <c r="GE114" s="2">
        <f t="shared" si="142"/>
        <v>4.2708672731318186E-3</v>
      </c>
      <c r="GF114" s="2">
        <f t="shared" si="142"/>
        <v>4.5164006973573553E-3</v>
      </c>
      <c r="GG114" s="2">
        <f t="shared" si="142"/>
        <v>5.150820187941601E-3</v>
      </c>
      <c r="GH114" s="2">
        <f t="shared" si="142"/>
        <v>4.6770049115038431E-3</v>
      </c>
      <c r="GI114" s="2">
        <f t="shared" si="142"/>
        <v>4.2032637494016202E-3</v>
      </c>
      <c r="GJ114" s="2">
        <f t="shared" si="142"/>
        <v>3.3077857817043225E-3</v>
      </c>
      <c r="GK114" s="2">
        <f t="shared" si="142"/>
        <v>2.4619589764052086E-3</v>
      </c>
      <c r="GM114" s="86">
        <f t="shared" si="143"/>
        <v>9.9224836055065396E-31</v>
      </c>
      <c r="GN114" s="86">
        <f t="shared" si="143"/>
        <v>4.4461016817949606E-20</v>
      </c>
      <c r="GO114" s="86">
        <f t="shared" si="143"/>
        <v>2.6211768380854397E-20</v>
      </c>
      <c r="GP114" s="86">
        <f t="shared" si="143"/>
        <v>8.7768667876065933E-37</v>
      </c>
      <c r="GQ114" s="86">
        <f t="shared" si="143"/>
        <v>4.861162030241526E-31</v>
      </c>
      <c r="GR114" s="86">
        <f t="shared" si="143"/>
        <v>1.4418585530139561E-35</v>
      </c>
      <c r="GS114" s="86">
        <f t="shared" si="143"/>
        <v>4.8475557191347666E-32</v>
      </c>
      <c r="GT114" s="86">
        <f t="shared" si="143"/>
        <v>6.6507439350586661E-37</v>
      </c>
      <c r="GU114" s="86">
        <f t="shared" si="143"/>
        <v>3.7909392393443028E-34</v>
      </c>
      <c r="GV114" s="86">
        <f t="shared" si="143"/>
        <v>1.0717443286979948E-29</v>
      </c>
      <c r="GW114" s="86">
        <f t="shared" si="143"/>
        <v>3.2029041050595638E-37</v>
      </c>
      <c r="GX114" s="86">
        <f t="shared" si="143"/>
        <v>7.6696211572670565E-37</v>
      </c>
      <c r="GY114" s="86">
        <f t="shared" si="143"/>
        <v>3.5800426485969998E-36</v>
      </c>
      <c r="GZ114" s="86">
        <f t="shared" si="143"/>
        <v>4.2932764425851614E-30</v>
      </c>
      <c r="HA114" s="86">
        <f t="shared" si="143"/>
        <v>5.5591860560567416E-43</v>
      </c>
      <c r="HC114" s="86">
        <f t="shared" si="74"/>
        <v>8.2107320500984403E-4</v>
      </c>
      <c r="HD114" s="86">
        <f t="shared" si="74"/>
        <v>0.12654716616494457</v>
      </c>
      <c r="HE114" s="86">
        <f t="shared" si="74"/>
        <v>0.13529043057637058</v>
      </c>
      <c r="HF114" s="86">
        <f t="shared" si="74"/>
        <v>3.8282779725507133E-3</v>
      </c>
      <c r="HG114" s="86">
        <f t="shared" si="74"/>
        <v>1.4234400003248507E-2</v>
      </c>
      <c r="HH114" s="86">
        <f t="shared" si="74"/>
        <v>1.6731245112160116E-3</v>
      </c>
      <c r="HI114" s="86">
        <f t="shared" si="139"/>
        <v>3.3590598797728709E-2</v>
      </c>
      <c r="HJ114" s="86">
        <f t="shared" si="139"/>
        <v>3.6800337921827826E-3</v>
      </c>
      <c r="HK114" s="86">
        <f t="shared" si="139"/>
        <v>3.6496187269541868E-3</v>
      </c>
      <c r="HL114" s="86">
        <f t="shared" si="139"/>
        <v>8.0738092813880755E-3</v>
      </c>
      <c r="HM114" s="86">
        <f t="shared" si="139"/>
        <v>9.0082037444027974E-3</v>
      </c>
      <c r="HN114" s="86">
        <f t="shared" si="139"/>
        <v>2.4574032805105054E-3</v>
      </c>
      <c r="HO114" s="86">
        <f t="shared" si="139"/>
        <v>5.6011641828906311E-3</v>
      </c>
      <c r="HP114" s="86">
        <f t="shared" si="139"/>
        <v>1.7026833274923856E-2</v>
      </c>
      <c r="HQ114" s="86">
        <f t="shared" si="139"/>
        <v>5.013171561464305E-3</v>
      </c>
      <c r="HS114" s="86">
        <f t="shared" si="144"/>
        <v>5.9016847343935472E-86</v>
      </c>
      <c r="HT114" s="86">
        <f t="shared" si="144"/>
        <v>6.0200800881594588E-12</v>
      </c>
      <c r="HU114" s="86">
        <f t="shared" si="144"/>
        <v>1.6482693014927636E-13</v>
      </c>
      <c r="HV114" s="86">
        <f t="shared" si="144"/>
        <v>7.1399038493742071E-14</v>
      </c>
      <c r="HW114" s="86">
        <f t="shared" si="144"/>
        <v>1.7779629193028812E-14</v>
      </c>
      <c r="HX114" s="86">
        <f t="shared" si="144"/>
        <v>1.6980010298514955E-14</v>
      </c>
      <c r="HY114" s="86">
        <f t="shared" si="144"/>
        <v>1.2457558554996299E-14</v>
      </c>
      <c r="HZ114" s="86">
        <f t="shared" si="144"/>
        <v>8.7238565917273699E-15</v>
      </c>
      <c r="IA114" s="86">
        <f t="shared" si="144"/>
        <v>3.5023363278015488E-13</v>
      </c>
      <c r="IB114" s="86">
        <f t="shared" si="144"/>
        <v>1.1880432526845235E-12</v>
      </c>
      <c r="IC114" s="86">
        <f t="shared" si="144"/>
        <v>4.2359984797892548E-13</v>
      </c>
      <c r="ID114" s="86">
        <f t="shared" si="144"/>
        <v>4.2954205849268398E-13</v>
      </c>
      <c r="IE114" s="86">
        <f t="shared" si="144"/>
        <v>1.987569489265737E-13</v>
      </c>
      <c r="IF114" s="86">
        <f t="shared" si="144"/>
        <v>4.9705295472245792E-12</v>
      </c>
      <c r="IG114" s="86">
        <f t="shared" si="144"/>
        <v>4.6274979753905113E-9</v>
      </c>
      <c r="II114" s="86">
        <f t="shared" si="145"/>
        <v>0</v>
      </c>
      <c r="IJ114" s="86">
        <f t="shared" si="145"/>
        <v>1.1603610271871377E-66</v>
      </c>
      <c r="IK114" s="86">
        <f t="shared" si="145"/>
        <v>1.1822216914951024E-75</v>
      </c>
      <c r="IL114" s="86">
        <f t="shared" si="145"/>
        <v>8.6286749178169538E-80</v>
      </c>
      <c r="IM114" s="86">
        <f t="shared" si="145"/>
        <v>3.9873241456473362E-82</v>
      </c>
      <c r="IN114" s="86">
        <f t="shared" si="145"/>
        <v>4.6462968006693666E-80</v>
      </c>
      <c r="IO114" s="86">
        <f t="shared" si="145"/>
        <v>1.2373869062035945E-78</v>
      </c>
      <c r="IP114" s="86">
        <f t="shared" si="145"/>
        <v>2.5872233705646808E-81</v>
      </c>
      <c r="IQ114" s="86">
        <f t="shared" si="145"/>
        <v>3.7014881108806077E-72</v>
      </c>
      <c r="IR114" s="86">
        <f t="shared" si="145"/>
        <v>2.6860519284703361E-69</v>
      </c>
      <c r="IS114" s="86">
        <f t="shared" si="145"/>
        <v>2.6576332259323194E-74</v>
      </c>
      <c r="IT114" s="86">
        <f t="shared" si="145"/>
        <v>9.4741415474238863E-73</v>
      </c>
      <c r="IU114" s="86">
        <f t="shared" si="145"/>
        <v>1.1731148141199402E-74</v>
      </c>
      <c r="IV114" s="86">
        <f t="shared" si="145"/>
        <v>1.3720778233108698E-57</v>
      </c>
      <c r="IW114" s="86">
        <f t="shared" si="145"/>
        <v>7.0210935140837306E-32</v>
      </c>
      <c r="IY114" s="86">
        <f t="shared" si="146"/>
        <v>8.2107320500984403E-4</v>
      </c>
      <c r="IZ114" s="86">
        <f t="shared" si="146"/>
        <v>0.12654716617096465</v>
      </c>
      <c r="JA114" s="86">
        <f t="shared" si="146"/>
        <v>0.13529043057653542</v>
      </c>
      <c r="JB114" s="86">
        <f t="shared" si="146"/>
        <v>3.8282779726221123E-3</v>
      </c>
      <c r="JC114" s="86">
        <f t="shared" si="146"/>
        <v>1.4234400003266286E-2</v>
      </c>
      <c r="JD114" s="86">
        <f t="shared" si="146"/>
        <v>1.6731245112329915E-3</v>
      </c>
      <c r="JE114" s="86">
        <f t="shared" si="146"/>
        <v>3.3590598797741164E-2</v>
      </c>
      <c r="JF114" s="86">
        <f t="shared" si="146"/>
        <v>3.6800337921915065E-3</v>
      </c>
      <c r="JG114" s="86">
        <f t="shared" si="146"/>
        <v>3.6496187273044206E-3</v>
      </c>
      <c r="JH114" s="86">
        <f t="shared" si="146"/>
        <v>8.0738092825761183E-3</v>
      </c>
      <c r="JI114" s="86">
        <f t="shared" si="146"/>
        <v>9.0082037448263978E-3</v>
      </c>
      <c r="JJ114" s="86">
        <f t="shared" si="146"/>
        <v>2.4574032809400476E-3</v>
      </c>
      <c r="JK114" s="86">
        <f t="shared" si="146"/>
        <v>5.6011641830893879E-3</v>
      </c>
      <c r="JL114" s="86">
        <f t="shared" si="146"/>
        <v>1.7026833279894387E-2</v>
      </c>
      <c r="JM114" s="86">
        <f t="shared" si="146"/>
        <v>5.0131761889622801E-3</v>
      </c>
    </row>
    <row r="115" spans="2:273" x14ac:dyDescent="0.25">
      <c r="B115" s="2">
        <v>88</v>
      </c>
      <c r="C115" s="37">
        <v>56.73</v>
      </c>
      <c r="D115" s="37">
        <v>54.667000000000002</v>
      </c>
      <c r="E115" s="37">
        <v>50.677999999999997</v>
      </c>
      <c r="F115" s="37">
        <v>47.966000000000001</v>
      </c>
      <c r="G115" s="37">
        <v>47.338999999999999</v>
      </c>
      <c r="H115" s="37">
        <v>51.85</v>
      </c>
      <c r="I115" s="37">
        <v>49.323</v>
      </c>
      <c r="J115" s="37">
        <v>47.081000000000003</v>
      </c>
      <c r="K115" s="37">
        <v>49.933999999999997</v>
      </c>
      <c r="L115" s="37">
        <v>53.741999999999997</v>
      </c>
      <c r="M115" s="37">
        <v>51.863999999999997</v>
      </c>
      <c r="N115" s="37">
        <v>50.982999999999997</v>
      </c>
      <c r="O115" s="37">
        <v>47.9</v>
      </c>
      <c r="P115" s="37">
        <v>47</v>
      </c>
      <c r="Q115" s="37">
        <v>45.475000000000001</v>
      </c>
      <c r="S115" s="4">
        <f t="shared" si="147"/>
        <v>55.595162082251505</v>
      </c>
      <c r="T115" s="4">
        <f t="shared" si="147"/>
        <v>57.489261837843046</v>
      </c>
      <c r="U115" s="4">
        <f t="shared" si="147"/>
        <v>55.385528784607793</v>
      </c>
      <c r="V115" s="4">
        <f t="shared" si="147"/>
        <v>49.870621797152644</v>
      </c>
      <c r="W115" s="4">
        <f t="shared" si="147"/>
        <v>48.584238620915272</v>
      </c>
      <c r="X115" s="4">
        <f t="shared" si="147"/>
        <v>52.672853610311641</v>
      </c>
      <c r="Y115" s="4">
        <f t="shared" si="147"/>
        <v>52.883484291655314</v>
      </c>
      <c r="Z115" s="4">
        <f t="shared" si="147"/>
        <v>51.098540681116262</v>
      </c>
      <c r="AA115" s="4">
        <f t="shared" si="147"/>
        <v>50.901724256997561</v>
      </c>
      <c r="AB115" s="4">
        <f t="shared" si="147"/>
        <v>54.509915334142313</v>
      </c>
      <c r="AC115" s="4">
        <f t="shared" si="147"/>
        <v>51.646975118283024</v>
      </c>
      <c r="AD115" s="4">
        <f t="shared" si="147"/>
        <v>51.687999114661942</v>
      </c>
      <c r="AE115" s="4">
        <f t="shared" si="147"/>
        <v>48.881369462034598</v>
      </c>
      <c r="AF115" s="4">
        <f t="shared" si="147"/>
        <v>48.082147599591096</v>
      </c>
      <c r="AG115" s="4">
        <f t="shared" si="147"/>
        <v>47.522364421791629</v>
      </c>
      <c r="AI115" s="4">
        <f t="shared" si="148"/>
        <v>1.1348379177484915</v>
      </c>
      <c r="AJ115" s="4">
        <f t="shared" si="148"/>
        <v>-2.822261837843044</v>
      </c>
      <c r="AK115" s="4">
        <f t="shared" si="148"/>
        <v>-4.7075287846077956</v>
      </c>
      <c r="AL115" s="4">
        <f t="shared" si="148"/>
        <v>-1.9046217971526431</v>
      </c>
      <c r="AM115" s="4">
        <f t="shared" si="148"/>
        <v>-1.2452386209152735</v>
      </c>
      <c r="AN115" s="4">
        <f t="shared" si="148"/>
        <v>-0.82285361031163973</v>
      </c>
      <c r="AO115" s="4">
        <f t="shared" si="148"/>
        <v>-3.5604842916553139</v>
      </c>
      <c r="AP115" s="4">
        <f t="shared" si="148"/>
        <v>-4.0175406811162588</v>
      </c>
      <c r="AQ115" s="4">
        <f t="shared" si="148"/>
        <v>-0.96772425699756326</v>
      </c>
      <c r="AR115" s="4">
        <f t="shared" si="148"/>
        <v>-0.76791533414231594</v>
      </c>
      <c r="AS115" s="4">
        <f t="shared" si="148"/>
        <v>0.21702488171697354</v>
      </c>
      <c r="AT115" s="4">
        <f t="shared" si="148"/>
        <v>-0.70499911466194476</v>
      </c>
      <c r="AU115" s="4">
        <f t="shared" si="148"/>
        <v>-0.98136946203459985</v>
      </c>
      <c r="AV115" s="4">
        <f t="shared" si="148"/>
        <v>-1.0821475995910959</v>
      </c>
      <c r="AW115" s="4">
        <f t="shared" si="148"/>
        <v>-2.0473644217916274</v>
      </c>
      <c r="AY115" s="2">
        <f t="shared" si="140"/>
        <v>55.590077974491656</v>
      </c>
      <c r="AZ115" s="2">
        <f t="shared" si="140"/>
        <v>52.690134453833835</v>
      </c>
      <c r="BA115" s="2">
        <f t="shared" si="140"/>
        <v>49.800422174173136</v>
      </c>
      <c r="BB115" s="2">
        <f t="shared" si="140"/>
        <v>49.837523692675049</v>
      </c>
      <c r="BC115" s="2">
        <f t="shared" si="140"/>
        <v>48.387972405052238</v>
      </c>
      <c r="BD115" s="2">
        <f t="shared" si="140"/>
        <v>52.663190665078517</v>
      </c>
      <c r="BE115" s="2">
        <f t="shared" si="140"/>
        <v>52.277106710040968</v>
      </c>
      <c r="BF115" s="2">
        <f t="shared" si="140"/>
        <v>51.07339424135828</v>
      </c>
      <c r="BG115" s="2">
        <f t="shared" si="140"/>
        <v>50.874549064020101</v>
      </c>
      <c r="BH115" s="2">
        <f t="shared" si="140"/>
        <v>54.428014213611306</v>
      </c>
      <c r="BI115" s="2">
        <f t="shared" si="140"/>
        <v>51.550052819307652</v>
      </c>
      <c r="BJ115" s="2">
        <f t="shared" si="140"/>
        <v>51.670826626815639</v>
      </c>
      <c r="BK115" s="2">
        <f t="shared" si="140"/>
        <v>48.825466797149019</v>
      </c>
      <c r="BL115" s="2">
        <f t="shared" si="140"/>
        <v>47.852806943096311</v>
      </c>
      <c r="BM115" s="2">
        <f t="shared" si="140"/>
        <v>47.496459680600552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56.73</v>
      </c>
      <c r="CF115" s="2" t="str">
        <f t="shared" si="141"/>
        <v/>
      </c>
      <c r="CG115" s="2" t="str">
        <f t="shared" si="141"/>
        <v/>
      </c>
      <c r="CH115" s="2">
        <f t="shared" si="141"/>
        <v>47.966000000000001</v>
      </c>
      <c r="CI115" s="2">
        <f t="shared" si="141"/>
        <v>47.338999999999999</v>
      </c>
      <c r="CJ115" s="2">
        <f t="shared" si="141"/>
        <v>51.85</v>
      </c>
      <c r="CK115" s="2">
        <f t="shared" si="141"/>
        <v>49.323</v>
      </c>
      <c r="CL115" s="2">
        <f t="shared" si="141"/>
        <v>47.081000000000003</v>
      </c>
      <c r="CM115" s="2">
        <f t="shared" si="141"/>
        <v>49.933999999999997</v>
      </c>
      <c r="CN115" s="2">
        <f t="shared" si="141"/>
        <v>53.741999999999997</v>
      </c>
      <c r="CO115" s="2">
        <f t="shared" si="141"/>
        <v>51.863999999999997</v>
      </c>
      <c r="CP115" s="2">
        <f t="shared" si="141"/>
        <v>50.982999999999997</v>
      </c>
      <c r="CQ115" s="2">
        <f t="shared" si="141"/>
        <v>47.9</v>
      </c>
      <c r="CR115" s="2">
        <f t="shared" si="141"/>
        <v>47</v>
      </c>
      <c r="CS115" s="2">
        <f t="shared" si="141"/>
        <v>45.475000000000001</v>
      </c>
      <c r="CU115" s="2">
        <f t="shared" si="111"/>
        <v>56.73</v>
      </c>
      <c r="CV115" s="2" t="str">
        <f t="shared" si="112"/>
        <v/>
      </c>
      <c r="CW115" s="2" t="str">
        <f t="shared" si="113"/>
        <v/>
      </c>
      <c r="CX115" s="2">
        <f t="shared" si="114"/>
        <v>47.966000000000001</v>
      </c>
      <c r="CY115" s="2">
        <f t="shared" si="115"/>
        <v>47.338999999999999</v>
      </c>
      <c r="CZ115" s="2">
        <f t="shared" si="116"/>
        <v>51.85</v>
      </c>
      <c r="DA115" s="2">
        <f t="shared" si="117"/>
        <v>49.323</v>
      </c>
      <c r="DB115" s="2">
        <f t="shared" si="118"/>
        <v>47.081000000000003</v>
      </c>
      <c r="DC115" s="2">
        <f t="shared" si="119"/>
        <v>49.933999999999997</v>
      </c>
      <c r="DD115" s="2">
        <f t="shared" si="120"/>
        <v>53.741999999999997</v>
      </c>
      <c r="DE115" s="2">
        <f t="shared" si="121"/>
        <v>51.863999999999997</v>
      </c>
      <c r="DF115" s="2">
        <f t="shared" si="122"/>
        <v>50.982999999999997</v>
      </c>
      <c r="DG115" s="2">
        <f t="shared" si="123"/>
        <v>47.9</v>
      </c>
      <c r="DH115" s="2">
        <f t="shared" si="124"/>
        <v>47</v>
      </c>
      <c r="DI115" s="2">
        <f t="shared" si="125"/>
        <v>45.475000000000001</v>
      </c>
      <c r="DK115" s="2">
        <f t="shared" si="149"/>
        <v>84.775996918767504</v>
      </c>
      <c r="DL115" s="2">
        <f t="shared" si="149"/>
        <v>82.864947098515529</v>
      </c>
      <c r="DM115" s="2">
        <f t="shared" si="149"/>
        <v>77.021032082551585</v>
      </c>
      <c r="DN115" s="2">
        <f t="shared" si="149"/>
        <v>74.873447131341877</v>
      </c>
      <c r="DO115" s="2">
        <f t="shared" si="149"/>
        <v>71.763971550497871</v>
      </c>
      <c r="DP115" s="2">
        <f t="shared" si="149"/>
        <v>77.90374375804376</v>
      </c>
      <c r="DQ115" s="2">
        <f t="shared" si="149"/>
        <v>79.10287906477906</v>
      </c>
      <c r="DR115" s="2">
        <f t="shared" si="149"/>
        <v>70.503670454545471</v>
      </c>
      <c r="DS115" s="2">
        <f t="shared" si="149"/>
        <v>71.281235294117636</v>
      </c>
      <c r="DT115" s="2">
        <f t="shared" si="149"/>
        <v>75.167925210084036</v>
      </c>
      <c r="DU115" s="2">
        <f t="shared" si="149"/>
        <v>73.181303253119438</v>
      </c>
      <c r="DV115" s="2">
        <f t="shared" si="149"/>
        <v>68.825125490196058</v>
      </c>
      <c r="DW115" s="2">
        <f t="shared" si="149"/>
        <v>68.487339495798324</v>
      </c>
      <c r="DX115" s="2">
        <f t="shared" si="149"/>
        <v>64.923083556149734</v>
      </c>
      <c r="DY115" s="2">
        <f t="shared" si="149"/>
        <v>60.817119211822664</v>
      </c>
      <c r="EA115" s="2">
        <f t="shared" si="95"/>
        <v>55.36138298242733</v>
      </c>
      <c r="EB115" s="2">
        <f t="shared" si="95"/>
        <v>52.292071555138442</v>
      </c>
      <c r="EC115" s="2">
        <f t="shared" si="95"/>
        <v>49.42310280546571</v>
      </c>
      <c r="ED115" s="2">
        <f t="shared" si="95"/>
        <v>49.479248337043607</v>
      </c>
      <c r="EE115" s="2">
        <f t="shared" si="95"/>
        <v>48.065642917854113</v>
      </c>
      <c r="EF115" s="2">
        <f t="shared" si="95"/>
        <v>52.29870239491683</v>
      </c>
      <c r="EG115" s="2">
        <f t="shared" si="95"/>
        <v>51.858954802141938</v>
      </c>
      <c r="EH115" s="2">
        <f t="shared" si="95"/>
        <v>50.753310180831186</v>
      </c>
      <c r="EI115" s="2">
        <f t="shared" si="95"/>
        <v>50.53803653353723</v>
      </c>
      <c r="EJ115" s="2">
        <f t="shared" si="95"/>
        <v>54.087915771629078</v>
      </c>
      <c r="EK115" s="2">
        <f t="shared" si="95"/>
        <v>51.19983404548757</v>
      </c>
      <c r="EL115" s="2">
        <f t="shared" si="95"/>
        <v>51.381380138614354</v>
      </c>
      <c r="EM115" s="2">
        <f t="shared" si="136"/>
        <v>48.520552373809743</v>
      </c>
      <c r="EN115" s="2">
        <f t="shared" si="136"/>
        <v>47.574074088145892</v>
      </c>
      <c r="EO115" s="2">
        <f t="shared" si="136"/>
        <v>47.234409047470194</v>
      </c>
      <c r="EQ115" s="2">
        <f t="shared" si="150"/>
        <v>55.36138298242733</v>
      </c>
      <c r="ER115" s="2">
        <f t="shared" si="150"/>
        <v>51.675716517969292</v>
      </c>
      <c r="ES115" s="2">
        <f t="shared" si="150"/>
        <v>49.970922960081538</v>
      </c>
      <c r="ET115" s="2">
        <f t="shared" si="150"/>
        <v>48.976200394576011</v>
      </c>
      <c r="EU115" s="2">
        <f t="shared" si="150"/>
        <v>47.722761927051245</v>
      </c>
      <c r="EV115" s="2">
        <f t="shared" si="150"/>
        <v>52.189264147960287</v>
      </c>
      <c r="EW115" s="2">
        <f t="shared" si="150"/>
        <v>51.536974881327602</v>
      </c>
      <c r="EX115" s="2">
        <f t="shared" si="150"/>
        <v>50.439047952641623</v>
      </c>
      <c r="EY115" s="2">
        <f t="shared" si="150"/>
        <v>50.242110071768401</v>
      </c>
      <c r="EZ115" s="2">
        <f t="shared" si="150"/>
        <v>53.875730626562358</v>
      </c>
      <c r="FA115" s="2">
        <f t="shared" si="150"/>
        <v>50.6457639050358</v>
      </c>
      <c r="FB115" s="2">
        <f t="shared" si="150"/>
        <v>51.624300043496596</v>
      </c>
      <c r="FC115" s="2">
        <f t="shared" si="150"/>
        <v>48.725015736196511</v>
      </c>
      <c r="FD115" s="2">
        <f t="shared" si="150"/>
        <v>47.535465738290725</v>
      </c>
      <c r="FE115" s="2">
        <f t="shared" si="150"/>
        <v>47.368880490359956</v>
      </c>
      <c r="FG115" s="2">
        <f t="shared" si="151"/>
        <v>0.99222512345192504</v>
      </c>
      <c r="FH115" s="2">
        <f t="shared" si="151"/>
        <v>0.98690086766195406</v>
      </c>
      <c r="FI115" s="2">
        <f t="shared" si="151"/>
        <v>0.98639700494022808</v>
      </c>
      <c r="FJ115" s="2">
        <f t="shared" si="151"/>
        <v>0.98580690044083075</v>
      </c>
      <c r="FK115" s="2">
        <f t="shared" si="151"/>
        <v>0.98634804109400886</v>
      </c>
      <c r="FL115" s="2">
        <f t="shared" si="151"/>
        <v>0.98574866097894909</v>
      </c>
      <c r="FM115" s="2">
        <f t="shared" si="151"/>
        <v>0.98460783473600333</v>
      </c>
      <c r="FN115" s="2">
        <f t="shared" si="151"/>
        <v>0.98372502466986766</v>
      </c>
      <c r="FO115" s="2">
        <f t="shared" si="151"/>
        <v>0.98371043147998427</v>
      </c>
      <c r="FP115" s="2">
        <f t="shared" si="151"/>
        <v>0.98381648002666011</v>
      </c>
      <c r="FQ115" s="2">
        <f t="shared" si="151"/>
        <v>0.98392525665610753</v>
      </c>
      <c r="FR115" s="2">
        <f t="shared" si="151"/>
        <v>0.98347824425521857</v>
      </c>
      <c r="FS115" s="2">
        <f t="shared" si="151"/>
        <v>0.98477609465330185</v>
      </c>
      <c r="FT115" s="2">
        <f t="shared" si="151"/>
        <v>0.98392571979430277</v>
      </c>
      <c r="FU115" s="2">
        <f t="shared" si="151"/>
        <v>0.98073376280491387</v>
      </c>
      <c r="FW115" s="2">
        <f t="shared" si="142"/>
        <v>2.6388733984891877E-11</v>
      </c>
      <c r="FX115" s="2">
        <f t="shared" si="142"/>
        <v>3.9185921364487614E-3</v>
      </c>
      <c r="FY115" s="2">
        <f t="shared" si="142"/>
        <v>3.4771869476522242E-3</v>
      </c>
      <c r="FZ115" s="2">
        <f t="shared" si="142"/>
        <v>4.268054593049327E-3</v>
      </c>
      <c r="GA115" s="2">
        <f t="shared" si="142"/>
        <v>3.4971942673035863E-3</v>
      </c>
      <c r="GB115" s="2">
        <f t="shared" si="142"/>
        <v>3.8181802421655207E-3</v>
      </c>
      <c r="GC115" s="2">
        <f t="shared" si="142"/>
        <v>3.6992269215893455E-3</v>
      </c>
      <c r="GD115" s="2">
        <f t="shared" si="142"/>
        <v>4.3039397277449204E-3</v>
      </c>
      <c r="GE115" s="2">
        <f t="shared" si="142"/>
        <v>4.680984064861126E-3</v>
      </c>
      <c r="GF115" s="2">
        <f t="shared" si="142"/>
        <v>4.9499780150257357E-3</v>
      </c>
      <c r="GG115" s="2">
        <f t="shared" si="142"/>
        <v>5.6449568131044766E-3</v>
      </c>
      <c r="GH115" s="2">
        <f t="shared" si="142"/>
        <v>5.1259209445509409E-3</v>
      </c>
      <c r="GI115" s="2">
        <f t="shared" si="142"/>
        <v>4.6069188409062056E-3</v>
      </c>
      <c r="GJ115" s="2">
        <f t="shared" si="142"/>
        <v>3.6257579019128528E-3</v>
      </c>
      <c r="GK115" s="2">
        <f t="shared" si="142"/>
        <v>2.6988432936996291E-3</v>
      </c>
      <c r="GM115" s="86">
        <f t="shared" si="143"/>
        <v>1.6908152015385047E-32</v>
      </c>
      <c r="GN115" s="86">
        <f t="shared" si="143"/>
        <v>1.9991114547411704E-21</v>
      </c>
      <c r="GO115" s="86">
        <f t="shared" si="143"/>
        <v>9.9648871974559051E-22</v>
      </c>
      <c r="GP115" s="86">
        <f t="shared" si="143"/>
        <v>2.5954018400357155E-39</v>
      </c>
      <c r="GQ115" s="86">
        <f t="shared" si="143"/>
        <v>3.5857673729506066E-33</v>
      </c>
      <c r="GR115" s="86">
        <f t="shared" si="143"/>
        <v>5.5653777256693666E-38</v>
      </c>
      <c r="GS115" s="86">
        <f t="shared" si="143"/>
        <v>2.8012979835368462E-34</v>
      </c>
      <c r="GT115" s="86">
        <f t="shared" si="143"/>
        <v>1.9070803728589705E-39</v>
      </c>
      <c r="GU115" s="86">
        <f t="shared" si="143"/>
        <v>1.6036441452365366E-36</v>
      </c>
      <c r="GV115" s="86">
        <f t="shared" si="143"/>
        <v>8.8248585122690698E-32</v>
      </c>
      <c r="GW115" s="86">
        <f t="shared" si="143"/>
        <v>8.6042572032930514E-40</v>
      </c>
      <c r="GX115" s="86">
        <f t="shared" si="143"/>
        <v>1.9345333377573188E-39</v>
      </c>
      <c r="GY115" s="86">
        <f t="shared" si="143"/>
        <v>1.1716514788212093E-38</v>
      </c>
      <c r="GZ115" s="86">
        <f t="shared" si="143"/>
        <v>3.8378615621275928E-32</v>
      </c>
      <c r="HA115" s="86">
        <f t="shared" si="143"/>
        <v>6.0821420113799721E-46</v>
      </c>
      <c r="HC115" s="86">
        <f t="shared" si="74"/>
        <v>2.3170580588347466E-4</v>
      </c>
      <c r="HD115" s="86">
        <f t="shared" si="74"/>
        <v>7.3787674466514963E-2</v>
      </c>
      <c r="HE115" s="86">
        <f t="shared" si="74"/>
        <v>6.712225009786231E-2</v>
      </c>
      <c r="HF115" s="86">
        <f t="shared" si="74"/>
        <v>6.6713030660666708E-4</v>
      </c>
      <c r="HG115" s="86">
        <f t="shared" si="74"/>
        <v>3.2631308449973988E-3</v>
      </c>
      <c r="HH115" s="86">
        <f t="shared" si="74"/>
        <v>1.9755763922530448E-4</v>
      </c>
      <c r="HI115" s="86">
        <f t="shared" si="139"/>
        <v>9.9980070335062444E-3</v>
      </c>
      <c r="HJ115" s="86">
        <f t="shared" si="139"/>
        <v>5.2059790190505815E-4</v>
      </c>
      <c r="HK115" s="86">
        <f t="shared" si="139"/>
        <v>5.482605152689619E-4</v>
      </c>
      <c r="HL115" s="86">
        <f t="shared" si="139"/>
        <v>1.7384339225065613E-3</v>
      </c>
      <c r="HM115" s="86">
        <f t="shared" si="139"/>
        <v>2.5451392348916327E-3</v>
      </c>
      <c r="HN115" s="86">
        <f t="shared" si="139"/>
        <v>3.5889584291412053E-4</v>
      </c>
      <c r="HO115" s="86">
        <f t="shared" si="139"/>
        <v>1.1755966894155636E-3</v>
      </c>
      <c r="HP115" s="86">
        <f t="shared" si="139"/>
        <v>4.3817703879029347E-3</v>
      </c>
      <c r="HQ115" s="86">
        <f t="shared" si="139"/>
        <v>7.799377978572878E-4</v>
      </c>
      <c r="HS115" s="86">
        <f t="shared" si="144"/>
        <v>3.8254306065860227E-84</v>
      </c>
      <c r="HT115" s="86">
        <f t="shared" si="144"/>
        <v>2.7294923339634529E-11</v>
      </c>
      <c r="HU115" s="86">
        <f t="shared" si="144"/>
        <v>8.9280487872707377E-13</v>
      </c>
      <c r="HV115" s="86">
        <f t="shared" si="144"/>
        <v>4.4301223719194689E-13</v>
      </c>
      <c r="HW115" s="86">
        <f t="shared" si="144"/>
        <v>1.1093819451601376E-13</v>
      </c>
      <c r="HX115" s="86">
        <f t="shared" si="144"/>
        <v>1.0655981219223211E-13</v>
      </c>
      <c r="HY115" s="86">
        <f t="shared" si="144"/>
        <v>7.6830809275638866E-14</v>
      </c>
      <c r="HZ115" s="86">
        <f t="shared" si="144"/>
        <v>5.8988680639069227E-14</v>
      </c>
      <c r="IA115" s="86">
        <f t="shared" si="144"/>
        <v>1.9463373038751485E-12</v>
      </c>
      <c r="IB115" s="86">
        <f t="shared" si="144"/>
        <v>6.2450043088210712E-12</v>
      </c>
      <c r="IC115" s="86">
        <f t="shared" si="144"/>
        <v>2.5513898765709776E-12</v>
      </c>
      <c r="ID115" s="86">
        <f t="shared" si="144"/>
        <v>2.4583347059938626E-12</v>
      </c>
      <c r="IE115" s="86">
        <f t="shared" si="144"/>
        <v>1.152560089365104E-12</v>
      </c>
      <c r="IF115" s="86">
        <f t="shared" si="144"/>
        <v>2.1533060347385815E-11</v>
      </c>
      <c r="IG115" s="86">
        <f t="shared" si="144"/>
        <v>1.2448839445419734E-8</v>
      </c>
      <c r="II115" s="86">
        <f t="shared" si="145"/>
        <v>0</v>
      </c>
      <c r="IJ115" s="86">
        <f t="shared" si="145"/>
        <v>1.4721513255426581E-64</v>
      </c>
      <c r="IK115" s="86">
        <f t="shared" si="145"/>
        <v>2.6145485845794994E-73</v>
      </c>
      <c r="IL115" s="86">
        <f t="shared" si="145"/>
        <v>3.1829524744169676E-77</v>
      </c>
      <c r="IM115" s="86">
        <f t="shared" si="145"/>
        <v>1.4223681086678725E-79</v>
      </c>
      <c r="IN115" s="86">
        <f t="shared" si="145"/>
        <v>1.557093600738156E-77</v>
      </c>
      <c r="IO115" s="86">
        <f t="shared" si="145"/>
        <v>3.614621244583638E-76</v>
      </c>
      <c r="IP115" s="86">
        <f t="shared" si="145"/>
        <v>1.080706844201015E-78</v>
      </c>
      <c r="IQ115" s="86">
        <f t="shared" si="145"/>
        <v>8.3868112489349577E-70</v>
      </c>
      <c r="IR115" s="86">
        <f t="shared" si="145"/>
        <v>5.1534829592621847E-67</v>
      </c>
      <c r="IS115" s="86">
        <f t="shared" si="145"/>
        <v>8.6566773984165597E-72</v>
      </c>
      <c r="IT115" s="86">
        <f t="shared" si="145"/>
        <v>2.4638235098674681E-70</v>
      </c>
      <c r="IU115" s="86">
        <f t="shared" si="145"/>
        <v>3.1692058008359417E-72</v>
      </c>
      <c r="IV115" s="86">
        <f t="shared" si="145"/>
        <v>8.3724266049236483E-56</v>
      </c>
      <c r="IW115" s="86">
        <f t="shared" si="145"/>
        <v>5.831726764103076E-31</v>
      </c>
      <c r="IY115" s="86">
        <f t="shared" si="146"/>
        <v>2.3170580588347466E-4</v>
      </c>
      <c r="IZ115" s="86">
        <f t="shared" si="146"/>
        <v>7.3787674493809893E-2</v>
      </c>
      <c r="JA115" s="86">
        <f t="shared" si="146"/>
        <v>6.712225009875511E-2</v>
      </c>
      <c r="JB115" s="86">
        <f t="shared" si="146"/>
        <v>6.6713030704967935E-4</v>
      </c>
      <c r="JC115" s="86">
        <f t="shared" si="146"/>
        <v>3.263130845108337E-3</v>
      </c>
      <c r="JD115" s="86">
        <f t="shared" si="146"/>
        <v>1.9755763933186428E-4</v>
      </c>
      <c r="JE115" s="86">
        <f t="shared" si="146"/>
        <v>9.9980070335830753E-3</v>
      </c>
      <c r="JF115" s="86">
        <f t="shared" si="146"/>
        <v>5.2059790196404688E-4</v>
      </c>
      <c r="JG115" s="86">
        <f t="shared" si="146"/>
        <v>5.4826051721529919E-4</v>
      </c>
      <c r="JH115" s="86">
        <f t="shared" si="146"/>
        <v>1.7384339287515656E-3</v>
      </c>
      <c r="JI115" s="86">
        <f t="shared" si="146"/>
        <v>2.5451392374430228E-3</v>
      </c>
      <c r="JJ115" s="86">
        <f t="shared" si="146"/>
        <v>3.5889584537245522E-4</v>
      </c>
      <c r="JK115" s="86">
        <f t="shared" si="146"/>
        <v>1.1755966905681236E-3</v>
      </c>
      <c r="JL115" s="86">
        <f t="shared" si="146"/>
        <v>4.3817704094359948E-3</v>
      </c>
      <c r="JM115" s="86">
        <f t="shared" si="146"/>
        <v>7.799502466967332E-4</v>
      </c>
    </row>
    <row r="116" spans="2:273" x14ac:dyDescent="0.25">
      <c r="B116" s="2">
        <v>89</v>
      </c>
      <c r="C116" s="37">
        <v>55.945999999999998</v>
      </c>
      <c r="D116" s="37">
        <v>53.183</v>
      </c>
      <c r="E116" s="37">
        <v>50.863999999999997</v>
      </c>
      <c r="F116" s="37">
        <v>47.796999999999997</v>
      </c>
      <c r="G116" s="37">
        <v>47.814</v>
      </c>
      <c r="H116" s="37">
        <v>50.25</v>
      </c>
      <c r="I116" s="37">
        <v>48.918999999999997</v>
      </c>
      <c r="J116" s="37">
        <v>48.725999999999999</v>
      </c>
      <c r="K116" s="37">
        <v>49.884999999999998</v>
      </c>
      <c r="L116" s="37">
        <v>53.613</v>
      </c>
      <c r="M116" s="37">
        <v>50.085000000000001</v>
      </c>
      <c r="N116" s="37">
        <v>51.15</v>
      </c>
      <c r="O116" s="37">
        <v>47.767000000000003</v>
      </c>
      <c r="P116" s="37">
        <v>46.253999999999998</v>
      </c>
      <c r="Q116" s="37">
        <v>45.203000000000003</v>
      </c>
      <c r="S116" s="4">
        <f t="shared" si="147"/>
        <v>55.505539682245605</v>
      </c>
      <c r="T116" s="4">
        <f t="shared" si="147"/>
        <v>54.671816653164399</v>
      </c>
      <c r="U116" s="4">
        <f t="shared" si="147"/>
        <v>51.698462117276463</v>
      </c>
      <c r="V116" s="4">
        <f t="shared" si="147"/>
        <v>49.689076715681011</v>
      </c>
      <c r="W116" s="4">
        <f t="shared" si="147"/>
        <v>48.288144306034816</v>
      </c>
      <c r="X116" s="4">
        <f t="shared" si="147"/>
        <v>52.488919289841526</v>
      </c>
      <c r="Y116" s="4">
        <f t="shared" si="147"/>
        <v>52.199616315546635</v>
      </c>
      <c r="Z116" s="4">
        <f t="shared" si="147"/>
        <v>50.894349582325816</v>
      </c>
      <c r="AA116" s="4">
        <f t="shared" si="147"/>
        <v>50.712511615775206</v>
      </c>
      <c r="AB116" s="4">
        <f t="shared" si="147"/>
        <v>54.240614801151452</v>
      </c>
      <c r="AC116" s="4">
        <f t="shared" si="147"/>
        <v>51.412054122062877</v>
      </c>
      <c r="AD116" s="4">
        <f t="shared" si="147"/>
        <v>51.557638798006693</v>
      </c>
      <c r="AE116" s="4">
        <f t="shared" si="147"/>
        <v>48.713018699243257</v>
      </c>
      <c r="AF116" s="4">
        <f t="shared" si="147"/>
        <v>47.765717894751624</v>
      </c>
      <c r="AG116" s="4">
        <f t="shared" si="147"/>
        <v>47.409604108285365</v>
      </c>
      <c r="AI116" s="4">
        <f t="shared" si="148"/>
        <v>0.44046031775439332</v>
      </c>
      <c r="AJ116" s="4">
        <f t="shared" si="148"/>
        <v>-1.4888166531643989</v>
      </c>
      <c r="AK116" s="4">
        <f t="shared" si="148"/>
        <v>-0.83446211727646613</v>
      </c>
      <c r="AL116" s="4">
        <f t="shared" si="148"/>
        <v>-1.8920767156810143</v>
      </c>
      <c r="AM116" s="4">
        <f t="shared" si="148"/>
        <v>-0.47414430603481605</v>
      </c>
      <c r="AN116" s="4">
        <f t="shared" si="148"/>
        <v>-2.238919289841526</v>
      </c>
      <c r="AO116" s="4">
        <f t="shared" si="148"/>
        <v>-3.2806163155466379</v>
      </c>
      <c r="AP116" s="4">
        <f t="shared" si="148"/>
        <v>-2.168349582325817</v>
      </c>
      <c r="AQ116" s="4">
        <f t="shared" si="148"/>
        <v>-0.82751161577520804</v>
      </c>
      <c r="AR116" s="4">
        <f t="shared" si="148"/>
        <v>-0.62761480115145218</v>
      </c>
      <c r="AS116" s="4">
        <f t="shared" si="148"/>
        <v>-1.3270541220628758</v>
      </c>
      <c r="AT116" s="4">
        <f t="shared" si="148"/>
        <v>-0.407638798006694</v>
      </c>
      <c r="AU116" s="4">
        <f t="shared" si="148"/>
        <v>-0.94601869924325399</v>
      </c>
      <c r="AV116" s="4">
        <f t="shared" si="148"/>
        <v>-1.5117178947516265</v>
      </c>
      <c r="AW116" s="4">
        <f t="shared" si="148"/>
        <v>-2.2066041082853616</v>
      </c>
      <c r="AY116" s="2">
        <f t="shared" si="140"/>
        <v>55.504561862927538</v>
      </c>
      <c r="AZ116" s="2">
        <f t="shared" si="140"/>
        <v>52.560526090171933</v>
      </c>
      <c r="BA116" s="2">
        <f t="shared" si="140"/>
        <v>49.716366470702212</v>
      </c>
      <c r="BB116" s="2">
        <f t="shared" si="140"/>
        <v>49.685637538844432</v>
      </c>
      <c r="BC116" s="2">
        <f t="shared" si="140"/>
        <v>48.260340359115737</v>
      </c>
      <c r="BD116" s="2">
        <f t="shared" si="140"/>
        <v>52.488282055441843</v>
      </c>
      <c r="BE116" s="2">
        <f t="shared" si="140"/>
        <v>52.083068640583782</v>
      </c>
      <c r="BF116" s="2">
        <f t="shared" si="140"/>
        <v>50.89234524097067</v>
      </c>
      <c r="BG116" s="2">
        <f t="shared" si="140"/>
        <v>50.710135074286903</v>
      </c>
      <c r="BH116" s="2">
        <f t="shared" si="140"/>
        <v>54.229598970553042</v>
      </c>
      <c r="BI116" s="2">
        <f t="shared" si="140"/>
        <v>51.394388981980832</v>
      </c>
      <c r="BJ116" s="2">
        <f t="shared" si="140"/>
        <v>51.556180666997776</v>
      </c>
      <c r="BK116" s="2">
        <f t="shared" si="140"/>
        <v>48.705728345163536</v>
      </c>
      <c r="BL116" s="2">
        <f t="shared" si="140"/>
        <v>47.728089118107832</v>
      </c>
      <c r="BM116" s="2">
        <f t="shared" si="140"/>
        <v>47.407362816213471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55.945999999999998</v>
      </c>
      <c r="CF116" s="2" t="str">
        <f t="shared" si="141"/>
        <v/>
      </c>
      <c r="CG116" s="2" t="str">
        <f t="shared" si="141"/>
        <v/>
      </c>
      <c r="CH116" s="2">
        <f t="shared" si="141"/>
        <v>47.796999999999997</v>
      </c>
      <c r="CI116" s="2">
        <f t="shared" si="141"/>
        <v>47.814</v>
      </c>
      <c r="CJ116" s="2">
        <f t="shared" si="141"/>
        <v>50.25</v>
      </c>
      <c r="CK116" s="2">
        <f t="shared" si="141"/>
        <v>48.918999999999997</v>
      </c>
      <c r="CL116" s="2">
        <f t="shared" si="141"/>
        <v>48.725999999999999</v>
      </c>
      <c r="CM116" s="2">
        <f t="shared" si="141"/>
        <v>49.884999999999998</v>
      </c>
      <c r="CN116" s="2">
        <f t="shared" si="141"/>
        <v>53.613</v>
      </c>
      <c r="CO116" s="2">
        <f t="shared" si="141"/>
        <v>50.085000000000001</v>
      </c>
      <c r="CP116" s="2">
        <f t="shared" si="141"/>
        <v>51.15</v>
      </c>
      <c r="CQ116" s="2">
        <f t="shared" si="141"/>
        <v>47.767000000000003</v>
      </c>
      <c r="CR116" s="2">
        <f t="shared" si="141"/>
        <v>46.253999999999998</v>
      </c>
      <c r="CS116" s="2">
        <f t="shared" si="141"/>
        <v>45.203000000000003</v>
      </c>
      <c r="CU116" s="2">
        <f t="shared" si="111"/>
        <v>55.945999999999998</v>
      </c>
      <c r="CV116" s="2" t="str">
        <f t="shared" si="112"/>
        <v/>
      </c>
      <c r="CW116" s="2" t="str">
        <f t="shared" si="113"/>
        <v/>
      </c>
      <c r="CX116" s="2">
        <f t="shared" si="114"/>
        <v>47.796999999999997</v>
      </c>
      <c r="CY116" s="2">
        <f t="shared" si="115"/>
        <v>47.814</v>
      </c>
      <c r="CZ116" s="2">
        <f t="shared" si="116"/>
        <v>50.25</v>
      </c>
      <c r="DA116" s="2">
        <f t="shared" si="117"/>
        <v>48.918999999999997</v>
      </c>
      <c r="DB116" s="2">
        <f t="shared" si="118"/>
        <v>48.725999999999999</v>
      </c>
      <c r="DC116" s="2">
        <f t="shared" si="119"/>
        <v>49.884999999999998</v>
      </c>
      <c r="DD116" s="2">
        <f t="shared" si="120"/>
        <v>53.613</v>
      </c>
      <c r="DE116" s="2">
        <f t="shared" si="121"/>
        <v>50.085000000000001</v>
      </c>
      <c r="DF116" s="2">
        <f t="shared" si="122"/>
        <v>51.15</v>
      </c>
      <c r="DG116" s="2">
        <f t="shared" si="123"/>
        <v>47.767000000000003</v>
      </c>
      <c r="DH116" s="2">
        <f t="shared" si="124"/>
        <v>46.253999999999998</v>
      </c>
      <c r="DI116" s="2">
        <f t="shared" si="125"/>
        <v>45.203000000000003</v>
      </c>
      <c r="DK116" s="2">
        <f t="shared" si="149"/>
        <v>84.980411764705877</v>
      </c>
      <c r="DL116" s="2">
        <f t="shared" si="149"/>
        <v>83.181205398110677</v>
      </c>
      <c r="DM116" s="2">
        <f t="shared" si="149"/>
        <v>77.315925891181976</v>
      </c>
      <c r="DN116" s="2">
        <f t="shared" si="149"/>
        <v>75.153046941678525</v>
      </c>
      <c r="DO116" s="2">
        <f t="shared" si="149"/>
        <v>71.995420341394038</v>
      </c>
      <c r="DP116" s="2">
        <f t="shared" si="149"/>
        <v>78.207168725868726</v>
      </c>
      <c r="DQ116" s="2">
        <f t="shared" si="149"/>
        <v>79.427044701844693</v>
      </c>
      <c r="DR116" s="2">
        <f t="shared" si="149"/>
        <v>70.728653409090924</v>
      </c>
      <c r="DS116" s="2">
        <f t="shared" si="149"/>
        <v>71.484470588235283</v>
      </c>
      <c r="DT116" s="2">
        <f t="shared" si="149"/>
        <v>75.387105882352941</v>
      </c>
      <c r="DU116" s="2">
        <f t="shared" si="149"/>
        <v>73.384478721033872</v>
      </c>
      <c r="DV116" s="2">
        <f t="shared" si="149"/>
        <v>69.02015378151259</v>
      </c>
      <c r="DW116" s="2">
        <f t="shared" si="149"/>
        <v>68.714258263305325</v>
      </c>
      <c r="DX116" s="2">
        <f t="shared" si="149"/>
        <v>65.124520387700528</v>
      </c>
      <c r="DY116" s="2">
        <f t="shared" si="149"/>
        <v>60.99384778325124</v>
      </c>
      <c r="EA116" s="2">
        <f t="shared" si="95"/>
        <v>55.293917607930361</v>
      </c>
      <c r="EB116" s="2">
        <f t="shared" si="95"/>
        <v>52.192413974033315</v>
      </c>
      <c r="EC116" s="2">
        <f t="shared" si="95"/>
        <v>49.367238500891148</v>
      </c>
      <c r="ED116" s="2">
        <f t="shared" si="95"/>
        <v>49.353446798725628</v>
      </c>
      <c r="EE116" s="2">
        <f t="shared" ref="EE116:EL147" si="152">CI$228*$B116+CI$229</f>
        <v>47.96198742562872</v>
      </c>
      <c r="EF116" s="2">
        <f t="shared" si="152"/>
        <v>52.149600727298349</v>
      </c>
      <c r="EG116" s="2">
        <f t="shared" si="152"/>
        <v>51.694449419456298</v>
      </c>
      <c r="EH116" s="2">
        <f t="shared" si="152"/>
        <v>50.594430158569544</v>
      </c>
      <c r="EI116" s="2">
        <f t="shared" si="152"/>
        <v>50.397845579344192</v>
      </c>
      <c r="EJ116" s="2">
        <f t="shared" si="152"/>
        <v>53.913284467837912</v>
      </c>
      <c r="EK116" s="2">
        <f t="shared" si="152"/>
        <v>51.069995677818959</v>
      </c>
      <c r="EL116" s="2">
        <f t="shared" si="152"/>
        <v>51.28731233892961</v>
      </c>
      <c r="EM116" s="2">
        <f t="shared" si="136"/>
        <v>48.422650216287877</v>
      </c>
      <c r="EN116" s="2">
        <f t="shared" si="136"/>
        <v>47.469043693009112</v>
      </c>
      <c r="EO116" s="2">
        <f t="shared" si="136"/>
        <v>47.163615697762694</v>
      </c>
      <c r="EQ116" s="2">
        <f t="shared" si="150"/>
        <v>55.293917607930361</v>
      </c>
      <c r="ER116" s="2">
        <f t="shared" si="150"/>
        <v>51.604701789392834</v>
      </c>
      <c r="ES116" s="2">
        <f t="shared" si="150"/>
        <v>49.886430703504104</v>
      </c>
      <c r="ET116" s="2">
        <f t="shared" si="150"/>
        <v>48.886658908876271</v>
      </c>
      <c r="EU116" s="2">
        <f t="shared" si="150"/>
        <v>47.638288007996579</v>
      </c>
      <c r="EV116" s="2">
        <f t="shared" si="150"/>
        <v>52.048311234760313</v>
      </c>
      <c r="EW116" s="2">
        <f t="shared" si="150"/>
        <v>51.395049059856625</v>
      </c>
      <c r="EX116" s="2">
        <f t="shared" si="150"/>
        <v>50.30509843662503</v>
      </c>
      <c r="EY116" s="2">
        <f t="shared" si="150"/>
        <v>50.119379869744847</v>
      </c>
      <c r="EZ116" s="2">
        <f t="shared" si="150"/>
        <v>53.7139632845074</v>
      </c>
      <c r="FA116" s="2">
        <f t="shared" si="150"/>
        <v>50.551427461298417</v>
      </c>
      <c r="FB116" s="2">
        <f t="shared" si="150"/>
        <v>51.515255256654399</v>
      </c>
      <c r="FC116" s="2">
        <f t="shared" si="150"/>
        <v>48.613593415150177</v>
      </c>
      <c r="FD116" s="2">
        <f t="shared" si="150"/>
        <v>47.431549987724701</v>
      </c>
      <c r="FE116" s="2">
        <f t="shared" si="150"/>
        <v>47.272867454843684</v>
      </c>
      <c r="FG116" s="2">
        <f t="shared" si="151"/>
        <v>0.99290437416136945</v>
      </c>
      <c r="FH116" s="2">
        <f t="shared" si="151"/>
        <v>0.98803966405769494</v>
      </c>
      <c r="FI116" s="2">
        <f t="shared" si="151"/>
        <v>0.98757905422759285</v>
      </c>
      <c r="FJ116" s="2">
        <f t="shared" si="151"/>
        <v>0.98703955384844233</v>
      </c>
      <c r="FK116" s="2">
        <f t="shared" si="151"/>
        <v>0.98753429138587812</v>
      </c>
      <c r="FL116" s="2">
        <f t="shared" si="151"/>
        <v>0.98698630564158141</v>
      </c>
      <c r="FM116" s="2">
        <f t="shared" si="151"/>
        <v>0.98594314061910415</v>
      </c>
      <c r="FN116" s="2">
        <f t="shared" si="151"/>
        <v>0.98513576017887128</v>
      </c>
      <c r="FO116" s="2">
        <f t="shared" si="151"/>
        <v>0.9851224128143502</v>
      </c>
      <c r="FP116" s="2">
        <f t="shared" si="151"/>
        <v>0.98521940718049505</v>
      </c>
      <c r="FQ116" s="2">
        <f t="shared" si="151"/>
        <v>0.9853188948287479</v>
      </c>
      <c r="FR116" s="2">
        <f t="shared" si="151"/>
        <v>0.98491004287039774</v>
      </c>
      <c r="FS116" s="2">
        <f t="shared" si="151"/>
        <v>0.98609700971359948</v>
      </c>
      <c r="FT116" s="2">
        <f t="shared" si="151"/>
        <v>0.98531931841317577</v>
      </c>
      <c r="FU116" s="2">
        <f t="shared" si="151"/>
        <v>0.98239914552325702</v>
      </c>
      <c r="FW116" s="2">
        <f t="shared" si="142"/>
        <v>2.8934671438182924E-11</v>
      </c>
      <c r="FX116" s="2">
        <f t="shared" si="142"/>
        <v>4.2950270648424048E-3</v>
      </c>
      <c r="FY116" s="2">
        <f t="shared" si="142"/>
        <v>3.8113810576273521E-3</v>
      </c>
      <c r="FZ116" s="2">
        <f t="shared" si="142"/>
        <v>4.677902561604122E-3</v>
      </c>
      <c r="GA116" s="2">
        <f t="shared" si="142"/>
        <v>3.8333038935629182E-3</v>
      </c>
      <c r="GB116" s="2">
        <f t="shared" si="142"/>
        <v>4.1850097476578635E-3</v>
      </c>
      <c r="GC116" s="2">
        <f t="shared" si="142"/>
        <v>4.054674570080013E-3</v>
      </c>
      <c r="GD116" s="2">
        <f t="shared" si="142"/>
        <v>4.7172173089305366E-3</v>
      </c>
      <c r="GE116" s="2">
        <f t="shared" si="142"/>
        <v>5.1302800629632762E-3</v>
      </c>
      <c r="GF116" s="2">
        <f t="shared" si="142"/>
        <v>5.4249521978396043E-3</v>
      </c>
      <c r="GG116" s="2">
        <f t="shared" si="142"/>
        <v>6.1862029632616649E-3</v>
      </c>
      <c r="GH116" s="2">
        <f t="shared" si="142"/>
        <v>5.6176823844190605E-3</v>
      </c>
      <c r="GI116" s="2">
        <f t="shared" si="142"/>
        <v>5.0491418824013083E-3</v>
      </c>
      <c r="GJ116" s="2">
        <f t="shared" si="142"/>
        <v>3.9741742916159671E-3</v>
      </c>
      <c r="GK116" s="2">
        <f t="shared" si="142"/>
        <v>2.9584525058680569E-3</v>
      </c>
      <c r="GM116" s="86">
        <f t="shared" si="143"/>
        <v>2.5588344825519603E-34</v>
      </c>
      <c r="GN116" s="86">
        <f t="shared" si="143"/>
        <v>8.0786824689333557E-23</v>
      </c>
      <c r="GO116" s="86">
        <f t="shared" si="143"/>
        <v>3.3698941446790072E-23</v>
      </c>
      <c r="GP116" s="86">
        <f t="shared" si="143"/>
        <v>6.2807034812610066E-42</v>
      </c>
      <c r="GQ116" s="86">
        <f t="shared" si="143"/>
        <v>2.2320288596699685E-35</v>
      </c>
      <c r="GR116" s="86">
        <f t="shared" si="143"/>
        <v>1.7781222748179225E-40</v>
      </c>
      <c r="GS116" s="86">
        <f t="shared" si="143"/>
        <v>1.3509110121403169E-36</v>
      </c>
      <c r="GT116" s="86">
        <f t="shared" si="143"/>
        <v>4.4687545525772299E-42</v>
      </c>
      <c r="GU116" s="86">
        <f t="shared" si="143"/>
        <v>5.606734517694214E-39</v>
      </c>
      <c r="GV116" s="86">
        <f t="shared" si="143"/>
        <v>6.1322858748014979E-34</v>
      </c>
      <c r="GW116" s="86">
        <f t="shared" si="143"/>
        <v>1.8837823508142013E-42</v>
      </c>
      <c r="GX116" s="86">
        <f t="shared" si="143"/>
        <v>3.9511844349124982E-42</v>
      </c>
      <c r="GY116" s="86">
        <f t="shared" si="143"/>
        <v>3.1491289785067098E-41</v>
      </c>
      <c r="GZ116" s="86">
        <f t="shared" si="143"/>
        <v>2.918038232302882E-34</v>
      </c>
      <c r="HA116" s="86">
        <f t="shared" si="143"/>
        <v>5.2653688311603536E-49</v>
      </c>
      <c r="HC116" s="86">
        <f t="shared" si="74"/>
        <v>5.8236655559961821E-5</v>
      </c>
      <c r="HD116" s="86">
        <f t="shared" si="74"/>
        <v>3.9341480249378578E-2</v>
      </c>
      <c r="HE116" s="86">
        <f t="shared" si="74"/>
        <v>2.8665110094081833E-2</v>
      </c>
      <c r="HF116" s="86">
        <f t="shared" si="74"/>
        <v>8.8136590371837298E-5</v>
      </c>
      <c r="HG116" s="86">
        <f t="shared" si="74"/>
        <v>5.7480465817358827E-4</v>
      </c>
      <c r="HH116" s="86">
        <f t="shared" si="74"/>
        <v>1.6394130355505191E-5</v>
      </c>
      <c r="HI116" s="86">
        <f t="shared" si="139"/>
        <v>2.3627170945968827E-3</v>
      </c>
      <c r="HJ116" s="86">
        <f t="shared" si="139"/>
        <v>5.2435251593512498E-5</v>
      </c>
      <c r="HK116" s="86">
        <f t="shared" si="139"/>
        <v>5.9790971673407183E-5</v>
      </c>
      <c r="HL116" s="86">
        <f t="shared" si="139"/>
        <v>2.9116845219179704E-4</v>
      </c>
      <c r="HM116" s="86">
        <f t="shared" si="139"/>
        <v>6.0226149261518886E-4</v>
      </c>
      <c r="HN116" s="86">
        <f t="shared" si="139"/>
        <v>3.8528933968497397E-5</v>
      </c>
      <c r="HO116" s="86">
        <f t="shared" si="139"/>
        <v>1.93988338921773E-4</v>
      </c>
      <c r="HP116" s="86">
        <f t="shared" si="139"/>
        <v>8.9027533850271322E-4</v>
      </c>
      <c r="HQ116" s="86">
        <f t="shared" si="139"/>
        <v>8.755345430026236E-5</v>
      </c>
      <c r="HS116" s="86">
        <f t="shared" si="144"/>
        <v>2.3700055848173678E-82</v>
      </c>
      <c r="HT116" s="86">
        <f t="shared" si="144"/>
        <v>1.1808748142328648E-10</v>
      </c>
      <c r="HU116" s="86">
        <f t="shared" si="144"/>
        <v>4.5941578721055955E-12</v>
      </c>
      <c r="HV116" s="86">
        <f t="shared" si="144"/>
        <v>2.5931139046628735E-12</v>
      </c>
      <c r="HW116" s="86">
        <f t="shared" si="144"/>
        <v>6.5452753916615888E-13</v>
      </c>
      <c r="HX116" s="86">
        <f t="shared" si="144"/>
        <v>6.321484876701782E-13</v>
      </c>
      <c r="HY116" s="86">
        <f t="shared" si="144"/>
        <v>4.4865913506232442E-13</v>
      </c>
      <c r="HZ116" s="86">
        <f t="shared" si="144"/>
        <v>3.7575860653300473E-13</v>
      </c>
      <c r="IA116" s="86">
        <f t="shared" si="144"/>
        <v>1.0244220065995579E-11</v>
      </c>
      <c r="IB116" s="86">
        <f t="shared" si="144"/>
        <v>3.1127122347909574E-11</v>
      </c>
      <c r="IC116" s="86">
        <f t="shared" si="144"/>
        <v>1.447147739865305E-11</v>
      </c>
      <c r="ID116" s="86">
        <f t="shared" si="144"/>
        <v>1.3294281354214779E-11</v>
      </c>
      <c r="IE116" s="86">
        <f t="shared" si="144"/>
        <v>6.3197683121438685E-12</v>
      </c>
      <c r="IF116" s="86">
        <f t="shared" si="144"/>
        <v>8.9294164092449708E-11</v>
      </c>
      <c r="IG116" s="86">
        <f t="shared" si="144"/>
        <v>3.2596951580616877E-8</v>
      </c>
      <c r="II116" s="86">
        <f t="shared" si="145"/>
        <v>0</v>
      </c>
      <c r="IJ116" s="86">
        <f t="shared" si="145"/>
        <v>1.7252601937086383E-62</v>
      </c>
      <c r="IK116" s="86">
        <f t="shared" si="145"/>
        <v>5.3022544711436104E-71</v>
      </c>
      <c r="IL116" s="86">
        <f t="shared" si="145"/>
        <v>1.0640480420051603E-74</v>
      </c>
      <c r="IM116" s="86">
        <f t="shared" si="145"/>
        <v>4.6165223465847079E-77</v>
      </c>
      <c r="IN116" s="86">
        <f t="shared" si="145"/>
        <v>4.745689056129828E-75</v>
      </c>
      <c r="IO116" s="86">
        <f t="shared" si="145"/>
        <v>9.6294481519344644E-74</v>
      </c>
      <c r="IP116" s="86">
        <f t="shared" si="145"/>
        <v>4.081841323377865E-76</v>
      </c>
      <c r="IQ116" s="86">
        <f t="shared" si="145"/>
        <v>1.7335610346632141E-67</v>
      </c>
      <c r="IR116" s="86">
        <f t="shared" si="145"/>
        <v>9.0372590220219055E-65</v>
      </c>
      <c r="IS116" s="86">
        <f t="shared" si="145"/>
        <v>2.5475183670084938E-69</v>
      </c>
      <c r="IT116" s="86">
        <f t="shared" si="145"/>
        <v>5.8221522680262035E-68</v>
      </c>
      <c r="IU116" s="86">
        <f t="shared" si="145"/>
        <v>7.7893573447387055E-70</v>
      </c>
      <c r="IV116" s="86">
        <f t="shared" si="145"/>
        <v>4.7808867741838144E-54</v>
      </c>
      <c r="IW116" s="86">
        <f t="shared" si="145"/>
        <v>4.6900862269519293E-30</v>
      </c>
      <c r="IY116" s="86">
        <f t="shared" si="146"/>
        <v>5.8236655559961821E-5</v>
      </c>
      <c r="IZ116" s="86">
        <f t="shared" si="146"/>
        <v>3.9341480367466063E-2</v>
      </c>
      <c r="JA116" s="86">
        <f t="shared" si="146"/>
        <v>2.8665110098675992E-2</v>
      </c>
      <c r="JB116" s="86">
        <f t="shared" si="146"/>
        <v>8.81365929649512E-5</v>
      </c>
      <c r="JC116" s="86">
        <f t="shared" si="146"/>
        <v>5.7480465882811581E-4</v>
      </c>
      <c r="JD116" s="86">
        <f t="shared" si="146"/>
        <v>1.6394130987653679E-5</v>
      </c>
      <c r="JE116" s="86">
        <f t="shared" si="146"/>
        <v>2.362717095045542E-3</v>
      </c>
      <c r="JF116" s="86">
        <f t="shared" si="146"/>
        <v>5.2435251969271106E-5</v>
      </c>
      <c r="JG116" s="86">
        <f t="shared" si="146"/>
        <v>5.9790981917627247E-5</v>
      </c>
      <c r="JH116" s="86">
        <f t="shared" si="146"/>
        <v>2.9116848331891941E-4</v>
      </c>
      <c r="JI116" s="86">
        <f t="shared" si="146"/>
        <v>6.0226150708666626E-4</v>
      </c>
      <c r="JJ116" s="86">
        <f t="shared" si="146"/>
        <v>3.852894726277875E-5</v>
      </c>
      <c r="JK116" s="86">
        <f t="shared" si="146"/>
        <v>1.939883452415413E-4</v>
      </c>
      <c r="JL116" s="86">
        <f t="shared" si="146"/>
        <v>8.9027542779687729E-4</v>
      </c>
      <c r="JM116" s="86">
        <f t="shared" si="146"/>
        <v>8.7586051251842978E-5</v>
      </c>
    </row>
    <row r="117" spans="2:273" x14ac:dyDescent="0.25">
      <c r="B117" s="2">
        <v>90</v>
      </c>
      <c r="C117" s="37">
        <v>55.918999999999997</v>
      </c>
      <c r="D117" s="37">
        <v>53.116999999999997</v>
      </c>
      <c r="E117" s="37">
        <v>50.576000000000001</v>
      </c>
      <c r="F117" s="37">
        <v>47.695</v>
      </c>
      <c r="G117" s="37">
        <v>47.305</v>
      </c>
      <c r="H117" s="37">
        <v>50.3</v>
      </c>
      <c r="I117" s="37">
        <v>50.968000000000004</v>
      </c>
      <c r="J117" s="37">
        <v>48.854999999999997</v>
      </c>
      <c r="K117" s="37">
        <v>50.869</v>
      </c>
      <c r="L117" s="37">
        <v>53.145000000000003</v>
      </c>
      <c r="M117" s="37">
        <v>51.271000000000001</v>
      </c>
      <c r="N117" s="37">
        <v>49.817</v>
      </c>
      <c r="O117" s="37">
        <v>47.8</v>
      </c>
      <c r="P117" s="37">
        <v>47.593000000000004</v>
      </c>
      <c r="Q117" s="37">
        <v>46.643999999999998</v>
      </c>
      <c r="S117" s="4">
        <f t="shared" si="147"/>
        <v>55.420606984590002</v>
      </c>
      <c r="T117" s="4">
        <f t="shared" si="147"/>
        <v>53.269027235297884</v>
      </c>
      <c r="U117" s="4">
        <f t="shared" si="147"/>
        <v>50.2290113236187</v>
      </c>
      <c r="V117" s="4">
        <f t="shared" si="147"/>
        <v>49.535801357440832</v>
      </c>
      <c r="W117" s="4">
        <f t="shared" si="147"/>
        <v>48.137361776717846</v>
      </c>
      <c r="X117" s="4">
        <f t="shared" si="147"/>
        <v>52.315099925079735</v>
      </c>
      <c r="Y117" s="4">
        <f t="shared" si="147"/>
        <v>51.908382781741871</v>
      </c>
      <c r="Z117" s="4">
        <f t="shared" si="147"/>
        <v>50.712808886079529</v>
      </c>
      <c r="AA117" s="4">
        <f t="shared" si="147"/>
        <v>50.547490094259956</v>
      </c>
      <c r="AB117" s="4">
        <f t="shared" si="147"/>
        <v>54.033834867830485</v>
      </c>
      <c r="AC117" s="4">
        <f t="shared" si="147"/>
        <v>51.243144028194997</v>
      </c>
      <c r="AD117" s="4">
        <f t="shared" si="147"/>
        <v>51.442996007294113</v>
      </c>
      <c r="AE117" s="4">
        <f t="shared" si="147"/>
        <v>48.588191268362316</v>
      </c>
      <c r="AF117" s="4">
        <f t="shared" si="147"/>
        <v>47.609433628920428</v>
      </c>
      <c r="AG117" s="4">
        <f t="shared" si="147"/>
        <v>47.319639731527353</v>
      </c>
      <c r="AI117" s="4">
        <f t="shared" si="148"/>
        <v>0.49839301540999514</v>
      </c>
      <c r="AJ117" s="4">
        <f t="shared" si="148"/>
        <v>-0.15202723529788642</v>
      </c>
      <c r="AK117" s="4">
        <f t="shared" si="148"/>
        <v>0.34698867638130082</v>
      </c>
      <c r="AL117" s="4">
        <f t="shared" si="148"/>
        <v>-1.8408013574408315</v>
      </c>
      <c r="AM117" s="4">
        <f t="shared" si="148"/>
        <v>-0.83236177671784617</v>
      </c>
      <c r="AN117" s="4">
        <f t="shared" si="148"/>
        <v>-2.0150999250797383</v>
      </c>
      <c r="AO117" s="4">
        <f t="shared" si="148"/>
        <v>-0.94038278174186729</v>
      </c>
      <c r="AP117" s="4">
        <f t="shared" si="148"/>
        <v>-1.8578088860795319</v>
      </c>
      <c r="AQ117" s="4">
        <f t="shared" si="148"/>
        <v>0.32150990574004368</v>
      </c>
      <c r="AR117" s="4">
        <f t="shared" si="148"/>
        <v>-0.88883486783048227</v>
      </c>
      <c r="AS117" s="4">
        <f t="shared" si="148"/>
        <v>2.7855971805003321E-2</v>
      </c>
      <c r="AT117" s="4">
        <f t="shared" si="148"/>
        <v>-1.6259960072941126</v>
      </c>
      <c r="AU117" s="4">
        <f t="shared" si="148"/>
        <v>-0.78819126836231845</v>
      </c>
      <c r="AV117" s="4">
        <f t="shared" si="148"/>
        <v>-1.6433628920424326E-2</v>
      </c>
      <c r="AW117" s="4">
        <f t="shared" si="148"/>
        <v>-0.67563973152735457</v>
      </c>
      <c r="AY117" s="2">
        <f t="shared" si="140"/>
        <v>55.420442607952786</v>
      </c>
      <c r="AZ117" s="2">
        <f t="shared" si="140"/>
        <v>52.433046650831507</v>
      </c>
      <c r="BA117" s="2">
        <f t="shared" si="140"/>
        <v>49.634351473643257</v>
      </c>
      <c r="BB117" s="2">
        <f t="shared" si="140"/>
        <v>49.535536498289694</v>
      </c>
      <c r="BC117" s="2">
        <f t="shared" si="140"/>
        <v>48.13439920558811</v>
      </c>
      <c r="BD117" s="2">
        <f t="shared" si="140"/>
        <v>52.315071037664381</v>
      </c>
      <c r="BE117" s="2">
        <f t="shared" si="140"/>
        <v>51.89095871717381</v>
      </c>
      <c r="BF117" s="2">
        <f t="shared" si="140"/>
        <v>50.712697769962283</v>
      </c>
      <c r="BG117" s="2">
        <f t="shared" si="140"/>
        <v>50.547342373184897</v>
      </c>
      <c r="BH117" s="2">
        <f t="shared" si="140"/>
        <v>54.03270552817721</v>
      </c>
      <c r="BI117" s="2">
        <f t="shared" si="140"/>
        <v>51.240509569465551</v>
      </c>
      <c r="BJ117" s="2">
        <f t="shared" si="140"/>
        <v>51.442906966100836</v>
      </c>
      <c r="BK117" s="2">
        <f t="shared" si="140"/>
        <v>48.587459698021313</v>
      </c>
      <c r="BL117" s="2">
        <f t="shared" si="140"/>
        <v>47.604657290444266</v>
      </c>
      <c r="BM117" s="2">
        <f t="shared" si="140"/>
        <v>47.319423873775484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55.918999999999997</v>
      </c>
      <c r="CF117" s="2" t="str">
        <f t="shared" si="141"/>
        <v/>
      </c>
      <c r="CG117" s="2" t="str">
        <f t="shared" si="141"/>
        <v/>
      </c>
      <c r="CH117" s="2">
        <f t="shared" si="141"/>
        <v>47.695</v>
      </c>
      <c r="CI117" s="2">
        <f t="shared" si="141"/>
        <v>47.305</v>
      </c>
      <c r="CJ117" s="2">
        <f t="shared" si="141"/>
        <v>50.3</v>
      </c>
      <c r="CK117" s="2">
        <f t="shared" si="141"/>
        <v>50.968000000000004</v>
      </c>
      <c r="CL117" s="2">
        <f t="shared" si="141"/>
        <v>48.854999999999997</v>
      </c>
      <c r="CM117" s="2">
        <f t="shared" si="141"/>
        <v>50.869</v>
      </c>
      <c r="CN117" s="2">
        <f t="shared" si="141"/>
        <v>53.145000000000003</v>
      </c>
      <c r="CO117" s="2">
        <f t="shared" si="141"/>
        <v>51.271000000000001</v>
      </c>
      <c r="CP117" s="2">
        <f t="shared" si="141"/>
        <v>49.817</v>
      </c>
      <c r="CQ117" s="2">
        <f t="shared" si="141"/>
        <v>47.8</v>
      </c>
      <c r="CR117" s="2">
        <f t="shared" si="141"/>
        <v>47.593000000000004</v>
      </c>
      <c r="CS117" s="2">
        <f t="shared" si="141"/>
        <v>46.643999999999998</v>
      </c>
      <c r="CU117" s="2">
        <f t="shared" si="111"/>
        <v>55.918999999999997</v>
      </c>
      <c r="CV117" s="2" t="str">
        <f t="shared" si="112"/>
        <v/>
      </c>
      <c r="CW117" s="2" t="str">
        <f t="shared" si="113"/>
        <v/>
      </c>
      <c r="CX117" s="2">
        <f t="shared" si="114"/>
        <v>47.695</v>
      </c>
      <c r="CY117" s="2">
        <f t="shared" si="115"/>
        <v>47.305</v>
      </c>
      <c r="CZ117" s="2">
        <f t="shared" si="116"/>
        <v>50.3</v>
      </c>
      <c r="DA117" s="2">
        <f t="shared" si="117"/>
        <v>50.968000000000004</v>
      </c>
      <c r="DB117" s="2">
        <f t="shared" si="118"/>
        <v>48.854999999999997</v>
      </c>
      <c r="DC117" s="2">
        <f t="shared" si="119"/>
        <v>50.869</v>
      </c>
      <c r="DD117" s="2">
        <f t="shared" si="120"/>
        <v>53.145000000000003</v>
      </c>
      <c r="DE117" s="2">
        <f t="shared" si="121"/>
        <v>51.271000000000001</v>
      </c>
      <c r="DF117" s="2">
        <f t="shared" si="122"/>
        <v>49.817</v>
      </c>
      <c r="DG117" s="2">
        <f t="shared" si="123"/>
        <v>47.8</v>
      </c>
      <c r="DH117" s="2">
        <f t="shared" si="124"/>
        <v>47.593000000000004</v>
      </c>
      <c r="DI117" s="2">
        <f t="shared" si="125"/>
        <v>46.643999999999998</v>
      </c>
      <c r="DK117" s="2">
        <f t="shared" si="149"/>
        <v>85.184826610644251</v>
      </c>
      <c r="DL117" s="2">
        <f t="shared" si="149"/>
        <v>83.497463697705811</v>
      </c>
      <c r="DM117" s="2">
        <f t="shared" si="149"/>
        <v>77.610819699812367</v>
      </c>
      <c r="DN117" s="2">
        <f t="shared" si="149"/>
        <v>75.432646752015188</v>
      </c>
      <c r="DO117" s="2">
        <f t="shared" si="149"/>
        <v>72.22686913229019</v>
      </c>
      <c r="DP117" s="2">
        <f t="shared" si="149"/>
        <v>78.510593693693693</v>
      </c>
      <c r="DQ117" s="2">
        <f t="shared" si="149"/>
        <v>79.751210338910326</v>
      </c>
      <c r="DR117" s="2">
        <f t="shared" si="149"/>
        <v>70.953636363636377</v>
      </c>
      <c r="DS117" s="2">
        <f t="shared" si="149"/>
        <v>71.68770588235293</v>
      </c>
      <c r="DT117" s="2">
        <f t="shared" si="149"/>
        <v>75.606286554621846</v>
      </c>
      <c r="DU117" s="2">
        <f t="shared" si="149"/>
        <v>73.587654188948321</v>
      </c>
      <c r="DV117" s="2">
        <f t="shared" si="149"/>
        <v>69.215182072829123</v>
      </c>
      <c r="DW117" s="2">
        <f t="shared" si="149"/>
        <v>68.941177030812327</v>
      </c>
      <c r="DX117" s="2">
        <f t="shared" si="149"/>
        <v>65.325957219251336</v>
      </c>
      <c r="DY117" s="2">
        <f t="shared" si="149"/>
        <v>61.17057635467981</v>
      </c>
      <c r="EA117" s="2">
        <f t="shared" ref="EA117:EK159" si="153">CE$228*$B117+CE$229</f>
        <v>55.226452233433399</v>
      </c>
      <c r="EB117" s="2">
        <f t="shared" si="153"/>
        <v>52.092756392928194</v>
      </c>
      <c r="EC117" s="2">
        <f t="shared" si="153"/>
        <v>49.311374196316592</v>
      </c>
      <c r="ED117" s="2">
        <f t="shared" si="153"/>
        <v>49.227645260407641</v>
      </c>
      <c r="EE117" s="2">
        <f t="shared" si="152"/>
        <v>47.858331933403335</v>
      </c>
      <c r="EF117" s="2">
        <f t="shared" si="152"/>
        <v>52.000499059679861</v>
      </c>
      <c r="EG117" s="2">
        <f t="shared" si="152"/>
        <v>51.529944036770658</v>
      </c>
      <c r="EH117" s="2">
        <f t="shared" si="152"/>
        <v>50.435550136307903</v>
      </c>
      <c r="EI117" s="2">
        <f t="shared" si="152"/>
        <v>50.257654625151147</v>
      </c>
      <c r="EJ117" s="2">
        <f t="shared" si="152"/>
        <v>53.738653164046745</v>
      </c>
      <c r="EK117" s="2">
        <f t="shared" si="152"/>
        <v>50.940157310150354</v>
      </c>
      <c r="EL117" s="2">
        <f t="shared" si="152"/>
        <v>51.193244539244873</v>
      </c>
      <c r="EM117" s="2">
        <f t="shared" si="136"/>
        <v>48.324748058766019</v>
      </c>
      <c r="EN117" s="2">
        <f t="shared" si="136"/>
        <v>47.364013297872333</v>
      </c>
      <c r="EO117" s="2">
        <f t="shared" si="136"/>
        <v>47.092822348055194</v>
      </c>
      <c r="EQ117" s="2">
        <f t="shared" si="150"/>
        <v>55.226452233433399</v>
      </c>
      <c r="ER117" s="2">
        <f t="shared" si="150"/>
        <v>51.533687060816384</v>
      </c>
      <c r="ES117" s="2">
        <f t="shared" si="150"/>
        <v>49.801938446926677</v>
      </c>
      <c r="ET117" s="2">
        <f t="shared" si="150"/>
        <v>48.79711742317653</v>
      </c>
      <c r="EU117" s="2">
        <f t="shared" si="150"/>
        <v>47.553814088941913</v>
      </c>
      <c r="EV117" s="2">
        <f t="shared" si="150"/>
        <v>51.907358321560338</v>
      </c>
      <c r="EW117" s="2">
        <f t="shared" si="150"/>
        <v>51.253123238385641</v>
      </c>
      <c r="EX117" s="2">
        <f t="shared" si="150"/>
        <v>50.171148920608438</v>
      </c>
      <c r="EY117" s="2">
        <f t="shared" si="150"/>
        <v>49.996649667721286</v>
      </c>
      <c r="EZ117" s="2">
        <f t="shared" si="150"/>
        <v>53.552195942452443</v>
      </c>
      <c r="FA117" s="2">
        <f t="shared" si="150"/>
        <v>50.457091017561041</v>
      </c>
      <c r="FB117" s="2">
        <f t="shared" si="150"/>
        <v>51.406210469812208</v>
      </c>
      <c r="FC117" s="2">
        <f t="shared" si="150"/>
        <v>48.502171094103851</v>
      </c>
      <c r="FD117" s="2">
        <f t="shared" si="150"/>
        <v>47.327634237158676</v>
      </c>
      <c r="FE117" s="2">
        <f t="shared" si="150"/>
        <v>47.176854419327412</v>
      </c>
      <c r="FG117" s="2">
        <f t="shared" si="151"/>
        <v>0.99352466952723073</v>
      </c>
      <c r="FH117" s="2">
        <f t="shared" si="151"/>
        <v>0.98908055257106164</v>
      </c>
      <c r="FI117" s="2">
        <f t="shared" si="151"/>
        <v>0.98865956876576933</v>
      </c>
      <c r="FJ117" s="2">
        <f t="shared" si="151"/>
        <v>0.98816643788378</v>
      </c>
      <c r="FK117" s="2">
        <f t="shared" si="151"/>
        <v>0.98861865502687241</v>
      </c>
      <c r="FL117" s="2">
        <f t="shared" si="151"/>
        <v>0.98811776376358695</v>
      </c>
      <c r="FM117" s="2">
        <f t="shared" si="151"/>
        <v>0.98716411579779528</v>
      </c>
      <c r="FN117" s="2">
        <f t="shared" si="151"/>
        <v>0.98642589870605246</v>
      </c>
      <c r="FO117" s="2">
        <f t="shared" si="151"/>
        <v>0.98641369384621824</v>
      </c>
      <c r="FP117" s="2">
        <f t="shared" si="151"/>
        <v>0.98650238505694199</v>
      </c>
      <c r="FQ117" s="2">
        <f t="shared" si="151"/>
        <v>0.98659335453880659</v>
      </c>
      <c r="FR117" s="2">
        <f t="shared" si="151"/>
        <v>0.98621949843474987</v>
      </c>
      <c r="FS117" s="2">
        <f t="shared" si="151"/>
        <v>0.98730479195333798</v>
      </c>
      <c r="FT117" s="2">
        <f t="shared" si="151"/>
        <v>0.9865937418523818</v>
      </c>
      <c r="FU117" s="2">
        <f t="shared" si="151"/>
        <v>0.9839229316301088</v>
      </c>
      <c r="FW117" s="2">
        <f t="shared" si="142"/>
        <v>3.1726236344445977E-11</v>
      </c>
      <c r="FX117" s="2">
        <f t="shared" si="142"/>
        <v>4.7074528707713968E-3</v>
      </c>
      <c r="FY117" s="2">
        <f t="shared" si="142"/>
        <v>4.177560074671619E-3</v>
      </c>
      <c r="FZ117" s="2">
        <f t="shared" si="142"/>
        <v>5.1269043105817052E-3</v>
      </c>
      <c r="GA117" s="2">
        <f t="shared" si="142"/>
        <v>4.2015802670233113E-3</v>
      </c>
      <c r="GB117" s="2">
        <f t="shared" si="142"/>
        <v>4.58691991411772E-3</v>
      </c>
      <c r="GC117" s="2">
        <f t="shared" si="142"/>
        <v>4.4441237720433228E-3</v>
      </c>
      <c r="GD117" s="2">
        <f t="shared" si="142"/>
        <v>5.1699730264387102E-3</v>
      </c>
      <c r="GE117" s="2">
        <f t="shared" si="142"/>
        <v>5.6224573367295669E-3</v>
      </c>
      <c r="GF117" s="2">
        <f t="shared" si="142"/>
        <v>5.9452301284182102E-3</v>
      </c>
      <c r="GG117" s="2">
        <f t="shared" si="142"/>
        <v>6.7789907359900817E-3</v>
      </c>
      <c r="GH117" s="2">
        <f t="shared" si="142"/>
        <v>6.1563296160662261E-3</v>
      </c>
      <c r="GI117" s="2">
        <f t="shared" si="142"/>
        <v>5.5335783996151786E-3</v>
      </c>
      <c r="GJ117" s="2">
        <f t="shared" si="142"/>
        <v>4.3559253044669058E-3</v>
      </c>
      <c r="GK117" s="2">
        <f t="shared" si="142"/>
        <v>3.2429530433715622E-3</v>
      </c>
      <c r="GM117" s="86">
        <f t="shared" si="143"/>
        <v>3.4390593697626699E-36</v>
      </c>
      <c r="GN117" s="86">
        <f t="shared" si="143"/>
        <v>2.9340094153260685E-24</v>
      </c>
      <c r="GO117" s="86">
        <f t="shared" si="143"/>
        <v>1.0136738267163302E-24</v>
      </c>
      <c r="GP117" s="86">
        <f t="shared" si="143"/>
        <v>1.2437128768189094E-44</v>
      </c>
      <c r="GQ117" s="86">
        <f t="shared" si="143"/>
        <v>1.1723655570422362E-37</v>
      </c>
      <c r="GR117" s="86">
        <f t="shared" si="143"/>
        <v>4.7021229556475453E-43</v>
      </c>
      <c r="GS117" s="86">
        <f t="shared" si="143"/>
        <v>5.4361708346566739E-39</v>
      </c>
      <c r="GT117" s="86">
        <f t="shared" si="143"/>
        <v>8.556411560870667E-45</v>
      </c>
      <c r="GU117" s="86">
        <f t="shared" si="143"/>
        <v>1.620022008096217E-41</v>
      </c>
      <c r="GV117" s="86">
        <f t="shared" si="143"/>
        <v>3.5958569962041927E-36</v>
      </c>
      <c r="GW117" s="86">
        <f t="shared" si="143"/>
        <v>3.3609706359752606E-45</v>
      </c>
      <c r="GX117" s="86">
        <f t="shared" si="143"/>
        <v>6.5342269244182228E-45</v>
      </c>
      <c r="GY117" s="86">
        <f t="shared" si="143"/>
        <v>6.9507793965744793E-44</v>
      </c>
      <c r="GZ117" s="86">
        <f t="shared" si="143"/>
        <v>1.8869633768559917E-36</v>
      </c>
      <c r="HA117" s="86">
        <f t="shared" si="143"/>
        <v>3.6065915496709237E-52</v>
      </c>
      <c r="HC117" s="86">
        <f t="shared" si="74"/>
        <v>1.3036774367540831E-5</v>
      </c>
      <c r="HD117" s="86">
        <f t="shared" si="74"/>
        <v>1.9165217674931213E-2</v>
      </c>
      <c r="HE117" s="86">
        <f t="shared" si="74"/>
        <v>1.0507095377324404E-2</v>
      </c>
      <c r="HF117" s="86">
        <f t="shared" si="74"/>
        <v>8.8109829082844763E-6</v>
      </c>
      <c r="HG117" s="86">
        <f t="shared" si="74"/>
        <v>7.7587368544309383E-5</v>
      </c>
      <c r="HH117" s="86">
        <f t="shared" si="74"/>
        <v>9.5365481758094345E-7</v>
      </c>
      <c r="HI117" s="86">
        <f t="shared" si="139"/>
        <v>4.4196109462708009E-4</v>
      </c>
      <c r="HJ117" s="86">
        <f t="shared" si="139"/>
        <v>3.7496295332768141E-6</v>
      </c>
      <c r="HK117" s="86">
        <f t="shared" si="139"/>
        <v>4.7208285150280808E-6</v>
      </c>
      <c r="HL117" s="86">
        <f t="shared" si="139"/>
        <v>3.7853345700686798E-5</v>
      </c>
      <c r="HM117" s="86">
        <f t="shared" si="139"/>
        <v>1.192794425299981E-4</v>
      </c>
      <c r="HN117" s="86">
        <f t="shared" si="139"/>
        <v>3.0339098949931347E-6</v>
      </c>
      <c r="HO117" s="86">
        <f t="shared" si="139"/>
        <v>2.5126419472618109E-5</v>
      </c>
      <c r="HP117" s="86">
        <f t="shared" si="139"/>
        <v>1.4245910392518318E-4</v>
      </c>
      <c r="HQ117" s="86">
        <f t="shared" si="139"/>
        <v>7.0757694014774813E-6</v>
      </c>
      <c r="HS117" s="86">
        <f t="shared" si="144"/>
        <v>1.403408990045051E-80</v>
      </c>
      <c r="HT117" s="86">
        <f t="shared" si="144"/>
        <v>4.8752122253757675E-10</v>
      </c>
      <c r="HU117" s="86">
        <f t="shared" si="144"/>
        <v>2.2459510675092737E-11</v>
      </c>
      <c r="HV117" s="86">
        <f t="shared" si="144"/>
        <v>1.4319839504293679E-11</v>
      </c>
      <c r="HW117" s="86">
        <f t="shared" si="144"/>
        <v>3.6516396717703935E-12</v>
      </c>
      <c r="HX117" s="86">
        <f t="shared" si="144"/>
        <v>3.5451921622692855E-12</v>
      </c>
      <c r="HY117" s="86">
        <f t="shared" si="144"/>
        <v>2.4808451499752103E-12</v>
      </c>
      <c r="HZ117" s="86">
        <f t="shared" si="144"/>
        <v>2.255047652223514E-12</v>
      </c>
      <c r="IA117" s="86">
        <f t="shared" si="144"/>
        <v>5.1070201339731101E-11</v>
      </c>
      <c r="IB117" s="86">
        <f t="shared" si="144"/>
        <v>1.4712251344534329E-10</v>
      </c>
      <c r="IC117" s="86">
        <f t="shared" si="144"/>
        <v>7.7302980796398103E-11</v>
      </c>
      <c r="ID117" s="86">
        <f t="shared" si="144"/>
        <v>6.7937063415169424E-11</v>
      </c>
      <c r="IE117" s="86">
        <f t="shared" si="144"/>
        <v>3.2768976321122936E-11</v>
      </c>
      <c r="IF117" s="86">
        <f t="shared" si="144"/>
        <v>3.5446802457975478E-10</v>
      </c>
      <c r="IG117" s="86">
        <f t="shared" si="144"/>
        <v>8.3082030226406658E-8</v>
      </c>
      <c r="II117" s="86">
        <f t="shared" si="145"/>
        <v>0</v>
      </c>
      <c r="IJ117" s="86">
        <f t="shared" si="145"/>
        <v>1.8676844764149844E-60</v>
      </c>
      <c r="IK117" s="86">
        <f t="shared" si="145"/>
        <v>9.8603919550458848E-69</v>
      </c>
      <c r="IL117" s="86">
        <f t="shared" si="145"/>
        <v>3.2236026656436302E-72</v>
      </c>
      <c r="IM117" s="86">
        <f t="shared" si="145"/>
        <v>1.3633082910405148E-74</v>
      </c>
      <c r="IN117" s="86">
        <f t="shared" si="145"/>
        <v>1.3154202719390304E-72</v>
      </c>
      <c r="IO117" s="86">
        <f t="shared" si="145"/>
        <v>2.339511356610745E-71</v>
      </c>
      <c r="IP117" s="86">
        <f t="shared" si="145"/>
        <v>1.3940641102541521E-73</v>
      </c>
      <c r="IQ117" s="86">
        <f t="shared" si="145"/>
        <v>3.2689442758238978E-65</v>
      </c>
      <c r="IR117" s="86">
        <f t="shared" si="145"/>
        <v>1.4485268536289428E-62</v>
      </c>
      <c r="IS117" s="86">
        <f t="shared" si="145"/>
        <v>6.773266672849471E-67</v>
      </c>
      <c r="IT117" s="86">
        <f t="shared" si="145"/>
        <v>1.2501621659579556E-65</v>
      </c>
      <c r="IU117" s="86">
        <f t="shared" si="145"/>
        <v>1.7418004500933823E-67</v>
      </c>
      <c r="IV117" s="86">
        <f t="shared" si="145"/>
        <v>2.5547818225796651E-52</v>
      </c>
      <c r="IW117" s="86">
        <f t="shared" si="145"/>
        <v>3.6522358854836126E-29</v>
      </c>
      <c r="IY117" s="86">
        <f t="shared" si="146"/>
        <v>1.3036774367540831E-5</v>
      </c>
      <c r="IZ117" s="86">
        <f t="shared" si="146"/>
        <v>1.9165218162452435E-2</v>
      </c>
      <c r="JA117" s="86">
        <f t="shared" si="146"/>
        <v>1.0507095399783914E-2</v>
      </c>
      <c r="JB117" s="86">
        <f t="shared" si="146"/>
        <v>8.8109972281239799E-6</v>
      </c>
      <c r="JC117" s="86">
        <f t="shared" si="146"/>
        <v>7.7587372195949057E-5</v>
      </c>
      <c r="JD117" s="86">
        <f t="shared" si="146"/>
        <v>9.5365836277310573E-7</v>
      </c>
      <c r="JE117" s="86">
        <f t="shared" si="146"/>
        <v>4.4196109710792526E-4</v>
      </c>
      <c r="JF117" s="86">
        <f t="shared" si="146"/>
        <v>3.7496317883244663E-6</v>
      </c>
      <c r="JG117" s="86">
        <f t="shared" si="146"/>
        <v>4.7208795852294205E-6</v>
      </c>
      <c r="JH117" s="86">
        <f t="shared" si="146"/>
        <v>3.7853492823200243E-5</v>
      </c>
      <c r="JI117" s="86">
        <f t="shared" si="146"/>
        <v>1.192795198329789E-4</v>
      </c>
      <c r="JJ117" s="86">
        <f t="shared" si="146"/>
        <v>3.0339778320565498E-6</v>
      </c>
      <c r="JK117" s="86">
        <f t="shared" si="146"/>
        <v>2.512645224159443E-5</v>
      </c>
      <c r="JL117" s="86">
        <f t="shared" si="146"/>
        <v>1.4245945839320775E-4</v>
      </c>
      <c r="JM117" s="86">
        <f t="shared" si="146"/>
        <v>7.1588514317038876E-6</v>
      </c>
    </row>
    <row r="118" spans="2:273" x14ac:dyDescent="0.25">
      <c r="B118" s="2">
        <v>91</v>
      </c>
      <c r="C118" s="37">
        <v>55.432000000000002</v>
      </c>
      <c r="D118" s="37">
        <v>52.167000000000002</v>
      </c>
      <c r="E118" s="37">
        <v>47.576000000000001</v>
      </c>
      <c r="F118" s="37">
        <v>47.932000000000002</v>
      </c>
      <c r="G118" s="37">
        <v>46.863999999999997</v>
      </c>
      <c r="H118" s="37">
        <v>52.067</v>
      </c>
      <c r="I118" s="37">
        <v>51.694000000000003</v>
      </c>
      <c r="J118" s="37">
        <v>47.305999999999997</v>
      </c>
      <c r="K118" s="37">
        <v>49.82</v>
      </c>
      <c r="L118" s="37">
        <v>53.048000000000002</v>
      </c>
      <c r="M118" s="37">
        <v>51.322000000000003</v>
      </c>
      <c r="N118" s="37">
        <v>51.482999999999997</v>
      </c>
      <c r="O118" s="37">
        <v>47.2</v>
      </c>
      <c r="P118" s="37">
        <v>47.186</v>
      </c>
      <c r="Q118" s="37">
        <v>46.712000000000003</v>
      </c>
      <c r="S118" s="4">
        <f t="shared" si="147"/>
        <v>55.337639703094034</v>
      </c>
      <c r="T118" s="4">
        <f t="shared" si="147"/>
        <v>52.605029761188824</v>
      </c>
      <c r="U118" s="4">
        <f t="shared" si="147"/>
        <v>49.704588160486495</v>
      </c>
      <c r="V118" s="4">
        <f t="shared" si="147"/>
        <v>49.387131290361204</v>
      </c>
      <c r="W118" s="4">
        <f t="shared" si="147"/>
        <v>48.010277766758399</v>
      </c>
      <c r="X118" s="4">
        <f t="shared" si="147"/>
        <v>52.143463421609432</v>
      </c>
      <c r="Y118" s="4">
        <f t="shared" si="147"/>
        <v>51.702691772820565</v>
      </c>
      <c r="Z118" s="4">
        <f t="shared" si="147"/>
        <v>50.534387424073373</v>
      </c>
      <c r="AA118" s="4">
        <f t="shared" si="147"/>
        <v>50.386084616355042</v>
      </c>
      <c r="AB118" s="4">
        <f t="shared" si="147"/>
        <v>53.837342681945657</v>
      </c>
      <c r="AC118" s="4">
        <f t="shared" si="147"/>
        <v>51.088630105338808</v>
      </c>
      <c r="AD118" s="4">
        <f t="shared" si="147"/>
        <v>51.330928297094424</v>
      </c>
      <c r="AE118" s="4">
        <f t="shared" si="147"/>
        <v>48.470628704151252</v>
      </c>
      <c r="AF118" s="4">
        <f t="shared" si="147"/>
        <v>47.482908363048253</v>
      </c>
      <c r="AG118" s="4">
        <f t="shared" si="147"/>
        <v>47.232787126932621</v>
      </c>
      <c r="AI118" s="4">
        <f t="shared" si="148"/>
        <v>9.4360296905968255E-2</v>
      </c>
      <c r="AJ118" s="4">
        <f t="shared" si="148"/>
        <v>-0.43802976118882242</v>
      </c>
      <c r="AK118" s="4">
        <f t="shared" si="148"/>
        <v>-2.128588160486494</v>
      </c>
      <c r="AL118" s="4">
        <f t="shared" si="148"/>
        <v>-1.4551312903612015</v>
      </c>
      <c r="AM118" s="4">
        <f t="shared" si="148"/>
        <v>-1.1462777667584021</v>
      </c>
      <c r="AN118" s="4">
        <f t="shared" si="148"/>
        <v>-7.6463421609432203E-2</v>
      </c>
      <c r="AO118" s="4">
        <f t="shared" si="148"/>
        <v>-8.6917728205619937E-3</v>
      </c>
      <c r="AP118" s="4">
        <f t="shared" si="148"/>
        <v>-3.2283874240733752</v>
      </c>
      <c r="AQ118" s="4">
        <f t="shared" si="148"/>
        <v>-0.5660846163550417</v>
      </c>
      <c r="AR118" s="4">
        <f t="shared" si="148"/>
        <v>-0.78934268194565504</v>
      </c>
      <c r="AS118" s="4">
        <f t="shared" si="148"/>
        <v>0.23336989466119462</v>
      </c>
      <c r="AT118" s="4">
        <f t="shared" si="148"/>
        <v>0.15207170290557315</v>
      </c>
      <c r="AU118" s="4">
        <f t="shared" si="148"/>
        <v>-1.2706287041512496</v>
      </c>
      <c r="AV118" s="4">
        <f t="shared" si="148"/>
        <v>-0.29690836304825297</v>
      </c>
      <c r="AW118" s="4">
        <f t="shared" si="148"/>
        <v>-0.52078712693261764</v>
      </c>
      <c r="AY118" s="2">
        <f t="shared" si="140"/>
        <v>55.337615566626454</v>
      </c>
      <c r="AZ118" s="2">
        <f t="shared" si="140"/>
        <v>52.307557543726695</v>
      </c>
      <c r="BA118" s="2">
        <f t="shared" si="140"/>
        <v>49.554238444908769</v>
      </c>
      <c r="BB118" s="2">
        <f t="shared" si="140"/>
        <v>49.387116198699999</v>
      </c>
      <c r="BC118" s="2">
        <f t="shared" si="140"/>
        <v>48.010041068172342</v>
      </c>
      <c r="BD118" s="2">
        <f t="shared" si="140"/>
        <v>52.143462520133397</v>
      </c>
      <c r="BE118" s="2">
        <f t="shared" si="140"/>
        <v>51.700672205925734</v>
      </c>
      <c r="BF118" s="2">
        <f t="shared" si="140"/>
        <v>50.53438315011315</v>
      </c>
      <c r="BG118" s="2">
        <f t="shared" si="140"/>
        <v>50.386078045528954</v>
      </c>
      <c r="BH118" s="2">
        <f t="shared" si="140"/>
        <v>53.837254482663212</v>
      </c>
      <c r="BI118" s="2">
        <f t="shared" si="140"/>
        <v>51.088309055779476</v>
      </c>
      <c r="BJ118" s="2">
        <f t="shared" si="140"/>
        <v>51.330924272293977</v>
      </c>
      <c r="BK118" s="2">
        <f t="shared" si="140"/>
        <v>48.470572280534917</v>
      </c>
      <c r="BL118" s="2">
        <f t="shared" si="140"/>
        <v>47.482439853338803</v>
      </c>
      <c r="BM118" s="2">
        <f t="shared" si="140"/>
        <v>47.232579404258985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55.432000000000002</v>
      </c>
      <c r="CF118" s="2">
        <f t="shared" si="141"/>
        <v>52.167000000000002</v>
      </c>
      <c r="CG118" s="2">
        <f t="shared" si="141"/>
        <v>47.576000000000001</v>
      </c>
      <c r="CH118" s="2">
        <f t="shared" si="141"/>
        <v>47.932000000000002</v>
      </c>
      <c r="CI118" s="2">
        <f t="shared" si="141"/>
        <v>46.863999999999997</v>
      </c>
      <c r="CJ118" s="2">
        <f t="shared" si="141"/>
        <v>52.067</v>
      </c>
      <c r="CK118" s="2">
        <f t="shared" si="141"/>
        <v>51.694000000000003</v>
      </c>
      <c r="CL118" s="2">
        <f t="shared" si="141"/>
        <v>47.305999999999997</v>
      </c>
      <c r="CM118" s="2">
        <f t="shared" si="141"/>
        <v>49.82</v>
      </c>
      <c r="CN118" s="2">
        <f t="shared" si="141"/>
        <v>53.048000000000002</v>
      </c>
      <c r="CO118" s="2">
        <f t="shared" si="141"/>
        <v>51.322000000000003</v>
      </c>
      <c r="CP118" s="2">
        <f t="shared" si="141"/>
        <v>51.482999999999997</v>
      </c>
      <c r="CQ118" s="2">
        <f t="shared" si="141"/>
        <v>47.2</v>
      </c>
      <c r="CR118" s="2">
        <f t="shared" si="141"/>
        <v>47.186</v>
      </c>
      <c r="CS118" s="2">
        <f t="shared" si="141"/>
        <v>46.712000000000003</v>
      </c>
      <c r="CU118" s="2">
        <f t="shared" si="111"/>
        <v>55.432000000000002</v>
      </c>
      <c r="CV118" s="2">
        <f t="shared" si="112"/>
        <v>52.167000000000002</v>
      </c>
      <c r="CW118" s="2">
        <f t="shared" si="113"/>
        <v>47.576000000000001</v>
      </c>
      <c r="CX118" s="2">
        <f t="shared" si="114"/>
        <v>47.932000000000002</v>
      </c>
      <c r="CY118" s="2">
        <f t="shared" si="115"/>
        <v>46.863999999999997</v>
      </c>
      <c r="CZ118" s="2">
        <f t="shared" si="116"/>
        <v>52.067</v>
      </c>
      <c r="DA118" s="2">
        <f t="shared" si="117"/>
        <v>51.694000000000003</v>
      </c>
      <c r="DB118" s="2">
        <f t="shared" si="118"/>
        <v>47.305999999999997</v>
      </c>
      <c r="DC118" s="2">
        <f t="shared" si="119"/>
        <v>49.82</v>
      </c>
      <c r="DD118" s="2">
        <f t="shared" si="120"/>
        <v>53.048000000000002</v>
      </c>
      <c r="DE118" s="2">
        <f t="shared" si="121"/>
        <v>51.322000000000003</v>
      </c>
      <c r="DF118" s="2">
        <f t="shared" si="122"/>
        <v>51.482999999999997</v>
      </c>
      <c r="DG118" s="2">
        <f t="shared" si="123"/>
        <v>47.2</v>
      </c>
      <c r="DH118" s="2">
        <f t="shared" si="124"/>
        <v>47.186</v>
      </c>
      <c r="DI118" s="2">
        <f t="shared" si="125"/>
        <v>46.712000000000003</v>
      </c>
      <c r="DK118" s="2">
        <f t="shared" si="149"/>
        <v>85.389241456582624</v>
      </c>
      <c r="DL118" s="2">
        <f t="shared" si="149"/>
        <v>83.813721997300959</v>
      </c>
      <c r="DM118" s="2">
        <f t="shared" si="149"/>
        <v>77.905713508442759</v>
      </c>
      <c r="DN118" s="2">
        <f t="shared" si="149"/>
        <v>75.712246562351837</v>
      </c>
      <c r="DO118" s="2">
        <f t="shared" si="149"/>
        <v>72.458317923186357</v>
      </c>
      <c r="DP118" s="2">
        <f t="shared" si="149"/>
        <v>78.814018661518674</v>
      </c>
      <c r="DQ118" s="2">
        <f t="shared" si="149"/>
        <v>80.075375975975973</v>
      </c>
      <c r="DR118" s="2">
        <f t="shared" si="149"/>
        <v>71.178619318181831</v>
      </c>
      <c r="DS118" s="2">
        <f t="shared" si="149"/>
        <v>71.890941176470577</v>
      </c>
      <c r="DT118" s="2">
        <f t="shared" si="149"/>
        <v>75.825467226890751</v>
      </c>
      <c r="DU118" s="2">
        <f t="shared" si="149"/>
        <v>73.790829656862755</v>
      </c>
      <c r="DV118" s="2">
        <f t="shared" si="149"/>
        <v>69.410210364145641</v>
      </c>
      <c r="DW118" s="2">
        <f t="shared" si="149"/>
        <v>69.168095798319328</v>
      </c>
      <c r="DX118" s="2">
        <f t="shared" si="149"/>
        <v>65.527394050802144</v>
      </c>
      <c r="DY118" s="2">
        <f t="shared" si="149"/>
        <v>61.347304926108379</v>
      </c>
      <c r="EA118" s="2">
        <f t="shared" si="153"/>
        <v>55.15898685893643</v>
      </c>
      <c r="EB118" s="2">
        <f t="shared" si="153"/>
        <v>51.993098811823067</v>
      </c>
      <c r="EC118" s="2">
        <f t="shared" si="153"/>
        <v>49.25550989174203</v>
      </c>
      <c r="ED118" s="2">
        <f t="shared" si="153"/>
        <v>49.101843722089662</v>
      </c>
      <c r="EE118" s="2">
        <f t="shared" si="152"/>
        <v>47.754676441177942</v>
      </c>
      <c r="EF118" s="2">
        <f t="shared" si="152"/>
        <v>51.851397392061372</v>
      </c>
      <c r="EG118" s="2">
        <f t="shared" si="152"/>
        <v>51.365438654085025</v>
      </c>
      <c r="EH118" s="2">
        <f t="shared" si="152"/>
        <v>50.276670114046269</v>
      </c>
      <c r="EI118" s="2">
        <f t="shared" si="152"/>
        <v>50.117463670958102</v>
      </c>
      <c r="EJ118" s="2">
        <f t="shared" si="152"/>
        <v>53.564021860255579</v>
      </c>
      <c r="EK118" s="2">
        <f t="shared" si="152"/>
        <v>50.810318942481743</v>
      </c>
      <c r="EL118" s="2">
        <f t="shared" si="152"/>
        <v>51.099176739560136</v>
      </c>
      <c r="EM118" s="2">
        <f t="shared" si="136"/>
        <v>48.226845901244154</v>
      </c>
      <c r="EN118" s="2">
        <f t="shared" si="136"/>
        <v>47.258982902735553</v>
      </c>
      <c r="EO118" s="2">
        <f t="shared" si="136"/>
        <v>47.0220289983477</v>
      </c>
      <c r="EQ118" s="2">
        <f t="shared" si="150"/>
        <v>55.15898685893643</v>
      </c>
      <c r="ER118" s="2">
        <f t="shared" si="150"/>
        <v>51.462672332239933</v>
      </c>
      <c r="ES118" s="2">
        <f t="shared" si="150"/>
        <v>49.71744619034925</v>
      </c>
      <c r="ET118" s="2">
        <f t="shared" si="150"/>
        <v>48.70757593747679</v>
      </c>
      <c r="EU118" s="2">
        <f t="shared" si="150"/>
        <v>47.469340169887246</v>
      </c>
      <c r="EV118" s="2">
        <f t="shared" si="150"/>
        <v>51.766405408360363</v>
      </c>
      <c r="EW118" s="2">
        <f t="shared" si="150"/>
        <v>51.111197416914663</v>
      </c>
      <c r="EX118" s="2">
        <f t="shared" si="150"/>
        <v>50.037199404591846</v>
      </c>
      <c r="EY118" s="2">
        <f t="shared" si="150"/>
        <v>49.873919465697732</v>
      </c>
      <c r="EZ118" s="2">
        <f t="shared" si="150"/>
        <v>53.390428600397485</v>
      </c>
      <c r="FA118" s="2">
        <f t="shared" si="150"/>
        <v>50.362754573823658</v>
      </c>
      <c r="FB118" s="2">
        <f t="shared" si="150"/>
        <v>51.297165682970011</v>
      </c>
      <c r="FC118" s="2">
        <f t="shared" si="150"/>
        <v>48.390748773057517</v>
      </c>
      <c r="FD118" s="2">
        <f t="shared" si="150"/>
        <v>47.223718486592645</v>
      </c>
      <c r="FE118" s="2">
        <f t="shared" si="150"/>
        <v>47.080841383811133</v>
      </c>
      <c r="FG118" s="2">
        <f t="shared" si="151"/>
        <v>0.9940910617503057</v>
      </c>
      <c r="FH118" s="2">
        <f t="shared" si="151"/>
        <v>0.99003176817753447</v>
      </c>
      <c r="FI118" s="2">
        <f t="shared" si="151"/>
        <v>0.98964707327851076</v>
      </c>
      <c r="FJ118" s="2">
        <f t="shared" si="151"/>
        <v>0.98919641411596437</v>
      </c>
      <c r="FK118" s="2">
        <f t="shared" si="151"/>
        <v>0.98960968479284084</v>
      </c>
      <c r="FL118" s="2">
        <f t="shared" si="151"/>
        <v>0.98915193001272317</v>
      </c>
      <c r="FM118" s="2">
        <f t="shared" si="151"/>
        <v>0.98828029802457118</v>
      </c>
      <c r="FN118" s="2">
        <f t="shared" si="151"/>
        <v>0.98760546878231104</v>
      </c>
      <c r="FO118" s="2">
        <f t="shared" si="151"/>
        <v>0.98759431116907681</v>
      </c>
      <c r="FP118" s="2">
        <f t="shared" si="151"/>
        <v>0.98767539162163331</v>
      </c>
      <c r="FQ118" s="2">
        <f t="shared" si="151"/>
        <v>0.98775855352642283</v>
      </c>
      <c r="FR118" s="2">
        <f t="shared" si="151"/>
        <v>0.98741677560368224</v>
      </c>
      <c r="FS118" s="2">
        <f t="shared" si="151"/>
        <v>0.98840888490624512</v>
      </c>
      <c r="FT118" s="2">
        <f t="shared" si="151"/>
        <v>0.98775890759544449</v>
      </c>
      <c r="FU118" s="2">
        <f t="shared" si="151"/>
        <v>0.98531676836831017</v>
      </c>
      <c r="FW118" s="2">
        <f t="shared" si="142"/>
        <v>3.4787126397263983E-11</v>
      </c>
      <c r="FX118" s="2">
        <f t="shared" si="142"/>
        <v>5.1592762614135132E-3</v>
      </c>
      <c r="FY118" s="2">
        <f t="shared" si="142"/>
        <v>4.578758096448728E-3</v>
      </c>
      <c r="FZ118" s="2">
        <f t="shared" si="142"/>
        <v>5.6187595580548793E-3</v>
      </c>
      <c r="GA118" s="2">
        <f t="shared" si="142"/>
        <v>4.6050744350875049E-3</v>
      </c>
      <c r="GB118" s="2">
        <f t="shared" si="142"/>
        <v>5.0272329328881152E-3</v>
      </c>
      <c r="GC118" s="2">
        <f t="shared" si="142"/>
        <v>4.8707964092488771E-3</v>
      </c>
      <c r="GD118" s="2">
        <f t="shared" si="142"/>
        <v>5.6659365874880867E-3</v>
      </c>
      <c r="GE118" s="2">
        <f t="shared" si="142"/>
        <v>6.1615595741096752E-3</v>
      </c>
      <c r="GF118" s="2">
        <f t="shared" si="142"/>
        <v>6.5150782551920286E-3</v>
      </c>
      <c r="GG118" s="2">
        <f t="shared" si="142"/>
        <v>7.4281573347702787E-3</v>
      </c>
      <c r="GH118" s="2">
        <f t="shared" si="142"/>
        <v>6.7462742320733952E-3</v>
      </c>
      <c r="GI118" s="2">
        <f t="shared" si="142"/>
        <v>6.0642105637816746E-3</v>
      </c>
      <c r="GJ118" s="2">
        <f t="shared" si="142"/>
        <v>4.7741707664422659E-3</v>
      </c>
      <c r="GK118" s="2">
        <f t="shared" si="142"/>
        <v>3.5547151243097777E-3</v>
      </c>
      <c r="GM118" s="86">
        <f t="shared" si="143"/>
        <v>4.1046027296076264E-38</v>
      </c>
      <c r="GN118" s="86">
        <f t="shared" si="143"/>
        <v>9.5757635768749249E-26</v>
      </c>
      <c r="GO118" s="86">
        <f t="shared" si="143"/>
        <v>2.7120033809445483E-26</v>
      </c>
      <c r="GP118" s="86">
        <f t="shared" si="143"/>
        <v>2.0151725819418145E-47</v>
      </c>
      <c r="GQ118" s="86">
        <f t="shared" si="143"/>
        <v>5.1957001023183385E-40</v>
      </c>
      <c r="GR118" s="86">
        <f t="shared" si="143"/>
        <v>1.029116717245918E-45</v>
      </c>
      <c r="GS118" s="86">
        <f t="shared" si="143"/>
        <v>1.8252781393211369E-41</v>
      </c>
      <c r="GT118" s="86">
        <f t="shared" si="143"/>
        <v>1.3386165137930096E-47</v>
      </c>
      <c r="GU118" s="86">
        <f t="shared" si="143"/>
        <v>3.8682247981396636E-44</v>
      </c>
      <c r="GV118" s="86">
        <f t="shared" si="143"/>
        <v>1.7791718541098536E-38</v>
      </c>
      <c r="GW118" s="86">
        <f t="shared" si="143"/>
        <v>4.8863761941844373E-48</v>
      </c>
      <c r="GX118" s="86">
        <f t="shared" si="143"/>
        <v>8.7487681446363997E-48</v>
      </c>
      <c r="GY118" s="86">
        <f t="shared" si="143"/>
        <v>1.2597941226096533E-46</v>
      </c>
      <c r="GZ118" s="86">
        <f t="shared" si="143"/>
        <v>1.0377172981023548E-38</v>
      </c>
      <c r="HA118" s="86">
        <f t="shared" si="143"/>
        <v>1.9544874592775248E-55</v>
      </c>
      <c r="HC118" s="86">
        <f t="shared" si="74"/>
        <v>2.5994923238288815E-6</v>
      </c>
      <c r="HD118" s="86">
        <f t="shared" si="74"/>
        <v>8.5266958477161914E-3</v>
      </c>
      <c r="HE118" s="86">
        <f t="shared" si="74"/>
        <v>3.2993422800778869E-3</v>
      </c>
      <c r="HF118" s="86">
        <f t="shared" si="74"/>
        <v>6.6579650073368888E-7</v>
      </c>
      <c r="HG118" s="86">
        <f t="shared" si="74"/>
        <v>8.0113350018027806E-6</v>
      </c>
      <c r="HH118" s="86">
        <f t="shared" si="74"/>
        <v>3.8826441750683477E-8</v>
      </c>
      <c r="HI118" s="86">
        <f t="shared" si="139"/>
        <v>6.5311912242607109E-5</v>
      </c>
      <c r="HJ118" s="86">
        <f t="shared" si="139"/>
        <v>1.9004986769046815E-7</v>
      </c>
      <c r="HK118" s="86">
        <f t="shared" si="139"/>
        <v>2.6941034599315096E-7</v>
      </c>
      <c r="HL118" s="86">
        <f t="shared" si="139"/>
        <v>3.814755076249721E-6</v>
      </c>
      <c r="HM118" s="86">
        <f t="shared" si="139"/>
        <v>1.9766345463610203E-5</v>
      </c>
      <c r="HN118" s="86">
        <f t="shared" si="139"/>
        <v>1.7501039155032474E-7</v>
      </c>
      <c r="HO118" s="86">
        <f t="shared" si="139"/>
        <v>2.5522110853899013E-6</v>
      </c>
      <c r="HP118" s="86">
        <f t="shared" si="139"/>
        <v>1.7926055958047726E-5</v>
      </c>
      <c r="HQ118" s="86">
        <f t="shared" si="139"/>
        <v>4.1119313574198769E-7</v>
      </c>
      <c r="HS118" s="86">
        <f t="shared" si="144"/>
        <v>7.9430289378872841E-79</v>
      </c>
      <c r="HT118" s="86">
        <f t="shared" si="144"/>
        <v>1.9207837996367048E-9</v>
      </c>
      <c r="HU118" s="86">
        <f t="shared" si="144"/>
        <v>1.0431959143046387E-10</v>
      </c>
      <c r="HV118" s="86">
        <f t="shared" si="144"/>
        <v>7.4609863517260148E-11</v>
      </c>
      <c r="HW118" s="86">
        <f t="shared" si="144"/>
        <v>1.9265844441425761E-11</v>
      </c>
      <c r="HX118" s="86">
        <f t="shared" si="144"/>
        <v>1.879674318716361E-11</v>
      </c>
      <c r="HY118" s="86">
        <f t="shared" si="144"/>
        <v>1.2990035149392872E-11</v>
      </c>
      <c r="HZ118" s="86">
        <f t="shared" si="144"/>
        <v>1.2750815370475625E-11</v>
      </c>
      <c r="IA118" s="86">
        <f t="shared" si="144"/>
        <v>2.4116485878544596E-10</v>
      </c>
      <c r="IB118" s="86">
        <f t="shared" si="144"/>
        <v>6.5945336524474582E-10</v>
      </c>
      <c r="IC118" s="86">
        <f t="shared" si="144"/>
        <v>3.8892196167808764E-10</v>
      </c>
      <c r="ID118" s="86">
        <f t="shared" si="144"/>
        <v>3.2809460219269049E-10</v>
      </c>
      <c r="IE118" s="86">
        <f t="shared" si="144"/>
        <v>1.6068641801623495E-10</v>
      </c>
      <c r="IF118" s="86">
        <f t="shared" si="144"/>
        <v>1.3470760833679936E-9</v>
      </c>
      <c r="IG118" s="86">
        <f t="shared" si="144"/>
        <v>2.0612798685984639E-7</v>
      </c>
      <c r="II118" s="86">
        <f t="shared" si="145"/>
        <v>0</v>
      </c>
      <c r="IJ118" s="86">
        <f t="shared" si="145"/>
        <v>1.8676836036246948E-58</v>
      </c>
      <c r="IK118" s="86">
        <f t="shared" si="145"/>
        <v>1.681517683857924E-66</v>
      </c>
      <c r="IL118" s="86">
        <f t="shared" si="145"/>
        <v>8.8506532621308468E-70</v>
      </c>
      <c r="IM118" s="86">
        <f t="shared" si="145"/>
        <v>3.6631383280930465E-72</v>
      </c>
      <c r="IN118" s="86">
        <f t="shared" si="145"/>
        <v>3.3160004032454838E-70</v>
      </c>
      <c r="IO118" s="86">
        <f t="shared" si="145"/>
        <v>5.1836789997928134E-69</v>
      </c>
      <c r="IP118" s="86">
        <f t="shared" si="145"/>
        <v>4.3051885450078549E-71</v>
      </c>
      <c r="IQ118" s="86">
        <f t="shared" si="145"/>
        <v>5.62349864679029E-63</v>
      </c>
      <c r="IR118" s="86">
        <f t="shared" si="145"/>
        <v>2.1221448983411056E-60</v>
      </c>
      <c r="IS118" s="86">
        <f t="shared" si="145"/>
        <v>1.6270425440460615E-64</v>
      </c>
      <c r="IT118" s="86">
        <f t="shared" si="145"/>
        <v>2.4392864629661698E-63</v>
      </c>
      <c r="IU118" s="86">
        <f t="shared" si="145"/>
        <v>3.5436049657960095E-65</v>
      </c>
      <c r="IV118" s="86">
        <f t="shared" si="145"/>
        <v>1.2775895669911268E-50</v>
      </c>
      <c r="IW118" s="86">
        <f t="shared" si="145"/>
        <v>2.7538125086936224E-28</v>
      </c>
      <c r="IY118" s="86">
        <f t="shared" si="146"/>
        <v>2.5994923238288815E-6</v>
      </c>
      <c r="IZ118" s="86">
        <f t="shared" si="146"/>
        <v>8.5266977684999908E-3</v>
      </c>
      <c r="JA118" s="86">
        <f t="shared" si="146"/>
        <v>3.2993423843974785E-3</v>
      </c>
      <c r="JB118" s="86">
        <f t="shared" si="146"/>
        <v>6.6587111059720616E-7</v>
      </c>
      <c r="JC118" s="86">
        <f t="shared" si="146"/>
        <v>8.0113542676472224E-6</v>
      </c>
      <c r="JD118" s="86">
        <f t="shared" si="146"/>
        <v>3.8845238493870638E-8</v>
      </c>
      <c r="JE118" s="86">
        <f t="shared" si="146"/>
        <v>6.5311925232642263E-5</v>
      </c>
      <c r="JF118" s="86">
        <f t="shared" si="146"/>
        <v>1.9006261850583862E-7</v>
      </c>
      <c r="JG118" s="86">
        <f t="shared" si="146"/>
        <v>2.6965151085193643E-7</v>
      </c>
      <c r="JH118" s="86">
        <f t="shared" si="146"/>
        <v>3.8154145296149658E-6</v>
      </c>
      <c r="JI118" s="86">
        <f t="shared" si="146"/>
        <v>1.9766734385571882E-5</v>
      </c>
      <c r="JJ118" s="86">
        <f t="shared" si="146"/>
        <v>1.7533848615251743E-7</v>
      </c>
      <c r="JK118" s="86">
        <f t="shared" si="146"/>
        <v>2.5523717718079175E-6</v>
      </c>
      <c r="JL118" s="86">
        <f t="shared" si="146"/>
        <v>1.7927403034131093E-5</v>
      </c>
      <c r="JM118" s="86">
        <f t="shared" si="146"/>
        <v>6.1732112260183403E-7</v>
      </c>
    </row>
    <row r="119" spans="2:273" x14ac:dyDescent="0.25">
      <c r="B119" s="2">
        <v>92</v>
      </c>
      <c r="C119" s="37">
        <v>55.567999999999998</v>
      </c>
      <c r="D119" s="37">
        <v>51.883000000000003</v>
      </c>
      <c r="E119" s="37">
        <v>48.661000000000001</v>
      </c>
      <c r="F119" s="37">
        <v>48.881</v>
      </c>
      <c r="G119" s="37">
        <v>46.78</v>
      </c>
      <c r="H119" s="37">
        <v>52.017000000000003</v>
      </c>
      <c r="I119" s="37">
        <v>48.951999999999998</v>
      </c>
      <c r="J119" s="37">
        <v>47.918999999999997</v>
      </c>
      <c r="K119" s="37">
        <v>48.966999999999999</v>
      </c>
      <c r="L119" s="37">
        <v>52.548000000000002</v>
      </c>
      <c r="M119" s="37">
        <v>49.305</v>
      </c>
      <c r="N119" s="37">
        <v>49.05</v>
      </c>
      <c r="O119" s="37">
        <v>46.517000000000003</v>
      </c>
      <c r="P119" s="37">
        <v>46.863999999999997</v>
      </c>
      <c r="Q119" s="37">
        <v>44.881</v>
      </c>
      <c r="S119" s="4">
        <f t="shared" si="147"/>
        <v>55.255986570347645</v>
      </c>
      <c r="T119" s="4">
        <f t="shared" si="147"/>
        <v>52.278935366068076</v>
      </c>
      <c r="U119" s="4">
        <f t="shared" si="147"/>
        <v>49.507853674803762</v>
      </c>
      <c r="V119" s="4">
        <f t="shared" si="147"/>
        <v>49.240278096005056</v>
      </c>
      <c r="W119" s="4">
        <f t="shared" si="147"/>
        <v>47.88717807671145</v>
      </c>
      <c r="X119" s="4">
        <f t="shared" si="147"/>
        <v>51.973364871724741</v>
      </c>
      <c r="Y119" s="4">
        <f t="shared" si="147"/>
        <v>51.512289004149423</v>
      </c>
      <c r="Z119" s="4">
        <f t="shared" si="147"/>
        <v>50.357334487600923</v>
      </c>
      <c r="AA119" s="4">
        <f t="shared" si="147"/>
        <v>50.226253494689566</v>
      </c>
      <c r="AB119" s="4">
        <f t="shared" si="147"/>
        <v>53.643174599081313</v>
      </c>
      <c r="AC119" s="4">
        <f t="shared" si="147"/>
        <v>50.937719878977944</v>
      </c>
      <c r="AD119" s="4">
        <f t="shared" si="147"/>
        <v>51.220154886483812</v>
      </c>
      <c r="AE119" s="4">
        <f t="shared" si="147"/>
        <v>48.354984606867973</v>
      </c>
      <c r="AF119" s="4">
        <f t="shared" si="147"/>
        <v>47.361405827310001</v>
      </c>
      <c r="AG119" s="4">
        <f t="shared" si="147"/>
        <v>47.147241092424721</v>
      </c>
      <c r="AI119" s="4">
        <f t="shared" si="148"/>
        <v>0.31201342965235312</v>
      </c>
      <c r="AJ119" s="4">
        <f t="shared" si="148"/>
        <v>-0.39593536606807334</v>
      </c>
      <c r="AK119" s="4">
        <f t="shared" si="148"/>
        <v>-0.84685367480376073</v>
      </c>
      <c r="AL119" s="4">
        <f t="shared" si="148"/>
        <v>-0.35927809600505611</v>
      </c>
      <c r="AM119" s="4">
        <f t="shared" si="148"/>
        <v>-1.107178076711449</v>
      </c>
      <c r="AN119" s="4">
        <f t="shared" si="148"/>
        <v>4.3635128275262502E-2</v>
      </c>
      <c r="AO119" s="4">
        <f t="shared" si="148"/>
        <v>-2.5602890041494248</v>
      </c>
      <c r="AP119" s="4">
        <f t="shared" si="148"/>
        <v>-2.4383344876009261</v>
      </c>
      <c r="AQ119" s="4">
        <f t="shared" si="148"/>
        <v>-1.2592534946895668</v>
      </c>
      <c r="AR119" s="4">
        <f t="shared" si="148"/>
        <v>-1.0951745990813109</v>
      </c>
      <c r="AS119" s="4">
        <f t="shared" si="148"/>
        <v>-1.6327198789779445</v>
      </c>
      <c r="AT119" s="4">
        <f t="shared" si="148"/>
        <v>-2.1701548864838145</v>
      </c>
      <c r="AU119" s="4">
        <f t="shared" si="148"/>
        <v>-1.8379846068679697</v>
      </c>
      <c r="AV119" s="4">
        <f t="shared" si="148"/>
        <v>-0.49740582731000416</v>
      </c>
      <c r="AW119" s="4">
        <f t="shared" si="148"/>
        <v>-2.2662410924247212</v>
      </c>
      <c r="AY119" s="2">
        <f t="shared" si="140"/>
        <v>55.255983476351034</v>
      </c>
      <c r="AZ119" s="2">
        <f t="shared" si="140"/>
        <v>52.183928053152073</v>
      </c>
      <c r="BA119" s="2">
        <f t="shared" si="140"/>
        <v>49.475896264159623</v>
      </c>
      <c r="BB119" s="2">
        <f t="shared" si="140"/>
        <v>49.240277403998562</v>
      </c>
      <c r="BC119" s="2">
        <f t="shared" si="140"/>
        <v>47.887163912499133</v>
      </c>
      <c r="BD119" s="2">
        <f t="shared" si="140"/>
        <v>51.973364833408709</v>
      </c>
      <c r="BE119" s="2">
        <f t="shared" si="140"/>
        <v>51.512107958746618</v>
      </c>
      <c r="BF119" s="2">
        <f t="shared" si="140"/>
        <v>50.357334357596741</v>
      </c>
      <c r="BG119" s="2">
        <f t="shared" si="140"/>
        <v>50.226253008046967</v>
      </c>
      <c r="BH119" s="2">
        <f t="shared" si="140"/>
        <v>53.643168624317923</v>
      </c>
      <c r="BI119" s="2">
        <f t="shared" si="140"/>
        <v>50.93768738575087</v>
      </c>
      <c r="BJ119" s="2">
        <f t="shared" si="140"/>
        <v>51.220154199988293</v>
      </c>
      <c r="BK119" s="2">
        <f t="shared" si="140"/>
        <v>48.354980978025338</v>
      </c>
      <c r="BL119" s="2">
        <f t="shared" si="140"/>
        <v>47.361367527881242</v>
      </c>
      <c r="BM119" s="2">
        <f t="shared" si="140"/>
        <v>47.146767206058463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55.567999999999998</v>
      </c>
      <c r="CF119" s="2">
        <f t="shared" si="141"/>
        <v>51.883000000000003</v>
      </c>
      <c r="CG119" s="2">
        <f t="shared" si="141"/>
        <v>48.661000000000001</v>
      </c>
      <c r="CH119" s="2">
        <f t="shared" si="141"/>
        <v>48.881</v>
      </c>
      <c r="CI119" s="2">
        <f t="shared" si="141"/>
        <v>46.78</v>
      </c>
      <c r="CJ119" s="2">
        <f t="shared" si="141"/>
        <v>52.017000000000003</v>
      </c>
      <c r="CK119" s="2">
        <f t="shared" si="141"/>
        <v>48.951999999999998</v>
      </c>
      <c r="CL119" s="2">
        <f t="shared" si="141"/>
        <v>47.918999999999997</v>
      </c>
      <c r="CM119" s="2">
        <f t="shared" si="141"/>
        <v>48.966999999999999</v>
      </c>
      <c r="CN119" s="2">
        <f t="shared" si="141"/>
        <v>52.548000000000002</v>
      </c>
      <c r="CO119" s="2">
        <f t="shared" si="141"/>
        <v>49.305</v>
      </c>
      <c r="CP119" s="2">
        <f t="shared" si="141"/>
        <v>49.05</v>
      </c>
      <c r="CQ119" s="2">
        <f t="shared" si="141"/>
        <v>46.517000000000003</v>
      </c>
      <c r="CR119" s="2">
        <f t="shared" si="141"/>
        <v>46.863999999999997</v>
      </c>
      <c r="CS119" s="2">
        <f t="shared" si="141"/>
        <v>44.881</v>
      </c>
      <c r="CU119" s="2">
        <f t="shared" si="111"/>
        <v>55.567999999999998</v>
      </c>
      <c r="CV119" s="2">
        <f t="shared" si="112"/>
        <v>51.883000000000003</v>
      </c>
      <c r="CW119" s="2">
        <f t="shared" si="113"/>
        <v>48.661000000000001</v>
      </c>
      <c r="CX119" s="2">
        <f t="shared" si="114"/>
        <v>48.881</v>
      </c>
      <c r="CY119" s="2">
        <f t="shared" si="115"/>
        <v>46.78</v>
      </c>
      <c r="CZ119" s="2">
        <f t="shared" si="116"/>
        <v>52.017000000000003</v>
      </c>
      <c r="DA119" s="2">
        <f t="shared" si="117"/>
        <v>48.951999999999998</v>
      </c>
      <c r="DB119" s="2">
        <f t="shared" si="118"/>
        <v>47.918999999999997</v>
      </c>
      <c r="DC119" s="2">
        <f t="shared" si="119"/>
        <v>48.966999999999999</v>
      </c>
      <c r="DD119" s="2">
        <f t="shared" si="120"/>
        <v>52.548000000000002</v>
      </c>
      <c r="DE119" s="2">
        <f t="shared" si="121"/>
        <v>49.305</v>
      </c>
      <c r="DF119" s="2">
        <f t="shared" si="122"/>
        <v>49.05</v>
      </c>
      <c r="DG119" s="2">
        <f t="shared" si="123"/>
        <v>46.517000000000003</v>
      </c>
      <c r="DH119" s="2">
        <f t="shared" si="124"/>
        <v>46.863999999999997</v>
      </c>
      <c r="DI119" s="2">
        <f t="shared" si="125"/>
        <v>44.881</v>
      </c>
      <c r="DK119" s="2">
        <f t="shared" si="149"/>
        <v>85.593656302521012</v>
      </c>
      <c r="DL119" s="2">
        <f t="shared" si="149"/>
        <v>84.129980296896093</v>
      </c>
      <c r="DM119" s="2">
        <f t="shared" si="149"/>
        <v>78.20060731707315</v>
      </c>
      <c r="DN119" s="2">
        <f t="shared" si="149"/>
        <v>75.991846372688485</v>
      </c>
      <c r="DO119" s="2">
        <f t="shared" si="149"/>
        <v>72.689766714082509</v>
      </c>
      <c r="DP119" s="2">
        <f t="shared" si="149"/>
        <v>79.117443629343626</v>
      </c>
      <c r="DQ119" s="2">
        <f t="shared" si="149"/>
        <v>80.399541613041606</v>
      </c>
      <c r="DR119" s="2">
        <f t="shared" si="149"/>
        <v>71.403602272727284</v>
      </c>
      <c r="DS119" s="2">
        <f t="shared" si="149"/>
        <v>72.094176470588224</v>
      </c>
      <c r="DT119" s="2">
        <f t="shared" si="149"/>
        <v>76.044647899159656</v>
      </c>
      <c r="DU119" s="2">
        <f t="shared" si="149"/>
        <v>73.994005124777189</v>
      </c>
      <c r="DV119" s="2">
        <f t="shared" si="149"/>
        <v>69.605238655462173</v>
      </c>
      <c r="DW119" s="2">
        <f t="shared" si="149"/>
        <v>69.39501456582633</v>
      </c>
      <c r="DX119" s="2">
        <f t="shared" si="149"/>
        <v>65.728830882352938</v>
      </c>
      <c r="DY119" s="2">
        <f t="shared" si="149"/>
        <v>61.524033497536948</v>
      </c>
      <c r="EA119" s="2">
        <f t="shared" si="153"/>
        <v>55.091521484439461</v>
      </c>
      <c r="EB119" s="2">
        <f t="shared" si="153"/>
        <v>51.89344123071794</v>
      </c>
      <c r="EC119" s="2">
        <f t="shared" si="153"/>
        <v>49.199645587167474</v>
      </c>
      <c r="ED119" s="2">
        <f t="shared" si="153"/>
        <v>48.976042183771682</v>
      </c>
      <c r="EE119" s="2">
        <f t="shared" si="152"/>
        <v>47.651020948952556</v>
      </c>
      <c r="EF119" s="2">
        <f t="shared" si="152"/>
        <v>51.702295724442884</v>
      </c>
      <c r="EG119" s="2">
        <f t="shared" si="152"/>
        <v>51.200933271399386</v>
      </c>
      <c r="EH119" s="2">
        <f t="shared" si="152"/>
        <v>50.117790091784627</v>
      </c>
      <c r="EI119" s="2">
        <f t="shared" si="152"/>
        <v>49.977272716765057</v>
      </c>
      <c r="EJ119" s="2">
        <f t="shared" si="152"/>
        <v>53.389390556464413</v>
      </c>
      <c r="EK119" s="2">
        <f t="shared" si="152"/>
        <v>50.680480574813139</v>
      </c>
      <c r="EL119" s="2">
        <f t="shared" si="152"/>
        <v>51.005108939875392</v>
      </c>
      <c r="EM119" s="2">
        <f t="shared" si="136"/>
        <v>48.128943743722289</v>
      </c>
      <c r="EN119" s="2">
        <f t="shared" si="136"/>
        <v>47.153952507598774</v>
      </c>
      <c r="EO119" s="2">
        <f t="shared" si="136"/>
        <v>46.9512356486402</v>
      </c>
      <c r="EQ119" s="2">
        <f t="shared" si="150"/>
        <v>55.091521484439461</v>
      </c>
      <c r="ER119" s="2">
        <f t="shared" si="150"/>
        <v>51.391657603663475</v>
      </c>
      <c r="ES119" s="2">
        <f t="shared" si="150"/>
        <v>49.632953933771816</v>
      </c>
      <c r="ET119" s="2">
        <f t="shared" si="150"/>
        <v>48.618034451777056</v>
      </c>
      <c r="EU119" s="2">
        <f t="shared" si="150"/>
        <v>47.38486625083258</v>
      </c>
      <c r="EV119" s="2">
        <f t="shared" si="150"/>
        <v>51.625452495160388</v>
      </c>
      <c r="EW119" s="2">
        <f t="shared" si="150"/>
        <v>50.969271595443679</v>
      </c>
      <c r="EX119" s="2">
        <f t="shared" si="150"/>
        <v>49.903249888575246</v>
      </c>
      <c r="EY119" s="2">
        <f t="shared" si="150"/>
        <v>49.751189263674178</v>
      </c>
      <c r="EZ119" s="2">
        <f t="shared" si="150"/>
        <v>53.228661258342527</v>
      </c>
      <c r="FA119" s="2">
        <f t="shared" si="150"/>
        <v>50.268418130086275</v>
      </c>
      <c r="FB119" s="2">
        <f t="shared" si="150"/>
        <v>51.188120896127813</v>
      </c>
      <c r="FC119" s="2">
        <f t="shared" si="150"/>
        <v>48.27932645201119</v>
      </c>
      <c r="FD119" s="2">
        <f t="shared" si="150"/>
        <v>47.119802736026621</v>
      </c>
      <c r="FE119" s="2">
        <f t="shared" si="150"/>
        <v>46.984828348294862</v>
      </c>
      <c r="FG119" s="2">
        <f t="shared" si="151"/>
        <v>0.99460818093905734</v>
      </c>
      <c r="FH119" s="2">
        <f t="shared" si="151"/>
        <v>0.99090088372701712</v>
      </c>
      <c r="FI119" s="2">
        <f t="shared" si="151"/>
        <v>0.99054940963976701</v>
      </c>
      <c r="FJ119" s="2">
        <f t="shared" si="151"/>
        <v>0.99013763742322991</v>
      </c>
      <c r="FK119" s="2">
        <f t="shared" si="151"/>
        <v>0.99051524861398255</v>
      </c>
      <c r="FL119" s="2">
        <f t="shared" si="151"/>
        <v>0.9900969900379949</v>
      </c>
      <c r="FM119" s="2">
        <f t="shared" si="151"/>
        <v>0.98930047133831933</v>
      </c>
      <c r="FN119" s="2">
        <f t="shared" si="151"/>
        <v>0.9886837118133881</v>
      </c>
      <c r="FO119" s="2">
        <f t="shared" si="151"/>
        <v>0.98867351370751522</v>
      </c>
      <c r="FP119" s="2">
        <f t="shared" si="151"/>
        <v>0.98874762112899128</v>
      </c>
      <c r="FQ119" s="2">
        <f t="shared" si="151"/>
        <v>0.98882362989528449</v>
      </c>
      <c r="FR119" s="2">
        <f t="shared" si="151"/>
        <v>0.9885112427497833</v>
      </c>
      <c r="FS119" s="2">
        <f t="shared" si="151"/>
        <v>0.98941798487654109</v>
      </c>
      <c r="FT119" s="2">
        <f t="shared" si="151"/>
        <v>0.98882395350681807</v>
      </c>
      <c r="FU119" s="2">
        <f t="shared" si="151"/>
        <v>0.98659141016331564</v>
      </c>
      <c r="FW119" s="2">
        <f t="shared" si="142"/>
        <v>3.814332560094909E-11</v>
      </c>
      <c r="FX119" s="2">
        <f t="shared" si="142"/>
        <v>5.6542194974127137E-3</v>
      </c>
      <c r="FY119" s="2">
        <f t="shared" si="142"/>
        <v>5.0182915862473903E-3</v>
      </c>
      <c r="FZ119" s="2">
        <f t="shared" si="142"/>
        <v>6.1575094341174271E-3</v>
      </c>
      <c r="GA119" s="2">
        <f t="shared" si="142"/>
        <v>5.0471213278162758E-3</v>
      </c>
      <c r="GB119" s="2">
        <f t="shared" si="142"/>
        <v>5.5095790508219392E-3</v>
      </c>
      <c r="GC119" s="2">
        <f t="shared" si="142"/>
        <v>5.3382134971392487E-3</v>
      </c>
      <c r="GD119" s="2">
        <f t="shared" si="142"/>
        <v>6.2091817458902682E-3</v>
      </c>
      <c r="GE119" s="2">
        <f t="shared" si="142"/>
        <v>6.752001958138523E-3</v>
      </c>
      <c r="GF119" s="2">
        <f t="shared" si="142"/>
        <v>7.1391538450421045E-3</v>
      </c>
      <c r="GG119" s="2">
        <f t="shared" si="142"/>
        <v>8.1389797127973743E-3</v>
      </c>
      <c r="GH119" s="2">
        <f t="shared" si="142"/>
        <v>7.3923311661448481E-3</v>
      </c>
      <c r="GI119" s="2">
        <f t="shared" si="142"/>
        <v>6.6453866828541028E-3</v>
      </c>
      <c r="GJ119" s="2">
        <f t="shared" si="142"/>
        <v>5.2323641054568097E-3</v>
      </c>
      <c r="GK119" s="2">
        <f t="shared" si="142"/>
        <v>3.8963313707099899E-3</v>
      </c>
      <c r="GM119" s="86">
        <f t="shared" si="143"/>
        <v>4.3503120382770295E-40</v>
      </c>
      <c r="GN119" s="86">
        <f t="shared" si="143"/>
        <v>2.808353264559833E-27</v>
      </c>
      <c r="GO119" s="86">
        <f t="shared" si="143"/>
        <v>6.453063122883804E-28</v>
      </c>
      <c r="GP119" s="86">
        <f t="shared" si="143"/>
        <v>2.6715240191735779E-50</v>
      </c>
      <c r="GQ119" s="86">
        <f t="shared" si="143"/>
        <v>1.9427518431613231E-42</v>
      </c>
      <c r="GR119" s="86">
        <f t="shared" si="143"/>
        <v>1.8640123125108103E-48</v>
      </c>
      <c r="GS119" s="86">
        <f t="shared" si="143"/>
        <v>5.1133764854041243E-44</v>
      </c>
      <c r="GT119" s="86">
        <f t="shared" si="143"/>
        <v>1.7110165140392928E-50</v>
      </c>
      <c r="GU119" s="86">
        <f t="shared" si="143"/>
        <v>7.6323070070658431E-47</v>
      </c>
      <c r="GV119" s="86">
        <f t="shared" si="143"/>
        <v>7.4274802575065851E-41</v>
      </c>
      <c r="GW119" s="86">
        <f t="shared" si="143"/>
        <v>5.7885699044058387E-51</v>
      </c>
      <c r="GX119" s="86">
        <f t="shared" si="143"/>
        <v>9.4832668671575574E-51</v>
      </c>
      <c r="GY119" s="86">
        <f t="shared" si="143"/>
        <v>1.8748349422235703E-49</v>
      </c>
      <c r="GZ119" s="86">
        <f t="shared" si="143"/>
        <v>4.8530235410454037E-41</v>
      </c>
      <c r="HA119" s="86">
        <f t="shared" si="143"/>
        <v>8.3793612839495786E-59</v>
      </c>
      <c r="HC119" s="86">
        <f t="shared" si="74"/>
        <v>4.6172981085011365E-7</v>
      </c>
      <c r="HD119" s="86">
        <f t="shared" si="74"/>
        <v>3.4639201164398722E-3</v>
      </c>
      <c r="HE119" s="86">
        <f t="shared" si="74"/>
        <v>8.8647432623478002E-4</v>
      </c>
      <c r="HF119" s="86">
        <f t="shared" si="74"/>
        <v>3.8006138324075786E-8</v>
      </c>
      <c r="HG119" s="86">
        <f t="shared" si="74"/>
        <v>6.3216146633757952E-7</v>
      </c>
      <c r="HH119" s="86">
        <f t="shared" si="74"/>
        <v>1.105374340552143E-9</v>
      </c>
      <c r="HI119" s="86">
        <f t="shared" si="139"/>
        <v>7.6160916316856415E-6</v>
      </c>
      <c r="HJ119" s="86">
        <f t="shared" si="139"/>
        <v>6.8210082395030628E-9</v>
      </c>
      <c r="HK119" s="86">
        <f t="shared" si="139"/>
        <v>1.1101972400191456E-8</v>
      </c>
      <c r="HL119" s="86">
        <f t="shared" si="139"/>
        <v>2.9778350436290233E-7</v>
      </c>
      <c r="HM119" s="86">
        <f t="shared" si="139"/>
        <v>2.7405658842866029E-6</v>
      </c>
      <c r="HN119" s="86">
        <f t="shared" si="139"/>
        <v>7.3903002476718068E-9</v>
      </c>
      <c r="HO119" s="86">
        <f t="shared" si="139"/>
        <v>2.0319697417286362E-7</v>
      </c>
      <c r="HP119" s="86">
        <f t="shared" si="139"/>
        <v>1.7722234829703624E-6</v>
      </c>
      <c r="HQ119" s="86">
        <f t="shared" si="139"/>
        <v>1.717322363877335E-8</v>
      </c>
      <c r="HS119" s="86">
        <f t="shared" si="144"/>
        <v>4.296909846950024E-77</v>
      </c>
      <c r="HT119" s="86">
        <f t="shared" si="144"/>
        <v>7.2225226060014919E-9</v>
      </c>
      <c r="HU119" s="86">
        <f t="shared" si="144"/>
        <v>4.6039573292995023E-10</v>
      </c>
      <c r="HV119" s="86">
        <f t="shared" si="144"/>
        <v>3.6680035701278018E-10</v>
      </c>
      <c r="HW119" s="86">
        <f t="shared" si="144"/>
        <v>9.6129752715011297E-11</v>
      </c>
      <c r="HX119" s="86">
        <f t="shared" si="144"/>
        <v>9.4227411156524433E-11</v>
      </c>
      <c r="HY119" s="86">
        <f t="shared" si="144"/>
        <v>6.4413419227257924E-11</v>
      </c>
      <c r="HZ119" s="86">
        <f t="shared" si="144"/>
        <v>6.7934022064643894E-11</v>
      </c>
      <c r="IA119" s="86">
        <f t="shared" si="144"/>
        <v>1.078825128148316E-9</v>
      </c>
      <c r="IB119" s="86">
        <f t="shared" si="144"/>
        <v>2.8034168958695481E-9</v>
      </c>
      <c r="IC119" s="86">
        <f t="shared" si="144"/>
        <v>1.8431077163864369E-9</v>
      </c>
      <c r="ID119" s="86">
        <f t="shared" si="144"/>
        <v>1.4975363519439239E-9</v>
      </c>
      <c r="IE119" s="86">
        <f t="shared" si="144"/>
        <v>7.4521817524104733E-10</v>
      </c>
      <c r="IF119" s="86">
        <f t="shared" si="144"/>
        <v>4.9011143357044789E-9</v>
      </c>
      <c r="IG119" s="86">
        <f t="shared" si="144"/>
        <v>4.9783532466606345E-7</v>
      </c>
      <c r="II119" s="86">
        <f t="shared" si="145"/>
        <v>0</v>
      </c>
      <c r="IJ119" s="86">
        <f t="shared" si="145"/>
        <v>1.7252750293634688E-56</v>
      </c>
      <c r="IK119" s="86">
        <f t="shared" si="145"/>
        <v>2.6295802635728318E-64</v>
      </c>
      <c r="IL119" s="86">
        <f t="shared" si="145"/>
        <v>2.2022534206857503E-67</v>
      </c>
      <c r="IM119" s="86">
        <f t="shared" si="145"/>
        <v>8.9556431525527117E-70</v>
      </c>
      <c r="IN119" s="86">
        <f t="shared" si="145"/>
        <v>7.6024526507354859E-68</v>
      </c>
      <c r="IO119" s="86">
        <f t="shared" si="145"/>
        <v>1.0474769114136529E-66</v>
      </c>
      <c r="IP119" s="86">
        <f t="shared" si="145"/>
        <v>1.2022340560513414E-68</v>
      </c>
      <c r="IQ119" s="86">
        <f t="shared" si="145"/>
        <v>8.8255381787246531E-61</v>
      </c>
      <c r="IR119" s="86">
        <f t="shared" si="145"/>
        <v>2.8417584570794651E-58</v>
      </c>
      <c r="IS119" s="86">
        <f t="shared" si="145"/>
        <v>3.5312212904268857E-62</v>
      </c>
      <c r="IT119" s="86">
        <f t="shared" si="145"/>
        <v>4.3249194046846522E-61</v>
      </c>
      <c r="IU119" s="86">
        <f t="shared" si="145"/>
        <v>6.5591434303107629E-63</v>
      </c>
      <c r="IV119" s="86">
        <f t="shared" si="145"/>
        <v>5.9789538958919851E-49</v>
      </c>
      <c r="IW119" s="86">
        <f t="shared" si="145"/>
        <v>2.0105313453214629E-27</v>
      </c>
      <c r="IY119" s="86">
        <f t="shared" si="146"/>
        <v>4.6172981085011365E-7</v>
      </c>
      <c r="IZ119" s="86">
        <f t="shared" si="146"/>
        <v>3.4639273389624782E-3</v>
      </c>
      <c r="JA119" s="86">
        <f t="shared" si="146"/>
        <v>8.8647478663051295E-4</v>
      </c>
      <c r="JB119" s="86">
        <f t="shared" si="146"/>
        <v>3.8372938681088568E-8</v>
      </c>
      <c r="JC119" s="86">
        <f t="shared" si="146"/>
        <v>6.3225759609029455E-7</v>
      </c>
      <c r="JD119" s="86">
        <f t="shared" si="146"/>
        <v>1.1996017517086675E-9</v>
      </c>
      <c r="JE119" s="86">
        <f t="shared" si="146"/>
        <v>7.6161560451048683E-6</v>
      </c>
      <c r="JF119" s="86">
        <f t="shared" si="146"/>
        <v>6.8889422615677067E-9</v>
      </c>
      <c r="JG119" s="86">
        <f t="shared" si="146"/>
        <v>1.2180797528339772E-8</v>
      </c>
      <c r="JH119" s="86">
        <f t="shared" si="146"/>
        <v>3.0058692125877187E-7</v>
      </c>
      <c r="JI119" s="86">
        <f t="shared" si="146"/>
        <v>2.7424089920029894E-6</v>
      </c>
      <c r="JJ119" s="86">
        <f t="shared" si="146"/>
        <v>8.8878365996157307E-9</v>
      </c>
      <c r="JK119" s="86">
        <f t="shared" si="146"/>
        <v>2.0394219234810468E-7</v>
      </c>
      <c r="JL119" s="86">
        <f t="shared" si="146"/>
        <v>1.777124597306067E-6</v>
      </c>
      <c r="JM119" s="86">
        <f t="shared" si="146"/>
        <v>5.1500854830483681E-7</v>
      </c>
    </row>
    <row r="120" spans="2:273" x14ac:dyDescent="0.25">
      <c r="B120" s="2">
        <v>93</v>
      </c>
      <c r="C120" s="37">
        <v>55.161999999999999</v>
      </c>
      <c r="D120" s="37">
        <v>53.082999999999998</v>
      </c>
      <c r="E120" s="37">
        <v>48.78</v>
      </c>
      <c r="F120" s="37">
        <v>48.237000000000002</v>
      </c>
      <c r="G120" s="37">
        <v>47.847000000000001</v>
      </c>
      <c r="H120" s="37">
        <v>51.133000000000003</v>
      </c>
      <c r="I120" s="37">
        <v>49.935000000000002</v>
      </c>
      <c r="J120" s="37">
        <v>49.097000000000001</v>
      </c>
      <c r="K120" s="37">
        <v>49.606999999999999</v>
      </c>
      <c r="L120" s="37">
        <v>52.613</v>
      </c>
      <c r="M120" s="37">
        <v>50.746000000000002</v>
      </c>
      <c r="N120" s="37">
        <v>51.633000000000003</v>
      </c>
      <c r="O120" s="37">
        <v>47.633000000000003</v>
      </c>
      <c r="P120" s="37">
        <v>46.136000000000003</v>
      </c>
      <c r="Q120" s="37">
        <v>46.762999999999998</v>
      </c>
      <c r="S120" s="4">
        <f t="shared" si="147"/>
        <v>55.175456345786934</v>
      </c>
      <c r="T120" s="4">
        <f t="shared" si="147"/>
        <v>52.089242769181688</v>
      </c>
      <c r="U120" s="4">
        <f t="shared" si="147"/>
        <v>49.40490096495644</v>
      </c>
      <c r="V120" s="4">
        <f t="shared" si="147"/>
        <v>49.094926400070193</v>
      </c>
      <c r="W120" s="4">
        <f t="shared" si="147"/>
        <v>47.765672176002482</v>
      </c>
      <c r="X120" s="4">
        <f t="shared" si="147"/>
        <v>51.8046900277578</v>
      </c>
      <c r="Y120" s="4">
        <f t="shared" si="147"/>
        <v>51.325181317178256</v>
      </c>
      <c r="Z120" s="4">
        <f t="shared" si="147"/>
        <v>50.181486485105303</v>
      </c>
      <c r="AA120" s="4">
        <f t="shared" si="147"/>
        <v>50.067783341247157</v>
      </c>
      <c r="AB120" s="4">
        <f t="shared" si="147"/>
        <v>53.450376487054989</v>
      </c>
      <c r="AC120" s="4">
        <f t="shared" si="147"/>
        <v>50.788555242205888</v>
      </c>
      <c r="AD120" s="4">
        <f t="shared" si="147"/>
        <v>51.110523677687908</v>
      </c>
      <c r="AE120" s="4">
        <f t="shared" si="147"/>
        <v>48.240605627471112</v>
      </c>
      <c r="AF120" s="4">
        <f t="shared" si="147"/>
        <v>47.241385863549546</v>
      </c>
      <c r="AG120" s="4">
        <f t="shared" si="147"/>
        <v>47.063005968497009</v>
      </c>
      <c r="AI120" s="4">
        <f t="shared" si="148"/>
        <v>-1.3456345786934776E-2</v>
      </c>
      <c r="AJ120" s="4">
        <f t="shared" si="148"/>
        <v>0.99375723081831069</v>
      </c>
      <c r="AK120" s="4">
        <f t="shared" si="148"/>
        <v>-0.62490096495643854</v>
      </c>
      <c r="AL120" s="4">
        <f t="shared" si="148"/>
        <v>-0.85792640007019116</v>
      </c>
      <c r="AM120" s="4">
        <f t="shared" si="148"/>
        <v>8.1327823997519033E-2</v>
      </c>
      <c r="AN120" s="4">
        <f t="shared" si="148"/>
        <v>-0.67169002775779774</v>
      </c>
      <c r="AO120" s="4">
        <f t="shared" si="148"/>
        <v>-1.3901813171782536</v>
      </c>
      <c r="AP120" s="4">
        <f t="shared" si="148"/>
        <v>-1.0844864851053018</v>
      </c>
      <c r="AQ120" s="4">
        <f t="shared" si="148"/>
        <v>-0.46078334124715781</v>
      </c>
      <c r="AR120" s="4">
        <f t="shared" si="148"/>
        <v>-0.83737648705498913</v>
      </c>
      <c r="AS120" s="4">
        <f t="shared" si="148"/>
        <v>-4.2555242205885691E-2</v>
      </c>
      <c r="AT120" s="4">
        <f t="shared" si="148"/>
        <v>0.52247632231209451</v>
      </c>
      <c r="AU120" s="4">
        <f t="shared" si="148"/>
        <v>-0.60760562747110924</v>
      </c>
      <c r="AV120" s="4">
        <f t="shared" si="148"/>
        <v>-1.105385863549543</v>
      </c>
      <c r="AW120" s="4">
        <f t="shared" si="148"/>
        <v>-0.30000596849701111</v>
      </c>
      <c r="AY120" s="2">
        <f t="shared" si="140"/>
        <v>55.175455999707481</v>
      </c>
      <c r="AZ120" s="2">
        <f t="shared" si="140"/>
        <v>52.062035178359423</v>
      </c>
      <c r="BA120" s="2">
        <f t="shared" si="140"/>
        <v>49.399201153356316</v>
      </c>
      <c r="BB120" s="2">
        <f t="shared" si="140"/>
        <v>49.094926119013941</v>
      </c>
      <c r="BC120" s="2">
        <f t="shared" si="140"/>
        <v>47.765671464771529</v>
      </c>
      <c r="BD120" s="2">
        <f t="shared" si="140"/>
        <v>51.804689939479402</v>
      </c>
      <c r="BE120" s="2">
        <f t="shared" si="140"/>
        <v>51.325168724985986</v>
      </c>
      <c r="BF120" s="2">
        <f t="shared" si="140"/>
        <v>50.181486403327298</v>
      </c>
      <c r="BG120" s="2">
        <f t="shared" si="140"/>
        <v>50.067782176967292</v>
      </c>
      <c r="BH120" s="2">
        <f t="shared" si="140"/>
        <v>53.450373262174303</v>
      </c>
      <c r="BI120" s="2">
        <f t="shared" si="140"/>
        <v>50.788550070298506</v>
      </c>
      <c r="BJ120" s="2">
        <f t="shared" si="140"/>
        <v>51.11052133185796</v>
      </c>
      <c r="BK120" s="2">
        <f t="shared" si="140"/>
        <v>48.240604202416783</v>
      </c>
      <c r="BL120" s="2">
        <f t="shared" si="140"/>
        <v>47.241373546807239</v>
      </c>
      <c r="BM120" s="2">
        <f t="shared" si="140"/>
        <v>47.06192655108714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55.161999999999999</v>
      </c>
      <c r="CF120" s="2">
        <f t="shared" si="141"/>
        <v>53.082999999999998</v>
      </c>
      <c r="CG120" s="2">
        <f t="shared" si="141"/>
        <v>48.78</v>
      </c>
      <c r="CH120" s="2">
        <f t="shared" si="141"/>
        <v>48.237000000000002</v>
      </c>
      <c r="CI120" s="2">
        <f t="shared" si="141"/>
        <v>47.847000000000001</v>
      </c>
      <c r="CJ120" s="2">
        <f t="shared" si="141"/>
        <v>51.133000000000003</v>
      </c>
      <c r="CK120" s="2">
        <f t="shared" si="141"/>
        <v>49.935000000000002</v>
      </c>
      <c r="CL120" s="2">
        <f t="shared" si="141"/>
        <v>49.097000000000001</v>
      </c>
      <c r="CM120" s="2">
        <f t="shared" si="141"/>
        <v>49.606999999999999</v>
      </c>
      <c r="CN120" s="2">
        <f t="shared" si="141"/>
        <v>52.613</v>
      </c>
      <c r="CO120" s="2">
        <f t="shared" si="141"/>
        <v>50.746000000000002</v>
      </c>
      <c r="CP120" s="2">
        <f t="shared" si="141"/>
        <v>51.633000000000003</v>
      </c>
      <c r="CQ120" s="2">
        <f t="shared" si="141"/>
        <v>47.633000000000003</v>
      </c>
      <c r="CR120" s="2">
        <f t="shared" si="141"/>
        <v>46.136000000000003</v>
      </c>
      <c r="CS120" s="2">
        <f t="shared" si="141"/>
        <v>46.762999999999998</v>
      </c>
      <c r="CU120" s="2">
        <f t="shared" si="111"/>
        <v>55.161999999999999</v>
      </c>
      <c r="CV120" s="2">
        <f t="shared" si="112"/>
        <v>53.082999999999998</v>
      </c>
      <c r="CW120" s="2">
        <f t="shared" si="113"/>
        <v>48.78</v>
      </c>
      <c r="CX120" s="2">
        <f t="shared" si="114"/>
        <v>48.237000000000002</v>
      </c>
      <c r="CY120" s="2">
        <f t="shared" si="115"/>
        <v>47.847000000000001</v>
      </c>
      <c r="CZ120" s="2">
        <f t="shared" si="116"/>
        <v>51.133000000000003</v>
      </c>
      <c r="DA120" s="2">
        <f t="shared" si="117"/>
        <v>49.935000000000002</v>
      </c>
      <c r="DB120" s="2">
        <f t="shared" si="118"/>
        <v>49.097000000000001</v>
      </c>
      <c r="DC120" s="2">
        <f t="shared" si="119"/>
        <v>49.606999999999999</v>
      </c>
      <c r="DD120" s="2">
        <f t="shared" si="120"/>
        <v>52.613</v>
      </c>
      <c r="DE120" s="2">
        <f t="shared" si="121"/>
        <v>50.746000000000002</v>
      </c>
      <c r="DF120" s="2">
        <f t="shared" si="122"/>
        <v>51.633000000000003</v>
      </c>
      <c r="DG120" s="2">
        <f t="shared" si="123"/>
        <v>47.633000000000003</v>
      </c>
      <c r="DH120" s="2">
        <f t="shared" si="124"/>
        <v>46.136000000000003</v>
      </c>
      <c r="DI120" s="2">
        <f t="shared" si="125"/>
        <v>46.762999999999998</v>
      </c>
      <c r="DK120" s="2">
        <f t="shared" si="149"/>
        <v>85.798071148459385</v>
      </c>
      <c r="DL120" s="2">
        <f t="shared" si="149"/>
        <v>84.446238596491241</v>
      </c>
      <c r="DM120" s="2">
        <f t="shared" si="149"/>
        <v>78.495501125703555</v>
      </c>
      <c r="DN120" s="2">
        <f t="shared" si="149"/>
        <v>76.271446183025134</v>
      </c>
      <c r="DO120" s="2">
        <f t="shared" si="149"/>
        <v>72.921215504978676</v>
      </c>
      <c r="DP120" s="2">
        <f t="shared" si="149"/>
        <v>79.420868597168607</v>
      </c>
      <c r="DQ120" s="2">
        <f t="shared" si="149"/>
        <v>80.723707250107239</v>
      </c>
      <c r="DR120" s="2">
        <f t="shared" si="149"/>
        <v>71.628585227272737</v>
      </c>
      <c r="DS120" s="2">
        <f t="shared" si="149"/>
        <v>72.29741176470587</v>
      </c>
      <c r="DT120" s="2">
        <f t="shared" si="149"/>
        <v>76.263828571428576</v>
      </c>
      <c r="DU120" s="2">
        <f t="shared" si="149"/>
        <v>74.197180592691637</v>
      </c>
      <c r="DV120" s="2">
        <f t="shared" si="149"/>
        <v>69.800266946778692</v>
      </c>
      <c r="DW120" s="2">
        <f t="shared" si="149"/>
        <v>69.621933333333331</v>
      </c>
      <c r="DX120" s="2">
        <f t="shared" si="149"/>
        <v>65.930267713903746</v>
      </c>
      <c r="DY120" s="2">
        <f t="shared" si="149"/>
        <v>61.700762068965524</v>
      </c>
      <c r="EA120" s="2">
        <f t="shared" si="153"/>
        <v>55.024056109942499</v>
      </c>
      <c r="EB120" s="2">
        <f t="shared" si="153"/>
        <v>51.79378364961282</v>
      </c>
      <c r="EC120" s="2">
        <f t="shared" si="153"/>
        <v>49.143781282592911</v>
      </c>
      <c r="ED120" s="2">
        <f t="shared" si="153"/>
        <v>48.850240645453695</v>
      </c>
      <c r="EE120" s="2">
        <f t="shared" si="152"/>
        <v>47.547365456727164</v>
      </c>
      <c r="EF120" s="2">
        <f t="shared" si="152"/>
        <v>51.553194056824395</v>
      </c>
      <c r="EG120" s="2">
        <f t="shared" si="152"/>
        <v>51.036427888713753</v>
      </c>
      <c r="EH120" s="2">
        <f t="shared" si="152"/>
        <v>49.958910069522986</v>
      </c>
      <c r="EI120" s="2">
        <f t="shared" si="152"/>
        <v>49.837081762572012</v>
      </c>
      <c r="EJ120" s="2">
        <f t="shared" si="152"/>
        <v>53.214759252673247</v>
      </c>
      <c r="EK120" s="2">
        <f t="shared" si="152"/>
        <v>50.550642207144527</v>
      </c>
      <c r="EL120" s="2">
        <f t="shared" si="152"/>
        <v>50.911041140190655</v>
      </c>
      <c r="EM120" s="2">
        <f t="shared" si="136"/>
        <v>48.031041586200431</v>
      </c>
      <c r="EN120" s="2">
        <f t="shared" si="136"/>
        <v>47.048922112462002</v>
      </c>
      <c r="EO120" s="2">
        <f t="shared" si="136"/>
        <v>46.880442298932707</v>
      </c>
      <c r="EQ120" s="2">
        <f t="shared" si="150"/>
        <v>55.024056109942499</v>
      </c>
      <c r="ER120" s="2">
        <f t="shared" si="150"/>
        <v>51.320642875087024</v>
      </c>
      <c r="ES120" s="2">
        <f t="shared" si="150"/>
        <v>49.548461677194389</v>
      </c>
      <c r="ET120" s="2">
        <f t="shared" si="150"/>
        <v>48.528492966077316</v>
      </c>
      <c r="EU120" s="2">
        <f t="shared" si="150"/>
        <v>47.300392331777914</v>
      </c>
      <c r="EV120" s="2">
        <f t="shared" si="150"/>
        <v>51.484499581960414</v>
      </c>
      <c r="EW120" s="2">
        <f t="shared" si="150"/>
        <v>50.827345773972702</v>
      </c>
      <c r="EX120" s="2">
        <f t="shared" si="150"/>
        <v>49.769300372558654</v>
      </c>
      <c r="EY120" s="2">
        <f t="shared" si="150"/>
        <v>49.628459061650624</v>
      </c>
      <c r="EZ120" s="2">
        <f t="shared" si="150"/>
        <v>53.066893916287569</v>
      </c>
      <c r="FA120" s="2">
        <f t="shared" si="150"/>
        <v>50.174081686348899</v>
      </c>
      <c r="FB120" s="2">
        <f t="shared" si="150"/>
        <v>51.079076109285623</v>
      </c>
      <c r="FC120" s="2">
        <f t="shared" si="150"/>
        <v>48.167904130964857</v>
      </c>
      <c r="FD120" s="2">
        <f t="shared" si="150"/>
        <v>47.01588698546059</v>
      </c>
      <c r="FE120" s="2">
        <f t="shared" si="150"/>
        <v>46.88881531277859</v>
      </c>
      <c r="FG120" s="2">
        <f t="shared" si="151"/>
        <v>0.99508026854554132</v>
      </c>
      <c r="FH120" s="2">
        <f t="shared" si="151"/>
        <v>0.99169485803779478</v>
      </c>
      <c r="FI120" s="2">
        <f t="shared" si="151"/>
        <v>0.99137378602912518</v>
      </c>
      <c r="FJ120" s="2">
        <f t="shared" si="151"/>
        <v>0.99099760632209344</v>
      </c>
      <c r="FK120" s="2">
        <f t="shared" si="151"/>
        <v>0.99134257883051902</v>
      </c>
      <c r="FL120" s="2">
        <f t="shared" si="151"/>
        <v>0.99096047091062223</v>
      </c>
      <c r="FM120" s="2">
        <f t="shared" si="151"/>
        <v>0.99023271855023021</v>
      </c>
      <c r="FN120" s="2">
        <f t="shared" si="151"/>
        <v>0.98966913596067929</v>
      </c>
      <c r="FO120" s="2">
        <f t="shared" si="151"/>
        <v>0.98965981661973279</v>
      </c>
      <c r="FP120" s="2">
        <f t="shared" si="151"/>
        <v>0.98972753786606138</v>
      </c>
      <c r="FQ120" s="2">
        <f t="shared" si="151"/>
        <v>0.98979699569128021</v>
      </c>
      <c r="FR120" s="2">
        <f t="shared" si="151"/>
        <v>0.98951152620462712</v>
      </c>
      <c r="FS120" s="2">
        <f t="shared" si="151"/>
        <v>0.99034009314050808</v>
      </c>
      <c r="FT120" s="2">
        <f t="shared" si="151"/>
        <v>0.98979729140983108</v>
      </c>
      <c r="FU120" s="2">
        <f t="shared" si="151"/>
        <v>0.98775677604349099</v>
      </c>
      <c r="FW120" s="2">
        <f t="shared" si="142"/>
        <v>4.1823324849676749E-11</v>
      </c>
      <c r="FX120" s="2">
        <f t="shared" si="142"/>
        <v>6.1963482320268534E-3</v>
      </c>
      <c r="FY120" s="2">
        <f t="shared" si="142"/>
        <v>5.4997845540586546E-3</v>
      </c>
      <c r="FZ120" s="2">
        <f t="shared" si="142"/>
        <v>6.7475663413382979E-3</v>
      </c>
      <c r="GA120" s="2">
        <f t="shared" si="142"/>
        <v>5.5313650620376856E-3</v>
      </c>
      <c r="GB120" s="2">
        <f t="shared" si="142"/>
        <v>6.0379238150985066E-3</v>
      </c>
      <c r="GC120" s="2">
        <f t="shared" si="142"/>
        <v>5.850221717709464E-3</v>
      </c>
      <c r="GD120" s="2">
        <f t="shared" si="142"/>
        <v>6.8041563659355106E-3</v>
      </c>
      <c r="GE120" s="2">
        <f t="shared" si="142"/>
        <v>7.3986033220676322E-3</v>
      </c>
      <c r="GF120" s="2">
        <f t="shared" si="142"/>
        <v>7.8225385791001311E-3</v>
      </c>
      <c r="GG120" s="2">
        <f t="shared" si="142"/>
        <v>8.917211695402107E-3</v>
      </c>
      <c r="GH120" s="2">
        <f t="shared" si="142"/>
        <v>8.0997532082718645E-3</v>
      </c>
      <c r="GI120" s="2">
        <f t="shared" si="142"/>
        <v>7.2818529524808651E-3</v>
      </c>
      <c r="GJ120" s="2">
        <f t="shared" si="142"/>
        <v>5.7342784402611346E-3</v>
      </c>
      <c r="GK120" s="2">
        <f t="shared" si="142"/>
        <v>4.2706370134069456E-3</v>
      </c>
      <c r="GM120" s="86">
        <f t="shared" si="143"/>
        <v>4.0942328365860686E-42</v>
      </c>
      <c r="GN120" s="86">
        <f t="shared" si="143"/>
        <v>7.4007168416408229E-29</v>
      </c>
      <c r="GO120" s="86">
        <f t="shared" si="143"/>
        <v>1.3655284611061546E-29</v>
      </c>
      <c r="GP120" s="86">
        <f t="shared" si="143"/>
        <v>2.89759186653699E-53</v>
      </c>
      <c r="GQ120" s="86">
        <f t="shared" si="143"/>
        <v>6.128572391997354E-45</v>
      </c>
      <c r="GR120" s="86">
        <f t="shared" si="143"/>
        <v>2.7939824675349884E-51</v>
      </c>
      <c r="GS120" s="86">
        <f t="shared" si="143"/>
        <v>1.1951011464691789E-46</v>
      </c>
      <c r="GT120" s="86">
        <f t="shared" si="143"/>
        <v>1.7867430611797286E-53</v>
      </c>
      <c r="GU120" s="86">
        <f t="shared" si="143"/>
        <v>1.2443112647146784E-49</v>
      </c>
      <c r="GV120" s="86">
        <f t="shared" si="143"/>
        <v>2.6160630246742223E-43</v>
      </c>
      <c r="GW120" s="86">
        <f t="shared" si="143"/>
        <v>5.5871984960942572E-54</v>
      </c>
      <c r="GX120" s="86">
        <f t="shared" si="143"/>
        <v>8.3215141528851035E-54</v>
      </c>
      <c r="GY120" s="86">
        <f t="shared" si="143"/>
        <v>2.2908699070092116E-52</v>
      </c>
      <c r="GZ120" s="86">
        <f t="shared" si="143"/>
        <v>1.9299244313541889E-43</v>
      </c>
      <c r="HA120" s="86">
        <f t="shared" si="143"/>
        <v>2.841892117104145E-62</v>
      </c>
      <c r="HC120" s="86">
        <f t="shared" si="74"/>
        <v>7.3063469955329687E-8</v>
      </c>
      <c r="HD120" s="86">
        <f t="shared" si="74"/>
        <v>1.2848917257652554E-3</v>
      </c>
      <c r="HE120" s="86">
        <f t="shared" si="74"/>
        <v>2.0365439946593448E-4</v>
      </c>
      <c r="HF120" s="86">
        <f t="shared" si="74"/>
        <v>1.6384778330727152E-9</v>
      </c>
      <c r="HG120" s="86">
        <f t="shared" si="74"/>
        <v>3.8100045832897583E-8</v>
      </c>
      <c r="HH120" s="86">
        <f t="shared" si="74"/>
        <v>2.1995163314747446E-11</v>
      </c>
      <c r="HI120" s="86">
        <f t="shared" si="139"/>
        <v>7.0035808751694664E-7</v>
      </c>
      <c r="HJ120" s="86">
        <f t="shared" si="139"/>
        <v>1.7326681747368033E-10</v>
      </c>
      <c r="HK120" s="86">
        <f t="shared" si="139"/>
        <v>3.3017302237723914E-10</v>
      </c>
      <c r="HL120" s="86">
        <f t="shared" si="139"/>
        <v>1.7998250237910604E-8</v>
      </c>
      <c r="HM120" s="86">
        <f t="shared" si="139"/>
        <v>3.1792904736456851E-7</v>
      </c>
      <c r="HN120" s="86">
        <f t="shared" si="139"/>
        <v>2.2837016283563415E-10</v>
      </c>
      <c r="HO120" s="86">
        <f t="shared" si="139"/>
        <v>1.2677486924023224E-8</v>
      </c>
      <c r="HP120" s="86">
        <f t="shared" si="139"/>
        <v>1.3758798549805831E-7</v>
      </c>
      <c r="HQ120" s="86">
        <f t="shared" si="139"/>
        <v>5.1535275864855467E-10</v>
      </c>
      <c r="HS120" s="86">
        <f t="shared" si="144"/>
        <v>2.2217530604353178E-75</v>
      </c>
      <c r="HT120" s="86">
        <f t="shared" si="144"/>
        <v>2.5921364554052454E-8</v>
      </c>
      <c r="HU120" s="86">
        <f t="shared" si="144"/>
        <v>1.9307580244130478E-9</v>
      </c>
      <c r="HV120" s="86">
        <f t="shared" si="144"/>
        <v>1.7016723468223767E-9</v>
      </c>
      <c r="HW120" s="86">
        <f t="shared" si="144"/>
        <v>4.5365905578705019E-10</v>
      </c>
      <c r="HX120" s="86">
        <f t="shared" si="144"/>
        <v>4.4663861564727297E-10</v>
      </c>
      <c r="HY120" s="86">
        <f t="shared" si="144"/>
        <v>3.0250196110214531E-10</v>
      </c>
      <c r="HZ120" s="86">
        <f t="shared" si="144"/>
        <v>3.4106617868140812E-10</v>
      </c>
      <c r="IA120" s="86">
        <f t="shared" si="144"/>
        <v>4.5720891874253019E-9</v>
      </c>
      <c r="IB120" s="86">
        <f t="shared" si="144"/>
        <v>1.1303870266212947E-8</v>
      </c>
      <c r="IC120" s="86">
        <f t="shared" si="144"/>
        <v>8.2281894586982005E-9</v>
      </c>
      <c r="ID120" s="86">
        <f t="shared" si="144"/>
        <v>6.4607185334993039E-9</v>
      </c>
      <c r="IE120" s="86">
        <f t="shared" si="144"/>
        <v>3.268981119626387E-9</v>
      </c>
      <c r="IF120" s="86">
        <f t="shared" si="144"/>
        <v>1.7073171257732226E-8</v>
      </c>
      <c r="IG120" s="86">
        <f t="shared" si="144"/>
        <v>1.170506967898883E-6</v>
      </c>
      <c r="II120" s="86">
        <f t="shared" si="145"/>
        <v>0</v>
      </c>
      <c r="IJ120" s="86">
        <f t="shared" si="145"/>
        <v>1.4722215521090454E-54</v>
      </c>
      <c r="IK120" s="86">
        <f t="shared" si="145"/>
        <v>3.7709732289915866E-62</v>
      </c>
      <c r="IL120" s="86">
        <f t="shared" si="145"/>
        <v>4.9661775803202362E-65</v>
      </c>
      <c r="IM120" s="86">
        <f t="shared" si="145"/>
        <v>1.9921809410566054E-67</v>
      </c>
      <c r="IN120" s="86">
        <f t="shared" si="145"/>
        <v>1.5852089511761652E-65</v>
      </c>
      <c r="IO120" s="86">
        <f t="shared" si="145"/>
        <v>1.9304061301842039E-64</v>
      </c>
      <c r="IP120" s="86">
        <f t="shared" si="145"/>
        <v>3.0358350039225696E-66</v>
      </c>
      <c r="IQ120" s="86">
        <f t="shared" si="145"/>
        <v>1.2636197857303945E-58</v>
      </c>
      <c r="IR120" s="86">
        <f t="shared" si="145"/>
        <v>3.4783092205183207E-56</v>
      </c>
      <c r="IS120" s="86">
        <f t="shared" si="145"/>
        <v>6.924397059951233E-60</v>
      </c>
      <c r="IT120" s="86">
        <f t="shared" si="145"/>
        <v>6.9681480621257361E-59</v>
      </c>
      <c r="IU120" s="86">
        <f t="shared" si="145"/>
        <v>1.1046098892349157E-60</v>
      </c>
      <c r="IV120" s="86">
        <f t="shared" si="145"/>
        <v>2.618542949846385E-47</v>
      </c>
      <c r="IW120" s="86">
        <f t="shared" si="145"/>
        <v>1.4213197577233716E-26</v>
      </c>
      <c r="IY120" s="86">
        <f t="shared" si="146"/>
        <v>7.3063469955329687E-8</v>
      </c>
      <c r="IZ120" s="86">
        <f t="shared" si="146"/>
        <v>1.2849176471298094E-3</v>
      </c>
      <c r="JA120" s="86">
        <f t="shared" si="146"/>
        <v>2.0365633022395888E-4</v>
      </c>
      <c r="JB120" s="86">
        <f t="shared" si="146"/>
        <v>3.3401501798950919E-9</v>
      </c>
      <c r="JC120" s="86">
        <f t="shared" si="146"/>
        <v>3.8553704888684635E-8</v>
      </c>
      <c r="JD120" s="86">
        <f t="shared" si="146"/>
        <v>4.6863377896202042E-10</v>
      </c>
      <c r="JE120" s="86">
        <f t="shared" si="146"/>
        <v>7.0066058947804877E-7</v>
      </c>
      <c r="JF120" s="86">
        <f t="shared" si="146"/>
        <v>5.1433299615508847E-10</v>
      </c>
      <c r="JG120" s="86">
        <f t="shared" si="146"/>
        <v>4.9022622098025409E-9</v>
      </c>
      <c r="JH120" s="86">
        <f t="shared" si="146"/>
        <v>2.9302120504123552E-8</v>
      </c>
      <c r="JI120" s="86">
        <f t="shared" si="146"/>
        <v>3.2615723682326672E-7</v>
      </c>
      <c r="JJ120" s="86">
        <f t="shared" si="146"/>
        <v>6.6890886963349378E-9</v>
      </c>
      <c r="JK120" s="86">
        <f t="shared" si="146"/>
        <v>1.5946468043649612E-8</v>
      </c>
      <c r="JL120" s="86">
        <f t="shared" si="146"/>
        <v>1.5466115675579053E-7</v>
      </c>
      <c r="JM120" s="86">
        <f t="shared" si="146"/>
        <v>1.1710223206575315E-6</v>
      </c>
    </row>
    <row r="121" spans="2:273" x14ac:dyDescent="0.25">
      <c r="B121" s="2">
        <v>94</v>
      </c>
      <c r="C121" s="37">
        <v>57.189</v>
      </c>
      <c r="D121" s="37">
        <v>51.033000000000001</v>
      </c>
      <c r="E121" s="37">
        <v>48.593000000000004</v>
      </c>
      <c r="F121" s="37">
        <v>47.372999999999998</v>
      </c>
      <c r="G121" s="37">
        <v>46.728999999999999</v>
      </c>
      <c r="H121" s="37">
        <v>50.383000000000003</v>
      </c>
      <c r="I121" s="37">
        <v>48.902999999999999</v>
      </c>
      <c r="J121" s="37">
        <v>45.854999999999997</v>
      </c>
      <c r="K121" s="37">
        <v>49.033000000000001</v>
      </c>
      <c r="L121" s="37">
        <v>52.338999999999999</v>
      </c>
      <c r="M121" s="37">
        <v>50.61</v>
      </c>
      <c r="N121" s="37">
        <v>50.783000000000001</v>
      </c>
      <c r="O121" s="37">
        <v>46.85</v>
      </c>
      <c r="P121" s="37">
        <v>46.051000000000002</v>
      </c>
      <c r="Q121" s="37">
        <v>46.067999999999998</v>
      </c>
      <c r="S121" s="4">
        <f t="shared" si="147"/>
        <v>55.095949321043044</v>
      </c>
      <c r="T121" s="4">
        <f t="shared" si="147"/>
        <v>51.948745845978095</v>
      </c>
      <c r="U121" s="4">
        <f t="shared" si="147"/>
        <v>49.324888755099437</v>
      </c>
      <c r="V121" s="4">
        <f t="shared" si="147"/>
        <v>48.950974749322924</v>
      </c>
      <c r="W121" s="4">
        <f t="shared" si="147"/>
        <v>47.645473464482606</v>
      </c>
      <c r="X121" s="4">
        <f t="shared" si="147"/>
        <v>51.637353957018092</v>
      </c>
      <c r="Y121" s="4">
        <f t="shared" si="147"/>
        <v>51.139762337992963</v>
      </c>
      <c r="Z121" s="4">
        <f t="shared" si="147"/>
        <v>50.006777007191339</v>
      </c>
      <c r="AA121" s="4">
        <f t="shared" si="147"/>
        <v>49.910589060100961</v>
      </c>
      <c r="AB121" s="4">
        <f t="shared" si="147"/>
        <v>53.258807488131751</v>
      </c>
      <c r="AC121" s="4">
        <f t="shared" si="147"/>
        <v>50.640818858034429</v>
      </c>
      <c r="AD121" s="4">
        <f t="shared" si="147"/>
        <v>51.001962448770321</v>
      </c>
      <c r="AE121" s="4">
        <f t="shared" si="147"/>
        <v>48.127369000021297</v>
      </c>
      <c r="AF121" s="4">
        <f t="shared" si="147"/>
        <v>47.122426937561315</v>
      </c>
      <c r="AG121" s="4">
        <f t="shared" si="147"/>
        <v>46.980390550542239</v>
      </c>
      <c r="AI121" s="4">
        <f t="shared" si="148"/>
        <v>2.0930506789569563</v>
      </c>
      <c r="AJ121" s="4">
        <f t="shared" si="148"/>
        <v>-0.91574584597809405</v>
      </c>
      <c r="AK121" s="4">
        <f t="shared" si="148"/>
        <v>-0.7318887550994333</v>
      </c>
      <c r="AL121" s="4">
        <f t="shared" si="148"/>
        <v>-1.5779747493229266</v>
      </c>
      <c r="AM121" s="4">
        <f t="shared" si="148"/>
        <v>-0.91647346448260691</v>
      </c>
      <c r="AN121" s="4">
        <f t="shared" si="148"/>
        <v>-1.2543539570180897</v>
      </c>
      <c r="AO121" s="4">
        <f t="shared" si="148"/>
        <v>-2.236762337992964</v>
      </c>
      <c r="AP121" s="4">
        <f t="shared" si="148"/>
        <v>-4.1517770071913418</v>
      </c>
      <c r="AQ121" s="4">
        <f t="shared" si="148"/>
        <v>-0.87758906010095927</v>
      </c>
      <c r="AR121" s="4">
        <f t="shared" si="148"/>
        <v>-0.91980748813175239</v>
      </c>
      <c r="AS121" s="4">
        <f t="shared" si="148"/>
        <v>-3.0818858034429297E-2</v>
      </c>
      <c r="AT121" s="4">
        <f t="shared" si="148"/>
        <v>-0.2189624487703199</v>
      </c>
      <c r="AU121" s="4">
        <f t="shared" si="148"/>
        <v>-1.2773690000212952</v>
      </c>
      <c r="AV121" s="4">
        <f t="shared" si="148"/>
        <v>-1.0714269375613128</v>
      </c>
      <c r="AW121" s="4">
        <f t="shared" si="148"/>
        <v>-0.91239055054224139</v>
      </c>
      <c r="AY121" s="2">
        <f t="shared" si="140"/>
        <v>55.095949287277861</v>
      </c>
      <c r="AZ121" s="2">
        <f t="shared" si="140"/>
        <v>51.941763441993373</v>
      </c>
      <c r="BA121" s="2">
        <f t="shared" si="140"/>
        <v>49.324036370844347</v>
      </c>
      <c r="BB121" s="2">
        <f t="shared" si="140"/>
        <v>48.950973648173026</v>
      </c>
      <c r="BC121" s="2">
        <f t="shared" si="140"/>
        <v>47.645473100006313</v>
      </c>
      <c r="BD121" s="2">
        <f t="shared" si="140"/>
        <v>51.637353576986911</v>
      </c>
      <c r="BE121" s="2">
        <f t="shared" si="140"/>
        <v>51.13976138545754</v>
      </c>
      <c r="BF121" s="2">
        <f t="shared" si="140"/>
        <v>50.00677664420796</v>
      </c>
      <c r="BG121" s="2">
        <f t="shared" si="140"/>
        <v>49.910584580011069</v>
      </c>
      <c r="BH121" s="2">
        <f t="shared" si="140"/>
        <v>53.25879647825009</v>
      </c>
      <c r="BI121" s="2">
        <f t="shared" si="140"/>
        <v>50.640808237685732</v>
      </c>
      <c r="BJ121" s="2">
        <f t="shared" si="140"/>
        <v>51.0019532676029</v>
      </c>
      <c r="BK121" s="2">
        <f t="shared" si="140"/>
        <v>48.127363907787327</v>
      </c>
      <c r="BL121" s="2">
        <f t="shared" si="140"/>
        <v>47.122393784681094</v>
      </c>
      <c r="BM121" s="2">
        <f t="shared" si="140"/>
        <v>46.977998348833069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57.189</v>
      </c>
      <c r="CF121" s="2">
        <f t="shared" si="141"/>
        <v>51.033000000000001</v>
      </c>
      <c r="CG121" s="2">
        <f t="shared" si="141"/>
        <v>48.593000000000004</v>
      </c>
      <c r="CH121" s="2">
        <f t="shared" si="141"/>
        <v>47.372999999999998</v>
      </c>
      <c r="CI121" s="2">
        <f t="shared" si="141"/>
        <v>46.728999999999999</v>
      </c>
      <c r="CJ121" s="2">
        <f t="shared" si="141"/>
        <v>50.383000000000003</v>
      </c>
      <c r="CK121" s="2">
        <f t="shared" si="141"/>
        <v>48.902999999999999</v>
      </c>
      <c r="CL121" s="2">
        <f t="shared" si="141"/>
        <v>45.854999999999997</v>
      </c>
      <c r="CM121" s="2">
        <f t="shared" si="141"/>
        <v>49.033000000000001</v>
      </c>
      <c r="CN121" s="2">
        <f t="shared" si="141"/>
        <v>52.338999999999999</v>
      </c>
      <c r="CO121" s="2">
        <f t="shared" si="141"/>
        <v>50.61</v>
      </c>
      <c r="CP121" s="2">
        <f t="shared" si="141"/>
        <v>50.783000000000001</v>
      </c>
      <c r="CQ121" s="2">
        <f t="shared" si="141"/>
        <v>46.85</v>
      </c>
      <c r="CR121" s="2">
        <f t="shared" si="141"/>
        <v>46.051000000000002</v>
      </c>
      <c r="CS121" s="2">
        <f t="shared" si="141"/>
        <v>46.067999999999998</v>
      </c>
      <c r="CU121" s="2">
        <f t="shared" si="111"/>
        <v>57.189</v>
      </c>
      <c r="CV121" s="2">
        <f t="shared" si="112"/>
        <v>51.033000000000001</v>
      </c>
      <c r="CW121" s="2">
        <f t="shared" si="113"/>
        <v>48.593000000000004</v>
      </c>
      <c r="CX121" s="2">
        <f t="shared" si="114"/>
        <v>47.372999999999998</v>
      </c>
      <c r="CY121" s="2">
        <f t="shared" si="115"/>
        <v>46.728999999999999</v>
      </c>
      <c r="CZ121" s="2">
        <f t="shared" si="116"/>
        <v>50.383000000000003</v>
      </c>
      <c r="DA121" s="2">
        <f t="shared" si="117"/>
        <v>48.902999999999999</v>
      </c>
      <c r="DB121" s="2">
        <f t="shared" si="118"/>
        <v>45.854999999999997</v>
      </c>
      <c r="DC121" s="2">
        <f t="shared" si="119"/>
        <v>49.033000000000001</v>
      </c>
      <c r="DD121" s="2">
        <f t="shared" si="120"/>
        <v>52.338999999999999</v>
      </c>
      <c r="DE121" s="2">
        <f t="shared" si="121"/>
        <v>50.61</v>
      </c>
      <c r="DF121" s="2">
        <f t="shared" si="122"/>
        <v>50.783000000000001</v>
      </c>
      <c r="DG121" s="2">
        <f t="shared" si="123"/>
        <v>46.85</v>
      </c>
      <c r="DH121" s="2">
        <f t="shared" si="124"/>
        <v>46.051000000000002</v>
      </c>
      <c r="DI121" s="2">
        <f t="shared" si="125"/>
        <v>46.067999999999998</v>
      </c>
      <c r="DK121" s="2">
        <f t="shared" si="149"/>
        <v>86.002485994397759</v>
      </c>
      <c r="DL121" s="2">
        <f t="shared" si="149"/>
        <v>84.76249689608639</v>
      </c>
      <c r="DM121" s="2">
        <f t="shared" si="149"/>
        <v>78.790394934333946</v>
      </c>
      <c r="DN121" s="2">
        <f t="shared" si="149"/>
        <v>76.551045993361782</v>
      </c>
      <c r="DO121" s="2">
        <f t="shared" si="149"/>
        <v>73.152664295874828</v>
      </c>
      <c r="DP121" s="2">
        <f t="shared" si="149"/>
        <v>79.724293564993573</v>
      </c>
      <c r="DQ121" s="2">
        <f t="shared" si="149"/>
        <v>81.047872887172872</v>
      </c>
      <c r="DR121" s="2">
        <f t="shared" si="149"/>
        <v>71.85356818181819</v>
      </c>
      <c r="DS121" s="2">
        <f t="shared" si="149"/>
        <v>72.500647058823517</v>
      </c>
      <c r="DT121" s="2">
        <f t="shared" si="149"/>
        <v>76.483009243697481</v>
      </c>
      <c r="DU121" s="2">
        <f t="shared" si="149"/>
        <v>74.400356060606072</v>
      </c>
      <c r="DV121" s="2">
        <f t="shared" si="149"/>
        <v>69.995295238095224</v>
      </c>
      <c r="DW121" s="2">
        <f t="shared" si="149"/>
        <v>69.848852100840332</v>
      </c>
      <c r="DX121" s="2">
        <f t="shared" si="149"/>
        <v>66.131704545454539</v>
      </c>
      <c r="DY121" s="2">
        <f t="shared" si="149"/>
        <v>61.877490640394093</v>
      </c>
      <c r="EA121" s="2">
        <f t="shared" si="153"/>
        <v>54.956590735445531</v>
      </c>
      <c r="EB121" s="2">
        <f t="shared" si="153"/>
        <v>51.694126068507693</v>
      </c>
      <c r="EC121" s="2">
        <f t="shared" si="153"/>
        <v>49.087916978018356</v>
      </c>
      <c r="ED121" s="2">
        <f t="shared" si="153"/>
        <v>48.724439107135716</v>
      </c>
      <c r="EE121" s="2">
        <f t="shared" si="152"/>
        <v>47.443709964501778</v>
      </c>
      <c r="EF121" s="2">
        <f t="shared" si="152"/>
        <v>51.404092389205914</v>
      </c>
      <c r="EG121" s="2">
        <f t="shared" si="152"/>
        <v>50.871922506028113</v>
      </c>
      <c r="EH121" s="2">
        <f t="shared" si="152"/>
        <v>49.800030047261345</v>
      </c>
      <c r="EI121" s="2">
        <f t="shared" si="152"/>
        <v>49.696890808378967</v>
      </c>
      <c r="EJ121" s="2">
        <f t="shared" si="152"/>
        <v>53.04012794888208</v>
      </c>
      <c r="EK121" s="2">
        <f t="shared" si="152"/>
        <v>50.420803839475923</v>
      </c>
      <c r="EL121" s="2">
        <f t="shared" si="152"/>
        <v>50.816973340505911</v>
      </c>
      <c r="EM121" s="2">
        <f t="shared" si="136"/>
        <v>47.933139428678565</v>
      </c>
      <c r="EN121" s="2">
        <f t="shared" si="136"/>
        <v>46.943891717325222</v>
      </c>
      <c r="EO121" s="2">
        <f t="shared" si="136"/>
        <v>46.809648949225206</v>
      </c>
      <c r="EQ121" s="2">
        <f t="shared" si="150"/>
        <v>54.956590735445531</v>
      </c>
      <c r="ER121" s="2">
        <f t="shared" si="150"/>
        <v>51.249628146510574</v>
      </c>
      <c r="ES121" s="2">
        <f t="shared" si="150"/>
        <v>49.463969420616955</v>
      </c>
      <c r="ET121" s="2">
        <f t="shared" si="150"/>
        <v>48.438951480377575</v>
      </c>
      <c r="EU121" s="2">
        <f t="shared" si="150"/>
        <v>47.215918412723255</v>
      </c>
      <c r="EV121" s="2">
        <f t="shared" si="150"/>
        <v>51.343546668760439</v>
      </c>
      <c r="EW121" s="2">
        <f t="shared" si="150"/>
        <v>50.685419952501718</v>
      </c>
      <c r="EX121" s="2">
        <f t="shared" si="150"/>
        <v>49.635350856542061</v>
      </c>
      <c r="EY121" s="2">
        <f t="shared" si="150"/>
        <v>49.505728859627069</v>
      </c>
      <c r="EZ121" s="2">
        <f t="shared" si="150"/>
        <v>52.905126574232611</v>
      </c>
      <c r="FA121" s="2">
        <f t="shared" si="150"/>
        <v>50.079745242611516</v>
      </c>
      <c r="FB121" s="2">
        <f t="shared" si="150"/>
        <v>50.970031322443425</v>
      </c>
      <c r="FC121" s="2">
        <f t="shared" si="150"/>
        <v>48.05648180991853</v>
      </c>
      <c r="FD121" s="2">
        <f t="shared" si="150"/>
        <v>46.911971234894565</v>
      </c>
      <c r="FE121" s="2">
        <f t="shared" si="150"/>
        <v>46.792802277262311</v>
      </c>
      <c r="FG121" s="2">
        <f t="shared" si="151"/>
        <v>0.99551120846508223</v>
      </c>
      <c r="FH121" s="2">
        <f t="shared" si="151"/>
        <v>0.99242008138802984</v>
      </c>
      <c r="FI121" s="2">
        <f t="shared" si="151"/>
        <v>0.99212682351007841</v>
      </c>
      <c r="FJ121" s="2">
        <f t="shared" si="151"/>
        <v>0.9917832107595026</v>
      </c>
      <c r="FK121" s="2">
        <f t="shared" si="151"/>
        <v>0.99209831887409672</v>
      </c>
      <c r="FL121" s="2">
        <f t="shared" si="151"/>
        <v>0.99174928903256288</v>
      </c>
      <c r="FM121" s="2">
        <f t="shared" si="151"/>
        <v>0.99108447130860211</v>
      </c>
      <c r="FN121" s="2">
        <f t="shared" si="151"/>
        <v>0.99056956771503479</v>
      </c>
      <c r="FO121" s="2">
        <f t="shared" si="151"/>
        <v>0.99056105289512408</v>
      </c>
      <c r="FP121" s="2">
        <f t="shared" si="151"/>
        <v>0.99062292757639947</v>
      </c>
      <c r="FQ121" s="2">
        <f t="shared" si="151"/>
        <v>0.99068638814615706</v>
      </c>
      <c r="FR121" s="2">
        <f t="shared" si="151"/>
        <v>0.9904255622297311</v>
      </c>
      <c r="FS121" s="2">
        <f t="shared" si="151"/>
        <v>0.99118256570795138</v>
      </c>
      <c r="FT121" s="2">
        <f t="shared" si="151"/>
        <v>0.99068665832957237</v>
      </c>
      <c r="FU121" s="2">
        <f t="shared" si="151"/>
        <v>0.9888220053134934</v>
      </c>
      <c r="FW121" s="2">
        <f t="shared" si="142"/>
        <v>4.585836378769911E-11</v>
      </c>
      <c r="FX121" s="2">
        <f t="shared" si="142"/>
        <v>6.7901015245594738E-3</v>
      </c>
      <c r="FY121" s="2">
        <f t="shared" si="142"/>
        <v>6.0271957609291946E-3</v>
      </c>
      <c r="FZ121" s="2">
        <f t="shared" si="142"/>
        <v>7.3937460931424908E-3</v>
      </c>
      <c r="GA121" s="2">
        <f t="shared" si="142"/>
        <v>6.0617862760675807E-3</v>
      </c>
      <c r="GB121" s="2">
        <f t="shared" si="142"/>
        <v>6.6165974599564055E-3</v>
      </c>
      <c r="GC121" s="2">
        <f t="shared" si="142"/>
        <v>6.4110220544510666E-3</v>
      </c>
      <c r="GD121" s="2">
        <f t="shared" si="142"/>
        <v>7.4557147740612539E-3</v>
      </c>
      <c r="GE121" s="2">
        <f t="shared" si="142"/>
        <v>8.1066206870772321E-3</v>
      </c>
      <c r="GF121" s="2">
        <f t="shared" si="142"/>
        <v>8.5707745890809331E-3</v>
      </c>
      <c r="GG121" s="2">
        <f t="shared" si="142"/>
        <v>9.7691236561392707E-3</v>
      </c>
      <c r="GH121" s="2">
        <f t="shared" si="142"/>
        <v>8.8742679940253637E-3</v>
      </c>
      <c r="GI121" s="2">
        <f t="shared" si="142"/>
        <v>7.9787875721964874E-3</v>
      </c>
      <c r="GJ121" s="2">
        <f t="shared" si="142"/>
        <v>6.2840347459704937E-3</v>
      </c>
      <c r="GK121" s="2">
        <f t="shared" si="142"/>
        <v>4.6807317980214523E-3</v>
      </c>
      <c r="GM121" s="86">
        <f t="shared" si="143"/>
        <v>3.4214769066012875E-44</v>
      </c>
      <c r="GN121" s="86">
        <f t="shared" si="143"/>
        <v>1.7523409875339785E-30</v>
      </c>
      <c r="GO121" s="86">
        <f t="shared" si="143"/>
        <v>2.5696381599544727E-31</v>
      </c>
      <c r="GP121" s="86">
        <f t="shared" si="143"/>
        <v>2.5711364597046666E-56</v>
      </c>
      <c r="GQ121" s="86">
        <f t="shared" si="143"/>
        <v>1.6309792629130723E-47</v>
      </c>
      <c r="GR121" s="86">
        <f t="shared" si="143"/>
        <v>3.4655203671356167E-54</v>
      </c>
      <c r="GS121" s="86">
        <f t="shared" si="143"/>
        <v>2.3302213881629914E-49</v>
      </c>
      <c r="GT121" s="86">
        <f t="shared" si="143"/>
        <v>1.5242571069806577E-56</v>
      </c>
      <c r="GU121" s="86">
        <f t="shared" si="143"/>
        <v>1.6761353247544745E-52</v>
      </c>
      <c r="GV121" s="86">
        <f t="shared" si="143"/>
        <v>7.773472225340205E-46</v>
      </c>
      <c r="GW121" s="86">
        <f t="shared" si="143"/>
        <v>4.3937321031222931E-57</v>
      </c>
      <c r="GX121" s="86">
        <f t="shared" si="143"/>
        <v>5.9109477943799797E-57</v>
      </c>
      <c r="GY121" s="86">
        <f t="shared" si="143"/>
        <v>2.2982127213860641E-55</v>
      </c>
      <c r="GZ121" s="86">
        <f t="shared" si="143"/>
        <v>6.5259162742131558E-46</v>
      </c>
      <c r="HA121" s="86">
        <f t="shared" si="143"/>
        <v>7.6243251694878038E-66</v>
      </c>
      <c r="HC121" s="86">
        <f t="shared" si="74"/>
        <v>1.030023776423105E-8</v>
      </c>
      <c r="HD121" s="86">
        <f t="shared" si="74"/>
        <v>4.3522716769663246E-4</v>
      </c>
      <c r="HE121" s="86">
        <f t="shared" si="74"/>
        <v>3.9990162912040657E-5</v>
      </c>
      <c r="HF121" s="86">
        <f t="shared" si="74"/>
        <v>5.3340226145686056E-11</v>
      </c>
      <c r="HG121" s="86">
        <f t="shared" si="74"/>
        <v>1.7534136493934981E-9</v>
      </c>
      <c r="HH121" s="86">
        <f t="shared" si="74"/>
        <v>3.0582765161372792E-13</v>
      </c>
      <c r="HI121" s="86">
        <f t="shared" si="139"/>
        <v>5.0770831751717224E-8</v>
      </c>
      <c r="HJ121" s="86">
        <f t="shared" si="139"/>
        <v>3.114339023850778E-12</v>
      </c>
      <c r="HK121" s="86">
        <f t="shared" si="139"/>
        <v>7.0846641361941728E-12</v>
      </c>
      <c r="HL121" s="86">
        <f t="shared" si="139"/>
        <v>8.4211920807570697E-10</v>
      </c>
      <c r="HM121" s="86">
        <f t="shared" si="139"/>
        <v>3.0862778025489847E-8</v>
      </c>
      <c r="HN121" s="86">
        <f t="shared" si="139"/>
        <v>5.1632547019933854E-12</v>
      </c>
      <c r="HO121" s="86">
        <f t="shared" si="139"/>
        <v>6.1976895472762733E-10</v>
      </c>
      <c r="HP121" s="86">
        <f t="shared" si="139"/>
        <v>8.3863051523079384E-9</v>
      </c>
      <c r="HQ121" s="86">
        <f t="shared" si="139"/>
        <v>1.1111806442577019E-11</v>
      </c>
      <c r="HS121" s="86">
        <f t="shared" si="144"/>
        <v>1.0980094154870049E-73</v>
      </c>
      <c r="HT121" s="86">
        <f t="shared" si="144"/>
        <v>8.8801772393892353E-8</v>
      </c>
      <c r="HU121" s="86">
        <f t="shared" si="144"/>
        <v>7.6946686308395521E-9</v>
      </c>
      <c r="HV121" s="86">
        <f t="shared" si="144"/>
        <v>7.4503377270318602E-9</v>
      </c>
      <c r="HW121" s="86">
        <f t="shared" si="144"/>
        <v>2.0250645284848638E-9</v>
      </c>
      <c r="HX121" s="86">
        <f t="shared" si="144"/>
        <v>2.0019599953410706E-9</v>
      </c>
      <c r="HY121" s="86">
        <f t="shared" si="144"/>
        <v>1.3455481969560872E-9</v>
      </c>
      <c r="HZ121" s="86">
        <f t="shared" si="144"/>
        <v>1.6137278656665002E-9</v>
      </c>
      <c r="IA121" s="86">
        <f t="shared" si="144"/>
        <v>1.8358815475975801E-8</v>
      </c>
      <c r="IB121" s="86">
        <f t="shared" si="144"/>
        <v>4.3235808492130493E-8</v>
      </c>
      <c r="IC121" s="86">
        <f t="shared" si="144"/>
        <v>3.4607574248552651E-8</v>
      </c>
      <c r="ID121" s="86">
        <f t="shared" si="144"/>
        <v>2.6348307595748541E-8</v>
      </c>
      <c r="IE121" s="86">
        <f t="shared" si="144"/>
        <v>1.3564587691067429E-8</v>
      </c>
      <c r="IF121" s="86">
        <f t="shared" si="144"/>
        <v>5.6948454233821533E-8</v>
      </c>
      <c r="IG121" s="86">
        <f t="shared" si="144"/>
        <v>2.6793175015247142E-6</v>
      </c>
      <c r="II121" s="86">
        <f t="shared" si="145"/>
        <v>0</v>
      </c>
      <c r="IJ121" s="86">
        <f t="shared" si="145"/>
        <v>1.160519984305802E-52</v>
      </c>
      <c r="IK121" s="86">
        <f t="shared" si="145"/>
        <v>4.9591473140282051E-60</v>
      </c>
      <c r="IL121" s="86">
        <f t="shared" si="145"/>
        <v>1.0149514896824817E-62</v>
      </c>
      <c r="IM121" s="86">
        <f t="shared" si="145"/>
        <v>4.032309580653684E-65</v>
      </c>
      <c r="IN121" s="86">
        <f t="shared" si="145"/>
        <v>3.0061990270570328E-63</v>
      </c>
      <c r="IO121" s="86">
        <f t="shared" si="145"/>
        <v>3.2445575043692282E-62</v>
      </c>
      <c r="IP121" s="86">
        <f t="shared" si="145"/>
        <v>6.9320984604031081E-64</v>
      </c>
      <c r="IQ121" s="86">
        <f t="shared" si="145"/>
        <v>1.6505839799353512E-56</v>
      </c>
      <c r="IR121" s="86">
        <f t="shared" si="145"/>
        <v>3.8915593969316684E-54</v>
      </c>
      <c r="IS121" s="86">
        <f t="shared" si="145"/>
        <v>1.2268064140270682E-57</v>
      </c>
      <c r="IT121" s="86">
        <f t="shared" si="145"/>
        <v>1.020202873123174E-56</v>
      </c>
      <c r="IU121" s="86">
        <f t="shared" si="145"/>
        <v>1.6925286452734607E-58</v>
      </c>
      <c r="IV121" s="86">
        <f t="shared" si="145"/>
        <v>1.0732463365200192E-45</v>
      </c>
      <c r="IW121" s="86">
        <f t="shared" si="145"/>
        <v>9.7292845565843936E-26</v>
      </c>
      <c r="IY121" s="86">
        <f t="shared" si="146"/>
        <v>1.030023776423105E-8</v>
      </c>
      <c r="IZ121" s="86">
        <f t="shared" si="146"/>
        <v>4.3531596946902635E-4</v>
      </c>
      <c r="JA121" s="86">
        <f t="shared" si="146"/>
        <v>3.9997857580671498E-5</v>
      </c>
      <c r="JB121" s="86">
        <f t="shared" si="146"/>
        <v>7.5036779531775461E-9</v>
      </c>
      <c r="JC121" s="86">
        <f t="shared" si="146"/>
        <v>3.7784781778783617E-9</v>
      </c>
      <c r="JD121" s="86">
        <f t="shared" si="146"/>
        <v>2.0022658229926844E-9</v>
      </c>
      <c r="JE121" s="86">
        <f t="shared" si="146"/>
        <v>5.2116379948673314E-8</v>
      </c>
      <c r="JF121" s="86">
        <f t="shared" si="146"/>
        <v>1.6168422046903511E-9</v>
      </c>
      <c r="JG121" s="86">
        <f t="shared" si="146"/>
        <v>1.8365900140111996E-8</v>
      </c>
      <c r="JH121" s="86">
        <f t="shared" si="146"/>
        <v>4.4077927700206197E-8</v>
      </c>
      <c r="JI121" s="86">
        <f t="shared" si="146"/>
        <v>6.5470352274042498E-8</v>
      </c>
      <c r="JJ121" s="86">
        <f t="shared" si="146"/>
        <v>2.6353470850450535E-8</v>
      </c>
      <c r="JK121" s="86">
        <f t="shared" si="146"/>
        <v>1.4184356645795056E-8</v>
      </c>
      <c r="JL121" s="86">
        <f t="shared" si="146"/>
        <v>6.5334759386129467E-8</v>
      </c>
      <c r="JM121" s="86">
        <f t="shared" si="146"/>
        <v>2.6793286133311567E-6</v>
      </c>
    </row>
    <row r="122" spans="2:273" x14ac:dyDescent="0.25">
      <c r="B122" s="2">
        <v>95</v>
      </c>
      <c r="C122" s="37">
        <v>56.676000000000002</v>
      </c>
      <c r="D122" s="37">
        <v>51.183</v>
      </c>
      <c r="E122" s="37">
        <v>48.305</v>
      </c>
      <c r="F122" s="37">
        <v>48.017000000000003</v>
      </c>
      <c r="G122" s="37">
        <v>46.491999999999997</v>
      </c>
      <c r="H122" s="37">
        <v>50.982999999999997</v>
      </c>
      <c r="I122" s="37">
        <v>48.774000000000001</v>
      </c>
      <c r="J122" s="37">
        <v>49.113</v>
      </c>
      <c r="K122" s="37">
        <v>49.442999999999998</v>
      </c>
      <c r="L122" s="37">
        <v>52.871000000000002</v>
      </c>
      <c r="M122" s="37">
        <v>49.237000000000002</v>
      </c>
      <c r="N122" s="37">
        <v>51.317</v>
      </c>
      <c r="O122" s="37">
        <v>47.45</v>
      </c>
      <c r="P122" s="37">
        <v>45.881</v>
      </c>
      <c r="Q122" s="37">
        <v>45.508000000000003</v>
      </c>
      <c r="S122" s="4">
        <f t="shared" si="147"/>
        <v>55.017385562399191</v>
      </c>
      <c r="T122" s="4">
        <f t="shared" si="147"/>
        <v>51.82461612854982</v>
      </c>
      <c r="U122" s="4">
        <f t="shared" si="147"/>
        <v>49.250400967355226</v>
      </c>
      <c r="V122" s="4">
        <f t="shared" si="147"/>
        <v>48.808340985083206</v>
      </c>
      <c r="W122" s="4">
        <f t="shared" si="147"/>
        <v>47.526485103440422</v>
      </c>
      <c r="X122" s="4">
        <f t="shared" si="147"/>
        <v>51.471276902568086</v>
      </c>
      <c r="Y122" s="4">
        <f t="shared" si="147"/>
        <v>50.955798303246922</v>
      </c>
      <c r="Z122" s="4">
        <f t="shared" si="147"/>
        <v>49.833146591447161</v>
      </c>
      <c r="AA122" s="4">
        <f t="shared" si="147"/>
        <v>49.75459979571324</v>
      </c>
      <c r="AB122" s="4">
        <f t="shared" si="147"/>
        <v>53.068407646657256</v>
      </c>
      <c r="AC122" s="4">
        <f t="shared" si="147"/>
        <v>50.494418325346224</v>
      </c>
      <c r="AD122" s="4">
        <f t="shared" si="147"/>
        <v>50.894414584619604</v>
      </c>
      <c r="AE122" s="4">
        <f t="shared" si="147"/>
        <v>48.015204739950967</v>
      </c>
      <c r="AF122" s="4">
        <f t="shared" si="147"/>
        <v>47.004468586011193</v>
      </c>
      <c r="AG122" s="4">
        <f t="shared" si="147"/>
        <v>46.900081772261089</v>
      </c>
      <c r="AI122" s="4">
        <f t="shared" si="148"/>
        <v>1.6586144376008107</v>
      </c>
      <c r="AJ122" s="4">
        <f t="shared" si="148"/>
        <v>-0.64161612854982053</v>
      </c>
      <c r="AK122" s="4">
        <f t="shared" si="148"/>
        <v>-0.94540096735522638</v>
      </c>
      <c r="AL122" s="4">
        <f t="shared" si="148"/>
        <v>-0.7913409850832025</v>
      </c>
      <c r="AM122" s="4">
        <f t="shared" si="148"/>
        <v>-1.0344851034404243</v>
      </c>
      <c r="AN122" s="4">
        <f t="shared" si="148"/>
        <v>-0.48827690256808864</v>
      </c>
      <c r="AO122" s="4">
        <f t="shared" si="148"/>
        <v>-2.1817983032469215</v>
      </c>
      <c r="AP122" s="4">
        <f t="shared" si="148"/>
        <v>-0.7201465914471612</v>
      </c>
      <c r="AQ122" s="4">
        <f t="shared" si="148"/>
        <v>-0.31159979571324214</v>
      </c>
      <c r="AR122" s="4">
        <f t="shared" si="148"/>
        <v>-0.19740764665725408</v>
      </c>
      <c r="AS122" s="4">
        <f t="shared" si="148"/>
        <v>-1.2574183253462223</v>
      </c>
      <c r="AT122" s="4">
        <f t="shared" si="148"/>
        <v>0.42258541538039651</v>
      </c>
      <c r="AU122" s="4">
        <f t="shared" si="148"/>
        <v>-0.5652047399509641</v>
      </c>
      <c r="AV122" s="4">
        <f t="shared" si="148"/>
        <v>-1.1234685860111924</v>
      </c>
      <c r="AW122" s="4">
        <f t="shared" si="148"/>
        <v>-1.3920817722610863</v>
      </c>
      <c r="AY122" s="2">
        <f t="shared" si="140"/>
        <v>55.017385559526744</v>
      </c>
      <c r="AZ122" s="2">
        <f t="shared" si="140"/>
        <v>51.823004677226152</v>
      </c>
      <c r="BA122" s="2">
        <f t="shared" si="140"/>
        <v>49.25029188232061</v>
      </c>
      <c r="BB122" s="2">
        <f t="shared" si="140"/>
        <v>48.808336617970269</v>
      </c>
      <c r="BC122" s="2">
        <f t="shared" si="140"/>
        <v>47.526483707411117</v>
      </c>
      <c r="BD122" s="2">
        <f t="shared" si="140"/>
        <v>51.471275352667007</v>
      </c>
      <c r="BE122" s="2">
        <f t="shared" si="140"/>
        <v>50.955797121297458</v>
      </c>
      <c r="BF122" s="2">
        <f t="shared" si="140"/>
        <v>49.833145035694699</v>
      </c>
      <c r="BG122" s="2">
        <f t="shared" si="140"/>
        <v>49.754583422575422</v>
      </c>
      <c r="BH122" s="2">
        <f t="shared" si="140"/>
        <v>53.06836932202777</v>
      </c>
      <c r="BI122" s="2">
        <f t="shared" si="140"/>
        <v>50.49437865070874</v>
      </c>
      <c r="BJ122" s="2">
        <f t="shared" si="140"/>
        <v>50.894380627376876</v>
      </c>
      <c r="BK122" s="2">
        <f t="shared" si="140"/>
        <v>48.015185563335869</v>
      </c>
      <c r="BL122" s="2">
        <f t="shared" si="140"/>
        <v>47.004366842619561</v>
      </c>
      <c r="BM122" s="2">
        <f t="shared" si="140"/>
        <v>46.8949252563689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56.676000000000002</v>
      </c>
      <c r="CF122" s="2">
        <f t="shared" si="141"/>
        <v>51.183</v>
      </c>
      <c r="CG122" s="2">
        <f t="shared" si="141"/>
        <v>48.305</v>
      </c>
      <c r="CH122" s="2">
        <f t="shared" si="141"/>
        <v>48.017000000000003</v>
      </c>
      <c r="CI122" s="2">
        <f t="shared" si="141"/>
        <v>46.491999999999997</v>
      </c>
      <c r="CJ122" s="2">
        <f t="shared" si="141"/>
        <v>50.982999999999997</v>
      </c>
      <c r="CK122" s="2">
        <f t="shared" si="141"/>
        <v>48.774000000000001</v>
      </c>
      <c r="CL122" s="2">
        <f t="shared" si="141"/>
        <v>49.113</v>
      </c>
      <c r="CM122" s="2">
        <f t="shared" si="141"/>
        <v>49.442999999999998</v>
      </c>
      <c r="CN122" s="2">
        <f t="shared" si="141"/>
        <v>52.871000000000002</v>
      </c>
      <c r="CO122" s="2">
        <f t="shared" si="141"/>
        <v>49.237000000000002</v>
      </c>
      <c r="CP122" s="2">
        <f t="shared" si="141"/>
        <v>51.317</v>
      </c>
      <c r="CQ122" s="2">
        <f t="shared" si="141"/>
        <v>47.45</v>
      </c>
      <c r="CR122" s="2">
        <f t="shared" si="141"/>
        <v>45.881</v>
      </c>
      <c r="CS122" s="2">
        <f t="shared" si="141"/>
        <v>45.508000000000003</v>
      </c>
      <c r="CU122" s="2">
        <f t="shared" si="111"/>
        <v>56.676000000000002</v>
      </c>
      <c r="CV122" s="2">
        <f t="shared" si="112"/>
        <v>51.183</v>
      </c>
      <c r="CW122" s="2">
        <f t="shared" si="113"/>
        <v>48.305</v>
      </c>
      <c r="CX122" s="2">
        <f t="shared" si="114"/>
        <v>48.017000000000003</v>
      </c>
      <c r="CY122" s="2">
        <f t="shared" si="115"/>
        <v>46.491999999999997</v>
      </c>
      <c r="CZ122" s="2">
        <f t="shared" si="116"/>
        <v>50.982999999999997</v>
      </c>
      <c r="DA122" s="2">
        <f t="shared" si="117"/>
        <v>48.774000000000001</v>
      </c>
      <c r="DB122" s="2">
        <f t="shared" si="118"/>
        <v>49.113</v>
      </c>
      <c r="DC122" s="2">
        <f t="shared" si="119"/>
        <v>49.442999999999998</v>
      </c>
      <c r="DD122" s="2">
        <f t="shared" si="120"/>
        <v>52.871000000000002</v>
      </c>
      <c r="DE122" s="2">
        <f t="shared" si="121"/>
        <v>49.237000000000002</v>
      </c>
      <c r="DF122" s="2">
        <f t="shared" si="122"/>
        <v>51.317</v>
      </c>
      <c r="DG122" s="2">
        <f t="shared" si="123"/>
        <v>47.45</v>
      </c>
      <c r="DH122" s="2">
        <f t="shared" si="124"/>
        <v>45.881</v>
      </c>
      <c r="DI122" s="2">
        <f t="shared" si="125"/>
        <v>45.508000000000003</v>
      </c>
      <c r="DK122" s="2">
        <f t="shared" si="149"/>
        <v>86.206900840336132</v>
      </c>
      <c r="DL122" s="2">
        <f t="shared" si="149"/>
        <v>85.078755195681524</v>
      </c>
      <c r="DM122" s="2">
        <f t="shared" si="149"/>
        <v>79.085288742964337</v>
      </c>
      <c r="DN122" s="2">
        <f t="shared" si="149"/>
        <v>76.830645803698445</v>
      </c>
      <c r="DO122" s="2">
        <f t="shared" si="149"/>
        <v>73.384113086770995</v>
      </c>
      <c r="DP122" s="2">
        <f t="shared" si="149"/>
        <v>80.02771853281854</v>
      </c>
      <c r="DQ122" s="2">
        <f t="shared" si="149"/>
        <v>81.372038524238519</v>
      </c>
      <c r="DR122" s="2">
        <f t="shared" si="149"/>
        <v>72.078551136363657</v>
      </c>
      <c r="DS122" s="2">
        <f t="shared" si="149"/>
        <v>72.703882352941164</v>
      </c>
      <c r="DT122" s="2">
        <f t="shared" si="149"/>
        <v>76.702189915966386</v>
      </c>
      <c r="DU122" s="2">
        <f t="shared" si="149"/>
        <v>74.603531528520506</v>
      </c>
      <c r="DV122" s="2">
        <f t="shared" si="149"/>
        <v>70.190323529411756</v>
      </c>
      <c r="DW122" s="2">
        <f t="shared" si="149"/>
        <v>70.075770868347348</v>
      </c>
      <c r="DX122" s="2">
        <f t="shared" si="149"/>
        <v>66.333141377005347</v>
      </c>
      <c r="DY122" s="2">
        <f t="shared" si="149"/>
        <v>62.054219211822669</v>
      </c>
      <c r="EA122" s="2">
        <f t="shared" si="153"/>
        <v>54.889125360948569</v>
      </c>
      <c r="EB122" s="2">
        <f t="shared" si="153"/>
        <v>51.594468487402573</v>
      </c>
      <c r="EC122" s="2">
        <f t="shared" si="153"/>
        <v>49.032052673443793</v>
      </c>
      <c r="ED122" s="2">
        <f t="shared" si="153"/>
        <v>48.598637568817736</v>
      </c>
      <c r="EE122" s="2">
        <f t="shared" si="152"/>
        <v>47.340054472276393</v>
      </c>
      <c r="EF122" s="2">
        <f t="shared" si="152"/>
        <v>51.254990721587426</v>
      </c>
      <c r="EG122" s="2">
        <f t="shared" si="152"/>
        <v>50.707417123342481</v>
      </c>
      <c r="EH122" s="2">
        <f t="shared" si="152"/>
        <v>49.641150024999703</v>
      </c>
      <c r="EI122" s="2">
        <f t="shared" si="152"/>
        <v>49.556699854185929</v>
      </c>
      <c r="EJ122" s="2">
        <f t="shared" si="152"/>
        <v>52.865496645090914</v>
      </c>
      <c r="EK122" s="2">
        <f t="shared" si="152"/>
        <v>50.290965471807311</v>
      </c>
      <c r="EL122" s="2">
        <f t="shared" si="152"/>
        <v>50.722905540821174</v>
      </c>
      <c r="EM122" s="2">
        <f t="shared" si="136"/>
        <v>47.8352372711567</v>
      </c>
      <c r="EN122" s="2">
        <f t="shared" si="136"/>
        <v>46.838861322188443</v>
      </c>
      <c r="EO122" s="2">
        <f t="shared" si="136"/>
        <v>46.738855599517706</v>
      </c>
      <c r="EQ122" s="2">
        <f t="shared" si="150"/>
        <v>54.889125360948569</v>
      </c>
      <c r="ER122" s="2">
        <f t="shared" si="150"/>
        <v>51.178613417934116</v>
      </c>
      <c r="ES122" s="2">
        <f t="shared" si="150"/>
        <v>49.379477164039528</v>
      </c>
      <c r="ET122" s="2">
        <f t="shared" si="150"/>
        <v>48.349409994677835</v>
      </c>
      <c r="EU122" s="2">
        <f t="shared" si="150"/>
        <v>47.131444493668589</v>
      </c>
      <c r="EV122" s="2">
        <f t="shared" si="150"/>
        <v>51.202593755560464</v>
      </c>
      <c r="EW122" s="2">
        <f t="shared" si="150"/>
        <v>50.543494131030741</v>
      </c>
      <c r="EX122" s="2">
        <f t="shared" si="150"/>
        <v>49.501401340525469</v>
      </c>
      <c r="EY122" s="2">
        <f t="shared" si="150"/>
        <v>49.382998657603508</v>
      </c>
      <c r="EZ122" s="2">
        <f t="shared" si="150"/>
        <v>52.743359232177653</v>
      </c>
      <c r="FA122" s="2">
        <f t="shared" si="150"/>
        <v>49.98540879887414</v>
      </c>
      <c r="FB122" s="2">
        <f t="shared" si="150"/>
        <v>50.860986535601228</v>
      </c>
      <c r="FC122" s="2">
        <f t="shared" si="150"/>
        <v>47.945059488872204</v>
      </c>
      <c r="FD122" s="2">
        <f t="shared" si="150"/>
        <v>46.808055484328534</v>
      </c>
      <c r="FE122" s="2">
        <f t="shared" si="150"/>
        <v>46.696789241746039</v>
      </c>
      <c r="FG122" s="2">
        <f t="shared" si="151"/>
        <v>0.99590455590747218</v>
      </c>
      <c r="FH122" s="2">
        <f t="shared" si="151"/>
        <v>0.99308241837870603</v>
      </c>
      <c r="FI122" s="2">
        <f t="shared" si="151"/>
        <v>0.99281459998505539</v>
      </c>
      <c r="FJ122" s="2">
        <f t="shared" si="151"/>
        <v>0.99250077729702668</v>
      </c>
      <c r="FK122" s="2">
        <f t="shared" si="151"/>
        <v>0.99278856732684806</v>
      </c>
      <c r="FL122" s="2">
        <f t="shared" si="151"/>
        <v>0.9924697954391094</v>
      </c>
      <c r="FM122" s="2">
        <f t="shared" si="151"/>
        <v>0.99186255761635544</v>
      </c>
      <c r="FN122" s="2">
        <f t="shared" si="151"/>
        <v>0.99139220099280934</v>
      </c>
      <c r="FO122" s="2">
        <f t="shared" si="151"/>
        <v>0.99138442247543712</v>
      </c>
      <c r="FP122" s="2">
        <f t="shared" si="151"/>
        <v>0.99144094639804103</v>
      </c>
      <c r="FQ122" s="2">
        <f t="shared" si="151"/>
        <v>0.99149891842583338</v>
      </c>
      <c r="FR122" s="2">
        <f t="shared" si="151"/>
        <v>0.99126064653291146</v>
      </c>
      <c r="FS122" s="2">
        <f t="shared" si="151"/>
        <v>0.99195216052549107</v>
      </c>
      <c r="FT122" s="2">
        <f t="shared" si="151"/>
        <v>0.99149916524039272</v>
      </c>
      <c r="FU122" s="2">
        <f t="shared" si="151"/>
        <v>0.98979551113648023</v>
      </c>
      <c r="FW122" s="2">
        <f t="shared" si="142"/>
        <v>5.028269600379162E-11</v>
      </c>
      <c r="FX122" s="2">
        <f t="shared" si="142"/>
        <v>7.4403241391399755E-3</v>
      </c>
      <c r="FY122" s="2">
        <f t="shared" si="142"/>
        <v>6.6048480629971301E-3</v>
      </c>
      <c r="FZ122" s="2">
        <f t="shared" si="142"/>
        <v>8.1013024340623862E-3</v>
      </c>
      <c r="GA122" s="2">
        <f t="shared" si="142"/>
        <v>6.6427316112959702E-3</v>
      </c>
      <c r="GB122" s="2">
        <f t="shared" si="142"/>
        <v>7.2503265479845784E-3</v>
      </c>
      <c r="GC122" s="2">
        <f t="shared" si="142"/>
        <v>7.0252006435970217E-3</v>
      </c>
      <c r="GD122" s="2">
        <f t="shared" si="142"/>
        <v>8.169152501374349E-3</v>
      </c>
      <c r="GE122" s="2">
        <f t="shared" si="142"/>
        <v>8.8817862749067111E-3</v>
      </c>
      <c r="GF122" s="2">
        <f t="shared" si="142"/>
        <v>9.3899030171125854E-3</v>
      </c>
      <c r="GG122" s="2">
        <f t="shared" si="142"/>
        <v>1.0701544798916643E-2</v>
      </c>
      <c r="GH122" s="2">
        <f t="shared" si="142"/>
        <v>9.7221175440568384E-3</v>
      </c>
      <c r="GI122" s="2">
        <f t="shared" si="142"/>
        <v>8.7418373214971333E-3</v>
      </c>
      <c r="GJ122" s="2">
        <f t="shared" si="142"/>
        <v>6.8861322112956196E-3</v>
      </c>
      <c r="GK122" s="2">
        <f t="shared" si="142"/>
        <v>5.1300037075349475E-3</v>
      </c>
      <c r="GM122" s="86">
        <f t="shared" si="143"/>
        <v>2.5388129998893887E-46</v>
      </c>
      <c r="GN122" s="86">
        <f t="shared" si="143"/>
        <v>3.7279225623839952E-32</v>
      </c>
      <c r="GO122" s="86">
        <f t="shared" si="143"/>
        <v>4.2999009920431469E-33</v>
      </c>
      <c r="GP122" s="86">
        <f t="shared" si="143"/>
        <v>1.866392760230279E-59</v>
      </c>
      <c r="GQ122" s="86">
        <f t="shared" si="143"/>
        <v>3.6615485048606281E-50</v>
      </c>
      <c r="GR122" s="86">
        <f t="shared" si="143"/>
        <v>3.5568365464069505E-57</v>
      </c>
      <c r="GS122" s="86">
        <f t="shared" si="143"/>
        <v>3.7902217705179951E-52</v>
      </c>
      <c r="GT122" s="86">
        <f t="shared" si="143"/>
        <v>1.0622400666798602E-59</v>
      </c>
      <c r="GU122" s="86">
        <f t="shared" si="143"/>
        <v>1.8654154035912852E-55</v>
      </c>
      <c r="GV122" s="86">
        <f t="shared" si="143"/>
        <v>1.9485923537540664E-48</v>
      </c>
      <c r="GW122" s="86">
        <f t="shared" si="143"/>
        <v>2.8149435712984656E-60</v>
      </c>
      <c r="GX122" s="86">
        <f t="shared" si="143"/>
        <v>3.3986092353401991E-60</v>
      </c>
      <c r="GY122" s="86">
        <f t="shared" si="143"/>
        <v>1.8928345468670374E-58</v>
      </c>
      <c r="GZ122" s="86">
        <f t="shared" si="143"/>
        <v>1.8762746804531014E-48</v>
      </c>
      <c r="HA122" s="86">
        <f t="shared" si="143"/>
        <v>1.61797811808081E-69</v>
      </c>
      <c r="HC122" s="86">
        <f t="shared" si="74"/>
        <v>1.2937103238212415E-9</v>
      </c>
      <c r="HD122" s="86">
        <f t="shared" si="74"/>
        <v>1.3464206712249441E-4</v>
      </c>
      <c r="HE122" s="86">
        <f t="shared" si="74"/>
        <v>6.7109342788642239E-6</v>
      </c>
      <c r="HF122" s="86">
        <f t="shared" si="74"/>
        <v>1.3112396864695262E-12</v>
      </c>
      <c r="HG122" s="86">
        <f t="shared" si="74"/>
        <v>6.1611185740765119E-11</v>
      </c>
      <c r="HH122" s="86">
        <f t="shared" si="74"/>
        <v>2.9710428033419084E-15</v>
      </c>
      <c r="HI122" s="86">
        <f t="shared" si="139"/>
        <v>2.9010541512042051E-9</v>
      </c>
      <c r="HJ122" s="86">
        <f t="shared" si="139"/>
        <v>3.9605534453111459E-14</v>
      </c>
      <c r="HK122" s="86">
        <f t="shared" si="139"/>
        <v>1.0966737925788913E-13</v>
      </c>
      <c r="HL122" s="86">
        <f t="shared" si="139"/>
        <v>3.0499960842848261E-11</v>
      </c>
      <c r="HM122" s="86">
        <f t="shared" si="139"/>
        <v>2.5071891569138192E-9</v>
      </c>
      <c r="HN122" s="86">
        <f t="shared" si="139"/>
        <v>8.5405267198546129E-14</v>
      </c>
      <c r="HO122" s="86">
        <f t="shared" si="139"/>
        <v>2.374113144781126E-11</v>
      </c>
      <c r="HP122" s="86">
        <f t="shared" si="139"/>
        <v>4.0128335826497136E-10</v>
      </c>
      <c r="HQ122" s="86">
        <f t="shared" si="139"/>
        <v>1.7214244672536145E-13</v>
      </c>
      <c r="HS122" s="86">
        <f t="shared" si="144"/>
        <v>5.1866674272601431E-72</v>
      </c>
      <c r="HT122" s="86">
        <f t="shared" si="144"/>
        <v>2.904157663894716E-7</v>
      </c>
      <c r="HU122" s="86">
        <f t="shared" si="144"/>
        <v>2.9144413164797002E-8</v>
      </c>
      <c r="HV122" s="86">
        <f t="shared" si="144"/>
        <v>3.078756439239791E-8</v>
      </c>
      <c r="HW122" s="86">
        <f t="shared" si="144"/>
        <v>8.5511559356253902E-9</v>
      </c>
      <c r="HX122" s="86">
        <f t="shared" si="144"/>
        <v>8.4862152389812369E-9</v>
      </c>
      <c r="HY122" s="86">
        <f t="shared" si="144"/>
        <v>5.6692588173360686E-9</v>
      </c>
      <c r="HZ122" s="86">
        <f t="shared" si="144"/>
        <v>7.1962232886096291E-9</v>
      </c>
      <c r="IA122" s="86">
        <f t="shared" si="144"/>
        <v>6.9852961135781765E-8</v>
      </c>
      <c r="IB122" s="86">
        <f t="shared" si="144"/>
        <v>1.5688533518093663E-7</v>
      </c>
      <c r="IC122" s="86">
        <f t="shared" si="144"/>
        <v>1.3715281148782715E-7</v>
      </c>
      <c r="ID122" s="86">
        <f t="shared" si="144"/>
        <v>1.0158768388858408E-7</v>
      </c>
      <c r="IE122" s="86">
        <f t="shared" si="144"/>
        <v>5.3248917826067862E-8</v>
      </c>
      <c r="IF122" s="86">
        <f t="shared" si="144"/>
        <v>1.8190006211052496E-7</v>
      </c>
      <c r="IG122" s="86">
        <f t="shared" si="144"/>
        <v>5.9711837013273873E-6</v>
      </c>
      <c r="II122" s="86">
        <f t="shared" si="145"/>
        <v>0</v>
      </c>
      <c r="IJ122" s="86">
        <f t="shared" si="145"/>
        <v>8.4508767514288894E-51</v>
      </c>
      <c r="IK122" s="86">
        <f t="shared" si="145"/>
        <v>5.9806979425856725E-58</v>
      </c>
      <c r="IL122" s="86">
        <f t="shared" si="145"/>
        <v>1.879930526917474E-60</v>
      </c>
      <c r="IM122" s="86">
        <f t="shared" si="145"/>
        <v>7.4263742155703077E-63</v>
      </c>
      <c r="IN122" s="86">
        <f t="shared" si="145"/>
        <v>5.1850434928862942E-61</v>
      </c>
      <c r="IO122" s="86">
        <f t="shared" si="145"/>
        <v>4.9735874985019364E-60</v>
      </c>
      <c r="IP122" s="86">
        <f t="shared" si="145"/>
        <v>1.4313772785137671E-61</v>
      </c>
      <c r="IQ122" s="86">
        <f t="shared" si="145"/>
        <v>1.9670277981903415E-54</v>
      </c>
      <c r="IR122" s="86">
        <f t="shared" si="145"/>
        <v>3.9797835463886909E-52</v>
      </c>
      <c r="IS122" s="86">
        <f t="shared" si="145"/>
        <v>1.9638737002031138E-55</v>
      </c>
      <c r="IT122" s="86">
        <f t="shared" si="145"/>
        <v>1.3573490510332182E-54</v>
      </c>
      <c r="IU122" s="86">
        <f t="shared" si="145"/>
        <v>2.3595764746103822E-56</v>
      </c>
      <c r="IV122" s="86">
        <f t="shared" si="145"/>
        <v>4.1166993663760013E-44</v>
      </c>
      <c r="IW122" s="86">
        <f t="shared" si="145"/>
        <v>6.4488469277510844E-25</v>
      </c>
      <c r="IY122" s="86">
        <f t="shared" si="146"/>
        <v>1.2937103238212415E-9</v>
      </c>
      <c r="IZ122" s="86">
        <f t="shared" si="146"/>
        <v>1.349324828888839E-4</v>
      </c>
      <c r="JA122" s="86">
        <f t="shared" si="146"/>
        <v>6.7400786920290213E-6</v>
      </c>
      <c r="JB122" s="86">
        <f t="shared" si="146"/>
        <v>3.0788875632084382E-8</v>
      </c>
      <c r="JC122" s="86">
        <f t="shared" si="146"/>
        <v>8.6127671213661556E-9</v>
      </c>
      <c r="JD122" s="86">
        <f t="shared" si="146"/>
        <v>8.4862182100240401E-9</v>
      </c>
      <c r="JE122" s="86">
        <f t="shared" si="146"/>
        <v>8.5703129685402737E-9</v>
      </c>
      <c r="JF122" s="86">
        <f t="shared" si="146"/>
        <v>7.1962628941440822E-9</v>
      </c>
      <c r="JG122" s="86">
        <f t="shared" si="146"/>
        <v>6.9853070803161021E-8</v>
      </c>
      <c r="JH122" s="86">
        <f t="shared" si="146"/>
        <v>1.5691583514177948E-7</v>
      </c>
      <c r="JI122" s="86">
        <f t="shared" si="146"/>
        <v>1.3966000064474096E-7</v>
      </c>
      <c r="JJ122" s="86">
        <f t="shared" si="146"/>
        <v>1.0158776929385127E-7</v>
      </c>
      <c r="JK122" s="86">
        <f t="shared" si="146"/>
        <v>5.327265895751567E-8</v>
      </c>
      <c r="JL122" s="86">
        <f t="shared" si="146"/>
        <v>1.8230134546878993E-7</v>
      </c>
      <c r="JM122" s="86">
        <f t="shared" si="146"/>
        <v>5.9711838734698339E-6</v>
      </c>
    </row>
    <row r="123" spans="2:273" x14ac:dyDescent="0.25">
      <c r="B123" s="2">
        <v>96</v>
      </c>
      <c r="C123" s="37">
        <v>57.703000000000003</v>
      </c>
      <c r="D123" s="37">
        <v>49.582999999999998</v>
      </c>
      <c r="E123" s="37">
        <v>48.558999999999997</v>
      </c>
      <c r="F123" s="37">
        <v>47.914999999999999</v>
      </c>
      <c r="G123" s="37">
        <v>47.085000000000001</v>
      </c>
      <c r="H123" s="37">
        <v>49.633000000000003</v>
      </c>
      <c r="I123" s="37">
        <v>50.015999999999998</v>
      </c>
      <c r="J123" s="37">
        <v>49.241999999999997</v>
      </c>
      <c r="K123" s="37">
        <v>49.262</v>
      </c>
      <c r="L123" s="37">
        <v>52.274000000000001</v>
      </c>
      <c r="M123" s="37">
        <v>48.423999999999999</v>
      </c>
      <c r="N123" s="37">
        <v>50.1</v>
      </c>
      <c r="O123" s="37">
        <v>46.4</v>
      </c>
      <c r="P123" s="37">
        <v>46.136000000000003</v>
      </c>
      <c r="Q123" s="37">
        <v>45.627000000000002</v>
      </c>
      <c r="S123" s="4">
        <f t="shared" si="147"/>
        <v>54.939692708601143</v>
      </c>
      <c r="T123" s="4">
        <f t="shared" si="147"/>
        <v>51.706012599436114</v>
      </c>
      <c r="U123" s="4">
        <f t="shared" si="147"/>
        <v>49.177884111955699</v>
      </c>
      <c r="V123" s="4">
        <f t="shared" si="147"/>
        <v>48.66695330069367</v>
      </c>
      <c r="W123" s="4">
        <f t="shared" si="147"/>
        <v>47.408628895717619</v>
      </c>
      <c r="X123" s="4">
        <f t="shared" si="147"/>
        <v>51.306384757788265</v>
      </c>
      <c r="Y123" s="4">
        <f t="shared" si="147"/>
        <v>50.773195961189138</v>
      </c>
      <c r="Z123" s="4">
        <f t="shared" si="147"/>
        <v>49.660540611034214</v>
      </c>
      <c r="AA123" s="4">
        <f t="shared" si="147"/>
        <v>49.599762734081537</v>
      </c>
      <c r="AB123" s="4">
        <f t="shared" si="147"/>
        <v>52.879152411305064</v>
      </c>
      <c r="AC123" s="4">
        <f t="shared" si="147"/>
        <v>50.349325322023297</v>
      </c>
      <c r="AD123" s="4">
        <f t="shared" si="147"/>
        <v>50.787855566413917</v>
      </c>
      <c r="AE123" s="4">
        <f t="shared" si="147"/>
        <v>47.904066376301621</v>
      </c>
      <c r="AF123" s="4">
        <f t="shared" si="147"/>
        <v>46.887533518427759</v>
      </c>
      <c r="AG123" s="4">
        <f t="shared" si="147"/>
        <v>46.823462690699145</v>
      </c>
      <c r="AI123" s="4">
        <f t="shared" si="148"/>
        <v>2.7633072913988599</v>
      </c>
      <c r="AJ123" s="4">
        <f t="shared" si="148"/>
        <v>-2.123012599436116</v>
      </c>
      <c r="AK123" s="4">
        <f t="shared" si="148"/>
        <v>-0.61888411195570114</v>
      </c>
      <c r="AL123" s="4">
        <f t="shared" si="148"/>
        <v>-0.75195330069367117</v>
      </c>
      <c r="AM123" s="4">
        <f t="shared" si="148"/>
        <v>-0.32362889571761855</v>
      </c>
      <c r="AN123" s="4">
        <f t="shared" si="148"/>
        <v>-1.6733847577882628</v>
      </c>
      <c r="AO123" s="4">
        <f t="shared" si="148"/>
        <v>-0.75719596118914012</v>
      </c>
      <c r="AP123" s="4">
        <f t="shared" si="148"/>
        <v>-0.41854061103421714</v>
      </c>
      <c r="AQ123" s="4">
        <f t="shared" si="148"/>
        <v>-0.33776273408153656</v>
      </c>
      <c r="AR123" s="4">
        <f t="shared" si="148"/>
        <v>-0.60515241130506325</v>
      </c>
      <c r="AS123" s="4">
        <f t="shared" si="148"/>
        <v>-1.9253253220232978</v>
      </c>
      <c r="AT123" s="4">
        <f t="shared" si="148"/>
        <v>-0.68785556641391565</v>
      </c>
      <c r="AU123" s="4">
        <f t="shared" si="148"/>
        <v>-1.5040663763016227</v>
      </c>
      <c r="AV123" s="4">
        <f t="shared" si="148"/>
        <v>-0.75153351842775606</v>
      </c>
      <c r="AW123" s="4">
        <f t="shared" si="148"/>
        <v>-1.1964626906991427</v>
      </c>
      <c r="AY123" s="2">
        <f t="shared" si="140"/>
        <v>54.939692708388137</v>
      </c>
      <c r="AZ123" s="2">
        <f t="shared" si="140"/>
        <v>51.705657801164243</v>
      </c>
      <c r="BA123" s="2">
        <f t="shared" si="140"/>
        <v>49.177864014761205</v>
      </c>
      <c r="BB123" s="2">
        <f t="shared" si="140"/>
        <v>48.666936971794456</v>
      </c>
      <c r="BC123" s="2">
        <f t="shared" si="140"/>
        <v>47.408623539385054</v>
      </c>
      <c r="BD123" s="2">
        <f t="shared" si="140"/>
        <v>51.306378788056271</v>
      </c>
      <c r="BE123" s="2">
        <f t="shared" si="140"/>
        <v>50.773191528734209</v>
      </c>
      <c r="BF123" s="2">
        <f t="shared" si="140"/>
        <v>49.660534335047892</v>
      </c>
      <c r="BG123" s="2">
        <f t="shared" si="140"/>
        <v>49.599706116741011</v>
      </c>
      <c r="BH123" s="2">
        <f t="shared" si="140"/>
        <v>52.879025954584804</v>
      </c>
      <c r="BI123" s="2">
        <f t="shared" si="140"/>
        <v>50.349183698561838</v>
      </c>
      <c r="BJ123" s="2">
        <f t="shared" si="140"/>
        <v>50.787737016793834</v>
      </c>
      <c r="BK123" s="2">
        <f t="shared" si="140"/>
        <v>47.903998090677142</v>
      </c>
      <c r="BL123" s="2">
        <f t="shared" si="140"/>
        <v>46.887234094758355</v>
      </c>
      <c r="BM123" s="2">
        <f t="shared" si="140"/>
        <v>46.81265174139947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57.703000000000003</v>
      </c>
      <c r="CF123" s="2">
        <f t="shared" si="141"/>
        <v>49.582999999999998</v>
      </c>
      <c r="CG123" s="2">
        <f t="shared" si="141"/>
        <v>48.558999999999997</v>
      </c>
      <c r="CH123" s="2">
        <f t="shared" si="141"/>
        <v>47.914999999999999</v>
      </c>
      <c r="CI123" s="2">
        <f t="shared" si="141"/>
        <v>47.085000000000001</v>
      </c>
      <c r="CJ123" s="2">
        <f t="shared" si="141"/>
        <v>49.633000000000003</v>
      </c>
      <c r="CK123" s="2">
        <f t="shared" si="141"/>
        <v>50.015999999999998</v>
      </c>
      <c r="CL123" s="2">
        <f t="shared" si="141"/>
        <v>49.241999999999997</v>
      </c>
      <c r="CM123" s="2">
        <f t="shared" si="141"/>
        <v>49.262</v>
      </c>
      <c r="CN123" s="2">
        <f t="shared" si="141"/>
        <v>52.274000000000001</v>
      </c>
      <c r="CO123" s="2">
        <f t="shared" si="141"/>
        <v>48.423999999999999</v>
      </c>
      <c r="CP123" s="2">
        <f t="shared" si="141"/>
        <v>50.1</v>
      </c>
      <c r="CQ123" s="2">
        <f t="shared" si="141"/>
        <v>46.4</v>
      </c>
      <c r="CR123" s="2">
        <f t="shared" si="141"/>
        <v>46.136000000000003</v>
      </c>
      <c r="CS123" s="2">
        <f t="shared" si="141"/>
        <v>45.627000000000002</v>
      </c>
      <c r="CU123" s="2">
        <f t="shared" si="111"/>
        <v>57.703000000000003</v>
      </c>
      <c r="CV123" s="2">
        <f t="shared" si="112"/>
        <v>49.582999999999998</v>
      </c>
      <c r="CW123" s="2">
        <f t="shared" si="113"/>
        <v>48.558999999999997</v>
      </c>
      <c r="CX123" s="2">
        <f t="shared" si="114"/>
        <v>47.914999999999999</v>
      </c>
      <c r="CY123" s="2">
        <f t="shared" si="115"/>
        <v>47.085000000000001</v>
      </c>
      <c r="CZ123" s="2">
        <f t="shared" si="116"/>
        <v>49.633000000000003</v>
      </c>
      <c r="DA123" s="2">
        <f t="shared" si="117"/>
        <v>50.015999999999998</v>
      </c>
      <c r="DB123" s="2">
        <f t="shared" si="118"/>
        <v>49.241999999999997</v>
      </c>
      <c r="DC123" s="2">
        <f t="shared" si="119"/>
        <v>49.262</v>
      </c>
      <c r="DD123" s="2">
        <f t="shared" si="120"/>
        <v>52.274000000000001</v>
      </c>
      <c r="DE123" s="2">
        <f t="shared" si="121"/>
        <v>48.423999999999999</v>
      </c>
      <c r="DF123" s="2">
        <f t="shared" si="122"/>
        <v>50.1</v>
      </c>
      <c r="DG123" s="2">
        <f t="shared" si="123"/>
        <v>46.4</v>
      </c>
      <c r="DH123" s="2">
        <f t="shared" si="124"/>
        <v>46.136000000000003</v>
      </c>
      <c r="DI123" s="2">
        <f t="shared" si="125"/>
        <v>45.627000000000002</v>
      </c>
      <c r="DK123" s="2">
        <f t="shared" si="149"/>
        <v>86.411315686274506</v>
      </c>
      <c r="DL123" s="2">
        <f t="shared" si="149"/>
        <v>85.395013495276658</v>
      </c>
      <c r="DM123" s="2">
        <f t="shared" si="149"/>
        <v>79.380182551594729</v>
      </c>
      <c r="DN123" s="2">
        <f t="shared" si="149"/>
        <v>77.110245614035094</v>
      </c>
      <c r="DO123" s="2">
        <f t="shared" si="149"/>
        <v>73.615561877667147</v>
      </c>
      <c r="DP123" s="2">
        <f t="shared" si="149"/>
        <v>80.331143500643506</v>
      </c>
      <c r="DQ123" s="2">
        <f t="shared" si="149"/>
        <v>81.696204161304152</v>
      </c>
      <c r="DR123" s="2">
        <f t="shared" si="149"/>
        <v>72.30353409090911</v>
      </c>
      <c r="DS123" s="2">
        <f t="shared" si="149"/>
        <v>72.907117647058811</v>
      </c>
      <c r="DT123" s="2">
        <f t="shared" si="149"/>
        <v>76.921370588235291</v>
      </c>
      <c r="DU123" s="2">
        <f t="shared" si="149"/>
        <v>74.80670699643494</v>
      </c>
      <c r="DV123" s="2">
        <f t="shared" si="149"/>
        <v>70.385351820728275</v>
      </c>
      <c r="DW123" s="2">
        <f t="shared" si="149"/>
        <v>70.302689635854335</v>
      </c>
      <c r="DX123" s="2">
        <f t="shared" si="149"/>
        <v>66.534578208556155</v>
      </c>
      <c r="DY123" s="2">
        <f t="shared" si="149"/>
        <v>62.230947783251239</v>
      </c>
      <c r="EA123" s="2">
        <f t="shared" si="153"/>
        <v>54.8216599864516</v>
      </c>
      <c r="EB123" s="2">
        <f t="shared" si="153"/>
        <v>51.494810906297445</v>
      </c>
      <c r="EC123" s="2">
        <f t="shared" si="153"/>
        <v>48.976188368869231</v>
      </c>
      <c r="ED123" s="2">
        <f t="shared" si="153"/>
        <v>48.472836030499757</v>
      </c>
      <c r="EE123" s="2">
        <f t="shared" si="152"/>
        <v>47.236398980051</v>
      </c>
      <c r="EF123" s="2">
        <f t="shared" si="152"/>
        <v>51.105889053968937</v>
      </c>
      <c r="EG123" s="2">
        <f t="shared" si="152"/>
        <v>50.542911740656841</v>
      </c>
      <c r="EH123" s="2">
        <f t="shared" si="152"/>
        <v>49.482270002738062</v>
      </c>
      <c r="EI123" s="2">
        <f t="shared" si="152"/>
        <v>49.416508899992884</v>
      </c>
      <c r="EJ123" s="2">
        <f t="shared" si="152"/>
        <v>52.690865341299748</v>
      </c>
      <c r="EK123" s="2">
        <f t="shared" si="152"/>
        <v>50.1611271041387</v>
      </c>
      <c r="EL123" s="2">
        <f t="shared" si="152"/>
        <v>50.628837741136437</v>
      </c>
      <c r="EM123" s="2">
        <f t="shared" si="136"/>
        <v>47.737335113634835</v>
      </c>
      <c r="EN123" s="2">
        <f t="shared" si="136"/>
        <v>46.73383092705167</v>
      </c>
      <c r="EO123" s="2">
        <f t="shared" si="136"/>
        <v>46.668062249810205</v>
      </c>
      <c r="EQ123" s="2">
        <f t="shared" si="150"/>
        <v>54.8216599864516</v>
      </c>
      <c r="ER123" s="2">
        <f t="shared" si="150"/>
        <v>51.107598689357665</v>
      </c>
      <c r="ES123" s="2">
        <f t="shared" si="150"/>
        <v>49.294984907462094</v>
      </c>
      <c r="ET123" s="2">
        <f t="shared" si="150"/>
        <v>48.259868508978101</v>
      </c>
      <c r="EU123" s="2">
        <f t="shared" si="150"/>
        <v>47.046970574613923</v>
      </c>
      <c r="EV123" s="2">
        <f t="shared" si="150"/>
        <v>51.06164084236049</v>
      </c>
      <c r="EW123" s="2">
        <f t="shared" si="150"/>
        <v>50.401568309559757</v>
      </c>
      <c r="EX123" s="2">
        <f t="shared" si="150"/>
        <v>49.367451824508876</v>
      </c>
      <c r="EY123" s="2">
        <f t="shared" si="150"/>
        <v>49.260268455579954</v>
      </c>
      <c r="EZ123" s="2">
        <f t="shared" si="150"/>
        <v>52.581591890122695</v>
      </c>
      <c r="FA123" s="2">
        <f t="shared" si="150"/>
        <v>49.891072355136757</v>
      </c>
      <c r="FB123" s="2">
        <f t="shared" si="150"/>
        <v>50.751941748759037</v>
      </c>
      <c r="FC123" s="2">
        <f t="shared" si="150"/>
        <v>47.83363716782587</v>
      </c>
      <c r="FD123" s="2">
        <f t="shared" si="150"/>
        <v>46.70413973376251</v>
      </c>
      <c r="FE123" s="2">
        <f t="shared" si="150"/>
        <v>46.600776206229767</v>
      </c>
      <c r="FG123" s="2">
        <f t="shared" si="151"/>
        <v>0.99626356415346418</v>
      </c>
      <c r="FH123" s="2">
        <f t="shared" si="151"/>
        <v>0.99368724818271059</v>
      </c>
      <c r="FI123" s="2">
        <f t="shared" si="151"/>
        <v>0.99344269152615128</v>
      </c>
      <c r="FJ123" s="2">
        <f t="shared" si="151"/>
        <v>0.99315611166629814</v>
      </c>
      <c r="FK123" s="2">
        <f t="shared" si="151"/>
        <v>0.99341891935546667</v>
      </c>
      <c r="FL123" s="2">
        <f t="shared" si="151"/>
        <v>0.99312781847274978</v>
      </c>
      <c r="FM123" s="2">
        <f t="shared" si="151"/>
        <v>0.99257324673619918</v>
      </c>
      <c r="FN123" s="2">
        <f t="shared" si="151"/>
        <v>0.99214364365306662</v>
      </c>
      <c r="FO123" s="2">
        <f t="shared" si="151"/>
        <v>0.99213653879779029</v>
      </c>
      <c r="FP123" s="2">
        <f t="shared" si="151"/>
        <v>0.99218816721832037</v>
      </c>
      <c r="FQ123" s="2">
        <f t="shared" si="151"/>
        <v>0.99224111779069146</v>
      </c>
      <c r="FR123" s="2">
        <f t="shared" si="151"/>
        <v>0.99202348121835782</v>
      </c>
      <c r="FS123" s="2">
        <f t="shared" si="151"/>
        <v>0.99265508206316877</v>
      </c>
      <c r="FT123" s="2">
        <f t="shared" si="151"/>
        <v>0.99224134322536561</v>
      </c>
      <c r="FU123" s="2">
        <f t="shared" si="151"/>
        <v>0.99068503178164125</v>
      </c>
      <c r="FW123" s="2">
        <f t="shared" si="142"/>
        <v>5.5133879811186278E-11</v>
      </c>
      <c r="FX123" s="2">
        <f t="shared" si="142"/>
        <v>8.1523012321424448E-3</v>
      </c>
      <c r="FY123" s="2">
        <f t="shared" si="142"/>
        <v>7.2374600079514757E-3</v>
      </c>
      <c r="FZ123" s="2">
        <f t="shared" si="142"/>
        <v>8.8759640342962551E-3</v>
      </c>
      <c r="GA123" s="2">
        <f t="shared" si="142"/>
        <v>7.2789454530568787E-3</v>
      </c>
      <c r="GB123" s="2">
        <f t="shared" si="142"/>
        <v>7.9442679718348154E-3</v>
      </c>
      <c r="GC123" s="2">
        <f t="shared" si="142"/>
        <v>7.6977619502581933E-3</v>
      </c>
      <c r="GD123" s="2">
        <f t="shared" si="142"/>
        <v>8.9502435081844633E-3</v>
      </c>
      <c r="GE123" s="2">
        <f t="shared" si="142"/>
        <v>9.7303470713046847E-3</v>
      </c>
      <c r="GF123" s="2">
        <f t="shared" si="142"/>
        <v>1.0286505162096808E-2</v>
      </c>
      <c r="GG123" s="2">
        <f t="shared" si="142"/>
        <v>1.1721908068595093E-2</v>
      </c>
      <c r="GH123" s="2">
        <f t="shared" si="142"/>
        <v>1.065010040755035E-2</v>
      </c>
      <c r="GI123" s="2">
        <f t="shared" si="142"/>
        <v>9.5771566749579644E-3</v>
      </c>
      <c r="GJ123" s="2">
        <f t="shared" si="142"/>
        <v>7.5454808975762592E-3</v>
      </c>
      <c r="GK123" s="2">
        <f t="shared" si="142"/>
        <v>5.6221546187607795E-3</v>
      </c>
      <c r="GM123" s="86">
        <f t="shared" si="143"/>
        <v>1.6726759198467485E-48</v>
      </c>
      <c r="GN123" s="86">
        <f t="shared" si="143"/>
        <v>7.1252596469022811E-34</v>
      </c>
      <c r="GO123" s="86">
        <f t="shared" si="143"/>
        <v>6.3979474450272143E-35</v>
      </c>
      <c r="GP123" s="86">
        <f t="shared" si="143"/>
        <v>1.1082882632930208E-62</v>
      </c>
      <c r="GQ123" s="86">
        <f t="shared" si="143"/>
        <v>6.9340989812603873E-53</v>
      </c>
      <c r="GR123" s="86">
        <f t="shared" si="143"/>
        <v>3.0205938224662284E-60</v>
      </c>
      <c r="GS123" s="86">
        <f t="shared" si="143"/>
        <v>5.1426612294683973E-55</v>
      </c>
      <c r="GT123" s="86">
        <f t="shared" si="143"/>
        <v>6.0469605782269575E-63</v>
      </c>
      <c r="GU123" s="86">
        <f t="shared" si="143"/>
        <v>1.7151799457716945E-58</v>
      </c>
      <c r="GV123" s="86">
        <f t="shared" si="143"/>
        <v>4.120469103051775E-51</v>
      </c>
      <c r="GW123" s="86">
        <f t="shared" si="143"/>
        <v>1.4692105712899016E-63</v>
      </c>
      <c r="GX123" s="86">
        <f t="shared" si="143"/>
        <v>1.5816680436349701E-63</v>
      </c>
      <c r="GY123" s="86">
        <f t="shared" si="143"/>
        <v>1.279821800889391E-61</v>
      </c>
      <c r="GZ123" s="86">
        <f t="shared" si="143"/>
        <v>4.5865596224722577E-51</v>
      </c>
      <c r="HA123" s="86">
        <f t="shared" si="143"/>
        <v>2.7158333385382542E-73</v>
      </c>
      <c r="HC123" s="86">
        <f t="shared" ref="HC123:HK153" si="154" xml:space="preserve"> _xlfn.NORM.DIST($B123, C$8, ABS(C$12), TRUE) * _xlfn.NORM.DIST(($B123 - C$8)*C$16, 0, ABS(C$12), TRUE) * 2</f>
        <v>1.4476522233694422E-10</v>
      </c>
      <c r="HD123" s="86">
        <f t="shared" si="154"/>
        <v>3.804811620615736E-5</v>
      </c>
      <c r="HE123" s="86">
        <f t="shared" si="154"/>
        <v>9.6244960514249121E-7</v>
      </c>
      <c r="HF123" s="86">
        <f t="shared" si="154"/>
        <v>2.4339657043855421E-14</v>
      </c>
      <c r="HG123" s="86">
        <f t="shared" si="154"/>
        <v>1.6528627054582042E-12</v>
      </c>
      <c r="HH123" s="86">
        <f t="shared" si="154"/>
        <v>2.0164940568243909E-17</v>
      </c>
      <c r="HI123" s="86">
        <f t="shared" si="139"/>
        <v>1.3065581988876192E-10</v>
      </c>
      <c r="HJ123" s="86">
        <f t="shared" si="139"/>
        <v>3.5633870250670017E-16</v>
      </c>
      <c r="HK123" s="86">
        <f t="shared" si="139"/>
        <v>1.2245868279930988E-15</v>
      </c>
      <c r="HL123" s="86">
        <f t="shared" si="139"/>
        <v>8.5506209148739586E-13</v>
      </c>
      <c r="HM123" s="86">
        <f t="shared" si="139"/>
        <v>1.7045141824000847E-10</v>
      </c>
      <c r="HN123" s="86">
        <f t="shared" si="139"/>
        <v>1.0334904089772618E-15</v>
      </c>
      <c r="HO123" s="86">
        <f t="shared" si="139"/>
        <v>7.1260307522759985E-13</v>
      </c>
      <c r="HP123" s="86">
        <f t="shared" si="139"/>
        <v>1.5073461686493502E-11</v>
      </c>
      <c r="HQ123" s="86">
        <f t="shared" si="139"/>
        <v>1.9160093955704161E-15</v>
      </c>
      <c r="HS123" s="86">
        <f t="shared" si="144"/>
        <v>2.3417696545296717E-70</v>
      </c>
      <c r="HT123" s="86">
        <f t="shared" si="144"/>
        <v>9.0677100999583177E-7</v>
      </c>
      <c r="HU123" s="86">
        <f t="shared" si="144"/>
        <v>1.0492179745024823E-7</v>
      </c>
      <c r="HV123" s="86">
        <f t="shared" si="144"/>
        <v>1.2009490782056915E-7</v>
      </c>
      <c r="HW123" s="86">
        <f t="shared" si="144"/>
        <v>3.41610113221384E-8</v>
      </c>
      <c r="HX123" s="86">
        <f t="shared" si="144"/>
        <v>3.4023246708977527E-8</v>
      </c>
      <c r="HY123" s="86">
        <f t="shared" si="144"/>
        <v>2.2628187950225041E-8</v>
      </c>
      <c r="HZ123" s="86">
        <f t="shared" si="144"/>
        <v>3.0248830867825019E-8</v>
      </c>
      <c r="IA123" s="86">
        <f t="shared" si="144"/>
        <v>2.5187426947754819E-7</v>
      </c>
      <c r="IB123" s="86">
        <f t="shared" si="144"/>
        <v>5.4012441302738507E-7</v>
      </c>
      <c r="IC123" s="86">
        <f t="shared" si="144"/>
        <v>5.1222937545331021E-7</v>
      </c>
      <c r="ID123" s="86">
        <f t="shared" si="144"/>
        <v>3.7033873429071958E-7</v>
      </c>
      <c r="IE123" s="86">
        <f t="shared" si="144"/>
        <v>1.9777648376116971E-7</v>
      </c>
      <c r="IF123" s="86">
        <f t="shared" si="144"/>
        <v>5.5642308344905416E-7</v>
      </c>
      <c r="IG123" s="86">
        <f t="shared" si="144"/>
        <v>1.2957135416233748E-5</v>
      </c>
      <c r="II123" s="86">
        <f t="shared" si="145"/>
        <v>0</v>
      </c>
      <c r="IJ123" s="86">
        <f t="shared" si="145"/>
        <v>5.6849409582251753E-49</v>
      </c>
      <c r="IK123" s="86">
        <f t="shared" si="145"/>
        <v>6.6144393850111088E-56</v>
      </c>
      <c r="IL123" s="86">
        <f t="shared" si="145"/>
        <v>3.1558581847471212E-58</v>
      </c>
      <c r="IM123" s="86">
        <f t="shared" si="145"/>
        <v>1.2445223923089829E-60</v>
      </c>
      <c r="IN123" s="86">
        <f t="shared" si="145"/>
        <v>8.1338442651077496E-59</v>
      </c>
      <c r="IO123" s="86">
        <f t="shared" si="145"/>
        <v>6.9533927481869792E-58</v>
      </c>
      <c r="IP123" s="86">
        <f t="shared" si="145"/>
        <v>2.6727114681413596E-59</v>
      </c>
      <c r="IQ123" s="86">
        <f t="shared" si="145"/>
        <v>2.1386564852128275E-52</v>
      </c>
      <c r="IR123" s="86">
        <f t="shared" si="145"/>
        <v>3.7203325219795893E-50</v>
      </c>
      <c r="IS123" s="86">
        <f t="shared" si="145"/>
        <v>2.8405424941827385E-53</v>
      </c>
      <c r="IT123" s="86">
        <f t="shared" si="145"/>
        <v>1.641113939313084E-52</v>
      </c>
      <c r="IU123" s="86">
        <f t="shared" si="145"/>
        <v>2.9930155028215484E-54</v>
      </c>
      <c r="IV123" s="86">
        <f t="shared" si="145"/>
        <v>1.4777942881945337E-42</v>
      </c>
      <c r="IW123" s="86">
        <f t="shared" si="145"/>
        <v>4.1390374566979521E-24</v>
      </c>
      <c r="IY123" s="86">
        <f t="shared" si="146"/>
        <v>1.4476522233694422E-10</v>
      </c>
      <c r="IZ123" s="86">
        <f t="shared" si="146"/>
        <v>3.8954887216153192E-5</v>
      </c>
      <c r="JA123" s="86">
        <f t="shared" si="146"/>
        <v>1.0673714025927394E-6</v>
      </c>
      <c r="JB123" s="86">
        <f t="shared" si="146"/>
        <v>1.2009493216022619E-7</v>
      </c>
      <c r="JC123" s="86">
        <f t="shared" si="146"/>
        <v>3.4162664184843856E-8</v>
      </c>
      <c r="JD123" s="86">
        <f t="shared" si="146"/>
        <v>3.402324672914247E-8</v>
      </c>
      <c r="JE123" s="86">
        <f t="shared" si="146"/>
        <v>2.2758843770113804E-8</v>
      </c>
      <c r="JF123" s="86">
        <f t="shared" si="146"/>
        <v>3.024883122416372E-8</v>
      </c>
      <c r="JG123" s="86">
        <f t="shared" si="146"/>
        <v>2.5187427070213501E-7</v>
      </c>
      <c r="JH123" s="86">
        <f t="shared" si="146"/>
        <v>5.4012526808947653E-7</v>
      </c>
      <c r="JI123" s="86">
        <f t="shared" si="146"/>
        <v>5.1239982687155017E-7</v>
      </c>
      <c r="JJ123" s="86">
        <f t="shared" si="146"/>
        <v>3.7033873532421E-7</v>
      </c>
      <c r="JK123" s="86">
        <f t="shared" si="146"/>
        <v>1.9777719636424493E-7</v>
      </c>
      <c r="JL123" s="86">
        <f t="shared" si="146"/>
        <v>5.5643815691074063E-7</v>
      </c>
      <c r="JM123" s="86">
        <f t="shared" si="146"/>
        <v>1.2957135418149757E-5</v>
      </c>
    </row>
    <row r="124" spans="2:273" x14ac:dyDescent="0.25">
      <c r="B124" s="2">
        <v>97</v>
      </c>
      <c r="C124" s="37">
        <v>55.081000000000003</v>
      </c>
      <c r="D124" s="37">
        <v>51.65</v>
      </c>
      <c r="E124" s="37">
        <v>49.39</v>
      </c>
      <c r="F124" s="37">
        <v>47.067999999999998</v>
      </c>
      <c r="G124" s="37">
        <v>47.881</v>
      </c>
      <c r="H124" s="37">
        <v>49.767000000000003</v>
      </c>
      <c r="I124" s="37">
        <v>49.628999999999998</v>
      </c>
      <c r="J124" s="37">
        <v>48.468000000000004</v>
      </c>
      <c r="K124" s="37">
        <v>48.984000000000002</v>
      </c>
      <c r="L124" s="37">
        <v>52.241999999999997</v>
      </c>
      <c r="M124" s="37">
        <v>48.627000000000002</v>
      </c>
      <c r="N124" s="37">
        <v>48.732999999999997</v>
      </c>
      <c r="O124" s="37">
        <v>48.05</v>
      </c>
      <c r="P124" s="37">
        <v>46.441000000000003</v>
      </c>
      <c r="Q124" s="37">
        <v>48.39</v>
      </c>
      <c r="S124" s="4">
        <f t="shared" si="147"/>
        <v>54.862803918873496</v>
      </c>
      <c r="T124" s="4">
        <f t="shared" si="147"/>
        <v>51.589761783289326</v>
      </c>
      <c r="U124" s="4">
        <f t="shared" si="147"/>
        <v>49.106685513363772</v>
      </c>
      <c r="V124" s="4">
        <f t="shared" si="147"/>
        <v>48.52675948332697</v>
      </c>
      <c r="W124" s="4">
        <f t="shared" si="147"/>
        <v>47.291837471248662</v>
      </c>
      <c r="X124" s="4">
        <f t="shared" si="147"/>
        <v>51.142613044851345</v>
      </c>
      <c r="Y124" s="4">
        <f t="shared" si="147"/>
        <v>50.591880781347164</v>
      </c>
      <c r="Z124" s="4">
        <f t="shared" si="147"/>
        <v>49.488914091244339</v>
      </c>
      <c r="AA124" s="4">
        <f t="shared" si="147"/>
        <v>49.446069519824668</v>
      </c>
      <c r="AB124" s="4">
        <f t="shared" si="147"/>
        <v>52.691098998651377</v>
      </c>
      <c r="AC124" s="4">
        <f t="shared" si="147"/>
        <v>50.205627017798157</v>
      </c>
      <c r="AD124" s="4">
        <f t="shared" si="147"/>
        <v>50.682349619648576</v>
      </c>
      <c r="AE124" s="4">
        <f t="shared" si="147"/>
        <v>47.793963463798825</v>
      </c>
      <c r="AF124" s="4">
        <f t="shared" si="147"/>
        <v>46.771782474686034</v>
      </c>
      <c r="AG124" s="4">
        <f t="shared" si="147"/>
        <v>46.753169617020752</v>
      </c>
      <c r="AI124" s="4">
        <f t="shared" si="148"/>
        <v>0.21819608112650712</v>
      </c>
      <c r="AJ124" s="4">
        <f t="shared" si="148"/>
        <v>6.0238216710672532E-2</v>
      </c>
      <c r="AK124" s="4">
        <f t="shared" si="148"/>
        <v>0.28331448663622893</v>
      </c>
      <c r="AL124" s="4">
        <f t="shared" si="148"/>
        <v>-1.4587594833269719</v>
      </c>
      <c r="AM124" s="4">
        <f t="shared" si="148"/>
        <v>0.58916252875133779</v>
      </c>
      <c r="AN124" s="4">
        <f t="shared" si="148"/>
        <v>-1.3756130448513417</v>
      </c>
      <c r="AO124" s="4">
        <f t="shared" si="148"/>
        <v>-0.9628807813471667</v>
      </c>
      <c r="AP124" s="4">
        <f t="shared" si="148"/>
        <v>-1.020914091244336</v>
      </c>
      <c r="AQ124" s="4">
        <f t="shared" si="148"/>
        <v>-0.46206951982466649</v>
      </c>
      <c r="AR124" s="4">
        <f t="shared" si="148"/>
        <v>-0.44909899865137959</v>
      </c>
      <c r="AS124" s="4">
        <f t="shared" si="148"/>
        <v>-1.578627017798155</v>
      </c>
      <c r="AT124" s="4">
        <f t="shared" si="148"/>
        <v>-1.9493496196485793</v>
      </c>
      <c r="AU124" s="4">
        <f t="shared" si="148"/>
        <v>0.25603653620117228</v>
      </c>
      <c r="AV124" s="4">
        <f t="shared" si="148"/>
        <v>-0.33078247468603195</v>
      </c>
      <c r="AW124" s="4">
        <f t="shared" si="148"/>
        <v>1.6368303829792481</v>
      </c>
      <c r="AY124" s="2">
        <f t="shared" si="140"/>
        <v>54.862803918859733</v>
      </c>
      <c r="AZ124" s="2">
        <f t="shared" si="140"/>
        <v>51.589628580990492</v>
      </c>
      <c r="BA124" s="2">
        <f t="shared" si="140"/>
        <v>49.106655098280491</v>
      </c>
      <c r="BB124" s="2">
        <f t="shared" si="140"/>
        <v>48.526701944640237</v>
      </c>
      <c r="BC124" s="2">
        <f t="shared" si="140"/>
        <v>47.291818049704524</v>
      </c>
      <c r="BD124" s="2">
        <f t="shared" si="140"/>
        <v>51.142591329408809</v>
      </c>
      <c r="BE124" s="2">
        <f t="shared" si="140"/>
        <v>50.591864689571743</v>
      </c>
      <c r="BF124" s="2">
        <f t="shared" si="140"/>
        <v>49.488890263668814</v>
      </c>
      <c r="BG124" s="2">
        <f t="shared" si="140"/>
        <v>49.445884280687665</v>
      </c>
      <c r="BH124" s="2">
        <f t="shared" si="140"/>
        <v>52.690703750753904</v>
      </c>
      <c r="BI124" s="2">
        <f t="shared" si="140"/>
        <v>50.205151371022012</v>
      </c>
      <c r="BJ124" s="2">
        <f t="shared" si="140"/>
        <v>50.681958959505685</v>
      </c>
      <c r="BK124" s="2">
        <f t="shared" si="140"/>
        <v>47.793733771429117</v>
      </c>
      <c r="BL124" s="2">
        <f t="shared" si="140"/>
        <v>46.770939702795047</v>
      </c>
      <c r="BM124" s="2">
        <f t="shared" si="140"/>
        <v>46.731124104577361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55.081000000000003</v>
      </c>
      <c r="CF124" s="2">
        <f t="shared" si="141"/>
        <v>51.65</v>
      </c>
      <c r="CG124" s="2">
        <f t="shared" si="141"/>
        <v>49.39</v>
      </c>
      <c r="CH124" s="2">
        <f t="shared" si="141"/>
        <v>47.067999999999998</v>
      </c>
      <c r="CI124" s="2">
        <f t="shared" si="141"/>
        <v>47.881</v>
      </c>
      <c r="CJ124" s="2">
        <f t="shared" si="141"/>
        <v>49.767000000000003</v>
      </c>
      <c r="CK124" s="2">
        <f t="shared" si="141"/>
        <v>49.628999999999998</v>
      </c>
      <c r="CL124" s="2">
        <f t="shared" si="141"/>
        <v>48.468000000000004</v>
      </c>
      <c r="CM124" s="2">
        <f t="shared" si="141"/>
        <v>48.984000000000002</v>
      </c>
      <c r="CN124" s="2">
        <f t="shared" si="141"/>
        <v>52.241999999999997</v>
      </c>
      <c r="CO124" s="2">
        <f t="shared" si="141"/>
        <v>48.627000000000002</v>
      </c>
      <c r="CP124" s="2">
        <f t="shared" si="141"/>
        <v>48.732999999999997</v>
      </c>
      <c r="CQ124" s="2">
        <f t="shared" si="141"/>
        <v>48.05</v>
      </c>
      <c r="CR124" s="2">
        <f t="shared" si="141"/>
        <v>46.441000000000003</v>
      </c>
      <c r="CS124" s="2">
        <f t="shared" si="141"/>
        <v>48.39</v>
      </c>
      <c r="CU124" s="2">
        <f t="shared" si="111"/>
        <v>55.081000000000003</v>
      </c>
      <c r="CV124" s="2">
        <f t="shared" si="112"/>
        <v>51.65</v>
      </c>
      <c r="CW124" s="2">
        <f t="shared" si="113"/>
        <v>49.39</v>
      </c>
      <c r="CX124" s="2">
        <f t="shared" si="114"/>
        <v>47.067999999999998</v>
      </c>
      <c r="CY124" s="2">
        <f t="shared" si="115"/>
        <v>47.881</v>
      </c>
      <c r="CZ124" s="2">
        <f t="shared" si="116"/>
        <v>49.767000000000003</v>
      </c>
      <c r="DA124" s="2">
        <f t="shared" si="117"/>
        <v>49.628999999999998</v>
      </c>
      <c r="DB124" s="2">
        <f t="shared" si="118"/>
        <v>48.468000000000004</v>
      </c>
      <c r="DC124" s="2">
        <f t="shared" si="119"/>
        <v>48.984000000000002</v>
      </c>
      <c r="DD124" s="2">
        <f t="shared" si="120"/>
        <v>52.241999999999997</v>
      </c>
      <c r="DE124" s="2">
        <f t="shared" si="121"/>
        <v>48.627000000000002</v>
      </c>
      <c r="DF124" s="2">
        <f t="shared" si="122"/>
        <v>48.732999999999997</v>
      </c>
      <c r="DG124" s="2">
        <f t="shared" si="123"/>
        <v>48.05</v>
      </c>
      <c r="DH124" s="2">
        <f t="shared" si="124"/>
        <v>46.441000000000003</v>
      </c>
      <c r="DI124" s="2">
        <f t="shared" si="125"/>
        <v>48.39</v>
      </c>
      <c r="DK124" s="2">
        <f t="shared" si="149"/>
        <v>86.615730532212893</v>
      </c>
      <c r="DL124" s="2">
        <f t="shared" si="149"/>
        <v>85.711271794871806</v>
      </c>
      <c r="DM124" s="2">
        <f t="shared" si="149"/>
        <v>79.67507636022512</v>
      </c>
      <c r="DN124" s="2">
        <f t="shared" si="149"/>
        <v>77.389845424371742</v>
      </c>
      <c r="DO124" s="2">
        <f t="shared" si="149"/>
        <v>73.847010668563314</v>
      </c>
      <c r="DP124" s="2">
        <f t="shared" si="149"/>
        <v>80.634568468468473</v>
      </c>
      <c r="DQ124" s="2">
        <f t="shared" si="149"/>
        <v>82.020369798369785</v>
      </c>
      <c r="DR124" s="2">
        <f t="shared" si="149"/>
        <v>72.528517045454564</v>
      </c>
      <c r="DS124" s="2">
        <f t="shared" si="149"/>
        <v>73.110352941176473</v>
      </c>
      <c r="DT124" s="2">
        <f t="shared" si="149"/>
        <v>77.140551260504196</v>
      </c>
      <c r="DU124" s="2">
        <f t="shared" si="149"/>
        <v>75.009882464349388</v>
      </c>
      <c r="DV124" s="2">
        <f t="shared" si="149"/>
        <v>70.580380112044807</v>
      </c>
      <c r="DW124" s="2">
        <f t="shared" si="149"/>
        <v>70.529608403361351</v>
      </c>
      <c r="DX124" s="2">
        <f t="shared" si="149"/>
        <v>66.736015040106949</v>
      </c>
      <c r="DY124" s="2">
        <f t="shared" si="149"/>
        <v>62.407676354679808</v>
      </c>
      <c r="EA124" s="2">
        <f t="shared" si="153"/>
        <v>54.754194611954631</v>
      </c>
      <c r="EB124" s="2">
        <f t="shared" si="153"/>
        <v>51.395153325192325</v>
      </c>
      <c r="EC124" s="2">
        <f t="shared" si="153"/>
        <v>48.920324064294675</v>
      </c>
      <c r="ED124" s="2">
        <f t="shared" si="153"/>
        <v>48.347034492181777</v>
      </c>
      <c r="EE124" s="2">
        <f t="shared" si="152"/>
        <v>47.132743487825607</v>
      </c>
      <c r="EF124" s="2">
        <f t="shared" si="152"/>
        <v>50.956787386350449</v>
      </c>
      <c r="EG124" s="2">
        <f t="shared" si="152"/>
        <v>50.378406357971201</v>
      </c>
      <c r="EH124" s="2">
        <f t="shared" si="152"/>
        <v>49.323389980476428</v>
      </c>
      <c r="EI124" s="2">
        <f t="shared" si="152"/>
        <v>49.276317945799839</v>
      </c>
      <c r="EJ124" s="2">
        <f t="shared" si="152"/>
        <v>52.516234037508582</v>
      </c>
      <c r="EK124" s="2">
        <f t="shared" si="152"/>
        <v>50.031288736470096</v>
      </c>
      <c r="EL124" s="2">
        <f t="shared" si="152"/>
        <v>50.534769941451692</v>
      </c>
      <c r="EM124" s="2">
        <f t="shared" si="136"/>
        <v>47.639432956112969</v>
      </c>
      <c r="EN124" s="2">
        <f t="shared" si="136"/>
        <v>46.628800531914891</v>
      </c>
      <c r="EO124" s="2">
        <f t="shared" si="136"/>
        <v>46.597268900102712</v>
      </c>
      <c r="EQ124" s="2">
        <f t="shared" si="150"/>
        <v>54.754194611954631</v>
      </c>
      <c r="ER124" s="2">
        <f t="shared" si="150"/>
        <v>51.036583960781215</v>
      </c>
      <c r="ES124" s="2">
        <f t="shared" si="150"/>
        <v>49.210492650884667</v>
      </c>
      <c r="ET124" s="2">
        <f t="shared" si="150"/>
        <v>48.170327023278361</v>
      </c>
      <c r="EU124" s="2">
        <f t="shared" si="150"/>
        <v>46.962496655559256</v>
      </c>
      <c r="EV124" s="2">
        <f t="shared" si="150"/>
        <v>50.920687929160515</v>
      </c>
      <c r="EW124" s="2">
        <f t="shared" si="150"/>
        <v>50.25964248808878</v>
      </c>
      <c r="EX124" s="2">
        <f t="shared" si="150"/>
        <v>49.233502308492277</v>
      </c>
      <c r="EY124" s="2">
        <f t="shared" si="150"/>
        <v>49.1375382535564</v>
      </c>
      <c r="EZ124" s="2">
        <f t="shared" si="150"/>
        <v>52.419824548067737</v>
      </c>
      <c r="FA124" s="2">
        <f t="shared" si="150"/>
        <v>49.796735911399381</v>
      </c>
      <c r="FB124" s="2">
        <f t="shared" si="150"/>
        <v>50.64289696191684</v>
      </c>
      <c r="FC124" s="2">
        <f t="shared" si="150"/>
        <v>47.722214846779544</v>
      </c>
      <c r="FD124" s="2">
        <f t="shared" si="150"/>
        <v>46.600223983196486</v>
      </c>
      <c r="FE124" s="2">
        <f t="shared" si="150"/>
        <v>46.504763170713488</v>
      </c>
      <c r="FG124" s="2">
        <f t="shared" si="151"/>
        <v>0.99659120931342038</v>
      </c>
      <c r="FH124" s="2">
        <f t="shared" si="151"/>
        <v>0.99423950222647173</v>
      </c>
      <c r="FI124" s="2">
        <f t="shared" si="151"/>
        <v>0.99401621111579852</v>
      </c>
      <c r="FJ124" s="2">
        <f t="shared" si="151"/>
        <v>0.99375453871454422</v>
      </c>
      <c r="FK124" s="2">
        <f t="shared" si="151"/>
        <v>0.99399450555330293</v>
      </c>
      <c r="FL124" s="2">
        <f t="shared" si="151"/>
        <v>0.9937287038455439</v>
      </c>
      <c r="FM124" s="2">
        <f t="shared" si="151"/>
        <v>0.99322229146733665</v>
      </c>
      <c r="FN124" s="2">
        <f t="shared" si="151"/>
        <v>0.99282996139104585</v>
      </c>
      <c r="FO124" s="2">
        <f t="shared" si="151"/>
        <v>0.99282347271415905</v>
      </c>
      <c r="FP124" s="2">
        <f t="shared" si="151"/>
        <v>0.99287062340374688</v>
      </c>
      <c r="FQ124" s="2">
        <f t="shared" si="151"/>
        <v>0.99291898112971022</v>
      </c>
      <c r="FR124" s="2">
        <f t="shared" si="151"/>
        <v>0.99272021911704189</v>
      </c>
      <c r="FS124" s="2">
        <f t="shared" si="151"/>
        <v>0.99329702327345126</v>
      </c>
      <c r="FT124" s="2">
        <f t="shared" si="151"/>
        <v>0.99291918700958381</v>
      </c>
      <c r="FU124" s="2">
        <f t="shared" si="151"/>
        <v>0.99149767937658329</v>
      </c>
      <c r="FW124" s="2">
        <f t="shared" si="142"/>
        <v>6.0453097081423103E-11</v>
      </c>
      <c r="FX124" s="2">
        <f t="shared" si="142"/>
        <v>8.9317955197210468E-3</v>
      </c>
      <c r="FY124" s="2">
        <f t="shared" si="142"/>
        <v>7.9301797899437015E-3</v>
      </c>
      <c r="FZ124" s="2">
        <f t="shared" si="142"/>
        <v>9.7239740346131871E-3</v>
      </c>
      <c r="GA124" s="2">
        <f t="shared" si="142"/>
        <v>7.9756040362733149E-3</v>
      </c>
      <c r="GB124" s="2">
        <f t="shared" si="142"/>
        <v>8.704045411635929E-3</v>
      </c>
      <c r="GC124" s="2">
        <f t="shared" si="142"/>
        <v>8.434164368863864E-3</v>
      </c>
      <c r="GD124" s="2">
        <f t="shared" si="142"/>
        <v>9.8052799648116768E-3</v>
      </c>
      <c r="GE124" s="2">
        <f t="shared" si="142"/>
        <v>1.0659106993802599E-2</v>
      </c>
      <c r="GF124" s="2">
        <f t="shared" si="142"/>
        <v>1.1267746249004692E-2</v>
      </c>
      <c r="GG124" s="2">
        <f t="shared" si="142"/>
        <v>1.2838297673856327E-2</v>
      </c>
      <c r="GH124" s="2">
        <f t="shared" si="142"/>
        <v>1.1665616433844023E-2</v>
      </c>
      <c r="GI124" s="2">
        <f t="shared" si="142"/>
        <v>1.0491449514272628E-2</v>
      </c>
      <c r="GJ124" s="2">
        <f t="shared" si="142"/>
        <v>8.2674368013777502E-3</v>
      </c>
      <c r="GK124" s="2">
        <f t="shared" si="142"/>
        <v>6.1612280102551929E-3</v>
      </c>
      <c r="GM124" s="86">
        <f t="shared" si="143"/>
        <v>9.7846583310019611E-51</v>
      </c>
      <c r="GN124" s="86">
        <f t="shared" si="143"/>
        <v>1.2234986943751595E-35</v>
      </c>
      <c r="GO124" s="86">
        <f t="shared" si="143"/>
        <v>8.4644848246600138E-37</v>
      </c>
      <c r="GP124" s="86">
        <f t="shared" si="143"/>
        <v>5.38340913304739E-66</v>
      </c>
      <c r="GQ124" s="86">
        <f t="shared" si="143"/>
        <v>1.1076619542434742E-55</v>
      </c>
      <c r="GR124" s="86">
        <f t="shared" si="143"/>
        <v>2.1224495306624815E-63</v>
      </c>
      <c r="GS124" s="86">
        <f t="shared" si="143"/>
        <v>5.8203552699422322E-58</v>
      </c>
      <c r="GT124" s="86">
        <f t="shared" si="143"/>
        <v>2.8118018122424444E-66</v>
      </c>
      <c r="GU124" s="86">
        <f t="shared" si="143"/>
        <v>1.3028492150973573E-61</v>
      </c>
      <c r="GV124" s="86">
        <f t="shared" si="143"/>
        <v>7.3497776985747294E-54</v>
      </c>
      <c r="GW124" s="86">
        <f t="shared" si="143"/>
        <v>6.2468293041855441E-67</v>
      </c>
      <c r="GX124" s="86">
        <f t="shared" si="143"/>
        <v>5.957741039273557E-67</v>
      </c>
      <c r="GY124" s="86">
        <f t="shared" si="143"/>
        <v>7.1036894618757256E-65</v>
      </c>
      <c r="GZ124" s="86">
        <f t="shared" si="143"/>
        <v>9.5322788003213188E-54</v>
      </c>
      <c r="HA124" s="86">
        <f t="shared" si="143"/>
        <v>3.6055876589503944E-77</v>
      </c>
      <c r="HC124" s="86">
        <f t="shared" si="154"/>
        <v>1.4431485041664031E-11</v>
      </c>
      <c r="HD124" s="86">
        <f t="shared" si="154"/>
        <v>9.8229190329198143E-6</v>
      </c>
      <c r="HE124" s="86">
        <f t="shared" si="154"/>
        <v>1.1796679282747959E-7</v>
      </c>
      <c r="HF124" s="86">
        <f t="shared" si="154"/>
        <v>3.4114278999681339E-16</v>
      </c>
      <c r="HG124" s="86">
        <f t="shared" si="154"/>
        <v>3.3853904718224242E-14</v>
      </c>
      <c r="HH124" s="86">
        <f t="shared" si="154"/>
        <v>9.5612947886162057E-20</v>
      </c>
      <c r="HI124" s="86">
        <f t="shared" si="139"/>
        <v>4.6380151946398972E-12</v>
      </c>
      <c r="HJ124" s="86">
        <f t="shared" si="139"/>
        <v>2.2681149922845593E-18</v>
      </c>
      <c r="HK124" s="86">
        <f t="shared" si="139"/>
        <v>9.863619422882609E-18</v>
      </c>
      <c r="HL124" s="86">
        <f t="shared" si="139"/>
        <v>1.8555030993426697E-14</v>
      </c>
      <c r="HM124" s="86">
        <f t="shared" si="139"/>
        <v>9.6976645420780302E-12</v>
      </c>
      <c r="HN124" s="86">
        <f t="shared" si="139"/>
        <v>9.1489182443832008E-18</v>
      </c>
      <c r="HO124" s="86">
        <f t="shared" si="139"/>
        <v>1.6759476086117394E-14</v>
      </c>
      <c r="HP124" s="86">
        <f t="shared" si="139"/>
        <v>4.4448187912462895E-13</v>
      </c>
      <c r="HQ124" s="86">
        <f t="shared" si="139"/>
        <v>1.5320484933797505E-17</v>
      </c>
      <c r="HS124" s="86">
        <f t="shared" si="144"/>
        <v>1.0105895533946855E-68</v>
      </c>
      <c r="HT124" s="86">
        <f t="shared" si="144"/>
        <v>2.703352895831313E-6</v>
      </c>
      <c r="HU124" s="86">
        <f t="shared" si="144"/>
        <v>3.5906018384927898E-7</v>
      </c>
      <c r="HV124" s="86">
        <f t="shared" si="144"/>
        <v>4.4226237969150768E-7</v>
      </c>
      <c r="HW124" s="86">
        <f t="shared" si="144"/>
        <v>1.2912325564226782E-7</v>
      </c>
      <c r="HX124" s="86">
        <f t="shared" si="144"/>
        <v>1.2902943010510634E-7</v>
      </c>
      <c r="HY124" s="86">
        <f t="shared" si="144"/>
        <v>8.5568618394624359E-8</v>
      </c>
      <c r="HZ124" s="86">
        <f t="shared" si="144"/>
        <v>1.1986554037046732E-7</v>
      </c>
      <c r="IA124" s="86">
        <f t="shared" si="144"/>
        <v>8.6078686851872709E-7</v>
      </c>
      <c r="IB124" s="86">
        <f t="shared" si="144"/>
        <v>1.7645499225926542E-6</v>
      </c>
      <c r="IC124" s="86">
        <f t="shared" si="144"/>
        <v>1.8030886761734479E-6</v>
      </c>
      <c r="ID124" s="86">
        <f t="shared" si="144"/>
        <v>1.2766927603075668E-6</v>
      </c>
      <c r="IE124" s="86">
        <f t="shared" si="144"/>
        <v>6.9510985423562792E-7</v>
      </c>
      <c r="IF124" s="86">
        <f t="shared" si="144"/>
        <v>1.6302001055345756E-6</v>
      </c>
      <c r="IG124" s="86">
        <f t="shared" si="144"/>
        <v>2.7377790109279627E-5</v>
      </c>
      <c r="II124" s="86">
        <f t="shared" si="145"/>
        <v>0</v>
      </c>
      <c r="IJ124" s="86">
        <f t="shared" si="145"/>
        <v>3.5328959739966837E-47</v>
      </c>
      <c r="IK124" s="86">
        <f t="shared" si="145"/>
        <v>6.7086605103999178E-54</v>
      </c>
      <c r="IL124" s="86">
        <f t="shared" si="145"/>
        <v>4.8015155361546604E-56</v>
      </c>
      <c r="IM124" s="86">
        <f t="shared" si="145"/>
        <v>1.8977406107236577E-58</v>
      </c>
      <c r="IN124" s="86">
        <f t="shared" si="145"/>
        <v>1.1605228387105835E-56</v>
      </c>
      <c r="IO124" s="86">
        <f t="shared" si="145"/>
        <v>8.8662907740699E-56</v>
      </c>
      <c r="IP124" s="86">
        <f t="shared" si="145"/>
        <v>4.5129929015388239E-57</v>
      </c>
      <c r="IQ124" s="86">
        <f t="shared" si="145"/>
        <v>2.1214635932668573E-50</v>
      </c>
      <c r="IR124" s="86">
        <f t="shared" si="145"/>
        <v>3.1790485032642911E-48</v>
      </c>
      <c r="IS124" s="86">
        <f t="shared" si="145"/>
        <v>3.7123288381246123E-51</v>
      </c>
      <c r="IT124" s="86">
        <f t="shared" si="145"/>
        <v>1.8031624444564945E-50</v>
      </c>
      <c r="IU124" s="86">
        <f t="shared" si="145"/>
        <v>3.4543556614467689E-52</v>
      </c>
      <c r="IV124" s="86">
        <f t="shared" si="145"/>
        <v>4.9647713782277297E-41</v>
      </c>
      <c r="IW124" s="86">
        <f t="shared" si="145"/>
        <v>2.572391400422731E-23</v>
      </c>
      <c r="IY124" s="86">
        <f t="shared" si="146"/>
        <v>1.4431485041664031E-11</v>
      </c>
      <c r="IZ124" s="86">
        <f t="shared" si="146"/>
        <v>1.2526271928751128E-5</v>
      </c>
      <c r="JA124" s="86">
        <f t="shared" si="146"/>
        <v>4.7702697667675854E-7</v>
      </c>
      <c r="JB124" s="86">
        <f t="shared" si="146"/>
        <v>4.4226238003265047E-7</v>
      </c>
      <c r="JC124" s="86">
        <f t="shared" si="146"/>
        <v>1.2912328949617255E-7</v>
      </c>
      <c r="JD124" s="86">
        <f t="shared" si="146"/>
        <v>1.2902943010520195E-7</v>
      </c>
      <c r="JE124" s="86">
        <f t="shared" si="146"/>
        <v>8.5573256409818995E-8</v>
      </c>
      <c r="JF124" s="86">
        <f t="shared" si="146"/>
        <v>1.1986554037273544E-7</v>
      </c>
      <c r="JG124" s="86">
        <f t="shared" si="146"/>
        <v>8.6078686852859069E-7</v>
      </c>
      <c r="JH124" s="86">
        <f t="shared" si="146"/>
        <v>1.7645499411476851E-6</v>
      </c>
      <c r="JI124" s="86">
        <f t="shared" si="146"/>
        <v>1.8030983738379901E-6</v>
      </c>
      <c r="JJ124" s="86">
        <f t="shared" si="146"/>
        <v>1.2766927603167158E-6</v>
      </c>
      <c r="JK124" s="86">
        <f t="shared" si="146"/>
        <v>6.9510987099510398E-7</v>
      </c>
      <c r="JL124" s="86">
        <f t="shared" si="146"/>
        <v>1.6302005500164546E-6</v>
      </c>
      <c r="JM124" s="86">
        <f t="shared" si="146"/>
        <v>2.7377790109294948E-5</v>
      </c>
    </row>
    <row r="125" spans="2:273" x14ac:dyDescent="0.25">
      <c r="B125" s="2">
        <v>98</v>
      </c>
      <c r="C125" s="37">
        <v>57</v>
      </c>
      <c r="D125" s="37">
        <v>50.582999999999998</v>
      </c>
      <c r="E125" s="37">
        <v>48.067999999999998</v>
      </c>
      <c r="F125" s="37">
        <v>47.593000000000004</v>
      </c>
      <c r="G125" s="37">
        <v>48.033999999999999</v>
      </c>
      <c r="H125" s="37">
        <v>49.783000000000001</v>
      </c>
      <c r="I125" s="37">
        <v>49.145000000000003</v>
      </c>
      <c r="J125" s="37">
        <v>49.29</v>
      </c>
      <c r="K125" s="37">
        <v>49.164000000000001</v>
      </c>
      <c r="L125" s="37">
        <v>51.951999999999998</v>
      </c>
      <c r="M125" s="37">
        <v>49.475000000000001</v>
      </c>
      <c r="N125" s="37">
        <v>49.95</v>
      </c>
      <c r="O125" s="37">
        <v>47.767000000000003</v>
      </c>
      <c r="P125" s="37">
        <v>48.168999999999997</v>
      </c>
      <c r="Q125" s="37">
        <v>49.085000000000001</v>
      </c>
      <c r="S125" s="4">
        <f t="shared" si="147"/>
        <v>54.786657310626317</v>
      </c>
      <c r="T125" s="4">
        <f t="shared" si="147"/>
        <v>51.475037365720659</v>
      </c>
      <c r="U125" s="4">
        <f t="shared" si="147"/>
        <v>49.036664947871458</v>
      </c>
      <c r="V125" s="4">
        <f t="shared" si="147"/>
        <v>48.387755098818218</v>
      </c>
      <c r="W125" s="4">
        <f t="shared" si="147"/>
        <v>47.176064250422669</v>
      </c>
      <c r="X125" s="4">
        <f t="shared" si="147"/>
        <v>50.979918928925933</v>
      </c>
      <c r="Y125" s="4">
        <f t="shared" si="147"/>
        <v>50.411796481800359</v>
      </c>
      <c r="Z125" s="4">
        <f t="shared" si="147"/>
        <v>49.31824677609341</v>
      </c>
      <c r="AA125" s="4">
        <f t="shared" si="147"/>
        <v>49.293627146919796</v>
      </c>
      <c r="AB125" s="4">
        <f t="shared" si="147"/>
        <v>52.504513562903298</v>
      </c>
      <c r="AC125" s="4">
        <f t="shared" si="147"/>
        <v>50.063717895385935</v>
      </c>
      <c r="AD125" s="4">
        <f t="shared" si="147"/>
        <v>50.578200950656246</v>
      </c>
      <c r="AE125" s="4">
        <f t="shared" si="147"/>
        <v>47.68505795859204</v>
      </c>
      <c r="AF125" s="4">
        <f t="shared" si="147"/>
        <v>46.657699241633651</v>
      </c>
      <c r="AG125" s="4">
        <f t="shared" si="147"/>
        <v>46.694015028119864</v>
      </c>
      <c r="AI125" s="4">
        <f t="shared" si="148"/>
        <v>2.2133426893736825</v>
      </c>
      <c r="AJ125" s="4">
        <f t="shared" si="148"/>
        <v>-0.89203736572066106</v>
      </c>
      <c r="AK125" s="4">
        <f t="shared" si="148"/>
        <v>-0.96866494787145996</v>
      </c>
      <c r="AL125" s="4">
        <f t="shared" si="148"/>
        <v>-0.79475509881821438</v>
      </c>
      <c r="AM125" s="4">
        <f t="shared" si="148"/>
        <v>0.85793574957732943</v>
      </c>
      <c r="AN125" s="4">
        <f t="shared" si="148"/>
        <v>-1.1969189289259319</v>
      </c>
      <c r="AO125" s="4">
        <f t="shared" si="148"/>
        <v>-1.2667964818003554</v>
      </c>
      <c r="AP125" s="4">
        <f t="shared" si="148"/>
        <v>-2.8246776093411086E-2</v>
      </c>
      <c r="AQ125" s="4">
        <f t="shared" si="148"/>
        <v>-0.12962714691979471</v>
      </c>
      <c r="AR125" s="4">
        <f t="shared" si="148"/>
        <v>-0.55251356290330023</v>
      </c>
      <c r="AS125" s="4">
        <f t="shared" si="148"/>
        <v>-0.58871789538593333</v>
      </c>
      <c r="AT125" s="4">
        <f t="shared" si="148"/>
        <v>-0.62820095065624315</v>
      </c>
      <c r="AU125" s="4">
        <f t="shared" si="148"/>
        <v>8.1942041407963018E-2</v>
      </c>
      <c r="AV125" s="4">
        <f t="shared" si="148"/>
        <v>1.511300758366346</v>
      </c>
      <c r="AW125" s="4">
        <f t="shared" si="148"/>
        <v>2.3909849718801368</v>
      </c>
      <c r="AY125" s="2">
        <f t="shared" si="140"/>
        <v>54.786657310625543</v>
      </c>
      <c r="AZ125" s="2">
        <f t="shared" si="140"/>
        <v>51.474829398336794</v>
      </c>
      <c r="BA125" s="2">
        <f t="shared" si="140"/>
        <v>49.036573099923615</v>
      </c>
      <c r="BB125" s="2">
        <f t="shared" si="140"/>
        <v>48.387564024289652</v>
      </c>
      <c r="BC125" s="2">
        <f t="shared" si="140"/>
        <v>47.175997725641686</v>
      </c>
      <c r="BD125" s="2">
        <f t="shared" si="140"/>
        <v>50.979844327775538</v>
      </c>
      <c r="BE125" s="2">
        <f t="shared" si="140"/>
        <v>50.411741206029021</v>
      </c>
      <c r="BF125" s="2">
        <f t="shared" si="140"/>
        <v>49.3181616360174</v>
      </c>
      <c r="BG125" s="2">
        <f t="shared" si="140"/>
        <v>49.293053715153064</v>
      </c>
      <c r="BH125" s="2">
        <f t="shared" si="140"/>
        <v>52.503343366727272</v>
      </c>
      <c r="BI125" s="2">
        <f t="shared" si="140"/>
        <v>50.06221522160547</v>
      </c>
      <c r="BJ125" s="2">
        <f t="shared" si="140"/>
        <v>50.576985802515289</v>
      </c>
      <c r="BK125" s="2">
        <f t="shared" si="140"/>
        <v>47.684328130206673</v>
      </c>
      <c r="BL125" s="2">
        <f t="shared" si="140"/>
        <v>46.655430604152372</v>
      </c>
      <c r="BM125" s="2">
        <f t="shared" si="140"/>
        <v>46.650290466523458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57</v>
      </c>
      <c r="CF125" s="2">
        <f t="shared" si="141"/>
        <v>50.582999999999998</v>
      </c>
      <c r="CG125" s="2">
        <f t="shared" si="141"/>
        <v>48.067999999999998</v>
      </c>
      <c r="CH125" s="2">
        <f t="shared" si="141"/>
        <v>47.593000000000004</v>
      </c>
      <c r="CI125" s="2">
        <f t="shared" si="141"/>
        <v>48.033999999999999</v>
      </c>
      <c r="CJ125" s="2">
        <f t="shared" si="141"/>
        <v>49.783000000000001</v>
      </c>
      <c r="CK125" s="2">
        <f t="shared" si="141"/>
        <v>49.145000000000003</v>
      </c>
      <c r="CL125" s="2">
        <f t="shared" si="141"/>
        <v>49.29</v>
      </c>
      <c r="CM125" s="2">
        <f t="shared" si="141"/>
        <v>49.164000000000001</v>
      </c>
      <c r="CN125" s="2">
        <f t="shared" si="141"/>
        <v>51.951999999999998</v>
      </c>
      <c r="CO125" s="2">
        <f t="shared" si="141"/>
        <v>49.475000000000001</v>
      </c>
      <c r="CP125" s="2">
        <f t="shared" si="141"/>
        <v>49.95</v>
      </c>
      <c r="CQ125" s="2">
        <f t="shared" si="141"/>
        <v>47.767000000000003</v>
      </c>
      <c r="CR125" s="2">
        <f t="shared" si="141"/>
        <v>48.168999999999997</v>
      </c>
      <c r="CS125" s="2">
        <f t="shared" si="141"/>
        <v>49.085000000000001</v>
      </c>
      <c r="CU125" s="2">
        <f t="shared" si="111"/>
        <v>57</v>
      </c>
      <c r="CV125" s="2">
        <f t="shared" si="112"/>
        <v>50.582999999999998</v>
      </c>
      <c r="CW125" s="2">
        <f t="shared" si="113"/>
        <v>48.067999999999998</v>
      </c>
      <c r="CX125" s="2">
        <f t="shared" si="114"/>
        <v>47.593000000000004</v>
      </c>
      <c r="CY125" s="2">
        <f t="shared" si="115"/>
        <v>48.033999999999999</v>
      </c>
      <c r="CZ125" s="2">
        <f t="shared" si="116"/>
        <v>49.783000000000001</v>
      </c>
      <c r="DA125" s="2">
        <f t="shared" si="117"/>
        <v>49.145000000000003</v>
      </c>
      <c r="DB125" s="2">
        <f t="shared" si="118"/>
        <v>49.29</v>
      </c>
      <c r="DC125" s="2">
        <f t="shared" si="119"/>
        <v>49.164000000000001</v>
      </c>
      <c r="DD125" s="2">
        <f t="shared" si="120"/>
        <v>51.951999999999998</v>
      </c>
      <c r="DE125" s="2">
        <f t="shared" si="121"/>
        <v>49.475000000000001</v>
      </c>
      <c r="DF125" s="2">
        <f t="shared" si="122"/>
        <v>49.95</v>
      </c>
      <c r="DG125" s="2">
        <f t="shared" si="123"/>
        <v>47.767000000000003</v>
      </c>
      <c r="DH125" s="2">
        <f t="shared" si="124"/>
        <v>48.168999999999997</v>
      </c>
      <c r="DI125" s="2">
        <f t="shared" si="125"/>
        <v>49.085000000000001</v>
      </c>
      <c r="DK125" s="2">
        <f t="shared" si="149"/>
        <v>86.820145378151267</v>
      </c>
      <c r="DL125" s="2">
        <f t="shared" si="149"/>
        <v>86.027530094466954</v>
      </c>
      <c r="DM125" s="2">
        <f t="shared" si="149"/>
        <v>79.969970168855525</v>
      </c>
      <c r="DN125" s="2">
        <f t="shared" si="149"/>
        <v>77.669445234708405</v>
      </c>
      <c r="DO125" s="2">
        <f t="shared" si="149"/>
        <v>74.078459459459467</v>
      </c>
      <c r="DP125" s="2">
        <f t="shared" si="149"/>
        <v>80.937993436293439</v>
      </c>
      <c r="DQ125" s="2">
        <f t="shared" si="149"/>
        <v>82.344535435435432</v>
      </c>
      <c r="DR125" s="2">
        <f t="shared" si="149"/>
        <v>72.753500000000017</v>
      </c>
      <c r="DS125" s="2">
        <f t="shared" si="149"/>
        <v>73.313588235294105</v>
      </c>
      <c r="DT125" s="2">
        <f t="shared" si="149"/>
        <v>77.359731932773116</v>
      </c>
      <c r="DU125" s="2">
        <f t="shared" si="149"/>
        <v>75.213057932263823</v>
      </c>
      <c r="DV125" s="2">
        <f t="shared" si="149"/>
        <v>70.775408403361325</v>
      </c>
      <c r="DW125" s="2">
        <f t="shared" si="149"/>
        <v>70.756527170868353</v>
      </c>
      <c r="DX125" s="2">
        <f t="shared" si="149"/>
        <v>66.937451871657743</v>
      </c>
      <c r="DY125" s="2">
        <f t="shared" si="149"/>
        <v>62.584404926108377</v>
      </c>
      <c r="EA125" s="2">
        <f t="shared" si="153"/>
        <v>54.686729237457669</v>
      </c>
      <c r="EB125" s="2">
        <f t="shared" si="153"/>
        <v>51.295495744087198</v>
      </c>
      <c r="EC125" s="2">
        <f t="shared" si="153"/>
        <v>48.864459759720113</v>
      </c>
      <c r="ED125" s="2">
        <f t="shared" si="153"/>
        <v>48.22123295386379</v>
      </c>
      <c r="EE125" s="2">
        <f t="shared" si="152"/>
        <v>47.029087995600221</v>
      </c>
      <c r="EF125" s="2">
        <f t="shared" si="152"/>
        <v>50.80768571873196</v>
      </c>
      <c r="EG125" s="2">
        <f t="shared" si="152"/>
        <v>50.213900975285569</v>
      </c>
      <c r="EH125" s="2">
        <f t="shared" si="152"/>
        <v>49.164509958214786</v>
      </c>
      <c r="EI125" s="2">
        <f t="shared" si="152"/>
        <v>49.136126991606794</v>
      </c>
      <c r="EJ125" s="2">
        <f t="shared" si="152"/>
        <v>52.341602733717423</v>
      </c>
      <c r="EK125" s="2">
        <f t="shared" si="152"/>
        <v>49.901450368801491</v>
      </c>
      <c r="EL125" s="2">
        <f t="shared" si="152"/>
        <v>50.440702141766948</v>
      </c>
      <c r="EM125" s="2">
        <f t="shared" si="136"/>
        <v>47.541530798591111</v>
      </c>
      <c r="EN125" s="2">
        <f t="shared" si="136"/>
        <v>46.523770136778111</v>
      </c>
      <c r="EO125" s="2">
        <f t="shared" si="136"/>
        <v>46.526475550395212</v>
      </c>
      <c r="EQ125" s="2">
        <f t="shared" si="150"/>
        <v>54.686729237457669</v>
      </c>
      <c r="ER125" s="2">
        <f t="shared" si="150"/>
        <v>50.965569232204757</v>
      </c>
      <c r="ES125" s="2">
        <f t="shared" si="150"/>
        <v>49.126000394307233</v>
      </c>
      <c r="ET125" s="2">
        <f t="shared" si="150"/>
        <v>48.08078553757862</v>
      </c>
      <c r="EU125" s="2">
        <f t="shared" si="150"/>
        <v>46.87802273650459</v>
      </c>
      <c r="EV125" s="2">
        <f t="shared" si="150"/>
        <v>50.77973501596054</v>
      </c>
      <c r="EW125" s="2">
        <f t="shared" si="150"/>
        <v>50.117716666617795</v>
      </c>
      <c r="EX125" s="2">
        <f t="shared" si="150"/>
        <v>49.099552792475691</v>
      </c>
      <c r="EY125" s="2">
        <f t="shared" si="150"/>
        <v>49.014808051532839</v>
      </c>
      <c r="EZ125" s="2">
        <f t="shared" si="150"/>
        <v>52.258057206012779</v>
      </c>
      <c r="FA125" s="2">
        <f t="shared" si="150"/>
        <v>49.702399467661998</v>
      </c>
      <c r="FB125" s="2">
        <f t="shared" si="150"/>
        <v>50.533852175074642</v>
      </c>
      <c r="FC125" s="2">
        <f t="shared" si="150"/>
        <v>47.610792525733217</v>
      </c>
      <c r="FD125" s="2">
        <f t="shared" si="150"/>
        <v>46.496308232630454</v>
      </c>
      <c r="FE125" s="2">
        <f t="shared" si="150"/>
        <v>46.408750135197216</v>
      </c>
      <c r="FG125" s="2">
        <f t="shared" si="151"/>
        <v>0.99689021320576865</v>
      </c>
      <c r="FH125" s="2">
        <f t="shared" si="151"/>
        <v>0.99474369937475227</v>
      </c>
      <c r="FI125" s="2">
        <f t="shared" si="151"/>
        <v>0.99453984485876246</v>
      </c>
      <c r="FJ125" s="2">
        <f t="shared" si="151"/>
        <v>0.99430093978982292</v>
      </c>
      <c r="FK125" s="2">
        <f t="shared" si="151"/>
        <v>0.99452002825093133</v>
      </c>
      <c r="FL125" s="2">
        <f t="shared" si="151"/>
        <v>0.99427735213841395</v>
      </c>
      <c r="FM125" s="2">
        <f t="shared" si="151"/>
        <v>0.9938149678162097</v>
      </c>
      <c r="FN125" s="2">
        <f t="shared" si="151"/>
        <v>0.99345671900776189</v>
      </c>
      <c r="FO125" s="2">
        <f t="shared" si="151"/>
        <v>0.99345079378681145</v>
      </c>
      <c r="FP125" s="2">
        <f t="shared" si="151"/>
        <v>0.99349384990725831</v>
      </c>
      <c r="FQ125" s="2">
        <f t="shared" si="151"/>
        <v>0.99353800787363322</v>
      </c>
      <c r="FR125" s="2">
        <f t="shared" si="151"/>
        <v>0.99335650549061139</v>
      </c>
      <c r="FS125" s="2">
        <f t="shared" si="151"/>
        <v>0.99388320494919047</v>
      </c>
      <c r="FT125" s="2">
        <f t="shared" si="151"/>
        <v>0.9935381958724997</v>
      </c>
      <c r="FU125" s="2">
        <f t="shared" si="151"/>
        <v>0.99223998607179642</v>
      </c>
      <c r="FW125" s="2">
        <f t="shared" si="142"/>
        <v>6.6285502838720803E-11</v>
      </c>
      <c r="FX125" s="2">
        <f t="shared" si="142"/>
        <v>9.7850870001696087E-3</v>
      </c>
      <c r="FY125" s="2">
        <f t="shared" si="142"/>
        <v>8.688621658478916E-3</v>
      </c>
      <c r="FZ125" s="2">
        <f t="shared" si="142"/>
        <v>1.0652132195293425E-2</v>
      </c>
      <c r="GA125" s="2">
        <f t="shared" si="142"/>
        <v>8.7383520106031846E-3</v>
      </c>
      <c r="GB125" s="2">
        <f t="shared" si="142"/>
        <v>9.5357883281244997E-3</v>
      </c>
      <c r="GC125" s="2">
        <f t="shared" si="142"/>
        <v>9.2403583337761549E-3</v>
      </c>
      <c r="GD125" s="2">
        <f t="shared" si="142"/>
        <v>1.0741114639978606E-2</v>
      </c>
      <c r="GE125" s="2">
        <f t="shared" si="142"/>
        <v>1.1675471687718557E-2</v>
      </c>
      <c r="GF125" s="2">
        <f t="shared" si="142"/>
        <v>1.2341421822840256E-2</v>
      </c>
      <c r="GG125" s="2">
        <f t="shared" si="142"/>
        <v>1.4059499157167284E-2</v>
      </c>
      <c r="GH125" s="2">
        <f t="shared" si="142"/>
        <v>1.2776714158303946E-2</v>
      </c>
      <c r="GI125" s="2">
        <f t="shared" si="142"/>
        <v>1.1492013466848106E-2</v>
      </c>
      <c r="GJ125" s="2">
        <f t="shared" si="142"/>
        <v>9.0578394099010053E-3</v>
      </c>
      <c r="GK125" s="2">
        <f t="shared" si="142"/>
        <v>6.7516388374368299E-3</v>
      </c>
      <c r="GM125" s="86">
        <f t="shared" si="143"/>
        <v>5.0818496748000696E-53</v>
      </c>
      <c r="GN125" s="86">
        <f t="shared" si="143"/>
        <v>1.8873828256678221E-37</v>
      </c>
      <c r="GO125" s="86">
        <f t="shared" si="143"/>
        <v>9.956834813167152E-39</v>
      </c>
      <c r="GP125" s="86">
        <f t="shared" si="143"/>
        <v>2.1389540123582004E-69</v>
      </c>
      <c r="GQ125" s="86">
        <f t="shared" si="143"/>
        <v>1.4924532417401701E-58</v>
      </c>
      <c r="GR125" s="86">
        <f t="shared" si="143"/>
        <v>1.2339111966132143E-66</v>
      </c>
      <c r="GS125" s="86">
        <f t="shared" si="143"/>
        <v>5.4945625573910152E-61</v>
      </c>
      <c r="GT125" s="86">
        <f t="shared" si="143"/>
        <v>1.0679471579815917E-69</v>
      </c>
      <c r="GU125" s="86">
        <f t="shared" si="143"/>
        <v>8.1754742301381851E-65</v>
      </c>
      <c r="GV125" s="86">
        <f t="shared" si="143"/>
        <v>1.1058268587781228E-56</v>
      </c>
      <c r="GW125" s="86">
        <f t="shared" si="143"/>
        <v>2.1636189384390785E-70</v>
      </c>
      <c r="GX125" s="86">
        <f t="shared" si="143"/>
        <v>1.8162834502029069E-70</v>
      </c>
      <c r="GY125" s="86">
        <f t="shared" si="143"/>
        <v>3.236685533711094E-68</v>
      </c>
      <c r="GZ125" s="86">
        <f t="shared" si="143"/>
        <v>1.6842637642102843E-56</v>
      </c>
      <c r="HA125" s="86">
        <f t="shared" si="143"/>
        <v>3.7859595883746943E-81</v>
      </c>
      <c r="HC125" s="86">
        <f t="shared" si="154"/>
        <v>1.2815910734077096E-12</v>
      </c>
      <c r="HD125" s="86">
        <f t="shared" si="154"/>
        <v>2.3171663053550505E-6</v>
      </c>
      <c r="HE125" s="86">
        <f t="shared" si="154"/>
        <v>1.2358227941868846E-8</v>
      </c>
      <c r="HF125" s="86">
        <f t="shared" si="154"/>
        <v>3.6100832657487049E-18</v>
      </c>
      <c r="HG125" s="86">
        <f t="shared" si="154"/>
        <v>5.2937274357121124E-16</v>
      </c>
      <c r="HH125" s="86">
        <f t="shared" si="154"/>
        <v>3.1669133580885977E-22</v>
      </c>
      <c r="HI125" s="86">
        <f t="shared" si="139"/>
        <v>1.2976670375650618E-13</v>
      </c>
      <c r="HJ125" s="86">
        <f t="shared" si="139"/>
        <v>1.0212434315026648E-20</v>
      </c>
      <c r="HK125" s="86">
        <f t="shared" si="139"/>
        <v>5.7305094999919873E-20</v>
      </c>
      <c r="HL125" s="86">
        <f t="shared" si="139"/>
        <v>3.1165680518732459E-16</v>
      </c>
      <c r="HM125" s="86">
        <f t="shared" si="139"/>
        <v>4.6169664212056115E-13</v>
      </c>
      <c r="HN125" s="86">
        <f t="shared" si="139"/>
        <v>5.9243984548632556E-20</v>
      </c>
      <c r="HO125" s="86">
        <f t="shared" si="139"/>
        <v>3.0882850892935453E-16</v>
      </c>
      <c r="HP125" s="86">
        <f t="shared" si="139"/>
        <v>1.0288830759622442E-14</v>
      </c>
      <c r="HQ125" s="86">
        <f t="shared" si="139"/>
        <v>8.7992714954033571E-20</v>
      </c>
      <c r="HS125" s="86">
        <f t="shared" si="144"/>
        <v>4.1685188301755344E-67</v>
      </c>
      <c r="HT125" s="86">
        <f t="shared" si="144"/>
        <v>7.6964363457152013E-6</v>
      </c>
      <c r="HU125" s="86">
        <f t="shared" si="144"/>
        <v>1.1681833838425194E-6</v>
      </c>
      <c r="HV125" s="86">
        <f t="shared" si="144"/>
        <v>1.5378160297116685E-6</v>
      </c>
      <c r="HW125" s="86">
        <f t="shared" si="144"/>
        <v>4.618482667429996E-7</v>
      </c>
      <c r="HX125" s="86">
        <f t="shared" si="144"/>
        <v>4.6292084997150161E-7</v>
      </c>
      <c r="HY125" s="86">
        <f t="shared" si="144"/>
        <v>3.0659859565982818E-7</v>
      </c>
      <c r="HZ125" s="86">
        <f t="shared" si="144"/>
        <v>4.4783706086579345E-7</v>
      </c>
      <c r="IA125" s="86">
        <f t="shared" si="144"/>
        <v>2.7885634610552627E-6</v>
      </c>
      <c r="IB125" s="86">
        <f t="shared" si="144"/>
        <v>5.4709814437747145E-6</v>
      </c>
      <c r="IC125" s="86">
        <f t="shared" si="144"/>
        <v>5.9832528631543266E-6</v>
      </c>
      <c r="ID125" s="86">
        <f t="shared" si="144"/>
        <v>4.1626442935534465E-6</v>
      </c>
      <c r="IE125" s="86">
        <f t="shared" si="144"/>
        <v>2.3121117308072146E-6</v>
      </c>
      <c r="IF125" s="86">
        <f t="shared" si="144"/>
        <v>4.5749534419573465E-6</v>
      </c>
      <c r="IG125" s="86">
        <f t="shared" si="144"/>
        <v>5.6332580322381304E-5</v>
      </c>
      <c r="II125" s="86">
        <f t="shared" si="145"/>
        <v>0</v>
      </c>
      <c r="IJ125" s="86">
        <f t="shared" si="145"/>
        <v>2.028254363695733E-45</v>
      </c>
      <c r="IK125" s="86">
        <f t="shared" si="145"/>
        <v>6.2400170517033288E-52</v>
      </c>
      <c r="IL125" s="86">
        <f t="shared" si="145"/>
        <v>6.6211091461125545E-54</v>
      </c>
      <c r="IM125" s="86">
        <f t="shared" si="145"/>
        <v>2.6332061725685618E-56</v>
      </c>
      <c r="IN125" s="86">
        <f t="shared" si="145"/>
        <v>1.506023867988513E-54</v>
      </c>
      <c r="IO125" s="86">
        <f t="shared" si="145"/>
        <v>1.0311247370757532E-53</v>
      </c>
      <c r="IP125" s="86">
        <f t="shared" si="145"/>
        <v>6.8912538395003881E-55</v>
      </c>
      <c r="IQ125" s="86">
        <f t="shared" si="145"/>
        <v>1.919998444473274E-48</v>
      </c>
      <c r="IR125" s="86">
        <f t="shared" si="145"/>
        <v>2.4832051767455208E-46</v>
      </c>
      <c r="IS125" s="86">
        <f t="shared" si="145"/>
        <v>4.3838596167906596E-49</v>
      </c>
      <c r="IT125" s="86">
        <f t="shared" si="145"/>
        <v>1.8004748115572643E-48</v>
      </c>
      <c r="IU125" s="86">
        <f t="shared" si="145"/>
        <v>3.6275631445289419E-50</v>
      </c>
      <c r="IV125" s="86">
        <f t="shared" si="145"/>
        <v>1.5610277042467419E-39</v>
      </c>
      <c r="IW125" s="86">
        <f t="shared" si="145"/>
        <v>1.5481022537614688E-22</v>
      </c>
      <c r="IY125" s="86">
        <f t="shared" si="146"/>
        <v>1.2815910734077096E-12</v>
      </c>
      <c r="IZ125" s="86">
        <f t="shared" si="146"/>
        <v>1.0013602651070253E-5</v>
      </c>
      <c r="JA125" s="86">
        <f t="shared" si="146"/>
        <v>1.1805416117843883E-6</v>
      </c>
      <c r="JB125" s="86">
        <f t="shared" si="146"/>
        <v>1.5378160297152786E-6</v>
      </c>
      <c r="JC125" s="86">
        <f t="shared" si="146"/>
        <v>4.6184826727237232E-7</v>
      </c>
      <c r="JD125" s="86">
        <f t="shared" si="146"/>
        <v>4.6292084997150193E-7</v>
      </c>
      <c r="JE125" s="86">
        <f t="shared" si="146"/>
        <v>3.0659872542653195E-7</v>
      </c>
      <c r="JF125" s="86">
        <f t="shared" si="146"/>
        <v>4.4783706086580367E-7</v>
      </c>
      <c r="JG125" s="86">
        <f t="shared" si="146"/>
        <v>2.7885634610553199E-6</v>
      </c>
      <c r="JH125" s="86">
        <f t="shared" si="146"/>
        <v>5.4709814440863709E-6</v>
      </c>
      <c r="JI125" s="86">
        <f t="shared" si="146"/>
        <v>5.9832533248509687E-6</v>
      </c>
      <c r="JJ125" s="86">
        <f t="shared" si="146"/>
        <v>4.1626442935535058E-6</v>
      </c>
      <c r="JK125" s="86">
        <f t="shared" si="146"/>
        <v>2.3121117311160433E-6</v>
      </c>
      <c r="JL125" s="86">
        <f t="shared" si="146"/>
        <v>4.5749534522461769E-6</v>
      </c>
      <c r="JM125" s="86">
        <f t="shared" si="146"/>
        <v>5.6332580322381392E-5</v>
      </c>
    </row>
    <row r="126" spans="2:273" x14ac:dyDescent="0.25">
      <c r="B126" s="2">
        <v>99</v>
      </c>
      <c r="C126" s="37">
        <v>55.918999999999997</v>
      </c>
      <c r="D126" s="37">
        <v>51.366999999999997</v>
      </c>
      <c r="E126" s="37">
        <v>49.136000000000003</v>
      </c>
      <c r="F126" s="37">
        <v>48.728999999999999</v>
      </c>
      <c r="G126" s="37">
        <v>46.542000000000002</v>
      </c>
      <c r="H126" s="37">
        <v>50.332999999999998</v>
      </c>
      <c r="I126" s="37">
        <v>49.015999999999998</v>
      </c>
      <c r="J126" s="37">
        <v>47.774000000000001</v>
      </c>
      <c r="K126" s="37">
        <v>48.884999999999998</v>
      </c>
      <c r="L126" s="37">
        <v>53.29</v>
      </c>
      <c r="M126" s="37">
        <v>50.441000000000003</v>
      </c>
      <c r="N126" s="37">
        <v>50.933</v>
      </c>
      <c r="O126" s="37">
        <v>47.482999999999997</v>
      </c>
      <c r="P126" s="37">
        <v>47.322000000000003</v>
      </c>
      <c r="Q126" s="37">
        <v>47.372999999999998</v>
      </c>
      <c r="S126" s="4">
        <f t="shared" si="147"/>
        <v>54.711195599505764</v>
      </c>
      <c r="T126" s="4">
        <f t="shared" si="147"/>
        <v>51.361694796557664</v>
      </c>
      <c r="U126" s="4">
        <f t="shared" si="147"/>
        <v>48.967802780529638</v>
      </c>
      <c r="V126" s="4">
        <f t="shared" si="147"/>
        <v>48.250058883058287</v>
      </c>
      <c r="W126" s="4">
        <f t="shared" si="147"/>
        <v>47.061313179303362</v>
      </c>
      <c r="X126" s="4">
        <f t="shared" si="147"/>
        <v>50.818315034307048</v>
      </c>
      <c r="Y126" s="4">
        <f t="shared" si="147"/>
        <v>50.232929827124508</v>
      </c>
      <c r="Z126" s="4">
        <f t="shared" si="147"/>
        <v>49.148586777056607</v>
      </c>
      <c r="AA126" s="4">
        <f t="shared" si="147"/>
        <v>49.142833926350185</v>
      </c>
      <c r="AB126" s="4">
        <f t="shared" si="147"/>
        <v>52.320170557788153</v>
      </c>
      <c r="AC126" s="4">
        <f t="shared" si="147"/>
        <v>49.924779870515813</v>
      </c>
      <c r="AD126" s="4">
        <f t="shared" si="147"/>
        <v>50.476327316760027</v>
      </c>
      <c r="AE126" s="4">
        <f t="shared" si="147"/>
        <v>47.577910340539994</v>
      </c>
      <c r="AF126" s="4">
        <f t="shared" si="147"/>
        <v>46.546496994299666</v>
      </c>
      <c r="AG126" s="4">
        <f t="shared" si="147"/>
        <v>46.654449663769242</v>
      </c>
      <c r="AI126" s="4">
        <f t="shared" si="148"/>
        <v>1.2078044004942328</v>
      </c>
      <c r="AJ126" s="4">
        <f t="shared" si="148"/>
        <v>5.3052034423330952E-3</v>
      </c>
      <c r="AK126" s="4">
        <f t="shared" si="148"/>
        <v>0.1681972194703647</v>
      </c>
      <c r="AL126" s="4">
        <f t="shared" si="148"/>
        <v>0.47894111694171215</v>
      </c>
      <c r="AM126" s="4">
        <f t="shared" si="148"/>
        <v>-0.51931317930336007</v>
      </c>
      <c r="AN126" s="4">
        <f t="shared" si="148"/>
        <v>-0.48531503430704959</v>
      </c>
      <c r="AO126" s="4">
        <f t="shared" si="148"/>
        <v>-1.2169298271245097</v>
      </c>
      <c r="AP126" s="4">
        <f t="shared" si="148"/>
        <v>-1.3745867770566065</v>
      </c>
      <c r="AQ126" s="4">
        <f t="shared" si="148"/>
        <v>-0.25783392635018743</v>
      </c>
      <c r="AR126" s="4">
        <f t="shared" si="148"/>
        <v>0.96982944221184653</v>
      </c>
      <c r="AS126" s="4">
        <f t="shared" si="148"/>
        <v>0.51622012948418927</v>
      </c>
      <c r="AT126" s="4">
        <f t="shared" si="148"/>
        <v>0.45667268323997234</v>
      </c>
      <c r="AU126" s="4">
        <f t="shared" si="148"/>
        <v>-9.4910340539996696E-2</v>
      </c>
      <c r="AV126" s="4">
        <f t="shared" si="148"/>
        <v>0.7755030057003367</v>
      </c>
      <c r="AW126" s="4">
        <f t="shared" si="148"/>
        <v>0.7185503362307557</v>
      </c>
      <c r="AY126" s="2">
        <f t="shared" si="140"/>
        <v>54.711195599505729</v>
      </c>
      <c r="AZ126" s="2">
        <f t="shared" si="140"/>
        <v>51.361179016543041</v>
      </c>
      <c r="BA126" s="2">
        <f t="shared" si="140"/>
        <v>48.967531252556682</v>
      </c>
      <c r="BB126" s="2">
        <f t="shared" si="140"/>
        <v>48.249460904708393</v>
      </c>
      <c r="BC126" s="2">
        <f t="shared" si="140"/>
        <v>47.06109791805445</v>
      </c>
      <c r="BD126" s="2">
        <f t="shared" si="140"/>
        <v>50.818072995304</v>
      </c>
      <c r="BE126" s="2">
        <f t="shared" si="140"/>
        <v>50.232750207531744</v>
      </c>
      <c r="BF126" s="2">
        <f t="shared" si="140"/>
        <v>49.148300461777453</v>
      </c>
      <c r="BG126" s="2">
        <f t="shared" si="140"/>
        <v>49.14115436271576</v>
      </c>
      <c r="BH126" s="2">
        <f t="shared" si="140"/>
        <v>52.316888779637274</v>
      </c>
      <c r="BI126" s="2">
        <f t="shared" si="140"/>
        <v>49.920314325456914</v>
      </c>
      <c r="BJ126" s="2">
        <f t="shared" si="140"/>
        <v>50.472759598647563</v>
      </c>
      <c r="BK126" s="2">
        <f t="shared" si="140"/>
        <v>47.575719797379683</v>
      </c>
      <c r="BL126" s="2">
        <f t="shared" si="140"/>
        <v>46.540656478591494</v>
      </c>
      <c r="BM126" s="2">
        <f t="shared" si="140"/>
        <v>46.570100724261209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55.918999999999997</v>
      </c>
      <c r="CF126" s="2">
        <f t="shared" si="141"/>
        <v>51.366999999999997</v>
      </c>
      <c r="CG126" s="2">
        <f t="shared" si="141"/>
        <v>49.136000000000003</v>
      </c>
      <c r="CH126" s="2">
        <f t="shared" si="141"/>
        <v>48.728999999999999</v>
      </c>
      <c r="CI126" s="2">
        <f t="shared" si="141"/>
        <v>46.542000000000002</v>
      </c>
      <c r="CJ126" s="2">
        <f t="shared" si="141"/>
        <v>50.332999999999998</v>
      </c>
      <c r="CK126" s="2">
        <f t="shared" si="141"/>
        <v>49.015999999999998</v>
      </c>
      <c r="CL126" s="2">
        <f t="shared" si="141"/>
        <v>47.774000000000001</v>
      </c>
      <c r="CM126" s="2">
        <f t="shared" si="141"/>
        <v>48.884999999999998</v>
      </c>
      <c r="CN126" s="2">
        <f t="shared" si="141"/>
        <v>53.29</v>
      </c>
      <c r="CO126" s="2">
        <f t="shared" si="141"/>
        <v>50.441000000000003</v>
      </c>
      <c r="CP126" s="2">
        <f t="shared" si="141"/>
        <v>50.933</v>
      </c>
      <c r="CQ126" s="2">
        <f t="shared" si="141"/>
        <v>47.482999999999997</v>
      </c>
      <c r="CR126" s="2">
        <f t="shared" si="141"/>
        <v>47.322000000000003</v>
      </c>
      <c r="CS126" s="2">
        <f t="shared" si="141"/>
        <v>47.372999999999998</v>
      </c>
      <c r="CU126" s="2">
        <f t="shared" si="111"/>
        <v>55.918999999999997</v>
      </c>
      <c r="CV126" s="2">
        <f t="shared" si="112"/>
        <v>51.366999999999997</v>
      </c>
      <c r="CW126" s="2">
        <f t="shared" si="113"/>
        <v>49.136000000000003</v>
      </c>
      <c r="CX126" s="2">
        <f t="shared" si="114"/>
        <v>48.728999999999999</v>
      </c>
      <c r="CY126" s="2">
        <f t="shared" si="115"/>
        <v>46.542000000000002</v>
      </c>
      <c r="CZ126" s="2">
        <f t="shared" si="116"/>
        <v>50.332999999999998</v>
      </c>
      <c r="DA126" s="2">
        <f t="shared" si="117"/>
        <v>49.015999999999998</v>
      </c>
      <c r="DB126" s="2">
        <f t="shared" si="118"/>
        <v>47.774000000000001</v>
      </c>
      <c r="DC126" s="2">
        <f t="shared" si="119"/>
        <v>48.884999999999998</v>
      </c>
      <c r="DD126" s="2">
        <f t="shared" si="120"/>
        <v>53.29</v>
      </c>
      <c r="DE126" s="2">
        <f t="shared" si="121"/>
        <v>50.441000000000003</v>
      </c>
      <c r="DF126" s="2">
        <f t="shared" si="122"/>
        <v>50.933</v>
      </c>
      <c r="DG126" s="2">
        <f t="shared" si="123"/>
        <v>47.482999999999997</v>
      </c>
      <c r="DH126" s="2">
        <f t="shared" si="124"/>
        <v>47.322000000000003</v>
      </c>
      <c r="DI126" s="2">
        <f t="shared" si="125"/>
        <v>47.372999999999998</v>
      </c>
      <c r="DK126" s="2">
        <f t="shared" si="149"/>
        <v>87.02456022408964</v>
      </c>
      <c r="DL126" s="2">
        <f t="shared" si="149"/>
        <v>86.343788394062088</v>
      </c>
      <c r="DM126" s="2">
        <f t="shared" si="149"/>
        <v>80.264863977485916</v>
      </c>
      <c r="DN126" s="2">
        <f t="shared" si="149"/>
        <v>77.949045045045054</v>
      </c>
      <c r="DO126" s="2">
        <f t="shared" si="149"/>
        <v>74.309908250355619</v>
      </c>
      <c r="DP126" s="2">
        <f t="shared" si="149"/>
        <v>81.241418404118406</v>
      </c>
      <c r="DQ126" s="2">
        <f t="shared" si="149"/>
        <v>82.668701072501065</v>
      </c>
      <c r="DR126" s="2">
        <f t="shared" si="149"/>
        <v>72.97848295454547</v>
      </c>
      <c r="DS126" s="2">
        <f t="shared" si="149"/>
        <v>73.516823529411766</v>
      </c>
      <c r="DT126" s="2">
        <f t="shared" si="149"/>
        <v>77.578912605042021</v>
      </c>
      <c r="DU126" s="2">
        <f t="shared" si="149"/>
        <v>75.416233400178271</v>
      </c>
      <c r="DV126" s="2">
        <f t="shared" si="149"/>
        <v>70.970436694677858</v>
      </c>
      <c r="DW126" s="2">
        <f t="shared" si="149"/>
        <v>70.983445938375354</v>
      </c>
      <c r="DX126" s="2">
        <f t="shared" si="149"/>
        <v>67.138888703208551</v>
      </c>
      <c r="DY126" s="2">
        <f t="shared" si="149"/>
        <v>62.761133497536946</v>
      </c>
      <c r="EA126" s="2">
        <f t="shared" si="153"/>
        <v>54.6192638629607</v>
      </c>
      <c r="EB126" s="2">
        <f t="shared" si="153"/>
        <v>51.195838162982071</v>
      </c>
      <c r="EC126" s="2">
        <f t="shared" si="153"/>
        <v>48.808595455145557</v>
      </c>
      <c r="ED126" s="2">
        <f t="shared" si="153"/>
        <v>48.095431415545811</v>
      </c>
      <c r="EE126" s="2">
        <f t="shared" si="152"/>
        <v>46.925432503374836</v>
      </c>
      <c r="EF126" s="2">
        <f t="shared" si="152"/>
        <v>50.658584051113479</v>
      </c>
      <c r="EG126" s="2">
        <f t="shared" si="152"/>
        <v>50.049395592599936</v>
      </c>
      <c r="EH126" s="2">
        <f t="shared" si="152"/>
        <v>49.005629935953145</v>
      </c>
      <c r="EI126" s="2">
        <f t="shared" si="152"/>
        <v>48.995936037413756</v>
      </c>
      <c r="EJ126" s="2">
        <f t="shared" si="152"/>
        <v>52.166971429926249</v>
      </c>
      <c r="EK126" s="2">
        <f t="shared" si="152"/>
        <v>49.77161200113288</v>
      </c>
      <c r="EL126" s="2">
        <f t="shared" si="152"/>
        <v>50.346634342082211</v>
      </c>
      <c r="EM126" s="2">
        <f t="shared" si="136"/>
        <v>47.443628641069246</v>
      </c>
      <c r="EN126" s="2">
        <f t="shared" si="136"/>
        <v>46.418739741641332</v>
      </c>
      <c r="EO126" s="2">
        <f t="shared" si="136"/>
        <v>46.455682200687718</v>
      </c>
      <c r="EQ126" s="2">
        <f t="shared" si="150"/>
        <v>54.6192638629607</v>
      </c>
      <c r="ER126" s="2">
        <f t="shared" si="150"/>
        <v>50.894554503628306</v>
      </c>
      <c r="ES126" s="2">
        <f t="shared" si="150"/>
        <v>49.041508137729807</v>
      </c>
      <c r="ET126" s="2">
        <f t="shared" si="150"/>
        <v>47.99124405187888</v>
      </c>
      <c r="EU126" s="2">
        <f t="shared" si="150"/>
        <v>46.793548817449924</v>
      </c>
      <c r="EV126" s="2">
        <f t="shared" si="150"/>
        <v>50.638782102760565</v>
      </c>
      <c r="EW126" s="2">
        <f t="shared" si="150"/>
        <v>49.975790845146818</v>
      </c>
      <c r="EX126" s="2">
        <f t="shared" si="150"/>
        <v>48.965603276459092</v>
      </c>
      <c r="EY126" s="2">
        <f t="shared" si="150"/>
        <v>48.892077849509285</v>
      </c>
      <c r="EZ126" s="2">
        <f t="shared" si="150"/>
        <v>52.096289863957821</v>
      </c>
      <c r="FA126" s="2">
        <f t="shared" si="150"/>
        <v>49.608063023924615</v>
      </c>
      <c r="FB126" s="2">
        <f t="shared" si="150"/>
        <v>50.424807388232452</v>
      </c>
      <c r="FC126" s="2">
        <f t="shared" si="150"/>
        <v>47.499370204686883</v>
      </c>
      <c r="FD126" s="2">
        <f t="shared" si="150"/>
        <v>46.392392482064423</v>
      </c>
      <c r="FE126" s="2">
        <f t="shared" si="150"/>
        <v>46.312737099680945</v>
      </c>
      <c r="FG126" s="2">
        <f t="shared" si="151"/>
        <v>0.99716306447191438</v>
      </c>
      <c r="FH126" s="2">
        <f t="shared" si="151"/>
        <v>0.99520397870709831</v>
      </c>
      <c r="FI126" s="2">
        <f t="shared" si="151"/>
        <v>0.9950178857472165</v>
      </c>
      <c r="FJ126" s="2">
        <f t="shared" si="151"/>
        <v>0.99479978763896026</v>
      </c>
      <c r="FK126" s="2">
        <f t="shared" si="151"/>
        <v>0.99499979537624728</v>
      </c>
      <c r="FL126" s="2">
        <f t="shared" si="151"/>
        <v>0.99477825380942941</v>
      </c>
      <c r="FM126" s="2">
        <f t="shared" si="151"/>
        <v>0.99435611211371111</v>
      </c>
      <c r="FN126" s="2">
        <f t="shared" si="151"/>
        <v>0.99402901909070063</v>
      </c>
      <c r="FO126" s="2">
        <f t="shared" si="151"/>
        <v>0.99402360899434872</v>
      </c>
      <c r="FP126" s="2">
        <f t="shared" si="151"/>
        <v>0.99406292178970912</v>
      </c>
      <c r="FQ126" s="2">
        <f t="shared" si="151"/>
        <v>0.9941032403262694</v>
      </c>
      <c r="FR126" s="2">
        <f t="shared" si="151"/>
        <v>0.99393751713850176</v>
      </c>
      <c r="FS126" s="2">
        <f t="shared" si="151"/>
        <v>0.99441841253607555</v>
      </c>
      <c r="FT126" s="2">
        <f t="shared" si="151"/>
        <v>0.99410341197841279</v>
      </c>
      <c r="FU126" s="2">
        <f t="shared" si="151"/>
        <v>0.99291794757898466</v>
      </c>
      <c r="FW126" s="2">
        <f t="shared" si="142"/>
        <v>7.2680608582579987E-11</v>
      </c>
      <c r="FX126" s="2">
        <f t="shared" si="142"/>
        <v>1.0719015283010083E-2</v>
      </c>
      <c r="FY126" s="2">
        <f t="shared" si="142"/>
        <v>9.5189048616486187E-3</v>
      </c>
      <c r="FZ126" s="2">
        <f t="shared" si="142"/>
        <v>1.1667839673252038E-2</v>
      </c>
      <c r="GA126" s="2">
        <f t="shared" si="142"/>
        <v>9.5733415443229383E-3</v>
      </c>
      <c r="GB126" s="2">
        <f t="shared" si="142"/>
        <v>1.0446173550529557E-2</v>
      </c>
      <c r="GC126" s="2">
        <f t="shared" si="142"/>
        <v>1.0122827007068179E-2</v>
      </c>
      <c r="GD126" s="2">
        <f t="shared" si="142"/>
        <v>1.1765205917832066E-2</v>
      </c>
      <c r="GE126" s="2">
        <f t="shared" si="142"/>
        <v>1.278749593607513E-2</v>
      </c>
      <c r="GF126" s="2">
        <f t="shared" si="142"/>
        <v>1.3516006724736497E-2</v>
      </c>
      <c r="GG126" s="2">
        <f t="shared" si="142"/>
        <v>1.5395051885516313E-2</v>
      </c>
      <c r="GH126" s="2">
        <f t="shared" si="142"/>
        <v>1.3992140740157285E-2</v>
      </c>
      <c r="GI126" s="2">
        <f t="shared" si="142"/>
        <v>1.2586786863976691E-2</v>
      </c>
      <c r="GJ126" s="2">
        <f t="shared" si="142"/>
        <v>9.923051820833851E-3</v>
      </c>
      <c r="GK126" s="2">
        <f t="shared" si="142"/>
        <v>7.3982056863469382E-3</v>
      </c>
      <c r="GM126" s="86">
        <f t="shared" si="143"/>
        <v>2.343313794146808E-55</v>
      </c>
      <c r="GN126" s="86">
        <f t="shared" si="143"/>
        <v>2.6155072990144721E-39</v>
      </c>
      <c r="GO126" s="86">
        <f t="shared" si="143"/>
        <v>1.0413278099462311E-40</v>
      </c>
      <c r="GP126" s="86">
        <f t="shared" si="143"/>
        <v>6.9513716270632514E-73</v>
      </c>
      <c r="GQ126" s="86">
        <f t="shared" si="143"/>
        <v>1.69611778022083E-61</v>
      </c>
      <c r="GR126" s="86">
        <f t="shared" si="143"/>
        <v>5.9349614623677796E-70</v>
      </c>
      <c r="GS126" s="86">
        <f t="shared" si="143"/>
        <v>4.3263711574384212E-64</v>
      </c>
      <c r="GT126" s="86">
        <f t="shared" si="143"/>
        <v>3.3129725782701608E-73</v>
      </c>
      <c r="GU126" s="86">
        <f t="shared" si="143"/>
        <v>4.2379055337704463E-68</v>
      </c>
      <c r="GV126" s="86">
        <f t="shared" si="143"/>
        <v>1.4033635773304388E-59</v>
      </c>
      <c r="GW126" s="86">
        <f t="shared" si="143"/>
        <v>6.1042583805335378E-74</v>
      </c>
      <c r="GX126" s="86">
        <f t="shared" si="143"/>
        <v>4.4813217935464583E-74</v>
      </c>
      <c r="GY126" s="86">
        <f t="shared" si="143"/>
        <v>1.2105555526321266E-71</v>
      </c>
      <c r="GZ126" s="86">
        <f t="shared" si="143"/>
        <v>2.5299555236593367E-59</v>
      </c>
      <c r="HA126" s="86">
        <f t="shared" si="143"/>
        <v>3.1440431941735166E-85</v>
      </c>
      <c r="HC126" s="86">
        <f t="shared" si="154"/>
        <v>1.0137812635140738E-13</v>
      </c>
      <c r="HD126" s="86">
        <f t="shared" si="154"/>
        <v>4.9948186143595886E-7</v>
      </c>
      <c r="HE126" s="86">
        <f t="shared" si="154"/>
        <v>1.1065943786697534E-9</v>
      </c>
      <c r="HF126" s="86">
        <f t="shared" si="154"/>
        <v>2.884113139042978E-20</v>
      </c>
      <c r="HG126" s="86">
        <f t="shared" si="154"/>
        <v>6.3192905425670269E-18</v>
      </c>
      <c r="HH126" s="86">
        <f t="shared" si="154"/>
        <v>7.3267549252529044E-25</v>
      </c>
      <c r="HI126" s="86">
        <f t="shared" si="139"/>
        <v>2.8615959376575096E-15</v>
      </c>
      <c r="HJ126" s="86">
        <f t="shared" si="139"/>
        <v>3.2524352084706673E-23</v>
      </c>
      <c r="HK126" s="86">
        <f t="shared" si="139"/>
        <v>2.4011836147824966E-22</v>
      </c>
      <c r="HL126" s="86">
        <f t="shared" si="139"/>
        <v>4.051496153986151E-18</v>
      </c>
      <c r="HM126" s="86">
        <f t="shared" si="139"/>
        <v>1.8391694514322535E-14</v>
      </c>
      <c r="HN126" s="86">
        <f t="shared" si="139"/>
        <v>2.8059917033895642E-22</v>
      </c>
      <c r="HO126" s="86">
        <f t="shared" si="139"/>
        <v>4.4584225028107198E-18</v>
      </c>
      <c r="HP126" s="86">
        <f t="shared" si="139"/>
        <v>1.8695120762897002E-16</v>
      </c>
      <c r="HQ126" s="86">
        <f t="shared" si="139"/>
        <v>3.6294019426541027E-22</v>
      </c>
      <c r="HS126" s="86">
        <f t="shared" si="144"/>
        <v>1.6434882020104484E-65</v>
      </c>
      <c r="HT126" s="86">
        <f t="shared" si="144"/>
        <v>2.0927564973258797E-5</v>
      </c>
      <c r="HU126" s="86">
        <f t="shared" si="144"/>
        <v>3.6137151249662541E-6</v>
      </c>
      <c r="HV126" s="86">
        <f t="shared" si="144"/>
        <v>5.0497300522246902E-6</v>
      </c>
      <c r="HW126" s="86">
        <f t="shared" si="144"/>
        <v>1.5634162364386493E-6</v>
      </c>
      <c r="HX126" s="86">
        <f t="shared" si="144"/>
        <v>1.5714096872783628E-6</v>
      </c>
      <c r="HY126" s="86">
        <f t="shared" si="144"/>
        <v>1.0410507741977011E-6</v>
      </c>
      <c r="HZ126" s="86">
        <f t="shared" si="144"/>
        <v>1.5777953019187863E-6</v>
      </c>
      <c r="IA126" s="86">
        <f t="shared" si="144"/>
        <v>8.5645755772456412E-6</v>
      </c>
      <c r="IB126" s="86">
        <f t="shared" si="144"/>
        <v>1.6101175684714498E-5</v>
      </c>
      <c r="IC126" s="86">
        <f t="shared" si="144"/>
        <v>1.8720163377495845E-5</v>
      </c>
      <c r="ID126" s="86">
        <f t="shared" si="144"/>
        <v>1.2838741124189928E-5</v>
      </c>
      <c r="IE126" s="86">
        <f t="shared" si="144"/>
        <v>7.2796379114572027E-6</v>
      </c>
      <c r="IF126" s="86">
        <f t="shared" si="144"/>
        <v>1.2299682683168966E-5</v>
      </c>
      <c r="IG126" s="86">
        <f t="shared" si="144"/>
        <v>1.1288249662485941E-4</v>
      </c>
      <c r="II126" s="86">
        <f t="shared" si="145"/>
        <v>0</v>
      </c>
      <c r="IJ126" s="86">
        <f t="shared" si="145"/>
        <v>1.0757391921549605E-43</v>
      </c>
      <c r="IK126" s="86">
        <f t="shared" si="145"/>
        <v>5.322906387060795E-50</v>
      </c>
      <c r="IL126" s="86">
        <f t="shared" si="145"/>
        <v>8.2752563030030425E-52</v>
      </c>
      <c r="IM126" s="86">
        <f t="shared" si="145"/>
        <v>3.3247018292792824E-54</v>
      </c>
      <c r="IN126" s="86">
        <f t="shared" si="145"/>
        <v>1.7776105652032116E-52</v>
      </c>
      <c r="IO126" s="86">
        <f t="shared" si="145"/>
        <v>1.0937312417184626E-51</v>
      </c>
      <c r="IP126" s="86">
        <f t="shared" si="145"/>
        <v>9.5161145281495706E-53</v>
      </c>
      <c r="IQ126" s="86">
        <f t="shared" si="145"/>
        <v>1.5854189742724431E-46</v>
      </c>
      <c r="IR126" s="86">
        <f t="shared" si="145"/>
        <v>1.773109292178489E-44</v>
      </c>
      <c r="IS126" s="86">
        <f t="shared" si="145"/>
        <v>4.6777823667893859E-47</v>
      </c>
      <c r="IT126" s="86">
        <f t="shared" si="145"/>
        <v>1.633815139302935E-46</v>
      </c>
      <c r="IU126" s="86">
        <f t="shared" si="145"/>
        <v>3.4662495938232584E-48</v>
      </c>
      <c r="IV126" s="86">
        <f t="shared" si="145"/>
        <v>4.5936089244993475E-38</v>
      </c>
      <c r="IW126" s="86">
        <f t="shared" si="145"/>
        <v>9.0217724305290513E-22</v>
      </c>
      <c r="IY126" s="86">
        <f t="shared" si="146"/>
        <v>1.0137812635140738E-13</v>
      </c>
      <c r="IZ126" s="86">
        <f t="shared" si="146"/>
        <v>2.1427046834694756E-5</v>
      </c>
      <c r="JA126" s="86">
        <f t="shared" si="146"/>
        <v>3.6148217193449239E-6</v>
      </c>
      <c r="JB126" s="86">
        <f t="shared" si="146"/>
        <v>5.049730052224719E-6</v>
      </c>
      <c r="JC126" s="86">
        <f t="shared" si="146"/>
        <v>1.5634162364449686E-6</v>
      </c>
      <c r="JD126" s="86">
        <f t="shared" si="146"/>
        <v>1.5714096872783628E-6</v>
      </c>
      <c r="JE126" s="86">
        <f t="shared" si="146"/>
        <v>1.0410507770592971E-6</v>
      </c>
      <c r="JF126" s="86">
        <f t="shared" si="146"/>
        <v>1.5777953019187863E-6</v>
      </c>
      <c r="JG126" s="86">
        <f t="shared" si="146"/>
        <v>8.5645755772456412E-6</v>
      </c>
      <c r="JH126" s="86">
        <f t="shared" si="146"/>
        <v>1.610117568471855E-5</v>
      </c>
      <c r="JI126" s="86">
        <f t="shared" si="146"/>
        <v>1.8720163395887539E-5</v>
      </c>
      <c r="JJ126" s="86">
        <f t="shared" si="146"/>
        <v>1.2838741124189928E-5</v>
      </c>
      <c r="JK126" s="86">
        <f t="shared" si="146"/>
        <v>7.2796379114616615E-6</v>
      </c>
      <c r="JL126" s="86">
        <f t="shared" si="146"/>
        <v>1.2299682683355918E-5</v>
      </c>
      <c r="JM126" s="86">
        <f t="shared" si="146"/>
        <v>1.1288249662485941E-4</v>
      </c>
    </row>
    <row r="127" spans="2:273" x14ac:dyDescent="0.25">
      <c r="B127" s="2">
        <v>100</v>
      </c>
      <c r="C127" s="37">
        <v>55.485999999999997</v>
      </c>
      <c r="D127" s="37">
        <v>52.383000000000003</v>
      </c>
      <c r="E127" s="37">
        <v>48.22</v>
      </c>
      <c r="F127" s="37">
        <v>48.61</v>
      </c>
      <c r="G127" s="37">
        <v>45.475000000000001</v>
      </c>
      <c r="H127" s="37">
        <v>49.183</v>
      </c>
      <c r="I127" s="37">
        <v>50.258000000000003</v>
      </c>
      <c r="J127" s="37">
        <v>46.823</v>
      </c>
      <c r="K127" s="37">
        <v>49.77</v>
      </c>
      <c r="L127" s="37">
        <v>52.468000000000004</v>
      </c>
      <c r="M127" s="37">
        <v>51.033999999999999</v>
      </c>
      <c r="N127" s="37">
        <v>50.567</v>
      </c>
      <c r="O127" s="37">
        <v>48.283000000000001</v>
      </c>
      <c r="P127" s="37">
        <v>45.814</v>
      </c>
      <c r="Q127" s="37">
        <v>46.508000000000003</v>
      </c>
      <c r="S127" s="4">
        <f t="shared" si="147"/>
        <v>54.636365778356051</v>
      </c>
      <c r="T127" s="4">
        <f t="shared" si="147"/>
        <v>51.249875957446619</v>
      </c>
      <c r="U127" s="4">
        <f t="shared" si="147"/>
        <v>48.900210116557609</v>
      </c>
      <c r="V127" s="4">
        <f t="shared" si="147"/>
        <v>48.114099068515422</v>
      </c>
      <c r="W127" s="4">
        <f t="shared" si="147"/>
        <v>46.947716680544261</v>
      </c>
      <c r="X127" s="4">
        <f t="shared" si="147"/>
        <v>50.65795797453206</v>
      </c>
      <c r="Y127" s="4">
        <f t="shared" si="147"/>
        <v>50.055377489944192</v>
      </c>
      <c r="Z127" s="4">
        <f t="shared" si="147"/>
        <v>48.980168200614948</v>
      </c>
      <c r="AA127" s="4">
        <f t="shared" si="147"/>
        <v>48.994784796269926</v>
      </c>
      <c r="AB127" s="4">
        <f t="shared" si="147"/>
        <v>52.140005391919765</v>
      </c>
      <c r="AC127" s="4">
        <f t="shared" si="147"/>
        <v>49.791876089654423</v>
      </c>
      <c r="AD127" s="4">
        <f t="shared" si="147"/>
        <v>50.379112390883044</v>
      </c>
      <c r="AE127" s="4">
        <f t="shared" si="147"/>
        <v>47.474061043969222</v>
      </c>
      <c r="AF127" s="4">
        <f t="shared" si="147"/>
        <v>46.44095000987901</v>
      </c>
      <c r="AG127" s="4">
        <f t="shared" si="147"/>
        <v>46.648770681300839</v>
      </c>
      <c r="AI127" s="4">
        <f t="shared" si="148"/>
        <v>0.84963422164394586</v>
      </c>
      <c r="AJ127" s="4">
        <f t="shared" si="148"/>
        <v>1.1331240425533835</v>
      </c>
      <c r="AK127" s="4">
        <f t="shared" si="148"/>
        <v>-0.68021011655761043</v>
      </c>
      <c r="AL127" s="4">
        <f t="shared" si="148"/>
        <v>0.49590093148457726</v>
      </c>
      <c r="AM127" s="4">
        <f t="shared" si="148"/>
        <v>-1.4727166805442593</v>
      </c>
      <c r="AN127" s="4">
        <f t="shared" si="148"/>
        <v>-1.4749579745320602</v>
      </c>
      <c r="AO127" s="4">
        <f t="shared" si="148"/>
        <v>0.20262251005581078</v>
      </c>
      <c r="AP127" s="4">
        <f t="shared" si="148"/>
        <v>-2.1571682006149473</v>
      </c>
      <c r="AQ127" s="4">
        <f t="shared" si="148"/>
        <v>0.77521520373007746</v>
      </c>
      <c r="AR127" s="4">
        <f t="shared" si="148"/>
        <v>0.32799460808023895</v>
      </c>
      <c r="AS127" s="4">
        <f t="shared" si="148"/>
        <v>1.2421239103455761</v>
      </c>
      <c r="AT127" s="4">
        <f t="shared" si="148"/>
        <v>0.1878876091169559</v>
      </c>
      <c r="AU127" s="4">
        <f t="shared" si="148"/>
        <v>0.80893895603077937</v>
      </c>
      <c r="AV127" s="4">
        <f t="shared" si="148"/>
        <v>-0.62695000987901039</v>
      </c>
      <c r="AW127" s="4">
        <f t="shared" si="148"/>
        <v>-0.14077068130083603</v>
      </c>
      <c r="AY127" s="2">
        <f t="shared" ref="AY127:BM143" si="155">IF(OR($B127 &lt; C$230, $B127 &gt; C$233), #N/A, ((1-FG127)*DK127) + (FG127 - FW127)*EA127 + (FW127*EQ127))</f>
        <v>54.636365778356051</v>
      </c>
      <c r="AZ127" s="2">
        <f t="shared" si="155"/>
        <v>51.248602354729783</v>
      </c>
      <c r="BA127" s="2">
        <f t="shared" si="155"/>
        <v>48.899447681296706</v>
      </c>
      <c r="BB127" s="2">
        <f t="shared" si="155"/>
        <v>48.112335436652998</v>
      </c>
      <c r="BC127" s="2">
        <f t="shared" si="155"/>
        <v>46.947058672868444</v>
      </c>
      <c r="BD127" s="2">
        <f t="shared" si="155"/>
        <v>50.657216343016813</v>
      </c>
      <c r="BE127" s="2">
        <f t="shared" si="155"/>
        <v>50.054825336110149</v>
      </c>
      <c r="BF127" s="2">
        <f t="shared" si="155"/>
        <v>48.979262027176397</v>
      </c>
      <c r="BG127" s="2">
        <f t="shared" si="155"/>
        <v>48.990130254917851</v>
      </c>
      <c r="BH127" s="2">
        <f t="shared" si="155"/>
        <v>52.131287304844555</v>
      </c>
      <c r="BI127" s="2">
        <f t="shared" si="155"/>
        <v>49.779393236927291</v>
      </c>
      <c r="BJ127" s="2">
        <f t="shared" si="155"/>
        <v>50.369224969946643</v>
      </c>
      <c r="BK127" s="2">
        <f t="shared" si="155"/>
        <v>47.467850355285577</v>
      </c>
      <c r="BL127" s="2">
        <f t="shared" si="155"/>
        <v>46.426569697464963</v>
      </c>
      <c r="BM127" s="2">
        <f t="shared" si="155"/>
        <v>46.490506481110074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55.485999999999997</v>
      </c>
      <c r="CF127" s="2">
        <f t="shared" si="156"/>
        <v>52.383000000000003</v>
      </c>
      <c r="CG127" s="2">
        <f t="shared" si="156"/>
        <v>48.22</v>
      </c>
      <c r="CH127" s="2">
        <f t="shared" si="156"/>
        <v>48.61</v>
      </c>
      <c r="CI127" s="2">
        <f t="shared" si="156"/>
        <v>45.475000000000001</v>
      </c>
      <c r="CJ127" s="2">
        <f t="shared" si="156"/>
        <v>49.183</v>
      </c>
      <c r="CK127" s="2">
        <f t="shared" si="156"/>
        <v>50.258000000000003</v>
      </c>
      <c r="CL127" s="2">
        <f t="shared" si="156"/>
        <v>46.823</v>
      </c>
      <c r="CM127" s="2">
        <f t="shared" si="156"/>
        <v>49.77</v>
      </c>
      <c r="CN127" s="2">
        <f t="shared" si="156"/>
        <v>52.468000000000004</v>
      </c>
      <c r="CO127" s="2">
        <f t="shared" si="156"/>
        <v>51.033999999999999</v>
      </c>
      <c r="CP127" s="2">
        <f t="shared" si="156"/>
        <v>50.567</v>
      </c>
      <c r="CQ127" s="2">
        <f t="shared" si="156"/>
        <v>48.283000000000001</v>
      </c>
      <c r="CR127" s="2">
        <f t="shared" si="156"/>
        <v>45.814</v>
      </c>
      <c r="CS127" s="2">
        <f t="shared" si="156"/>
        <v>46.508000000000003</v>
      </c>
      <c r="CU127" s="2">
        <f t="shared" si="111"/>
        <v>55.485999999999997</v>
      </c>
      <c r="CV127" s="2">
        <f t="shared" si="112"/>
        <v>52.383000000000003</v>
      </c>
      <c r="CW127" s="2">
        <f t="shared" si="113"/>
        <v>48.22</v>
      </c>
      <c r="CX127" s="2">
        <f t="shared" si="114"/>
        <v>48.61</v>
      </c>
      <c r="CY127" s="2">
        <f t="shared" si="115"/>
        <v>45.475000000000001</v>
      </c>
      <c r="CZ127" s="2">
        <f t="shared" si="116"/>
        <v>49.183</v>
      </c>
      <c r="DA127" s="2">
        <f t="shared" si="117"/>
        <v>50.258000000000003</v>
      </c>
      <c r="DB127" s="2">
        <f t="shared" si="118"/>
        <v>46.823</v>
      </c>
      <c r="DC127" s="2">
        <f t="shared" si="119"/>
        <v>49.77</v>
      </c>
      <c r="DD127" s="2">
        <f t="shared" si="120"/>
        <v>52.468000000000004</v>
      </c>
      <c r="DE127" s="2">
        <f t="shared" si="121"/>
        <v>51.033999999999999</v>
      </c>
      <c r="DF127" s="2">
        <f t="shared" si="122"/>
        <v>50.567</v>
      </c>
      <c r="DG127" s="2">
        <f t="shared" si="123"/>
        <v>48.283000000000001</v>
      </c>
      <c r="DH127" s="2">
        <f t="shared" si="124"/>
        <v>45.814</v>
      </c>
      <c r="DI127" s="2">
        <f t="shared" si="125"/>
        <v>46.508000000000003</v>
      </c>
      <c r="DK127" s="2">
        <f t="shared" si="149"/>
        <v>87.228975070028014</v>
      </c>
      <c r="DL127" s="2">
        <f t="shared" si="149"/>
        <v>86.660046693657236</v>
      </c>
      <c r="DM127" s="2">
        <f t="shared" si="149"/>
        <v>80.559757786116307</v>
      </c>
      <c r="DN127" s="2">
        <f t="shared" si="149"/>
        <v>78.228644855381702</v>
      </c>
      <c r="DO127" s="2">
        <f t="shared" si="149"/>
        <v>74.541357041251786</v>
      </c>
      <c r="DP127" s="2">
        <f t="shared" si="149"/>
        <v>81.544843371943387</v>
      </c>
      <c r="DQ127" s="2">
        <f t="shared" si="149"/>
        <v>82.992866709566698</v>
      </c>
      <c r="DR127" s="2">
        <f t="shared" si="149"/>
        <v>73.203465909090923</v>
      </c>
      <c r="DS127" s="2">
        <f t="shared" si="149"/>
        <v>73.720058823529399</v>
      </c>
      <c r="DT127" s="2">
        <f t="shared" si="149"/>
        <v>77.798093277310926</v>
      </c>
      <c r="DU127" s="2">
        <f t="shared" si="149"/>
        <v>75.619408868092705</v>
      </c>
      <c r="DV127" s="2">
        <f t="shared" si="149"/>
        <v>71.16546498599439</v>
      </c>
      <c r="DW127" s="2">
        <f t="shared" si="149"/>
        <v>71.210364705882355</v>
      </c>
      <c r="DX127" s="2">
        <f t="shared" si="149"/>
        <v>67.340325534759359</v>
      </c>
      <c r="DY127" s="2">
        <f t="shared" si="149"/>
        <v>62.937862068965522</v>
      </c>
      <c r="EA127" s="2">
        <f t="shared" si="153"/>
        <v>54.551798488463731</v>
      </c>
      <c r="EB127" s="2">
        <f t="shared" si="153"/>
        <v>51.096180581876951</v>
      </c>
      <c r="EC127" s="2">
        <f t="shared" si="153"/>
        <v>48.752731150570995</v>
      </c>
      <c r="ED127" s="2">
        <f t="shared" si="153"/>
        <v>47.969629877227831</v>
      </c>
      <c r="EE127" s="2">
        <f t="shared" si="152"/>
        <v>46.821777011149443</v>
      </c>
      <c r="EF127" s="2">
        <f t="shared" si="152"/>
        <v>50.509482383494991</v>
      </c>
      <c r="EG127" s="2">
        <f t="shared" si="152"/>
        <v>49.884890209914296</v>
      </c>
      <c r="EH127" s="2">
        <f t="shared" si="152"/>
        <v>48.846749913691511</v>
      </c>
      <c r="EI127" s="2">
        <f t="shared" si="152"/>
        <v>48.855745083220711</v>
      </c>
      <c r="EJ127" s="2">
        <f t="shared" si="152"/>
        <v>51.99234012613509</v>
      </c>
      <c r="EK127" s="2">
        <f t="shared" si="152"/>
        <v>49.641773633464268</v>
      </c>
      <c r="EL127" s="2">
        <f t="shared" si="152"/>
        <v>50.252566542397474</v>
      </c>
      <c r="EM127" s="2">
        <f t="shared" si="136"/>
        <v>47.345726483547381</v>
      </c>
      <c r="EN127" s="2">
        <f t="shared" si="136"/>
        <v>46.313709346504552</v>
      </c>
      <c r="EO127" s="2">
        <f t="shared" si="136"/>
        <v>46.384888850980218</v>
      </c>
      <c r="EQ127" s="2">
        <f t="shared" si="150"/>
        <v>54.551798488463731</v>
      </c>
      <c r="ER127" s="2">
        <f t="shared" si="150"/>
        <v>50.823539775051856</v>
      </c>
      <c r="ES127" s="2">
        <f t="shared" si="150"/>
        <v>48.957015881152373</v>
      </c>
      <c r="ET127" s="2">
        <f t="shared" si="150"/>
        <v>47.901702566179139</v>
      </c>
      <c r="EU127" s="2">
        <f t="shared" si="150"/>
        <v>46.709074898395258</v>
      </c>
      <c r="EV127" s="2">
        <f t="shared" si="150"/>
        <v>50.497829189560591</v>
      </c>
      <c r="EW127" s="2">
        <f t="shared" si="150"/>
        <v>49.833865023675834</v>
      </c>
      <c r="EX127" s="2">
        <f t="shared" si="150"/>
        <v>48.831653760442499</v>
      </c>
      <c r="EY127" s="2">
        <f t="shared" si="150"/>
        <v>48.769347647485731</v>
      </c>
      <c r="EZ127" s="2">
        <f t="shared" si="150"/>
        <v>51.934522521902863</v>
      </c>
      <c r="FA127" s="2">
        <f t="shared" si="150"/>
        <v>49.513726580187239</v>
      </c>
      <c r="FB127" s="2">
        <f t="shared" si="150"/>
        <v>50.315762601390254</v>
      </c>
      <c r="FC127" s="2">
        <f t="shared" si="150"/>
        <v>47.387947883640557</v>
      </c>
      <c r="FD127" s="2">
        <f t="shared" si="150"/>
        <v>46.288476731498399</v>
      </c>
      <c r="FE127" s="2">
        <f t="shared" si="150"/>
        <v>46.216724064164666</v>
      </c>
      <c r="FG127" s="2">
        <f t="shared" si="151"/>
        <v>0.99741203804186562</v>
      </c>
      <c r="FH127" s="2">
        <f t="shared" si="151"/>
        <v>0.9956241299871883</v>
      </c>
      <c r="FI127" s="2">
        <f t="shared" si="151"/>
        <v>0.99545426507540824</v>
      </c>
      <c r="FJ127" s="2">
        <f t="shared" si="151"/>
        <v>0.99525517890842863</v>
      </c>
      <c r="FK127" s="2">
        <f t="shared" si="151"/>
        <v>0.99543775196011985</v>
      </c>
      <c r="FL127" s="2">
        <f t="shared" si="151"/>
        <v>0.99523552180066732</v>
      </c>
      <c r="FM127" s="2">
        <f t="shared" si="151"/>
        <v>0.99485015565395973</v>
      </c>
      <c r="FN127" s="2">
        <f t="shared" si="151"/>
        <v>0.99455153816754527</v>
      </c>
      <c r="FO127" s="2">
        <f t="shared" si="151"/>
        <v>0.9945465989100537</v>
      </c>
      <c r="FP127" s="2">
        <f t="shared" si="151"/>
        <v>0.99458249021897371</v>
      </c>
      <c r="FQ127" s="2">
        <f t="shared" si="151"/>
        <v>0.99461929947898875</v>
      </c>
      <c r="FR127" s="2">
        <f t="shared" si="151"/>
        <v>0.99446799896622251</v>
      </c>
      <c r="FS127" s="2">
        <f t="shared" si="151"/>
        <v>0.99490703047699036</v>
      </c>
      <c r="FT127" s="2">
        <f t="shared" si="151"/>
        <v>0.99461945619017911</v>
      </c>
      <c r="FU127" s="2">
        <f t="shared" si="151"/>
        <v>0.99353706408839282</v>
      </c>
      <c r="FW127" s="2">
        <f t="shared" ref="FW127:GK143" si="157">POWER(10,($B127-C$232)/C$229)/(1+POWER(10,($B127-C$232)/C$229))</f>
        <v>7.9692702592657351E-11</v>
      </c>
      <c r="FX127" s="2">
        <f t="shared" si="157"/>
        <v>1.1741024546630027E-2</v>
      </c>
      <c r="FY127" s="2">
        <f t="shared" si="157"/>
        <v>1.0427695183211891E-2</v>
      </c>
      <c r="FZ127" s="2">
        <f t="shared" si="157"/>
        <v>1.2779146413339142E-2</v>
      </c>
      <c r="GA127" s="2">
        <f t="shared" si="157"/>
        <v>1.0487274024936455E-2</v>
      </c>
      <c r="GB127" s="2">
        <f t="shared" si="157"/>
        <v>1.1442469490361998E-2</v>
      </c>
      <c r="GC127" s="2">
        <f t="shared" si="157"/>
        <v>1.1088629585098117E-2</v>
      </c>
      <c r="GD127" s="2">
        <f t="shared" si="157"/>
        <v>1.2885665425619844E-2</v>
      </c>
      <c r="GE127" s="2">
        <f t="shared" si="157"/>
        <v>1.4003933620635572E-2</v>
      </c>
      <c r="GF127" s="2">
        <f t="shared" si="157"/>
        <v>1.4800706552026064E-2</v>
      </c>
      <c r="GG127" s="2">
        <f t="shared" si="157"/>
        <v>1.6855303760179248E-2</v>
      </c>
      <c r="GH127" s="2">
        <f t="shared" si="157"/>
        <v>1.5321394329531404E-2</v>
      </c>
      <c r="GI127" s="2">
        <f t="shared" si="157"/>
        <v>1.3784398265038552E-2</v>
      </c>
      <c r="GJ127" s="2">
        <f t="shared" si="157"/>
        <v>1.0870003474436157E-2</v>
      </c>
      <c r="GK127" s="2">
        <f t="shared" si="157"/>
        <v>8.1061853099324184E-3</v>
      </c>
      <c r="GM127" s="86">
        <f t="shared" ref="GM127:HA143" si="158" xml:space="preserve"> _xlfn.NORM.DIST($B127, C$7, ABS(C$11), TRUE) * _xlfn.NORM.DIST(($B127 - C$7)*C$15, 0, ABS(C$11), TRUE) * 2</f>
        <v>9.5931754825430706E-58</v>
      </c>
      <c r="GN127" s="86">
        <f t="shared" si="158"/>
        <v>3.2559528251747925E-41</v>
      </c>
      <c r="GO127" s="86">
        <f t="shared" si="158"/>
        <v>9.6824358346960165E-43</v>
      </c>
      <c r="GP127" s="86">
        <f t="shared" si="158"/>
        <v>1.8477839624678866E-76</v>
      </c>
      <c r="GQ127" s="86">
        <f t="shared" si="158"/>
        <v>1.6257718024085836E-64</v>
      </c>
      <c r="GR127" s="86">
        <f t="shared" si="158"/>
        <v>2.3617087603250338E-73</v>
      </c>
      <c r="GS127" s="86">
        <f t="shared" si="158"/>
        <v>2.8412373747284492E-67</v>
      </c>
      <c r="GT127" s="86">
        <f t="shared" si="158"/>
        <v>8.3941264991252434E-77</v>
      </c>
      <c r="GU127" s="86">
        <f t="shared" si="158"/>
        <v>1.8146604318290006E-71</v>
      </c>
      <c r="GV127" s="86">
        <f t="shared" si="158"/>
        <v>1.5021360357302092E-62</v>
      </c>
      <c r="GW127" s="86">
        <f t="shared" si="158"/>
        <v>1.4028219333687141E-77</v>
      </c>
      <c r="GX127" s="86">
        <f t="shared" si="158"/>
        <v>8.9481865799610913E-78</v>
      </c>
      <c r="GY127" s="86">
        <f t="shared" si="158"/>
        <v>3.7164069095997883E-75</v>
      </c>
      <c r="GZ127" s="86">
        <f t="shared" si="158"/>
        <v>3.2306643208207375E-62</v>
      </c>
      <c r="HA127" s="86">
        <f t="shared" si="158"/>
        <v>2.0649061814801635E-89</v>
      </c>
      <c r="HC127" s="86">
        <f t="shared" si="154"/>
        <v>7.1425826177359697E-15</v>
      </c>
      <c r="HD127" s="86">
        <f t="shared" si="154"/>
        <v>9.8388862889195677E-8</v>
      </c>
      <c r="HE127" s="86">
        <f t="shared" si="154"/>
        <v>8.4696207208310564E-11</v>
      </c>
      <c r="HF127" s="86">
        <f t="shared" si="154"/>
        <v>1.739256106065894E-22</v>
      </c>
      <c r="HG127" s="86">
        <f t="shared" si="154"/>
        <v>5.7582176929996967E-20</v>
      </c>
      <c r="HH127" s="86">
        <f t="shared" si="154"/>
        <v>1.1838267030871982E-27</v>
      </c>
      <c r="HI127" s="86">
        <f t="shared" si="139"/>
        <v>4.9732382369139876E-17</v>
      </c>
      <c r="HJ127" s="86">
        <f t="shared" si="139"/>
        <v>7.3256003263937771E-26</v>
      </c>
      <c r="HK127" s="86">
        <f t="shared" si="139"/>
        <v>7.2558146710171307E-25</v>
      </c>
      <c r="HL127" s="86">
        <f t="shared" si="139"/>
        <v>4.0760403039510507E-20</v>
      </c>
      <c r="HM127" s="86">
        <f t="shared" si="139"/>
        <v>6.1291806248590499E-16</v>
      </c>
      <c r="HN127" s="86">
        <f t="shared" si="139"/>
        <v>9.7194256146572483E-25</v>
      </c>
      <c r="HO127" s="86">
        <f t="shared" si="139"/>
        <v>5.0419868131049242E-20</v>
      </c>
      <c r="HP127" s="86">
        <f t="shared" si="139"/>
        <v>2.6662844416355459E-18</v>
      </c>
      <c r="HQ127" s="86">
        <f t="shared" si="139"/>
        <v>1.0748321777006559E-24</v>
      </c>
      <c r="HS127" s="86">
        <f t="shared" ref="HS127:IG143" si="159" xml:space="preserve"> _xlfn.NORM.DIST($B127, C$9, ABS(C$13), TRUE) * _xlfn.NORM.DIST(($B127 - C$9)*C$17, 0, ABS(C$13), TRUE) * 2</f>
        <v>6.1934246389912634E-64</v>
      </c>
      <c r="HT127" s="86">
        <f t="shared" si="159"/>
        <v>5.4357195390279655E-5</v>
      </c>
      <c r="HU127" s="86">
        <f t="shared" si="159"/>
        <v>1.0630638528173439E-5</v>
      </c>
      <c r="HV127" s="86">
        <f t="shared" si="159"/>
        <v>1.5662118890942569E-5</v>
      </c>
      <c r="HW127" s="86">
        <f t="shared" si="159"/>
        <v>5.0095270371002097E-6</v>
      </c>
      <c r="HX127" s="86">
        <f t="shared" si="159"/>
        <v>5.0478180981396922E-6</v>
      </c>
      <c r="HY127" s="86">
        <f t="shared" si="159"/>
        <v>3.3502819148779202E-6</v>
      </c>
      <c r="HZ127" s="86">
        <f t="shared" si="159"/>
        <v>5.2427504242634524E-6</v>
      </c>
      <c r="IA127" s="86">
        <f t="shared" si="159"/>
        <v>2.4942910604722356E-5</v>
      </c>
      <c r="IB127" s="86">
        <f t="shared" si="159"/>
        <v>4.498725395908926E-5</v>
      </c>
      <c r="IC127" s="86">
        <f t="shared" si="159"/>
        <v>5.52369048737131E-5</v>
      </c>
      <c r="ID127" s="86">
        <f t="shared" si="159"/>
        <v>3.7465351275283358E-5</v>
      </c>
      <c r="IE127" s="86">
        <f t="shared" si="159"/>
        <v>2.1698706339789885E-5</v>
      </c>
      <c r="IF127" s="86">
        <f t="shared" si="159"/>
        <v>3.1682523273932573E-5</v>
      </c>
      <c r="IG127" s="86">
        <f t="shared" si="159"/>
        <v>2.2031103303373785E-4</v>
      </c>
      <c r="II127" s="86">
        <f t="shared" ref="II127:IW143" si="160" xml:space="preserve"> _xlfn.NORM.DIST($B127, C$10, ABS(C$14), TRUE) * _xlfn.NORM.DIST(($B127 - C$10)*C$18, 0, ABS(C$14), TRUE) * 2</f>
        <v>0</v>
      </c>
      <c r="IJ127" s="86">
        <f t="shared" si="160"/>
        <v>5.2709787777341815E-42</v>
      </c>
      <c r="IK127" s="86">
        <f t="shared" si="160"/>
        <v>4.1641965211068923E-48</v>
      </c>
      <c r="IL127" s="86">
        <f t="shared" si="160"/>
        <v>9.3742734454283833E-50</v>
      </c>
      <c r="IM127" s="86">
        <f t="shared" si="160"/>
        <v>3.8198530834692796E-52</v>
      </c>
      <c r="IN127" s="86">
        <f t="shared" si="160"/>
        <v>1.9084230317035745E-50</v>
      </c>
      <c r="IO127" s="86">
        <f t="shared" si="160"/>
        <v>1.0581487362851984E-49</v>
      </c>
      <c r="IP127" s="86">
        <f t="shared" si="160"/>
        <v>1.1883820816699066E-50</v>
      </c>
      <c r="IQ127" s="86">
        <f t="shared" si="160"/>
        <v>1.1944629591651466E-44</v>
      </c>
      <c r="IR127" s="86">
        <f t="shared" si="160"/>
        <v>1.1573739793448195E-42</v>
      </c>
      <c r="IS127" s="86">
        <f t="shared" si="160"/>
        <v>4.5102977319250037E-45</v>
      </c>
      <c r="IT127" s="86">
        <f t="shared" si="160"/>
        <v>1.3473813257651316E-44</v>
      </c>
      <c r="IU127" s="86">
        <f t="shared" si="160"/>
        <v>3.0137631239692265E-46</v>
      </c>
      <c r="IV127" s="86">
        <f t="shared" si="160"/>
        <v>1.2651318563137038E-36</v>
      </c>
      <c r="IW127" s="86">
        <f t="shared" si="160"/>
        <v>5.0911829467547911E-21</v>
      </c>
      <c r="IY127" s="86">
        <f t="shared" ref="IY127:JM143" si="161">GM127+HC127+HS127+II127</f>
        <v>7.1425826177359697E-15</v>
      </c>
      <c r="IZ127" s="86">
        <f t="shared" si="161"/>
        <v>5.4455584253168848E-5</v>
      </c>
      <c r="JA127" s="86">
        <f t="shared" si="161"/>
        <v>1.0630723224380647E-5</v>
      </c>
      <c r="JB127" s="86">
        <f t="shared" si="161"/>
        <v>1.5662118890942569E-5</v>
      </c>
      <c r="JC127" s="86">
        <f t="shared" si="161"/>
        <v>5.0095270371002673E-6</v>
      </c>
      <c r="JD127" s="86">
        <f t="shared" si="161"/>
        <v>5.0478180981396922E-6</v>
      </c>
      <c r="JE127" s="86">
        <f t="shared" si="161"/>
        <v>3.3502819149276524E-6</v>
      </c>
      <c r="JF127" s="86">
        <f t="shared" si="161"/>
        <v>5.2427504242634524E-6</v>
      </c>
      <c r="JG127" s="86">
        <f t="shared" si="161"/>
        <v>2.4942910604722356E-5</v>
      </c>
      <c r="JH127" s="86">
        <f t="shared" si="161"/>
        <v>4.4987253959089301E-5</v>
      </c>
      <c r="JI127" s="86">
        <f t="shared" si="161"/>
        <v>5.523690487432602E-5</v>
      </c>
      <c r="JJ127" s="86">
        <f t="shared" si="161"/>
        <v>3.7465351275283358E-5</v>
      </c>
      <c r="JK127" s="86">
        <f t="shared" si="161"/>
        <v>2.1698706339789936E-5</v>
      </c>
      <c r="JL127" s="86">
        <f t="shared" si="161"/>
        <v>3.1682523273935236E-5</v>
      </c>
      <c r="JM127" s="86">
        <f t="shared" si="161"/>
        <v>2.2031103303373785E-4</v>
      </c>
    </row>
    <row r="128" spans="2:273" x14ac:dyDescent="0.25">
      <c r="B128" s="2">
        <v>101</v>
      </c>
      <c r="C128" s="37">
        <v>54.514000000000003</v>
      </c>
      <c r="D128" s="37">
        <v>50.05</v>
      </c>
      <c r="E128" s="37">
        <v>48.898000000000003</v>
      </c>
      <c r="F128" s="37">
        <v>49.847000000000001</v>
      </c>
      <c r="G128" s="37">
        <v>46.017000000000003</v>
      </c>
      <c r="H128" s="37">
        <v>51.1</v>
      </c>
      <c r="I128" s="37">
        <v>48.597000000000001</v>
      </c>
      <c r="J128" s="37">
        <v>47.758000000000003</v>
      </c>
      <c r="K128" s="37">
        <v>48.23</v>
      </c>
      <c r="L128" s="37">
        <v>50.871000000000002</v>
      </c>
      <c r="M128" s="37">
        <v>50.356000000000002</v>
      </c>
      <c r="N128" s="37">
        <v>51.9</v>
      </c>
      <c r="O128" s="37">
        <v>48.533000000000001</v>
      </c>
      <c r="P128" s="37">
        <v>45.898000000000003</v>
      </c>
      <c r="Q128" s="37">
        <v>47.762999999999998</v>
      </c>
      <c r="S128" s="4">
        <f t="shared" si="147"/>
        <v>54.562118816903869</v>
      </c>
      <c r="T128" s="4">
        <f t="shared" si="147"/>
        <v>51.140035888611102</v>
      </c>
      <c r="U128" s="4">
        <f t="shared" si="147"/>
        <v>48.834277011051071</v>
      </c>
      <c r="V128" s="4">
        <f t="shared" si="147"/>
        <v>47.981037545023199</v>
      </c>
      <c r="W128" s="4">
        <f t="shared" si="147"/>
        <v>46.835724676933168</v>
      </c>
      <c r="X128" s="4">
        <f t="shared" si="147"/>
        <v>50.499363224547601</v>
      </c>
      <c r="Y128" s="4">
        <f t="shared" si="147"/>
        <v>49.879510377596148</v>
      </c>
      <c r="Z128" s="4">
        <f t="shared" si="147"/>
        <v>48.81370415681063</v>
      </c>
      <c r="AA128" s="4">
        <f t="shared" si="147"/>
        <v>48.852134037185579</v>
      </c>
      <c r="AB128" s="4">
        <f t="shared" si="147"/>
        <v>51.968427474279693</v>
      </c>
      <c r="AC128" s="4">
        <f t="shared" si="147"/>
        <v>49.672225294790266</v>
      </c>
      <c r="AD128" s="4">
        <f t="shared" si="147"/>
        <v>50.292193610695911</v>
      </c>
      <c r="AE128" s="4">
        <f t="shared" si="147"/>
        <v>47.37729770721667</v>
      </c>
      <c r="AF128" s="4">
        <f t="shared" si="147"/>
        <v>46.34698756116105</v>
      </c>
      <c r="AG128" s="4">
        <f t="shared" si="147"/>
        <v>46.70028586274897</v>
      </c>
      <c r="AI128" s="4">
        <f t="shared" si="148"/>
        <v>-4.8118816903865991E-2</v>
      </c>
      <c r="AJ128" s="4">
        <f t="shared" si="148"/>
        <v>-1.090035888611105</v>
      </c>
      <c r="AK128" s="4">
        <f t="shared" si="148"/>
        <v>6.3722988948931913E-2</v>
      </c>
      <c r="AL128" s="4">
        <f t="shared" si="148"/>
        <v>1.8659624549768026</v>
      </c>
      <c r="AM128" s="4">
        <f t="shared" si="148"/>
        <v>-0.81872467693316509</v>
      </c>
      <c r="AN128" s="4">
        <f t="shared" si="148"/>
        <v>0.60063677545240068</v>
      </c>
      <c r="AO128" s="4">
        <f t="shared" si="148"/>
        <v>-1.2825103775961466</v>
      </c>
      <c r="AP128" s="4">
        <f t="shared" si="148"/>
        <v>-1.0557041568106271</v>
      </c>
      <c r="AQ128" s="4">
        <f t="shared" si="148"/>
        <v>-0.62213403718558169</v>
      </c>
      <c r="AR128" s="4">
        <f t="shared" si="148"/>
        <v>-1.0974274742796908</v>
      </c>
      <c r="AS128" s="4">
        <f t="shared" si="148"/>
        <v>0.6837747052097356</v>
      </c>
      <c r="AT128" s="4">
        <f t="shared" si="148"/>
        <v>1.6078063893040877</v>
      </c>
      <c r="AU128" s="4">
        <f t="shared" si="148"/>
        <v>1.1557022927833316</v>
      </c>
      <c r="AV128" s="4">
        <f t="shared" si="148"/>
        <v>-0.44898756116104721</v>
      </c>
      <c r="AW128" s="4">
        <f t="shared" si="148"/>
        <v>1.062714137251028</v>
      </c>
      <c r="AY128" s="2">
        <f t="shared" si="155"/>
        <v>54.562118816903869</v>
      </c>
      <c r="AZ128" s="2">
        <f t="shared" si="155"/>
        <v>51.137030271983321</v>
      </c>
      <c r="BA128" s="2">
        <f t="shared" si="155"/>
        <v>48.832245029307657</v>
      </c>
      <c r="BB128" s="2">
        <f t="shared" si="155"/>
        <v>47.97613557981515</v>
      </c>
      <c r="BC128" s="2">
        <f t="shared" si="155"/>
        <v>46.833824566835929</v>
      </c>
      <c r="BD128" s="2">
        <f t="shared" si="155"/>
        <v>50.497217104614471</v>
      </c>
      <c r="BE128" s="2">
        <f t="shared" si="155"/>
        <v>49.877904716211724</v>
      </c>
      <c r="BF128" s="2">
        <f t="shared" si="155"/>
        <v>48.811004960672022</v>
      </c>
      <c r="BG128" s="2">
        <f t="shared" si="155"/>
        <v>48.839929451557573</v>
      </c>
      <c r="BH128" s="2">
        <f t="shared" si="155"/>
        <v>51.946489595937415</v>
      </c>
      <c r="BI128" s="2">
        <f t="shared" si="155"/>
        <v>49.639401951063157</v>
      </c>
      <c r="BJ128" s="2">
        <f t="shared" si="155"/>
        <v>50.266328955192854</v>
      </c>
      <c r="BK128" s="2">
        <f t="shared" si="155"/>
        <v>47.360664171002291</v>
      </c>
      <c r="BL128" s="2">
        <f t="shared" si="155"/>
        <v>46.31312525922629</v>
      </c>
      <c r="BM128" s="2">
        <f t="shared" si="155"/>
        <v>46.411460953484749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54.514000000000003</v>
      </c>
      <c r="CF128" s="2">
        <f t="shared" si="156"/>
        <v>50.05</v>
      </c>
      <c r="CG128" s="2">
        <f t="shared" si="156"/>
        <v>48.898000000000003</v>
      </c>
      <c r="CH128" s="2">
        <f t="shared" si="156"/>
        <v>49.847000000000001</v>
      </c>
      <c r="CI128" s="2">
        <f t="shared" si="156"/>
        <v>46.017000000000003</v>
      </c>
      <c r="CJ128" s="2">
        <f t="shared" si="156"/>
        <v>51.1</v>
      </c>
      <c r="CK128" s="2">
        <f t="shared" si="156"/>
        <v>48.597000000000001</v>
      </c>
      <c r="CL128" s="2">
        <f t="shared" si="156"/>
        <v>47.758000000000003</v>
      </c>
      <c r="CM128" s="2">
        <f t="shared" si="156"/>
        <v>48.23</v>
      </c>
      <c r="CN128" s="2">
        <f t="shared" si="156"/>
        <v>50.871000000000002</v>
      </c>
      <c r="CO128" s="2">
        <f t="shared" si="156"/>
        <v>50.356000000000002</v>
      </c>
      <c r="CP128" s="2">
        <f t="shared" si="156"/>
        <v>51.9</v>
      </c>
      <c r="CQ128" s="2">
        <f t="shared" si="156"/>
        <v>48.533000000000001</v>
      </c>
      <c r="CR128" s="2">
        <f t="shared" si="156"/>
        <v>45.898000000000003</v>
      </c>
      <c r="CS128" s="2">
        <f t="shared" si="156"/>
        <v>47.762999999999998</v>
      </c>
      <c r="CU128" s="2">
        <f t="shared" si="111"/>
        <v>54.514000000000003</v>
      </c>
      <c r="CV128" s="2">
        <f t="shared" si="112"/>
        <v>50.05</v>
      </c>
      <c r="CW128" s="2">
        <f t="shared" si="113"/>
        <v>48.898000000000003</v>
      </c>
      <c r="CX128" s="2">
        <f t="shared" si="114"/>
        <v>49.847000000000001</v>
      </c>
      <c r="CY128" s="2">
        <f t="shared" si="115"/>
        <v>46.017000000000003</v>
      </c>
      <c r="CZ128" s="2">
        <f t="shared" si="116"/>
        <v>51.1</v>
      </c>
      <c r="DA128" s="2">
        <f t="shared" si="117"/>
        <v>48.597000000000001</v>
      </c>
      <c r="DB128" s="2">
        <f t="shared" si="118"/>
        <v>47.758000000000003</v>
      </c>
      <c r="DC128" s="2">
        <f t="shared" si="119"/>
        <v>48.23</v>
      </c>
      <c r="DD128" s="2">
        <f t="shared" si="120"/>
        <v>50.871000000000002</v>
      </c>
      <c r="DE128" s="2">
        <f t="shared" si="121"/>
        <v>50.356000000000002</v>
      </c>
      <c r="DF128" s="2">
        <f t="shared" si="122"/>
        <v>51.9</v>
      </c>
      <c r="DG128" s="2">
        <f t="shared" si="123"/>
        <v>48.533000000000001</v>
      </c>
      <c r="DH128" s="2">
        <f t="shared" si="124"/>
        <v>45.898000000000003</v>
      </c>
      <c r="DI128" s="2">
        <f t="shared" si="125"/>
        <v>47.762999999999998</v>
      </c>
      <c r="DK128" s="2">
        <f t="shared" si="149"/>
        <v>87.433389915966387</v>
      </c>
      <c r="DL128" s="2">
        <f t="shared" si="149"/>
        <v>86.97630499325237</v>
      </c>
      <c r="DM128" s="2">
        <f t="shared" si="149"/>
        <v>80.854651594746699</v>
      </c>
      <c r="DN128" s="2">
        <f t="shared" si="149"/>
        <v>78.508244665718365</v>
      </c>
      <c r="DO128" s="2">
        <f t="shared" si="149"/>
        <v>74.772805832147952</v>
      </c>
      <c r="DP128" s="2">
        <f t="shared" si="149"/>
        <v>81.848268339768339</v>
      </c>
      <c r="DQ128" s="2">
        <f t="shared" si="149"/>
        <v>83.317032346632345</v>
      </c>
      <c r="DR128" s="2">
        <f t="shared" si="149"/>
        <v>73.428448863636376</v>
      </c>
      <c r="DS128" s="2">
        <f t="shared" si="149"/>
        <v>73.92329411764706</v>
      </c>
      <c r="DT128" s="2">
        <f t="shared" si="149"/>
        <v>78.017273949579831</v>
      </c>
      <c r="DU128" s="2">
        <f t="shared" si="149"/>
        <v>75.822584336007139</v>
      </c>
      <c r="DV128" s="2">
        <f t="shared" si="149"/>
        <v>71.360493277310908</v>
      </c>
      <c r="DW128" s="2">
        <f t="shared" si="149"/>
        <v>71.437283473389357</v>
      </c>
      <c r="DX128" s="2">
        <f t="shared" si="149"/>
        <v>67.541762366310166</v>
      </c>
      <c r="DY128" s="2">
        <f t="shared" si="149"/>
        <v>63.114590640394098</v>
      </c>
      <c r="EA128" s="2">
        <f t="shared" si="153"/>
        <v>54.48433311396677</v>
      </c>
      <c r="EB128" s="2">
        <f t="shared" si="153"/>
        <v>50.99652300077183</v>
      </c>
      <c r="EC128" s="2">
        <f t="shared" si="153"/>
        <v>48.696866845996439</v>
      </c>
      <c r="ED128" s="2">
        <f t="shared" si="153"/>
        <v>47.843828338909844</v>
      </c>
      <c r="EE128" s="2">
        <f t="shared" si="152"/>
        <v>46.718121518924058</v>
      </c>
      <c r="EF128" s="2">
        <f t="shared" si="152"/>
        <v>50.360380715876502</v>
      </c>
      <c r="EG128" s="2">
        <f t="shared" si="152"/>
        <v>49.720384827228656</v>
      </c>
      <c r="EH128" s="2">
        <f t="shared" si="152"/>
        <v>48.68786989142987</v>
      </c>
      <c r="EI128" s="2">
        <f t="shared" si="152"/>
        <v>48.715554129027666</v>
      </c>
      <c r="EJ128" s="2">
        <f t="shared" si="152"/>
        <v>51.817708822343917</v>
      </c>
      <c r="EK128" s="2">
        <f t="shared" si="152"/>
        <v>49.511935265795664</v>
      </c>
      <c r="EL128" s="2">
        <f t="shared" si="152"/>
        <v>50.158498742712737</v>
      </c>
      <c r="EM128" s="2">
        <f t="shared" si="136"/>
        <v>47.247824326025523</v>
      </c>
      <c r="EN128" s="2">
        <f t="shared" si="136"/>
        <v>46.208678951367773</v>
      </c>
      <c r="EO128" s="2">
        <f t="shared" si="136"/>
        <v>46.314095501272718</v>
      </c>
      <c r="EQ128" s="2">
        <f t="shared" si="150"/>
        <v>54.48433311396677</v>
      </c>
      <c r="ER128" s="2">
        <f t="shared" si="150"/>
        <v>50.752525046475398</v>
      </c>
      <c r="ES128" s="2">
        <f t="shared" si="150"/>
        <v>48.872523624574946</v>
      </c>
      <c r="ET128" s="2">
        <f t="shared" si="150"/>
        <v>47.812161080479399</v>
      </c>
      <c r="EU128" s="2">
        <f t="shared" si="150"/>
        <v>46.624600979340599</v>
      </c>
      <c r="EV128" s="2">
        <f t="shared" si="150"/>
        <v>50.356876276360616</v>
      </c>
      <c r="EW128" s="2">
        <f t="shared" si="150"/>
        <v>49.691939202204857</v>
      </c>
      <c r="EX128" s="2">
        <f t="shared" si="150"/>
        <v>48.697704244425907</v>
      </c>
      <c r="EY128" s="2">
        <f t="shared" si="150"/>
        <v>48.646617445462169</v>
      </c>
      <c r="EZ128" s="2">
        <f t="shared" si="150"/>
        <v>51.772755179847906</v>
      </c>
      <c r="FA128" s="2">
        <f t="shared" si="150"/>
        <v>49.419390136449863</v>
      </c>
      <c r="FB128" s="2">
        <f t="shared" si="150"/>
        <v>50.206717814548057</v>
      </c>
      <c r="FC128" s="2">
        <f t="shared" si="150"/>
        <v>47.27652556259423</v>
      </c>
      <c r="FD128" s="2">
        <f t="shared" si="150"/>
        <v>46.184560980932375</v>
      </c>
      <c r="FE128" s="2">
        <f t="shared" si="150"/>
        <v>46.120711028648394</v>
      </c>
      <c r="FG128" s="2">
        <f t="shared" si="151"/>
        <v>0.99763921306140768</v>
      </c>
      <c r="FH128" s="2">
        <f t="shared" si="151"/>
        <v>0.99600762193485215</v>
      </c>
      <c r="FI128" s="2">
        <f t="shared" si="151"/>
        <v>0.99585258161060208</v>
      </c>
      <c r="FJ128" s="2">
        <f t="shared" si="151"/>
        <v>0.99567086435060914</v>
      </c>
      <c r="FK128" s="2">
        <f t="shared" si="151"/>
        <v>0.99583750939395632</v>
      </c>
      <c r="FL128" s="2">
        <f t="shared" si="151"/>
        <v>0.99565292184563314</v>
      </c>
      <c r="FM128" s="2">
        <f t="shared" si="151"/>
        <v>0.99530115694640042</v>
      </c>
      <c r="FN128" s="2">
        <f t="shared" si="151"/>
        <v>0.99502856041508958</v>
      </c>
      <c r="FO128" s="2">
        <f t="shared" si="151"/>
        <v>0.99502405143453565</v>
      </c>
      <c r="FP128" s="2">
        <f t="shared" si="151"/>
        <v>0.99505681602988194</v>
      </c>
      <c r="FQ128" s="2">
        <f t="shared" si="151"/>
        <v>0.99509041839288148</v>
      </c>
      <c r="FR128" s="2">
        <f t="shared" si="151"/>
        <v>0.99495229809403363</v>
      </c>
      <c r="FS128" s="2">
        <f t="shared" si="151"/>
        <v>0.99535307418169916</v>
      </c>
      <c r="FT128" s="2">
        <f t="shared" si="151"/>
        <v>0.99509056145061114</v>
      </c>
      <c r="FU128" s="2">
        <f t="shared" si="151"/>
        <v>0.99410237860418216</v>
      </c>
      <c r="FW128" s="2">
        <f t="shared" si="157"/>
        <v>8.7381310783900384E-11</v>
      </c>
      <c r="FX128" s="2">
        <f t="shared" si="157"/>
        <v>1.285921110748498E-2</v>
      </c>
      <c r="FY128" s="2">
        <f t="shared" si="157"/>
        <v>1.142224910529133E-2</v>
      </c>
      <c r="FZ128" s="2">
        <f t="shared" si="157"/>
        <v>1.399480109140999E-2</v>
      </c>
      <c r="GA128" s="2">
        <f t="shared" si="157"/>
        <v>1.148744438628276E-2</v>
      </c>
      <c r="GB128" s="2">
        <f t="shared" si="157"/>
        <v>1.2532582976079518E-2</v>
      </c>
      <c r="GC128" s="2">
        <f t="shared" si="157"/>
        <v>1.2145447232361301E-2</v>
      </c>
      <c r="GD128" s="2">
        <f t="shared" si="157"/>
        <v>1.4111308204624534E-2</v>
      </c>
      <c r="GE128" s="2">
        <f t="shared" si="157"/>
        <v>1.5334290110681867E-2</v>
      </c>
      <c r="GF128" s="2">
        <f t="shared" si="157"/>
        <v>1.6205511435170777E-2</v>
      </c>
      <c r="GG128" s="2">
        <f t="shared" si="157"/>
        <v>1.8451467851805143E-2</v>
      </c>
      <c r="GH128" s="2">
        <f t="shared" si="157"/>
        <v>1.677477866633946E-2</v>
      </c>
      <c r="GI128" s="2">
        <f t="shared" si="157"/>
        <v>1.5094218435854595E-2</v>
      </c>
      <c r="GJ128" s="2">
        <f t="shared" si="157"/>
        <v>1.1906235514327075E-2</v>
      </c>
      <c r="GK128" s="2">
        <f t="shared" si="157"/>
        <v>8.8813096391969892E-3</v>
      </c>
      <c r="GM128" s="86">
        <f t="shared" si="158"/>
        <v>3.4866553703618062E-60</v>
      </c>
      <c r="GN128" s="86">
        <f t="shared" si="158"/>
        <v>3.6409456637633541E-43</v>
      </c>
      <c r="GO128" s="86">
        <f t="shared" si="158"/>
        <v>8.0038585672873985E-45</v>
      </c>
      <c r="GP128" s="86">
        <f t="shared" si="158"/>
        <v>4.017270484435166E-80</v>
      </c>
      <c r="GQ128" s="86">
        <f t="shared" si="158"/>
        <v>1.3143134380411394E-67</v>
      </c>
      <c r="GR128" s="86">
        <f t="shared" si="158"/>
        <v>7.7749409290371913E-77</v>
      </c>
      <c r="GS128" s="86">
        <f t="shared" si="158"/>
        <v>1.5562215073245225E-70</v>
      </c>
      <c r="GT128" s="86">
        <f t="shared" si="158"/>
        <v>1.7370418725106001E-80</v>
      </c>
      <c r="GU128" s="86">
        <f t="shared" si="158"/>
        <v>6.4184842763507817E-75</v>
      </c>
      <c r="GV128" s="86">
        <f t="shared" si="158"/>
        <v>1.3560983773249277E-65</v>
      </c>
      <c r="GW128" s="86">
        <f t="shared" si="158"/>
        <v>2.6258937567580362E-81</v>
      </c>
      <c r="GX128" s="86">
        <f t="shared" si="158"/>
        <v>1.4459631628603864E-81</v>
      </c>
      <c r="GY128" s="86">
        <f t="shared" si="158"/>
        <v>9.3649117352983752E-79</v>
      </c>
      <c r="GZ128" s="86">
        <f t="shared" si="158"/>
        <v>3.5069908564073927E-65</v>
      </c>
      <c r="HA128" s="86">
        <f t="shared" si="158"/>
        <v>1.072504315002002E-93</v>
      </c>
      <c r="HC128" s="86">
        <f t="shared" si="154"/>
        <v>4.4816706842635273E-16</v>
      </c>
      <c r="HD128" s="86">
        <f t="shared" si="154"/>
        <v>1.7710709861977744E-8</v>
      </c>
      <c r="HE128" s="86">
        <f t="shared" si="154"/>
        <v>5.5408184039753348E-12</v>
      </c>
      <c r="HF128" s="86">
        <f t="shared" si="154"/>
        <v>7.9159741564067824E-25</v>
      </c>
      <c r="HG128" s="86">
        <f t="shared" si="154"/>
        <v>4.004680368234632E-22</v>
      </c>
      <c r="HH128" s="86">
        <f t="shared" si="154"/>
        <v>1.335678295349207E-30</v>
      </c>
      <c r="HI128" s="86">
        <f t="shared" si="139"/>
        <v>6.8110559593004494E-19</v>
      </c>
      <c r="HJ128" s="86">
        <f t="shared" si="139"/>
        <v>1.1667113856785449E-28</v>
      </c>
      <c r="HK128" s="86">
        <f t="shared" si="139"/>
        <v>1.5809546332500863E-27</v>
      </c>
      <c r="HL128" s="86">
        <f t="shared" ref="HL128:HQ170" si="162" xml:space="preserve"> _xlfn.NORM.DIST($B128, L$8, ABS(L$12), TRUE) * _xlfn.NORM.DIST(($B128 - L$8)*L$16, 0, ABS(L$12), TRUE) * 2</f>
        <v>3.173185419202205E-22</v>
      </c>
      <c r="HM128" s="86">
        <f t="shared" si="162"/>
        <v>1.708566516446702E-17</v>
      </c>
      <c r="HN128" s="86">
        <f t="shared" si="162"/>
        <v>2.4617431717628017E-27</v>
      </c>
      <c r="HO128" s="86">
        <f t="shared" si="162"/>
        <v>4.4660055432228042E-22</v>
      </c>
      <c r="HP128" s="86">
        <f t="shared" si="162"/>
        <v>2.9843802655133785E-20</v>
      </c>
      <c r="HQ128" s="86">
        <f t="shared" si="162"/>
        <v>2.2848734345048758E-27</v>
      </c>
      <c r="HS128" s="86">
        <f t="shared" si="159"/>
        <v>2.2308799998920984E-62</v>
      </c>
      <c r="HT128" s="86">
        <f t="shared" si="159"/>
        <v>1.3489007311484079E-4</v>
      </c>
      <c r="HU128" s="86">
        <f t="shared" si="159"/>
        <v>2.9743928407448199E-5</v>
      </c>
      <c r="HV128" s="86">
        <f t="shared" si="159"/>
        <v>4.5892404142857255E-5</v>
      </c>
      <c r="HW128" s="86">
        <f t="shared" si="159"/>
        <v>1.5196377876950738E-5</v>
      </c>
      <c r="HX128" s="86">
        <f t="shared" si="159"/>
        <v>1.5347038697681951E-5</v>
      </c>
      <c r="HY128" s="86">
        <f t="shared" si="159"/>
        <v>1.0220388339606471E-5</v>
      </c>
      <c r="HZ128" s="86">
        <f t="shared" si="159"/>
        <v>1.6433412623097697E-5</v>
      </c>
      <c r="IA128" s="86">
        <f t="shared" si="159"/>
        <v>6.8895276148874516E-5</v>
      </c>
      <c r="IB128" s="86">
        <f t="shared" si="159"/>
        <v>1.1935740487363363E-4</v>
      </c>
      <c r="IC128" s="86">
        <f t="shared" si="159"/>
        <v>1.5374635557231615E-4</v>
      </c>
      <c r="ID128" s="86">
        <f t="shared" si="159"/>
        <v>1.0346329947734168E-4</v>
      </c>
      <c r="IE128" s="86">
        <f t="shared" si="159"/>
        <v>6.1244681573402275E-5</v>
      </c>
      <c r="IF128" s="86">
        <f t="shared" si="159"/>
        <v>7.8203805127629751E-5</v>
      </c>
      <c r="IG128" s="86">
        <f t="shared" si="159"/>
        <v>4.1882156275375017E-4</v>
      </c>
      <c r="II128" s="86">
        <f t="shared" si="160"/>
        <v>0</v>
      </c>
      <c r="IJ128" s="86">
        <f t="shared" si="160"/>
        <v>2.3860654548761684E-40</v>
      </c>
      <c r="IK128" s="86">
        <f t="shared" si="160"/>
        <v>2.9877176857827135E-46</v>
      </c>
      <c r="IL128" s="86">
        <f t="shared" si="160"/>
        <v>9.6251352877968945E-48</v>
      </c>
      <c r="IM128" s="86">
        <f t="shared" si="160"/>
        <v>3.9936813022081868E-50</v>
      </c>
      <c r="IN128" s="86">
        <f t="shared" si="160"/>
        <v>1.8636012360068536E-48</v>
      </c>
      <c r="IO128" s="86">
        <f t="shared" si="160"/>
        <v>9.3374095769828923E-48</v>
      </c>
      <c r="IP128" s="86">
        <f t="shared" si="160"/>
        <v>1.3421319227717354E-48</v>
      </c>
      <c r="IQ128" s="86">
        <f t="shared" si="160"/>
        <v>8.2109770921310459E-43</v>
      </c>
      <c r="IR128" s="86">
        <f t="shared" si="160"/>
        <v>6.9061433670678215E-41</v>
      </c>
      <c r="IS128" s="86">
        <f t="shared" si="160"/>
        <v>3.9297186441895447E-43</v>
      </c>
      <c r="IT128" s="86">
        <f t="shared" si="160"/>
        <v>1.009853714732628E-42</v>
      </c>
      <c r="IU128" s="86">
        <f t="shared" si="160"/>
        <v>2.3843544388230665E-44</v>
      </c>
      <c r="IV128" s="86">
        <f t="shared" si="160"/>
        <v>3.2610887166302322E-35</v>
      </c>
      <c r="IW128" s="86">
        <f t="shared" si="160"/>
        <v>2.7821810843151906E-20</v>
      </c>
      <c r="IY128" s="86">
        <f t="shared" si="161"/>
        <v>4.4816706842635273E-16</v>
      </c>
      <c r="IZ128" s="86">
        <f t="shared" si="161"/>
        <v>1.3490778382470276E-4</v>
      </c>
      <c r="JA128" s="86">
        <f t="shared" si="161"/>
        <v>2.9743933948266603E-5</v>
      </c>
      <c r="JB128" s="86">
        <f t="shared" si="161"/>
        <v>4.5892404142857255E-5</v>
      </c>
      <c r="JC128" s="86">
        <f t="shared" si="161"/>
        <v>1.5196377876950738E-5</v>
      </c>
      <c r="JD128" s="86">
        <f t="shared" si="161"/>
        <v>1.5347038697681951E-5</v>
      </c>
      <c r="JE128" s="86">
        <f t="shared" si="161"/>
        <v>1.0220388339607152E-5</v>
      </c>
      <c r="JF128" s="86">
        <f t="shared" si="161"/>
        <v>1.6433412623097697E-5</v>
      </c>
      <c r="JG128" s="86">
        <f t="shared" si="161"/>
        <v>6.8895276148874516E-5</v>
      </c>
      <c r="JH128" s="86">
        <f t="shared" si="161"/>
        <v>1.1935740487363363E-4</v>
      </c>
      <c r="JI128" s="86">
        <f t="shared" si="161"/>
        <v>1.5374635557233323E-4</v>
      </c>
      <c r="JJ128" s="86">
        <f t="shared" si="161"/>
        <v>1.0346329947734168E-4</v>
      </c>
      <c r="JK128" s="86">
        <f t="shared" si="161"/>
        <v>6.1244681573402275E-5</v>
      </c>
      <c r="JL128" s="86">
        <f t="shared" si="161"/>
        <v>7.8203805127629778E-5</v>
      </c>
      <c r="JM128" s="86">
        <f t="shared" si="161"/>
        <v>4.1882156275375022E-4</v>
      </c>
    </row>
    <row r="129" spans="2:273" x14ac:dyDescent="0.25">
      <c r="B129" s="2">
        <v>102</v>
      </c>
      <c r="C129" s="37">
        <v>53.594999999999999</v>
      </c>
      <c r="D129" s="37">
        <v>51.383000000000003</v>
      </c>
      <c r="E129" s="37">
        <v>49.661000000000001</v>
      </c>
      <c r="F129" s="37">
        <v>48.593000000000004</v>
      </c>
      <c r="G129" s="37">
        <v>46.338999999999999</v>
      </c>
      <c r="H129" s="37">
        <v>50.167000000000002</v>
      </c>
      <c r="I129" s="37">
        <v>50.451999999999998</v>
      </c>
      <c r="J129" s="37">
        <v>49.048000000000002</v>
      </c>
      <c r="K129" s="37">
        <v>48.59</v>
      </c>
      <c r="L129" s="37">
        <v>52.274000000000001</v>
      </c>
      <c r="M129" s="37">
        <v>51.558999999999997</v>
      </c>
      <c r="N129" s="37">
        <v>51.582999999999998</v>
      </c>
      <c r="O129" s="37">
        <v>48.232999999999997</v>
      </c>
      <c r="P129" s="37">
        <v>47.441000000000003</v>
      </c>
      <c r="Q129" s="37">
        <v>47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54.488409379905306</v>
      </c>
      <c r="T129" s="4">
        <f t="shared" si="163"/>
        <v>51.033162056849392</v>
      </c>
      <c r="U129" s="4">
        <f t="shared" si="163"/>
        <v>48.770990030057256</v>
      </c>
      <c r="V129" s="4">
        <f t="shared" si="163"/>
        <v>47.853654576084146</v>
      </c>
      <c r="W129" s="4">
        <f t="shared" si="163"/>
        <v>46.72652788493744</v>
      </c>
      <c r="X129" s="4">
        <f t="shared" si="163"/>
        <v>50.343886849733742</v>
      </c>
      <c r="Y129" s="4">
        <f t="shared" si="163"/>
        <v>49.706347994534703</v>
      </c>
      <c r="Z129" s="4">
        <f t="shared" si="163"/>
        <v>48.651058115754921</v>
      </c>
      <c r="AA129" s="4">
        <f t="shared" si="163"/>
        <v>48.720782513742321</v>
      </c>
      <c r="AB129" s="4">
        <f t="shared" si="163"/>
        <v>51.814740936987882</v>
      </c>
      <c r="AC129" s="4">
        <f t="shared" si="163"/>
        <v>49.581481919398527</v>
      </c>
      <c r="AD129" s="4">
        <f t="shared" si="163"/>
        <v>50.227885644150192</v>
      </c>
      <c r="AE129" s="4">
        <f t="shared" si="163"/>
        <v>47.296189242071769</v>
      </c>
      <c r="AF129" s="4">
        <f t="shared" si="163"/>
        <v>46.276540514993648</v>
      </c>
      <c r="AG129" s="4">
        <f t="shared" si="163"/>
        <v>46.845586020806337</v>
      </c>
      <c r="AI129" s="4">
        <f t="shared" ref="AI129:AW145" si="164">IF(OR($B129 &lt; C$230, $B129 &gt; C$233), 0, C129-S129)</f>
        <v>-0.89340937990530733</v>
      </c>
      <c r="AJ129" s="4">
        <f t="shared" si="164"/>
        <v>0.3498379431506109</v>
      </c>
      <c r="AK129" s="4">
        <f t="shared" si="164"/>
        <v>0.89000996994274573</v>
      </c>
      <c r="AL129" s="4">
        <f t="shared" si="164"/>
        <v>0.73934542391585722</v>
      </c>
      <c r="AM129" s="4">
        <f t="shared" si="164"/>
        <v>-0.38752788493744106</v>
      </c>
      <c r="AN129" s="4">
        <f t="shared" si="164"/>
        <v>-0.1768868497337408</v>
      </c>
      <c r="AO129" s="4">
        <f t="shared" si="164"/>
        <v>0.74565200546529553</v>
      </c>
      <c r="AP129" s="4">
        <f t="shared" si="164"/>
        <v>0.3969418842450807</v>
      </c>
      <c r="AQ129" s="4">
        <f t="shared" si="164"/>
        <v>-0.13078251374231797</v>
      </c>
      <c r="AR129" s="4">
        <f t="shared" si="164"/>
        <v>0.45925906301211938</v>
      </c>
      <c r="AS129" s="4">
        <f t="shared" si="164"/>
        <v>1.9775180806014703</v>
      </c>
      <c r="AT129" s="4">
        <f t="shared" si="164"/>
        <v>1.3551143558498069</v>
      </c>
      <c r="AU129" s="4">
        <f t="shared" si="164"/>
        <v>0.9368107579282281</v>
      </c>
      <c r="AV129" s="4">
        <f t="shared" si="164"/>
        <v>1.1644594850063541</v>
      </c>
      <c r="AW129" s="4">
        <f t="shared" si="164"/>
        <v>0.15441397919366295</v>
      </c>
      <c r="AY129" s="2">
        <f t="shared" si="155"/>
        <v>54.488409379905306</v>
      </c>
      <c r="AZ129" s="2">
        <f t="shared" si="155"/>
        <v>51.026399364406778</v>
      </c>
      <c r="BA129" s="2">
        <f t="shared" si="155"/>
        <v>48.765850084266852</v>
      </c>
      <c r="BB129" s="2">
        <f t="shared" si="155"/>
        <v>47.840814360228087</v>
      </c>
      <c r="BC129" s="2">
        <f t="shared" si="155"/>
        <v>46.72134454999199</v>
      </c>
      <c r="BD129" s="2">
        <f t="shared" si="155"/>
        <v>50.33802165021401</v>
      </c>
      <c r="BE129" s="2">
        <f t="shared" si="155"/>
        <v>49.701930913980945</v>
      </c>
      <c r="BF129" s="2">
        <f t="shared" si="155"/>
        <v>48.643491287582584</v>
      </c>
      <c r="BG129" s="2">
        <f t="shared" si="155"/>
        <v>48.690503975867941</v>
      </c>
      <c r="BH129" s="2">
        <f t="shared" si="155"/>
        <v>51.762449631789657</v>
      </c>
      <c r="BI129" s="2">
        <f t="shared" si="155"/>
        <v>49.50029587255699</v>
      </c>
      <c r="BJ129" s="2">
        <f t="shared" si="155"/>
        <v>50.164020844238365</v>
      </c>
      <c r="BK129" s="2">
        <f t="shared" si="155"/>
        <v>47.254108218281424</v>
      </c>
      <c r="BL129" s="2">
        <f t="shared" si="155"/>
        <v>46.200280714305279</v>
      </c>
      <c r="BM129" s="2">
        <f t="shared" si="155"/>
        <v>46.332918857511928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53.594999999999999</v>
      </c>
      <c r="CF129" s="2">
        <f t="shared" si="156"/>
        <v>51.383000000000003</v>
      </c>
      <c r="CG129" s="2">
        <f t="shared" si="156"/>
        <v>49.661000000000001</v>
      </c>
      <c r="CH129" s="2">
        <f t="shared" si="156"/>
        <v>48.593000000000004</v>
      </c>
      <c r="CI129" s="2">
        <f t="shared" si="156"/>
        <v>46.338999999999999</v>
      </c>
      <c r="CJ129" s="2">
        <f t="shared" si="156"/>
        <v>50.167000000000002</v>
      </c>
      <c r="CK129" s="2">
        <f t="shared" si="156"/>
        <v>50.451999999999998</v>
      </c>
      <c r="CL129" s="2">
        <f t="shared" si="156"/>
        <v>49.048000000000002</v>
      </c>
      <c r="CM129" s="2">
        <f t="shared" si="156"/>
        <v>48.59</v>
      </c>
      <c r="CN129" s="2">
        <f t="shared" si="156"/>
        <v>52.274000000000001</v>
      </c>
      <c r="CO129" s="2">
        <f t="shared" si="156"/>
        <v>51.558999999999997</v>
      </c>
      <c r="CP129" s="2">
        <f t="shared" si="156"/>
        <v>51.582999999999998</v>
      </c>
      <c r="CQ129" s="2">
        <f t="shared" si="156"/>
        <v>48.232999999999997</v>
      </c>
      <c r="CR129" s="2">
        <f t="shared" si="156"/>
        <v>47.441000000000003</v>
      </c>
      <c r="CS129" s="2">
        <f t="shared" si="156"/>
        <v>47</v>
      </c>
      <c r="CU129" s="2">
        <f t="shared" si="111"/>
        <v>53.594999999999999</v>
      </c>
      <c r="CV129" s="2">
        <f t="shared" si="112"/>
        <v>51.383000000000003</v>
      </c>
      <c r="CW129" s="2">
        <f t="shared" si="113"/>
        <v>49.661000000000001</v>
      </c>
      <c r="CX129" s="2">
        <f t="shared" si="114"/>
        <v>48.593000000000004</v>
      </c>
      <c r="CY129" s="2">
        <f t="shared" si="115"/>
        <v>46.338999999999999</v>
      </c>
      <c r="CZ129" s="2">
        <f t="shared" si="116"/>
        <v>50.167000000000002</v>
      </c>
      <c r="DA129" s="2">
        <f t="shared" si="117"/>
        <v>50.451999999999998</v>
      </c>
      <c r="DB129" s="2">
        <f t="shared" si="118"/>
        <v>49.048000000000002</v>
      </c>
      <c r="DC129" s="2">
        <f t="shared" si="119"/>
        <v>48.59</v>
      </c>
      <c r="DD129" s="2">
        <f t="shared" si="120"/>
        <v>52.274000000000001</v>
      </c>
      <c r="DE129" s="2">
        <f t="shared" si="121"/>
        <v>51.558999999999997</v>
      </c>
      <c r="DF129" s="2">
        <f t="shared" si="122"/>
        <v>51.582999999999998</v>
      </c>
      <c r="DG129" s="2">
        <f t="shared" si="123"/>
        <v>48.232999999999997</v>
      </c>
      <c r="DH129" s="2">
        <f t="shared" si="124"/>
        <v>47.441000000000003</v>
      </c>
      <c r="DI129" s="2">
        <f t="shared" si="125"/>
        <v>47</v>
      </c>
      <c r="DK129" s="2">
        <f t="shared" ref="DK129:DY145" si="165">BO$228*$B129+BO$229</f>
        <v>87.637804761904761</v>
      </c>
      <c r="DL129" s="2">
        <f t="shared" si="165"/>
        <v>87.292563292847518</v>
      </c>
      <c r="DM129" s="2">
        <f t="shared" si="165"/>
        <v>81.14954540337709</v>
      </c>
      <c r="DN129" s="2">
        <f t="shared" si="165"/>
        <v>78.787844476055014</v>
      </c>
      <c r="DO129" s="2">
        <f t="shared" si="165"/>
        <v>75.004254623044105</v>
      </c>
      <c r="DP129" s="2">
        <f t="shared" si="165"/>
        <v>82.15169330759332</v>
      </c>
      <c r="DQ129" s="2">
        <f t="shared" si="165"/>
        <v>83.641197983697978</v>
      </c>
      <c r="DR129" s="2">
        <f t="shared" si="165"/>
        <v>73.653431818181829</v>
      </c>
      <c r="DS129" s="2">
        <f t="shared" si="165"/>
        <v>74.126529411764693</v>
      </c>
      <c r="DT129" s="2">
        <f t="shared" si="165"/>
        <v>78.236454621848736</v>
      </c>
      <c r="DU129" s="2">
        <f t="shared" si="165"/>
        <v>76.025759803921574</v>
      </c>
      <c r="DV129" s="2">
        <f t="shared" si="165"/>
        <v>71.555521568627441</v>
      </c>
      <c r="DW129" s="2">
        <f t="shared" si="165"/>
        <v>71.664202240896358</v>
      </c>
      <c r="DX129" s="2">
        <f t="shared" si="165"/>
        <v>67.74319919786096</v>
      </c>
      <c r="DY129" s="2">
        <f t="shared" si="165"/>
        <v>63.291319211822668</v>
      </c>
      <c r="EA129" s="2">
        <f t="shared" si="153"/>
        <v>54.416867739469801</v>
      </c>
      <c r="EB129" s="2">
        <f t="shared" si="153"/>
        <v>50.896865419666703</v>
      </c>
      <c r="EC129" s="2">
        <f t="shared" si="153"/>
        <v>48.641002541421877</v>
      </c>
      <c r="ED129" s="2">
        <f t="shared" si="153"/>
        <v>47.718026800591865</v>
      </c>
      <c r="EE129" s="2">
        <f t="shared" si="152"/>
        <v>46.614466026698665</v>
      </c>
      <c r="EF129" s="2">
        <f t="shared" si="152"/>
        <v>50.211279048258014</v>
      </c>
      <c r="EG129" s="2">
        <f t="shared" si="152"/>
        <v>49.555879444543024</v>
      </c>
      <c r="EH129" s="2">
        <f t="shared" si="152"/>
        <v>48.528989869168228</v>
      </c>
      <c r="EI129" s="2">
        <f t="shared" si="152"/>
        <v>48.575363174834621</v>
      </c>
      <c r="EJ129" s="2">
        <f t="shared" si="152"/>
        <v>51.643077518552758</v>
      </c>
      <c r="EK129" s="2">
        <f t="shared" si="152"/>
        <v>49.38209689812706</v>
      </c>
      <c r="EL129" s="2">
        <f t="shared" si="152"/>
        <v>50.064430943027993</v>
      </c>
      <c r="EM129" s="2">
        <f t="shared" si="136"/>
        <v>47.149922168503657</v>
      </c>
      <c r="EN129" s="2">
        <f t="shared" si="136"/>
        <v>46.103648556230993</v>
      </c>
      <c r="EO129" s="2">
        <f t="shared" si="136"/>
        <v>46.243302151565224</v>
      </c>
      <c r="EQ129" s="2">
        <f t="shared" ref="EQ129:FE145" si="166">CU$228*$B129+CU$229</f>
        <v>54.416867739469801</v>
      </c>
      <c r="ER129" s="2">
        <f t="shared" si="166"/>
        <v>50.681510317898947</v>
      </c>
      <c r="ES129" s="2">
        <f t="shared" si="166"/>
        <v>48.788031367997512</v>
      </c>
      <c r="ET129" s="2">
        <f t="shared" si="166"/>
        <v>47.722619594779665</v>
      </c>
      <c r="EU129" s="2">
        <f t="shared" si="166"/>
        <v>46.540127060285926</v>
      </c>
      <c r="EV129" s="2">
        <f t="shared" si="166"/>
        <v>50.215923363160641</v>
      </c>
      <c r="EW129" s="2">
        <f t="shared" si="166"/>
        <v>49.550013380733873</v>
      </c>
      <c r="EX129" s="2">
        <f t="shared" si="166"/>
        <v>48.563754728409315</v>
      </c>
      <c r="EY129" s="2">
        <f t="shared" si="166"/>
        <v>48.523887243438615</v>
      </c>
      <c r="EZ129" s="2">
        <f t="shared" si="166"/>
        <v>51.610987837792955</v>
      </c>
      <c r="FA129" s="2">
        <f t="shared" si="166"/>
        <v>49.32505369271248</v>
      </c>
      <c r="FB129" s="2">
        <f t="shared" si="166"/>
        <v>50.097673027705866</v>
      </c>
      <c r="FC129" s="2">
        <f t="shared" si="166"/>
        <v>47.165103241547897</v>
      </c>
      <c r="FD129" s="2">
        <f t="shared" si="166"/>
        <v>46.080645230366343</v>
      </c>
      <c r="FE129" s="2">
        <f t="shared" si="166"/>
        <v>46.024697993132115</v>
      </c>
      <c r="FG129" s="2">
        <f t="shared" ref="FG129:FU145" si="167">POWER(10,($B129-C$231)/C$229)/(1+POWER(10,($B129-C$231)/C$229))</f>
        <v>0.9978464893874851</v>
      </c>
      <c r="FH129" s="2">
        <f t="shared" si="167"/>
        <v>0.99635762841565245</v>
      </c>
      <c r="FI129" s="2">
        <f t="shared" si="167"/>
        <v>0.99621612863343367</v>
      </c>
      <c r="FJ129" s="2">
        <f t="shared" si="167"/>
        <v>0.99605027684597103</v>
      </c>
      <c r="FK129" s="2">
        <f t="shared" si="167"/>
        <v>0.9962023725521203</v>
      </c>
      <c r="FL129" s="2">
        <f t="shared" si="167"/>
        <v>0.99603390058748875</v>
      </c>
      <c r="FM129" s="2">
        <f t="shared" si="167"/>
        <v>0.99571283168470781</v>
      </c>
      <c r="FN129" s="2">
        <f t="shared" si="167"/>
        <v>0.99546400902014054</v>
      </c>
      <c r="FO129" s="2">
        <f t="shared" si="167"/>
        <v>0.99545989317934869</v>
      </c>
      <c r="FP129" s="2">
        <f t="shared" si="167"/>
        <v>0.99548980094253847</v>
      </c>
      <c r="FQ129" s="2">
        <f t="shared" si="167"/>
        <v>0.99552047324700155</v>
      </c>
      <c r="FR129" s="2">
        <f t="shared" si="167"/>
        <v>0.9953943956007183</v>
      </c>
      <c r="FS129" s="2">
        <f t="shared" si="167"/>
        <v>0.99576021972647455</v>
      </c>
      <c r="FT129" s="2">
        <f t="shared" si="167"/>
        <v>0.99552060382999674</v>
      </c>
      <c r="FU129" s="2">
        <f t="shared" si="167"/>
        <v>0.99461851276288016</v>
      </c>
      <c r="FW129" s="2">
        <f t="shared" si="157"/>
        <v>9.5811702024150343E-11</v>
      </c>
      <c r="FX129" s="2">
        <f t="shared" si="157"/>
        <v>1.4082373534712915E-2</v>
      </c>
      <c r="FY129" s="2">
        <f t="shared" si="157"/>
        <v>1.2510460592446399E-2</v>
      </c>
      <c r="FZ129" s="2">
        <f t="shared" si="157"/>
        <v>1.5324303486271236E-2</v>
      </c>
      <c r="GA129" s="2">
        <f t="shared" si="157"/>
        <v>1.2581788055344798E-2</v>
      </c>
      <c r="GB129" s="2">
        <f t="shared" si="157"/>
        <v>1.3725108657541282E-2</v>
      </c>
      <c r="GC129" s="2">
        <f t="shared" si="157"/>
        <v>1.3301631608643926E-2</v>
      </c>
      <c r="GD129" s="2">
        <f t="shared" si="157"/>
        <v>1.5451705295266622E-2</v>
      </c>
      <c r="GE129" s="2">
        <f t="shared" si="157"/>
        <v>1.6788876881409096E-2</v>
      </c>
      <c r="GF129" s="2">
        <f t="shared" si="157"/>
        <v>1.7741251879944062E-2</v>
      </c>
      <c r="GG129" s="2">
        <f t="shared" si="157"/>
        <v>2.0195680556103612E-2</v>
      </c>
      <c r="GH129" s="2">
        <f t="shared" si="157"/>
        <v>1.8363459622619642E-2</v>
      </c>
      <c r="GI129" s="2">
        <f t="shared" si="157"/>
        <v>1.6526414597183823E-2</v>
      </c>
      <c r="GJ129" s="2">
        <f t="shared" si="157"/>
        <v>1.303994875315849E-2</v>
      </c>
      <c r="GK129" s="2">
        <f t="shared" si="157"/>
        <v>9.7298253451335252E-3</v>
      </c>
      <c r="GM129" s="86">
        <f t="shared" si="158"/>
        <v>1.1250252360567877E-62</v>
      </c>
      <c r="GN129" s="86">
        <f t="shared" si="158"/>
        <v>3.6572339976955502E-45</v>
      </c>
      <c r="GO129" s="86">
        <f t="shared" si="158"/>
        <v>5.8819232318002865E-47</v>
      </c>
      <c r="GP129" s="86">
        <f t="shared" si="158"/>
        <v>7.1432947399049735E-84</v>
      </c>
      <c r="GQ129" s="86">
        <f t="shared" si="158"/>
        <v>8.9611227551672096E-71</v>
      </c>
      <c r="GR129" s="86">
        <f t="shared" si="158"/>
        <v>2.1174778832012858E-80</v>
      </c>
      <c r="GS129" s="86">
        <f t="shared" si="158"/>
        <v>7.108916518770978E-74</v>
      </c>
      <c r="GT129" s="86">
        <f t="shared" si="158"/>
        <v>2.9356924172168731E-84</v>
      </c>
      <c r="GU129" s="86">
        <f t="shared" si="158"/>
        <v>1.8752135195916916E-78</v>
      </c>
      <c r="GV129" s="86">
        <f t="shared" si="158"/>
        <v>1.0325326200549195E-68</v>
      </c>
      <c r="GW129" s="86">
        <f t="shared" si="158"/>
        <v>4.0035480006387246E-85</v>
      </c>
      <c r="GX129" s="86">
        <f t="shared" si="158"/>
        <v>1.8908650837497532E-85</v>
      </c>
      <c r="GY129" s="86">
        <f t="shared" si="158"/>
        <v>1.9369323098372312E-82</v>
      </c>
      <c r="GZ129" s="86">
        <f t="shared" si="158"/>
        <v>3.2361586485140279E-68</v>
      </c>
      <c r="HA129" s="86">
        <f t="shared" si="158"/>
        <v>4.4052761677925531E-98</v>
      </c>
      <c r="HC129" s="86">
        <f t="shared" si="154"/>
        <v>2.5041198325048999E-17</v>
      </c>
      <c r="HD129" s="86">
        <f t="shared" si="154"/>
        <v>2.913229965983428E-9</v>
      </c>
      <c r="HE129" s="86">
        <f t="shared" si="154"/>
        <v>3.0980901990882426E-13</v>
      </c>
      <c r="HF129" s="86">
        <f t="shared" si="154"/>
        <v>2.7187149273223146E-27</v>
      </c>
      <c r="HG129" s="86">
        <f t="shared" si="154"/>
        <v>2.1254264712486013E-24</v>
      </c>
      <c r="HH129" s="86">
        <f t="shared" si="154"/>
        <v>1.0521652394487018E-33</v>
      </c>
      <c r="HI129" s="86">
        <f t="shared" si="154"/>
        <v>7.349897082583664E-21</v>
      </c>
      <c r="HJ129" s="86">
        <f t="shared" si="154"/>
        <v>1.3136945098706159E-31</v>
      </c>
      <c r="HK129" s="86">
        <f t="shared" si="154"/>
        <v>2.4834882917918219E-30</v>
      </c>
      <c r="HL129" s="86">
        <f t="shared" si="162"/>
        <v>1.9112990145838555E-24</v>
      </c>
      <c r="HM129" s="86">
        <f t="shared" si="162"/>
        <v>3.9832790580782573E-19</v>
      </c>
      <c r="HN129" s="86">
        <f t="shared" si="162"/>
        <v>4.5585187804550947E-30</v>
      </c>
      <c r="HO129" s="86">
        <f t="shared" si="162"/>
        <v>3.0979107446648109E-24</v>
      </c>
      <c r="HP129" s="86">
        <f t="shared" si="162"/>
        <v>2.6212944209623497E-22</v>
      </c>
      <c r="HQ129" s="86">
        <f t="shared" si="162"/>
        <v>3.4857759446147025E-30</v>
      </c>
      <c r="HS129" s="86">
        <f t="shared" si="159"/>
        <v>7.6807627787357228E-61</v>
      </c>
      <c r="HT129" s="86">
        <f t="shared" si="159"/>
        <v>3.1986895300281887E-4</v>
      </c>
      <c r="HU129" s="86">
        <f t="shared" si="159"/>
        <v>7.9168158500305218E-5</v>
      </c>
      <c r="HV129" s="86">
        <f t="shared" si="159"/>
        <v>1.2706919386209239E-4</v>
      </c>
      <c r="HW129" s="86">
        <f t="shared" si="159"/>
        <v>4.3650427760520219E-5</v>
      </c>
      <c r="HX129" s="86">
        <f t="shared" si="159"/>
        <v>4.4170935799528565E-5</v>
      </c>
      <c r="HY129" s="86">
        <f t="shared" si="159"/>
        <v>2.9560203355438139E-5</v>
      </c>
      <c r="HZ129" s="86">
        <f t="shared" si="159"/>
        <v>4.8601451609274714E-5</v>
      </c>
      <c r="IA129" s="86">
        <f t="shared" si="159"/>
        <v>1.8052148253795182E-4</v>
      </c>
      <c r="IB129" s="86">
        <f t="shared" si="159"/>
        <v>3.0077188246350307E-4</v>
      </c>
      <c r="IC129" s="86">
        <f t="shared" si="159"/>
        <v>4.0379384250680076E-4</v>
      </c>
      <c r="ID129" s="86">
        <f t="shared" si="159"/>
        <v>2.7045789629904046E-4</v>
      </c>
      <c r="IE129" s="86">
        <f t="shared" si="159"/>
        <v>1.6372395752520326E-4</v>
      </c>
      <c r="IF129" s="86">
        <f t="shared" si="159"/>
        <v>1.8500749980869308E-4</v>
      </c>
      <c r="IG129" s="86">
        <f t="shared" si="159"/>
        <v>7.7562060532769279E-4</v>
      </c>
      <c r="II129" s="86">
        <f t="shared" si="160"/>
        <v>0</v>
      </c>
      <c r="IJ129" s="86">
        <f t="shared" si="160"/>
        <v>9.9790176683695522E-39</v>
      </c>
      <c r="IK129" s="86">
        <f t="shared" si="160"/>
        <v>1.9659880135619244E-44</v>
      </c>
      <c r="IL129" s="86">
        <f t="shared" si="160"/>
        <v>8.9577144392446901E-46</v>
      </c>
      <c r="IM129" s="86">
        <f t="shared" si="160"/>
        <v>3.7996186491352278E-48</v>
      </c>
      <c r="IN129" s="86">
        <f t="shared" si="160"/>
        <v>1.6553092282876325E-46</v>
      </c>
      <c r="IO129" s="86">
        <f t="shared" si="160"/>
        <v>7.5154851040833329E-46</v>
      </c>
      <c r="IP129" s="86">
        <f t="shared" si="160"/>
        <v>1.3708348438978498E-46</v>
      </c>
      <c r="IQ129" s="86">
        <f t="shared" si="160"/>
        <v>5.150140665741685E-41</v>
      </c>
      <c r="IR129" s="86">
        <f t="shared" si="160"/>
        <v>3.7672985473815546E-39</v>
      </c>
      <c r="IS129" s="86">
        <f t="shared" si="160"/>
        <v>3.0939877966158345E-41</v>
      </c>
      <c r="IT129" s="86">
        <f t="shared" si="160"/>
        <v>6.8788510695213619E-41</v>
      </c>
      <c r="IU129" s="86">
        <f t="shared" si="160"/>
        <v>1.7165380320355566E-42</v>
      </c>
      <c r="IV129" s="86">
        <f t="shared" si="160"/>
        <v>7.8675873474434568E-34</v>
      </c>
      <c r="IW129" s="86">
        <f t="shared" si="160"/>
        <v>1.4723039226619128E-19</v>
      </c>
      <c r="IY129" s="86">
        <f t="shared" si="161"/>
        <v>2.5041198325048999E-17</v>
      </c>
      <c r="IZ129" s="86">
        <f t="shared" si="161"/>
        <v>3.1987186623278483E-4</v>
      </c>
      <c r="JA129" s="86">
        <f t="shared" si="161"/>
        <v>7.9168158810114241E-5</v>
      </c>
      <c r="JB129" s="86">
        <f t="shared" si="161"/>
        <v>1.2706919386209239E-4</v>
      </c>
      <c r="JC129" s="86">
        <f t="shared" si="161"/>
        <v>4.3650427760520219E-5</v>
      </c>
      <c r="JD129" s="86">
        <f t="shared" si="161"/>
        <v>4.4170935799528565E-5</v>
      </c>
      <c r="JE129" s="86">
        <f t="shared" si="161"/>
        <v>2.9560203355438145E-5</v>
      </c>
      <c r="JF129" s="86">
        <f t="shared" si="161"/>
        <v>4.8601451609274714E-5</v>
      </c>
      <c r="JG129" s="86">
        <f t="shared" si="161"/>
        <v>1.8052148253795182E-4</v>
      </c>
      <c r="JH129" s="86">
        <f t="shared" si="161"/>
        <v>3.0077188246350307E-4</v>
      </c>
      <c r="JI129" s="86">
        <f t="shared" si="161"/>
        <v>4.0379384250680114E-4</v>
      </c>
      <c r="JJ129" s="86">
        <f t="shared" si="161"/>
        <v>2.7045789629904046E-4</v>
      </c>
      <c r="JK129" s="86">
        <f t="shared" si="161"/>
        <v>1.6372395752520326E-4</v>
      </c>
      <c r="JL129" s="86">
        <f t="shared" si="161"/>
        <v>1.8500749980869308E-4</v>
      </c>
      <c r="JM129" s="86">
        <f t="shared" si="161"/>
        <v>7.756206053276929E-4</v>
      </c>
    </row>
    <row r="130" spans="2:273" x14ac:dyDescent="0.25">
      <c r="B130" s="2">
        <v>103</v>
      </c>
      <c r="C130" s="37">
        <v>54.514000000000003</v>
      </c>
      <c r="D130" s="37">
        <v>51.216999999999999</v>
      </c>
      <c r="E130" s="37">
        <v>48.728999999999999</v>
      </c>
      <c r="F130" s="37">
        <v>48.423999999999999</v>
      </c>
      <c r="G130" s="37">
        <v>47.948999999999998</v>
      </c>
      <c r="H130" s="37">
        <v>50.95</v>
      </c>
      <c r="I130" s="37">
        <v>49.451999999999998</v>
      </c>
      <c r="J130" s="37">
        <v>48.435000000000002</v>
      </c>
      <c r="K130" s="37">
        <v>50.197000000000003</v>
      </c>
      <c r="L130" s="37">
        <v>53.21</v>
      </c>
      <c r="M130" s="37">
        <v>51.136000000000003</v>
      </c>
      <c r="N130" s="37">
        <v>50.683</v>
      </c>
      <c r="O130" s="37">
        <v>48.45</v>
      </c>
      <c r="P130" s="37">
        <v>46</v>
      </c>
      <c r="Q130" s="37">
        <v>48.119</v>
      </c>
      <c r="S130" s="4">
        <f t="shared" si="163"/>
        <v>54.415195562934059</v>
      </c>
      <c r="T130" s="4">
        <f t="shared" si="163"/>
        <v>50.931157393856395</v>
      </c>
      <c r="U130" s="4">
        <f t="shared" si="163"/>
        <v>48.712533517337057</v>
      </c>
      <c r="V130" s="4">
        <f t="shared" si="163"/>
        <v>47.73802654966785</v>
      </c>
      <c r="W130" s="4">
        <f t="shared" si="163"/>
        <v>46.622929213796709</v>
      </c>
      <c r="X130" s="4">
        <f t="shared" si="163"/>
        <v>50.194718105363272</v>
      </c>
      <c r="Y130" s="4">
        <f t="shared" si="163"/>
        <v>49.538345762974274</v>
      </c>
      <c r="Z130" s="4">
        <f t="shared" si="163"/>
        <v>48.496650571944187</v>
      </c>
      <c r="AA130" s="4">
        <f t="shared" si="163"/>
        <v>48.612884029257231</v>
      </c>
      <c r="AB130" s="4">
        <f t="shared" si="163"/>
        <v>51.69719094358252</v>
      </c>
      <c r="AC130" s="4">
        <f t="shared" si="163"/>
        <v>49.550926046516309</v>
      </c>
      <c r="AD130" s="4">
        <f t="shared" si="163"/>
        <v>50.211101572343097</v>
      </c>
      <c r="AE130" s="4">
        <f t="shared" si="163"/>
        <v>47.248696433932771</v>
      </c>
      <c r="AF130" s="4">
        <f t="shared" si="163"/>
        <v>46.252246273559592</v>
      </c>
      <c r="AG130" s="4">
        <f t="shared" si="163"/>
        <v>47.13992183704579</v>
      </c>
      <c r="AI130" s="4">
        <f t="shared" si="164"/>
        <v>9.8804437065943773E-2</v>
      </c>
      <c r="AJ130" s="4">
        <f t="shared" si="164"/>
        <v>0.28584260614360346</v>
      </c>
      <c r="AK130" s="4">
        <f t="shared" si="164"/>
        <v>1.6466482662941928E-2</v>
      </c>
      <c r="AL130" s="4">
        <f t="shared" si="164"/>
        <v>0.68597345033214907</v>
      </c>
      <c r="AM130" s="4">
        <f t="shared" si="164"/>
        <v>1.3260707862032888</v>
      </c>
      <c r="AN130" s="4">
        <f t="shared" si="164"/>
        <v>0.75528189463673101</v>
      </c>
      <c r="AO130" s="4">
        <f t="shared" si="164"/>
        <v>-8.6345762974275431E-2</v>
      </c>
      <c r="AP130" s="4">
        <f t="shared" si="164"/>
        <v>-6.1650571944184662E-2</v>
      </c>
      <c r="AQ130" s="4">
        <f t="shared" si="164"/>
        <v>1.5841159707427721</v>
      </c>
      <c r="AR130" s="4">
        <f t="shared" si="164"/>
        <v>1.5128090564174812</v>
      </c>
      <c r="AS130" s="4">
        <f t="shared" si="164"/>
        <v>1.5850739534836933</v>
      </c>
      <c r="AT130" s="4">
        <f t="shared" si="164"/>
        <v>0.47189842765690315</v>
      </c>
      <c r="AU130" s="4">
        <f t="shared" si="164"/>
        <v>1.2013035660672315</v>
      </c>
      <c r="AV130" s="4">
        <f t="shared" si="164"/>
        <v>-0.25224627355959228</v>
      </c>
      <c r="AW130" s="4">
        <f t="shared" si="164"/>
        <v>0.97907816295420957</v>
      </c>
      <c r="AY130" s="2">
        <f t="shared" si="155"/>
        <v>54.415195562934059</v>
      </c>
      <c r="AZ130" s="2">
        <f t="shared" si="155"/>
        <v>50.916651777316687</v>
      </c>
      <c r="BA130" s="2">
        <f t="shared" si="155"/>
        <v>48.700193406370794</v>
      </c>
      <c r="BB130" s="2">
        <f t="shared" si="155"/>
        <v>47.706329836112019</v>
      </c>
      <c r="BC130" s="2">
        <f t="shared" si="155"/>
        <v>46.609571796824625</v>
      </c>
      <c r="BD130" s="2">
        <f t="shared" si="155"/>
        <v>50.179579893373742</v>
      </c>
      <c r="BE130" s="2">
        <f t="shared" si="155"/>
        <v>49.526850890380892</v>
      </c>
      <c r="BF130" s="2">
        <f t="shared" si="155"/>
        <v>48.476686477652613</v>
      </c>
      <c r="BG130" s="2">
        <f t="shared" si="155"/>
        <v>48.541809748745266</v>
      </c>
      <c r="BH130" s="2">
        <f t="shared" si="155"/>
        <v>51.579124694426383</v>
      </c>
      <c r="BI130" s="2">
        <f t="shared" si="155"/>
        <v>49.362035795076352</v>
      </c>
      <c r="BJ130" s="2">
        <f t="shared" si="155"/>
        <v>50.062252001438502</v>
      </c>
      <c r="BK130" s="2">
        <f t="shared" si="155"/>
        <v>47.148131890808898</v>
      </c>
      <c r="BL130" s="2">
        <f t="shared" si="155"/>
        <v>46.087996082008793</v>
      </c>
      <c r="BM130" s="2">
        <f t="shared" si="155"/>
        <v>46.254836277901646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54.514000000000003</v>
      </c>
      <c r="CF130" s="2">
        <f t="shared" si="156"/>
        <v>51.216999999999999</v>
      </c>
      <c r="CG130" s="2">
        <f t="shared" si="156"/>
        <v>48.728999999999999</v>
      </c>
      <c r="CH130" s="2">
        <f t="shared" si="156"/>
        <v>48.423999999999999</v>
      </c>
      <c r="CI130" s="2">
        <f t="shared" si="156"/>
        <v>47.948999999999998</v>
      </c>
      <c r="CJ130" s="2">
        <f t="shared" si="156"/>
        <v>50.95</v>
      </c>
      <c r="CK130" s="2">
        <f t="shared" si="156"/>
        <v>49.451999999999998</v>
      </c>
      <c r="CL130" s="2">
        <f t="shared" si="156"/>
        <v>48.435000000000002</v>
      </c>
      <c r="CM130" s="2">
        <f t="shared" si="156"/>
        <v>50.197000000000003</v>
      </c>
      <c r="CN130" s="2">
        <f t="shared" si="156"/>
        <v>53.21</v>
      </c>
      <c r="CO130" s="2">
        <f t="shared" si="156"/>
        <v>51.136000000000003</v>
      </c>
      <c r="CP130" s="2">
        <f t="shared" si="156"/>
        <v>50.683</v>
      </c>
      <c r="CQ130" s="2">
        <f t="shared" si="156"/>
        <v>48.45</v>
      </c>
      <c r="CR130" s="2">
        <f t="shared" si="156"/>
        <v>46</v>
      </c>
      <c r="CS130" s="2">
        <f t="shared" si="156"/>
        <v>48.119</v>
      </c>
      <c r="CU130" s="2">
        <f t="shared" si="111"/>
        <v>54.514000000000003</v>
      </c>
      <c r="CV130" s="2">
        <f t="shared" si="112"/>
        <v>51.216999999999999</v>
      </c>
      <c r="CW130" s="2">
        <f t="shared" si="113"/>
        <v>48.728999999999999</v>
      </c>
      <c r="CX130" s="2">
        <f t="shared" si="114"/>
        <v>48.423999999999999</v>
      </c>
      <c r="CY130" s="2">
        <f t="shared" si="115"/>
        <v>47.948999999999998</v>
      </c>
      <c r="CZ130" s="2">
        <f t="shared" si="116"/>
        <v>50.95</v>
      </c>
      <c r="DA130" s="2">
        <f t="shared" si="117"/>
        <v>49.451999999999998</v>
      </c>
      <c r="DB130" s="2">
        <f t="shared" si="118"/>
        <v>48.435000000000002</v>
      </c>
      <c r="DC130" s="2">
        <f t="shared" si="119"/>
        <v>50.197000000000003</v>
      </c>
      <c r="DD130" s="2">
        <f t="shared" si="120"/>
        <v>53.21</v>
      </c>
      <c r="DE130" s="2">
        <f t="shared" si="121"/>
        <v>51.136000000000003</v>
      </c>
      <c r="DF130" s="2">
        <f t="shared" si="122"/>
        <v>50.683</v>
      </c>
      <c r="DG130" s="2">
        <f t="shared" si="123"/>
        <v>48.45</v>
      </c>
      <c r="DH130" s="2">
        <f t="shared" si="124"/>
        <v>46</v>
      </c>
      <c r="DI130" s="2">
        <f t="shared" si="125"/>
        <v>48.119</v>
      </c>
      <c r="DK130" s="2">
        <f t="shared" si="165"/>
        <v>87.842219607843134</v>
      </c>
      <c r="DL130" s="2">
        <f t="shared" si="165"/>
        <v>87.608821592442666</v>
      </c>
      <c r="DM130" s="2">
        <f t="shared" si="165"/>
        <v>81.444439212007495</v>
      </c>
      <c r="DN130" s="2">
        <f t="shared" si="165"/>
        <v>79.067444286391662</v>
      </c>
      <c r="DO130" s="2">
        <f t="shared" si="165"/>
        <v>75.235703413940257</v>
      </c>
      <c r="DP130" s="2">
        <f t="shared" si="165"/>
        <v>82.455118275418286</v>
      </c>
      <c r="DQ130" s="2">
        <f t="shared" si="165"/>
        <v>83.965363620763611</v>
      </c>
      <c r="DR130" s="2">
        <f t="shared" si="165"/>
        <v>73.878414772727297</v>
      </c>
      <c r="DS130" s="2">
        <f t="shared" si="165"/>
        <v>74.329764705882354</v>
      </c>
      <c r="DT130" s="2">
        <f t="shared" si="165"/>
        <v>78.455635294117656</v>
      </c>
      <c r="DU130" s="2">
        <f t="shared" si="165"/>
        <v>76.228935271836008</v>
      </c>
      <c r="DV130" s="2">
        <f t="shared" si="165"/>
        <v>71.750549859943959</v>
      </c>
      <c r="DW130" s="2">
        <f t="shared" si="165"/>
        <v>71.89112100840336</v>
      </c>
      <c r="DX130" s="2">
        <f t="shared" si="165"/>
        <v>67.944636029411754</v>
      </c>
      <c r="DY130" s="2">
        <f t="shared" si="165"/>
        <v>63.468047783251237</v>
      </c>
      <c r="EA130" s="2">
        <f t="shared" si="153"/>
        <v>54.349402364972832</v>
      </c>
      <c r="EB130" s="2">
        <f t="shared" si="153"/>
        <v>50.797207838561576</v>
      </c>
      <c r="EC130" s="2">
        <f t="shared" si="153"/>
        <v>48.585138236847321</v>
      </c>
      <c r="ED130" s="2">
        <f t="shared" si="153"/>
        <v>47.592225262273885</v>
      </c>
      <c r="EE130" s="2">
        <f t="shared" si="152"/>
        <v>46.510810534473279</v>
      </c>
      <c r="EF130" s="2">
        <f t="shared" si="152"/>
        <v>50.062177380639525</v>
      </c>
      <c r="EG130" s="2">
        <f t="shared" si="152"/>
        <v>49.391374061857391</v>
      </c>
      <c r="EH130" s="2">
        <f t="shared" si="152"/>
        <v>48.370109846906587</v>
      </c>
      <c r="EI130" s="2">
        <f t="shared" si="152"/>
        <v>48.435172220641576</v>
      </c>
      <c r="EJ130" s="2">
        <f t="shared" si="152"/>
        <v>51.468446214761585</v>
      </c>
      <c r="EK130" s="2">
        <f t="shared" si="152"/>
        <v>49.252258530458448</v>
      </c>
      <c r="EL130" s="2">
        <f t="shared" si="152"/>
        <v>49.970363143343249</v>
      </c>
      <c r="EM130" s="2">
        <f t="shared" si="136"/>
        <v>47.052020010981792</v>
      </c>
      <c r="EN130" s="2">
        <f t="shared" si="136"/>
        <v>45.998618161094221</v>
      </c>
      <c r="EO130" s="2">
        <f t="shared" si="136"/>
        <v>46.172508801857724</v>
      </c>
      <c r="EQ130" s="2">
        <f t="shared" si="166"/>
        <v>54.349402364972832</v>
      </c>
      <c r="ER130" s="2">
        <f t="shared" si="166"/>
        <v>50.610495589322497</v>
      </c>
      <c r="ES130" s="2">
        <f t="shared" si="166"/>
        <v>48.703539111420085</v>
      </c>
      <c r="ET130" s="2">
        <f t="shared" si="166"/>
        <v>47.633078109079925</v>
      </c>
      <c r="EU130" s="2">
        <f t="shared" si="166"/>
        <v>46.455653141231267</v>
      </c>
      <c r="EV130" s="2">
        <f t="shared" si="166"/>
        <v>50.074970449960659</v>
      </c>
      <c r="EW130" s="2">
        <f t="shared" si="166"/>
        <v>49.408087559262896</v>
      </c>
      <c r="EX130" s="2">
        <f t="shared" si="166"/>
        <v>48.429805212392722</v>
      </c>
      <c r="EY130" s="2">
        <f t="shared" si="166"/>
        <v>48.401157041415061</v>
      </c>
      <c r="EZ130" s="2">
        <f t="shared" si="166"/>
        <v>51.449220495737997</v>
      </c>
      <c r="FA130" s="2">
        <f t="shared" si="166"/>
        <v>49.230717248975097</v>
      </c>
      <c r="FB130" s="2">
        <f t="shared" si="166"/>
        <v>49.988628240863669</v>
      </c>
      <c r="FC130" s="2">
        <f t="shared" si="166"/>
        <v>47.05368092050157</v>
      </c>
      <c r="FD130" s="2">
        <f t="shared" si="166"/>
        <v>45.976729479800319</v>
      </c>
      <c r="FE130" s="2">
        <f t="shared" si="166"/>
        <v>45.928684957615843</v>
      </c>
      <c r="FG130" s="2">
        <f t="shared" si="167"/>
        <v>0.99803560275374481</v>
      </c>
      <c r="FH130" s="2">
        <f t="shared" si="167"/>
        <v>0.99667705266531881</v>
      </c>
      <c r="FI130" s="2">
        <f t="shared" si="167"/>
        <v>0.99654791896425765</v>
      </c>
      <c r="FJ130" s="2">
        <f t="shared" si="167"/>
        <v>0.99639655735646859</v>
      </c>
      <c r="FK130" s="2">
        <f t="shared" si="167"/>
        <v>0.99653536489569938</v>
      </c>
      <c r="FL130" s="2">
        <f t="shared" si="167"/>
        <v>0.99638161162323569</v>
      </c>
      <c r="FM130" s="2">
        <f t="shared" si="167"/>
        <v>0.9960885805436811</v>
      </c>
      <c r="FN130" s="2">
        <f t="shared" si="167"/>
        <v>0.99586147529928459</v>
      </c>
      <c r="FO130" s="2">
        <f t="shared" si="167"/>
        <v>0.99585771860838157</v>
      </c>
      <c r="FP130" s="2">
        <f t="shared" si="167"/>
        <v>0.99588501654639872</v>
      </c>
      <c r="FQ130" s="2">
        <f t="shared" si="167"/>
        <v>0.99591301216064487</v>
      </c>
      <c r="FR130" s="2">
        <f t="shared" si="167"/>
        <v>0.99579793600793642</v>
      </c>
      <c r="FS130" s="2">
        <f t="shared" si="167"/>
        <v>0.99613183139554984</v>
      </c>
      <c r="FT130" s="2">
        <f t="shared" si="167"/>
        <v>0.99591313134768711</v>
      </c>
      <c r="FU130" s="2">
        <f t="shared" si="167"/>
        <v>0.99508970021934529</v>
      </c>
      <c r="FW130" s="2">
        <f t="shared" si="157"/>
        <v>1.0505544220387795E-10</v>
      </c>
      <c r="FX130" s="2">
        <f t="shared" si="157"/>
        <v>1.5420065182617702E-2</v>
      </c>
      <c r="FY130" s="2">
        <f t="shared" si="157"/>
        <v>1.3700910447037532E-2</v>
      </c>
      <c r="FZ130" s="2">
        <f t="shared" si="157"/>
        <v>1.6777959082971E-2</v>
      </c>
      <c r="GA130" s="2">
        <f t="shared" si="157"/>
        <v>1.3778930465440126E-2</v>
      </c>
      <c r="GB130" s="2">
        <f t="shared" si="157"/>
        <v>1.5029380871434879E-2</v>
      </c>
      <c r="GC130" s="2">
        <f t="shared" si="157"/>
        <v>1.456625590201485E-2</v>
      </c>
      <c r="GD130" s="2">
        <f t="shared" si="157"/>
        <v>1.6917238531247464E-2</v>
      </c>
      <c r="GE130" s="2">
        <f t="shared" si="157"/>
        <v>1.8378868072615028E-2</v>
      </c>
      <c r="GF130" s="2">
        <f t="shared" si="157"/>
        <v>1.941965632083301E-2</v>
      </c>
      <c r="GG130" s="2">
        <f t="shared" si="157"/>
        <v>2.2101060732721819E-2</v>
      </c>
      <c r="GH130" s="2">
        <f t="shared" si="157"/>
        <v>2.0099523289999945E-2</v>
      </c>
      <c r="GI130" s="2">
        <f t="shared" si="157"/>
        <v>1.8092006671197241E-2</v>
      </c>
      <c r="GJ130" s="2">
        <f t="shared" si="157"/>
        <v>1.428005416844063E-2</v>
      </c>
      <c r="GK130" s="2">
        <f t="shared" si="157"/>
        <v>1.065853600495621E-2</v>
      </c>
      <c r="GM130" s="86">
        <f t="shared" si="158"/>
        <v>3.2226601631844778E-65</v>
      </c>
      <c r="GN130" s="86">
        <f t="shared" si="158"/>
        <v>3.2997652716914866E-47</v>
      </c>
      <c r="GO130" s="86">
        <f t="shared" si="158"/>
        <v>3.8426680004928387E-49</v>
      </c>
      <c r="GP130" s="86">
        <f t="shared" si="158"/>
        <v>1.038826167993515E-87</v>
      </c>
      <c r="GQ130" s="86">
        <f t="shared" si="158"/>
        <v>5.1527508209596572E-74</v>
      </c>
      <c r="GR130" s="86">
        <f t="shared" si="158"/>
        <v>4.770689531407009E-84</v>
      </c>
      <c r="GS130" s="86">
        <f t="shared" si="158"/>
        <v>2.7082721143811783E-77</v>
      </c>
      <c r="GT130" s="86">
        <f t="shared" si="158"/>
        <v>4.0519628885312141E-88</v>
      </c>
      <c r="GU130" s="86">
        <f t="shared" si="158"/>
        <v>4.5252129734875911E-82</v>
      </c>
      <c r="GV130" s="86">
        <f t="shared" si="158"/>
        <v>6.6303375274547091E-72</v>
      </c>
      <c r="GW130" s="86">
        <f t="shared" si="158"/>
        <v>4.9715902173949407E-89</v>
      </c>
      <c r="GX130" s="86">
        <f t="shared" si="158"/>
        <v>2.000937947613715E-89</v>
      </c>
      <c r="GY130" s="86">
        <f t="shared" si="158"/>
        <v>3.288097842860659E-86</v>
      </c>
      <c r="GZ130" s="86">
        <f t="shared" si="158"/>
        <v>2.5384384526321381E-71</v>
      </c>
      <c r="HA130" s="86">
        <f t="shared" si="158"/>
        <v>1.4309084181162566E-102</v>
      </c>
      <c r="HC130" s="86">
        <f t="shared" si="154"/>
        <v>1.2458289235201814E-18</v>
      </c>
      <c r="HD130" s="86">
        <f t="shared" si="154"/>
        <v>4.3786021517457859E-10</v>
      </c>
      <c r="HE130" s="86">
        <f t="shared" si="154"/>
        <v>1.4804280034794903E-14</v>
      </c>
      <c r="HF130" s="86">
        <f t="shared" si="154"/>
        <v>7.0448123627064006E-30</v>
      </c>
      <c r="HG130" s="86">
        <f t="shared" si="154"/>
        <v>8.6070907824146169E-27</v>
      </c>
      <c r="HH130" s="86">
        <f t="shared" si="154"/>
        <v>5.785802761390333E-37</v>
      </c>
      <c r="HI130" s="86">
        <f t="shared" si="154"/>
        <v>6.248557701787193E-23</v>
      </c>
      <c r="HJ130" s="86">
        <f t="shared" si="154"/>
        <v>1.0455857639754393E-34</v>
      </c>
      <c r="HK130" s="86">
        <f t="shared" si="154"/>
        <v>2.8122116390145849E-33</v>
      </c>
      <c r="HL130" s="86">
        <f t="shared" si="162"/>
        <v>8.9058666430114234E-27</v>
      </c>
      <c r="HM130" s="86">
        <f t="shared" si="162"/>
        <v>7.765336807623443E-21</v>
      </c>
      <c r="HN130" s="86">
        <f t="shared" si="162"/>
        <v>6.1703974184315987E-33</v>
      </c>
      <c r="HO130" s="86">
        <f t="shared" si="162"/>
        <v>1.6826112421847637E-26</v>
      </c>
      <c r="HP130" s="86">
        <f t="shared" si="162"/>
        <v>1.8064684981372207E-24</v>
      </c>
      <c r="HQ130" s="86">
        <f t="shared" si="162"/>
        <v>3.8155545875328307E-33</v>
      </c>
      <c r="HS130" s="86">
        <f t="shared" si="159"/>
        <v>2.5276506669873497E-59</v>
      </c>
      <c r="HT130" s="86">
        <f t="shared" si="159"/>
        <v>7.2498425755472865E-4</v>
      </c>
      <c r="HU130" s="86">
        <f t="shared" si="159"/>
        <v>2.0049603298898178E-4</v>
      </c>
      <c r="HV130" s="86">
        <f t="shared" si="159"/>
        <v>3.3255542323764936E-4</v>
      </c>
      <c r="HW130" s="86">
        <f t="shared" si="159"/>
        <v>1.1875083485624017E-4</v>
      </c>
      <c r="HX130" s="86">
        <f t="shared" si="159"/>
        <v>1.2037470394252047E-4</v>
      </c>
      <c r="HY130" s="86">
        <f t="shared" si="159"/>
        <v>8.1075303337885008E-5</v>
      </c>
      <c r="HZ130" s="86">
        <f t="shared" si="159"/>
        <v>1.3565286793149943E-4</v>
      </c>
      <c r="IA130" s="86">
        <f t="shared" si="159"/>
        <v>4.4882231032446044E-4</v>
      </c>
      <c r="IB130" s="86">
        <f t="shared" si="159"/>
        <v>7.2005645915620964E-4</v>
      </c>
      <c r="IC130" s="86">
        <f t="shared" si="159"/>
        <v>1.0010030393651057E-3</v>
      </c>
      <c r="ID130" s="86">
        <f t="shared" si="159"/>
        <v>6.6941038626768673E-4</v>
      </c>
      <c r="IE130" s="86">
        <f t="shared" si="159"/>
        <v>4.1464614540847412E-4</v>
      </c>
      <c r="IF130" s="86">
        <f t="shared" si="159"/>
        <v>4.1954996549648958E-4</v>
      </c>
      <c r="IG130" s="86">
        <f t="shared" si="159"/>
        <v>1.3994130341783892E-3</v>
      </c>
      <c r="II130" s="86">
        <f t="shared" si="160"/>
        <v>0</v>
      </c>
      <c r="IJ130" s="86">
        <f t="shared" si="160"/>
        <v>3.8558097845787242E-37</v>
      </c>
      <c r="IK130" s="86">
        <f t="shared" si="160"/>
        <v>1.1864859128003373E-42</v>
      </c>
      <c r="IL130" s="86">
        <f t="shared" si="160"/>
        <v>7.5564417454308753E-44</v>
      </c>
      <c r="IM130" s="86">
        <f t="shared" si="160"/>
        <v>3.2896825084604377E-46</v>
      </c>
      <c r="IN130" s="86">
        <f t="shared" si="160"/>
        <v>1.3373991772395416E-44</v>
      </c>
      <c r="IO130" s="86">
        <f t="shared" si="160"/>
        <v>5.5175506544858239E-44</v>
      </c>
      <c r="IP130" s="86">
        <f t="shared" si="160"/>
        <v>1.2662939996722249E-44</v>
      </c>
      <c r="IQ130" s="86">
        <f t="shared" si="160"/>
        <v>2.9475052086957702E-39</v>
      </c>
      <c r="IR130" s="86">
        <f t="shared" si="160"/>
        <v>1.8787394639119943E-37</v>
      </c>
      <c r="IS130" s="86">
        <f t="shared" si="160"/>
        <v>2.2013401498768721E-39</v>
      </c>
      <c r="IT130" s="86">
        <f t="shared" si="160"/>
        <v>4.258656581700909E-39</v>
      </c>
      <c r="IU130" s="86">
        <f t="shared" si="160"/>
        <v>1.1245169819269202E-40</v>
      </c>
      <c r="IV130" s="86">
        <f t="shared" si="160"/>
        <v>1.7765612790126247E-32</v>
      </c>
      <c r="IW130" s="86">
        <f t="shared" si="160"/>
        <v>7.5450264413936801E-19</v>
      </c>
      <c r="IY130" s="86">
        <f t="shared" si="161"/>
        <v>1.2458289235201814E-18</v>
      </c>
      <c r="IZ130" s="86">
        <f t="shared" si="161"/>
        <v>7.2498469541494386E-4</v>
      </c>
      <c r="JA130" s="86">
        <f t="shared" si="161"/>
        <v>2.0049603300378608E-4</v>
      </c>
      <c r="JB130" s="86">
        <f t="shared" si="161"/>
        <v>3.3255542323764936E-4</v>
      </c>
      <c r="JC130" s="86">
        <f t="shared" si="161"/>
        <v>1.1875083485624017E-4</v>
      </c>
      <c r="JD130" s="86">
        <f t="shared" si="161"/>
        <v>1.2037470394252047E-4</v>
      </c>
      <c r="JE130" s="86">
        <f t="shared" si="161"/>
        <v>8.1075303337885008E-5</v>
      </c>
      <c r="JF130" s="86">
        <f t="shared" si="161"/>
        <v>1.3565286793149943E-4</v>
      </c>
      <c r="JG130" s="86">
        <f t="shared" si="161"/>
        <v>4.4882231032446044E-4</v>
      </c>
      <c r="JH130" s="86">
        <f t="shared" si="161"/>
        <v>7.2005645915620964E-4</v>
      </c>
      <c r="JI130" s="86">
        <f t="shared" si="161"/>
        <v>1.0010030393651057E-3</v>
      </c>
      <c r="JJ130" s="86">
        <f t="shared" si="161"/>
        <v>6.6941038626768673E-4</v>
      </c>
      <c r="JK130" s="86">
        <f t="shared" si="161"/>
        <v>4.1464614540847412E-4</v>
      </c>
      <c r="JL130" s="86">
        <f t="shared" si="161"/>
        <v>4.1954996549648958E-4</v>
      </c>
      <c r="JM130" s="86">
        <f t="shared" si="161"/>
        <v>1.3994130341783899E-3</v>
      </c>
    </row>
    <row r="131" spans="2:273" x14ac:dyDescent="0.25">
      <c r="B131" s="2">
        <v>104</v>
      </c>
      <c r="C131" s="37">
        <v>54.134999999999998</v>
      </c>
      <c r="D131" s="37">
        <v>51.317</v>
      </c>
      <c r="E131" s="37">
        <v>50.152999999999999</v>
      </c>
      <c r="F131" s="37">
        <v>47.746000000000002</v>
      </c>
      <c r="G131" s="37">
        <v>48.423999999999999</v>
      </c>
      <c r="H131" s="37">
        <v>50.366999999999997</v>
      </c>
      <c r="I131" s="37">
        <v>49.435000000000002</v>
      </c>
      <c r="J131" s="37">
        <v>48.515999999999998</v>
      </c>
      <c r="K131" s="37">
        <v>50.311</v>
      </c>
      <c r="L131" s="37">
        <v>53.161000000000001</v>
      </c>
      <c r="M131" s="37">
        <v>49.847000000000001</v>
      </c>
      <c r="N131" s="37">
        <v>51.55</v>
      </c>
      <c r="O131" s="37">
        <v>49.633000000000003</v>
      </c>
      <c r="P131" s="37">
        <v>47.372999999999998</v>
      </c>
      <c r="Q131" s="37">
        <v>49.831000000000003</v>
      </c>
      <c r="S131" s="4">
        <f t="shared" si="163"/>
        <v>54.342438645059978</v>
      </c>
      <c r="T131" s="4">
        <f t="shared" si="163"/>
        <v>50.83739566552935</v>
      </c>
      <c r="U131" s="4">
        <f t="shared" si="163"/>
        <v>48.663328055711773</v>
      </c>
      <c r="V131" s="4">
        <f t="shared" si="163"/>
        <v>47.646383853542972</v>
      </c>
      <c r="W131" s="4">
        <f t="shared" si="163"/>
        <v>46.530981160993072</v>
      </c>
      <c r="X131" s="4">
        <f t="shared" si="163"/>
        <v>50.058745448940925</v>
      </c>
      <c r="Y131" s="4">
        <f t="shared" si="163"/>
        <v>49.380914261266021</v>
      </c>
      <c r="Z131" s="4">
        <f t="shared" si="163"/>
        <v>48.360132085024958</v>
      </c>
      <c r="AA131" s="4">
        <f t="shared" si="163"/>
        <v>48.551660574663416</v>
      </c>
      <c r="AB131" s="4">
        <f t="shared" si="163"/>
        <v>51.6489881435595</v>
      </c>
      <c r="AC131" s="4">
        <f t="shared" si="163"/>
        <v>49.637984671278268</v>
      </c>
      <c r="AD131" s="4">
        <f t="shared" si="163"/>
        <v>50.288440554544927</v>
      </c>
      <c r="AE131" s="4">
        <f t="shared" si="163"/>
        <v>47.269704826386743</v>
      </c>
      <c r="AF131" s="4">
        <f t="shared" si="163"/>
        <v>46.314568918993331</v>
      </c>
      <c r="AG131" s="4">
        <f t="shared" si="163"/>
        <v>47.663393275221459</v>
      </c>
      <c r="AI131" s="4">
        <f t="shared" si="164"/>
        <v>-0.20743864505998033</v>
      </c>
      <c r="AJ131" s="4">
        <f t="shared" si="164"/>
        <v>0.47960433447065043</v>
      </c>
      <c r="AK131" s="4">
        <f t="shared" si="164"/>
        <v>1.4896719442882258</v>
      </c>
      <c r="AL131" s="4">
        <f t="shared" si="164"/>
        <v>9.9616146457030652E-2</v>
      </c>
      <c r="AM131" s="4">
        <f t="shared" si="164"/>
        <v>1.8930188390069276</v>
      </c>
      <c r="AN131" s="4">
        <f t="shared" si="164"/>
        <v>0.30825455105907196</v>
      </c>
      <c r="AO131" s="4">
        <f t="shared" si="164"/>
        <v>5.4085738733981259E-2</v>
      </c>
      <c r="AP131" s="4">
        <f t="shared" si="164"/>
        <v>0.15586791497504038</v>
      </c>
      <c r="AQ131" s="4">
        <f t="shared" si="164"/>
        <v>1.7593394253365844</v>
      </c>
      <c r="AR131" s="4">
        <f t="shared" si="164"/>
        <v>1.5120118564405018</v>
      </c>
      <c r="AS131" s="4">
        <f t="shared" si="164"/>
        <v>0.20901532872173334</v>
      </c>
      <c r="AT131" s="4">
        <f t="shared" si="164"/>
        <v>1.2615594454550703</v>
      </c>
      <c r="AU131" s="4">
        <f t="shared" si="164"/>
        <v>2.3632951736132597</v>
      </c>
      <c r="AV131" s="4">
        <f t="shared" si="164"/>
        <v>1.0584310810066668</v>
      </c>
      <c r="AW131" s="4">
        <f t="shared" si="164"/>
        <v>2.167606724778544</v>
      </c>
      <c r="AY131" s="2">
        <f t="shared" si="155"/>
        <v>54.342438645059978</v>
      </c>
      <c r="AZ131" s="2">
        <f t="shared" si="155"/>
        <v>50.807735034447603</v>
      </c>
      <c r="BA131" s="2">
        <f t="shared" si="155"/>
        <v>48.635208958393115</v>
      </c>
      <c r="BB131" s="2">
        <f t="shared" si="155"/>
        <v>47.57264507483039</v>
      </c>
      <c r="BC131" s="2">
        <f t="shared" si="155"/>
        <v>46.498463567823592</v>
      </c>
      <c r="BD131" s="2">
        <f t="shared" si="155"/>
        <v>50.021845194255249</v>
      </c>
      <c r="BE131" s="2">
        <f t="shared" si="155"/>
        <v>49.352615951921415</v>
      </c>
      <c r="BF131" s="2">
        <f t="shared" si="155"/>
        <v>48.310559489004326</v>
      </c>
      <c r="BG131" s="2">
        <f t="shared" si="155"/>
        <v>48.393806524691591</v>
      </c>
      <c r="BH131" s="2">
        <f t="shared" si="155"/>
        <v>51.396475340905866</v>
      </c>
      <c r="BI131" s="2">
        <f t="shared" si="155"/>
        <v>49.224587893285751</v>
      </c>
      <c r="BJ131" s="2">
        <f t="shared" si="155"/>
        <v>49.96097568010665</v>
      </c>
      <c r="BK131" s="2">
        <f t="shared" si="155"/>
        <v>47.042686808596542</v>
      </c>
      <c r="BL131" s="2">
        <f t="shared" si="155"/>
        <v>45.976233761710901</v>
      </c>
      <c r="BM131" s="2">
        <f t="shared" si="155"/>
        <v>46.177170521095348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54.134999999999998</v>
      </c>
      <c r="CF131" s="2">
        <f t="shared" si="156"/>
        <v>51.317</v>
      </c>
      <c r="CG131" s="2">
        <f t="shared" si="156"/>
        <v>50.152999999999999</v>
      </c>
      <c r="CH131" s="2">
        <f t="shared" si="156"/>
        <v>47.746000000000002</v>
      </c>
      <c r="CI131" s="2">
        <f t="shared" si="156"/>
        <v>48.423999999999999</v>
      </c>
      <c r="CJ131" s="2">
        <f t="shared" si="156"/>
        <v>50.366999999999997</v>
      </c>
      <c r="CK131" s="2">
        <f t="shared" si="156"/>
        <v>49.435000000000002</v>
      </c>
      <c r="CL131" s="2">
        <f t="shared" si="156"/>
        <v>48.515999999999998</v>
      </c>
      <c r="CM131" s="2">
        <f t="shared" si="156"/>
        <v>50.311</v>
      </c>
      <c r="CN131" s="2">
        <f t="shared" si="156"/>
        <v>53.161000000000001</v>
      </c>
      <c r="CO131" s="2">
        <f t="shared" si="156"/>
        <v>49.847000000000001</v>
      </c>
      <c r="CP131" s="2">
        <f t="shared" si="156"/>
        <v>51.55</v>
      </c>
      <c r="CQ131" s="2">
        <f t="shared" si="156"/>
        <v>49.633000000000003</v>
      </c>
      <c r="CR131" s="2">
        <f t="shared" si="156"/>
        <v>47.372999999999998</v>
      </c>
      <c r="CS131" s="2">
        <f t="shared" si="156"/>
        <v>49.831000000000003</v>
      </c>
      <c r="CU131" s="2">
        <f t="shared" si="111"/>
        <v>54.134999999999998</v>
      </c>
      <c r="CV131" s="2">
        <f t="shared" si="112"/>
        <v>51.317</v>
      </c>
      <c r="CW131" s="2">
        <f t="shared" si="113"/>
        <v>50.152999999999999</v>
      </c>
      <c r="CX131" s="2">
        <f t="shared" si="114"/>
        <v>47.746000000000002</v>
      </c>
      <c r="CY131" s="2">
        <f t="shared" si="115"/>
        <v>48.423999999999999</v>
      </c>
      <c r="CZ131" s="2">
        <f t="shared" si="116"/>
        <v>50.366999999999997</v>
      </c>
      <c r="DA131" s="2">
        <f t="shared" si="117"/>
        <v>49.435000000000002</v>
      </c>
      <c r="DB131" s="2">
        <f t="shared" si="118"/>
        <v>48.515999999999998</v>
      </c>
      <c r="DC131" s="2">
        <f t="shared" si="119"/>
        <v>50.311</v>
      </c>
      <c r="DD131" s="2">
        <f t="shared" si="120"/>
        <v>53.161000000000001</v>
      </c>
      <c r="DE131" s="2">
        <f t="shared" si="121"/>
        <v>49.847000000000001</v>
      </c>
      <c r="DF131" s="2">
        <f t="shared" si="122"/>
        <v>51.55</v>
      </c>
      <c r="DG131" s="2">
        <f t="shared" si="123"/>
        <v>49.633000000000003</v>
      </c>
      <c r="DH131" s="2">
        <f t="shared" si="124"/>
        <v>47.372999999999998</v>
      </c>
      <c r="DI131" s="2">
        <f t="shared" si="125"/>
        <v>49.831000000000003</v>
      </c>
      <c r="DK131" s="2">
        <f t="shared" si="165"/>
        <v>88.046634453781508</v>
      </c>
      <c r="DL131" s="2">
        <f t="shared" si="165"/>
        <v>87.9250798920378</v>
      </c>
      <c r="DM131" s="2">
        <f t="shared" si="165"/>
        <v>81.739333020637886</v>
      </c>
      <c r="DN131" s="2">
        <f t="shared" si="165"/>
        <v>79.347044096728311</v>
      </c>
      <c r="DO131" s="2">
        <f t="shared" si="165"/>
        <v>75.467152204836424</v>
      </c>
      <c r="DP131" s="2">
        <f t="shared" si="165"/>
        <v>82.758543243243253</v>
      </c>
      <c r="DQ131" s="2">
        <f t="shared" si="165"/>
        <v>84.289529257829258</v>
      </c>
      <c r="DR131" s="2">
        <f t="shared" si="165"/>
        <v>74.10339772727275</v>
      </c>
      <c r="DS131" s="2">
        <f t="shared" si="165"/>
        <v>74.532999999999987</v>
      </c>
      <c r="DT131" s="2">
        <f t="shared" si="165"/>
        <v>78.674815966386547</v>
      </c>
      <c r="DU131" s="2">
        <f t="shared" si="165"/>
        <v>76.432110739750456</v>
      </c>
      <c r="DV131" s="2">
        <f t="shared" si="165"/>
        <v>71.945578151260491</v>
      </c>
      <c r="DW131" s="2">
        <f t="shared" si="165"/>
        <v>72.118039775910361</v>
      </c>
      <c r="DX131" s="2">
        <f t="shared" si="165"/>
        <v>68.146072860962562</v>
      </c>
      <c r="DY131" s="2">
        <f t="shared" si="165"/>
        <v>63.644776354679806</v>
      </c>
      <c r="EA131" s="2">
        <f t="shared" si="153"/>
        <v>54.28193699047587</v>
      </c>
      <c r="EB131" s="2">
        <f t="shared" si="153"/>
        <v>50.697550257456456</v>
      </c>
      <c r="EC131" s="2">
        <f t="shared" si="153"/>
        <v>48.529273932272758</v>
      </c>
      <c r="ED131" s="2">
        <f t="shared" si="153"/>
        <v>47.466423723955906</v>
      </c>
      <c r="EE131" s="2">
        <f t="shared" si="152"/>
        <v>46.407155042247894</v>
      </c>
      <c r="EF131" s="2">
        <f t="shared" si="152"/>
        <v>49.913075713021044</v>
      </c>
      <c r="EG131" s="2">
        <f t="shared" si="152"/>
        <v>49.226868679171744</v>
      </c>
      <c r="EH131" s="2">
        <f t="shared" si="152"/>
        <v>48.211229824644946</v>
      </c>
      <c r="EI131" s="2">
        <f t="shared" si="152"/>
        <v>48.294981266448531</v>
      </c>
      <c r="EJ131" s="2">
        <f t="shared" si="152"/>
        <v>51.293814910970426</v>
      </c>
      <c r="EK131" s="2">
        <f t="shared" si="152"/>
        <v>49.122420162789837</v>
      </c>
      <c r="EL131" s="2">
        <f t="shared" si="152"/>
        <v>49.876295343658512</v>
      </c>
      <c r="EM131" s="2">
        <f t="shared" si="136"/>
        <v>46.954117853459934</v>
      </c>
      <c r="EN131" s="2">
        <f t="shared" si="136"/>
        <v>45.893587765957442</v>
      </c>
      <c r="EO131" s="2">
        <f t="shared" si="136"/>
        <v>46.101715452150223</v>
      </c>
      <c r="EQ131" s="2">
        <f t="shared" si="166"/>
        <v>54.28193699047587</v>
      </c>
      <c r="ER131" s="2">
        <f t="shared" si="166"/>
        <v>50.539480860746039</v>
      </c>
      <c r="ES131" s="2">
        <f t="shared" si="166"/>
        <v>48.619046854842651</v>
      </c>
      <c r="ET131" s="2">
        <f t="shared" si="166"/>
        <v>47.543536623380184</v>
      </c>
      <c r="EU131" s="2">
        <f t="shared" si="166"/>
        <v>46.3711792221766</v>
      </c>
      <c r="EV131" s="2">
        <f t="shared" si="166"/>
        <v>49.934017536760692</v>
      </c>
      <c r="EW131" s="2">
        <f t="shared" si="166"/>
        <v>49.266161737791911</v>
      </c>
      <c r="EX131" s="2">
        <f t="shared" si="166"/>
        <v>48.295855696376123</v>
      </c>
      <c r="EY131" s="2">
        <f t="shared" si="166"/>
        <v>48.278426839391507</v>
      </c>
      <c r="EZ131" s="2">
        <f t="shared" si="166"/>
        <v>51.287453153683039</v>
      </c>
      <c r="FA131" s="2">
        <f t="shared" si="166"/>
        <v>49.136380805237721</v>
      </c>
      <c r="FB131" s="2">
        <f t="shared" si="166"/>
        <v>49.879583454021471</v>
      </c>
      <c r="FC131" s="2">
        <f t="shared" si="166"/>
        <v>46.942258599455243</v>
      </c>
      <c r="FD131" s="2">
        <f t="shared" si="166"/>
        <v>45.872813729234288</v>
      </c>
      <c r="FE131" s="2">
        <f t="shared" si="166"/>
        <v>45.832671922099564</v>
      </c>
      <c r="FG131" s="2">
        <f t="shared" si="167"/>
        <v>0.99820813870315717</v>
      </c>
      <c r="FH131" s="2">
        <f t="shared" si="167"/>
        <v>0.99696854966656767</v>
      </c>
      <c r="FI131" s="2">
        <f t="shared" si="167"/>
        <v>0.9968507080931529</v>
      </c>
      <c r="FJ131" s="2">
        <f t="shared" si="167"/>
        <v>0.99671257892757681</v>
      </c>
      <c r="FK131" s="2">
        <f t="shared" si="167"/>
        <v>0.99683925167527987</v>
      </c>
      <c r="FL131" s="2">
        <f t="shared" si="167"/>
        <v>0.99669893959122435</v>
      </c>
      <c r="FM131" s="2">
        <f t="shared" si="167"/>
        <v>0.99643151491977</v>
      </c>
      <c r="FN131" s="2">
        <f t="shared" si="167"/>
        <v>0.99622424569076407</v>
      </c>
      <c r="FO131" s="2">
        <f t="shared" si="167"/>
        <v>0.99622081705021548</v>
      </c>
      <c r="FP131" s="2">
        <f t="shared" si="167"/>
        <v>0.99624573116363546</v>
      </c>
      <c r="FQ131" s="2">
        <f t="shared" si="167"/>
        <v>0.99627128190353031</v>
      </c>
      <c r="FR131" s="2">
        <f t="shared" si="167"/>
        <v>0.99616625461756747</v>
      </c>
      <c r="FS131" s="2">
        <f t="shared" si="167"/>
        <v>0.99647098718039107</v>
      </c>
      <c r="FT131" s="2">
        <f t="shared" si="167"/>
        <v>0.99627139068162507</v>
      </c>
      <c r="FU131" s="2">
        <f t="shared" si="167"/>
        <v>0.99551981769865228</v>
      </c>
      <c r="FW131" s="2">
        <f t="shared" si="157"/>
        <v>1.1519100176156476E-10</v>
      </c>
      <c r="FX131" s="2">
        <f t="shared" si="157"/>
        <v>1.6882648937785953E-2</v>
      </c>
      <c r="FY131" s="2">
        <f t="shared" si="157"/>
        <v>1.5002918128309114E-2</v>
      </c>
      <c r="FZ131" s="2">
        <f t="shared" si="157"/>
        <v>1.8366935618830862E-2</v>
      </c>
      <c r="GA131" s="2">
        <f t="shared" si="157"/>
        <v>1.5088239024196792E-2</v>
      </c>
      <c r="GB131" s="2">
        <f t="shared" si="157"/>
        <v>1.6455527787436218E-2</v>
      </c>
      <c r="GC131" s="2">
        <f t="shared" si="157"/>
        <v>1.5949168213733121E-2</v>
      </c>
      <c r="GD131" s="2">
        <f t="shared" si="157"/>
        <v>1.851915724491273E-2</v>
      </c>
      <c r="GE131" s="2">
        <f t="shared" si="157"/>
        <v>2.0116358588239666E-2</v>
      </c>
      <c r="GF131" s="2">
        <f t="shared" si="157"/>
        <v>2.1253409908677811E-2</v>
      </c>
      <c r="GG131" s="2">
        <f t="shared" si="157"/>
        <v>2.4181769132774932E-2</v>
      </c>
      <c r="GH131" s="2">
        <f t="shared" si="157"/>
        <v>2.1996035082481474E-2</v>
      </c>
      <c r="GI131" s="2">
        <f t="shared" si="157"/>
        <v>1.9802925147115531E-2</v>
      </c>
      <c r="GJ131" s="2">
        <f t="shared" si="157"/>
        <v>1.5636225790339884E-2</v>
      </c>
      <c r="GK131" s="2">
        <f t="shared" si="157"/>
        <v>1.1674846896559283E-2</v>
      </c>
      <c r="GM131" s="86">
        <f t="shared" si="158"/>
        <v>8.1951820081532463E-68</v>
      </c>
      <c r="GN131" s="86">
        <f t="shared" si="158"/>
        <v>2.674207382234621E-49</v>
      </c>
      <c r="GO131" s="86">
        <f t="shared" si="158"/>
        <v>2.2316655663471864E-51</v>
      </c>
      <c r="GP131" s="86">
        <f t="shared" si="158"/>
        <v>1.2355317689358168E-91</v>
      </c>
      <c r="GQ131" s="86">
        <f t="shared" si="158"/>
        <v>2.4987276772199923E-77</v>
      </c>
      <c r="GR131" s="86">
        <f t="shared" si="158"/>
        <v>8.891480072021907E-88</v>
      </c>
      <c r="GS131" s="86">
        <f t="shared" si="158"/>
        <v>8.6045385827965148E-81</v>
      </c>
      <c r="GT131" s="86">
        <f t="shared" si="158"/>
        <v>4.5673562129450262E-92</v>
      </c>
      <c r="GU131" s="86">
        <f t="shared" si="158"/>
        <v>9.0195948981925218E-86</v>
      </c>
      <c r="GV131" s="86">
        <f t="shared" si="158"/>
        <v>3.5906753808354129E-75</v>
      </c>
      <c r="GW131" s="86">
        <f t="shared" si="158"/>
        <v>5.0282612409614468E-93</v>
      </c>
      <c r="GX131" s="86">
        <f t="shared" si="158"/>
        <v>1.7134280499382484E-93</v>
      </c>
      <c r="GY131" s="86">
        <f t="shared" si="158"/>
        <v>4.5812550584156232E-90</v>
      </c>
      <c r="GZ131" s="86">
        <f t="shared" si="158"/>
        <v>1.6925251320065803E-74</v>
      </c>
      <c r="HA131" s="86">
        <f t="shared" si="158"/>
        <v>3.6754040789854814E-107</v>
      </c>
      <c r="HC131" s="86">
        <f t="shared" si="154"/>
        <v>5.5183496791513963E-20</v>
      </c>
      <c r="HD131" s="86">
        <f t="shared" si="154"/>
        <v>6.0128849938602699E-11</v>
      </c>
      <c r="HE131" s="86">
        <f t="shared" si="154"/>
        <v>6.0451513957357759E-16</v>
      </c>
      <c r="HF131" s="86">
        <f t="shared" si="154"/>
        <v>1.3770555857712815E-32</v>
      </c>
      <c r="HG131" s="86">
        <f t="shared" si="154"/>
        <v>2.6590773626711805E-29</v>
      </c>
      <c r="HH131" s="86">
        <f t="shared" si="154"/>
        <v>2.2206039375324247E-40</v>
      </c>
      <c r="HI131" s="86">
        <f t="shared" si="154"/>
        <v>4.1845273768522965E-25</v>
      </c>
      <c r="HJ131" s="86">
        <f t="shared" si="154"/>
        <v>5.8814504387673376E-38</v>
      </c>
      <c r="HK131" s="86">
        <f t="shared" si="154"/>
        <v>2.2951459147103095E-36</v>
      </c>
      <c r="HL131" s="86">
        <f t="shared" si="162"/>
        <v>3.2097790237783618E-29</v>
      </c>
      <c r="HM131" s="86">
        <f t="shared" si="162"/>
        <v>1.2656830064446666E-22</v>
      </c>
      <c r="HN131" s="86">
        <f t="shared" si="162"/>
        <v>6.1043825717402408E-36</v>
      </c>
      <c r="HO131" s="86">
        <f t="shared" si="162"/>
        <v>7.1548077157314852E-29</v>
      </c>
      <c r="HP131" s="86">
        <f t="shared" si="162"/>
        <v>9.7664039871087142E-27</v>
      </c>
      <c r="HQ131" s="86">
        <f t="shared" si="162"/>
        <v>2.996049963022576E-36</v>
      </c>
      <c r="HS131" s="86">
        <f t="shared" si="159"/>
        <v>7.9508973587313376E-58</v>
      </c>
      <c r="HT131" s="86">
        <f t="shared" si="159"/>
        <v>1.5709307965626937E-3</v>
      </c>
      <c r="HU131" s="86">
        <f t="shared" si="159"/>
        <v>4.8324296633273371E-4</v>
      </c>
      <c r="HV131" s="86">
        <f t="shared" si="159"/>
        <v>8.2289328255514475E-4</v>
      </c>
      <c r="HW131" s="86">
        <f t="shared" si="159"/>
        <v>3.0604970316201621E-4</v>
      </c>
      <c r="HX131" s="86">
        <f t="shared" si="159"/>
        <v>3.1069110348982704E-4</v>
      </c>
      <c r="HY131" s="86">
        <f t="shared" si="159"/>
        <v>2.109159649488392E-4</v>
      </c>
      <c r="HZ131" s="86">
        <f t="shared" si="159"/>
        <v>3.5742669497270074E-4</v>
      </c>
      <c r="IA131" s="86">
        <f t="shared" si="159"/>
        <v>1.0591319869989091E-3</v>
      </c>
      <c r="IB131" s="86">
        <f t="shared" si="159"/>
        <v>1.6381983997931949E-3</v>
      </c>
      <c r="IC131" s="86">
        <f t="shared" si="159"/>
        <v>2.3431196458985055E-3</v>
      </c>
      <c r="ID131" s="86">
        <f t="shared" si="159"/>
        <v>1.569295710533954E-3</v>
      </c>
      <c r="IE131" s="86">
        <f t="shared" si="159"/>
        <v>9.9515903199873398E-4</v>
      </c>
      <c r="IF131" s="86">
        <f t="shared" si="159"/>
        <v>9.1222157110108705E-4</v>
      </c>
      <c r="IG131" s="86">
        <f t="shared" si="159"/>
        <v>2.4602114128560596E-3</v>
      </c>
      <c r="II131" s="86">
        <f t="shared" si="160"/>
        <v>0</v>
      </c>
      <c r="IJ131" s="86">
        <f t="shared" si="160"/>
        <v>1.3764939736088979E-35</v>
      </c>
      <c r="IK131" s="86">
        <f t="shared" si="160"/>
        <v>6.5673873570287605E-41</v>
      </c>
      <c r="IL131" s="86">
        <f t="shared" si="160"/>
        <v>5.7779847834879809E-42</v>
      </c>
      <c r="IM131" s="86">
        <f t="shared" si="160"/>
        <v>2.5919302632237583E-44</v>
      </c>
      <c r="IN131" s="86">
        <f t="shared" si="160"/>
        <v>9.8289519336643065E-43</v>
      </c>
      <c r="IO131" s="86">
        <f t="shared" si="160"/>
        <v>3.6948994203126321E-42</v>
      </c>
      <c r="IP131" s="86">
        <f t="shared" si="160"/>
        <v>1.0579196672406878E-42</v>
      </c>
      <c r="IQ131" s="86">
        <f t="shared" si="160"/>
        <v>1.5392567571101236E-37</v>
      </c>
      <c r="IR131" s="86">
        <f t="shared" si="160"/>
        <v>8.5655508027031487E-36</v>
      </c>
      <c r="IS131" s="86">
        <f t="shared" si="160"/>
        <v>1.4153974280038248E-37</v>
      </c>
      <c r="IT131" s="86">
        <f t="shared" si="160"/>
        <v>2.3962882454112941E-37</v>
      </c>
      <c r="IU131" s="86">
        <f t="shared" si="160"/>
        <v>6.7037566911144549E-39</v>
      </c>
      <c r="IV131" s="86">
        <f t="shared" si="160"/>
        <v>3.7547970135322832E-31</v>
      </c>
      <c r="IW131" s="86">
        <f t="shared" si="160"/>
        <v>3.7443932061932902E-18</v>
      </c>
      <c r="IY131" s="86">
        <f t="shared" si="161"/>
        <v>5.5183496791513963E-20</v>
      </c>
      <c r="IZ131" s="86">
        <f t="shared" si="161"/>
        <v>1.5709308566915438E-3</v>
      </c>
      <c r="JA131" s="86">
        <f t="shared" si="161"/>
        <v>4.8324296633333821E-4</v>
      </c>
      <c r="JB131" s="86">
        <f t="shared" si="161"/>
        <v>8.2289328255514475E-4</v>
      </c>
      <c r="JC131" s="86">
        <f t="shared" si="161"/>
        <v>3.0604970316201621E-4</v>
      </c>
      <c r="JD131" s="86">
        <f t="shared" si="161"/>
        <v>3.1069110348982704E-4</v>
      </c>
      <c r="JE131" s="86">
        <f t="shared" si="161"/>
        <v>2.109159649488392E-4</v>
      </c>
      <c r="JF131" s="86">
        <f t="shared" si="161"/>
        <v>3.5742669497270074E-4</v>
      </c>
      <c r="JG131" s="86">
        <f t="shared" si="161"/>
        <v>1.0591319869989091E-3</v>
      </c>
      <c r="JH131" s="86">
        <f t="shared" si="161"/>
        <v>1.6381983997931949E-3</v>
      </c>
      <c r="JI131" s="86">
        <f t="shared" si="161"/>
        <v>2.3431196458985055E-3</v>
      </c>
      <c r="JJ131" s="86">
        <f t="shared" si="161"/>
        <v>1.569295710533954E-3</v>
      </c>
      <c r="JK131" s="86">
        <f t="shared" si="161"/>
        <v>9.9515903199873398E-4</v>
      </c>
      <c r="JL131" s="86">
        <f t="shared" si="161"/>
        <v>9.1222157110108705E-4</v>
      </c>
      <c r="JM131" s="86">
        <f t="shared" si="161"/>
        <v>2.4602114128560635E-3</v>
      </c>
    </row>
    <row r="132" spans="2:273" x14ac:dyDescent="0.25">
      <c r="B132" s="2">
        <v>105</v>
      </c>
      <c r="C132" s="37">
        <v>53.540999999999997</v>
      </c>
      <c r="D132" s="37">
        <v>51.283000000000001</v>
      </c>
      <c r="E132" s="37">
        <v>49.558999999999997</v>
      </c>
      <c r="F132" s="37">
        <v>46.338999999999999</v>
      </c>
      <c r="G132" s="37">
        <v>45.491999999999997</v>
      </c>
      <c r="H132" s="37">
        <v>51.95</v>
      </c>
      <c r="I132" s="37">
        <v>49.274000000000001</v>
      </c>
      <c r="J132" s="37">
        <v>48.597000000000001</v>
      </c>
      <c r="K132" s="37">
        <v>48.393000000000001</v>
      </c>
      <c r="L132" s="37">
        <v>53.064999999999998</v>
      </c>
      <c r="M132" s="37">
        <v>49.643999999999998</v>
      </c>
      <c r="N132" s="37">
        <v>49.55</v>
      </c>
      <c r="O132" s="37">
        <v>47.85</v>
      </c>
      <c r="P132" s="37">
        <v>46.728999999999999</v>
      </c>
      <c r="Q132" s="37">
        <v>49.508000000000003</v>
      </c>
      <c r="S132" s="4">
        <f t="shared" si="163"/>
        <v>54.270102857643622</v>
      </c>
      <c r="T132" s="4">
        <f t="shared" si="163"/>
        <v>50.757418378956864</v>
      </c>
      <c r="U132" s="4">
        <f t="shared" si="163"/>
        <v>48.631647999713238</v>
      </c>
      <c r="V132" s="4">
        <f t="shared" si="163"/>
        <v>47.60139363454298</v>
      </c>
      <c r="W132" s="4">
        <f t="shared" si="163"/>
        <v>46.462763068205426</v>
      </c>
      <c r="X132" s="4">
        <f t="shared" si="163"/>
        <v>49.949721080405283</v>
      </c>
      <c r="Y132" s="4">
        <f t="shared" si="163"/>
        <v>49.245084567612537</v>
      </c>
      <c r="Z132" s="4">
        <f t="shared" si="163"/>
        <v>48.260931201845125</v>
      </c>
      <c r="AA132" s="4">
        <f t="shared" si="163"/>
        <v>48.578172358726796</v>
      </c>
      <c r="AB132" s="4">
        <f t="shared" si="163"/>
        <v>51.726031690941433</v>
      </c>
      <c r="AC132" s="4">
        <f t="shared" si="163"/>
        <v>49.938969433220137</v>
      </c>
      <c r="AD132" s="4">
        <f t="shared" si="163"/>
        <v>50.540152472680781</v>
      </c>
      <c r="AE132" s="4">
        <f t="shared" si="163"/>
        <v>47.421823697663307</v>
      </c>
      <c r="AF132" s="4">
        <f t="shared" si="163"/>
        <v>46.531487920038131</v>
      </c>
      <c r="AG132" s="4">
        <f t="shared" si="163"/>
        <v>48.527224661320126</v>
      </c>
      <c r="AI132" s="4">
        <f t="shared" si="164"/>
        <v>-0.7291028576436247</v>
      </c>
      <c r="AJ132" s="4">
        <f t="shared" si="164"/>
        <v>0.52558162104313766</v>
      </c>
      <c r="AK132" s="4">
        <f t="shared" si="164"/>
        <v>0.9273520002867599</v>
      </c>
      <c r="AL132" s="4">
        <f t="shared" si="164"/>
        <v>-1.2623936345429811</v>
      </c>
      <c r="AM132" s="4">
        <f t="shared" si="164"/>
        <v>-0.97076306820542868</v>
      </c>
      <c r="AN132" s="4">
        <f t="shared" si="164"/>
        <v>2.0002789195947202</v>
      </c>
      <c r="AO132" s="4">
        <f t="shared" si="164"/>
        <v>2.891543238746408E-2</v>
      </c>
      <c r="AP132" s="4">
        <f t="shared" si="164"/>
        <v>0.33606879815487645</v>
      </c>
      <c r="AQ132" s="4">
        <f t="shared" si="164"/>
        <v>-0.18517235872679549</v>
      </c>
      <c r="AR132" s="4">
        <f t="shared" si="164"/>
        <v>1.3389683090585649</v>
      </c>
      <c r="AS132" s="4">
        <f t="shared" si="164"/>
        <v>-0.29496943322013891</v>
      </c>
      <c r="AT132" s="4">
        <f t="shared" si="164"/>
        <v>-0.99015247268078355</v>
      </c>
      <c r="AU132" s="4">
        <f t="shared" si="164"/>
        <v>0.4281763023366949</v>
      </c>
      <c r="AV132" s="4">
        <f t="shared" si="164"/>
        <v>0.19751207996186793</v>
      </c>
      <c r="AW132" s="4">
        <f t="shared" si="164"/>
        <v>0.98077533867987654</v>
      </c>
      <c r="AY132" s="2">
        <f t="shared" si="155"/>
        <v>54.270102857643622</v>
      </c>
      <c r="AZ132" s="2">
        <f t="shared" si="155"/>
        <v>50.69960188565566</v>
      </c>
      <c r="BA132" s="2">
        <f t="shared" si="155"/>
        <v>48.570833738023559</v>
      </c>
      <c r="BB132" s="2">
        <f t="shared" si="155"/>
        <v>47.439728143150447</v>
      </c>
      <c r="BC132" s="2">
        <f t="shared" si="155"/>
        <v>46.387981082762536</v>
      </c>
      <c r="BD132" s="2">
        <f t="shared" si="155"/>
        <v>49.864774261331121</v>
      </c>
      <c r="BE132" s="2">
        <f t="shared" si="155"/>
        <v>49.17918170220797</v>
      </c>
      <c r="BF132" s="2">
        <f t="shared" si="155"/>
        <v>48.145082811416444</v>
      </c>
      <c r="BG132" s="2">
        <f t="shared" si="155"/>
        <v>48.24645783167734</v>
      </c>
      <c r="BH132" s="2">
        <f t="shared" si="155"/>
        <v>51.214465371927133</v>
      </c>
      <c r="BI132" s="2">
        <f t="shared" si="155"/>
        <v>49.087923729281556</v>
      </c>
      <c r="BJ132" s="2">
        <f t="shared" si="155"/>
        <v>49.860146829640044</v>
      </c>
      <c r="BK132" s="2">
        <f t="shared" si="155"/>
        <v>46.937726619010618</v>
      </c>
      <c r="BL132" s="2">
        <f t="shared" si="155"/>
        <v>45.864958440249062</v>
      </c>
      <c r="BM132" s="2">
        <f t="shared" si="155"/>
        <v>46.09987995435484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53.540999999999997</v>
      </c>
      <c r="CF132" s="2">
        <f t="shared" si="156"/>
        <v>51.283000000000001</v>
      </c>
      <c r="CG132" s="2">
        <f t="shared" si="156"/>
        <v>49.558999999999997</v>
      </c>
      <c r="CH132" s="2">
        <f t="shared" si="156"/>
        <v>46.338999999999999</v>
      </c>
      <c r="CI132" s="2">
        <f t="shared" si="156"/>
        <v>45.491999999999997</v>
      </c>
      <c r="CJ132" s="2">
        <f t="shared" si="156"/>
        <v>51.95</v>
      </c>
      <c r="CK132" s="2">
        <f t="shared" si="156"/>
        <v>49.274000000000001</v>
      </c>
      <c r="CL132" s="2">
        <f t="shared" si="156"/>
        <v>48.597000000000001</v>
      </c>
      <c r="CM132" s="2">
        <f t="shared" si="156"/>
        <v>48.393000000000001</v>
      </c>
      <c r="CN132" s="2">
        <f t="shared" si="156"/>
        <v>53.064999999999998</v>
      </c>
      <c r="CO132" s="2">
        <f t="shared" si="156"/>
        <v>49.643999999999998</v>
      </c>
      <c r="CP132" s="2">
        <f t="shared" si="156"/>
        <v>49.55</v>
      </c>
      <c r="CQ132" s="2">
        <f t="shared" si="156"/>
        <v>47.85</v>
      </c>
      <c r="CR132" s="2">
        <f t="shared" si="156"/>
        <v>46.728999999999999</v>
      </c>
      <c r="CS132" s="2">
        <f t="shared" si="156"/>
        <v>49.508000000000003</v>
      </c>
      <c r="CU132" s="2">
        <f t="shared" si="111"/>
        <v>53.540999999999997</v>
      </c>
      <c r="CV132" s="2">
        <f t="shared" si="112"/>
        <v>51.283000000000001</v>
      </c>
      <c r="CW132" s="2">
        <f t="shared" si="113"/>
        <v>49.558999999999997</v>
      </c>
      <c r="CX132" s="2">
        <f t="shared" si="114"/>
        <v>46.338999999999999</v>
      </c>
      <c r="CY132" s="2">
        <f t="shared" si="115"/>
        <v>45.491999999999997</v>
      </c>
      <c r="CZ132" s="2">
        <f t="shared" si="116"/>
        <v>51.95</v>
      </c>
      <c r="DA132" s="2">
        <f t="shared" si="117"/>
        <v>49.274000000000001</v>
      </c>
      <c r="DB132" s="2">
        <f t="shared" si="118"/>
        <v>48.597000000000001</v>
      </c>
      <c r="DC132" s="2">
        <f t="shared" si="119"/>
        <v>48.393000000000001</v>
      </c>
      <c r="DD132" s="2">
        <f t="shared" si="120"/>
        <v>53.064999999999998</v>
      </c>
      <c r="DE132" s="2">
        <f t="shared" si="121"/>
        <v>49.643999999999998</v>
      </c>
      <c r="DF132" s="2">
        <f t="shared" si="122"/>
        <v>49.55</v>
      </c>
      <c r="DG132" s="2">
        <f t="shared" si="123"/>
        <v>47.85</v>
      </c>
      <c r="DH132" s="2">
        <f t="shared" si="124"/>
        <v>46.728999999999999</v>
      </c>
      <c r="DI132" s="2">
        <f t="shared" si="125"/>
        <v>49.508000000000003</v>
      </c>
      <c r="DK132" s="2">
        <f t="shared" si="165"/>
        <v>88.251049299719881</v>
      </c>
      <c r="DL132" s="2">
        <f t="shared" si="165"/>
        <v>88.241338191632934</v>
      </c>
      <c r="DM132" s="2">
        <f t="shared" si="165"/>
        <v>82.034226829268277</v>
      </c>
      <c r="DN132" s="2">
        <f t="shared" si="165"/>
        <v>79.62664390706496</v>
      </c>
      <c r="DO132" s="2">
        <f t="shared" si="165"/>
        <v>75.69860099573259</v>
      </c>
      <c r="DP132" s="2">
        <f t="shared" si="165"/>
        <v>83.061968211068219</v>
      </c>
      <c r="DQ132" s="2">
        <f t="shared" si="165"/>
        <v>84.613694894894891</v>
      </c>
      <c r="DR132" s="2">
        <f t="shared" si="165"/>
        <v>74.328380681818203</v>
      </c>
      <c r="DS132" s="2">
        <f t="shared" si="165"/>
        <v>74.736235294117648</v>
      </c>
      <c r="DT132" s="2">
        <f t="shared" si="165"/>
        <v>78.893996638655466</v>
      </c>
      <c r="DU132" s="2">
        <f t="shared" si="165"/>
        <v>76.63528620766489</v>
      </c>
      <c r="DV132" s="2">
        <f t="shared" si="165"/>
        <v>72.140606442577024</v>
      </c>
      <c r="DW132" s="2">
        <f t="shared" si="165"/>
        <v>72.344958543417363</v>
      </c>
      <c r="DX132" s="2">
        <f t="shared" si="165"/>
        <v>68.34750969251337</v>
      </c>
      <c r="DY132" s="2">
        <f t="shared" si="165"/>
        <v>63.821504926108375</v>
      </c>
      <c r="EA132" s="2">
        <f t="shared" si="153"/>
        <v>54.214471615978901</v>
      </c>
      <c r="EB132" s="2">
        <f t="shared" si="153"/>
        <v>50.597892676351329</v>
      </c>
      <c r="EC132" s="2">
        <f t="shared" si="153"/>
        <v>48.473409627698203</v>
      </c>
      <c r="ED132" s="2">
        <f t="shared" si="153"/>
        <v>47.340622185637926</v>
      </c>
      <c r="EE132" s="2">
        <f t="shared" si="152"/>
        <v>46.303499550022501</v>
      </c>
      <c r="EF132" s="2">
        <f t="shared" si="152"/>
        <v>49.763974045402556</v>
      </c>
      <c r="EG132" s="2">
        <f t="shared" si="152"/>
        <v>49.062363296486112</v>
      </c>
      <c r="EH132" s="2">
        <f t="shared" si="152"/>
        <v>48.052349802383304</v>
      </c>
      <c r="EI132" s="2">
        <f t="shared" si="152"/>
        <v>48.154790312255493</v>
      </c>
      <c r="EJ132" s="2">
        <f t="shared" si="152"/>
        <v>51.119183607179252</v>
      </c>
      <c r="EK132" s="2">
        <f t="shared" si="152"/>
        <v>48.992581795121232</v>
      </c>
      <c r="EL132" s="2">
        <f t="shared" si="152"/>
        <v>49.782227543973775</v>
      </c>
      <c r="EM132" s="2">
        <f t="shared" si="136"/>
        <v>46.856215695938069</v>
      </c>
      <c r="EN132" s="2">
        <f t="shared" si="136"/>
        <v>45.788557370820662</v>
      </c>
      <c r="EO132" s="2">
        <f t="shared" si="136"/>
        <v>46.03092210244273</v>
      </c>
      <c r="EQ132" s="2">
        <f t="shared" si="166"/>
        <v>54.214471615978901</v>
      </c>
      <c r="ER132" s="2">
        <f t="shared" si="166"/>
        <v>50.468466132169588</v>
      </c>
      <c r="ES132" s="2">
        <f t="shared" si="166"/>
        <v>48.534554598265224</v>
      </c>
      <c r="ET132" s="2">
        <f t="shared" si="166"/>
        <v>47.453995137680444</v>
      </c>
      <c r="EU132" s="2">
        <f t="shared" si="166"/>
        <v>46.286705303121934</v>
      </c>
      <c r="EV132" s="2">
        <f t="shared" si="166"/>
        <v>49.79306462356071</v>
      </c>
      <c r="EW132" s="2">
        <f t="shared" si="166"/>
        <v>49.124235916320934</v>
      </c>
      <c r="EX132" s="2">
        <f t="shared" si="166"/>
        <v>48.16190618035953</v>
      </c>
      <c r="EY132" s="2">
        <f t="shared" si="166"/>
        <v>48.155696637367953</v>
      </c>
      <c r="EZ132" s="2">
        <f t="shared" si="166"/>
        <v>51.125685811628081</v>
      </c>
      <c r="FA132" s="2">
        <f t="shared" si="166"/>
        <v>49.042044361500338</v>
      </c>
      <c r="FB132" s="2">
        <f t="shared" si="166"/>
        <v>49.770538667179281</v>
      </c>
      <c r="FC132" s="2">
        <f t="shared" si="166"/>
        <v>46.83083627840891</v>
      </c>
      <c r="FD132" s="2">
        <f t="shared" si="166"/>
        <v>45.768897978668264</v>
      </c>
      <c r="FE132" s="2">
        <f t="shared" si="166"/>
        <v>45.736658886583292</v>
      </c>
      <c r="FG132" s="2">
        <f t="shared" si="167"/>
        <v>0.99836554537939648</v>
      </c>
      <c r="FH132" s="2">
        <f t="shared" si="167"/>
        <v>0.99723454679441481</v>
      </c>
      <c r="FI132" s="2">
        <f t="shared" si="167"/>
        <v>0.99712701553045968</v>
      </c>
      <c r="FJ132" s="2">
        <f t="shared" si="167"/>
        <v>0.99700096885640932</v>
      </c>
      <c r="FK132" s="2">
        <f t="shared" si="167"/>
        <v>0.99711656134966553</v>
      </c>
      <c r="FL132" s="2">
        <f t="shared" si="167"/>
        <v>0.99698852241947444</v>
      </c>
      <c r="FM132" s="2">
        <f t="shared" si="167"/>
        <v>0.99674448073274402</v>
      </c>
      <c r="FN132" s="2">
        <f t="shared" si="167"/>
        <v>0.99655532673509806</v>
      </c>
      <c r="FO132" s="2">
        <f t="shared" si="167"/>
        <v>0.99655219769806358</v>
      </c>
      <c r="FP132" s="2">
        <f t="shared" si="167"/>
        <v>0.99657493470856051</v>
      </c>
      <c r="FQ132" s="2">
        <f t="shared" si="167"/>
        <v>0.99659825261078483</v>
      </c>
      <c r="FR132" s="2">
        <f t="shared" si="167"/>
        <v>0.99650240281829472</v>
      </c>
      <c r="FS132" s="2">
        <f t="shared" si="167"/>
        <v>0.99678050235437876</v>
      </c>
      <c r="FT132" s="2">
        <f t="shared" si="167"/>
        <v>0.99659835188271428</v>
      </c>
      <c r="FU132" s="2">
        <f t="shared" si="167"/>
        <v>0.99591241382183282</v>
      </c>
      <c r="FW132" s="2">
        <f t="shared" si="157"/>
        <v>1.2630442182204367E-10</v>
      </c>
      <c r="FX132" s="2">
        <f t="shared" si="157"/>
        <v>1.8481353885314661E-2</v>
      </c>
      <c r="FY132" s="2">
        <f t="shared" si="157"/>
        <v>1.6426595856483102E-2</v>
      </c>
      <c r="FZ132" s="2">
        <f t="shared" si="157"/>
        <v>2.0103321173639332E-2</v>
      </c>
      <c r="GA132" s="2">
        <f t="shared" si="157"/>
        <v>1.6519877352656327E-2</v>
      </c>
      <c r="GB132" s="2">
        <f t="shared" si="157"/>
        <v>1.8014527567515922E-2</v>
      </c>
      <c r="GC132" s="2">
        <f t="shared" si="157"/>
        <v>1.7461047059560971E-2</v>
      </c>
      <c r="GD132" s="2">
        <f t="shared" si="157"/>
        <v>2.0269636474183027E-2</v>
      </c>
      <c r="GE132" s="2">
        <f t="shared" si="157"/>
        <v>2.2014423205619034E-2</v>
      </c>
      <c r="GF132" s="2">
        <f t="shared" si="157"/>
        <v>2.3256213909385905E-2</v>
      </c>
      <c r="GG132" s="2">
        <f t="shared" si="157"/>
        <v>2.6453067236190699E-2</v>
      </c>
      <c r="GH132" s="2">
        <f t="shared" si="157"/>
        <v>2.4067099168970114E-2</v>
      </c>
      <c r="GI132" s="2">
        <f t="shared" si="157"/>
        <v>2.1672070059454349E-2</v>
      </c>
      <c r="GJ132" s="2">
        <f t="shared" si="157"/>
        <v>1.7118955765183314E-2</v>
      </c>
      <c r="GK132" s="2">
        <f t="shared" si="157"/>
        <v>1.278681240691127E-2</v>
      </c>
      <c r="GM132" s="86">
        <f t="shared" si="158"/>
        <v>1.8500684475797691E-70</v>
      </c>
      <c r="GN132" s="86">
        <f t="shared" si="158"/>
        <v>1.9466123830136588E-51</v>
      </c>
      <c r="GO132" s="86">
        <f t="shared" si="158"/>
        <v>1.1521206915869071E-53</v>
      </c>
      <c r="GP132" s="86">
        <f t="shared" si="158"/>
        <v>1.2017724308300902E-95</v>
      </c>
      <c r="GQ132" s="86">
        <f t="shared" si="158"/>
        <v>1.0218620607624709E-80</v>
      </c>
      <c r="GR132" s="86">
        <f t="shared" si="158"/>
        <v>1.3708450704809586E-91</v>
      </c>
      <c r="GS132" s="86">
        <f t="shared" si="158"/>
        <v>2.2798143489599564E-84</v>
      </c>
      <c r="GT132" s="86">
        <f t="shared" si="158"/>
        <v>4.204354731205855E-96</v>
      </c>
      <c r="GU132" s="86">
        <f t="shared" si="158"/>
        <v>1.4848585321753199E-89</v>
      </c>
      <c r="GV132" s="86">
        <f t="shared" si="158"/>
        <v>1.6398924736715146E-78</v>
      </c>
      <c r="GW132" s="86">
        <f t="shared" si="158"/>
        <v>4.1419328093920797E-97</v>
      </c>
      <c r="GX132" s="86">
        <f t="shared" si="158"/>
        <v>1.1872642702561503E-97</v>
      </c>
      <c r="GY132" s="86">
        <f t="shared" si="158"/>
        <v>5.2387084310622618E-94</v>
      </c>
      <c r="GZ132" s="86">
        <f t="shared" si="158"/>
        <v>9.5923695502274964E-78</v>
      </c>
      <c r="HA132" s="86">
        <f t="shared" si="158"/>
        <v>7.4652352409847451E-112</v>
      </c>
      <c r="HC132" s="86">
        <f t="shared" si="154"/>
        <v>2.176051665306606E-21</v>
      </c>
      <c r="HD132" s="86">
        <f t="shared" si="154"/>
        <v>7.5435640077460227E-12</v>
      </c>
      <c r="HE132" s="86">
        <f t="shared" si="154"/>
        <v>2.1091210765607121E-17</v>
      </c>
      <c r="HF132" s="86">
        <f t="shared" si="154"/>
        <v>2.0302209194490883E-35</v>
      </c>
      <c r="HG132" s="86">
        <f t="shared" si="154"/>
        <v>6.2661864847812211E-32</v>
      </c>
      <c r="HH132" s="86">
        <f t="shared" si="154"/>
        <v>5.9475701952774162E-44</v>
      </c>
      <c r="HI132" s="86">
        <f t="shared" si="154"/>
        <v>2.2070739010358168E-27</v>
      </c>
      <c r="HJ132" s="86">
        <f t="shared" si="154"/>
        <v>2.3377474689534696E-41</v>
      </c>
      <c r="HK132" s="86">
        <f t="shared" si="154"/>
        <v>1.3498454913358127E-39</v>
      </c>
      <c r="HL132" s="86">
        <f t="shared" si="162"/>
        <v>8.9467168434309773E-32</v>
      </c>
      <c r="HM132" s="86">
        <f t="shared" si="162"/>
        <v>1.7245403545986815E-24</v>
      </c>
      <c r="HN132" s="86">
        <f t="shared" si="162"/>
        <v>4.4130986253522598E-39</v>
      </c>
      <c r="HO132" s="86">
        <f t="shared" si="162"/>
        <v>2.3814876019392796E-31</v>
      </c>
      <c r="HP132" s="86">
        <f t="shared" si="162"/>
        <v>4.1415781278933726E-29</v>
      </c>
      <c r="HQ132" s="86">
        <f t="shared" si="162"/>
        <v>1.6873065236335497E-39</v>
      </c>
      <c r="HS132" s="86">
        <f t="shared" si="159"/>
        <v>2.3905814453394629E-56</v>
      </c>
      <c r="HT132" s="86">
        <f t="shared" si="159"/>
        <v>3.2552120330696186E-3</v>
      </c>
      <c r="HU132" s="86">
        <f t="shared" si="159"/>
        <v>1.1087788336241568E-3</v>
      </c>
      <c r="HV132" s="86">
        <f t="shared" si="159"/>
        <v>1.9258803267134059E-3</v>
      </c>
      <c r="HW132" s="86">
        <f t="shared" si="159"/>
        <v>7.4744045094395019E-4</v>
      </c>
      <c r="HX132" s="86">
        <f t="shared" si="159"/>
        <v>7.596975286880361E-4</v>
      </c>
      <c r="HY132" s="86">
        <f t="shared" si="159"/>
        <v>5.2057329189673137E-4</v>
      </c>
      <c r="HZ132" s="86">
        <f t="shared" si="159"/>
        <v>8.8932500307724847E-4</v>
      </c>
      <c r="IA132" s="86">
        <f t="shared" si="159"/>
        <v>2.3729979626550485E-3</v>
      </c>
      <c r="IB132" s="86">
        <f t="shared" si="159"/>
        <v>3.5431081585697048E-3</v>
      </c>
      <c r="IC132" s="86">
        <f t="shared" si="159"/>
        <v>5.181120001498331E-3</v>
      </c>
      <c r="ID132" s="86">
        <f t="shared" si="159"/>
        <v>3.4857574639707099E-3</v>
      </c>
      <c r="IE132" s="86">
        <f t="shared" si="159"/>
        <v>2.264138805903977E-3</v>
      </c>
      <c r="IF132" s="86">
        <f t="shared" si="159"/>
        <v>1.90212899159884E-3</v>
      </c>
      <c r="IG132" s="86">
        <f t="shared" si="159"/>
        <v>4.2149077293396151E-3</v>
      </c>
      <c r="II132" s="86">
        <f t="shared" si="160"/>
        <v>0</v>
      </c>
      <c r="IJ132" s="86">
        <f t="shared" si="160"/>
        <v>4.5401794979007968E-34</v>
      </c>
      <c r="IK132" s="86">
        <f t="shared" si="160"/>
        <v>3.3341061640045299E-39</v>
      </c>
      <c r="IL132" s="86">
        <f t="shared" si="160"/>
        <v>4.0048308163064322E-40</v>
      </c>
      <c r="IM132" s="86">
        <f t="shared" si="160"/>
        <v>1.8584739882681235E-42</v>
      </c>
      <c r="IN132" s="86">
        <f t="shared" si="160"/>
        <v>6.570927057308847E-41</v>
      </c>
      <c r="IO132" s="86">
        <f t="shared" si="160"/>
        <v>2.2570163903752081E-40</v>
      </c>
      <c r="IP132" s="86">
        <f t="shared" si="160"/>
        <v>7.9937291311831466E-41</v>
      </c>
      <c r="IQ132" s="86">
        <f t="shared" si="160"/>
        <v>7.3349808147304377E-36</v>
      </c>
      <c r="IR132" s="86">
        <f t="shared" si="160"/>
        <v>3.5703196624381434E-34</v>
      </c>
      <c r="IS132" s="86">
        <f t="shared" si="160"/>
        <v>8.224403766082493E-36</v>
      </c>
      <c r="IT132" s="86">
        <f t="shared" si="160"/>
        <v>1.2255369384602797E-35</v>
      </c>
      <c r="IU132" s="86">
        <f t="shared" si="160"/>
        <v>3.6368084938985578E-37</v>
      </c>
      <c r="IV132" s="86">
        <f t="shared" si="160"/>
        <v>7.4279486213544904E-30</v>
      </c>
      <c r="IW132" s="86">
        <f t="shared" si="160"/>
        <v>1.7995587672162797E-17</v>
      </c>
      <c r="IY132" s="86">
        <f t="shared" si="161"/>
        <v>2.176051665306606E-21</v>
      </c>
      <c r="IZ132" s="86">
        <f t="shared" si="161"/>
        <v>3.2552120406131825E-3</v>
      </c>
      <c r="JA132" s="86">
        <f t="shared" si="161"/>
        <v>1.1087788336241779E-3</v>
      </c>
      <c r="JB132" s="86">
        <f t="shared" si="161"/>
        <v>1.9258803267134059E-3</v>
      </c>
      <c r="JC132" s="86">
        <f t="shared" si="161"/>
        <v>7.4744045094395019E-4</v>
      </c>
      <c r="JD132" s="86">
        <f t="shared" si="161"/>
        <v>7.596975286880361E-4</v>
      </c>
      <c r="JE132" s="86">
        <f t="shared" si="161"/>
        <v>5.2057329189673137E-4</v>
      </c>
      <c r="JF132" s="86">
        <f t="shared" si="161"/>
        <v>8.8932500307724847E-4</v>
      </c>
      <c r="JG132" s="86">
        <f t="shared" si="161"/>
        <v>2.3729979626550485E-3</v>
      </c>
      <c r="JH132" s="86">
        <f t="shared" si="161"/>
        <v>3.5431081585697048E-3</v>
      </c>
      <c r="JI132" s="86">
        <f t="shared" si="161"/>
        <v>5.181120001498331E-3</v>
      </c>
      <c r="JJ132" s="86">
        <f t="shared" si="161"/>
        <v>3.4857574639707099E-3</v>
      </c>
      <c r="JK132" s="86">
        <f t="shared" si="161"/>
        <v>2.264138805903977E-3</v>
      </c>
      <c r="JL132" s="86">
        <f t="shared" si="161"/>
        <v>1.90212899159884E-3</v>
      </c>
      <c r="JM132" s="86">
        <f t="shared" si="161"/>
        <v>4.2149077293396333E-3</v>
      </c>
    </row>
    <row r="133" spans="2:273" x14ac:dyDescent="0.25">
      <c r="B133" s="2">
        <v>106</v>
      </c>
      <c r="C133" s="37">
        <v>55.622</v>
      </c>
      <c r="D133" s="37">
        <v>50.616999999999997</v>
      </c>
      <c r="E133" s="37">
        <v>50.033999999999999</v>
      </c>
      <c r="F133" s="37">
        <v>48.441000000000003</v>
      </c>
      <c r="G133" s="37">
        <v>46.406999999999996</v>
      </c>
      <c r="H133" s="37">
        <v>50.433</v>
      </c>
      <c r="I133" s="37">
        <v>48.838999999999999</v>
      </c>
      <c r="J133" s="37">
        <v>48.918999999999997</v>
      </c>
      <c r="K133" s="37">
        <v>49.328000000000003</v>
      </c>
      <c r="L133" s="37">
        <v>53.177</v>
      </c>
      <c r="M133" s="37">
        <v>52.033999999999999</v>
      </c>
      <c r="N133" s="37">
        <v>50.966999999999999</v>
      </c>
      <c r="O133" s="37">
        <v>48.683</v>
      </c>
      <c r="P133" s="37">
        <v>47.253999999999998</v>
      </c>
      <c r="Q133" s="37">
        <v>49.017000000000003</v>
      </c>
      <c r="S133" s="4">
        <f t="shared" si="163"/>
        <v>54.198155168455237</v>
      </c>
      <c r="T133" s="4">
        <f t="shared" si="163"/>
        <v>50.699645880648191</v>
      </c>
      <c r="U133" s="4">
        <f t="shared" si="163"/>
        <v>48.631840891632777</v>
      </c>
      <c r="V133" s="4">
        <f t="shared" si="163"/>
        <v>47.641576115674681</v>
      </c>
      <c r="W133" s="4">
        <f t="shared" si="163"/>
        <v>46.440553799250878</v>
      </c>
      <c r="X133" s="4">
        <f t="shared" si="163"/>
        <v>49.893010412124092</v>
      </c>
      <c r="Y133" s="4">
        <f t="shared" si="163"/>
        <v>49.151697610194638</v>
      </c>
      <c r="Z133" s="4">
        <f t="shared" si="163"/>
        <v>48.235029621344772</v>
      </c>
      <c r="AA133" s="4">
        <f t="shared" si="163"/>
        <v>48.759265758120144</v>
      </c>
      <c r="AB133" s="4">
        <f t="shared" si="163"/>
        <v>52.014762455958326</v>
      </c>
      <c r="AC133" s="4">
        <f t="shared" si="163"/>
        <v>50.600034263631102</v>
      </c>
      <c r="AD133" s="4">
        <f t="shared" si="163"/>
        <v>51.092594177144043</v>
      </c>
      <c r="AE133" s="4">
        <f t="shared" si="163"/>
        <v>47.808331882700614</v>
      </c>
      <c r="AF133" s="4">
        <f t="shared" si="163"/>
        <v>47.009942504748132</v>
      </c>
      <c r="AG133" s="4">
        <f t="shared" si="163"/>
        <v>49.87884282101674</v>
      </c>
      <c r="AI133" s="4">
        <f t="shared" si="164"/>
        <v>1.4238448315447627</v>
      </c>
      <c r="AJ133" s="4">
        <f t="shared" si="164"/>
        <v>-8.2645880648193781E-2</v>
      </c>
      <c r="AK133" s="4">
        <f t="shared" si="164"/>
        <v>1.402159108367222</v>
      </c>
      <c r="AL133" s="4">
        <f t="shared" si="164"/>
        <v>0.79942388432532141</v>
      </c>
      <c r="AM133" s="4">
        <f t="shared" si="164"/>
        <v>-3.3553799250881866E-2</v>
      </c>
      <c r="AN133" s="4">
        <f t="shared" si="164"/>
        <v>0.53998958787590823</v>
      </c>
      <c r="AO133" s="4">
        <f t="shared" si="164"/>
        <v>-0.31269761019463971</v>
      </c>
      <c r="AP133" s="4">
        <f t="shared" si="164"/>
        <v>0.68397037865522492</v>
      </c>
      <c r="AQ133" s="4">
        <f t="shared" si="164"/>
        <v>0.56873424187985933</v>
      </c>
      <c r="AR133" s="4">
        <f t="shared" si="164"/>
        <v>1.1622375440416732</v>
      </c>
      <c r="AS133" s="4">
        <f t="shared" si="164"/>
        <v>1.4339657363688971</v>
      </c>
      <c r="AT133" s="4">
        <f t="shared" si="164"/>
        <v>-0.12559417714404475</v>
      </c>
      <c r="AU133" s="4">
        <f t="shared" si="164"/>
        <v>0.87466811729938598</v>
      </c>
      <c r="AV133" s="4">
        <f t="shared" si="164"/>
        <v>0.24405749525186593</v>
      </c>
      <c r="AW133" s="4">
        <f t="shared" si="164"/>
        <v>-0.86184282101673659</v>
      </c>
      <c r="AY133" s="2">
        <f t="shared" si="155"/>
        <v>54.198155168455237</v>
      </c>
      <c r="AZ133" s="2">
        <f t="shared" si="155"/>
        <v>50.592210174272289</v>
      </c>
      <c r="BA133" s="2">
        <f t="shared" si="155"/>
        <v>48.507007412502375</v>
      </c>
      <c r="BB133" s="2">
        <f t="shared" si="155"/>
        <v>47.30755211253787</v>
      </c>
      <c r="BC133" s="2">
        <f t="shared" si="155"/>
        <v>46.278089406791523</v>
      </c>
      <c r="BD133" s="2">
        <f t="shared" si="155"/>
        <v>49.708327053652162</v>
      </c>
      <c r="BE133" s="2">
        <f t="shared" si="155"/>
        <v>49.006507997019938</v>
      </c>
      <c r="BF133" s="2">
        <f t="shared" si="155"/>
        <v>47.980232511386809</v>
      </c>
      <c r="BG133" s="2">
        <f t="shared" si="155"/>
        <v>48.09973091670448</v>
      </c>
      <c r="BH133" s="2">
        <f t="shared" si="155"/>
        <v>51.033061799413211</v>
      </c>
      <c r="BI133" s="2">
        <f t="shared" si="155"/>
        <v>48.952020274559821</v>
      </c>
      <c r="BJ133" s="2">
        <f t="shared" si="155"/>
        <v>49.759721896750399</v>
      </c>
      <c r="BK133" s="2">
        <f t="shared" si="155"/>
        <v>46.833206793707859</v>
      </c>
      <c r="BL133" s="2">
        <f t="shared" si="155"/>
        <v>45.754136997139156</v>
      </c>
      <c r="BM133" s="2">
        <f t="shared" si="155"/>
        <v>46.022923832153907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55.622</v>
      </c>
      <c r="CF133" s="2">
        <f t="shared" si="156"/>
        <v>50.616999999999997</v>
      </c>
      <c r="CG133" s="2">
        <f t="shared" si="156"/>
        <v>50.033999999999999</v>
      </c>
      <c r="CH133" s="2">
        <f t="shared" si="156"/>
        <v>48.441000000000003</v>
      </c>
      <c r="CI133" s="2">
        <f t="shared" si="156"/>
        <v>46.406999999999996</v>
      </c>
      <c r="CJ133" s="2">
        <f t="shared" si="156"/>
        <v>50.433</v>
      </c>
      <c r="CK133" s="2">
        <f t="shared" si="156"/>
        <v>48.838999999999999</v>
      </c>
      <c r="CL133" s="2">
        <f t="shared" si="156"/>
        <v>48.918999999999997</v>
      </c>
      <c r="CM133" s="2">
        <f t="shared" si="156"/>
        <v>49.328000000000003</v>
      </c>
      <c r="CN133" s="2">
        <f t="shared" si="156"/>
        <v>53.177</v>
      </c>
      <c r="CO133" s="2" t="str">
        <f t="shared" si="156"/>
        <v/>
      </c>
      <c r="CP133" s="2">
        <f t="shared" si="156"/>
        <v>50.966999999999999</v>
      </c>
      <c r="CQ133" s="2">
        <f t="shared" si="156"/>
        <v>48.683</v>
      </c>
      <c r="CR133" s="2">
        <f t="shared" si="156"/>
        <v>47.253999999999998</v>
      </c>
      <c r="CS133" s="2">
        <f t="shared" si="156"/>
        <v>49.017000000000003</v>
      </c>
      <c r="CU133" s="2">
        <f t="shared" si="111"/>
        <v>55.622</v>
      </c>
      <c r="CV133" s="2">
        <f t="shared" si="112"/>
        <v>50.616999999999997</v>
      </c>
      <c r="CW133" s="2">
        <f t="shared" si="113"/>
        <v>50.033999999999999</v>
      </c>
      <c r="CX133" s="2">
        <f t="shared" si="114"/>
        <v>48.441000000000003</v>
      </c>
      <c r="CY133" s="2">
        <f t="shared" si="115"/>
        <v>46.406999999999996</v>
      </c>
      <c r="CZ133" s="2">
        <f t="shared" si="116"/>
        <v>50.433</v>
      </c>
      <c r="DA133" s="2">
        <f t="shared" si="117"/>
        <v>48.838999999999999</v>
      </c>
      <c r="DB133" s="2">
        <f t="shared" si="118"/>
        <v>48.918999999999997</v>
      </c>
      <c r="DC133" s="2">
        <f t="shared" si="119"/>
        <v>49.328000000000003</v>
      </c>
      <c r="DD133" s="2">
        <f t="shared" si="120"/>
        <v>53.177</v>
      </c>
      <c r="DE133" s="2" t="str">
        <f t="shared" si="121"/>
        <v/>
      </c>
      <c r="DF133" s="2">
        <f t="shared" si="122"/>
        <v>50.966999999999999</v>
      </c>
      <c r="DG133" s="2">
        <f t="shared" si="123"/>
        <v>48.683</v>
      </c>
      <c r="DH133" s="2">
        <f t="shared" si="124"/>
        <v>47.253999999999998</v>
      </c>
      <c r="DI133" s="2">
        <f t="shared" si="125"/>
        <v>49.017000000000003</v>
      </c>
      <c r="DK133" s="2">
        <f t="shared" si="165"/>
        <v>88.455464145658269</v>
      </c>
      <c r="DL133" s="2">
        <f t="shared" si="165"/>
        <v>88.557596491228082</v>
      </c>
      <c r="DM133" s="2">
        <f t="shared" si="165"/>
        <v>82.329120637898669</v>
      </c>
      <c r="DN133" s="2">
        <f t="shared" si="165"/>
        <v>79.906243717401622</v>
      </c>
      <c r="DO133" s="2">
        <f t="shared" si="165"/>
        <v>75.930049786628743</v>
      </c>
      <c r="DP133" s="2">
        <f t="shared" si="165"/>
        <v>83.365393178893186</v>
      </c>
      <c r="DQ133" s="2">
        <f t="shared" si="165"/>
        <v>84.937860531960524</v>
      </c>
      <c r="DR133" s="2">
        <f t="shared" si="165"/>
        <v>74.553363636363656</v>
      </c>
      <c r="DS133" s="2">
        <f t="shared" si="165"/>
        <v>74.939470588235281</v>
      </c>
      <c r="DT133" s="2">
        <f t="shared" si="165"/>
        <v>79.113177310924371</v>
      </c>
      <c r="DU133" s="2">
        <f t="shared" si="165"/>
        <v>76.838461675579339</v>
      </c>
      <c r="DV133" s="2">
        <f t="shared" si="165"/>
        <v>72.335634733893542</v>
      </c>
      <c r="DW133" s="2">
        <f t="shared" si="165"/>
        <v>72.571877310924378</v>
      </c>
      <c r="DX133" s="2">
        <f t="shared" si="165"/>
        <v>68.548946524064164</v>
      </c>
      <c r="DY133" s="2">
        <f t="shared" si="165"/>
        <v>63.998233497536951</v>
      </c>
      <c r="EA133" s="2">
        <f t="shared" si="153"/>
        <v>54.147006241481932</v>
      </c>
      <c r="EB133" s="2">
        <f t="shared" si="153"/>
        <v>50.498235095246201</v>
      </c>
      <c r="EC133" s="2">
        <f t="shared" si="153"/>
        <v>48.41754532312364</v>
      </c>
      <c r="ED133" s="2">
        <f t="shared" si="153"/>
        <v>47.214820647319939</v>
      </c>
      <c r="EE133" s="2">
        <f t="shared" si="152"/>
        <v>46.199844057797108</v>
      </c>
      <c r="EF133" s="2">
        <f t="shared" si="152"/>
        <v>49.614872377784067</v>
      </c>
      <c r="EG133" s="2">
        <f t="shared" si="152"/>
        <v>48.897857913800479</v>
      </c>
      <c r="EH133" s="2">
        <f t="shared" si="152"/>
        <v>47.89346978012167</v>
      </c>
      <c r="EI133" s="2">
        <f t="shared" si="152"/>
        <v>48.014599358062448</v>
      </c>
      <c r="EJ133" s="2">
        <f t="shared" si="152"/>
        <v>50.944552303388093</v>
      </c>
      <c r="EK133" s="2">
        <f t="shared" si="152"/>
        <v>48.862743427452621</v>
      </c>
      <c r="EL133" s="2">
        <f t="shared" si="152"/>
        <v>49.688159744289031</v>
      </c>
      <c r="EM133" s="2">
        <f t="shared" si="136"/>
        <v>46.758313538416203</v>
      </c>
      <c r="EN133" s="2">
        <f t="shared" si="136"/>
        <v>45.683526975683883</v>
      </c>
      <c r="EO133" s="2">
        <f t="shared" si="136"/>
        <v>45.96012875273523</v>
      </c>
      <c r="EQ133" s="2">
        <f t="shared" si="166"/>
        <v>54.147006241481932</v>
      </c>
      <c r="ER133" s="2">
        <f t="shared" si="166"/>
        <v>50.397451403593138</v>
      </c>
      <c r="ES133" s="2">
        <f t="shared" si="166"/>
        <v>48.45006234168779</v>
      </c>
      <c r="ET133" s="2">
        <f t="shared" si="166"/>
        <v>47.36445365198071</v>
      </c>
      <c r="EU133" s="2">
        <f t="shared" si="166"/>
        <v>46.202231384067268</v>
      </c>
      <c r="EV133" s="2">
        <f t="shared" si="166"/>
        <v>49.652111710360742</v>
      </c>
      <c r="EW133" s="2">
        <f t="shared" si="166"/>
        <v>48.98231009484995</v>
      </c>
      <c r="EX133" s="2">
        <f t="shared" si="166"/>
        <v>48.027956664342938</v>
      </c>
      <c r="EY133" s="2">
        <f t="shared" si="166"/>
        <v>48.032966435344392</v>
      </c>
      <c r="EZ133" s="2">
        <f t="shared" si="166"/>
        <v>50.963918469573123</v>
      </c>
      <c r="FA133" s="2">
        <f t="shared" si="166"/>
        <v>48.947707917762955</v>
      </c>
      <c r="FB133" s="2">
        <f t="shared" si="166"/>
        <v>49.661493880337083</v>
      </c>
      <c r="FC133" s="2">
        <f t="shared" si="166"/>
        <v>46.719413957362583</v>
      </c>
      <c r="FD133" s="2">
        <f t="shared" si="166"/>
        <v>45.664982228102232</v>
      </c>
      <c r="FE133" s="2">
        <f t="shared" si="166"/>
        <v>45.640645851067021</v>
      </c>
      <c r="FG133" s="2">
        <f t="shared" si="167"/>
        <v>0.99850914526335854</v>
      </c>
      <c r="FH133" s="2">
        <f t="shared" si="167"/>
        <v>0.99747726284337868</v>
      </c>
      <c r="FI133" s="2">
        <f t="shared" si="167"/>
        <v>0.99737914449250398</v>
      </c>
      <c r="FJ133" s="2">
        <f t="shared" si="167"/>
        <v>0.99726412914176799</v>
      </c>
      <c r="FK133" s="2">
        <f t="shared" si="167"/>
        <v>0.99736960533530461</v>
      </c>
      <c r="FL133" s="2">
        <f t="shared" si="167"/>
        <v>0.99725277185075345</v>
      </c>
      <c r="FM133" s="2">
        <f t="shared" si="167"/>
        <v>0.99703008040585173</v>
      </c>
      <c r="FN133" s="2">
        <f t="shared" si="167"/>
        <v>0.99685746816211018</v>
      </c>
      <c r="FO133" s="2">
        <f t="shared" si="167"/>
        <v>0.99685461271495712</v>
      </c>
      <c r="FP133" s="2">
        <f t="shared" si="167"/>
        <v>0.99687536166076074</v>
      </c>
      <c r="FQ133" s="2">
        <f t="shared" si="167"/>
        <v>0.99689664062038374</v>
      </c>
      <c r="FR133" s="2">
        <f t="shared" si="167"/>
        <v>0.99680917147906378</v>
      </c>
      <c r="FS133" s="2">
        <f t="shared" si="167"/>
        <v>0.99706295124010969</v>
      </c>
      <c r="FT133" s="2">
        <f t="shared" si="167"/>
        <v>0.99689673121168154</v>
      </c>
      <c r="FU133" s="2">
        <f t="shared" si="167"/>
        <v>0.99627073581933467</v>
      </c>
      <c r="FW133" s="2">
        <f t="shared" si="157"/>
        <v>1.3849004460265425E-10</v>
      </c>
      <c r="FX133" s="2">
        <f t="shared" si="157"/>
        <v>2.0228333487254991E-2</v>
      </c>
      <c r="FY133" s="2">
        <f t="shared" si="157"/>
        <v>1.7982904736140271E-2</v>
      </c>
      <c r="FZ133" s="2">
        <f t="shared" si="157"/>
        <v>2.2000183273900485E-2</v>
      </c>
      <c r="GA133" s="2">
        <f t="shared" si="157"/>
        <v>1.8084861523759717E-2</v>
      </c>
      <c r="GB133" s="2">
        <f t="shared" si="157"/>
        <v>1.9718266165095456E-2</v>
      </c>
      <c r="GC133" s="2">
        <f t="shared" si="157"/>
        <v>1.91134586528823E-2</v>
      </c>
      <c r="GD133" s="2">
        <f t="shared" si="157"/>
        <v>2.218183612776873E-2</v>
      </c>
      <c r="GE133" s="2">
        <f t="shared" si="157"/>
        <v>2.4087176007315469E-2</v>
      </c>
      <c r="GF133" s="2">
        <f t="shared" si="157"/>
        <v>2.5442844918383192E-2</v>
      </c>
      <c r="GG133" s="2">
        <f t="shared" si="157"/>
        <v>2.8931374405932624E-2</v>
      </c>
      <c r="GH133" s="2">
        <f t="shared" si="157"/>
        <v>2.6327917367187946E-2</v>
      </c>
      <c r="GI133" s="2">
        <f t="shared" si="157"/>
        <v>2.3713370420747351E-2</v>
      </c>
      <c r="GJ133" s="2">
        <f t="shared" si="157"/>
        <v>1.8739611283353132E-2</v>
      </c>
      <c r="GK133" s="2">
        <f t="shared" si="157"/>
        <v>1.4003185991621113E-2</v>
      </c>
      <c r="GM133" s="86">
        <f t="shared" si="158"/>
        <v>3.7076243390157971E-73</v>
      </c>
      <c r="GN133" s="86">
        <f t="shared" si="158"/>
        <v>1.2727041307667196E-53</v>
      </c>
      <c r="GO133" s="86">
        <f t="shared" si="158"/>
        <v>5.287251654560403E-56</v>
      </c>
      <c r="GP133" s="86">
        <f t="shared" si="158"/>
        <v>9.5595840500329001E-100</v>
      </c>
      <c r="GQ133" s="86">
        <f t="shared" si="158"/>
        <v>3.5241166462969262E-84</v>
      </c>
      <c r="GR133" s="86">
        <f t="shared" si="158"/>
        <v>1.7482979702378099E-95</v>
      </c>
      <c r="GS133" s="86">
        <f t="shared" si="158"/>
        <v>5.0373115879552447E-88</v>
      </c>
      <c r="GT133" s="86">
        <f t="shared" si="158"/>
        <v>3.1605304912746529E-100</v>
      </c>
      <c r="GU133" s="86">
        <f t="shared" si="158"/>
        <v>2.018943217447424E-93</v>
      </c>
      <c r="GV133" s="86">
        <f t="shared" si="158"/>
        <v>6.316027761137673E-82</v>
      </c>
      <c r="GW133" s="86">
        <f t="shared" si="158"/>
        <v>2.7787025509390974E-101</v>
      </c>
      <c r="GX133" s="86">
        <f t="shared" si="158"/>
        <v>6.6568524874570151E-102</v>
      </c>
      <c r="GY133" s="86">
        <f t="shared" si="158"/>
        <v>4.9164900180604046E-98</v>
      </c>
      <c r="GZ133" s="86">
        <f t="shared" si="158"/>
        <v>4.6209384682411217E-81</v>
      </c>
      <c r="HA133" s="86">
        <f t="shared" si="158"/>
        <v>1.1989973976899816E-116</v>
      </c>
      <c r="HC133" s="86">
        <f t="shared" si="154"/>
        <v>7.6384039477435231E-23</v>
      </c>
      <c r="HD133" s="86">
        <f t="shared" si="154"/>
        <v>8.6451705168236011E-13</v>
      </c>
      <c r="HE133" s="86">
        <f t="shared" si="154"/>
        <v>6.2865941896656211E-19</v>
      </c>
      <c r="HF133" s="86">
        <f t="shared" si="154"/>
        <v>2.2572679750169938E-38</v>
      </c>
      <c r="HG133" s="86">
        <f t="shared" si="154"/>
        <v>1.1261855390736855E-34</v>
      </c>
      <c r="HH133" s="86">
        <f t="shared" si="154"/>
        <v>1.111492246549365E-47</v>
      </c>
      <c r="HI133" s="86">
        <f t="shared" si="154"/>
        <v>9.1670276525726834E-30</v>
      </c>
      <c r="HJ133" s="86">
        <f t="shared" si="154"/>
        <v>6.5649726532425166E-45</v>
      </c>
      <c r="HK133" s="86">
        <f t="shared" si="154"/>
        <v>5.7201531560895487E-43</v>
      </c>
      <c r="HL133" s="86">
        <f t="shared" si="162"/>
        <v>1.9283367139447264E-34</v>
      </c>
      <c r="HM133" s="86">
        <f t="shared" si="162"/>
        <v>1.9640344187034332E-26</v>
      </c>
      <c r="HN133" s="86">
        <f t="shared" si="162"/>
        <v>2.331080299512148E-42</v>
      </c>
      <c r="HO133" s="86">
        <f t="shared" si="162"/>
        <v>6.2040564214876951E-34</v>
      </c>
      <c r="HP133" s="86">
        <f t="shared" si="162"/>
        <v>1.3774105787948217E-31</v>
      </c>
      <c r="HQ133" s="86">
        <f t="shared" si="162"/>
        <v>6.8142948093320051E-43</v>
      </c>
      <c r="HS133" s="86">
        <f t="shared" si="159"/>
        <v>6.8703874203495931E-55</v>
      </c>
      <c r="HT133" s="86">
        <f t="shared" si="159"/>
        <v>6.4525678756329379E-3</v>
      </c>
      <c r="HU133" s="86">
        <f t="shared" si="159"/>
        <v>2.4225617224961559E-3</v>
      </c>
      <c r="HV133" s="86">
        <f t="shared" si="159"/>
        <v>4.264755348325891E-3</v>
      </c>
      <c r="HW133" s="86">
        <f t="shared" si="159"/>
        <v>1.7303349411778421E-3</v>
      </c>
      <c r="HX133" s="86">
        <f t="shared" si="159"/>
        <v>1.7604020689822586E-3</v>
      </c>
      <c r="HY133" s="86">
        <f t="shared" si="159"/>
        <v>1.2193636640344232E-3</v>
      </c>
      <c r="HZ133" s="86">
        <f t="shared" si="159"/>
        <v>2.090292426834498E-3</v>
      </c>
      <c r="IA133" s="86">
        <f t="shared" si="159"/>
        <v>5.0498421245943614E-3</v>
      </c>
      <c r="IB133" s="86">
        <f t="shared" si="159"/>
        <v>7.2876513376204143E-3</v>
      </c>
      <c r="IC133" s="86">
        <f t="shared" si="159"/>
        <v>1.0827665192393405E-2</v>
      </c>
      <c r="ID133" s="86">
        <f t="shared" si="159"/>
        <v>7.3392657108131898E-3</v>
      </c>
      <c r="IE133" s="86">
        <f t="shared" si="159"/>
        <v>4.8851349645580803E-3</v>
      </c>
      <c r="IF133" s="86">
        <f t="shared" si="159"/>
        <v>3.8046631566524313E-3</v>
      </c>
      <c r="IG133" s="86">
        <f t="shared" si="159"/>
        <v>7.0381457127818093E-3</v>
      </c>
      <c r="II133" s="86">
        <f t="shared" si="160"/>
        <v>0</v>
      </c>
      <c r="IJ133" s="86">
        <f t="shared" si="160"/>
        <v>1.383634644857822E-32</v>
      </c>
      <c r="IK133" s="86">
        <f t="shared" si="160"/>
        <v>1.5525011544781091E-37</v>
      </c>
      <c r="IL133" s="86">
        <f t="shared" si="160"/>
        <v>2.516234714675533E-38</v>
      </c>
      <c r="IM133" s="86">
        <f t="shared" si="160"/>
        <v>1.2127256483991533E-40</v>
      </c>
      <c r="IN133" s="86">
        <f t="shared" si="160"/>
        <v>3.9960323296962666E-39</v>
      </c>
      <c r="IO133" s="86">
        <f t="shared" si="160"/>
        <v>1.2576274557430863E-38</v>
      </c>
      <c r="IP133" s="86">
        <f t="shared" si="160"/>
        <v>5.4630516899386711E-39</v>
      </c>
      <c r="IQ133" s="86">
        <f t="shared" si="160"/>
        <v>3.1895505039050567E-34</v>
      </c>
      <c r="IR133" s="86">
        <f t="shared" si="160"/>
        <v>1.3606098218891097E-32</v>
      </c>
      <c r="IS133" s="86">
        <f t="shared" si="160"/>
        <v>4.3189502071579928E-34</v>
      </c>
      <c r="IT133" s="86">
        <f t="shared" si="160"/>
        <v>5.6970057389257797E-34</v>
      </c>
      <c r="IU133" s="86">
        <f t="shared" si="160"/>
        <v>1.7954926727691808E-35</v>
      </c>
      <c r="IV133" s="86">
        <f t="shared" si="160"/>
        <v>1.3754237885226076E-28</v>
      </c>
      <c r="IW133" s="86">
        <f t="shared" si="160"/>
        <v>8.3757058772635665E-17</v>
      </c>
      <c r="IY133" s="86">
        <f t="shared" si="161"/>
        <v>7.6384039477435231E-23</v>
      </c>
      <c r="IZ133" s="86">
        <f t="shared" si="161"/>
        <v>6.4525678764974547E-3</v>
      </c>
      <c r="JA133" s="86">
        <f t="shared" si="161"/>
        <v>2.4225617224961564E-3</v>
      </c>
      <c r="JB133" s="86">
        <f t="shared" si="161"/>
        <v>4.264755348325891E-3</v>
      </c>
      <c r="JC133" s="86">
        <f t="shared" si="161"/>
        <v>1.7303349411778421E-3</v>
      </c>
      <c r="JD133" s="86">
        <f t="shared" si="161"/>
        <v>1.7604020689822586E-3</v>
      </c>
      <c r="JE133" s="86">
        <f t="shared" si="161"/>
        <v>1.2193636640344232E-3</v>
      </c>
      <c r="JF133" s="86">
        <f t="shared" si="161"/>
        <v>2.090292426834498E-3</v>
      </c>
      <c r="JG133" s="86">
        <f t="shared" si="161"/>
        <v>5.0498421245943614E-3</v>
      </c>
      <c r="JH133" s="86">
        <f t="shared" si="161"/>
        <v>7.2876513376204143E-3</v>
      </c>
      <c r="JI133" s="86">
        <f t="shared" si="161"/>
        <v>1.0827665192393405E-2</v>
      </c>
      <c r="JJ133" s="86">
        <f t="shared" si="161"/>
        <v>7.3392657108131898E-3</v>
      </c>
      <c r="JK133" s="86">
        <f t="shared" si="161"/>
        <v>4.8851349645580803E-3</v>
      </c>
      <c r="JL133" s="86">
        <f t="shared" si="161"/>
        <v>3.8046631566524313E-3</v>
      </c>
      <c r="JM133" s="86">
        <f t="shared" si="161"/>
        <v>7.0381457127818934E-3</v>
      </c>
    </row>
    <row r="134" spans="2:273" x14ac:dyDescent="0.25">
      <c r="B134" s="2">
        <v>107</v>
      </c>
      <c r="C134" s="37">
        <v>55.73</v>
      </c>
      <c r="D134" s="37">
        <v>50.732999999999997</v>
      </c>
      <c r="E134" s="37">
        <v>48.796999999999997</v>
      </c>
      <c r="F134" s="37">
        <v>48.085000000000001</v>
      </c>
      <c r="G134" s="37">
        <v>45.457999999999998</v>
      </c>
      <c r="H134" s="37">
        <v>50.283000000000001</v>
      </c>
      <c r="I134" s="37">
        <v>48.823</v>
      </c>
      <c r="J134" s="37">
        <v>48.613</v>
      </c>
      <c r="K134" s="37">
        <v>49.869</v>
      </c>
      <c r="L134" s="37">
        <v>51.887</v>
      </c>
      <c r="M134" s="37">
        <v>50.863999999999997</v>
      </c>
      <c r="N134" s="37">
        <v>50.232999999999997</v>
      </c>
      <c r="O134" s="37">
        <v>48.082999999999998</v>
      </c>
      <c r="P134" s="37">
        <v>47.085000000000001</v>
      </c>
      <c r="Q134" s="37">
        <v>50.338999999999999</v>
      </c>
      <c r="S134" s="4">
        <f t="shared" si="163"/>
        <v>54.126565080321527</v>
      </c>
      <c r="T134" s="4">
        <f t="shared" si="163"/>
        <v>50.675833908111507</v>
      </c>
      <c r="U134" s="4">
        <f t="shared" si="163"/>
        <v>48.686879645625069</v>
      </c>
      <c r="V134" s="4">
        <f t="shared" si="163"/>
        <v>47.826483995834387</v>
      </c>
      <c r="W134" s="4">
        <f t="shared" si="163"/>
        <v>46.502184879112406</v>
      </c>
      <c r="X134" s="4">
        <f t="shared" si="163"/>
        <v>49.931668782016352</v>
      </c>
      <c r="Y134" s="4">
        <f t="shared" si="163"/>
        <v>49.137148505057816</v>
      </c>
      <c r="Z134" s="4">
        <f t="shared" si="163"/>
        <v>48.34340544706037</v>
      </c>
      <c r="AA134" s="4">
        <f t="shared" si="163"/>
        <v>49.194307320746191</v>
      </c>
      <c r="AB134" s="4">
        <f t="shared" si="163"/>
        <v>52.636685321830733</v>
      </c>
      <c r="AC134" s="4">
        <f t="shared" si="163"/>
        <v>51.818537328066213</v>
      </c>
      <c r="AD134" s="4">
        <f t="shared" si="163"/>
        <v>52.125592200432457</v>
      </c>
      <c r="AE134" s="4">
        <f t="shared" si="163"/>
        <v>48.58449099487941</v>
      </c>
      <c r="AF134" s="4">
        <f t="shared" si="163"/>
        <v>47.906585361057196</v>
      </c>
      <c r="AG134" s="4">
        <f t="shared" si="163"/>
        <v>51.903888203144959</v>
      </c>
      <c r="AI134" s="4">
        <f t="shared" si="164"/>
        <v>1.6034349196784703</v>
      </c>
      <c r="AJ134" s="4">
        <f t="shared" si="164"/>
        <v>5.71660918884902E-2</v>
      </c>
      <c r="AK134" s="4">
        <f t="shared" si="164"/>
        <v>0.11012035437492784</v>
      </c>
      <c r="AL134" s="4">
        <f t="shared" si="164"/>
        <v>0.25851600416561382</v>
      </c>
      <c r="AM134" s="4">
        <f t="shared" si="164"/>
        <v>-1.0441848791124073</v>
      </c>
      <c r="AN134" s="4">
        <f t="shared" si="164"/>
        <v>0.35133121798364897</v>
      </c>
      <c r="AO134" s="4">
        <f t="shared" si="164"/>
        <v>-0.31414850505781544</v>
      </c>
      <c r="AP134" s="4">
        <f t="shared" si="164"/>
        <v>0.26959455293962975</v>
      </c>
      <c r="AQ134" s="4">
        <f t="shared" si="164"/>
        <v>0.67469267925380905</v>
      </c>
      <c r="AR134" s="4">
        <f t="shared" si="164"/>
        <v>-0.74968532183073222</v>
      </c>
      <c r="AS134" s="4">
        <f t="shared" si="164"/>
        <v>-0.95453732806621616</v>
      </c>
      <c r="AT134" s="4">
        <f t="shared" si="164"/>
        <v>-1.8925922004324605</v>
      </c>
      <c r="AU134" s="4">
        <f t="shared" si="164"/>
        <v>-0.50149099487941129</v>
      </c>
      <c r="AV134" s="4">
        <f t="shared" si="164"/>
        <v>-0.82158536105719548</v>
      </c>
      <c r="AW134" s="4">
        <f t="shared" si="164"/>
        <v>-1.5648882031449602</v>
      </c>
      <c r="AY134" s="2">
        <f t="shared" si="155"/>
        <v>54.126565080321527</v>
      </c>
      <c r="AZ134" s="2">
        <f t="shared" si="155"/>
        <v>50.485522724938704</v>
      </c>
      <c r="BA134" s="2">
        <f t="shared" si="155"/>
        <v>48.443671955416562</v>
      </c>
      <c r="BB134" s="2">
        <f t="shared" si="155"/>
        <v>47.176095080750606</v>
      </c>
      <c r="BC134" s="2">
        <f t="shared" si="155"/>
        <v>46.168757350163631</v>
      </c>
      <c r="BD134" s="2">
        <f t="shared" si="155"/>
        <v>49.55246668533298</v>
      </c>
      <c r="BE134" s="2">
        <f t="shared" si="155"/>
        <v>48.834558905160165</v>
      </c>
      <c r="BF134" s="2">
        <f t="shared" si="155"/>
        <v>47.815988280962678</v>
      </c>
      <c r="BG134" s="2">
        <f t="shared" si="155"/>
        <v>47.953596698447413</v>
      </c>
      <c r="BH134" s="2">
        <f t="shared" si="155"/>
        <v>50.8522348148867</v>
      </c>
      <c r="BI134" s="2">
        <f t="shared" si="155"/>
        <v>48.816859948013779</v>
      </c>
      <c r="BJ134" s="2">
        <f t="shared" si="155"/>
        <v>49.659658622087044</v>
      </c>
      <c r="BK134" s="2">
        <f t="shared" si="155"/>
        <v>46.729084422575795</v>
      </c>
      <c r="BL134" s="2">
        <f t="shared" si="155"/>
        <v>45.64373840895707</v>
      </c>
      <c r="BM134" s="2">
        <f t="shared" si="155"/>
        <v>45.94626211098727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55.73</v>
      </c>
      <c r="CF134" s="2" t="str">
        <f t="shared" si="156"/>
        <v/>
      </c>
      <c r="CG134" s="2">
        <f t="shared" si="156"/>
        <v>48.796999999999997</v>
      </c>
      <c r="CH134" s="2">
        <f t="shared" si="156"/>
        <v>48.085000000000001</v>
      </c>
      <c r="CI134" s="2">
        <f t="shared" si="156"/>
        <v>45.457999999999998</v>
      </c>
      <c r="CJ134" s="2">
        <f t="shared" si="156"/>
        <v>50.283000000000001</v>
      </c>
      <c r="CK134" s="2">
        <f t="shared" si="156"/>
        <v>48.823</v>
      </c>
      <c r="CL134" s="2">
        <f t="shared" si="156"/>
        <v>48.613</v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>
        <f t="shared" si="156"/>
        <v>47.085000000000001</v>
      </c>
      <c r="CS134" s="2" t="str">
        <f t="shared" si="156"/>
        <v/>
      </c>
      <c r="CU134" s="2">
        <f t="shared" si="111"/>
        <v>55.73</v>
      </c>
      <c r="CV134" s="2" t="str">
        <f t="shared" si="112"/>
        <v/>
      </c>
      <c r="CW134" s="2">
        <f t="shared" si="113"/>
        <v>48.796999999999997</v>
      </c>
      <c r="CX134" s="2">
        <f t="shared" si="114"/>
        <v>48.085000000000001</v>
      </c>
      <c r="CY134" s="2">
        <f t="shared" si="115"/>
        <v>45.457999999999998</v>
      </c>
      <c r="CZ134" s="2">
        <f t="shared" si="116"/>
        <v>50.283000000000001</v>
      </c>
      <c r="DA134" s="2">
        <f t="shared" si="117"/>
        <v>48.823</v>
      </c>
      <c r="DB134" s="2">
        <f t="shared" si="118"/>
        <v>48.613</v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>
        <f t="shared" si="124"/>
        <v>47.085000000000001</v>
      </c>
      <c r="DI134" s="2" t="str">
        <f t="shared" si="125"/>
        <v/>
      </c>
      <c r="DK134" s="2">
        <f t="shared" si="165"/>
        <v>88.659878991596642</v>
      </c>
      <c r="DL134" s="2">
        <f t="shared" si="165"/>
        <v>88.873854790823231</v>
      </c>
      <c r="DM134" s="2">
        <f t="shared" si="165"/>
        <v>82.62401444652906</v>
      </c>
      <c r="DN134" s="2">
        <f t="shared" si="165"/>
        <v>80.185843527738271</v>
      </c>
      <c r="DO134" s="2">
        <f t="shared" si="165"/>
        <v>76.161498577524895</v>
      </c>
      <c r="DP134" s="2">
        <f t="shared" si="165"/>
        <v>83.668818146718152</v>
      </c>
      <c r="DQ134" s="2">
        <f t="shared" si="165"/>
        <v>85.262026169026171</v>
      </c>
      <c r="DR134" s="2">
        <f t="shared" si="165"/>
        <v>74.778346590909109</v>
      </c>
      <c r="DS134" s="2">
        <f t="shared" si="165"/>
        <v>75.142705882352942</v>
      </c>
      <c r="DT134" s="2">
        <f t="shared" si="165"/>
        <v>79.332357983193276</v>
      </c>
      <c r="DU134" s="2">
        <f t="shared" si="165"/>
        <v>77.041637143493773</v>
      </c>
      <c r="DV134" s="2">
        <f t="shared" si="165"/>
        <v>72.530663025210075</v>
      </c>
      <c r="DW134" s="2">
        <f t="shared" si="165"/>
        <v>72.798796078431366</v>
      </c>
      <c r="DX134" s="2">
        <f t="shared" si="165"/>
        <v>68.750383355614971</v>
      </c>
      <c r="DY134" s="2">
        <f t="shared" si="165"/>
        <v>64.174962068965527</v>
      </c>
      <c r="EA134" s="2">
        <f t="shared" si="153"/>
        <v>54.079540866984971</v>
      </c>
      <c r="EB134" s="2">
        <f t="shared" si="153"/>
        <v>50.398577514141081</v>
      </c>
      <c r="EC134" s="2">
        <f t="shared" si="153"/>
        <v>48.361681018549078</v>
      </c>
      <c r="ED134" s="2">
        <f t="shared" si="153"/>
        <v>47.08901910900196</v>
      </c>
      <c r="EE134" s="2">
        <f t="shared" si="152"/>
        <v>46.096188565571723</v>
      </c>
      <c r="EF134" s="2">
        <f t="shared" si="152"/>
        <v>49.465770710165579</v>
      </c>
      <c r="EG134" s="2">
        <f t="shared" si="152"/>
        <v>48.733352531114839</v>
      </c>
      <c r="EH134" s="2">
        <f t="shared" si="152"/>
        <v>47.734589757860029</v>
      </c>
      <c r="EI134" s="2">
        <f t="shared" si="152"/>
        <v>47.874408403869403</v>
      </c>
      <c r="EJ134" s="2">
        <f t="shared" si="152"/>
        <v>50.769920999596927</v>
      </c>
      <c r="EK134" s="2">
        <f t="shared" si="152"/>
        <v>48.732905059784017</v>
      </c>
      <c r="EL134" s="2">
        <f t="shared" si="152"/>
        <v>49.594091944604294</v>
      </c>
      <c r="EM134" s="2">
        <f t="shared" si="136"/>
        <v>46.660411380894345</v>
      </c>
      <c r="EN134" s="2">
        <f t="shared" si="136"/>
        <v>45.57849658054711</v>
      </c>
      <c r="EO134" s="2">
        <f t="shared" si="136"/>
        <v>45.889335403027729</v>
      </c>
      <c r="EQ134" s="2">
        <f t="shared" si="166"/>
        <v>54.079540866984971</v>
      </c>
      <c r="ER134" s="2">
        <f t="shared" si="166"/>
        <v>50.32643667501668</v>
      </c>
      <c r="ES134" s="2">
        <f t="shared" si="166"/>
        <v>48.365570085110363</v>
      </c>
      <c r="ET134" s="2">
        <f t="shared" si="166"/>
        <v>47.27491216628097</v>
      </c>
      <c r="EU134" s="2">
        <f t="shared" si="166"/>
        <v>46.117757465012602</v>
      </c>
      <c r="EV134" s="2">
        <f t="shared" si="166"/>
        <v>49.511158797160761</v>
      </c>
      <c r="EW134" s="2">
        <f t="shared" si="166"/>
        <v>48.840384273378973</v>
      </c>
      <c r="EX134" s="2">
        <f t="shared" si="166"/>
        <v>47.894007148326345</v>
      </c>
      <c r="EY134" s="2">
        <f t="shared" si="166"/>
        <v>47.910236233320838</v>
      </c>
      <c r="EZ134" s="2">
        <f t="shared" si="166"/>
        <v>50.802151127518165</v>
      </c>
      <c r="FA134" s="2">
        <f t="shared" si="166"/>
        <v>48.853371474025579</v>
      </c>
      <c r="FB134" s="2">
        <f t="shared" si="166"/>
        <v>49.552449093494886</v>
      </c>
      <c r="FC134" s="2">
        <f t="shared" si="166"/>
        <v>46.607991636316257</v>
      </c>
      <c r="FD134" s="2">
        <f t="shared" si="166"/>
        <v>45.561066477536208</v>
      </c>
      <c r="FE134" s="2">
        <f t="shared" si="166"/>
        <v>45.544632815550742</v>
      </c>
      <c r="FG134" s="2">
        <f t="shared" si="167"/>
        <v>0.99864014593590422</v>
      </c>
      <c r="FH134" s="2">
        <f t="shared" si="167"/>
        <v>0.99769872554631311</v>
      </c>
      <c r="FI134" s="2">
        <f t="shared" si="167"/>
        <v>0.99760920003386599</v>
      </c>
      <c r="FJ134" s="2">
        <f t="shared" si="167"/>
        <v>0.99750425532913578</v>
      </c>
      <c r="FK134" s="2">
        <f t="shared" si="167"/>
        <v>0.99760049619793212</v>
      </c>
      <c r="FL134" s="2">
        <f t="shared" si="167"/>
        <v>0.99749389235757835</v>
      </c>
      <c r="FM134" s="2">
        <f t="shared" si="167"/>
        <v>0.99729069314006868</v>
      </c>
      <c r="FN134" s="2">
        <f t="shared" si="167"/>
        <v>0.99713318420120278</v>
      </c>
      <c r="FO134" s="2">
        <f t="shared" si="167"/>
        <v>0.99713057856102816</v>
      </c>
      <c r="FP134" s="2">
        <f t="shared" si="167"/>
        <v>0.99714951226868409</v>
      </c>
      <c r="FQ134" s="2">
        <f t="shared" si="167"/>
        <v>0.99716892954965064</v>
      </c>
      <c r="FR134" s="2">
        <f t="shared" si="167"/>
        <v>0.99708911254649935</v>
      </c>
      <c r="FS134" s="2">
        <f t="shared" si="167"/>
        <v>0.99732068728461731</v>
      </c>
      <c r="FT134" s="2">
        <f t="shared" si="167"/>
        <v>0.99716901221503496</v>
      </c>
      <c r="FU134" s="2">
        <f t="shared" si="167"/>
        <v>0.99659775424909713</v>
      </c>
      <c r="FW134" s="2">
        <f t="shared" si="157"/>
        <v>1.5185131428767912E-10</v>
      </c>
      <c r="FX134" s="2">
        <f t="shared" si="157"/>
        <v>2.2136724733270229E-2</v>
      </c>
      <c r="FY134" s="2">
        <f t="shared" si="157"/>
        <v>1.9683712527837342E-2</v>
      </c>
      <c r="FZ134" s="2">
        <f t="shared" si="157"/>
        <v>2.4071628325213888E-2</v>
      </c>
      <c r="GA134" s="2">
        <f t="shared" si="157"/>
        <v>1.9795117921913127E-2</v>
      </c>
      <c r="GB134" s="2">
        <f t="shared" si="157"/>
        <v>2.1579596264075657E-2</v>
      </c>
      <c r="GC134" s="2">
        <f t="shared" si="157"/>
        <v>2.0918915515883565E-2</v>
      </c>
      <c r="GD134" s="2">
        <f t="shared" si="157"/>
        <v>2.4269960407213707E-2</v>
      </c>
      <c r="GE134" s="2">
        <f t="shared" si="157"/>
        <v>2.6349829265325232E-2</v>
      </c>
      <c r="GF134" s="2">
        <f t="shared" si="157"/>
        <v>2.7829212894604986E-2</v>
      </c>
      <c r="GG134" s="2">
        <f t="shared" si="157"/>
        <v>3.1634322019988927E-2</v>
      </c>
      <c r="GH134" s="2">
        <f t="shared" si="157"/>
        <v>2.8794846418136788E-2</v>
      </c>
      <c r="GI134" s="2">
        <f t="shared" si="157"/>
        <v>2.5941843272457486E-2</v>
      </c>
      <c r="GJ134" s="2">
        <f t="shared" si="157"/>
        <v>2.0510492945721152E-2</v>
      </c>
      <c r="GK134" s="2">
        <f t="shared" si="157"/>
        <v>1.5333472562339035E-2</v>
      </c>
      <c r="GM134" s="86">
        <f t="shared" si="158"/>
        <v>6.5959351153714327E-76</v>
      </c>
      <c r="GN134" s="86">
        <f t="shared" si="158"/>
        <v>7.4736154566471107E-56</v>
      </c>
      <c r="GO134" s="86">
        <f t="shared" si="158"/>
        <v>2.1568316547084461E-58</v>
      </c>
      <c r="GP134" s="86">
        <f t="shared" si="158"/>
        <v>6.2186468612369532E-104</v>
      </c>
      <c r="GQ134" s="86">
        <f t="shared" si="158"/>
        <v>1.0249072552404006E-87</v>
      </c>
      <c r="GR134" s="86">
        <f t="shared" si="158"/>
        <v>1.8443663033634054E-99</v>
      </c>
      <c r="GS134" s="86">
        <f t="shared" si="158"/>
        <v>9.2814746944433767E-92</v>
      </c>
      <c r="GT134" s="86">
        <f t="shared" si="158"/>
        <v>1.9401640636982246E-104</v>
      </c>
      <c r="GU134" s="86">
        <f t="shared" si="158"/>
        <v>2.2672301839094478E-97</v>
      </c>
      <c r="GV134" s="86">
        <f t="shared" si="158"/>
        <v>2.051414427918896E-85</v>
      </c>
      <c r="GW134" s="86">
        <f t="shared" si="158"/>
        <v>1.5181913136175684E-105</v>
      </c>
      <c r="GX134" s="86">
        <f t="shared" si="158"/>
        <v>3.0201032680670039E-106</v>
      </c>
      <c r="GY134" s="86">
        <f t="shared" si="158"/>
        <v>3.7867704569655619E-102</v>
      </c>
      <c r="GZ134" s="86">
        <f t="shared" si="158"/>
        <v>1.8920810592477497E-84</v>
      </c>
      <c r="HA134" s="86">
        <f t="shared" si="158"/>
        <v>1.522723514494571E-121</v>
      </c>
      <c r="HC134" s="86">
        <f t="shared" si="154"/>
        <v>2.3865821690256727E-24</v>
      </c>
      <c r="HD134" s="86">
        <f t="shared" si="154"/>
        <v>9.0496206892684322E-14</v>
      </c>
      <c r="HE134" s="86">
        <f t="shared" si="154"/>
        <v>1.6006409640801364E-20</v>
      </c>
      <c r="HF134" s="86">
        <f t="shared" si="154"/>
        <v>1.8924057797229963E-41</v>
      </c>
      <c r="HG134" s="86">
        <f t="shared" si="154"/>
        <v>1.5434464195415584E-37</v>
      </c>
      <c r="HH134" s="86">
        <f t="shared" si="154"/>
        <v>1.4491519533783145E-51</v>
      </c>
      <c r="HI134" s="86">
        <f t="shared" si="154"/>
        <v>2.9979332146472903E-32</v>
      </c>
      <c r="HJ134" s="86">
        <f t="shared" si="154"/>
        <v>1.3023559171949477E-48</v>
      </c>
      <c r="HK134" s="86">
        <f t="shared" si="154"/>
        <v>1.7463194422084495E-46</v>
      </c>
      <c r="HL134" s="86">
        <f t="shared" si="162"/>
        <v>3.2134935547477137E-37</v>
      </c>
      <c r="HM134" s="86">
        <f t="shared" si="162"/>
        <v>1.8693933455797012E-28</v>
      </c>
      <c r="HN134" s="86">
        <f t="shared" si="162"/>
        <v>8.9955115607573496E-46</v>
      </c>
      <c r="HO134" s="86">
        <f t="shared" si="162"/>
        <v>1.2648110194781808E-36</v>
      </c>
      <c r="HP134" s="86">
        <f t="shared" si="162"/>
        <v>3.5922816195978265E-34</v>
      </c>
      <c r="HQ134" s="86">
        <f t="shared" si="162"/>
        <v>1.973176209745233E-46</v>
      </c>
      <c r="HS134" s="86">
        <f t="shared" si="159"/>
        <v>1.8873448440243662E-53</v>
      </c>
      <c r="HT134" s="86">
        <f t="shared" si="159"/>
        <v>1.223964489589967E-2</v>
      </c>
      <c r="HU134" s="86">
        <f t="shared" si="159"/>
        <v>5.0420150255921512E-3</v>
      </c>
      <c r="HV134" s="86">
        <f t="shared" si="159"/>
        <v>8.9399410046803844E-3</v>
      </c>
      <c r="HW134" s="86">
        <f t="shared" si="159"/>
        <v>3.7985026386326429E-3</v>
      </c>
      <c r="HX134" s="86">
        <f t="shared" si="159"/>
        <v>3.8672621514755277E-3</v>
      </c>
      <c r="HY134" s="86">
        <f t="shared" si="159"/>
        <v>2.7114963150078591E-3</v>
      </c>
      <c r="HZ134" s="86">
        <f t="shared" si="159"/>
        <v>4.6430950984430192E-3</v>
      </c>
      <c r="IA134" s="86">
        <f t="shared" si="159"/>
        <v>1.021112413929454E-2</v>
      </c>
      <c r="IB134" s="86">
        <f t="shared" si="159"/>
        <v>1.4261365373411794E-2</v>
      </c>
      <c r="IC134" s="86">
        <f t="shared" si="159"/>
        <v>2.1397086465789146E-2</v>
      </c>
      <c r="ID134" s="86">
        <f t="shared" si="159"/>
        <v>1.465461214481939E-2</v>
      </c>
      <c r="IE134" s="86">
        <f t="shared" si="159"/>
        <v>1.0000051621581522E-2</v>
      </c>
      <c r="IF134" s="86">
        <f t="shared" si="159"/>
        <v>7.302257565268983E-3</v>
      </c>
      <c r="IG134" s="86">
        <f t="shared" si="159"/>
        <v>1.1456590688872637E-2</v>
      </c>
      <c r="II134" s="86">
        <f t="shared" si="160"/>
        <v>0</v>
      </c>
      <c r="IJ134" s="86">
        <f t="shared" si="160"/>
        <v>3.896098171344135E-31</v>
      </c>
      <c r="IK134" s="86">
        <f t="shared" si="160"/>
        <v>6.6307052567817965E-36</v>
      </c>
      <c r="IL134" s="86">
        <f t="shared" si="160"/>
        <v>1.4331397070036926E-36</v>
      </c>
      <c r="IM134" s="86">
        <f t="shared" si="160"/>
        <v>7.2019682244022348E-39</v>
      </c>
      <c r="IN134" s="86">
        <f t="shared" si="160"/>
        <v>2.2106732144386814E-37</v>
      </c>
      <c r="IO134" s="86">
        <f t="shared" si="160"/>
        <v>6.3924090229692039E-37</v>
      </c>
      <c r="IP134" s="86">
        <f t="shared" si="160"/>
        <v>3.3769266800092134E-37</v>
      </c>
      <c r="IQ134" s="86">
        <f t="shared" si="160"/>
        <v>1.2656526583472138E-32</v>
      </c>
      <c r="IR134" s="86">
        <f t="shared" si="160"/>
        <v>4.7407523208908588E-31</v>
      </c>
      <c r="IS134" s="86">
        <f t="shared" si="160"/>
        <v>2.0498103706887459E-32</v>
      </c>
      <c r="IT134" s="86">
        <f t="shared" si="160"/>
        <v>2.4072028399974197E-32</v>
      </c>
      <c r="IU134" s="86">
        <f t="shared" si="160"/>
        <v>8.0671419760362227E-34</v>
      </c>
      <c r="IV134" s="86">
        <f t="shared" si="160"/>
        <v>2.3839604391914247E-27</v>
      </c>
      <c r="IW134" s="86">
        <f t="shared" si="160"/>
        <v>3.7753298984244648E-16</v>
      </c>
      <c r="IY134" s="86">
        <f t="shared" si="161"/>
        <v>2.3865821690256727E-24</v>
      </c>
      <c r="IZ134" s="86">
        <f t="shared" si="161"/>
        <v>1.2239644895990167E-2</v>
      </c>
      <c r="JA134" s="86">
        <f t="shared" si="161"/>
        <v>5.0420150255921512E-3</v>
      </c>
      <c r="JB134" s="86">
        <f t="shared" si="161"/>
        <v>8.9399410046803844E-3</v>
      </c>
      <c r="JC134" s="86">
        <f t="shared" si="161"/>
        <v>3.7985026386326429E-3</v>
      </c>
      <c r="JD134" s="86">
        <f t="shared" si="161"/>
        <v>3.8672621514755277E-3</v>
      </c>
      <c r="JE134" s="86">
        <f t="shared" si="161"/>
        <v>2.7114963150078591E-3</v>
      </c>
      <c r="JF134" s="86">
        <f t="shared" si="161"/>
        <v>4.6430950984430192E-3</v>
      </c>
      <c r="JG134" s="86">
        <f t="shared" si="161"/>
        <v>1.021112413929454E-2</v>
      </c>
      <c r="JH134" s="86">
        <f t="shared" si="161"/>
        <v>1.4261365373411794E-2</v>
      </c>
      <c r="JI134" s="86">
        <f t="shared" si="161"/>
        <v>2.1397086465789146E-2</v>
      </c>
      <c r="JJ134" s="86">
        <f t="shared" si="161"/>
        <v>1.465461214481939E-2</v>
      </c>
      <c r="JK134" s="86">
        <f t="shared" si="161"/>
        <v>1.0000051621581522E-2</v>
      </c>
      <c r="JL134" s="86">
        <f t="shared" si="161"/>
        <v>7.302257565268983E-3</v>
      </c>
      <c r="JM134" s="86">
        <f t="shared" si="161"/>
        <v>1.1456590688873015E-2</v>
      </c>
    </row>
    <row r="135" spans="2:273" x14ac:dyDescent="0.25">
      <c r="B135" s="2">
        <v>108</v>
      </c>
      <c r="C135" s="37">
        <v>55.972999999999999</v>
      </c>
      <c r="D135" s="37">
        <v>50.317</v>
      </c>
      <c r="E135" s="37">
        <v>49.762999999999998</v>
      </c>
      <c r="F135" s="37">
        <v>49.033999999999999</v>
      </c>
      <c r="G135" s="37">
        <v>43.982999999999997</v>
      </c>
      <c r="H135" s="37">
        <v>50.8</v>
      </c>
      <c r="I135" s="37">
        <v>50.951999999999998</v>
      </c>
      <c r="J135" s="37">
        <v>47.984000000000002</v>
      </c>
      <c r="K135" s="37">
        <v>48.246000000000002</v>
      </c>
      <c r="L135" s="37">
        <v>53.515999999999998</v>
      </c>
      <c r="M135" s="37">
        <v>53.168999999999997</v>
      </c>
      <c r="N135" s="37">
        <v>52.3</v>
      </c>
      <c r="O135" s="37">
        <v>49.85</v>
      </c>
      <c r="P135" s="37">
        <v>47.491999999999997</v>
      </c>
      <c r="Q135" s="37">
        <v>52.762999999999998</v>
      </c>
      <c r="S135" s="4">
        <f t="shared" si="163"/>
        <v>54.055304443508632</v>
      </c>
      <c r="T135" s="4">
        <f t="shared" si="163"/>
        <v>50.70085408269518</v>
      </c>
      <c r="U135" s="4">
        <f t="shared" si="163"/>
        <v>48.830488528701324</v>
      </c>
      <c r="V135" s="4">
        <f t="shared" si="163"/>
        <v>48.238740153745596</v>
      </c>
      <c r="W135" s="4">
        <f t="shared" si="163"/>
        <v>46.70639098076574</v>
      </c>
      <c r="X135" s="4">
        <f t="shared" si="163"/>
        <v>50.132473665490089</v>
      </c>
      <c r="Y135" s="4">
        <f t="shared" si="163"/>
        <v>49.259868389062376</v>
      </c>
      <c r="Z135" s="4">
        <f t="shared" si="163"/>
        <v>48.679792585893921</v>
      </c>
      <c r="AA135" s="4">
        <f t="shared" si="163"/>
        <v>50.016246762068825</v>
      </c>
      <c r="AB135" s="4">
        <f t="shared" si="163"/>
        <v>53.744080470038298</v>
      </c>
      <c r="AC135" s="4">
        <f t="shared" si="163"/>
        <v>53.823572862039612</v>
      </c>
      <c r="AD135" s="4">
        <f t="shared" si="163"/>
        <v>53.865632450818325</v>
      </c>
      <c r="AE135" s="4">
        <f t="shared" si="163"/>
        <v>49.959948976558017</v>
      </c>
      <c r="AF135" s="4">
        <f t="shared" si="163"/>
        <v>49.433273218868919</v>
      </c>
      <c r="AG135" s="4">
        <f t="shared" si="163"/>
        <v>54.822832209626768</v>
      </c>
      <c r="AI135" s="4">
        <f t="shared" si="164"/>
        <v>1.9176955564913669</v>
      </c>
      <c r="AJ135" s="4">
        <f t="shared" si="164"/>
        <v>-0.38385408269517995</v>
      </c>
      <c r="AK135" s="4">
        <f t="shared" si="164"/>
        <v>0.93251147129867462</v>
      </c>
      <c r="AL135" s="4">
        <f t="shared" si="164"/>
        <v>0.79525984625440316</v>
      </c>
      <c r="AM135" s="4">
        <f t="shared" si="164"/>
        <v>-2.7233909807657426</v>
      </c>
      <c r="AN135" s="4">
        <f t="shared" si="164"/>
        <v>0.66752633450990828</v>
      </c>
      <c r="AO135" s="4">
        <f t="shared" si="164"/>
        <v>1.6921316109376221</v>
      </c>
      <c r="AP135" s="4">
        <f t="shared" si="164"/>
        <v>-0.69579258589391912</v>
      </c>
      <c r="AQ135" s="4">
        <f t="shared" si="164"/>
        <v>-1.7702467620688225</v>
      </c>
      <c r="AR135" s="4">
        <f t="shared" si="164"/>
        <v>-0.22808047003830012</v>
      </c>
      <c r="AS135" s="4">
        <f t="shared" si="164"/>
        <v>-0.65457286203961473</v>
      </c>
      <c r="AT135" s="4">
        <f t="shared" si="164"/>
        <v>-1.5656324508183275</v>
      </c>
      <c r="AU135" s="4">
        <f t="shared" si="164"/>
        <v>-0.10994897655801594</v>
      </c>
      <c r="AV135" s="4">
        <f t="shared" si="164"/>
        <v>-1.9412732188689219</v>
      </c>
      <c r="AW135" s="4">
        <f t="shared" si="164"/>
        <v>-2.0598322096267694</v>
      </c>
      <c r="AY135" s="2">
        <f t="shared" si="155"/>
        <v>54.055304443508632</v>
      </c>
      <c r="AZ135" s="2">
        <f t="shared" si="155"/>
        <v>50.37950725243914</v>
      </c>
      <c r="BA135" s="2">
        <f t="shared" si="155"/>
        <v>48.380771285440943</v>
      </c>
      <c r="BB135" s="2">
        <f t="shared" si="155"/>
        <v>47.045340210516265</v>
      </c>
      <c r="BC135" s="2">
        <f t="shared" si="155"/>
        <v>46.059957382180485</v>
      </c>
      <c r="BD135" s="2">
        <f t="shared" si="155"/>
        <v>49.397159333593358</v>
      </c>
      <c r="BE135" s="2">
        <f t="shared" si="155"/>
        <v>48.663302676873343</v>
      </c>
      <c r="BF135" s="2">
        <f t="shared" si="155"/>
        <v>47.652333491851287</v>
      </c>
      <c r="BG135" s="2">
        <f t="shared" si="155"/>
        <v>47.808029727955848</v>
      </c>
      <c r="BH135" s="2">
        <f t="shared" si="155"/>
        <v>50.671957760041316</v>
      </c>
      <c r="BI135" s="2">
        <f t="shared" si="155"/>
        <v>48.682430669790897</v>
      </c>
      <c r="BJ135" s="2">
        <f t="shared" si="155"/>
        <v>49.559915833459719</v>
      </c>
      <c r="BK135" s="2">
        <f t="shared" si="155"/>
        <v>46.625318005659409</v>
      </c>
      <c r="BL135" s="2">
        <f t="shared" si="155"/>
        <v>45.533733654003939</v>
      </c>
      <c r="BM135" s="2">
        <f t="shared" si="155"/>
        <v>45.869855253518047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55.972999999999999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>
        <f t="shared" si="156"/>
        <v>43.982999999999997</v>
      </c>
      <c r="CJ135" s="2">
        <f t="shared" si="156"/>
        <v>50.8</v>
      </c>
      <c r="CK135" s="2">
        <f t="shared" si="156"/>
        <v>50.951999999999998</v>
      </c>
      <c r="CL135" s="2">
        <f t="shared" si="156"/>
        <v>47.984000000000002</v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>
        <f t="shared" si="111"/>
        <v>55.972999999999999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>
        <f t="shared" si="115"/>
        <v>43.982999999999997</v>
      </c>
      <c r="CZ135" s="2">
        <f t="shared" si="116"/>
        <v>50.8</v>
      </c>
      <c r="DA135" s="2">
        <f t="shared" si="117"/>
        <v>50.951999999999998</v>
      </c>
      <c r="DB135" s="2">
        <f t="shared" si="118"/>
        <v>47.984000000000002</v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88.864293837535016</v>
      </c>
      <c r="DL135" s="2">
        <f t="shared" si="165"/>
        <v>89.190113090418365</v>
      </c>
      <c r="DM135" s="2">
        <f t="shared" si="165"/>
        <v>82.918908255159465</v>
      </c>
      <c r="DN135" s="2">
        <f t="shared" si="165"/>
        <v>80.46544333807492</v>
      </c>
      <c r="DO135" s="2">
        <f t="shared" si="165"/>
        <v>76.392947368421062</v>
      </c>
      <c r="DP135" s="2">
        <f t="shared" si="165"/>
        <v>83.972243114543119</v>
      </c>
      <c r="DQ135" s="2">
        <f t="shared" si="165"/>
        <v>85.58619180609179</v>
      </c>
      <c r="DR135" s="2">
        <f t="shared" si="165"/>
        <v>75.003329545454562</v>
      </c>
      <c r="DS135" s="2">
        <f t="shared" si="165"/>
        <v>75.345941176470575</v>
      </c>
      <c r="DT135" s="2">
        <f t="shared" si="165"/>
        <v>79.551538655462181</v>
      </c>
      <c r="DU135" s="2">
        <f t="shared" si="165"/>
        <v>77.244812611408207</v>
      </c>
      <c r="DV135" s="2">
        <f t="shared" si="165"/>
        <v>72.725691316526593</v>
      </c>
      <c r="DW135" s="2">
        <f t="shared" si="165"/>
        <v>73.025714845938381</v>
      </c>
      <c r="DX135" s="2">
        <f t="shared" si="165"/>
        <v>68.951820187165765</v>
      </c>
      <c r="DY135" s="2">
        <f t="shared" si="165"/>
        <v>64.351690640394096</v>
      </c>
      <c r="EA135" s="2">
        <f t="shared" si="153"/>
        <v>54.012075492488002</v>
      </c>
      <c r="EB135" s="2">
        <f t="shared" si="153"/>
        <v>50.298919933035961</v>
      </c>
      <c r="EC135" s="2">
        <f t="shared" si="153"/>
        <v>48.305816713974522</v>
      </c>
      <c r="ED135" s="2">
        <f t="shared" si="153"/>
        <v>46.96321757068398</v>
      </c>
      <c r="EE135" s="2">
        <f t="shared" si="152"/>
        <v>45.992533073346337</v>
      </c>
      <c r="EF135" s="2">
        <f t="shared" si="152"/>
        <v>49.31666904254709</v>
      </c>
      <c r="EG135" s="2">
        <f t="shared" si="152"/>
        <v>48.568847148429199</v>
      </c>
      <c r="EH135" s="2">
        <f t="shared" si="152"/>
        <v>47.575709735598387</v>
      </c>
      <c r="EI135" s="2">
        <f t="shared" si="152"/>
        <v>47.734217449676358</v>
      </c>
      <c r="EJ135" s="2">
        <f t="shared" si="152"/>
        <v>50.595289695805761</v>
      </c>
      <c r="EK135" s="2">
        <f t="shared" si="152"/>
        <v>48.603066692115405</v>
      </c>
      <c r="EL135" s="2">
        <f t="shared" si="152"/>
        <v>49.50002414491955</v>
      </c>
      <c r="EM135" s="2">
        <f t="shared" si="136"/>
        <v>46.56250922337248</v>
      </c>
      <c r="EN135" s="2">
        <f t="shared" si="136"/>
        <v>45.473466185410331</v>
      </c>
      <c r="EO135" s="2">
        <f t="shared" si="136"/>
        <v>45.818542053320236</v>
      </c>
      <c r="EQ135" s="2">
        <f t="shared" si="166"/>
        <v>54.012075492488002</v>
      </c>
      <c r="ER135" s="2">
        <f t="shared" si="166"/>
        <v>50.255421946440229</v>
      </c>
      <c r="ES135" s="2">
        <f t="shared" si="166"/>
        <v>48.281077828532929</v>
      </c>
      <c r="ET135" s="2">
        <f t="shared" si="166"/>
        <v>47.185370680581229</v>
      </c>
      <c r="EU135" s="2">
        <f t="shared" si="166"/>
        <v>46.033283545957936</v>
      </c>
      <c r="EV135" s="2">
        <f t="shared" si="166"/>
        <v>49.370205883960786</v>
      </c>
      <c r="EW135" s="2">
        <f t="shared" si="166"/>
        <v>48.698458451907989</v>
      </c>
      <c r="EX135" s="2">
        <f t="shared" si="166"/>
        <v>47.760057632309753</v>
      </c>
      <c r="EY135" s="2">
        <f t="shared" si="166"/>
        <v>47.787506031297283</v>
      </c>
      <c r="EZ135" s="2">
        <f t="shared" si="166"/>
        <v>50.640383785463207</v>
      </c>
      <c r="FA135" s="2">
        <f t="shared" si="166"/>
        <v>48.759035030288203</v>
      </c>
      <c r="FB135" s="2">
        <f t="shared" si="166"/>
        <v>49.443404306652695</v>
      </c>
      <c r="FC135" s="2">
        <f t="shared" si="166"/>
        <v>46.496569315269923</v>
      </c>
      <c r="FD135" s="2">
        <f t="shared" si="166"/>
        <v>45.457150726970184</v>
      </c>
      <c r="FE135" s="2">
        <f t="shared" si="166"/>
        <v>45.44861978003447</v>
      </c>
      <c r="FG135" s="2">
        <f t="shared" si="167"/>
        <v>0.99875964994271937</v>
      </c>
      <c r="FH135" s="2">
        <f t="shared" si="167"/>
        <v>0.99790078769026602</v>
      </c>
      <c r="FI135" s="2">
        <f t="shared" si="167"/>
        <v>0.99781910573346078</v>
      </c>
      <c r="FJ135" s="2">
        <f t="shared" si="167"/>
        <v>0.99772335385987809</v>
      </c>
      <c r="FK135" s="2">
        <f t="shared" si="167"/>
        <v>0.99781116439386441</v>
      </c>
      <c r="FL135" s="2">
        <f t="shared" si="167"/>
        <v>0.99771389855658543</v>
      </c>
      <c r="FM135" s="2">
        <f t="shared" si="167"/>
        <v>0.99752849359508777</v>
      </c>
      <c r="FN135" s="2">
        <f t="shared" si="167"/>
        <v>0.99738477322946562</v>
      </c>
      <c r="FO135" s="2">
        <f t="shared" si="167"/>
        <v>0.9973823956575103</v>
      </c>
      <c r="FP135" s="2">
        <f t="shared" si="167"/>
        <v>0.99739967209808755</v>
      </c>
      <c r="FQ135" s="2">
        <f t="shared" si="167"/>
        <v>0.99741738972500982</v>
      </c>
      <c r="FR135" s="2">
        <f t="shared" si="167"/>
        <v>0.9973445589613269</v>
      </c>
      <c r="FS135" s="2">
        <f t="shared" si="167"/>
        <v>0.99755586155474274</v>
      </c>
      <c r="FT135" s="2">
        <f t="shared" si="167"/>
        <v>0.99741746515431051</v>
      </c>
      <c r="FU135" s="2">
        <f t="shared" si="167"/>
        <v>0.99689618583689465</v>
      </c>
      <c r="FW135" s="2">
        <f t="shared" si="157"/>
        <v>1.665016551696869E-10</v>
      </c>
      <c r="FX135" s="2">
        <f t="shared" si="157"/>
        <v>2.4220707565919479E-2</v>
      </c>
      <c r="FY135" s="2">
        <f t="shared" si="157"/>
        <v>2.1541852570659516E-2</v>
      </c>
      <c r="FZ135" s="2">
        <f t="shared" si="157"/>
        <v>2.6332860504004331E-2</v>
      </c>
      <c r="GA135" s="2">
        <f t="shared" si="157"/>
        <v>2.1663542217684868E-2</v>
      </c>
      <c r="GB135" s="2">
        <f t="shared" si="157"/>
        <v>2.3612396707379597E-2</v>
      </c>
      <c r="GC135" s="2">
        <f t="shared" si="157"/>
        <v>2.2890935823159545E-2</v>
      </c>
      <c r="GD135" s="2">
        <f t="shared" si="157"/>
        <v>2.6549316598852304E-2</v>
      </c>
      <c r="GE135" s="2">
        <f t="shared" si="157"/>
        <v>2.8818750694718162E-2</v>
      </c>
      <c r="GF135" s="2">
        <f t="shared" si="157"/>
        <v>3.0432416785826692E-2</v>
      </c>
      <c r="GG135" s="2">
        <f t="shared" si="157"/>
        <v>3.4580802962043848E-2</v>
      </c>
      <c r="GH135" s="2">
        <f t="shared" si="157"/>
        <v>3.1485452315853792E-2</v>
      </c>
      <c r="GI135" s="2">
        <f t="shared" si="157"/>
        <v>2.8373651310382879E-2</v>
      </c>
      <c r="GJ135" s="2">
        <f t="shared" si="157"/>
        <v>2.2444894006087363E-2</v>
      </c>
      <c r="GK135" s="2">
        <f t="shared" si="157"/>
        <v>1.6787983103915421E-2</v>
      </c>
      <c r="GM135" s="86">
        <f t="shared" si="158"/>
        <v>1.0416553824026315E-78</v>
      </c>
      <c r="GN135" s="86">
        <f t="shared" si="158"/>
        <v>3.9416822275715342E-58</v>
      </c>
      <c r="GO135" s="86">
        <f t="shared" si="158"/>
        <v>7.8207507262404214E-61</v>
      </c>
      <c r="GP135" s="86">
        <f t="shared" si="158"/>
        <v>3.3081495806899026E-108</v>
      </c>
      <c r="GQ135" s="86">
        <f t="shared" si="158"/>
        <v>2.5135486793210679E-91</v>
      </c>
      <c r="GR135" s="86">
        <f t="shared" si="158"/>
        <v>1.6094441961736409E-103</v>
      </c>
      <c r="GS135" s="86">
        <f t="shared" si="158"/>
        <v>1.4260866620699649E-95</v>
      </c>
      <c r="GT135" s="86">
        <f t="shared" si="158"/>
        <v>9.7258360353735517E-109</v>
      </c>
      <c r="GU135" s="86">
        <f t="shared" si="158"/>
        <v>2.1027693215221841E-101</v>
      </c>
      <c r="GV135" s="86">
        <f t="shared" si="158"/>
        <v>5.6186932515590113E-89</v>
      </c>
      <c r="GW135" s="86">
        <f t="shared" si="158"/>
        <v>6.7553603865023897E-110</v>
      </c>
      <c r="GX135" s="86">
        <f t="shared" si="158"/>
        <v>1.108658593511107E-110</v>
      </c>
      <c r="GY135" s="86">
        <f t="shared" si="158"/>
        <v>2.3936348095231946E-106</v>
      </c>
      <c r="GZ135" s="86">
        <f t="shared" si="158"/>
        <v>6.5848641161486376E-88</v>
      </c>
      <c r="HA135" s="86">
        <f t="shared" si="158"/>
        <v>1.529129166908531E-126</v>
      </c>
      <c r="HC135" s="86">
        <f t="shared" si="154"/>
        <v>6.6368199289682348E-26</v>
      </c>
      <c r="HD135" s="86">
        <f t="shared" si="154"/>
        <v>8.6517606229126021E-15</v>
      </c>
      <c r="HE135" s="86">
        <f t="shared" si="154"/>
        <v>3.4808367186927545E-22</v>
      </c>
      <c r="HF135" s="86">
        <f t="shared" si="154"/>
        <v>1.1961487401671144E-44</v>
      </c>
      <c r="HG135" s="86">
        <f t="shared" si="154"/>
        <v>1.6128482267070174E-40</v>
      </c>
      <c r="HH135" s="86">
        <f t="shared" si="154"/>
        <v>1.3179813913549628E-55</v>
      </c>
      <c r="HI135" s="86">
        <f t="shared" si="154"/>
        <v>7.71865614200245E-35</v>
      </c>
      <c r="HJ135" s="86">
        <f t="shared" si="154"/>
        <v>1.8248731792341955E-52</v>
      </c>
      <c r="HK135" s="86">
        <f t="shared" si="154"/>
        <v>3.8404255560653314E-50</v>
      </c>
      <c r="HL135" s="86">
        <f t="shared" si="162"/>
        <v>4.1399620833288448E-40</v>
      </c>
      <c r="HM135" s="86">
        <f t="shared" si="162"/>
        <v>1.4868990605998E-30</v>
      </c>
      <c r="HN135" s="86">
        <f t="shared" si="162"/>
        <v>2.5356997706560452E-49</v>
      </c>
      <c r="HO135" s="86">
        <f t="shared" si="162"/>
        <v>2.0176607561786908E-39</v>
      </c>
      <c r="HP135" s="86">
        <f t="shared" si="162"/>
        <v>7.345712356733401E-37</v>
      </c>
      <c r="HQ135" s="86">
        <f t="shared" si="162"/>
        <v>4.0961110340156058E-50</v>
      </c>
      <c r="HS135" s="86">
        <f t="shared" si="159"/>
        <v>4.9558229742316491E-52</v>
      </c>
      <c r="HT135" s="86">
        <f t="shared" si="159"/>
        <v>2.2225163944892636E-2</v>
      </c>
      <c r="HU135" s="86">
        <f t="shared" si="159"/>
        <v>1.0000000023524216E-2</v>
      </c>
      <c r="HV135" s="86">
        <f t="shared" si="159"/>
        <v>1.7748675705156994E-2</v>
      </c>
      <c r="HW135" s="86">
        <f t="shared" si="159"/>
        <v>7.9105215397421175E-3</v>
      </c>
      <c r="HX135" s="86">
        <f t="shared" si="159"/>
        <v>8.0574851044313799E-3</v>
      </c>
      <c r="HY135" s="86">
        <f t="shared" si="159"/>
        <v>5.7263133072487597E-3</v>
      </c>
      <c r="HZ135" s="86">
        <f t="shared" si="159"/>
        <v>9.7514225668188549E-3</v>
      </c>
      <c r="IA135" s="86">
        <f t="shared" si="159"/>
        <v>1.9628175575976042E-2</v>
      </c>
      <c r="IB135" s="86">
        <f t="shared" si="159"/>
        <v>2.6563863002824029E-2</v>
      </c>
      <c r="IC135" s="86">
        <f t="shared" si="159"/>
        <v>4.0001590976584511E-2</v>
      </c>
      <c r="ID135" s="86">
        <f t="shared" si="159"/>
        <v>2.7762977767411615E-2</v>
      </c>
      <c r="IE135" s="86">
        <f t="shared" si="159"/>
        <v>1.9430493227584382E-2</v>
      </c>
      <c r="IF135" s="86">
        <f t="shared" si="159"/>
        <v>1.3452566398426052E-2</v>
      </c>
      <c r="IG135" s="86">
        <f t="shared" si="159"/>
        <v>1.8182760871099161E-2</v>
      </c>
      <c r="II135" s="86">
        <f t="shared" si="160"/>
        <v>0</v>
      </c>
      <c r="IJ135" s="86">
        <f t="shared" si="160"/>
        <v>1.0137001285973001E-29</v>
      </c>
      <c r="IK135" s="86">
        <f t="shared" si="160"/>
        <v>2.5976044560934364E-34</v>
      </c>
      <c r="IL135" s="86">
        <f t="shared" si="160"/>
        <v>7.3996014354655483E-35</v>
      </c>
      <c r="IM135" s="86">
        <f t="shared" si="160"/>
        <v>3.8925367806615994E-37</v>
      </c>
      <c r="IN135" s="86">
        <f t="shared" si="160"/>
        <v>1.1125622810839454E-35</v>
      </c>
      <c r="IO135" s="86">
        <f t="shared" si="160"/>
        <v>2.964033385754343E-35</v>
      </c>
      <c r="IP135" s="86">
        <f t="shared" si="160"/>
        <v>1.8880804925631593E-35</v>
      </c>
      <c r="IQ135" s="86">
        <f t="shared" si="160"/>
        <v>4.5831807332690651E-31</v>
      </c>
      <c r="IR135" s="86">
        <f t="shared" si="160"/>
        <v>1.5102939971482137E-29</v>
      </c>
      <c r="IS135" s="86">
        <f t="shared" si="160"/>
        <v>8.7927745245932277E-31</v>
      </c>
      <c r="IT135" s="86">
        <f t="shared" si="160"/>
        <v>9.2456690524193495E-31</v>
      </c>
      <c r="IU135" s="86">
        <f t="shared" si="160"/>
        <v>3.2986887138242322E-32</v>
      </c>
      <c r="IV135" s="86">
        <f t="shared" si="160"/>
        <v>3.8678243690374028E-26</v>
      </c>
      <c r="IW135" s="86">
        <f t="shared" si="160"/>
        <v>1.6480646649961268E-15</v>
      </c>
      <c r="IY135" s="86">
        <f t="shared" si="161"/>
        <v>6.6368199289682348E-26</v>
      </c>
      <c r="IZ135" s="86">
        <f t="shared" si="161"/>
        <v>2.2225163944901288E-2</v>
      </c>
      <c r="JA135" s="86">
        <f t="shared" si="161"/>
        <v>1.0000000023524216E-2</v>
      </c>
      <c r="JB135" s="86">
        <f t="shared" si="161"/>
        <v>1.7748675705156994E-2</v>
      </c>
      <c r="JC135" s="86">
        <f t="shared" si="161"/>
        <v>7.9105215397421175E-3</v>
      </c>
      <c r="JD135" s="86">
        <f t="shared" si="161"/>
        <v>8.0574851044313799E-3</v>
      </c>
      <c r="JE135" s="86">
        <f t="shared" si="161"/>
        <v>5.7263133072487597E-3</v>
      </c>
      <c r="JF135" s="86">
        <f t="shared" si="161"/>
        <v>9.7514225668188549E-3</v>
      </c>
      <c r="JG135" s="86">
        <f t="shared" si="161"/>
        <v>1.9628175575976042E-2</v>
      </c>
      <c r="JH135" s="86">
        <f t="shared" si="161"/>
        <v>2.6563863002824029E-2</v>
      </c>
      <c r="JI135" s="86">
        <f t="shared" si="161"/>
        <v>4.0001590976584511E-2</v>
      </c>
      <c r="JJ135" s="86">
        <f t="shared" si="161"/>
        <v>2.7762977767411615E-2</v>
      </c>
      <c r="JK135" s="86">
        <f t="shared" si="161"/>
        <v>1.9430493227584382E-2</v>
      </c>
      <c r="JL135" s="86">
        <f t="shared" si="161"/>
        <v>1.3452566398426052E-2</v>
      </c>
      <c r="JM135" s="86">
        <f t="shared" si="161"/>
        <v>1.8182760871100809E-2</v>
      </c>
    </row>
    <row r="136" spans="2:273" x14ac:dyDescent="0.25">
      <c r="B136" s="2">
        <v>109</v>
      </c>
      <c r="C136" s="37">
        <v>54.350999999999999</v>
      </c>
      <c r="D136" s="37">
        <v>49.982999999999997</v>
      </c>
      <c r="E136" s="37">
        <v>48.203000000000003</v>
      </c>
      <c r="F136" s="37">
        <v>48.203000000000003</v>
      </c>
      <c r="G136" s="37">
        <v>46.524999999999999</v>
      </c>
      <c r="H136" s="37">
        <v>50.366999999999997</v>
      </c>
      <c r="I136" s="37">
        <v>49.968000000000004</v>
      </c>
      <c r="J136" s="37">
        <v>49.371000000000002</v>
      </c>
      <c r="K136" s="37">
        <v>50.884999999999998</v>
      </c>
      <c r="L136" s="37">
        <v>55.354999999999997</v>
      </c>
      <c r="M136" s="37">
        <v>55.22</v>
      </c>
      <c r="N136" s="37">
        <v>55</v>
      </c>
      <c r="O136" s="37">
        <v>51.667000000000002</v>
      </c>
      <c r="P136" s="37">
        <v>50.356000000000002</v>
      </c>
      <c r="Q136" s="37">
        <v>56.287999999999997</v>
      </c>
      <c r="S136" s="4">
        <f t="shared" si="163"/>
        <v>53.984347281062313</v>
      </c>
      <c r="T136" s="4">
        <f t="shared" si="163"/>
        <v>50.791265189343548</v>
      </c>
      <c r="U136" s="4">
        <f t="shared" si="163"/>
        <v>49.107472898331899</v>
      </c>
      <c r="V136" s="4">
        <f t="shared" si="163"/>
        <v>48.978505614173798</v>
      </c>
      <c r="W136" s="4">
        <f t="shared" si="163"/>
        <v>47.135558851729265</v>
      </c>
      <c r="X136" s="4">
        <f t="shared" si="163"/>
        <v>50.588919694517813</v>
      </c>
      <c r="Y136" s="4">
        <f t="shared" si="163"/>
        <v>49.605319079976809</v>
      </c>
      <c r="Z136" s="4">
        <f t="shared" si="163"/>
        <v>49.372920042280732</v>
      </c>
      <c r="AA136" s="4">
        <f t="shared" si="163"/>
        <v>51.380718836348741</v>
      </c>
      <c r="AB136" s="4">
        <f t="shared" si="163"/>
        <v>55.500044975769065</v>
      </c>
      <c r="AC136" s="4">
        <f t="shared" si="163"/>
        <v>56.822836822925616</v>
      </c>
      <c r="AD136" s="4">
        <f t="shared" si="163"/>
        <v>56.553385981541609</v>
      </c>
      <c r="AE136" s="4">
        <f t="shared" si="163"/>
        <v>52.181769597222079</v>
      </c>
      <c r="AF136" s="4">
        <f t="shared" si="163"/>
        <v>51.85067463808776</v>
      </c>
      <c r="AG136" s="4">
        <f t="shared" si="163"/>
        <v>58.879771277233544</v>
      </c>
      <c r="AI136" s="4">
        <f t="shared" si="164"/>
        <v>0.36665271893768647</v>
      </c>
      <c r="AJ136" s="4">
        <f t="shared" si="164"/>
        <v>-0.80826518934355107</v>
      </c>
      <c r="AK136" s="4">
        <f t="shared" si="164"/>
        <v>-0.90447289833189615</v>
      </c>
      <c r="AL136" s="4">
        <f t="shared" si="164"/>
        <v>-0.77550561417379527</v>
      </c>
      <c r="AM136" s="4">
        <f t="shared" si="164"/>
        <v>-0.61055885172926594</v>
      </c>
      <c r="AN136" s="4">
        <f t="shared" si="164"/>
        <v>-0.22191969451781546</v>
      </c>
      <c r="AO136" s="4">
        <f t="shared" si="164"/>
        <v>0.36268092002319463</v>
      </c>
      <c r="AP136" s="4">
        <f t="shared" si="164"/>
        <v>-1.920042280730172E-3</v>
      </c>
      <c r="AQ136" s="4">
        <f t="shared" si="164"/>
        <v>-0.49571883634874325</v>
      </c>
      <c r="AR136" s="4">
        <f t="shared" si="164"/>
        <v>-0.14504497576906772</v>
      </c>
      <c r="AS136" s="4">
        <f t="shared" si="164"/>
        <v>-1.6028368229256174</v>
      </c>
      <c r="AT136" s="4">
        <f t="shared" si="164"/>
        <v>-1.5533859815416093</v>
      </c>
      <c r="AU136" s="4">
        <f t="shared" si="164"/>
        <v>-0.51476959722207738</v>
      </c>
      <c r="AV136" s="4">
        <f t="shared" si="164"/>
        <v>-1.4946746380877585</v>
      </c>
      <c r="AW136" s="4">
        <f t="shared" si="164"/>
        <v>-2.5917712772335477</v>
      </c>
      <c r="AY136" s="2">
        <f t="shared" si="155"/>
        <v>53.984347281062313</v>
      </c>
      <c r="AZ136" s="2">
        <f t="shared" si="155"/>
        <v>50.274136291732049</v>
      </c>
      <c r="BA136" s="2">
        <f t="shared" si="155"/>
        <v>48.318250906790979</v>
      </c>
      <c r="BB136" s="2">
        <f t="shared" si="155"/>
        <v>46.915275785566216</v>
      </c>
      <c r="BC136" s="2">
        <f t="shared" si="155"/>
        <v>45.951665559709177</v>
      </c>
      <c r="BD136" s="2">
        <f t="shared" si="155"/>
        <v>49.242374151397385</v>
      </c>
      <c r="BE136" s="2">
        <f t="shared" si="155"/>
        <v>48.492711721201687</v>
      </c>
      <c r="BF136" s="2">
        <f t="shared" si="155"/>
        <v>47.489255255841648</v>
      </c>
      <c r="BG136" s="2">
        <f t="shared" si="155"/>
        <v>47.663008158013518</v>
      </c>
      <c r="BH136" s="2">
        <f t="shared" si="155"/>
        <v>50.492207100509695</v>
      </c>
      <c r="BI136" s="2">
        <f t="shared" si="155"/>
        <v>48.548725930116419</v>
      </c>
      <c r="BJ136" s="2">
        <f t="shared" si="155"/>
        <v>49.46045323685572</v>
      </c>
      <c r="BK136" s="2">
        <f t="shared" si="155"/>
        <v>46.521867244002145</v>
      </c>
      <c r="BL136" s="2">
        <f t="shared" si="155"/>
        <v>45.424095618171329</v>
      </c>
      <c r="BM136" s="2">
        <f t="shared" si="155"/>
        <v>45.793664022848191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54.350999999999999</v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>
        <f t="shared" si="111"/>
        <v>54.350999999999999</v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89.068708683473389</v>
      </c>
      <c r="DL136" s="2">
        <f t="shared" si="165"/>
        <v>89.506371390013499</v>
      </c>
      <c r="DM136" s="2">
        <f t="shared" si="165"/>
        <v>83.213802063789856</v>
      </c>
      <c r="DN136" s="2">
        <f t="shared" si="165"/>
        <v>80.745043148411582</v>
      </c>
      <c r="DO136" s="2">
        <f t="shared" si="165"/>
        <v>76.624396159317214</v>
      </c>
      <c r="DP136" s="2">
        <f t="shared" si="165"/>
        <v>84.275668082368085</v>
      </c>
      <c r="DQ136" s="2">
        <f t="shared" si="165"/>
        <v>85.910357443157437</v>
      </c>
      <c r="DR136" s="2">
        <f t="shared" si="165"/>
        <v>75.228312500000015</v>
      </c>
      <c r="DS136" s="2">
        <f t="shared" si="165"/>
        <v>75.549176470588236</v>
      </c>
      <c r="DT136" s="2">
        <f t="shared" si="165"/>
        <v>79.770719327731086</v>
      </c>
      <c r="DU136" s="2">
        <f t="shared" si="165"/>
        <v>77.447988079322641</v>
      </c>
      <c r="DV136" s="2">
        <f t="shared" si="165"/>
        <v>72.920719607843125</v>
      </c>
      <c r="DW136" s="2">
        <f t="shared" si="165"/>
        <v>73.252633613445383</v>
      </c>
      <c r="DX136" s="2">
        <f t="shared" si="165"/>
        <v>69.153257018716573</v>
      </c>
      <c r="DY136" s="2">
        <f t="shared" si="165"/>
        <v>64.528419211822666</v>
      </c>
      <c r="EA136" s="2">
        <f t="shared" si="153"/>
        <v>53.94461011799104</v>
      </c>
      <c r="EB136" s="2">
        <f t="shared" si="153"/>
        <v>50.199262351930834</v>
      </c>
      <c r="EC136" s="2">
        <f t="shared" si="153"/>
        <v>48.24995240939996</v>
      </c>
      <c r="ED136" s="2">
        <f t="shared" si="153"/>
        <v>46.837416032365994</v>
      </c>
      <c r="EE136" s="2">
        <f t="shared" si="152"/>
        <v>45.888877581120944</v>
      </c>
      <c r="EF136" s="2">
        <f t="shared" si="152"/>
        <v>49.167567374928609</v>
      </c>
      <c r="EG136" s="2">
        <f t="shared" si="152"/>
        <v>48.404341765743567</v>
      </c>
      <c r="EH136" s="2">
        <f t="shared" si="152"/>
        <v>47.416829713336753</v>
      </c>
      <c r="EI136" s="2">
        <f t="shared" si="152"/>
        <v>47.59402649548332</v>
      </c>
      <c r="EJ136" s="2">
        <f t="shared" si="152"/>
        <v>50.420658392014595</v>
      </c>
      <c r="EK136" s="2">
        <f t="shared" si="152"/>
        <v>48.473228324446801</v>
      </c>
      <c r="EL136" s="2">
        <f t="shared" si="152"/>
        <v>49.405956345234813</v>
      </c>
      <c r="EM136" s="2">
        <f t="shared" si="136"/>
        <v>46.464607065850615</v>
      </c>
      <c r="EN136" s="2">
        <f t="shared" si="136"/>
        <v>45.368435790273551</v>
      </c>
      <c r="EO136" s="2">
        <f t="shared" si="136"/>
        <v>45.747748703612736</v>
      </c>
      <c r="EQ136" s="2">
        <f t="shared" si="166"/>
        <v>53.94461011799104</v>
      </c>
      <c r="ER136" s="2">
        <f t="shared" si="166"/>
        <v>50.184407217863779</v>
      </c>
      <c r="ES136" s="2">
        <f t="shared" si="166"/>
        <v>48.196585571955502</v>
      </c>
      <c r="ET136" s="2">
        <f t="shared" si="166"/>
        <v>47.095829194881489</v>
      </c>
      <c r="EU136" s="2">
        <f t="shared" si="166"/>
        <v>45.94880962690327</v>
      </c>
      <c r="EV136" s="2">
        <f t="shared" si="166"/>
        <v>49.229252970760811</v>
      </c>
      <c r="EW136" s="2">
        <f t="shared" si="166"/>
        <v>48.556532630437012</v>
      </c>
      <c r="EX136" s="2">
        <f t="shared" si="166"/>
        <v>47.626108116293153</v>
      </c>
      <c r="EY136" s="2">
        <f t="shared" si="166"/>
        <v>47.664775829273722</v>
      </c>
      <c r="EZ136" s="2">
        <f t="shared" si="166"/>
        <v>50.478616443408249</v>
      </c>
      <c r="FA136" s="2">
        <f t="shared" si="166"/>
        <v>48.66469858655082</v>
      </c>
      <c r="FB136" s="2">
        <f t="shared" si="166"/>
        <v>49.334359519810498</v>
      </c>
      <c r="FC136" s="2">
        <f t="shared" si="166"/>
        <v>46.385146994223597</v>
      </c>
      <c r="FD136" s="2">
        <f t="shared" si="166"/>
        <v>45.353234976404153</v>
      </c>
      <c r="FE136" s="2">
        <f t="shared" si="166"/>
        <v>45.352606744518198</v>
      </c>
      <c r="FG136" s="2">
        <f t="shared" si="167"/>
        <v>0.99886866383212114</v>
      </c>
      <c r="FH136" s="2">
        <f t="shared" si="167"/>
        <v>0.99808514192994446</v>
      </c>
      <c r="FI136" s="2">
        <f t="shared" si="167"/>
        <v>0.99801061903705579</v>
      </c>
      <c r="FJ136" s="2">
        <f t="shared" si="167"/>
        <v>0.99792325802949955</v>
      </c>
      <c r="FK136" s="2">
        <f t="shared" si="167"/>
        <v>0.99800337366376735</v>
      </c>
      <c r="FL136" s="2">
        <f t="shared" si="167"/>
        <v>0.99791463122733248</v>
      </c>
      <c r="FM136" s="2">
        <f t="shared" si="167"/>
        <v>0.99774546908587203</v>
      </c>
      <c r="FN136" s="2">
        <f t="shared" si="167"/>
        <v>0.99761433586888848</v>
      </c>
      <c r="FO136" s="2">
        <f t="shared" si="167"/>
        <v>0.9976121664987605</v>
      </c>
      <c r="FP136" s="2">
        <f t="shared" si="167"/>
        <v>0.99762793003638051</v>
      </c>
      <c r="FQ136" s="2">
        <f t="shared" si="167"/>
        <v>0.99764409607573989</v>
      </c>
      <c r="FR136" s="2">
        <f t="shared" si="167"/>
        <v>0.99757764300567975</v>
      </c>
      <c r="FS136" s="2">
        <f t="shared" si="167"/>
        <v>0.99777043976096347</v>
      </c>
      <c r="FT136" s="2">
        <f t="shared" si="167"/>
        <v>0.99764416489935481</v>
      </c>
      <c r="FU136" s="2">
        <f t="shared" si="167"/>
        <v>0.99716851455555522</v>
      </c>
      <c r="FW136" s="2">
        <f t="shared" si="157"/>
        <v>1.8256543451238013E-10</v>
      </c>
      <c r="FX136" s="2">
        <f t="shared" si="157"/>
        <v>2.6495563698164085E-2</v>
      </c>
      <c r="FY136" s="2">
        <f t="shared" si="157"/>
        <v>2.3571183208515322E-2</v>
      </c>
      <c r="FZ136" s="2">
        <f t="shared" si="157"/>
        <v>2.8800239027296115E-2</v>
      </c>
      <c r="GA136" s="2">
        <f t="shared" si="157"/>
        <v>2.3704058800221934E-2</v>
      </c>
      <c r="GB136" s="2">
        <f t="shared" si="157"/>
        <v>2.5831631587815328E-2</v>
      </c>
      <c r="GC136" s="2">
        <f t="shared" si="157"/>
        <v>2.5044102714705582E-2</v>
      </c>
      <c r="GD136" s="2">
        <f t="shared" si="157"/>
        <v>2.9036372133409424E-2</v>
      </c>
      <c r="GE136" s="2">
        <f t="shared" si="157"/>
        <v>3.1511517749026247E-2</v>
      </c>
      <c r="GF136" s="2">
        <f t="shared" si="157"/>
        <v>3.3270796251990489E-2</v>
      </c>
      <c r="GG136" s="2">
        <f t="shared" si="157"/>
        <v>3.7791014537187514E-2</v>
      </c>
      <c r="GH136" s="2">
        <f t="shared" si="157"/>
        <v>3.4418560089046153E-2</v>
      </c>
      <c r="GI136" s="2">
        <f t="shared" si="157"/>
        <v>3.1026157801836322E-2</v>
      </c>
      <c r="GJ136" s="2">
        <f t="shared" si="157"/>
        <v>2.4557159765496939E-2</v>
      </c>
      <c r="GK136" s="2">
        <f t="shared" si="157"/>
        <v>1.8377891232055119E-2</v>
      </c>
      <c r="GM136" s="86">
        <f t="shared" si="158"/>
        <v>1.4602708159740573E-81</v>
      </c>
      <c r="GN136" s="86">
        <f t="shared" si="158"/>
        <v>1.8671221779439085E-60</v>
      </c>
      <c r="GO136" s="86">
        <f t="shared" si="158"/>
        <v>2.5206859161470632E-63</v>
      </c>
      <c r="GP136" s="86">
        <f t="shared" si="158"/>
        <v>1.4391278969926252E-112</v>
      </c>
      <c r="GQ136" s="86">
        <f t="shared" si="158"/>
        <v>5.1981772982815739E-95</v>
      </c>
      <c r="GR136" s="86">
        <f t="shared" si="158"/>
        <v>1.1617013835072756E-107</v>
      </c>
      <c r="GS136" s="86">
        <f t="shared" si="158"/>
        <v>1.8271660858912466E-99</v>
      </c>
      <c r="GT136" s="86">
        <f t="shared" si="158"/>
        <v>3.9812375299057219E-113</v>
      </c>
      <c r="GU136" s="86">
        <f t="shared" si="158"/>
        <v>1.6106629062585786E-105</v>
      </c>
      <c r="GV136" s="86">
        <f t="shared" si="158"/>
        <v>1.2977232854107093E-92</v>
      </c>
      <c r="GW136" s="86">
        <f t="shared" si="158"/>
        <v>2.4479398078768789E-114</v>
      </c>
      <c r="GX136" s="86">
        <f t="shared" si="158"/>
        <v>3.2929821529273485E-115</v>
      </c>
      <c r="GY136" s="86">
        <f t="shared" si="158"/>
        <v>1.2416939587239032E-110</v>
      </c>
      <c r="GZ136" s="86">
        <f t="shared" si="158"/>
        <v>1.9477989999789022E-91</v>
      </c>
      <c r="HA136" s="86">
        <f t="shared" si="158"/>
        <v>1.2141722097525607E-131</v>
      </c>
      <c r="HC136" s="86">
        <f t="shared" si="154"/>
        <v>1.6425762677224761E-27</v>
      </c>
      <c r="HD136" s="86">
        <f t="shared" si="154"/>
        <v>7.5536227219317925E-16</v>
      </c>
      <c r="HE136" s="86">
        <f t="shared" si="154"/>
        <v>6.4644863165162338E-24</v>
      </c>
      <c r="HF136" s="86">
        <f t="shared" si="154"/>
        <v>5.6996633500912764E-48</v>
      </c>
      <c r="HG136" s="86">
        <f t="shared" si="154"/>
        <v>1.2848897868265479E-43</v>
      </c>
      <c r="HH136" s="86">
        <f t="shared" si="154"/>
        <v>8.3607374154218761E-60</v>
      </c>
      <c r="HI136" s="86">
        <f t="shared" si="154"/>
        <v>1.5643601740206187E-37</v>
      </c>
      <c r="HJ136" s="86">
        <f t="shared" si="154"/>
        <v>1.8058929334198177E-56</v>
      </c>
      <c r="HK136" s="86">
        <f t="shared" si="154"/>
        <v>6.0831210298920622E-54</v>
      </c>
      <c r="HL136" s="86">
        <f t="shared" si="162"/>
        <v>4.1228064978261444E-43</v>
      </c>
      <c r="HM136" s="86">
        <f t="shared" si="162"/>
        <v>9.8820999944896814E-33</v>
      </c>
      <c r="HN136" s="86">
        <f t="shared" si="162"/>
        <v>5.2206698348228379E-53</v>
      </c>
      <c r="HO136" s="86">
        <f t="shared" si="162"/>
        <v>2.5182446009292652E-42</v>
      </c>
      <c r="HP136" s="86">
        <f t="shared" si="162"/>
        <v>1.1776210711444666E-39</v>
      </c>
      <c r="HQ136" s="86">
        <f t="shared" si="162"/>
        <v>6.095192591707823E-54</v>
      </c>
      <c r="HS136" s="86">
        <f t="shared" si="159"/>
        <v>1.243875856528625E-50</v>
      </c>
      <c r="HT136" s="86">
        <f t="shared" si="159"/>
        <v>3.8644782568586576E-2</v>
      </c>
      <c r="HU136" s="86">
        <f t="shared" si="159"/>
        <v>1.8907825822683254E-2</v>
      </c>
      <c r="HV136" s="86">
        <f t="shared" si="159"/>
        <v>3.338801028222068E-2</v>
      </c>
      <c r="HW136" s="86">
        <f t="shared" si="159"/>
        <v>1.5635389455814264E-2</v>
      </c>
      <c r="HX136" s="86">
        <f t="shared" si="159"/>
        <v>1.5929487174003013E-2</v>
      </c>
      <c r="HY136" s="86">
        <f t="shared" si="159"/>
        <v>1.1489940750292044E-2</v>
      </c>
      <c r="HZ136" s="86">
        <f t="shared" si="159"/>
        <v>1.9373653513639837E-2</v>
      </c>
      <c r="IA136" s="86">
        <f t="shared" si="159"/>
        <v>3.5881612881792688E-2</v>
      </c>
      <c r="IB136" s="86">
        <f t="shared" si="159"/>
        <v>4.7109569401532367E-2</v>
      </c>
      <c r="IC136" s="86">
        <f t="shared" si="159"/>
        <v>7.0749712062918871E-2</v>
      </c>
      <c r="ID136" s="86">
        <f t="shared" si="159"/>
        <v>4.9918735627593872E-2</v>
      </c>
      <c r="IE136" s="86">
        <f t="shared" si="159"/>
        <v>3.5851314694103381E-2</v>
      </c>
      <c r="IF136" s="86">
        <f t="shared" si="159"/>
        <v>2.3796368739035956E-2</v>
      </c>
      <c r="IG136" s="86">
        <f t="shared" si="159"/>
        <v>2.814237397656676E-2</v>
      </c>
      <c r="II136" s="86">
        <f t="shared" si="160"/>
        <v>0</v>
      </c>
      <c r="IJ136" s="86">
        <f t="shared" si="160"/>
        <v>2.4370932008966767E-28</v>
      </c>
      <c r="IK136" s="86">
        <f t="shared" si="160"/>
        <v>9.3343215509777262E-33</v>
      </c>
      <c r="IL136" s="86">
        <f t="shared" si="160"/>
        <v>3.463565860513851E-33</v>
      </c>
      <c r="IM136" s="86">
        <f t="shared" si="160"/>
        <v>1.9147769101182389E-35</v>
      </c>
      <c r="IN136" s="86">
        <f t="shared" si="160"/>
        <v>5.0937795943295416E-34</v>
      </c>
      <c r="IO136" s="86">
        <f t="shared" si="160"/>
        <v>1.2537735940340036E-33</v>
      </c>
      <c r="IP136" s="86">
        <f t="shared" si="160"/>
        <v>9.5487152032293617E-34</v>
      </c>
      <c r="IQ136" s="86">
        <f t="shared" si="160"/>
        <v>1.5146093674480315E-29</v>
      </c>
      <c r="IR136" s="86">
        <f t="shared" si="160"/>
        <v>4.3993722912053977E-28</v>
      </c>
      <c r="IS136" s="86">
        <f t="shared" si="160"/>
        <v>3.4090329036889608E-29</v>
      </c>
      <c r="IT136" s="86">
        <f t="shared" si="160"/>
        <v>3.2280373086211516E-29</v>
      </c>
      <c r="IU136" s="86">
        <f t="shared" si="160"/>
        <v>1.2276150596185175E-30</v>
      </c>
      <c r="IV136" s="86">
        <f t="shared" si="160"/>
        <v>5.8742262076574309E-25</v>
      </c>
      <c r="IW136" s="86">
        <f t="shared" si="160"/>
        <v>6.9676714335343245E-15</v>
      </c>
      <c r="IY136" s="86">
        <f t="shared" si="161"/>
        <v>1.6425762677224761E-27</v>
      </c>
      <c r="IZ136" s="86">
        <f t="shared" si="161"/>
        <v>3.8644782568587333E-2</v>
      </c>
      <c r="JA136" s="86">
        <f t="shared" si="161"/>
        <v>1.8907825822683254E-2</v>
      </c>
      <c r="JB136" s="86">
        <f t="shared" si="161"/>
        <v>3.338801028222068E-2</v>
      </c>
      <c r="JC136" s="86">
        <f t="shared" si="161"/>
        <v>1.5635389455814264E-2</v>
      </c>
      <c r="JD136" s="86">
        <f t="shared" si="161"/>
        <v>1.5929487174003013E-2</v>
      </c>
      <c r="JE136" s="86">
        <f t="shared" si="161"/>
        <v>1.1489940750292044E-2</v>
      </c>
      <c r="JF136" s="86">
        <f t="shared" si="161"/>
        <v>1.9373653513639837E-2</v>
      </c>
      <c r="JG136" s="86">
        <f t="shared" si="161"/>
        <v>3.5881612881792688E-2</v>
      </c>
      <c r="JH136" s="86">
        <f t="shared" si="161"/>
        <v>4.7109569401532367E-2</v>
      </c>
      <c r="JI136" s="86">
        <f t="shared" si="161"/>
        <v>7.0749712062918871E-2</v>
      </c>
      <c r="JJ136" s="86">
        <f t="shared" si="161"/>
        <v>4.9918735627593872E-2</v>
      </c>
      <c r="JK136" s="86">
        <f t="shared" si="161"/>
        <v>3.5851314694103381E-2</v>
      </c>
      <c r="JL136" s="86">
        <f t="shared" si="161"/>
        <v>2.3796368739035956E-2</v>
      </c>
      <c r="JM136" s="86">
        <f t="shared" si="161"/>
        <v>2.8142373976573726E-2</v>
      </c>
    </row>
    <row r="137" spans="2:273" x14ac:dyDescent="0.25">
      <c r="B137" s="2">
        <v>110</v>
      </c>
      <c r="C137" s="37">
        <v>55.134999999999998</v>
      </c>
      <c r="D137" s="37">
        <v>52.35</v>
      </c>
      <c r="E137" s="37">
        <v>49.491999999999997</v>
      </c>
      <c r="F137" s="37">
        <v>50.746000000000002</v>
      </c>
      <c r="G137" s="37">
        <v>47.406999999999996</v>
      </c>
      <c r="H137" s="37">
        <v>51.283000000000001</v>
      </c>
      <c r="I137" s="37">
        <v>51.484000000000002</v>
      </c>
      <c r="J137" s="37">
        <v>49.71</v>
      </c>
      <c r="K137" s="37">
        <v>53.951000000000001</v>
      </c>
      <c r="L137" s="37">
        <v>58.145000000000003</v>
      </c>
      <c r="M137" s="37">
        <v>60.152999999999999</v>
      </c>
      <c r="N137" s="37">
        <v>59.366999999999997</v>
      </c>
      <c r="O137" s="37">
        <v>53.683</v>
      </c>
      <c r="P137" s="37">
        <v>54.831000000000003</v>
      </c>
      <c r="Q137" s="37">
        <v>60.61</v>
      </c>
      <c r="S137" s="4">
        <f t="shared" si="163"/>
        <v>53.913669626344685</v>
      </c>
      <c r="T137" s="4">
        <f t="shared" si="163"/>
        <v>50.962105429003536</v>
      </c>
      <c r="U137" s="4">
        <f t="shared" si="163"/>
        <v>49.570346720367404</v>
      </c>
      <c r="V137" s="4">
        <f t="shared" si="163"/>
        <v>50.145066152665407</v>
      </c>
      <c r="W137" s="4">
        <f t="shared" si="163"/>
        <v>47.891798526649872</v>
      </c>
      <c r="X137" s="4">
        <f t="shared" si="163"/>
        <v>51.416505664589053</v>
      </c>
      <c r="Y137" s="4">
        <f t="shared" si="163"/>
        <v>50.285572299434619</v>
      </c>
      <c r="Z137" s="4">
        <f t="shared" si="163"/>
        <v>50.576028106751892</v>
      </c>
      <c r="AA137" s="4">
        <f t="shared" si="163"/>
        <v>53.436005522943191</v>
      </c>
      <c r="AB137" s="4">
        <f t="shared" si="163"/>
        <v>58.03567344238062</v>
      </c>
      <c r="AC137" s="4">
        <f t="shared" si="163"/>
        <v>60.903424423263417</v>
      </c>
      <c r="AD137" s="4">
        <f t="shared" si="163"/>
        <v>60.373507556289887</v>
      </c>
      <c r="AE137" s="4">
        <f t="shared" si="163"/>
        <v>55.486018129348203</v>
      </c>
      <c r="AF137" s="4">
        <f t="shared" si="163"/>
        <v>55.442195526856445</v>
      </c>
      <c r="AG137" s="4">
        <f t="shared" si="163"/>
        <v>64.321450213318812</v>
      </c>
      <c r="AI137" s="4">
        <f t="shared" si="164"/>
        <v>1.2213303736553129</v>
      </c>
      <c r="AJ137" s="4">
        <f t="shared" si="164"/>
        <v>1.3878945709964654</v>
      </c>
      <c r="AK137" s="4">
        <f t="shared" si="164"/>
        <v>-7.8346720367406419E-2</v>
      </c>
      <c r="AL137" s="4">
        <f t="shared" si="164"/>
        <v>0.60093384733459487</v>
      </c>
      <c r="AM137" s="4">
        <f t="shared" si="164"/>
        <v>-0.48479852664987533</v>
      </c>
      <c r="AN137" s="4">
        <f t="shared" si="164"/>
        <v>-0.13350566458905178</v>
      </c>
      <c r="AO137" s="4">
        <f t="shared" si="164"/>
        <v>1.1984277005653823</v>
      </c>
      <c r="AP137" s="4">
        <f t="shared" si="164"/>
        <v>-0.8660281067518909</v>
      </c>
      <c r="AQ137" s="4">
        <f t="shared" si="164"/>
        <v>0.51499447705680979</v>
      </c>
      <c r="AR137" s="4">
        <f t="shared" si="164"/>
        <v>0.10932655761938292</v>
      </c>
      <c r="AS137" s="4">
        <f t="shared" si="164"/>
        <v>-0.75042442326341785</v>
      </c>
      <c r="AT137" s="4">
        <f t="shared" si="164"/>
        <v>-1.0065075562898897</v>
      </c>
      <c r="AU137" s="4">
        <f t="shared" si="164"/>
        <v>-1.803018129348203</v>
      </c>
      <c r="AV137" s="4">
        <f t="shared" si="164"/>
        <v>-0.61119552685644152</v>
      </c>
      <c r="AW137" s="4">
        <f t="shared" si="164"/>
        <v>-3.7114502133188125</v>
      </c>
      <c r="AY137" s="2">
        <f t="shared" si="155"/>
        <v>53.913669626344685</v>
      </c>
      <c r="AZ137" s="2">
        <f t="shared" si="155"/>
        <v>50.169387149041469</v>
      </c>
      <c r="BA137" s="2">
        <f t="shared" si="155"/>
        <v>48.256057551205011</v>
      </c>
      <c r="BB137" s="2">
        <f t="shared" si="155"/>
        <v>46.785895283739947</v>
      </c>
      <c r="BC137" s="2">
        <f t="shared" si="155"/>
        <v>45.843861470387282</v>
      </c>
      <c r="BD137" s="2">
        <f t="shared" si="155"/>
        <v>49.088083185455737</v>
      </c>
      <c r="BE137" s="2">
        <f t="shared" si="155"/>
        <v>48.322762593218293</v>
      </c>
      <c r="BF137" s="2">
        <f t="shared" si="155"/>
        <v>47.326744492065203</v>
      </c>
      <c r="BG137" s="2">
        <f t="shared" si="155"/>
        <v>47.518513721346579</v>
      </c>
      <c r="BH137" s="2">
        <f t="shared" si="155"/>
        <v>50.312962403426496</v>
      </c>
      <c r="BI137" s="2">
        <f t="shared" si="155"/>
        <v>48.415744871388384</v>
      </c>
      <c r="BJ137" s="2">
        <f t="shared" si="155"/>
        <v>49.361231206501159</v>
      </c>
      <c r="BK137" s="2">
        <f t="shared" si="155"/>
        <v>46.418692830334066</v>
      </c>
      <c r="BL137" s="2">
        <f t="shared" si="155"/>
        <v>45.314799002748408</v>
      </c>
      <c r="BM137" s="2">
        <f t="shared" si="155"/>
        <v>45.717649267615485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55.134999999999998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55.134999999999998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89.273123529411762</v>
      </c>
      <c r="DL137" s="2">
        <f t="shared" si="165"/>
        <v>89.822629689608647</v>
      </c>
      <c r="DM137" s="2">
        <f t="shared" si="165"/>
        <v>83.508695872420247</v>
      </c>
      <c r="DN137" s="2">
        <f t="shared" si="165"/>
        <v>81.024642958748231</v>
      </c>
      <c r="DO137" s="2">
        <f t="shared" si="165"/>
        <v>76.855844950213381</v>
      </c>
      <c r="DP137" s="2">
        <f t="shared" si="165"/>
        <v>84.579093050193052</v>
      </c>
      <c r="DQ137" s="2">
        <f t="shared" si="165"/>
        <v>86.23452308022307</v>
      </c>
      <c r="DR137" s="2">
        <f t="shared" si="165"/>
        <v>75.453295454545469</v>
      </c>
      <c r="DS137" s="2">
        <f t="shared" si="165"/>
        <v>75.752411764705869</v>
      </c>
      <c r="DT137" s="2">
        <f t="shared" si="165"/>
        <v>79.989900000000006</v>
      </c>
      <c r="DU137" s="2">
        <f t="shared" si="165"/>
        <v>77.65116354723709</v>
      </c>
      <c r="DV137" s="2">
        <f t="shared" si="165"/>
        <v>73.115747899159658</v>
      </c>
      <c r="DW137" s="2">
        <f t="shared" si="165"/>
        <v>73.479552380952384</v>
      </c>
      <c r="DX137" s="2">
        <f t="shared" si="165"/>
        <v>69.354693850267381</v>
      </c>
      <c r="DY137" s="2">
        <f t="shared" si="165"/>
        <v>64.705147783251235</v>
      </c>
      <c r="EA137" s="2">
        <f t="shared" si="153"/>
        <v>53.877144743494071</v>
      </c>
      <c r="EB137" s="2">
        <f t="shared" si="153"/>
        <v>50.099604770825707</v>
      </c>
      <c r="EC137" s="2">
        <f t="shared" si="153"/>
        <v>48.194088104825404</v>
      </c>
      <c r="ED137" s="2">
        <f t="shared" si="153"/>
        <v>46.711614494048014</v>
      </c>
      <c r="EE137" s="2">
        <f t="shared" si="152"/>
        <v>45.785222088895559</v>
      </c>
      <c r="EF137" s="2">
        <f t="shared" si="152"/>
        <v>49.018465707310121</v>
      </c>
      <c r="EG137" s="2">
        <f t="shared" si="152"/>
        <v>48.239836383057934</v>
      </c>
      <c r="EH137" s="2">
        <f t="shared" si="152"/>
        <v>47.257949691075112</v>
      </c>
      <c r="EI137" s="2">
        <f t="shared" si="152"/>
        <v>47.453835541290275</v>
      </c>
      <c r="EJ137" s="2">
        <f t="shared" si="152"/>
        <v>50.246027088223428</v>
      </c>
      <c r="EK137" s="2">
        <f t="shared" si="152"/>
        <v>48.343389956778189</v>
      </c>
      <c r="EL137" s="2">
        <f t="shared" si="152"/>
        <v>49.311888545550076</v>
      </c>
      <c r="EM137" s="2">
        <f t="shared" si="136"/>
        <v>46.366704908328757</v>
      </c>
      <c r="EN137" s="2">
        <f t="shared" si="136"/>
        <v>45.263405395136772</v>
      </c>
      <c r="EO137" s="2">
        <f t="shared" si="136"/>
        <v>45.676955353905242</v>
      </c>
      <c r="EQ137" s="2">
        <f t="shared" si="166"/>
        <v>53.877144743494071</v>
      </c>
      <c r="ER137" s="2">
        <f t="shared" si="166"/>
        <v>50.113392489287321</v>
      </c>
      <c r="ES137" s="2">
        <f t="shared" si="166"/>
        <v>48.112093315378068</v>
      </c>
      <c r="ET137" s="2">
        <f t="shared" si="166"/>
        <v>47.006287709181748</v>
      </c>
      <c r="EU137" s="2">
        <f t="shared" si="166"/>
        <v>45.86433570784861</v>
      </c>
      <c r="EV137" s="2">
        <f t="shared" si="166"/>
        <v>49.088300057560836</v>
      </c>
      <c r="EW137" s="2">
        <f t="shared" si="166"/>
        <v>48.414606808966028</v>
      </c>
      <c r="EX137" s="2">
        <f t="shared" si="166"/>
        <v>47.492158600276561</v>
      </c>
      <c r="EY137" s="2">
        <f t="shared" si="166"/>
        <v>47.542045627250168</v>
      </c>
      <c r="EZ137" s="2">
        <f t="shared" si="166"/>
        <v>50.316849101353291</v>
      </c>
      <c r="FA137" s="2">
        <f t="shared" si="166"/>
        <v>48.570362142813437</v>
      </c>
      <c r="FB137" s="2">
        <f t="shared" si="166"/>
        <v>49.2253147329683</v>
      </c>
      <c r="FC137" s="2">
        <f t="shared" si="166"/>
        <v>46.27372467317727</v>
      </c>
      <c r="FD137" s="2">
        <f t="shared" si="166"/>
        <v>45.249319225838121</v>
      </c>
      <c r="FE137" s="2">
        <f t="shared" si="166"/>
        <v>45.256593709001919</v>
      </c>
      <c r="FG137" s="2">
        <f t="shared" si="167"/>
        <v>0.99896810643176381</v>
      </c>
      <c r="FH137" s="2">
        <f t="shared" si="167"/>
        <v>0.99825333439426245</v>
      </c>
      <c r="FI137" s="2">
        <f t="shared" si="167"/>
        <v>0.99818534535384928</v>
      </c>
      <c r="FJ137" s="2">
        <f t="shared" si="167"/>
        <v>0.99810564265495749</v>
      </c>
      <c r="FK137" s="2">
        <f t="shared" si="167"/>
        <v>0.99817873517672107</v>
      </c>
      <c r="FL137" s="2">
        <f t="shared" si="167"/>
        <v>0.99809777203575301</v>
      </c>
      <c r="FM137" s="2">
        <f t="shared" si="167"/>
        <v>0.99794343539912456</v>
      </c>
      <c r="FN137" s="2">
        <f t="shared" si="167"/>
        <v>0.99782379163984247</v>
      </c>
      <c r="FO137" s="2">
        <f t="shared" si="167"/>
        <v>0.99782181231951217</v>
      </c>
      <c r="FP137" s="2">
        <f t="shared" si="167"/>
        <v>0.99783619485975172</v>
      </c>
      <c r="FQ137" s="2">
        <f t="shared" si="167"/>
        <v>0.99785094459828416</v>
      </c>
      <c r="FR137" s="2">
        <f t="shared" si="167"/>
        <v>0.9977903131891831</v>
      </c>
      <c r="FS137" s="2">
        <f t="shared" si="167"/>
        <v>0.99796621791346074</v>
      </c>
      <c r="FT137" s="2">
        <f t="shared" si="167"/>
        <v>0.99785100739219756</v>
      </c>
      <c r="FU137" s="2">
        <f t="shared" si="167"/>
        <v>0.99741701105725122</v>
      </c>
      <c r="FW137" s="2">
        <f t="shared" si="157"/>
        <v>2.0017901830870545E-10</v>
      </c>
      <c r="FX137" s="2">
        <f t="shared" si="157"/>
        <v>2.8977733726042822E-2</v>
      </c>
      <c r="FY137" s="2">
        <f t="shared" si="157"/>
        <v>2.5786646896683096E-2</v>
      </c>
      <c r="FZ137" s="2">
        <f t="shared" si="157"/>
        <v>3.1491332474725388E-2</v>
      </c>
      <c r="GA137" s="2">
        <f t="shared" si="157"/>
        <v>2.593167983193613E-2</v>
      </c>
      <c r="GB137" s="2">
        <f t="shared" si="157"/>
        <v>2.8253407968104167E-2</v>
      </c>
      <c r="GC137" s="2">
        <f t="shared" si="157"/>
        <v>2.7394122619631443E-2</v>
      </c>
      <c r="GD137" s="2">
        <f t="shared" si="157"/>
        <v>3.1748808563456049E-2</v>
      </c>
      <c r="GE137" s="2">
        <f t="shared" si="157"/>
        <v>3.4446967351226342E-2</v>
      </c>
      <c r="GF137" s="2">
        <f t="shared" si="157"/>
        <v>3.6363977693660197E-2</v>
      </c>
      <c r="GG137" s="2">
        <f t="shared" si="157"/>
        <v>4.1286492530405179E-2</v>
      </c>
      <c r="GH137" s="2">
        <f t="shared" si="157"/>
        <v>3.7614297118460746E-2</v>
      </c>
      <c r="GI137" s="2">
        <f t="shared" si="157"/>
        <v>3.3917977239365141E-2</v>
      </c>
      <c r="GJ137" s="2">
        <f t="shared" si="157"/>
        <v>2.6862746205078506E-2</v>
      </c>
      <c r="GK137" s="2">
        <f t="shared" si="157"/>
        <v>2.0115291292093301E-2</v>
      </c>
      <c r="GM137" s="86">
        <f t="shared" si="158"/>
        <v>1.8171856859323136E-84</v>
      </c>
      <c r="GN137" s="86">
        <f t="shared" si="158"/>
        <v>7.9432321552133323E-63</v>
      </c>
      <c r="GO137" s="86">
        <f t="shared" si="158"/>
        <v>7.2213726018794929E-66</v>
      </c>
      <c r="GP137" s="86">
        <f t="shared" si="158"/>
        <v>5.1195495389961255E-117</v>
      </c>
      <c r="GQ137" s="86">
        <f t="shared" si="158"/>
        <v>9.0650243573461018E-99</v>
      </c>
      <c r="GR137" s="86">
        <f t="shared" si="158"/>
        <v>6.9357936794566833E-112</v>
      </c>
      <c r="GS137" s="86">
        <f t="shared" si="158"/>
        <v>1.9521184463913818E-103</v>
      </c>
      <c r="GT137" s="86">
        <f t="shared" si="158"/>
        <v>1.3307760146164094E-117</v>
      </c>
      <c r="GU137" s="86">
        <f t="shared" si="158"/>
        <v>1.018890771272177E-109</v>
      </c>
      <c r="GV137" s="86">
        <f t="shared" si="158"/>
        <v>2.5274728487438827E-96</v>
      </c>
      <c r="GW137" s="86">
        <f t="shared" si="158"/>
        <v>7.2239741426813053E-119</v>
      </c>
      <c r="GX137" s="86">
        <f t="shared" si="158"/>
        <v>7.9138758700386453E-120</v>
      </c>
      <c r="GY137" s="86">
        <f t="shared" si="158"/>
        <v>5.2860602226731376E-115</v>
      </c>
      <c r="GZ137" s="86">
        <f t="shared" si="158"/>
        <v>4.8969406414665115E-95</v>
      </c>
      <c r="HA137" s="86">
        <f t="shared" si="158"/>
        <v>7.6229403735730698E-137</v>
      </c>
      <c r="HC137" s="86">
        <f t="shared" si="154"/>
        <v>3.6178220899706232E-29</v>
      </c>
      <c r="HD137" s="86">
        <f t="shared" si="154"/>
        <v>6.0220528360030407E-17</v>
      </c>
      <c r="HE137" s="86">
        <f t="shared" si="154"/>
        <v>1.0251746590260626E-25</v>
      </c>
      <c r="HF137" s="86">
        <f t="shared" si="154"/>
        <v>2.0472181558355012E-51</v>
      </c>
      <c r="HG137" s="86">
        <f t="shared" si="154"/>
        <v>7.8030315189066571E-47</v>
      </c>
      <c r="HH137" s="86">
        <f t="shared" si="154"/>
        <v>3.6989330741957824E-64</v>
      </c>
      <c r="HI137" s="86">
        <f t="shared" si="154"/>
        <v>2.4955170490276791E-40</v>
      </c>
      <c r="HJ137" s="86">
        <f t="shared" si="154"/>
        <v>1.2620093412580235E-60</v>
      </c>
      <c r="HK137" s="86">
        <f t="shared" si="154"/>
        <v>6.9393891244970599E-58</v>
      </c>
      <c r="HL137" s="86">
        <f t="shared" si="162"/>
        <v>3.1733988391690515E-46</v>
      </c>
      <c r="HM137" s="86">
        <f t="shared" si="162"/>
        <v>5.4873890094540359E-35</v>
      </c>
      <c r="HN137" s="86">
        <f t="shared" si="162"/>
        <v>7.8499811345331458E-57</v>
      </c>
      <c r="HO137" s="86">
        <f t="shared" si="162"/>
        <v>2.4588601246996907E-45</v>
      </c>
      <c r="HP137" s="86">
        <f t="shared" si="162"/>
        <v>1.4799298504336243E-42</v>
      </c>
      <c r="HQ137" s="86">
        <f t="shared" si="162"/>
        <v>6.5008075726454631E-58</v>
      </c>
      <c r="HS137" s="86">
        <f t="shared" si="159"/>
        <v>2.9842647332593025E-49</v>
      </c>
      <c r="HT137" s="86">
        <f t="shared" si="159"/>
        <v>6.4346854953720167E-2</v>
      </c>
      <c r="HU137" s="86">
        <f t="shared" si="159"/>
        <v>3.4095105147487349E-2</v>
      </c>
      <c r="HV137" s="86">
        <f t="shared" si="159"/>
        <v>5.9525061428116408E-2</v>
      </c>
      <c r="HW137" s="86">
        <f t="shared" si="159"/>
        <v>2.9344065881877757E-2</v>
      </c>
      <c r="HX137" s="86">
        <f t="shared" si="159"/>
        <v>2.9895661713276612E-2</v>
      </c>
      <c r="HY137" s="86">
        <f t="shared" si="159"/>
        <v>2.1914590335737946E-2</v>
      </c>
      <c r="HZ137" s="86">
        <f t="shared" si="159"/>
        <v>3.6428434357916706E-2</v>
      </c>
      <c r="IA137" s="86">
        <f t="shared" si="159"/>
        <v>6.2388912484579707E-2</v>
      </c>
      <c r="IB137" s="86">
        <f t="shared" si="159"/>
        <v>7.953351196959256E-2</v>
      </c>
      <c r="IC137" s="86">
        <f t="shared" si="159"/>
        <v>0.11826050630989207</v>
      </c>
      <c r="ID137" s="86">
        <f t="shared" si="159"/>
        <v>8.5165090358052156E-2</v>
      </c>
      <c r="IE137" s="86">
        <f t="shared" si="159"/>
        <v>6.2824265338837851E-2</v>
      </c>
      <c r="IF137" s="86">
        <f t="shared" si="159"/>
        <v>4.0430438583264235E-2</v>
      </c>
      <c r="IG137" s="86">
        <f t="shared" si="159"/>
        <v>4.2487083130391658E-2</v>
      </c>
      <c r="II137" s="86">
        <f t="shared" si="160"/>
        <v>0</v>
      </c>
      <c r="IJ137" s="86">
        <f t="shared" si="160"/>
        <v>5.4141533066648765E-27</v>
      </c>
      <c r="IK137" s="86">
        <f t="shared" si="160"/>
        <v>3.07680978100138E-31</v>
      </c>
      <c r="IL137" s="86">
        <f t="shared" si="160"/>
        <v>1.4697645700939583E-31</v>
      </c>
      <c r="IM137" s="86">
        <f t="shared" si="160"/>
        <v>8.5727352253132334E-34</v>
      </c>
      <c r="IN137" s="86">
        <f t="shared" si="160"/>
        <v>2.121703406629864E-32</v>
      </c>
      <c r="IO137" s="86">
        <f t="shared" si="160"/>
        <v>4.8382129287530362E-32</v>
      </c>
      <c r="IP137" s="86">
        <f t="shared" si="160"/>
        <v>4.368264553543556E-32</v>
      </c>
      <c r="IQ137" s="86">
        <f t="shared" si="160"/>
        <v>4.5680450430567692E-28</v>
      </c>
      <c r="IR137" s="86">
        <f t="shared" si="160"/>
        <v>1.1717918553068206E-26</v>
      </c>
      <c r="IS137" s="86">
        <f t="shared" si="160"/>
        <v>1.1946674364963629E-27</v>
      </c>
      <c r="IT137" s="86">
        <f t="shared" si="160"/>
        <v>1.0245411179137501E-27</v>
      </c>
      <c r="IU137" s="86">
        <f t="shared" si="160"/>
        <v>4.1581201872133507E-29</v>
      </c>
      <c r="IV137" s="86">
        <f t="shared" si="160"/>
        <v>8.3514641716803962E-24</v>
      </c>
      <c r="IW137" s="86">
        <f t="shared" si="160"/>
        <v>2.853013915982207E-14</v>
      </c>
      <c r="IY137" s="86">
        <f t="shared" si="161"/>
        <v>3.6178220899706232E-29</v>
      </c>
      <c r="IZ137" s="86">
        <f t="shared" si="161"/>
        <v>6.4346854953720223E-2</v>
      </c>
      <c r="JA137" s="86">
        <f t="shared" si="161"/>
        <v>3.4095105147487349E-2</v>
      </c>
      <c r="JB137" s="86">
        <f t="shared" si="161"/>
        <v>5.9525061428116408E-2</v>
      </c>
      <c r="JC137" s="86">
        <f t="shared" si="161"/>
        <v>2.9344065881877757E-2</v>
      </c>
      <c r="JD137" s="86">
        <f t="shared" si="161"/>
        <v>2.9895661713276612E-2</v>
      </c>
      <c r="JE137" s="86">
        <f t="shared" si="161"/>
        <v>2.1914590335737946E-2</v>
      </c>
      <c r="JF137" s="86">
        <f t="shared" si="161"/>
        <v>3.6428434357916706E-2</v>
      </c>
      <c r="JG137" s="86">
        <f t="shared" si="161"/>
        <v>6.2388912484579707E-2</v>
      </c>
      <c r="JH137" s="86">
        <f t="shared" si="161"/>
        <v>7.953351196959256E-2</v>
      </c>
      <c r="JI137" s="86">
        <f t="shared" si="161"/>
        <v>0.11826050630989207</v>
      </c>
      <c r="JJ137" s="86">
        <f t="shared" si="161"/>
        <v>8.5165090358052156E-2</v>
      </c>
      <c r="JK137" s="86">
        <f t="shared" si="161"/>
        <v>6.2824265338837851E-2</v>
      </c>
      <c r="JL137" s="86">
        <f t="shared" si="161"/>
        <v>4.0430438583264235E-2</v>
      </c>
      <c r="JM137" s="86">
        <f t="shared" si="161"/>
        <v>4.248708313042019E-2</v>
      </c>
    </row>
    <row r="138" spans="2:273" x14ac:dyDescent="0.25">
      <c r="B138" s="2">
        <v>111</v>
      </c>
      <c r="C138" s="37">
        <v>54</v>
      </c>
      <c r="D138" s="37">
        <v>51.05</v>
      </c>
      <c r="E138" s="37">
        <v>47.441000000000003</v>
      </c>
      <c r="F138" s="37">
        <v>50.695</v>
      </c>
      <c r="G138" s="37">
        <v>47.203000000000003</v>
      </c>
      <c r="H138" s="37">
        <v>53.15</v>
      </c>
      <c r="I138" s="37">
        <v>51.418999999999997</v>
      </c>
      <c r="J138" s="37">
        <v>51.935000000000002</v>
      </c>
      <c r="K138" s="37">
        <v>56.639000000000003</v>
      </c>
      <c r="L138" s="37">
        <v>60.418999999999997</v>
      </c>
      <c r="M138" s="37">
        <v>64.644000000000005</v>
      </c>
      <c r="N138" s="37">
        <v>64.2</v>
      </c>
      <c r="O138" s="37">
        <v>59.982999999999997</v>
      </c>
      <c r="P138" s="37">
        <v>60.39</v>
      </c>
      <c r="Q138" s="37">
        <v>68.254000000000005</v>
      </c>
      <c r="S138" s="4">
        <f t="shared" si="163"/>
        <v>53.843249372030684</v>
      </c>
      <c r="T138" s="4">
        <f t="shared" si="163"/>
        <v>51.221362299152489</v>
      </c>
      <c r="U138" s="4">
        <f t="shared" si="163"/>
        <v>50.27009114305654</v>
      </c>
      <c r="V138" s="4">
        <f t="shared" si="163"/>
        <v>51.80018003777689</v>
      </c>
      <c r="W138" s="4">
        <f t="shared" si="163"/>
        <v>49.081308806298537</v>
      </c>
      <c r="X138" s="4">
        <f t="shared" si="163"/>
        <v>52.734577895807973</v>
      </c>
      <c r="Y138" s="4">
        <f t="shared" si="163"/>
        <v>51.428146849537207</v>
      </c>
      <c r="Z138" s="4">
        <f t="shared" si="163"/>
        <v>52.435199391405035</v>
      </c>
      <c r="AA138" s="4">
        <f t="shared" si="163"/>
        <v>56.266807264422695</v>
      </c>
      <c r="AB138" s="4">
        <f t="shared" si="163"/>
        <v>61.377877636232661</v>
      </c>
      <c r="AC138" s="4">
        <f t="shared" si="163"/>
        <v>65.879855198746881</v>
      </c>
      <c r="AD138" s="4">
        <f t="shared" si="163"/>
        <v>65.336063901033384</v>
      </c>
      <c r="AE138" s="4">
        <f t="shared" si="163"/>
        <v>60.006003327413836</v>
      </c>
      <c r="AF138" s="4">
        <f t="shared" si="163"/>
        <v>60.460425300372698</v>
      </c>
      <c r="AG138" s="4">
        <f t="shared" si="163"/>
        <v>71.365744909049454</v>
      </c>
      <c r="AI138" s="4">
        <f t="shared" si="164"/>
        <v>0.15675062796931627</v>
      </c>
      <c r="AJ138" s="4">
        <f t="shared" si="164"/>
        <v>-0.17136229915249146</v>
      </c>
      <c r="AK138" s="4">
        <f t="shared" si="164"/>
        <v>-2.8290911430565373</v>
      </c>
      <c r="AL138" s="4">
        <f t="shared" si="164"/>
        <v>-1.1051800377768899</v>
      </c>
      <c r="AM138" s="4">
        <f t="shared" si="164"/>
        <v>-1.8783088062985343</v>
      </c>
      <c r="AN138" s="4">
        <f t="shared" si="164"/>
        <v>0.41542210419202519</v>
      </c>
      <c r="AO138" s="4">
        <f t="shared" si="164"/>
        <v>-9.1468495372097891E-3</v>
      </c>
      <c r="AP138" s="4">
        <f t="shared" si="164"/>
        <v>-0.50019939140503311</v>
      </c>
      <c r="AQ138" s="4">
        <f t="shared" si="164"/>
        <v>0.37219273557730759</v>
      </c>
      <c r="AR138" s="4">
        <f t="shared" si="164"/>
        <v>-0.95887763623266409</v>
      </c>
      <c r="AS138" s="4">
        <f t="shared" si="164"/>
        <v>-1.2358551987468758</v>
      </c>
      <c r="AT138" s="4">
        <f t="shared" si="164"/>
        <v>-1.1360639010333813</v>
      </c>
      <c r="AU138" s="4">
        <f t="shared" si="164"/>
        <v>-2.3003327413839258E-2</v>
      </c>
      <c r="AV138" s="4">
        <f t="shared" si="164"/>
        <v>-7.0425300372697563E-2</v>
      </c>
      <c r="AW138" s="4">
        <f t="shared" si="164"/>
        <v>-3.1117449090494489</v>
      </c>
      <c r="AY138" s="2">
        <f t="shared" si="155"/>
        <v>53.843249372030684</v>
      </c>
      <c r="AZ138" s="2">
        <f t="shared" si="155"/>
        <v>50.065241873502721</v>
      </c>
      <c r="BA138" s="2">
        <f t="shared" si="155"/>
        <v>48.194138821397267</v>
      </c>
      <c r="BB138" s="2">
        <f t="shared" si="155"/>
        <v>46.657197466250473</v>
      </c>
      <c r="BC138" s="2">
        <f t="shared" si="155"/>
        <v>45.736528190385386</v>
      </c>
      <c r="BD138" s="2">
        <f t="shared" si="155"/>
        <v>48.934261300092253</v>
      </c>
      <c r="BE138" s="2">
        <f t="shared" si="155"/>
        <v>48.153435991641309</v>
      </c>
      <c r="BF138" s="2">
        <f t="shared" si="155"/>
        <v>47.164796001084149</v>
      </c>
      <c r="BG138" s="2">
        <f t="shared" si="155"/>
        <v>47.374531717456655</v>
      </c>
      <c r="BH138" s="2">
        <f t="shared" si="155"/>
        <v>50.134206318977625</v>
      </c>
      <c r="BI138" s="2">
        <f t="shared" si="155"/>
        <v>48.283492380958037</v>
      </c>
      <c r="BJ138" s="2">
        <f t="shared" si="155"/>
        <v>49.262210575341634</v>
      </c>
      <c r="BK138" s="2">
        <f t="shared" si="155"/>
        <v>46.31575624060681</v>
      </c>
      <c r="BL138" s="2">
        <f t="shared" si="155"/>
        <v>45.205820234761731</v>
      </c>
      <c r="BM138" s="2">
        <f t="shared" si="155"/>
        <v>45.641771698600422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54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54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89.47753837535015</v>
      </c>
      <c r="DL138" s="2">
        <f t="shared" si="165"/>
        <v>90.138887989203795</v>
      </c>
      <c r="DM138" s="2">
        <f t="shared" si="165"/>
        <v>83.803589681050639</v>
      </c>
      <c r="DN138" s="2">
        <f t="shared" si="165"/>
        <v>81.30424276908488</v>
      </c>
      <c r="DO138" s="2">
        <f t="shared" si="165"/>
        <v>77.087293741109534</v>
      </c>
      <c r="DP138" s="2">
        <f t="shared" si="165"/>
        <v>84.882518018018033</v>
      </c>
      <c r="DQ138" s="2">
        <f t="shared" si="165"/>
        <v>86.558688717288703</v>
      </c>
      <c r="DR138" s="2">
        <f t="shared" si="165"/>
        <v>75.678278409090922</v>
      </c>
      <c r="DS138" s="2">
        <f t="shared" si="165"/>
        <v>75.95564705882353</v>
      </c>
      <c r="DT138" s="2">
        <f t="shared" si="165"/>
        <v>80.209080672268911</v>
      </c>
      <c r="DU138" s="2">
        <f t="shared" si="165"/>
        <v>77.854339015151524</v>
      </c>
      <c r="DV138" s="2">
        <f t="shared" si="165"/>
        <v>73.310776190476176</v>
      </c>
      <c r="DW138" s="2">
        <f t="shared" si="165"/>
        <v>73.706471148459386</v>
      </c>
      <c r="DX138" s="2">
        <f t="shared" si="165"/>
        <v>69.556130681818175</v>
      </c>
      <c r="DY138" s="2">
        <f t="shared" si="165"/>
        <v>64.881876354679804</v>
      </c>
      <c r="EA138" s="2">
        <f t="shared" si="153"/>
        <v>53.809679368997102</v>
      </c>
      <c r="EB138" s="2">
        <f t="shared" si="153"/>
        <v>49.999947189720586</v>
      </c>
      <c r="EC138" s="2">
        <f t="shared" si="153"/>
        <v>48.138223800250842</v>
      </c>
      <c r="ED138" s="2">
        <f t="shared" si="153"/>
        <v>46.585812955730034</v>
      </c>
      <c r="EE138" s="2">
        <f t="shared" si="152"/>
        <v>45.681566596670166</v>
      </c>
      <c r="EF138" s="2">
        <f t="shared" si="152"/>
        <v>48.869364039691632</v>
      </c>
      <c r="EG138" s="2">
        <f t="shared" si="152"/>
        <v>48.075331000372294</v>
      </c>
      <c r="EH138" s="2">
        <f t="shared" si="152"/>
        <v>47.09906966881347</v>
      </c>
      <c r="EI138" s="2">
        <f t="shared" si="152"/>
        <v>47.31364458709723</v>
      </c>
      <c r="EJ138" s="2">
        <f t="shared" si="152"/>
        <v>50.071395784432262</v>
      </c>
      <c r="EK138" s="2">
        <f t="shared" si="152"/>
        <v>48.213551589109585</v>
      </c>
      <c r="EL138" s="2">
        <f t="shared" si="152"/>
        <v>49.217820745865332</v>
      </c>
      <c r="EM138" s="2">
        <f t="shared" si="136"/>
        <v>46.268802750806891</v>
      </c>
      <c r="EN138" s="2">
        <f t="shared" si="136"/>
        <v>45.158374999999992</v>
      </c>
      <c r="EO138" s="2">
        <f t="shared" si="136"/>
        <v>45.606162004197742</v>
      </c>
      <c r="EQ138" s="2">
        <f t="shared" si="166"/>
        <v>53.809679368997102</v>
      </c>
      <c r="ER138" s="2">
        <f t="shared" si="166"/>
        <v>50.04237776071087</v>
      </c>
      <c r="ES138" s="2">
        <f t="shared" si="166"/>
        <v>48.027601058800641</v>
      </c>
      <c r="ET138" s="2">
        <f t="shared" si="166"/>
        <v>46.916746223482008</v>
      </c>
      <c r="EU138" s="2">
        <f t="shared" si="166"/>
        <v>45.779861788793944</v>
      </c>
      <c r="EV138" s="2">
        <f t="shared" si="166"/>
        <v>48.947347144360862</v>
      </c>
      <c r="EW138" s="2">
        <f t="shared" si="166"/>
        <v>48.27268098749505</v>
      </c>
      <c r="EX138" s="2">
        <f t="shared" si="166"/>
        <v>47.358209084259968</v>
      </c>
      <c r="EY138" s="2">
        <f t="shared" si="166"/>
        <v>47.419315425226614</v>
      </c>
      <c r="EZ138" s="2">
        <f t="shared" si="166"/>
        <v>50.155081759298334</v>
      </c>
      <c r="FA138" s="2">
        <f t="shared" si="166"/>
        <v>48.476025699076061</v>
      </c>
      <c r="FB138" s="2">
        <f t="shared" si="166"/>
        <v>49.11626994612611</v>
      </c>
      <c r="FC138" s="2">
        <f t="shared" si="166"/>
        <v>46.162302352130936</v>
      </c>
      <c r="FD138" s="2">
        <f t="shared" si="166"/>
        <v>45.145403475272097</v>
      </c>
      <c r="FE138" s="2">
        <f t="shared" si="166"/>
        <v>45.160580673485647</v>
      </c>
      <c r="FG138" s="2">
        <f t="shared" si="167"/>
        <v>0.99905881642552186</v>
      </c>
      <c r="FH138" s="2">
        <f t="shared" si="167"/>
        <v>0.99840677717618043</v>
      </c>
      <c r="FI138" s="2">
        <f t="shared" si="167"/>
        <v>0.9983447509995157</v>
      </c>
      <c r="FJ138" s="2">
        <f t="shared" si="167"/>
        <v>0.99827203754589278</v>
      </c>
      <c r="FK138" s="2">
        <f t="shared" si="167"/>
        <v>0.99833872051719807</v>
      </c>
      <c r="FL138" s="2">
        <f t="shared" si="167"/>
        <v>0.99826485705736401</v>
      </c>
      <c r="FM138" s="2">
        <f t="shared" si="167"/>
        <v>0.99812405132913695</v>
      </c>
      <c r="FN138" s="2">
        <f t="shared" si="167"/>
        <v>0.99801489427334178</v>
      </c>
      <c r="FO138" s="2">
        <f t="shared" si="167"/>
        <v>0.9980130884199182</v>
      </c>
      <c r="FP138" s="2">
        <f t="shared" si="167"/>
        <v>0.9980262104652905</v>
      </c>
      <c r="FQ138" s="2">
        <f t="shared" si="167"/>
        <v>0.99803966749296513</v>
      </c>
      <c r="FR138" s="2">
        <f t="shared" si="167"/>
        <v>0.99798434977712847</v>
      </c>
      <c r="FS138" s="2">
        <f t="shared" si="167"/>
        <v>0.99814483670927279</v>
      </c>
      <c r="FT138" s="2">
        <f t="shared" si="167"/>
        <v>0.99803972478335889</v>
      </c>
      <c r="FU138" s="2">
        <f t="shared" si="167"/>
        <v>0.99764375056961907</v>
      </c>
      <c r="FW138" s="2">
        <f t="shared" si="157"/>
        <v>2.1949192889660457E-10</v>
      </c>
      <c r="FX138" s="2">
        <f t="shared" si="157"/>
        <v>3.1684871192691109E-2</v>
      </c>
      <c r="FY138" s="2">
        <f t="shared" si="157"/>
        <v>2.8204327959748959E-2</v>
      </c>
      <c r="FZ138" s="2">
        <f t="shared" si="157"/>
        <v>3.4424968558759088E-2</v>
      </c>
      <c r="GA138" s="2">
        <f t="shared" si="157"/>
        <v>2.8362562882739351E-2</v>
      </c>
      <c r="GB138" s="2">
        <f t="shared" si="157"/>
        <v>3.0895030959441207E-2</v>
      </c>
      <c r="GC138" s="2">
        <f t="shared" si="157"/>
        <v>2.99578814055706E-2</v>
      </c>
      <c r="GD138" s="2">
        <f t="shared" si="157"/>
        <v>3.4705570827568727E-2</v>
      </c>
      <c r="GE138" s="2">
        <f t="shared" si="157"/>
        <v>3.7645239141109892E-2</v>
      </c>
      <c r="GF138" s="2">
        <f t="shared" si="157"/>
        <v>3.9732912458729938E-2</v>
      </c>
      <c r="GG138" s="2">
        <f t="shared" si="157"/>
        <v>4.5090133745309471E-2</v>
      </c>
      <c r="GH138" s="2">
        <f t="shared" si="157"/>
        <v>4.1094127726988762E-2</v>
      </c>
      <c r="GI138" s="2">
        <f t="shared" si="157"/>
        <v>3.7069019868751732E-2</v>
      </c>
      <c r="GJ138" s="2">
        <f t="shared" si="157"/>
        <v>2.9378276724601419E-2</v>
      </c>
      <c r="GK138" s="2">
        <f t="shared" si="157"/>
        <v>2.2013257467840806E-2</v>
      </c>
      <c r="GM138" s="86">
        <f t="shared" si="158"/>
        <v>2.0073214802514591E-87</v>
      </c>
      <c r="GN138" s="86">
        <f t="shared" si="158"/>
        <v>3.0349299833029179E-65</v>
      </c>
      <c r="GO138" s="86">
        <f t="shared" si="158"/>
        <v>1.8388426147881475E-68</v>
      </c>
      <c r="GP138" s="86">
        <f t="shared" si="158"/>
        <v>1.4892777472514834E-121</v>
      </c>
      <c r="GQ138" s="86">
        <f t="shared" si="158"/>
        <v>1.3330130604388569E-102</v>
      </c>
      <c r="GR138" s="86">
        <f t="shared" si="158"/>
        <v>3.4251099722931057E-116</v>
      </c>
      <c r="GS138" s="86">
        <f t="shared" si="158"/>
        <v>1.7390962015403057E-107</v>
      </c>
      <c r="GT138" s="86">
        <f t="shared" si="158"/>
        <v>3.632294369246169E-122</v>
      </c>
      <c r="GU138" s="86">
        <f t="shared" si="158"/>
        <v>5.3229684610454513E-114</v>
      </c>
      <c r="GV138" s="86">
        <f t="shared" si="158"/>
        <v>4.1508946913917611E-100</v>
      </c>
      <c r="GW138" s="86">
        <f t="shared" si="158"/>
        <v>1.7360743076483331E-123</v>
      </c>
      <c r="GX138" s="86">
        <f t="shared" si="158"/>
        <v>1.538829875960978E-124</v>
      </c>
      <c r="GY138" s="86">
        <f t="shared" si="158"/>
        <v>1.8467325316386783E-119</v>
      </c>
      <c r="GZ138" s="86">
        <f t="shared" si="158"/>
        <v>1.0463631816628258E-98</v>
      </c>
      <c r="HA138" s="86">
        <f t="shared" si="158"/>
        <v>3.7841155390577554E-142</v>
      </c>
      <c r="HC138" s="86">
        <f t="shared" si="154"/>
        <v>7.0909008010956629E-31</v>
      </c>
      <c r="HD138" s="86">
        <f t="shared" si="154"/>
        <v>4.3836592202966832E-18</v>
      </c>
      <c r="HE138" s="86">
        <f t="shared" si="154"/>
        <v>1.3881348494708983E-27</v>
      </c>
      <c r="HF138" s="86">
        <f t="shared" si="154"/>
        <v>5.5423226316681663E-55</v>
      </c>
      <c r="HG138" s="86">
        <f t="shared" si="154"/>
        <v>3.6119762455198047E-50</v>
      </c>
      <c r="HH138" s="86">
        <f t="shared" si="154"/>
        <v>1.1412104043405732E-68</v>
      </c>
      <c r="HI138" s="86">
        <f t="shared" si="154"/>
        <v>3.1330744422113019E-43</v>
      </c>
      <c r="HJ138" s="86">
        <f t="shared" si="154"/>
        <v>6.227356931121203E-65</v>
      </c>
      <c r="HK138" s="86">
        <f t="shared" si="154"/>
        <v>5.7006454581645842E-62</v>
      </c>
      <c r="HL138" s="86">
        <f t="shared" si="162"/>
        <v>1.8877863477074716E-49</v>
      </c>
      <c r="HM138" s="86">
        <f t="shared" si="162"/>
        <v>2.5456364827367322E-37</v>
      </c>
      <c r="HN138" s="86">
        <f t="shared" si="162"/>
        <v>8.6195896761155717E-61</v>
      </c>
      <c r="HO138" s="86">
        <f t="shared" si="162"/>
        <v>1.878099680464383E-48</v>
      </c>
      <c r="HP138" s="86">
        <f t="shared" si="162"/>
        <v>1.4578083878615726E-45</v>
      </c>
      <c r="HQ138" s="86">
        <f t="shared" si="162"/>
        <v>4.969015195482277E-62</v>
      </c>
      <c r="HS138" s="86">
        <f t="shared" si="159"/>
        <v>6.8438287576353317E-48</v>
      </c>
      <c r="HT138" s="86">
        <f t="shared" si="159"/>
        <v>0.10254186981390483</v>
      </c>
      <c r="HU138" s="86">
        <f t="shared" si="159"/>
        <v>5.8643327228704557E-2</v>
      </c>
      <c r="HV138" s="86">
        <f t="shared" si="159"/>
        <v>0.10051754185128071</v>
      </c>
      <c r="HW138" s="86">
        <f t="shared" si="159"/>
        <v>5.2307055201951211E-2</v>
      </c>
      <c r="HX138" s="86">
        <f t="shared" si="159"/>
        <v>5.3276469075588924E-2</v>
      </c>
      <c r="HY138" s="86">
        <f t="shared" si="159"/>
        <v>3.9745375817630844E-2</v>
      </c>
      <c r="HZ138" s="86">
        <f t="shared" si="159"/>
        <v>6.4836221626965229E-2</v>
      </c>
      <c r="IA138" s="86">
        <f t="shared" si="159"/>
        <v>0.10311275134937591</v>
      </c>
      <c r="IB138" s="86">
        <f t="shared" si="159"/>
        <v>0.12766786082470952</v>
      </c>
      <c r="IC138" s="86">
        <f t="shared" si="159"/>
        <v>0.1862040200785281</v>
      </c>
      <c r="ID138" s="86">
        <f t="shared" si="159"/>
        <v>0.13765123732964604</v>
      </c>
      <c r="IE138" s="86">
        <f t="shared" si="159"/>
        <v>0.10448651787159131</v>
      </c>
      <c r="IF138" s="86">
        <f t="shared" si="159"/>
        <v>6.5986027323904586E-2</v>
      </c>
      <c r="IG138" s="86">
        <f t="shared" si="159"/>
        <v>6.2582971154233946E-2</v>
      </c>
      <c r="II138" s="86">
        <f t="shared" si="160"/>
        <v>0</v>
      </c>
      <c r="IJ138" s="86">
        <f t="shared" si="160"/>
        <v>1.1114717697004505E-25</v>
      </c>
      <c r="IK138" s="86">
        <f t="shared" si="160"/>
        <v>9.3033478317656258E-30</v>
      </c>
      <c r="IL138" s="86">
        <f t="shared" si="160"/>
        <v>5.6545266149621429E-30</v>
      </c>
      <c r="IM138" s="86">
        <f t="shared" si="160"/>
        <v>3.4934064556640296E-32</v>
      </c>
      <c r="IN138" s="86">
        <f t="shared" si="160"/>
        <v>8.0402865925223617E-31</v>
      </c>
      <c r="IO138" s="86">
        <f t="shared" si="160"/>
        <v>1.703310890273814E-30</v>
      </c>
      <c r="IP138" s="86">
        <f t="shared" si="160"/>
        <v>1.8077050208572734E-30</v>
      </c>
      <c r="IQ138" s="86">
        <f t="shared" si="160"/>
        <v>1.2573965214364301E-26</v>
      </c>
      <c r="IR138" s="86">
        <f t="shared" si="160"/>
        <v>2.8540237001023827E-25</v>
      </c>
      <c r="IS138" s="86">
        <f t="shared" si="160"/>
        <v>3.7843603119189555E-26</v>
      </c>
      <c r="IT138" s="86">
        <f t="shared" si="160"/>
        <v>2.9561624377109383E-26</v>
      </c>
      <c r="IU138" s="86">
        <f t="shared" si="160"/>
        <v>1.281922312251011E-27</v>
      </c>
      <c r="IV138" s="86">
        <f t="shared" si="160"/>
        <v>1.1115148882539835E-22</v>
      </c>
      <c r="IW138" s="86">
        <f t="shared" si="160"/>
        <v>1.1314418144916628E-13</v>
      </c>
      <c r="IY138" s="86">
        <f t="shared" si="161"/>
        <v>7.0909008010956629E-31</v>
      </c>
      <c r="IZ138" s="86">
        <f t="shared" si="161"/>
        <v>0.10254186981390483</v>
      </c>
      <c r="JA138" s="86">
        <f t="shared" si="161"/>
        <v>5.8643327228704557E-2</v>
      </c>
      <c r="JB138" s="86">
        <f t="shared" si="161"/>
        <v>0.10051754185128071</v>
      </c>
      <c r="JC138" s="86">
        <f t="shared" si="161"/>
        <v>5.2307055201951211E-2</v>
      </c>
      <c r="JD138" s="86">
        <f t="shared" si="161"/>
        <v>5.3276469075588924E-2</v>
      </c>
      <c r="JE138" s="86">
        <f t="shared" si="161"/>
        <v>3.9745375817630844E-2</v>
      </c>
      <c r="JF138" s="86">
        <f t="shared" si="161"/>
        <v>6.4836221626965229E-2</v>
      </c>
      <c r="JG138" s="86">
        <f t="shared" si="161"/>
        <v>0.10311275134937591</v>
      </c>
      <c r="JH138" s="86">
        <f t="shared" si="161"/>
        <v>0.12766786082470952</v>
      </c>
      <c r="JI138" s="86">
        <f t="shared" si="161"/>
        <v>0.1862040200785281</v>
      </c>
      <c r="JJ138" s="86">
        <f t="shared" si="161"/>
        <v>0.13765123732964604</v>
      </c>
      <c r="JK138" s="86">
        <f t="shared" si="161"/>
        <v>0.10448651787159131</v>
      </c>
      <c r="JL138" s="86">
        <f t="shared" si="161"/>
        <v>6.5986027323904586E-2</v>
      </c>
      <c r="JM138" s="86">
        <f t="shared" si="161"/>
        <v>6.2582971154347092E-2</v>
      </c>
    </row>
    <row r="139" spans="2:273" x14ac:dyDescent="0.25">
      <c r="B139" s="2">
        <v>112</v>
      </c>
      <c r="C139" s="37">
        <v>54.378</v>
      </c>
      <c r="D139" s="37">
        <v>51.982999999999997</v>
      </c>
      <c r="E139" s="37">
        <v>51.39</v>
      </c>
      <c r="F139" s="37">
        <v>53.253999999999998</v>
      </c>
      <c r="G139" s="37">
        <v>48.712000000000003</v>
      </c>
      <c r="H139" s="37">
        <v>53.817</v>
      </c>
      <c r="I139" s="37">
        <v>52.887</v>
      </c>
      <c r="J139" s="37">
        <v>52.677</v>
      </c>
      <c r="K139" s="37">
        <v>59.835999999999999</v>
      </c>
      <c r="L139" s="37">
        <v>65.355000000000004</v>
      </c>
      <c r="M139" s="37">
        <v>70.813999999999993</v>
      </c>
      <c r="N139" s="37">
        <v>71.933000000000007</v>
      </c>
      <c r="O139" s="37">
        <v>66.566999999999993</v>
      </c>
      <c r="P139" s="37">
        <v>68.168999999999997</v>
      </c>
      <c r="Q139" s="37">
        <v>77.864000000000004</v>
      </c>
      <c r="S139" s="4">
        <f t="shared" si="163"/>
        <v>53.773066129853227</v>
      </c>
      <c r="T139" s="4">
        <f t="shared" si="163"/>
        <v>51.561764354484488</v>
      </c>
      <c r="U139" s="4">
        <f t="shared" si="163"/>
        <v>51.238906003969113</v>
      </c>
      <c r="V139" s="4">
        <f t="shared" si="163"/>
        <v>53.909088089517923</v>
      </c>
      <c r="W139" s="4">
        <f t="shared" si="163"/>
        <v>50.781842557572368</v>
      </c>
      <c r="X139" s="4">
        <f t="shared" si="163"/>
        <v>54.628825610521744</v>
      </c>
      <c r="Y139" s="4">
        <f t="shared" si="163"/>
        <v>53.148206286198388</v>
      </c>
      <c r="Z139" s="4">
        <f t="shared" si="163"/>
        <v>55.028125821599652</v>
      </c>
      <c r="AA139" s="4">
        <f t="shared" si="163"/>
        <v>59.80681389540122</v>
      </c>
      <c r="AB139" s="4">
        <f t="shared" si="163"/>
        <v>65.346424525202281</v>
      </c>
      <c r="AC139" s="4">
        <f t="shared" si="163"/>
        <v>71.114749714383038</v>
      </c>
      <c r="AD139" s="4">
        <f t="shared" si="163"/>
        <v>71.109594610458743</v>
      </c>
      <c r="AE139" s="4">
        <f t="shared" si="163"/>
        <v>65.628783440481016</v>
      </c>
      <c r="AF139" s="4">
        <f t="shared" si="163"/>
        <v>67.038719760736598</v>
      </c>
      <c r="AG139" s="4">
        <f t="shared" si="163"/>
        <v>80.160404888164607</v>
      </c>
      <c r="AI139" s="4">
        <f t="shared" si="164"/>
        <v>0.60493387014677324</v>
      </c>
      <c r="AJ139" s="4">
        <f t="shared" si="164"/>
        <v>0.42123564551550885</v>
      </c>
      <c r="AK139" s="4">
        <f t="shared" si="164"/>
        <v>0.15109399603088747</v>
      </c>
      <c r="AL139" s="4">
        <f t="shared" si="164"/>
        <v>-0.65508808951792474</v>
      </c>
      <c r="AM139" s="4">
        <f t="shared" si="164"/>
        <v>-2.0698425575723647</v>
      </c>
      <c r="AN139" s="4">
        <f t="shared" si="164"/>
        <v>-0.81182561052174407</v>
      </c>
      <c r="AO139" s="4">
        <f t="shared" si="164"/>
        <v>-0.26120628619838726</v>
      </c>
      <c r="AP139" s="4">
        <f t="shared" si="164"/>
        <v>-2.351125821599652</v>
      </c>
      <c r="AQ139" s="4">
        <f t="shared" si="164"/>
        <v>2.9186104598778684E-2</v>
      </c>
      <c r="AR139" s="4">
        <f t="shared" si="164"/>
        <v>8.5754747977233592E-3</v>
      </c>
      <c r="AS139" s="4">
        <f t="shared" si="164"/>
        <v>-0.30074971438304487</v>
      </c>
      <c r="AT139" s="4">
        <f t="shared" si="164"/>
        <v>0.8234053895412643</v>
      </c>
      <c r="AU139" s="4">
        <f t="shared" si="164"/>
        <v>0.93821655951897753</v>
      </c>
      <c r="AV139" s="4">
        <f t="shared" si="164"/>
        <v>1.1302802392633993</v>
      </c>
      <c r="AW139" s="4">
        <f t="shared" si="164"/>
        <v>-2.2964048881646022</v>
      </c>
      <c r="AY139" s="2">
        <f t="shared" si="155"/>
        <v>53.773066129853227</v>
      </c>
      <c r="AZ139" s="2">
        <f t="shared" si="155"/>
        <v>49.961687248443369</v>
      </c>
      <c r="BA139" s="2">
        <f t="shared" si="155"/>
        <v>48.132442836123261</v>
      </c>
      <c r="BB139" s="2">
        <f t="shared" si="155"/>
        <v>46.529186481499345</v>
      </c>
      <c r="BC139" s="2">
        <f t="shared" si="155"/>
        <v>45.629652256328853</v>
      </c>
      <c r="BD139" s="2">
        <f t="shared" si="155"/>
        <v>48.780886107217469</v>
      </c>
      <c r="BE139" s="2">
        <f t="shared" si="155"/>
        <v>47.98471676687285</v>
      </c>
      <c r="BF139" s="2">
        <f t="shared" si="155"/>
        <v>47.003408545211876</v>
      </c>
      <c r="BG139" s="2">
        <f t="shared" si="155"/>
        <v>47.231051007406059</v>
      </c>
      <c r="BH139" s="2">
        <f t="shared" si="155"/>
        <v>49.955924565703434</v>
      </c>
      <c r="BI139" s="2">
        <f t="shared" si="155"/>
        <v>48.151979191011129</v>
      </c>
      <c r="BJ139" s="2">
        <f t="shared" si="155"/>
        <v>49.163352427515321</v>
      </c>
      <c r="BK139" s="2">
        <f t="shared" si="155"/>
        <v>46.213019527504258</v>
      </c>
      <c r="BL139" s="2">
        <f t="shared" si="155"/>
        <v>45.097137380305711</v>
      </c>
      <c r="BM139" s="2">
        <f t="shared" si="155"/>
        <v>45.565991657569242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54.378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54.378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89.681953221288524</v>
      </c>
      <c r="DL139" s="2">
        <f t="shared" si="165"/>
        <v>90.455146288798929</v>
      </c>
      <c r="DM139" s="2">
        <f t="shared" si="165"/>
        <v>84.09848348968103</v>
      </c>
      <c r="DN139" s="2">
        <f t="shared" si="165"/>
        <v>81.583842579421542</v>
      </c>
      <c r="DO139" s="2">
        <f t="shared" si="165"/>
        <v>77.3187425320057</v>
      </c>
      <c r="DP139" s="2">
        <f t="shared" si="165"/>
        <v>85.185942985842985</v>
      </c>
      <c r="DQ139" s="2">
        <f t="shared" si="165"/>
        <v>86.88285435435435</v>
      </c>
      <c r="DR139" s="2">
        <f t="shared" si="165"/>
        <v>75.903261363636375</v>
      </c>
      <c r="DS139" s="2">
        <f t="shared" si="165"/>
        <v>76.158882352941163</v>
      </c>
      <c r="DT139" s="2">
        <f t="shared" si="165"/>
        <v>80.428261344537816</v>
      </c>
      <c r="DU139" s="2">
        <f t="shared" si="165"/>
        <v>78.057514483065958</v>
      </c>
      <c r="DV139" s="2">
        <f t="shared" si="165"/>
        <v>73.505804481792708</v>
      </c>
      <c r="DW139" s="2">
        <f t="shared" si="165"/>
        <v>73.933389915966387</v>
      </c>
      <c r="DX139" s="2">
        <f t="shared" si="165"/>
        <v>69.757567513368983</v>
      </c>
      <c r="DY139" s="2">
        <f t="shared" si="165"/>
        <v>65.058604926108387</v>
      </c>
      <c r="EA139" s="2">
        <f t="shared" si="153"/>
        <v>53.74221399450014</v>
      </c>
      <c r="EB139" s="2">
        <f t="shared" si="153"/>
        <v>49.900289608615459</v>
      </c>
      <c r="EC139" s="2">
        <f t="shared" si="153"/>
        <v>48.082359495676286</v>
      </c>
      <c r="ED139" s="2">
        <f t="shared" si="153"/>
        <v>46.460011417412055</v>
      </c>
      <c r="EE139" s="2">
        <f t="shared" si="152"/>
        <v>45.57791110444478</v>
      </c>
      <c r="EF139" s="2">
        <f t="shared" si="152"/>
        <v>48.720262372073144</v>
      </c>
      <c r="EG139" s="2">
        <f t="shared" si="152"/>
        <v>47.910825617686655</v>
      </c>
      <c r="EH139" s="2">
        <f t="shared" si="152"/>
        <v>46.940189646551829</v>
      </c>
      <c r="EI139" s="2">
        <f t="shared" si="152"/>
        <v>47.173453632904184</v>
      </c>
      <c r="EJ139" s="2">
        <f t="shared" si="152"/>
        <v>49.896764480641096</v>
      </c>
      <c r="EK139" s="2">
        <f t="shared" si="152"/>
        <v>48.083713221440973</v>
      </c>
      <c r="EL139" s="2">
        <f t="shared" si="152"/>
        <v>49.123752946180595</v>
      </c>
      <c r="EM139" s="2">
        <f t="shared" si="136"/>
        <v>46.170900593285026</v>
      </c>
      <c r="EN139" s="2">
        <f t="shared" si="136"/>
        <v>45.053344604863213</v>
      </c>
      <c r="EO139" s="2">
        <f t="shared" si="136"/>
        <v>45.535368654490242</v>
      </c>
      <c r="EQ139" s="2">
        <f t="shared" si="166"/>
        <v>53.74221399450014</v>
      </c>
      <c r="ER139" s="2">
        <f t="shared" si="166"/>
        <v>49.97136303213442</v>
      </c>
      <c r="ES139" s="2">
        <f t="shared" si="166"/>
        <v>47.943108802223207</v>
      </c>
      <c r="ET139" s="2">
        <f t="shared" si="166"/>
        <v>46.827204737782274</v>
      </c>
      <c r="EU139" s="2">
        <f t="shared" si="166"/>
        <v>45.695387869739278</v>
      </c>
      <c r="EV139" s="2">
        <f t="shared" si="166"/>
        <v>48.806394231160887</v>
      </c>
      <c r="EW139" s="2">
        <f t="shared" si="166"/>
        <v>48.130755166024066</v>
      </c>
      <c r="EX139" s="2">
        <f t="shared" si="166"/>
        <v>47.224259568243376</v>
      </c>
      <c r="EY139" s="2">
        <f t="shared" si="166"/>
        <v>47.29658522320306</v>
      </c>
      <c r="EZ139" s="2">
        <f t="shared" si="166"/>
        <v>49.993314417243376</v>
      </c>
      <c r="FA139" s="2">
        <f t="shared" si="166"/>
        <v>48.381689255338678</v>
      </c>
      <c r="FB139" s="2">
        <f t="shared" si="166"/>
        <v>49.007225159283912</v>
      </c>
      <c r="FC139" s="2">
        <f t="shared" si="166"/>
        <v>46.05088003108461</v>
      </c>
      <c r="FD139" s="2">
        <f t="shared" si="166"/>
        <v>45.041487724706073</v>
      </c>
      <c r="FE139" s="2">
        <f t="shared" si="166"/>
        <v>45.064567637969375</v>
      </c>
      <c r="FG139" s="2">
        <f t="shared" si="167"/>
        <v>0.99914155928738357</v>
      </c>
      <c r="FH139" s="2">
        <f t="shared" si="167"/>
        <v>0.99854675979074281</v>
      </c>
      <c r="FI139" s="2">
        <f t="shared" si="167"/>
        <v>0.99849017507282856</v>
      </c>
      <c r="FJ139" s="2">
        <f t="shared" si="167"/>
        <v>0.99842383986936922</v>
      </c>
      <c r="FK139" s="2">
        <f t="shared" si="167"/>
        <v>0.99848467360227422</v>
      </c>
      <c r="FL139" s="2">
        <f t="shared" si="167"/>
        <v>0.99841728919005612</v>
      </c>
      <c r="FM139" s="2">
        <f t="shared" si="167"/>
        <v>0.99828883202732355</v>
      </c>
      <c r="FN139" s="2">
        <f t="shared" si="167"/>
        <v>0.99818924577958834</v>
      </c>
      <c r="FO139" s="2">
        <f t="shared" si="167"/>
        <v>0.99818759824593817</v>
      </c>
      <c r="FP139" s="2">
        <f t="shared" si="167"/>
        <v>0.99819956986528324</v>
      </c>
      <c r="FQ139" s="2">
        <f t="shared" si="167"/>
        <v>0.99821184706989863</v>
      </c>
      <c r="FR139" s="2">
        <f t="shared" si="167"/>
        <v>0.99816137905909141</v>
      </c>
      <c r="FS139" s="2">
        <f t="shared" si="167"/>
        <v>0.9983077947442075</v>
      </c>
      <c r="FT139" s="2">
        <f t="shared" si="167"/>
        <v>0.99821189933738796</v>
      </c>
      <c r="FU139" s="2">
        <f t="shared" si="167"/>
        <v>0.99785062936226776</v>
      </c>
      <c r="FW139" s="2">
        <f t="shared" si="157"/>
        <v>2.4066811425943987E-10</v>
      </c>
      <c r="FX139" s="2">
        <f t="shared" si="157"/>
        <v>3.4635891979295265E-2</v>
      </c>
      <c r="FY139" s="2">
        <f t="shared" si="157"/>
        <v>3.0841507735228944E-2</v>
      </c>
      <c r="FZ139" s="2">
        <f t="shared" si="157"/>
        <v>3.7621277426285057E-2</v>
      </c>
      <c r="GA139" s="2">
        <f t="shared" si="157"/>
        <v>3.1014065862223047E-2</v>
      </c>
      <c r="GB139" s="2">
        <f t="shared" si="157"/>
        <v>3.3775054617062164E-2</v>
      </c>
      <c r="GC139" s="2">
        <f t="shared" si="157"/>
        <v>3.2753496909561794E-2</v>
      </c>
      <c r="GD139" s="2">
        <f t="shared" si="157"/>
        <v>3.7926909854080537E-2</v>
      </c>
      <c r="GE139" s="2">
        <f t="shared" si="157"/>
        <v>4.1127809972667531E-2</v>
      </c>
      <c r="GF139" s="2">
        <f t="shared" si="157"/>
        <v>4.3399904733539336E-2</v>
      </c>
      <c r="GG139" s="2">
        <f t="shared" si="157"/>
        <v>4.9226203953520266E-2</v>
      </c>
      <c r="GH139" s="2">
        <f t="shared" si="157"/>
        <v>4.4880876400805958E-2</v>
      </c>
      <c r="GI139" s="2">
        <f t="shared" si="157"/>
        <v>4.0500527887698284E-2</v>
      </c>
      <c r="GJ139" s="2">
        <f t="shared" si="157"/>
        <v>3.2121595602079334E-2</v>
      </c>
      <c r="GK139" s="2">
        <f t="shared" si="157"/>
        <v>2.4085903213461223E-2</v>
      </c>
      <c r="GM139" s="86">
        <f t="shared" si="158"/>
        <v>1.9682564865255885E-90</v>
      </c>
      <c r="GN139" s="86">
        <f t="shared" si="158"/>
        <v>1.0414079117384839E-67</v>
      </c>
      <c r="GO139" s="86">
        <f t="shared" si="158"/>
        <v>4.1618517593365791E-71</v>
      </c>
      <c r="GP139" s="86">
        <f t="shared" si="158"/>
        <v>3.5426243004104597E-126</v>
      </c>
      <c r="GQ139" s="86">
        <f t="shared" si="158"/>
        <v>1.6528794740119315E-106</v>
      </c>
      <c r="GR139" s="86">
        <f t="shared" si="158"/>
        <v>1.399018785000417E-120</v>
      </c>
      <c r="GS139" s="86">
        <f t="shared" si="158"/>
        <v>1.2918854298456956E-111</v>
      </c>
      <c r="GT139" s="86">
        <f t="shared" si="158"/>
        <v>8.0954341084568664E-127</v>
      </c>
      <c r="GU139" s="86">
        <f t="shared" si="158"/>
        <v>2.2965566966176783E-118</v>
      </c>
      <c r="GV139" s="86">
        <f t="shared" si="158"/>
        <v>5.7483251025406651E-104</v>
      </c>
      <c r="GW139" s="86">
        <f t="shared" si="158"/>
        <v>3.397589673611832E-128</v>
      </c>
      <c r="GX139" s="86">
        <f t="shared" si="158"/>
        <v>2.4209571337887423E-129</v>
      </c>
      <c r="GY139" s="86">
        <f t="shared" si="158"/>
        <v>5.294489660632297E-124</v>
      </c>
      <c r="GZ139" s="86">
        <f t="shared" si="158"/>
        <v>1.900250515680668E-102</v>
      </c>
      <c r="HA139" s="86">
        <f t="shared" si="158"/>
        <v>1.4852506845845346E-147</v>
      </c>
      <c r="HC139" s="86">
        <f t="shared" si="154"/>
        <v>1.2367059561512721E-32</v>
      </c>
      <c r="HD139" s="86">
        <f t="shared" si="154"/>
        <v>2.9133935019382927E-19</v>
      </c>
      <c r="HE139" s="86">
        <f t="shared" si="154"/>
        <v>1.6047061773022707E-29</v>
      </c>
      <c r="HF139" s="86">
        <f t="shared" si="154"/>
        <v>1.1308310355254516E-58</v>
      </c>
      <c r="HG139" s="86">
        <f t="shared" si="154"/>
        <v>1.2743046165571914E-53</v>
      </c>
      <c r="HH139" s="86">
        <f t="shared" si="154"/>
        <v>2.4551432146042645E-73</v>
      </c>
      <c r="HI139" s="86">
        <f t="shared" si="154"/>
        <v>3.0954859756738526E-46</v>
      </c>
      <c r="HJ139" s="86">
        <f t="shared" si="154"/>
        <v>2.1695959262496731E-69</v>
      </c>
      <c r="HK139" s="86">
        <f t="shared" si="154"/>
        <v>3.3720878443557284E-66</v>
      </c>
      <c r="HL139" s="86">
        <f t="shared" si="162"/>
        <v>8.6784550656993304E-53</v>
      </c>
      <c r="HM139" s="86">
        <f t="shared" si="162"/>
        <v>9.8652873927689E-40</v>
      </c>
      <c r="HN139" s="86">
        <f t="shared" si="162"/>
        <v>6.911071842152612E-65</v>
      </c>
      <c r="HO139" s="86">
        <f t="shared" si="162"/>
        <v>1.1220664733255392E-51</v>
      </c>
      <c r="HP139" s="86">
        <f t="shared" si="162"/>
        <v>1.125504047892145E-48</v>
      </c>
      <c r="HQ139" s="86">
        <f t="shared" si="162"/>
        <v>2.7218207357557299E-66</v>
      </c>
      <c r="HS139" s="86">
        <f t="shared" si="159"/>
        <v>1.5002544703619538E-46</v>
      </c>
      <c r="HT139" s="86">
        <f t="shared" si="159"/>
        <v>0.1561076066957458</v>
      </c>
      <c r="HU139" s="86">
        <f t="shared" si="159"/>
        <v>9.6164913862422485E-2</v>
      </c>
      <c r="HV139" s="86">
        <f t="shared" si="159"/>
        <v>0.16040170704555817</v>
      </c>
      <c r="HW139" s="86">
        <f t="shared" si="159"/>
        <v>8.8530423054214449E-2</v>
      </c>
      <c r="HX139" s="86">
        <f t="shared" si="159"/>
        <v>9.0122507991457712E-2</v>
      </c>
      <c r="HY139" s="86">
        <f t="shared" si="159"/>
        <v>6.8548240197923896E-2</v>
      </c>
      <c r="HZ139" s="86">
        <f t="shared" si="159"/>
        <v>0.10914281918936108</v>
      </c>
      <c r="IA139" s="86">
        <f t="shared" si="159"/>
        <v>0.1616289876207099</v>
      </c>
      <c r="IB139" s="86">
        <f t="shared" si="159"/>
        <v>0.19422612424379962</v>
      </c>
      <c r="IC139" s="86">
        <f t="shared" si="159"/>
        <v>0.27429973358039533</v>
      </c>
      <c r="ID139" s="86">
        <f t="shared" si="159"/>
        <v>0.20993955471762882</v>
      </c>
      <c r="IE139" s="86">
        <f t="shared" si="159"/>
        <v>0.16453999507318245</v>
      </c>
      <c r="IF139" s="86">
        <f t="shared" si="159"/>
        <v>0.10341241494168132</v>
      </c>
      <c r="IG139" s="86">
        <f t="shared" si="159"/>
        <v>8.9963985199647836E-2</v>
      </c>
      <c r="II139" s="86">
        <f t="shared" si="160"/>
        <v>0</v>
      </c>
      <c r="IJ139" s="86">
        <f t="shared" si="160"/>
        <v>2.1085822788302689E-24</v>
      </c>
      <c r="IK139" s="86">
        <f t="shared" si="160"/>
        <v>2.5805489230892508E-28</v>
      </c>
      <c r="IL139" s="86">
        <f t="shared" si="160"/>
        <v>1.9723547273328719E-28</v>
      </c>
      <c r="IM139" s="86">
        <f t="shared" si="160"/>
        <v>1.2957492549731389E-30</v>
      </c>
      <c r="IN139" s="86">
        <f t="shared" si="160"/>
        <v>2.7721414550655255E-29</v>
      </c>
      <c r="IO139" s="86">
        <f t="shared" si="160"/>
        <v>5.4709181816718535E-29</v>
      </c>
      <c r="IP139" s="86">
        <f t="shared" si="160"/>
        <v>6.7673263386210835E-29</v>
      </c>
      <c r="IQ139" s="86">
        <f t="shared" si="160"/>
        <v>3.1589563490261551E-25</v>
      </c>
      <c r="IR139" s="86">
        <f t="shared" si="160"/>
        <v>6.3566777675556774E-24</v>
      </c>
      <c r="IS139" s="86">
        <f t="shared" si="160"/>
        <v>1.083648002409431E-24</v>
      </c>
      <c r="IT139" s="86">
        <f t="shared" si="160"/>
        <v>7.7545055624005765E-25</v>
      </c>
      <c r="IU139" s="86">
        <f t="shared" si="160"/>
        <v>3.5972728283953157E-26</v>
      </c>
      <c r="IV139" s="86">
        <f t="shared" si="160"/>
        <v>1.3849122750594424E-21</v>
      </c>
      <c r="IW139" s="86">
        <f t="shared" si="160"/>
        <v>4.3459284097996291E-13</v>
      </c>
      <c r="IY139" s="86">
        <f t="shared" si="161"/>
        <v>1.2367059561512872E-32</v>
      </c>
      <c r="IZ139" s="86">
        <f t="shared" si="161"/>
        <v>0.1561076066957458</v>
      </c>
      <c r="JA139" s="86">
        <f t="shared" si="161"/>
        <v>9.6164913862422485E-2</v>
      </c>
      <c r="JB139" s="86">
        <f t="shared" si="161"/>
        <v>0.16040170704555817</v>
      </c>
      <c r="JC139" s="86">
        <f t="shared" si="161"/>
        <v>8.8530423054214449E-2</v>
      </c>
      <c r="JD139" s="86">
        <f t="shared" si="161"/>
        <v>9.0122507991457712E-2</v>
      </c>
      <c r="JE139" s="86">
        <f t="shared" si="161"/>
        <v>6.8548240197923896E-2</v>
      </c>
      <c r="JF139" s="86">
        <f t="shared" si="161"/>
        <v>0.10914281918936108</v>
      </c>
      <c r="JG139" s="86">
        <f t="shared" si="161"/>
        <v>0.1616289876207099</v>
      </c>
      <c r="JH139" s="86">
        <f t="shared" si="161"/>
        <v>0.19422612424379962</v>
      </c>
      <c r="JI139" s="86">
        <f t="shared" si="161"/>
        <v>0.27429973358039533</v>
      </c>
      <c r="JJ139" s="86">
        <f t="shared" si="161"/>
        <v>0.20993955471762882</v>
      </c>
      <c r="JK139" s="86">
        <f t="shared" si="161"/>
        <v>0.16453999507318245</v>
      </c>
      <c r="JL139" s="86">
        <f t="shared" si="161"/>
        <v>0.10341241494168132</v>
      </c>
      <c r="JM139" s="86">
        <f t="shared" si="161"/>
        <v>8.9963985200082433E-2</v>
      </c>
    </row>
    <row r="140" spans="2:273" x14ac:dyDescent="0.25">
      <c r="B140" s="2">
        <v>113</v>
      </c>
      <c r="C140" s="37">
        <v>53.892000000000003</v>
      </c>
      <c r="D140" s="37">
        <v>51.8</v>
      </c>
      <c r="E140" s="37">
        <v>52.237000000000002</v>
      </c>
      <c r="F140" s="37">
        <v>57.558999999999997</v>
      </c>
      <c r="G140" s="37">
        <v>50.524999999999999</v>
      </c>
      <c r="H140" s="37">
        <v>56.482999999999997</v>
      </c>
      <c r="I140" s="37">
        <v>55.048000000000002</v>
      </c>
      <c r="J140" s="37">
        <v>58.081000000000003</v>
      </c>
      <c r="K140" s="37">
        <v>62.738</v>
      </c>
      <c r="L140" s="37">
        <v>69.887</v>
      </c>
      <c r="M140" s="37">
        <v>77.22</v>
      </c>
      <c r="N140" s="37">
        <v>78.132999999999996</v>
      </c>
      <c r="O140" s="37">
        <v>72.667000000000002</v>
      </c>
      <c r="P140" s="37">
        <v>75.203000000000003</v>
      </c>
      <c r="Q140" s="37">
        <v>92.745999999999995</v>
      </c>
      <c r="S140" s="4">
        <f t="shared" si="163"/>
        <v>53.703101100415509</v>
      </c>
      <c r="T140" s="4">
        <f t="shared" si="163"/>
        <v>51.950552300953412</v>
      </c>
      <c r="U140" s="4">
        <f t="shared" si="163"/>
        <v>52.463309249068644</v>
      </c>
      <c r="V140" s="4">
        <f t="shared" si="163"/>
        <v>56.263382103359781</v>
      </c>
      <c r="W140" s="4">
        <f t="shared" si="163"/>
        <v>52.988819839613839</v>
      </c>
      <c r="X140" s="4">
        <f t="shared" si="163"/>
        <v>57.089430075111004</v>
      </c>
      <c r="Y140" s="4">
        <f t="shared" si="163"/>
        <v>55.498466691815764</v>
      </c>
      <c r="Z140" s="4">
        <f t="shared" si="163"/>
        <v>58.267669125697395</v>
      </c>
      <c r="AA140" s="4">
        <f t="shared" si="163"/>
        <v>63.72741030032963</v>
      </c>
      <c r="AB140" s="4">
        <f t="shared" si="163"/>
        <v>69.442122836593867</v>
      </c>
      <c r="AC140" s="4">
        <f t="shared" si="163"/>
        <v>75.430812190033279</v>
      </c>
      <c r="AD140" s="4">
        <f t="shared" si="163"/>
        <v>76.85246711677938</v>
      </c>
      <c r="AE140" s="4">
        <f t="shared" si="163"/>
        <v>71.812980606332474</v>
      </c>
      <c r="AF140" s="4">
        <f t="shared" si="163"/>
        <v>75.061625564061842</v>
      </c>
      <c r="AG140" s="4">
        <f t="shared" si="163"/>
        <v>90.733475890010411</v>
      </c>
      <c r="AI140" s="4">
        <f t="shared" si="164"/>
        <v>0.18889889958449402</v>
      </c>
      <c r="AJ140" s="4">
        <f t="shared" si="164"/>
        <v>-0.15055230095341443</v>
      </c>
      <c r="AK140" s="4">
        <f t="shared" si="164"/>
        <v>-0.2263092490686418</v>
      </c>
      <c r="AL140" s="4">
        <f t="shared" si="164"/>
        <v>1.2956178966402163</v>
      </c>
      <c r="AM140" s="4">
        <f t="shared" si="164"/>
        <v>-2.4638198396138407</v>
      </c>
      <c r="AN140" s="4">
        <f t="shared" si="164"/>
        <v>-0.60643007511100677</v>
      </c>
      <c r="AO140" s="4">
        <f t="shared" si="164"/>
        <v>-0.45046669181576249</v>
      </c>
      <c r="AP140" s="4">
        <f t="shared" si="164"/>
        <v>-0.18666912569739225</v>
      </c>
      <c r="AQ140" s="4">
        <f t="shared" si="164"/>
        <v>-0.98941030032963084</v>
      </c>
      <c r="AR140" s="4">
        <f t="shared" si="164"/>
        <v>0.44487716340613304</v>
      </c>
      <c r="AS140" s="4">
        <f t="shared" si="164"/>
        <v>1.7891878099667196</v>
      </c>
      <c r="AT140" s="4">
        <f t="shared" si="164"/>
        <v>1.2805328832206158</v>
      </c>
      <c r="AU140" s="4">
        <f t="shared" si="164"/>
        <v>0.85401939366752799</v>
      </c>
      <c r="AV140" s="4">
        <f t="shared" si="164"/>
        <v>0.14137443593816101</v>
      </c>
      <c r="AW140" s="4">
        <f t="shared" si="164"/>
        <v>2.0125241099895845</v>
      </c>
      <c r="AY140" s="2">
        <f t="shared" si="155"/>
        <v>53.703101100415509</v>
      </c>
      <c r="AZ140" s="2">
        <f t="shared" si="155"/>
        <v>49.858714800910896</v>
      </c>
      <c r="BA140" s="2">
        <f t="shared" si="155"/>
        <v>48.070917877282206</v>
      </c>
      <c r="BB140" s="2">
        <f t="shared" si="155"/>
        <v>46.401871981031334</v>
      </c>
      <c r="BC140" s="2">
        <f t="shared" si="155"/>
        <v>45.523223650681828</v>
      </c>
      <c r="BD140" s="2">
        <f t="shared" si="155"/>
        <v>48.627937902393711</v>
      </c>
      <c r="BE140" s="2">
        <f t="shared" si="155"/>
        <v>47.816593939014176</v>
      </c>
      <c r="BF140" s="2">
        <f t="shared" si="155"/>
        <v>46.842584933826956</v>
      </c>
      <c r="BG140" s="2">
        <f t="shared" si="155"/>
        <v>47.088064015397691</v>
      </c>
      <c r="BH140" s="2">
        <f t="shared" si="155"/>
        <v>49.778105918879426</v>
      </c>
      <c r="BI140" s="2">
        <f t="shared" si="155"/>
        <v>48.021221980853277</v>
      </c>
      <c r="BJ140" s="2">
        <f t="shared" si="155"/>
        <v>49.064617894661325</v>
      </c>
      <c r="BK140" s="2">
        <f t="shared" si="155"/>
        <v>46.110445117251039</v>
      </c>
      <c r="BL140" s="2">
        <f t="shared" si="155"/>
        <v>44.98873006120678</v>
      </c>
      <c r="BM140" s="2">
        <f t="shared" si="155"/>
        <v>45.490268879191014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53.892000000000003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>
        <f t="shared" si="111"/>
        <v>53.892000000000003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89.886368067226897</v>
      </c>
      <c r="DL140" s="2">
        <f t="shared" si="165"/>
        <v>90.771404588394077</v>
      </c>
      <c r="DM140" s="2">
        <f t="shared" si="165"/>
        <v>84.393377298311435</v>
      </c>
      <c r="DN140" s="2">
        <f t="shared" si="165"/>
        <v>81.863442389758191</v>
      </c>
      <c r="DO140" s="2">
        <f t="shared" si="165"/>
        <v>77.550191322901853</v>
      </c>
      <c r="DP140" s="2">
        <f t="shared" si="165"/>
        <v>85.489367953667966</v>
      </c>
      <c r="DQ140" s="2">
        <f t="shared" si="165"/>
        <v>87.207019991419983</v>
      </c>
      <c r="DR140" s="2">
        <f t="shared" si="165"/>
        <v>76.128244318181828</v>
      </c>
      <c r="DS140" s="2">
        <f t="shared" si="165"/>
        <v>76.362117647058824</v>
      </c>
      <c r="DT140" s="2">
        <f t="shared" si="165"/>
        <v>80.647442016806721</v>
      </c>
      <c r="DU140" s="2">
        <f t="shared" si="165"/>
        <v>78.260689950980407</v>
      </c>
      <c r="DV140" s="2">
        <f t="shared" si="165"/>
        <v>73.700832773109227</v>
      </c>
      <c r="DW140" s="2">
        <f t="shared" si="165"/>
        <v>74.160308683473389</v>
      </c>
      <c r="DX140" s="2">
        <f t="shared" si="165"/>
        <v>69.959004344919776</v>
      </c>
      <c r="DY140" s="2">
        <f t="shared" si="165"/>
        <v>65.235333497536942</v>
      </c>
      <c r="EA140" s="2">
        <f t="shared" si="153"/>
        <v>53.674748620003172</v>
      </c>
      <c r="EB140" s="2">
        <f t="shared" si="153"/>
        <v>49.800632027510339</v>
      </c>
      <c r="EC140" s="2">
        <f t="shared" si="153"/>
        <v>48.026495191101723</v>
      </c>
      <c r="ED140" s="2">
        <f t="shared" si="153"/>
        <v>46.334209879094075</v>
      </c>
      <c r="EE140" s="2">
        <f t="shared" si="152"/>
        <v>45.474255612219395</v>
      </c>
      <c r="EF140" s="2">
        <f t="shared" si="152"/>
        <v>48.571160704454655</v>
      </c>
      <c r="EG140" s="2">
        <f t="shared" si="152"/>
        <v>47.746320235001022</v>
      </c>
      <c r="EH140" s="2">
        <f t="shared" si="152"/>
        <v>46.781309624290188</v>
      </c>
      <c r="EI140" s="2">
        <f t="shared" si="152"/>
        <v>47.033262678711139</v>
      </c>
      <c r="EJ140" s="2">
        <f t="shared" si="152"/>
        <v>49.72213317684993</v>
      </c>
      <c r="EK140" s="2">
        <f t="shared" si="152"/>
        <v>47.953874853772362</v>
      </c>
      <c r="EL140" s="2">
        <f t="shared" si="152"/>
        <v>49.029685146495851</v>
      </c>
      <c r="EM140" s="2">
        <f t="shared" si="136"/>
        <v>46.072998435763161</v>
      </c>
      <c r="EN140" s="2">
        <f t="shared" si="136"/>
        <v>44.948314209726441</v>
      </c>
      <c r="EO140" s="2">
        <f t="shared" si="136"/>
        <v>45.464575304782741</v>
      </c>
      <c r="EQ140" s="2">
        <f t="shared" si="166"/>
        <v>53.674748620003172</v>
      </c>
      <c r="ER140" s="2">
        <f t="shared" si="166"/>
        <v>49.900348303557962</v>
      </c>
      <c r="ES140" s="2">
        <f t="shared" si="166"/>
        <v>47.858616545645781</v>
      </c>
      <c r="ET140" s="2">
        <f t="shared" si="166"/>
        <v>46.737663252082534</v>
      </c>
      <c r="EU140" s="2">
        <f t="shared" si="166"/>
        <v>45.610913950684612</v>
      </c>
      <c r="EV140" s="2">
        <f t="shared" si="166"/>
        <v>48.665441317960912</v>
      </c>
      <c r="EW140" s="2">
        <f t="shared" si="166"/>
        <v>47.988829344553082</v>
      </c>
      <c r="EX140" s="2">
        <f t="shared" si="166"/>
        <v>47.090310052226783</v>
      </c>
      <c r="EY140" s="2">
        <f t="shared" si="166"/>
        <v>47.173855021179506</v>
      </c>
      <c r="EZ140" s="2">
        <f t="shared" si="166"/>
        <v>49.831547075188425</v>
      </c>
      <c r="FA140" s="2">
        <f t="shared" si="166"/>
        <v>48.287352811601302</v>
      </c>
      <c r="FB140" s="2">
        <f t="shared" si="166"/>
        <v>48.898180372441715</v>
      </c>
      <c r="FC140" s="2">
        <f t="shared" si="166"/>
        <v>45.939457710038283</v>
      </c>
      <c r="FD140" s="2">
        <f t="shared" si="166"/>
        <v>44.937571974140042</v>
      </c>
      <c r="FE140" s="2">
        <f t="shared" si="166"/>
        <v>44.968554602453096</v>
      </c>
      <c r="FG140" s="2">
        <f t="shared" si="167"/>
        <v>0.99921703362497616</v>
      </c>
      <c r="FH140" s="2">
        <f t="shared" si="167"/>
        <v>0.99867445968094248</v>
      </c>
      <c r="FI140" s="2">
        <f t="shared" si="167"/>
        <v>0.99862284034767035</v>
      </c>
      <c r="FJ140" s="2">
        <f t="shared" si="167"/>
        <v>0.99856232549240509</v>
      </c>
      <c r="FK140" s="2">
        <f t="shared" si="167"/>
        <v>0.99861782161109136</v>
      </c>
      <c r="FL140" s="2">
        <f t="shared" si="167"/>
        <v>0.9985563495409876</v>
      </c>
      <c r="FM140" s="2">
        <f t="shared" si="167"/>
        <v>0.99843916125447085</v>
      </c>
      <c r="FN140" s="2">
        <f t="shared" si="167"/>
        <v>0.99834830936508412</v>
      </c>
      <c r="FO140" s="2">
        <f t="shared" si="167"/>
        <v>0.99834680631740591</v>
      </c>
      <c r="FP140" s="2">
        <f t="shared" si="167"/>
        <v>0.99835772803564282</v>
      </c>
      <c r="FQ140" s="2">
        <f t="shared" si="167"/>
        <v>0.99836892851567327</v>
      </c>
      <c r="FR140" s="2">
        <f t="shared" si="167"/>
        <v>0.99832288645115252</v>
      </c>
      <c r="FS140" s="2">
        <f t="shared" si="167"/>
        <v>0.99845646063789739</v>
      </c>
      <c r="FT140" s="2">
        <f t="shared" si="167"/>
        <v>0.99836897619919363</v>
      </c>
      <c r="FU140" s="2">
        <f t="shared" si="167"/>
        <v>0.99803937988553415</v>
      </c>
      <c r="FW140" s="2">
        <f t="shared" si="157"/>
        <v>2.6388733978624613E-10</v>
      </c>
      <c r="FX140" s="2">
        <f t="shared" si="157"/>
        <v>3.7851017083391537E-2</v>
      </c>
      <c r="FY140" s="2">
        <f t="shared" si="157"/>
        <v>3.3716715566938678E-2</v>
      </c>
      <c r="FZ140" s="2">
        <f t="shared" si="157"/>
        <v>4.1101726227813405E-2</v>
      </c>
      <c r="GA140" s="2">
        <f t="shared" si="157"/>
        <v>3.3904797695812922E-2</v>
      </c>
      <c r="GB140" s="2">
        <f t="shared" si="157"/>
        <v>3.6913326805908947E-2</v>
      </c>
      <c r="GC140" s="2">
        <f t="shared" si="157"/>
        <v>3.5800366112750101E-2</v>
      </c>
      <c r="GD140" s="2">
        <f t="shared" si="157"/>
        <v>4.1434416207352491E-2</v>
      </c>
      <c r="GE140" s="2">
        <f t="shared" si="157"/>
        <v>4.4917517016140183E-2</v>
      </c>
      <c r="GF140" s="2">
        <f t="shared" si="157"/>
        <v>4.7388626228325001E-2</v>
      </c>
      <c r="GG140" s="2">
        <f t="shared" si="157"/>
        <v>5.37203277593582E-2</v>
      </c>
      <c r="GH140" s="2">
        <f t="shared" si="157"/>
        <v>4.8998736594034344E-2</v>
      </c>
      <c r="GI140" s="2">
        <f t="shared" si="157"/>
        <v>4.4235100737892996E-2</v>
      </c>
      <c r="GJ140" s="2">
        <f t="shared" si="157"/>
        <v>3.5111816503873648E-2</v>
      </c>
      <c r="GK140" s="2">
        <f t="shared" si="157"/>
        <v>2.6348440138296104E-2</v>
      </c>
      <c r="GM140" s="86">
        <f t="shared" si="158"/>
        <v>1.7131256829215698E-93</v>
      </c>
      <c r="GN140" s="86">
        <f t="shared" si="158"/>
        <v>3.2092832855514289E-70</v>
      </c>
      <c r="GO140" s="86">
        <f t="shared" si="158"/>
        <v>8.3722023368130608E-74</v>
      </c>
      <c r="GP140" s="86">
        <f t="shared" si="158"/>
        <v>6.8908712092356874E-131</v>
      </c>
      <c r="GQ140" s="86">
        <f t="shared" si="158"/>
        <v>1.7281581083594663E-110</v>
      </c>
      <c r="GR140" s="86">
        <f t="shared" si="158"/>
        <v>4.7264769877792195E-125</v>
      </c>
      <c r="GS140" s="86">
        <f t="shared" si="158"/>
        <v>8.0020516502042314E-116</v>
      </c>
      <c r="GT140" s="86">
        <f t="shared" si="158"/>
        <v>1.4732500132162584E-131</v>
      </c>
      <c r="GU140" s="86">
        <f t="shared" si="158"/>
        <v>8.1826040047540565E-123</v>
      </c>
      <c r="GV140" s="86">
        <f t="shared" si="158"/>
        <v>6.712422008302961E-108</v>
      </c>
      <c r="GW140" s="86">
        <f t="shared" si="158"/>
        <v>5.4147472625189276E-133</v>
      </c>
      <c r="GX140" s="86">
        <f t="shared" si="158"/>
        <v>3.0815744106385745E-134</v>
      </c>
      <c r="GY140" s="86">
        <f t="shared" si="158"/>
        <v>1.2456229938293509E-128</v>
      </c>
      <c r="GZ140" s="86">
        <f t="shared" si="158"/>
        <v>2.9329475293285116E-106</v>
      </c>
      <c r="HA140" s="86">
        <f t="shared" si="158"/>
        <v>4.6091713755884765E-153</v>
      </c>
      <c r="HC140" s="86">
        <f t="shared" si="154"/>
        <v>1.9192093893840443E-34</v>
      </c>
      <c r="HD140" s="86">
        <f t="shared" si="154"/>
        <v>1.7676710908686206E-20</v>
      </c>
      <c r="HE140" s="86">
        <f t="shared" si="154"/>
        <v>1.5836275659629473E-31</v>
      </c>
      <c r="HF140" s="86">
        <f t="shared" si="154"/>
        <v>1.738803729714607E-62</v>
      </c>
      <c r="HG140" s="86">
        <f t="shared" si="154"/>
        <v>3.4262161736045514E-57</v>
      </c>
      <c r="HH140" s="86">
        <f t="shared" si="154"/>
        <v>3.6827956362624955E-78</v>
      </c>
      <c r="HI140" s="86">
        <f t="shared" si="154"/>
        <v>2.4065786462926234E-49</v>
      </c>
      <c r="HJ140" s="86">
        <f t="shared" si="154"/>
        <v>5.3364769870820482E-74</v>
      </c>
      <c r="HK140" s="86">
        <f t="shared" si="154"/>
        <v>1.4361942292369054E-70</v>
      </c>
      <c r="HL140" s="86">
        <f t="shared" si="162"/>
        <v>3.0829148253848267E-56</v>
      </c>
      <c r="HM140" s="86">
        <f t="shared" si="162"/>
        <v>3.1935758828858761E-42</v>
      </c>
      <c r="HN140" s="86">
        <f t="shared" si="162"/>
        <v>4.0458850130799063E-69</v>
      </c>
      <c r="HO140" s="86">
        <f t="shared" si="162"/>
        <v>5.243279382641358E-55</v>
      </c>
      <c r="HP140" s="86">
        <f t="shared" si="162"/>
        <v>6.8100121295472287E-52</v>
      </c>
      <c r="HQ140" s="86">
        <f t="shared" si="162"/>
        <v>1.0683203436042786E-70</v>
      </c>
      <c r="HS140" s="86">
        <f t="shared" si="159"/>
        <v>3.1436730340597887E-45</v>
      </c>
      <c r="HT140" s="86">
        <f t="shared" si="159"/>
        <v>0.22618554671079977</v>
      </c>
      <c r="HU140" s="86">
        <f t="shared" si="159"/>
        <v>0.15007496684661303</v>
      </c>
      <c r="HV140" s="86">
        <f t="shared" si="159"/>
        <v>0.2406151870723324</v>
      </c>
      <c r="HW140" s="86">
        <f t="shared" si="159"/>
        <v>0.14203262286684001</v>
      </c>
      <c r="HX140" s="86">
        <f t="shared" si="159"/>
        <v>0.14445699114444965</v>
      </c>
      <c r="HY140" s="86">
        <f t="shared" si="159"/>
        <v>0.11232926504373573</v>
      </c>
      <c r="HZ140" s="86">
        <f t="shared" si="159"/>
        <v>0.17328167074310091</v>
      </c>
      <c r="IA140" s="86">
        <f t="shared" si="159"/>
        <v>0.2391282407792879</v>
      </c>
      <c r="IB140" s="86">
        <f t="shared" si="159"/>
        <v>0.27834631269285548</v>
      </c>
      <c r="IC140" s="86">
        <f t="shared" si="159"/>
        <v>0.37397628288627266</v>
      </c>
      <c r="ID140" s="86">
        <f t="shared" si="159"/>
        <v>0.29992623255476619</v>
      </c>
      <c r="IE140" s="86">
        <f t="shared" si="159"/>
        <v>0.24407341311754413</v>
      </c>
      <c r="IF140" s="86">
        <f t="shared" si="159"/>
        <v>0.15539545786497977</v>
      </c>
      <c r="IG140" s="86">
        <f t="shared" si="159"/>
        <v>0.12623528766896061</v>
      </c>
      <c r="II140" s="86">
        <f t="shared" si="160"/>
        <v>0</v>
      </c>
      <c r="IJ140" s="86">
        <f t="shared" si="160"/>
        <v>3.6967731904336018E-23</v>
      </c>
      <c r="IK140" s="86">
        <f t="shared" si="160"/>
        <v>6.5664962679100206E-27</v>
      </c>
      <c r="IL140" s="86">
        <f t="shared" si="160"/>
        <v>6.2378014383087805E-27</v>
      </c>
      <c r="IM140" s="86">
        <f t="shared" si="160"/>
        <v>4.3747140564288863E-29</v>
      </c>
      <c r="IN140" s="86">
        <f t="shared" si="160"/>
        <v>8.696251183757615E-28</v>
      </c>
      <c r="IO140" s="86">
        <f t="shared" si="160"/>
        <v>1.6032426040406036E-27</v>
      </c>
      <c r="IP140" s="86">
        <f t="shared" si="160"/>
        <v>2.291897620840299E-27</v>
      </c>
      <c r="IQ140" s="86">
        <f t="shared" si="160"/>
        <v>7.2437472407825037E-24</v>
      </c>
      <c r="IR140" s="86">
        <f t="shared" si="160"/>
        <v>1.2947563682779105E-22</v>
      </c>
      <c r="IS140" s="86">
        <f t="shared" si="160"/>
        <v>2.8051546205336477E-23</v>
      </c>
      <c r="IT140" s="86">
        <f t="shared" si="160"/>
        <v>1.8493849599460189E-23</v>
      </c>
      <c r="IU140" s="86">
        <f t="shared" si="160"/>
        <v>9.1886273494606617E-25</v>
      </c>
      <c r="IV140" s="86">
        <f t="shared" si="160"/>
        <v>1.6154674421519089E-20</v>
      </c>
      <c r="IW140" s="86">
        <f t="shared" si="160"/>
        <v>1.6168341607603821E-12</v>
      </c>
      <c r="IY140" s="86">
        <f t="shared" si="161"/>
        <v>1.9192093894154809E-34</v>
      </c>
      <c r="IZ140" s="86">
        <f t="shared" si="161"/>
        <v>0.22618554671079977</v>
      </c>
      <c r="JA140" s="86">
        <f t="shared" si="161"/>
        <v>0.15007496684661303</v>
      </c>
      <c r="JB140" s="86">
        <f t="shared" si="161"/>
        <v>0.2406151870723324</v>
      </c>
      <c r="JC140" s="86">
        <f t="shared" si="161"/>
        <v>0.14203262286684001</v>
      </c>
      <c r="JD140" s="86">
        <f t="shared" si="161"/>
        <v>0.14445699114444965</v>
      </c>
      <c r="JE140" s="86">
        <f t="shared" si="161"/>
        <v>0.11232926504373573</v>
      </c>
      <c r="JF140" s="86">
        <f t="shared" si="161"/>
        <v>0.17328167074310091</v>
      </c>
      <c r="JG140" s="86">
        <f t="shared" si="161"/>
        <v>0.2391282407792879</v>
      </c>
      <c r="JH140" s="86">
        <f t="shared" si="161"/>
        <v>0.27834631269285548</v>
      </c>
      <c r="JI140" s="86">
        <f t="shared" si="161"/>
        <v>0.37397628288627266</v>
      </c>
      <c r="JJ140" s="86">
        <f t="shared" si="161"/>
        <v>0.29992623255476619</v>
      </c>
      <c r="JK140" s="86">
        <f t="shared" si="161"/>
        <v>0.24407341311754413</v>
      </c>
      <c r="JL140" s="86">
        <f t="shared" si="161"/>
        <v>0.15539545786497977</v>
      </c>
      <c r="JM140" s="86">
        <f t="shared" si="161"/>
        <v>0.12623528767057746</v>
      </c>
    </row>
    <row r="141" spans="2:273" x14ac:dyDescent="0.25">
      <c r="B141" s="2">
        <v>114</v>
      </c>
      <c r="C141" s="37">
        <v>51.865000000000002</v>
      </c>
      <c r="D141" s="37">
        <v>51.966999999999999</v>
      </c>
      <c r="E141" s="37">
        <v>53.356000000000002</v>
      </c>
      <c r="F141" s="37">
        <v>58.695</v>
      </c>
      <c r="G141" s="37">
        <v>54.287999999999997</v>
      </c>
      <c r="H141" s="37">
        <v>59.2</v>
      </c>
      <c r="I141" s="37">
        <v>58.338999999999999</v>
      </c>
      <c r="J141" s="37">
        <v>61.323</v>
      </c>
      <c r="K141" s="37">
        <v>67.688999999999993</v>
      </c>
      <c r="L141" s="37">
        <v>71.5</v>
      </c>
      <c r="M141" s="37">
        <v>77</v>
      </c>
      <c r="N141" s="37">
        <v>81.516999999999996</v>
      </c>
      <c r="O141" s="37">
        <v>78.733000000000004</v>
      </c>
      <c r="P141" s="37">
        <v>86</v>
      </c>
      <c r="Q141" s="37">
        <v>106.57599999999999</v>
      </c>
      <c r="S141" s="4">
        <f t="shared" si="163"/>
        <v>53.633336952419114</v>
      </c>
      <c r="T141" s="4">
        <f t="shared" si="163"/>
        <v>52.32103068593424</v>
      </c>
      <c r="U141" s="4">
        <f t="shared" si="163"/>
        <v>53.848977855589517</v>
      </c>
      <c r="V141" s="4">
        <f t="shared" si="163"/>
        <v>58.419692000058959</v>
      </c>
      <c r="W141" s="4">
        <f t="shared" si="163"/>
        <v>55.540929028974681</v>
      </c>
      <c r="X141" s="4">
        <f t="shared" si="163"/>
        <v>59.926260745275023</v>
      </c>
      <c r="Y141" s="4">
        <f t="shared" si="163"/>
        <v>58.393545735699348</v>
      </c>
      <c r="Z141" s="4">
        <f t="shared" si="163"/>
        <v>61.781413356715255</v>
      </c>
      <c r="AA141" s="4">
        <f t="shared" si="163"/>
        <v>67.351052023329089</v>
      </c>
      <c r="AB141" s="4">
        <f t="shared" si="163"/>
        <v>72.804941182377576</v>
      </c>
      <c r="AC141" s="4">
        <f t="shared" si="163"/>
        <v>77.343707563015855</v>
      </c>
      <c r="AD141" s="4">
        <f t="shared" si="163"/>
        <v>81.193100393585027</v>
      </c>
      <c r="AE141" s="4">
        <f t="shared" si="163"/>
        <v>77.452343105524875</v>
      </c>
      <c r="AF141" s="4">
        <f t="shared" si="163"/>
        <v>83.998656772383839</v>
      </c>
      <c r="AG141" s="4">
        <f t="shared" si="163"/>
        <v>102.93340662301955</v>
      </c>
      <c r="AI141" s="4">
        <f t="shared" si="164"/>
        <v>-1.7683369524191122</v>
      </c>
      <c r="AJ141" s="4">
        <f t="shared" si="164"/>
        <v>-0.35403068593424081</v>
      </c>
      <c r="AK141" s="4">
        <f t="shared" si="164"/>
        <v>-0.49297785558951546</v>
      </c>
      <c r="AL141" s="4">
        <f t="shared" si="164"/>
        <v>0.27530799994104171</v>
      </c>
      <c r="AM141" s="4">
        <f t="shared" si="164"/>
        <v>-1.2529290289746839</v>
      </c>
      <c r="AN141" s="4">
        <f t="shared" si="164"/>
        <v>-0.72626074527502027</v>
      </c>
      <c r="AO141" s="4">
        <f t="shared" si="164"/>
        <v>-5.4545735699349507E-2</v>
      </c>
      <c r="AP141" s="4">
        <f t="shared" si="164"/>
        <v>-0.45841335671525485</v>
      </c>
      <c r="AQ141" s="4">
        <f t="shared" si="164"/>
        <v>0.33794797667090393</v>
      </c>
      <c r="AR141" s="4">
        <f t="shared" si="164"/>
        <v>-1.3049411823775756</v>
      </c>
      <c r="AS141" s="4">
        <f t="shared" si="164"/>
        <v>-0.34370756301585459</v>
      </c>
      <c r="AT141" s="4">
        <f t="shared" si="164"/>
        <v>0.32389960641496884</v>
      </c>
      <c r="AU141" s="4">
        <f t="shared" si="164"/>
        <v>1.2806568944751291</v>
      </c>
      <c r="AV141" s="4">
        <f t="shared" si="164"/>
        <v>2.0013432276161609</v>
      </c>
      <c r="AW141" s="4">
        <f t="shared" si="164"/>
        <v>3.6425933769804431</v>
      </c>
      <c r="AY141" s="2">
        <f t="shared" si="155"/>
        <v>53.633336952419114</v>
      </c>
      <c r="AZ141" s="2">
        <f t="shared" si="155"/>
        <v>49.756320827517278</v>
      </c>
      <c r="BA141" s="2">
        <f t="shared" si="155"/>
        <v>48.009512039855188</v>
      </c>
      <c r="BB141" s="2">
        <f t="shared" si="155"/>
        <v>46.275269244311772</v>
      </c>
      <c r="BC141" s="2">
        <f t="shared" si="155"/>
        <v>45.417235799560004</v>
      </c>
      <c r="BD141" s="2">
        <f t="shared" si="155"/>
        <v>48.475399606711484</v>
      </c>
      <c r="BE141" s="2">
        <f t="shared" si="155"/>
        <v>47.649060724871887</v>
      </c>
      <c r="BF141" s="2">
        <f t="shared" si="155"/>
        <v>46.682332111730908</v>
      </c>
      <c r="BG141" s="2">
        <f t="shared" si="155"/>
        <v>46.945566735462322</v>
      </c>
      <c r="BH141" s="2">
        <f t="shared" si="155"/>
        <v>49.600742200825493</v>
      </c>
      <c r="BI141" s="2">
        <f t="shared" si="155"/>
        <v>47.891243475668254</v>
      </c>
      <c r="BJ141" s="2">
        <f t="shared" si="155"/>
        <v>48.965967958251056</v>
      </c>
      <c r="BK141" s="2">
        <f t="shared" si="155"/>
        <v>46.007995611300096</v>
      </c>
      <c r="BL141" s="2">
        <f t="shared" si="155"/>
        <v>44.88057937526154</v>
      </c>
      <c r="BM141" s="2">
        <f t="shared" si="155"/>
        <v>45.414562247052331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51.865000000000002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>
        <f t="shared" si="111"/>
        <v>51.865000000000002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90.09078291316527</v>
      </c>
      <c r="DL141" s="2">
        <f t="shared" si="165"/>
        <v>91.087662887989211</v>
      </c>
      <c r="DM141" s="2">
        <f t="shared" si="165"/>
        <v>84.688271106941826</v>
      </c>
      <c r="DN141" s="2">
        <f t="shared" si="165"/>
        <v>82.14304220009484</v>
      </c>
      <c r="DO141" s="2">
        <f t="shared" si="165"/>
        <v>77.781640113798019</v>
      </c>
      <c r="DP141" s="2">
        <f t="shared" si="165"/>
        <v>85.792792921492918</v>
      </c>
      <c r="DQ141" s="2">
        <f t="shared" si="165"/>
        <v>87.531185628485616</v>
      </c>
      <c r="DR141" s="2">
        <f t="shared" si="165"/>
        <v>76.353227272727281</v>
      </c>
      <c r="DS141" s="2">
        <f t="shared" si="165"/>
        <v>76.565352941176457</v>
      </c>
      <c r="DT141" s="2">
        <f t="shared" si="165"/>
        <v>80.866622689075626</v>
      </c>
      <c r="DU141" s="2">
        <f t="shared" si="165"/>
        <v>78.463865418894841</v>
      </c>
      <c r="DV141" s="2">
        <f t="shared" si="165"/>
        <v>73.895861064425759</v>
      </c>
      <c r="DW141" s="2">
        <f t="shared" si="165"/>
        <v>74.38722745098039</v>
      </c>
      <c r="DX141" s="2">
        <f t="shared" si="165"/>
        <v>70.160441176470584</v>
      </c>
      <c r="DY141" s="2">
        <f t="shared" si="165"/>
        <v>65.412062068965525</v>
      </c>
      <c r="EA141" s="2">
        <f t="shared" si="153"/>
        <v>53.607283245506203</v>
      </c>
      <c r="EB141" s="2">
        <f t="shared" si="153"/>
        <v>49.700974446405212</v>
      </c>
      <c r="EC141" s="2">
        <f t="shared" si="153"/>
        <v>47.970630886527161</v>
      </c>
      <c r="ED141" s="2">
        <f t="shared" si="153"/>
        <v>46.208408340776089</v>
      </c>
      <c r="EE141" s="2">
        <f t="shared" si="152"/>
        <v>45.370600119994002</v>
      </c>
      <c r="EF141" s="2">
        <f t="shared" si="152"/>
        <v>48.422059036836174</v>
      </c>
      <c r="EG141" s="2">
        <f t="shared" si="152"/>
        <v>47.581814852315382</v>
      </c>
      <c r="EH141" s="2">
        <f t="shared" si="152"/>
        <v>46.622429602028546</v>
      </c>
      <c r="EI141" s="2">
        <f t="shared" si="152"/>
        <v>46.893071724518094</v>
      </c>
      <c r="EJ141" s="2">
        <f t="shared" si="152"/>
        <v>49.547501873058764</v>
      </c>
      <c r="EK141" s="2">
        <f t="shared" si="152"/>
        <v>47.824036486103758</v>
      </c>
      <c r="EL141" s="2">
        <f t="shared" si="152"/>
        <v>48.935617346811114</v>
      </c>
      <c r="EM141" s="2">
        <f t="shared" si="136"/>
        <v>45.975096278241296</v>
      </c>
      <c r="EN141" s="2">
        <f t="shared" si="136"/>
        <v>44.843283814589661</v>
      </c>
      <c r="EO141" s="2">
        <f t="shared" si="136"/>
        <v>45.393781955075248</v>
      </c>
      <c r="EQ141" s="2">
        <f t="shared" si="166"/>
        <v>53.607283245506203</v>
      </c>
      <c r="ER141" s="2">
        <f t="shared" si="166"/>
        <v>49.829333574981511</v>
      </c>
      <c r="ES141" s="2">
        <f t="shared" si="166"/>
        <v>47.774124289068347</v>
      </c>
      <c r="ET141" s="2">
        <f t="shared" si="166"/>
        <v>46.648121766382793</v>
      </c>
      <c r="EU141" s="2">
        <f t="shared" si="166"/>
        <v>45.526440031629946</v>
      </c>
      <c r="EV141" s="2">
        <f t="shared" si="166"/>
        <v>48.524488404760937</v>
      </c>
      <c r="EW141" s="2">
        <f t="shared" si="166"/>
        <v>47.846903523082105</v>
      </c>
      <c r="EX141" s="2">
        <f t="shared" si="166"/>
        <v>46.956360536210184</v>
      </c>
      <c r="EY141" s="2">
        <f t="shared" si="166"/>
        <v>47.051124819155945</v>
      </c>
      <c r="EZ141" s="2">
        <f t="shared" si="166"/>
        <v>49.669779733133467</v>
      </c>
      <c r="FA141" s="2">
        <f t="shared" si="166"/>
        <v>48.193016367863919</v>
      </c>
      <c r="FB141" s="2">
        <f t="shared" si="166"/>
        <v>48.789135585599524</v>
      </c>
      <c r="FC141" s="2">
        <f t="shared" si="166"/>
        <v>45.82803538899195</v>
      </c>
      <c r="FD141" s="2">
        <f t="shared" si="166"/>
        <v>44.833656223574017</v>
      </c>
      <c r="FE141" s="2">
        <f t="shared" si="166"/>
        <v>44.872541566936825</v>
      </c>
      <c r="FG141" s="2">
        <f t="shared" si="167"/>
        <v>0.99928587698136828</v>
      </c>
      <c r="FH141" s="2">
        <f t="shared" si="167"/>
        <v>0.99879095184588518</v>
      </c>
      <c r="FI141" s="2">
        <f t="shared" si="167"/>
        <v>0.9987438632570288</v>
      </c>
      <c r="FJ141" s="2">
        <f t="shared" si="167"/>
        <v>0.9986886593813169</v>
      </c>
      <c r="FK141" s="2">
        <f t="shared" si="167"/>
        <v>0.99873928500337372</v>
      </c>
      <c r="FL141" s="2">
        <f t="shared" si="167"/>
        <v>0.99868320786683906</v>
      </c>
      <c r="FM141" s="2">
        <f t="shared" si="167"/>
        <v>0.99857630261941865</v>
      </c>
      <c r="FN141" s="2">
        <f t="shared" si="167"/>
        <v>0.99849342128529484</v>
      </c>
      <c r="FO141" s="2">
        <f t="shared" si="167"/>
        <v>0.9984920500908141</v>
      </c>
      <c r="FP141" s="2">
        <f t="shared" si="167"/>
        <v>0.99850201370512315</v>
      </c>
      <c r="FQ141" s="2">
        <f t="shared" si="167"/>
        <v>0.99851223160705216</v>
      </c>
      <c r="FR141" s="2">
        <f t="shared" si="167"/>
        <v>0.998470228519588</v>
      </c>
      <c r="FS141" s="2">
        <f t="shared" si="167"/>
        <v>0.9985920841550755</v>
      </c>
      <c r="FT141" s="2">
        <f t="shared" si="167"/>
        <v>0.99851227510742457</v>
      </c>
      <c r="FU141" s="2">
        <f t="shared" si="167"/>
        <v>0.99821158467828641</v>
      </c>
      <c r="FW141" s="2">
        <f t="shared" si="157"/>
        <v>2.8934671430647915E-10</v>
      </c>
      <c r="FX141" s="2">
        <f t="shared" si="157"/>
        <v>4.1351806495711227E-2</v>
      </c>
      <c r="FY141" s="2">
        <f t="shared" si="157"/>
        <v>3.6849773807464917E-2</v>
      </c>
      <c r="FZ141" s="2">
        <f t="shared" si="157"/>
        <v>4.4889142311765454E-2</v>
      </c>
      <c r="GA141" s="2">
        <f t="shared" si="157"/>
        <v>3.7054662884056164E-2</v>
      </c>
      <c r="GB141" s="2">
        <f t="shared" si="157"/>
        <v>4.0331025849750402E-2</v>
      </c>
      <c r="GC141" s="2">
        <f t="shared" si="157"/>
        <v>3.9119204893258167E-2</v>
      </c>
      <c r="GD141" s="2">
        <f t="shared" si="157"/>
        <v>4.525104209801812E-2</v>
      </c>
      <c r="GE141" s="2">
        <f t="shared" si="157"/>
        <v>4.9038566413352302E-2</v>
      </c>
      <c r="GF141" s="2">
        <f t="shared" si="157"/>
        <v>5.172411434807115E-2</v>
      </c>
      <c r="GG141" s="2">
        <f t="shared" si="157"/>
        <v>5.8599456452262083E-2</v>
      </c>
      <c r="GH141" s="2">
        <f t="shared" si="157"/>
        <v>5.3473261644396211E-2</v>
      </c>
      <c r="GI141" s="2">
        <f t="shared" si="157"/>
        <v>4.829670651135632E-2</v>
      </c>
      <c r="GJ141" s="2">
        <f t="shared" si="157"/>
        <v>3.8369364054268544E-2</v>
      </c>
      <c r="GK141" s="2">
        <f t="shared" si="157"/>
        <v>2.8817235261827674E-2</v>
      </c>
      <c r="GM141" s="86">
        <f t="shared" si="158"/>
        <v>1.3235348802091536E-96</v>
      </c>
      <c r="GN141" s="86">
        <f t="shared" si="158"/>
        <v>8.881876719345895E-73</v>
      </c>
      <c r="GO141" s="86">
        <f t="shared" si="158"/>
        <v>1.4969181196470695E-76</v>
      </c>
      <c r="GP141" s="86">
        <f t="shared" si="158"/>
        <v>1.0960170592046175E-135</v>
      </c>
      <c r="GQ141" s="86">
        <f t="shared" si="158"/>
        <v>1.5235465703091244E-114</v>
      </c>
      <c r="GR141" s="86">
        <f t="shared" si="158"/>
        <v>1.320721162781953E-129</v>
      </c>
      <c r="GS141" s="86">
        <f t="shared" si="158"/>
        <v>4.1328532837110528E-120</v>
      </c>
      <c r="GT141" s="86">
        <f t="shared" si="158"/>
        <v>2.189195071423557E-136</v>
      </c>
      <c r="GU141" s="86">
        <f t="shared" si="158"/>
        <v>2.4076390183378111E-127</v>
      </c>
      <c r="GV141" s="86">
        <f t="shared" si="158"/>
        <v>6.6092133741002996E-112</v>
      </c>
      <c r="GW141" s="86">
        <f t="shared" si="158"/>
        <v>7.0272364627185556E-138</v>
      </c>
      <c r="GX141" s="86">
        <f t="shared" si="158"/>
        <v>3.1735224348791159E-139</v>
      </c>
      <c r="GY141" s="86">
        <f t="shared" si="158"/>
        <v>2.4048392152300884E-133</v>
      </c>
      <c r="GZ141" s="86">
        <f t="shared" si="158"/>
        <v>3.847310964284589E-110</v>
      </c>
      <c r="HA141" s="86">
        <f t="shared" si="158"/>
        <v>1.1309104046395643E-158</v>
      </c>
      <c r="HC141" s="86">
        <f t="shared" si="154"/>
        <v>2.6500295552274059E-36</v>
      </c>
      <c r="HD141" s="86">
        <f t="shared" si="154"/>
        <v>9.790750905053438E-22</v>
      </c>
      <c r="HE141" s="86">
        <f t="shared" si="154"/>
        <v>1.3340467567874045E-33</v>
      </c>
      <c r="HF141" s="86">
        <f t="shared" si="154"/>
        <v>2.014753298110705E-66</v>
      </c>
      <c r="HG141" s="86">
        <f t="shared" si="154"/>
        <v>7.0200270997062022E-61</v>
      </c>
      <c r="HH141" s="86">
        <f t="shared" si="154"/>
        <v>3.8515794461207125E-83</v>
      </c>
      <c r="HI141" s="86">
        <f t="shared" si="154"/>
        <v>1.4721521857897201E-52</v>
      </c>
      <c r="HJ141" s="86">
        <f t="shared" si="154"/>
        <v>9.2661851124135299E-79</v>
      </c>
      <c r="HK141" s="86">
        <f t="shared" si="154"/>
        <v>4.4038984597568851E-75</v>
      </c>
      <c r="HL141" s="86">
        <f t="shared" si="162"/>
        <v>8.4621588018073426E-60</v>
      </c>
      <c r="HM141" s="86">
        <f t="shared" si="162"/>
        <v>8.6352084775088759E-45</v>
      </c>
      <c r="HN141" s="86">
        <f t="shared" si="162"/>
        <v>1.7292680786606953E-73</v>
      </c>
      <c r="HO141" s="86">
        <f t="shared" si="162"/>
        <v>1.9162138334747774E-58</v>
      </c>
      <c r="HP141" s="86">
        <f t="shared" si="162"/>
        <v>3.2290355869835699E-55</v>
      </c>
      <c r="HQ141" s="86">
        <f t="shared" si="162"/>
        <v>3.0044570373703974E-75</v>
      </c>
      <c r="HS141" s="86">
        <f t="shared" si="159"/>
        <v>6.2967899823773541E-44</v>
      </c>
      <c r="HT141" s="86">
        <f t="shared" si="159"/>
        <v>0.30997824069139707</v>
      </c>
      <c r="HU141" s="86">
        <f t="shared" si="159"/>
        <v>0.2220052401703714</v>
      </c>
      <c r="HV141" s="86">
        <f t="shared" si="159"/>
        <v>0.33626196112269602</v>
      </c>
      <c r="HW141" s="86">
        <f t="shared" si="159"/>
        <v>0.2151125335076359</v>
      </c>
      <c r="HX141" s="86">
        <f t="shared" si="159"/>
        <v>0.21847856874976054</v>
      </c>
      <c r="HY141" s="86">
        <f t="shared" si="159"/>
        <v>0.1744338246365974</v>
      </c>
      <c r="HZ141" s="86">
        <f t="shared" si="159"/>
        <v>0.25790398846577012</v>
      </c>
      <c r="IA141" s="86">
        <f t="shared" si="159"/>
        <v>0.33122686047475075</v>
      </c>
      <c r="IB141" s="86">
        <f t="shared" si="159"/>
        <v>0.37229523397163933</v>
      </c>
      <c r="IC141" s="86">
        <f t="shared" si="159"/>
        <v>0.46527695046769957</v>
      </c>
      <c r="ID141" s="86">
        <f t="shared" si="159"/>
        <v>0.39701736181977543</v>
      </c>
      <c r="IE141" s="86">
        <f t="shared" si="159"/>
        <v>0.33810635118160498</v>
      </c>
      <c r="IF141" s="86">
        <f t="shared" si="159"/>
        <v>0.22317198726086546</v>
      </c>
      <c r="IG141" s="86">
        <f t="shared" si="159"/>
        <v>0.17289292256756916</v>
      </c>
      <c r="II141" s="86">
        <f t="shared" si="160"/>
        <v>0</v>
      </c>
      <c r="IJ141" s="86">
        <f t="shared" si="160"/>
        <v>5.9898009087967788E-22</v>
      </c>
      <c r="IK141" s="86">
        <f t="shared" si="160"/>
        <v>1.5329209188617239E-25</v>
      </c>
      <c r="IL141" s="86">
        <f t="shared" si="160"/>
        <v>1.7887709240661939E-25</v>
      </c>
      <c r="IM141" s="86">
        <f t="shared" si="160"/>
        <v>1.3444699601834052E-27</v>
      </c>
      <c r="IN141" s="86">
        <f t="shared" si="160"/>
        <v>2.4822110213763388E-26</v>
      </c>
      <c r="IO141" s="86">
        <f t="shared" si="160"/>
        <v>4.2867445615492445E-26</v>
      </c>
      <c r="IP141" s="86">
        <f t="shared" si="160"/>
        <v>7.0223252039324974E-26</v>
      </c>
      <c r="IQ141" s="86">
        <f t="shared" si="160"/>
        <v>1.5161830921070656E-22</v>
      </c>
      <c r="IR141" s="86">
        <f t="shared" si="160"/>
        <v>2.4118626820583998E-21</v>
      </c>
      <c r="IS141" s="86">
        <f t="shared" si="160"/>
        <v>6.5648188773134378E-22</v>
      </c>
      <c r="IT141" s="86">
        <f t="shared" si="160"/>
        <v>4.0102384909316946E-22</v>
      </c>
      <c r="IU141" s="86">
        <f t="shared" si="160"/>
        <v>2.1365529643014904E-23</v>
      </c>
      <c r="IV141" s="86">
        <f t="shared" si="160"/>
        <v>1.7642450412440166E-19</v>
      </c>
      <c r="IW141" s="86">
        <f t="shared" si="160"/>
        <v>5.8262916664531337E-12</v>
      </c>
      <c r="IY141" s="86">
        <f t="shared" si="161"/>
        <v>2.6500296181953056E-36</v>
      </c>
      <c r="IZ141" s="86">
        <f t="shared" si="161"/>
        <v>0.30997824069139707</v>
      </c>
      <c r="JA141" s="86">
        <f t="shared" si="161"/>
        <v>0.2220052401703714</v>
      </c>
      <c r="JB141" s="86">
        <f t="shared" si="161"/>
        <v>0.33626196112269602</v>
      </c>
      <c r="JC141" s="86">
        <f t="shared" si="161"/>
        <v>0.2151125335076359</v>
      </c>
      <c r="JD141" s="86">
        <f t="shared" si="161"/>
        <v>0.21847856874976054</v>
      </c>
      <c r="JE141" s="86">
        <f t="shared" si="161"/>
        <v>0.1744338246365974</v>
      </c>
      <c r="JF141" s="86">
        <f t="shared" si="161"/>
        <v>0.25790398846577012</v>
      </c>
      <c r="JG141" s="86">
        <f t="shared" si="161"/>
        <v>0.33122686047475075</v>
      </c>
      <c r="JH141" s="86">
        <f t="shared" si="161"/>
        <v>0.37229523397163933</v>
      </c>
      <c r="JI141" s="86">
        <f t="shared" si="161"/>
        <v>0.46527695046769957</v>
      </c>
      <c r="JJ141" s="86">
        <f t="shared" si="161"/>
        <v>0.39701736181977543</v>
      </c>
      <c r="JK141" s="86">
        <f t="shared" si="161"/>
        <v>0.33810635118160498</v>
      </c>
      <c r="JL141" s="86">
        <f t="shared" si="161"/>
        <v>0.22317198726086546</v>
      </c>
      <c r="JM141" s="86">
        <f t="shared" si="161"/>
        <v>0.17289292257339545</v>
      </c>
    </row>
    <row r="142" spans="2:273" x14ac:dyDescent="0.25">
      <c r="B142" s="2">
        <v>115</v>
      </c>
      <c r="C142" s="37">
        <v>52.514000000000003</v>
      </c>
      <c r="D142" s="37">
        <v>52.55</v>
      </c>
      <c r="E142" s="37">
        <v>55.627000000000002</v>
      </c>
      <c r="F142" s="37">
        <v>59.372999999999998</v>
      </c>
      <c r="G142" s="37">
        <v>57.712000000000003</v>
      </c>
      <c r="H142" s="37">
        <v>62.383000000000003</v>
      </c>
      <c r="I142" s="37">
        <v>60.031999999999996</v>
      </c>
      <c r="J142" s="37">
        <v>64.129000000000005</v>
      </c>
      <c r="K142" s="37">
        <v>68.983999999999995</v>
      </c>
      <c r="L142" s="37">
        <v>73.418999999999997</v>
      </c>
      <c r="M142" s="37">
        <v>74.712000000000003</v>
      </c>
      <c r="N142" s="37">
        <v>82.266999999999996</v>
      </c>
      <c r="O142" s="37">
        <v>80.483000000000004</v>
      </c>
      <c r="P142" s="37">
        <v>93.932000000000002</v>
      </c>
      <c r="Q142" s="37">
        <v>121.119</v>
      </c>
      <c r="S142" s="4">
        <f t="shared" si="163"/>
        <v>53.563757710688051</v>
      </c>
      <c r="T142" s="4">
        <f t="shared" si="163"/>
        <v>52.574870799881069</v>
      </c>
      <c r="U142" s="4">
        <f t="shared" si="163"/>
        <v>55.189495996655303</v>
      </c>
      <c r="V142" s="4">
        <f t="shared" si="163"/>
        <v>59.738822832779697</v>
      </c>
      <c r="W142" s="4">
        <f t="shared" si="163"/>
        <v>58.04796916867263</v>
      </c>
      <c r="X142" s="4">
        <f t="shared" si="163"/>
        <v>62.688452316712599</v>
      </c>
      <c r="Y142" s="4">
        <f t="shared" si="163"/>
        <v>61.518620876300837</v>
      </c>
      <c r="Z142" s="4">
        <f t="shared" si="163"/>
        <v>64.833018007604224</v>
      </c>
      <c r="AA142" s="4">
        <f t="shared" si="163"/>
        <v>69.704963800088038</v>
      </c>
      <c r="AB142" s="4">
        <f t="shared" si="163"/>
        <v>74.377218565334601</v>
      </c>
      <c r="AC142" s="4">
        <f t="shared" si="163"/>
        <v>75.751874100960293</v>
      </c>
      <c r="AD142" s="4">
        <f t="shared" si="163"/>
        <v>82.584332092985505</v>
      </c>
      <c r="AE142" s="4">
        <f t="shared" si="163"/>
        <v>80.982808248797653</v>
      </c>
      <c r="AF142" s="4">
        <f t="shared" si="163"/>
        <v>92.749421885059348</v>
      </c>
      <c r="AG142" s="4">
        <f t="shared" si="163"/>
        <v>116.34623973773206</v>
      </c>
      <c r="AI142" s="4">
        <f t="shared" si="164"/>
        <v>-1.0497577106880485</v>
      </c>
      <c r="AJ142" s="4">
        <f t="shared" si="164"/>
        <v>-2.4870799881071548E-2</v>
      </c>
      <c r="AK142" s="4">
        <f t="shared" si="164"/>
        <v>0.4375040033446993</v>
      </c>
      <c r="AL142" s="4">
        <f t="shared" si="164"/>
        <v>-0.36582283277969907</v>
      </c>
      <c r="AM142" s="4">
        <f t="shared" si="164"/>
        <v>-0.33596916867262649</v>
      </c>
      <c r="AN142" s="4">
        <f t="shared" si="164"/>
        <v>-0.30545231671259643</v>
      </c>
      <c r="AO142" s="4">
        <f t="shared" si="164"/>
        <v>-1.4866208763008402</v>
      </c>
      <c r="AP142" s="4">
        <f t="shared" si="164"/>
        <v>-0.70401800760421906</v>
      </c>
      <c r="AQ142" s="4">
        <f t="shared" si="164"/>
        <v>-0.72096380008804317</v>
      </c>
      <c r="AR142" s="4">
        <f t="shared" si="164"/>
        <v>-0.95821856533460448</v>
      </c>
      <c r="AS142" s="4">
        <f t="shared" si="164"/>
        <v>-1.0398741009602901</v>
      </c>
      <c r="AT142" s="4">
        <f t="shared" si="164"/>
        <v>-0.31733209298550946</v>
      </c>
      <c r="AU142" s="4">
        <f t="shared" si="164"/>
        <v>-0.49980824879764896</v>
      </c>
      <c r="AV142" s="4">
        <f t="shared" si="164"/>
        <v>1.1825781149406538</v>
      </c>
      <c r="AW142" s="4">
        <f t="shared" si="164"/>
        <v>4.772760262267937</v>
      </c>
      <c r="AY142" s="2">
        <f t="shared" si="155"/>
        <v>53.563757710688051</v>
      </c>
      <c r="AZ142" s="2">
        <f t="shared" si="155"/>
        <v>49.654506434048741</v>
      </c>
      <c r="BA142" s="2">
        <f t="shared" si="155"/>
        <v>47.948172885948637</v>
      </c>
      <c r="BB142" s="2">
        <f t="shared" si="155"/>
        <v>46.14939930798046</v>
      </c>
      <c r="BC142" s="2">
        <f t="shared" si="155"/>
        <v>45.311685581553732</v>
      </c>
      <c r="BD142" s="2">
        <f t="shared" si="155"/>
        <v>48.323256713921438</v>
      </c>
      <c r="BE142" s="2">
        <f t="shared" si="155"/>
        <v>47.482114572378215</v>
      </c>
      <c r="BF142" s="2">
        <f t="shared" si="155"/>
        <v>46.522661247811747</v>
      </c>
      <c r="BG142" s="2">
        <f t="shared" si="155"/>
        <v>46.803558740984606</v>
      </c>
      <c r="BH142" s="2">
        <f t="shared" si="155"/>
        <v>49.423828271490926</v>
      </c>
      <c r="BI142" s="2">
        <f t="shared" si="155"/>
        <v>47.762072534466824</v>
      </c>
      <c r="BJ142" s="2">
        <f t="shared" si="155"/>
        <v>48.867363260545986</v>
      </c>
      <c r="BK142" s="2">
        <f t="shared" si="155"/>
        <v>45.905633594805032</v>
      </c>
      <c r="BL142" s="2">
        <f t="shared" si="155"/>
        <v>44.772667820199246</v>
      </c>
      <c r="BM142" s="2">
        <f t="shared" si="155"/>
        <v>45.338829545059966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52.514000000000003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52.514000000000003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90.295197759103644</v>
      </c>
      <c r="DL142" s="2">
        <f t="shared" si="165"/>
        <v>91.403921187584359</v>
      </c>
      <c r="DM142" s="2">
        <f t="shared" si="165"/>
        <v>84.983164915572218</v>
      </c>
      <c r="DN142" s="2">
        <f t="shared" si="165"/>
        <v>82.422642010431503</v>
      </c>
      <c r="DO142" s="2">
        <f t="shared" si="165"/>
        <v>78.013088904694172</v>
      </c>
      <c r="DP142" s="2">
        <f t="shared" si="165"/>
        <v>86.096217889317899</v>
      </c>
      <c r="DQ142" s="2">
        <f t="shared" si="165"/>
        <v>87.855351265551263</v>
      </c>
      <c r="DR142" s="2">
        <f t="shared" si="165"/>
        <v>76.578210227272749</v>
      </c>
      <c r="DS142" s="2">
        <f t="shared" si="165"/>
        <v>76.768588235294118</v>
      </c>
      <c r="DT142" s="2">
        <f t="shared" si="165"/>
        <v>81.085803361344546</v>
      </c>
      <c r="DU142" s="2">
        <f t="shared" si="165"/>
        <v>78.667040886809275</v>
      </c>
      <c r="DV142" s="2">
        <f t="shared" si="165"/>
        <v>74.090889355742291</v>
      </c>
      <c r="DW142" s="2">
        <f t="shared" si="165"/>
        <v>74.614146218487392</v>
      </c>
      <c r="DX142" s="2">
        <f t="shared" si="165"/>
        <v>70.361878008021392</v>
      </c>
      <c r="DY142" s="2">
        <f t="shared" si="165"/>
        <v>65.588790640394095</v>
      </c>
      <c r="EA142" s="2">
        <f t="shared" si="153"/>
        <v>53.539817871009241</v>
      </c>
      <c r="EB142" s="2">
        <f t="shared" si="153"/>
        <v>49.601316865300092</v>
      </c>
      <c r="EC142" s="2">
        <f t="shared" si="153"/>
        <v>47.914766581952605</v>
      </c>
      <c r="ED142" s="2">
        <f t="shared" si="153"/>
        <v>46.082606802458109</v>
      </c>
      <c r="EE142" s="2">
        <f t="shared" si="152"/>
        <v>45.266944627768609</v>
      </c>
      <c r="EF142" s="2">
        <f t="shared" si="152"/>
        <v>48.272957369217686</v>
      </c>
      <c r="EG142" s="2">
        <f t="shared" si="152"/>
        <v>47.417309469629743</v>
      </c>
      <c r="EH142" s="2">
        <f t="shared" si="152"/>
        <v>46.463549579766905</v>
      </c>
      <c r="EI142" s="2">
        <f t="shared" si="152"/>
        <v>46.752880770325056</v>
      </c>
      <c r="EJ142" s="2">
        <f t="shared" si="152"/>
        <v>49.372870569267604</v>
      </c>
      <c r="EK142" s="2">
        <f t="shared" si="152"/>
        <v>47.694198118435153</v>
      </c>
      <c r="EL142" s="2">
        <f t="shared" si="152"/>
        <v>48.841549547126377</v>
      </c>
      <c r="EM142" s="2">
        <f t="shared" si="136"/>
        <v>45.877194120719437</v>
      </c>
      <c r="EN142" s="2">
        <f t="shared" si="136"/>
        <v>44.738253419452882</v>
      </c>
      <c r="EO142" s="2">
        <f t="shared" si="136"/>
        <v>45.322988605367748</v>
      </c>
      <c r="EQ142" s="2">
        <f t="shared" si="166"/>
        <v>53.539817871009241</v>
      </c>
      <c r="ER142" s="2">
        <f t="shared" si="166"/>
        <v>49.758318846405061</v>
      </c>
      <c r="ES142" s="2">
        <f t="shared" si="166"/>
        <v>47.68963203249092</v>
      </c>
      <c r="ET142" s="2">
        <f t="shared" si="166"/>
        <v>46.558580280683053</v>
      </c>
      <c r="EU142" s="2">
        <f t="shared" si="166"/>
        <v>45.44196611257528</v>
      </c>
      <c r="EV142" s="2">
        <f t="shared" si="166"/>
        <v>48.383535491560963</v>
      </c>
      <c r="EW142" s="2">
        <f t="shared" si="166"/>
        <v>47.704977701611128</v>
      </c>
      <c r="EX142" s="2">
        <f t="shared" si="166"/>
        <v>46.822411020193591</v>
      </c>
      <c r="EY142" s="2">
        <f t="shared" si="166"/>
        <v>46.92839461713239</v>
      </c>
      <c r="EZ142" s="2">
        <f t="shared" si="166"/>
        <v>49.508012391078509</v>
      </c>
      <c r="FA142" s="2">
        <f t="shared" si="166"/>
        <v>48.098679924126543</v>
      </c>
      <c r="FB142" s="2">
        <f t="shared" si="166"/>
        <v>48.680090798757327</v>
      </c>
      <c r="FC142" s="2">
        <f t="shared" si="166"/>
        <v>45.716613067945623</v>
      </c>
      <c r="FD142" s="2">
        <f t="shared" si="166"/>
        <v>44.729740473007986</v>
      </c>
      <c r="FE142" s="2">
        <f t="shared" si="166"/>
        <v>44.776528531420553</v>
      </c>
      <c r="FG142" s="2">
        <f t="shared" si="167"/>
        <v>0.99934867114006998</v>
      </c>
      <c r="FH142" s="2">
        <f t="shared" si="167"/>
        <v>0.99889721766070461</v>
      </c>
      <c r="FI142" s="2">
        <f t="shared" si="167"/>
        <v>0.99885426304049529</v>
      </c>
      <c r="FJ142" s="2">
        <f t="shared" si="167"/>
        <v>0.99880390513174966</v>
      </c>
      <c r="FK142" s="2">
        <f t="shared" si="167"/>
        <v>0.99885008669871322</v>
      </c>
      <c r="FL142" s="2">
        <f t="shared" si="167"/>
        <v>0.99879893214153148</v>
      </c>
      <c r="FM142" s="2">
        <f t="shared" si="167"/>
        <v>0.99870140988264433</v>
      </c>
      <c r="FN142" s="2">
        <f t="shared" si="167"/>
        <v>0.99862580171455306</v>
      </c>
      <c r="FO142" s="2">
        <f t="shared" si="167"/>
        <v>0.99862455083855617</v>
      </c>
      <c r="FP142" s="2">
        <f t="shared" si="167"/>
        <v>0.99863364016668077</v>
      </c>
      <c r="FQ142" s="2">
        <f t="shared" si="167"/>
        <v>0.99864296145266751</v>
      </c>
      <c r="FR142" s="2">
        <f t="shared" si="167"/>
        <v>0.99860464400859372</v>
      </c>
      <c r="FS142" s="2">
        <f t="shared" si="167"/>
        <v>0.99871580640091251</v>
      </c>
      <c r="FT142" s="2">
        <f t="shared" si="167"/>
        <v>0.99864300113586746</v>
      </c>
      <c r="FU142" s="2">
        <f t="shared" si="167"/>
        <v>0.99836868913635224</v>
      </c>
      <c r="FW142" s="2">
        <f t="shared" si="157"/>
        <v>3.1726236335387019E-10</v>
      </c>
      <c r="FX142" s="2">
        <f t="shared" si="157"/>
        <v>4.5161181505964848E-2</v>
      </c>
      <c r="FY142" s="2">
        <f t="shared" si="157"/>
        <v>4.0261834650013824E-2</v>
      </c>
      <c r="FZ142" s="2">
        <f t="shared" si="157"/>
        <v>4.9007721995464028E-2</v>
      </c>
      <c r="GA142" s="2">
        <f t="shared" si="157"/>
        <v>4.0484897743007835E-2</v>
      </c>
      <c r="GB142" s="2">
        <f t="shared" si="157"/>
        <v>4.4050686404867784E-2</v>
      </c>
      <c r="GC142" s="2">
        <f t="shared" si="157"/>
        <v>4.2732077930207266E-2</v>
      </c>
      <c r="GD142" s="2">
        <f t="shared" si="157"/>
        <v>4.9401108670655933E-2</v>
      </c>
      <c r="GE142" s="2">
        <f t="shared" si="157"/>
        <v>5.3516524009799282E-2</v>
      </c>
      <c r="GF142" s="2">
        <f t="shared" si="157"/>
        <v>5.6432750108605524E-2</v>
      </c>
      <c r="GG142" s="2">
        <f t="shared" si="157"/>
        <v>6.3891809497686719E-2</v>
      </c>
      <c r="GH142" s="2">
        <f t="shared" si="157"/>
        <v>5.8331333895038202E-2</v>
      </c>
      <c r="GI142" s="2">
        <f t="shared" si="157"/>
        <v>5.2710676069410572E-2</v>
      </c>
      <c r="GJ142" s="2">
        <f t="shared" si="157"/>
        <v>4.1916006119217079E-2</v>
      </c>
      <c r="GK142" s="2">
        <f t="shared" si="157"/>
        <v>3.150986531124951E-2</v>
      </c>
      <c r="GM142" s="86">
        <f t="shared" si="158"/>
        <v>9.0764546600630469E-100</v>
      </c>
      <c r="GN142" s="86">
        <f t="shared" si="158"/>
        <v>2.207525567264948E-75</v>
      </c>
      <c r="GO142" s="86">
        <f t="shared" si="158"/>
        <v>2.3787898176582484E-79</v>
      </c>
      <c r="GP142" s="86">
        <f t="shared" si="158"/>
        <v>1.4254416307792844E-140</v>
      </c>
      <c r="GQ142" s="86">
        <f t="shared" si="158"/>
        <v>1.1325378651623097E-118</v>
      </c>
      <c r="GR142" s="86">
        <f t="shared" si="158"/>
        <v>3.0523842860055972E-134</v>
      </c>
      <c r="GS142" s="86">
        <f t="shared" si="158"/>
        <v>1.7797727345317175E-124</v>
      </c>
      <c r="GT142" s="86">
        <f t="shared" si="158"/>
        <v>2.6561888525441177E-141</v>
      </c>
      <c r="GU142" s="86">
        <f t="shared" si="158"/>
        <v>5.8502089836473906E-132</v>
      </c>
      <c r="GV142" s="86">
        <f t="shared" si="158"/>
        <v>5.4871579001649954E-116</v>
      </c>
      <c r="GW142" s="86">
        <f t="shared" si="158"/>
        <v>7.4265109289883435E-143</v>
      </c>
      <c r="GX142" s="86">
        <f t="shared" si="158"/>
        <v>2.6441642811538144E-144</v>
      </c>
      <c r="GY142" s="86">
        <f t="shared" si="158"/>
        <v>3.8099317132182836E-138</v>
      </c>
      <c r="GZ142" s="86">
        <f t="shared" si="158"/>
        <v>4.2890852240943139E-114</v>
      </c>
      <c r="HA142" s="86">
        <f t="shared" si="158"/>
        <v>2.1938685871817422E-164</v>
      </c>
      <c r="HC142" s="86">
        <f t="shared" si="154"/>
        <v>3.2556260934201364E-38</v>
      </c>
      <c r="HD142" s="86">
        <f t="shared" si="154"/>
        <v>4.9501382684911168E-23</v>
      </c>
      <c r="HE142" s="86">
        <f t="shared" si="154"/>
        <v>9.5922229405264982E-36</v>
      </c>
      <c r="HF142" s="86">
        <f t="shared" si="154"/>
        <v>1.759080524670674E-70</v>
      </c>
      <c r="HG142" s="86">
        <f t="shared" si="154"/>
        <v>1.0960174987275843E-64</v>
      </c>
      <c r="HH142" s="86">
        <f t="shared" si="154"/>
        <v>2.8082381671464762E-88</v>
      </c>
      <c r="HI142" s="86">
        <f t="shared" si="154"/>
        <v>7.0852958255932933E-56</v>
      </c>
      <c r="HJ142" s="86">
        <f t="shared" si="154"/>
        <v>1.1357701133152135E-83</v>
      </c>
      <c r="HK142" s="86">
        <f t="shared" si="154"/>
        <v>9.7217457843517732E-80</v>
      </c>
      <c r="HL142" s="86">
        <f t="shared" si="162"/>
        <v>1.7946300144392643E-63</v>
      </c>
      <c r="HM142" s="86">
        <f t="shared" si="162"/>
        <v>1.9501709692914184E-47</v>
      </c>
      <c r="HN142" s="86">
        <f t="shared" si="162"/>
        <v>5.3959220780484716E-78</v>
      </c>
      <c r="HO142" s="86">
        <f t="shared" si="162"/>
        <v>5.4766633594399069E-62</v>
      </c>
      <c r="HP142" s="86">
        <f t="shared" si="162"/>
        <v>1.1997603275766602E-58</v>
      </c>
      <c r="HQ142" s="86">
        <f t="shared" si="162"/>
        <v>6.0537641951023338E-80</v>
      </c>
      <c r="HS142" s="86">
        <f t="shared" si="159"/>
        <v>1.2056279884737971E-42</v>
      </c>
      <c r="HT142" s="86">
        <f t="shared" si="159"/>
        <v>0.39837455940752076</v>
      </c>
      <c r="HU142" s="86">
        <f t="shared" si="159"/>
        <v>0.30917622190179406</v>
      </c>
      <c r="HV142" s="86">
        <f t="shared" si="159"/>
        <v>0.43235817198293758</v>
      </c>
      <c r="HW142" s="86">
        <f t="shared" si="159"/>
        <v>0.30528121447220874</v>
      </c>
      <c r="HX142" s="86">
        <f t="shared" si="159"/>
        <v>0.30940980327132461</v>
      </c>
      <c r="HY142" s="86">
        <f t="shared" si="159"/>
        <v>0.25530226854875399</v>
      </c>
      <c r="HZ142" s="86">
        <f t="shared" si="159"/>
        <v>0.35625109246401704</v>
      </c>
      <c r="IA142" s="86">
        <f t="shared" si="159"/>
        <v>0.42476099385856342</v>
      </c>
      <c r="IB142" s="86">
        <f t="shared" si="159"/>
        <v>0.45928025174792048</v>
      </c>
      <c r="IC142" s="86">
        <f t="shared" si="159"/>
        <v>0.52010598753980464</v>
      </c>
      <c r="ID142" s="86">
        <f t="shared" si="159"/>
        <v>0.48043405647769444</v>
      </c>
      <c r="IE142" s="86">
        <f t="shared" si="159"/>
        <v>0.43223670059168301</v>
      </c>
      <c r="IF142" s="86">
        <f t="shared" si="159"/>
        <v>0.30459385930196237</v>
      </c>
      <c r="IG142" s="86">
        <f t="shared" si="159"/>
        <v>0.23097177716713332</v>
      </c>
      <c r="II142" s="86">
        <f t="shared" si="160"/>
        <v>0</v>
      </c>
      <c r="IJ142" s="86">
        <f t="shared" si="160"/>
        <v>8.9696997297628089E-21</v>
      </c>
      <c r="IK142" s="86">
        <f t="shared" si="160"/>
        <v>3.2831232095025934E-24</v>
      </c>
      <c r="IL142" s="86">
        <f t="shared" si="160"/>
        <v>4.6513080364597567E-24</v>
      </c>
      <c r="IM142" s="86">
        <f t="shared" si="160"/>
        <v>3.7613384994202513E-26</v>
      </c>
      <c r="IN142" s="86">
        <f t="shared" si="160"/>
        <v>6.446942309800926E-25</v>
      </c>
      <c r="IO142" s="86">
        <f t="shared" si="160"/>
        <v>1.0458352357474852E-24</v>
      </c>
      <c r="IP142" s="86">
        <f t="shared" si="160"/>
        <v>1.946682065102536E-24</v>
      </c>
      <c r="IQ142" s="86">
        <f t="shared" si="160"/>
        <v>2.8968826650622614E-21</v>
      </c>
      <c r="IR142" s="86">
        <f t="shared" si="160"/>
        <v>4.1091036622277256E-20</v>
      </c>
      <c r="IS142" s="86">
        <f t="shared" si="160"/>
        <v>1.3890341547987992E-20</v>
      </c>
      <c r="IT142" s="86">
        <f t="shared" si="160"/>
        <v>7.9069145256655095E-21</v>
      </c>
      <c r="IU142" s="86">
        <f t="shared" si="160"/>
        <v>4.5225605311474231E-22</v>
      </c>
      <c r="IV142" s="86">
        <f t="shared" si="160"/>
        <v>1.8039371216858076E-18</v>
      </c>
      <c r="IW142" s="86">
        <f t="shared" si="160"/>
        <v>2.0336436417939213E-11</v>
      </c>
      <c r="IY142" s="86">
        <f t="shared" si="161"/>
        <v>3.2557466562189839E-38</v>
      </c>
      <c r="IZ142" s="86">
        <f t="shared" si="161"/>
        <v>0.39837455940752076</v>
      </c>
      <c r="JA142" s="86">
        <f t="shared" si="161"/>
        <v>0.30917622190179406</v>
      </c>
      <c r="JB142" s="86">
        <f t="shared" si="161"/>
        <v>0.43235817198293758</v>
      </c>
      <c r="JC142" s="86">
        <f t="shared" si="161"/>
        <v>0.30528121447220874</v>
      </c>
      <c r="JD142" s="86">
        <f t="shared" si="161"/>
        <v>0.30940980327132461</v>
      </c>
      <c r="JE142" s="86">
        <f t="shared" si="161"/>
        <v>0.25530226854875399</v>
      </c>
      <c r="JF142" s="86">
        <f t="shared" si="161"/>
        <v>0.35625109246401704</v>
      </c>
      <c r="JG142" s="86">
        <f t="shared" si="161"/>
        <v>0.42476099385856342</v>
      </c>
      <c r="JH142" s="86">
        <f t="shared" si="161"/>
        <v>0.45928025174792048</v>
      </c>
      <c r="JI142" s="86">
        <f t="shared" si="161"/>
        <v>0.52010598753980464</v>
      </c>
      <c r="JJ142" s="86">
        <f t="shared" si="161"/>
        <v>0.48043405647769444</v>
      </c>
      <c r="JK142" s="86">
        <f t="shared" si="161"/>
        <v>0.43223670059168301</v>
      </c>
      <c r="JL142" s="86">
        <f t="shared" si="161"/>
        <v>0.30459385930196237</v>
      </c>
      <c r="JM142" s="86">
        <f t="shared" si="161"/>
        <v>0.23097177718746975</v>
      </c>
    </row>
    <row r="143" spans="2:273" x14ac:dyDescent="0.25">
      <c r="B143" s="2">
        <v>116</v>
      </c>
      <c r="C143" s="37">
        <v>52.918999999999997</v>
      </c>
      <c r="D143" s="37">
        <v>52.767000000000003</v>
      </c>
      <c r="E143" s="37">
        <v>57</v>
      </c>
      <c r="F143" s="37">
        <v>59.136000000000003</v>
      </c>
      <c r="G143" s="37">
        <v>58.457999999999998</v>
      </c>
      <c r="H143" s="37">
        <v>63.832999999999998</v>
      </c>
      <c r="I143" s="37">
        <v>63.354999999999997</v>
      </c>
      <c r="J143" s="37">
        <v>65.596999999999994</v>
      </c>
      <c r="K143" s="37">
        <v>68.212999999999994</v>
      </c>
      <c r="L143" s="37">
        <v>73.629000000000005</v>
      </c>
      <c r="M143" s="37">
        <v>71.728999999999999</v>
      </c>
      <c r="N143" s="37">
        <v>80.283000000000001</v>
      </c>
      <c r="O143" s="37">
        <v>79.150000000000006</v>
      </c>
      <c r="P143" s="37">
        <v>99.424000000000007</v>
      </c>
      <c r="Q143" s="37">
        <v>134.16900000000001</v>
      </c>
      <c r="S143" s="4">
        <f t="shared" si="163"/>
        <v>53.49434865240012</v>
      </c>
      <c r="T143" s="4">
        <f t="shared" si="163"/>
        <v>52.605989081835702</v>
      </c>
      <c r="U143" s="4">
        <f t="shared" si="163"/>
        <v>56.170939498101745</v>
      </c>
      <c r="V143" s="4">
        <f t="shared" si="163"/>
        <v>59.615071321026313</v>
      </c>
      <c r="W143" s="4">
        <f t="shared" si="163"/>
        <v>59.889686978504855</v>
      </c>
      <c r="X143" s="4">
        <f t="shared" si="163"/>
        <v>64.668698973948537</v>
      </c>
      <c r="Y143" s="4">
        <f t="shared" si="163"/>
        <v>64.271296801551628</v>
      </c>
      <c r="Z143" s="4">
        <f t="shared" si="163"/>
        <v>66.430018036606441</v>
      </c>
      <c r="AA143" s="4">
        <f t="shared" si="163"/>
        <v>69.838687704611218</v>
      </c>
      <c r="AB143" s="4">
        <f t="shared" si="163"/>
        <v>73.343957286317348</v>
      </c>
      <c r="AC143" s="4">
        <f t="shared" si="163"/>
        <v>70.755851966326986</v>
      </c>
      <c r="AD143" s="4">
        <f t="shared" si="163"/>
        <v>80.076847733712185</v>
      </c>
      <c r="AE143" s="4">
        <f t="shared" si="163"/>
        <v>80.932019707349411</v>
      </c>
      <c r="AF143" s="4">
        <f t="shared" si="163"/>
        <v>99.634810032322932</v>
      </c>
      <c r="AG143" s="4">
        <f t="shared" si="163"/>
        <v>130.1660235478775</v>
      </c>
      <c r="AI143" s="4">
        <f t="shared" si="164"/>
        <v>-0.57534865240012323</v>
      </c>
      <c r="AJ143" s="4">
        <f t="shared" si="164"/>
        <v>0.16101091816430113</v>
      </c>
      <c r="AK143" s="4">
        <f t="shared" si="164"/>
        <v>0.82906050189825464</v>
      </c>
      <c r="AL143" s="4">
        <f t="shared" si="164"/>
        <v>-0.47907132102631067</v>
      </c>
      <c r="AM143" s="4">
        <f t="shared" si="164"/>
        <v>-1.4316869785048567</v>
      </c>
      <c r="AN143" s="4">
        <f t="shared" si="164"/>
        <v>-0.83569897394853854</v>
      </c>
      <c r="AO143" s="4">
        <f t="shared" si="164"/>
        <v>-0.91629680155163129</v>
      </c>
      <c r="AP143" s="4">
        <f t="shared" si="164"/>
        <v>-0.8330180366064468</v>
      </c>
      <c r="AQ143" s="4">
        <f t="shared" si="164"/>
        <v>-1.6256877046112237</v>
      </c>
      <c r="AR143" s="4">
        <f t="shared" si="164"/>
        <v>0.28504271368265677</v>
      </c>
      <c r="AS143" s="4">
        <f t="shared" si="164"/>
        <v>0.97314803367301295</v>
      </c>
      <c r="AT143" s="4">
        <f t="shared" si="164"/>
        <v>0.20615226628781613</v>
      </c>
      <c r="AU143" s="4">
        <f t="shared" si="164"/>
        <v>-1.7820197073494057</v>
      </c>
      <c r="AV143" s="4">
        <f t="shared" si="164"/>
        <v>-0.21081003232292517</v>
      </c>
      <c r="AW143" s="4">
        <f t="shared" si="164"/>
        <v>4.0029764521225104</v>
      </c>
      <c r="AY143" s="2">
        <f t="shared" si="155"/>
        <v>53.49434865240012</v>
      </c>
      <c r="AZ143" s="2">
        <f t="shared" si="155"/>
        <v>49.55327758557371</v>
      </c>
      <c r="BA143" s="2">
        <f t="shared" si="155"/>
        <v>47.88684710478924</v>
      </c>
      <c r="BB143" s="2">
        <f t="shared" si="155"/>
        <v>46.024289094077723</v>
      </c>
      <c r="BC143" s="2">
        <f t="shared" si="155"/>
        <v>45.206573345703319</v>
      </c>
      <c r="BD143" s="2">
        <f t="shared" si="155"/>
        <v>48.171497241974969</v>
      </c>
      <c r="BE143" s="2">
        <f t="shared" si="155"/>
        <v>47.315757200191065</v>
      </c>
      <c r="BF143" s="2">
        <f t="shared" si="155"/>
        <v>46.363587820403872</v>
      </c>
      <c r="BG143" s="2">
        <f t="shared" si="155"/>
        <v>46.662043194163914</v>
      </c>
      <c r="BH143" s="2">
        <f t="shared" si="155"/>
        <v>49.247362017124665</v>
      </c>
      <c r="BI143" s="2">
        <f t="shared" si="155"/>
        <v>47.633744218483798</v>
      </c>
      <c r="BJ143" s="2">
        <f t="shared" si="155"/>
        <v>48.76876392727111</v>
      </c>
      <c r="BK143" s="2">
        <f t="shared" si="155"/>
        <v>45.803321454172846</v>
      </c>
      <c r="BL143" s="2">
        <f t="shared" si="155"/>
        <v>44.66497922143656</v>
      </c>
      <c r="BM143" s="2">
        <f t="shared" si="155"/>
        <v>45.263027205876043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52.918999999999997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52.918999999999997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90.499612605042017</v>
      </c>
      <c r="DL143" s="2">
        <f t="shared" si="165"/>
        <v>91.720179487179507</v>
      </c>
      <c r="DM143" s="2">
        <f t="shared" si="165"/>
        <v>85.278058724202609</v>
      </c>
      <c r="DN143" s="2">
        <f t="shared" si="165"/>
        <v>82.702241820768137</v>
      </c>
      <c r="DO143" s="2">
        <f t="shared" si="165"/>
        <v>78.244537695590338</v>
      </c>
      <c r="DP143" s="2">
        <f t="shared" si="165"/>
        <v>86.399642857142865</v>
      </c>
      <c r="DQ143" s="2">
        <f t="shared" si="165"/>
        <v>88.179516902616896</v>
      </c>
      <c r="DR143" s="2">
        <f t="shared" si="165"/>
        <v>76.803193181818202</v>
      </c>
      <c r="DS143" s="2">
        <f t="shared" si="165"/>
        <v>76.971823529411751</v>
      </c>
      <c r="DT143" s="2">
        <f t="shared" si="165"/>
        <v>81.304984033613451</v>
      </c>
      <c r="DU143" s="2">
        <f t="shared" si="165"/>
        <v>78.870216354723709</v>
      </c>
      <c r="DV143" s="2">
        <f t="shared" si="165"/>
        <v>74.28591764705881</v>
      </c>
      <c r="DW143" s="2">
        <f t="shared" si="165"/>
        <v>74.841064985994393</v>
      </c>
      <c r="DX143" s="2">
        <f t="shared" si="165"/>
        <v>70.563314839572186</v>
      </c>
      <c r="DY143" s="2">
        <f t="shared" si="165"/>
        <v>65.765519211822664</v>
      </c>
      <c r="EA143" s="2">
        <f t="shared" si="153"/>
        <v>53.472352496512272</v>
      </c>
      <c r="EB143" s="2">
        <f t="shared" si="153"/>
        <v>49.501659284194965</v>
      </c>
      <c r="EC143" s="2">
        <f t="shared" si="153"/>
        <v>47.85890227737805</v>
      </c>
      <c r="ED143" s="2">
        <f t="shared" si="153"/>
        <v>45.956805264140129</v>
      </c>
      <c r="EE143" s="2">
        <f t="shared" si="152"/>
        <v>45.163289135543224</v>
      </c>
      <c r="EF143" s="2">
        <f t="shared" si="152"/>
        <v>48.123855701599197</v>
      </c>
      <c r="EG143" s="2">
        <f t="shared" si="152"/>
        <v>47.25280408694411</v>
      </c>
      <c r="EH143" s="2">
        <f t="shared" si="152"/>
        <v>46.304669557505271</v>
      </c>
      <c r="EI143" s="2">
        <f t="shared" si="152"/>
        <v>46.612689816132011</v>
      </c>
      <c r="EJ143" s="2">
        <f t="shared" si="152"/>
        <v>49.198239265476431</v>
      </c>
      <c r="EK143" s="2">
        <f t="shared" si="152"/>
        <v>47.564359750766542</v>
      </c>
      <c r="EL143" s="2">
        <f t="shared" si="152"/>
        <v>48.747481747441633</v>
      </c>
      <c r="EM143" s="2">
        <f t="shared" si="136"/>
        <v>45.779291963197572</v>
      </c>
      <c r="EN143" s="2">
        <f t="shared" si="136"/>
        <v>44.633223024316102</v>
      </c>
      <c r="EO143" s="2">
        <f t="shared" si="136"/>
        <v>45.252195255660254</v>
      </c>
      <c r="EQ143" s="2">
        <f t="shared" si="166"/>
        <v>53.472352496512272</v>
      </c>
      <c r="ER143" s="2">
        <f t="shared" si="166"/>
        <v>49.687304117828603</v>
      </c>
      <c r="ES143" s="2">
        <f t="shared" si="166"/>
        <v>47.605139775913486</v>
      </c>
      <c r="ET143" s="2">
        <f t="shared" si="166"/>
        <v>46.469038794983319</v>
      </c>
      <c r="EU143" s="2">
        <f t="shared" si="166"/>
        <v>45.357492193520613</v>
      </c>
      <c r="EV143" s="2">
        <f t="shared" si="166"/>
        <v>48.242582578360988</v>
      </c>
      <c r="EW143" s="2">
        <f t="shared" si="166"/>
        <v>47.563051880140144</v>
      </c>
      <c r="EX143" s="2">
        <f t="shared" si="166"/>
        <v>46.688461504176999</v>
      </c>
      <c r="EY143" s="2">
        <f t="shared" si="166"/>
        <v>46.805664415108836</v>
      </c>
      <c r="EZ143" s="2">
        <f t="shared" si="166"/>
        <v>49.346245049023551</v>
      </c>
      <c r="FA143" s="2">
        <f t="shared" si="166"/>
        <v>48.00434348038916</v>
      </c>
      <c r="FB143" s="2">
        <f t="shared" si="166"/>
        <v>48.571046011915129</v>
      </c>
      <c r="FC143" s="2">
        <f t="shared" si="166"/>
        <v>45.605190746899289</v>
      </c>
      <c r="FD143" s="2">
        <f t="shared" si="166"/>
        <v>44.625824722441962</v>
      </c>
      <c r="FE143" s="2">
        <f t="shared" si="166"/>
        <v>44.680515495904274</v>
      </c>
      <c r="FG143" s="2">
        <f t="shared" si="167"/>
        <v>0.99940594697465113</v>
      </c>
      <c r="FH143" s="2">
        <f t="shared" si="167"/>
        <v>0.99899415295286409</v>
      </c>
      <c r="FI143" s="2">
        <f t="shared" si="167"/>
        <v>0.99895497012187606</v>
      </c>
      <c r="FJ143" s="2">
        <f t="shared" si="167"/>
        <v>0.99890903369827289</v>
      </c>
      <c r="FK143" s="2">
        <f t="shared" si="167"/>
        <v>0.99895116048342303</v>
      </c>
      <c r="FL143" s="2">
        <f t="shared" si="167"/>
        <v>0.99890449732050779</v>
      </c>
      <c r="FM143" s="2">
        <f t="shared" si="167"/>
        <v>0.9988155363980834</v>
      </c>
      <c r="FN143" s="2">
        <f t="shared" si="167"/>
        <v>0.99874656470967937</v>
      </c>
      <c r="FO143" s="2">
        <f t="shared" si="167"/>
        <v>0.99874542362115415</v>
      </c>
      <c r="FP143" s="2">
        <f t="shared" si="167"/>
        <v>0.99875371518714162</v>
      </c>
      <c r="FQ143" s="2">
        <f t="shared" si="167"/>
        <v>0.99876221833848233</v>
      </c>
      <c r="FR143" s="2">
        <f t="shared" si="167"/>
        <v>0.99872726394937816</v>
      </c>
      <c r="FS143" s="2">
        <f t="shared" si="167"/>
        <v>0.99882866916313584</v>
      </c>
      <c r="FT143" s="2">
        <f t="shared" si="167"/>
        <v>0.99876225453863521</v>
      </c>
      <c r="FU143" s="2">
        <f t="shared" si="167"/>
        <v>0.99851201322783445</v>
      </c>
      <c r="FW143" s="2">
        <f t="shared" si="157"/>
        <v>3.4787126386372728E-10</v>
      </c>
      <c r="FX143" s="2">
        <f t="shared" si="157"/>
        <v>4.9303432360482367E-2</v>
      </c>
      <c r="FY143" s="2">
        <f t="shared" si="157"/>
        <v>4.3975406238264583E-2</v>
      </c>
      <c r="FZ143" s="2">
        <f t="shared" si="157"/>
        <v>5.3483021439392639E-2</v>
      </c>
      <c r="GA143" s="2">
        <f t="shared" si="157"/>
        <v>4.4218095750111264E-2</v>
      </c>
      <c r="GB143" s="2">
        <f t="shared" si="157"/>
        <v>4.8096211598810869E-2</v>
      </c>
      <c r="GC143" s="2">
        <f t="shared" si="157"/>
        <v>4.6662415940404177E-2</v>
      </c>
      <c r="GD143" s="2">
        <f t="shared" si="157"/>
        <v>5.3910295056076425E-2</v>
      </c>
      <c r="GE143" s="2">
        <f t="shared" si="157"/>
        <v>5.8378284254671557E-2</v>
      </c>
      <c r="GF143" s="2">
        <f t="shared" si="157"/>
        <v>6.1542211629071406E-2</v>
      </c>
      <c r="GG143" s="2">
        <f t="shared" si="157"/>
        <v>6.9626784929188765E-2</v>
      </c>
      <c r="GH143" s="2">
        <f t="shared" si="157"/>
        <v>6.3601107694968961E-2</v>
      </c>
      <c r="GI143" s="2">
        <f t="shared" si="157"/>
        <v>5.7503676040506699E-2</v>
      </c>
      <c r="GJ143" s="2">
        <f t="shared" si="157"/>
        <v>4.5774874073662201E-2</v>
      </c>
      <c r="GK143" s="2">
        <f t="shared" si="157"/>
        <v>3.4445166455663923E-2</v>
      </c>
      <c r="GM143" s="86">
        <f t="shared" si="158"/>
        <v>5.5249458291279371E-103</v>
      </c>
      <c r="GN143" s="86">
        <f t="shared" si="158"/>
        <v>4.9272674641521912E-78</v>
      </c>
      <c r="GO143" s="86">
        <f t="shared" si="158"/>
        <v>3.3597623549278705E-82</v>
      </c>
      <c r="GP143" s="86">
        <f t="shared" si="158"/>
        <v>1.5158826314632913E-145</v>
      </c>
      <c r="GQ143" s="86">
        <f t="shared" si="158"/>
        <v>7.0985476510400776E-123</v>
      </c>
      <c r="GR143" s="86">
        <f t="shared" si="158"/>
        <v>5.8346784246780098E-139</v>
      </c>
      <c r="GS143" s="86">
        <f t="shared" si="158"/>
        <v>6.3905752347635865E-129</v>
      </c>
      <c r="GT143" s="86">
        <f t="shared" si="158"/>
        <v>2.631449098692758E-146</v>
      </c>
      <c r="GU143" s="86">
        <f t="shared" si="158"/>
        <v>1.1738876347523682E-136</v>
      </c>
      <c r="GV143" s="86">
        <f t="shared" si="158"/>
        <v>3.8412021960838023E-120</v>
      </c>
      <c r="GW143" s="86">
        <f t="shared" si="158"/>
        <v>6.3910762696377772E-148</v>
      </c>
      <c r="GX143" s="86">
        <f t="shared" si="158"/>
        <v>1.782412102870944E-149</v>
      </c>
      <c r="GY143" s="86">
        <f t="shared" si="158"/>
        <v>4.9530775609651033E-143</v>
      </c>
      <c r="GZ143" s="86">
        <f t="shared" si="158"/>
        <v>4.063699132236242E-118</v>
      </c>
      <c r="HA143" s="86">
        <f t="shared" si="158"/>
        <v>3.364845862263231E-170</v>
      </c>
      <c r="HC143" s="86">
        <f t="shared" si="154"/>
        <v>3.5584267963253031E-40</v>
      </c>
      <c r="HD143" s="86">
        <f t="shared" si="154"/>
        <v>2.2844522153289324E-24</v>
      </c>
      <c r="HE143" s="86">
        <f t="shared" si="154"/>
        <v>5.8866753297241323E-38</v>
      </c>
      <c r="HF143" s="86">
        <f t="shared" si="154"/>
        <v>1.1572265872956159E-74</v>
      </c>
      <c r="HG143" s="86">
        <f t="shared" si="154"/>
        <v>1.3038434716264045E-68</v>
      </c>
      <c r="HH143" s="86">
        <f t="shared" si="154"/>
        <v>1.4273765485164744E-93</v>
      </c>
      <c r="HI143" s="86">
        <f t="shared" si="154"/>
        <v>2.6828083050097756E-59</v>
      </c>
      <c r="HJ143" s="86">
        <f t="shared" si="154"/>
        <v>9.8264813643456422E-89</v>
      </c>
      <c r="HK143" s="86">
        <f t="shared" si="154"/>
        <v>1.5449322714606611E-84</v>
      </c>
      <c r="HL143" s="86">
        <f t="shared" si="162"/>
        <v>2.9404828485551256E-67</v>
      </c>
      <c r="HM143" s="86">
        <f t="shared" si="162"/>
        <v>3.678366491489085E-50</v>
      </c>
      <c r="HN143" s="86">
        <f t="shared" si="162"/>
        <v>1.2291353954129902E-82</v>
      </c>
      <c r="HO143" s="86">
        <f t="shared" si="162"/>
        <v>1.2240409598509191E-65</v>
      </c>
      <c r="HP143" s="86">
        <f t="shared" si="162"/>
        <v>3.4929138197189847E-62</v>
      </c>
      <c r="HQ143" s="86">
        <f t="shared" si="162"/>
        <v>8.7388627411629554E-85</v>
      </c>
      <c r="HS143" s="86">
        <f t="shared" si="159"/>
        <v>2.2065954317022706E-41</v>
      </c>
      <c r="HT143" s="86">
        <f t="shared" si="159"/>
        <v>0.47521551699023207</v>
      </c>
      <c r="HU143" s="86">
        <f t="shared" si="159"/>
        <v>0.40143737968568804</v>
      </c>
      <c r="HV143" s="86">
        <f t="shared" si="159"/>
        <v>0.50407788125458919</v>
      </c>
      <c r="HW143" s="86">
        <f t="shared" si="159"/>
        <v>0.40158511684722181</v>
      </c>
      <c r="HX143" s="86">
        <f t="shared" si="159"/>
        <v>0.40579852135889405</v>
      </c>
      <c r="HY143" s="86">
        <f t="shared" si="159"/>
        <v>0.34910686901561128</v>
      </c>
      <c r="HZ143" s="86">
        <f t="shared" si="159"/>
        <v>0.45059714997667999</v>
      </c>
      <c r="IA143" s="86">
        <f t="shared" si="159"/>
        <v>0.49775175937780985</v>
      </c>
      <c r="IB143" s="86">
        <f t="shared" si="159"/>
        <v>0.51586180288524563</v>
      </c>
      <c r="IC143" s="86">
        <f t="shared" si="159"/>
        <v>0.5147342598113035</v>
      </c>
      <c r="ID143" s="86">
        <f t="shared" si="159"/>
        <v>0.52396956193334887</v>
      </c>
      <c r="IE143" s="86">
        <f t="shared" si="159"/>
        <v>0.50299652505587389</v>
      </c>
      <c r="IF143" s="86">
        <f t="shared" si="159"/>
        <v>0.39185024227456505</v>
      </c>
      <c r="IG143" s="86">
        <f t="shared" si="159"/>
        <v>0.30033735992657973</v>
      </c>
      <c r="II143" s="86">
        <f t="shared" si="160"/>
        <v>0</v>
      </c>
      <c r="IJ143" s="86">
        <f t="shared" si="160"/>
        <v>1.2414794701118483E-19</v>
      </c>
      <c r="IK143" s="86">
        <f t="shared" si="160"/>
        <v>6.4514052842871532E-23</v>
      </c>
      <c r="IL143" s="86">
        <f t="shared" si="160"/>
        <v>1.0967686186474069E-22</v>
      </c>
      <c r="IM143" s="86">
        <f t="shared" si="160"/>
        <v>9.5794858493996513E-25</v>
      </c>
      <c r="IN143" s="86">
        <f t="shared" si="160"/>
        <v>1.5236928484556868E-23</v>
      </c>
      <c r="IO143" s="86">
        <f t="shared" si="160"/>
        <v>2.3282291310484021E-23</v>
      </c>
      <c r="IP143" s="86">
        <f t="shared" si="160"/>
        <v>4.882700148976987E-23</v>
      </c>
      <c r="IQ143" s="86">
        <f t="shared" si="160"/>
        <v>5.0527202450785094E-20</v>
      </c>
      <c r="IR143" s="86">
        <f t="shared" si="160"/>
        <v>6.4032002954557335E-19</v>
      </c>
      <c r="IS143" s="86">
        <f t="shared" si="160"/>
        <v>2.6573990824712852E-19</v>
      </c>
      <c r="IT143" s="86">
        <f t="shared" si="160"/>
        <v>1.4176349257543437E-19</v>
      </c>
      <c r="IU143" s="86">
        <f t="shared" si="160"/>
        <v>8.7153879717372998E-21</v>
      </c>
      <c r="IV143" s="86">
        <f t="shared" si="160"/>
        <v>1.7270468409527368E-17</v>
      </c>
      <c r="IW143" s="86">
        <f t="shared" si="160"/>
        <v>6.8758480188233742E-11</v>
      </c>
      <c r="IY143" s="86">
        <f t="shared" si="161"/>
        <v>3.7790863394955304E-40</v>
      </c>
      <c r="IZ143" s="86">
        <f t="shared" si="161"/>
        <v>0.47521551699023207</v>
      </c>
      <c r="JA143" s="86">
        <f t="shared" si="161"/>
        <v>0.40143737968568804</v>
      </c>
      <c r="JB143" s="86">
        <f t="shared" si="161"/>
        <v>0.50407788125458919</v>
      </c>
      <c r="JC143" s="86">
        <f t="shared" si="161"/>
        <v>0.40158511684722181</v>
      </c>
      <c r="JD143" s="86">
        <f t="shared" si="161"/>
        <v>0.40579852135889405</v>
      </c>
      <c r="JE143" s="86">
        <f t="shared" si="161"/>
        <v>0.34910686901561128</v>
      </c>
      <c r="JF143" s="86">
        <f t="shared" si="161"/>
        <v>0.45059714997667999</v>
      </c>
      <c r="JG143" s="86">
        <f t="shared" si="161"/>
        <v>0.49775175937780985</v>
      </c>
      <c r="JH143" s="86">
        <f t="shared" si="161"/>
        <v>0.51586180288524563</v>
      </c>
      <c r="JI143" s="86">
        <f t="shared" si="161"/>
        <v>0.5147342598113035</v>
      </c>
      <c r="JJ143" s="86">
        <f t="shared" si="161"/>
        <v>0.52396956193334887</v>
      </c>
      <c r="JK143" s="86">
        <f t="shared" si="161"/>
        <v>0.50299652505587389</v>
      </c>
      <c r="JL143" s="86">
        <f t="shared" si="161"/>
        <v>0.39185024227456505</v>
      </c>
      <c r="JM143" s="86">
        <f t="shared" si="161"/>
        <v>0.30033735999533823</v>
      </c>
    </row>
    <row r="144" spans="2:273" x14ac:dyDescent="0.25">
      <c r="B144" s="2">
        <v>117</v>
      </c>
      <c r="C144" s="37">
        <v>50.27</v>
      </c>
      <c r="D144" s="37">
        <v>52.4</v>
      </c>
      <c r="E144" s="37">
        <v>57</v>
      </c>
      <c r="F144" s="37">
        <v>58.033999999999999</v>
      </c>
      <c r="G144" s="37">
        <v>60.695</v>
      </c>
      <c r="H144" s="37">
        <v>65.75</v>
      </c>
      <c r="I144" s="37">
        <v>66.031999999999996</v>
      </c>
      <c r="J144" s="37">
        <v>66.387</v>
      </c>
      <c r="K144" s="37">
        <v>68.147999999999996</v>
      </c>
      <c r="L144" s="37">
        <v>70.855000000000004</v>
      </c>
      <c r="M144" s="37">
        <v>65</v>
      </c>
      <c r="N144" s="37">
        <v>74.117000000000004</v>
      </c>
      <c r="O144" s="37">
        <v>76.316999999999993</v>
      </c>
      <c r="P144" s="37">
        <v>100.864</v>
      </c>
      <c r="Q144" s="37">
        <v>143.71199999999999</v>
      </c>
      <c r="S144" s="4">
        <f t="shared" si="163"/>
        <v>53.425096210969485</v>
      </c>
      <c r="T144" s="4">
        <f t="shared" si="163"/>
        <v>52.346211174823146</v>
      </c>
      <c r="U144" s="4">
        <f t="shared" si="163"/>
        <v>56.453368405353807</v>
      </c>
      <c r="V144" s="4">
        <f t="shared" si="163"/>
        <v>57.844668698401016</v>
      </c>
      <c r="W144" s="4">
        <f t="shared" si="163"/>
        <v>60.38273083158127</v>
      </c>
      <c r="X144" s="4">
        <f t="shared" si="163"/>
        <v>65.101907114266226</v>
      </c>
      <c r="Y144" s="4">
        <f t="shared" si="163"/>
        <v>65.839187142103611</v>
      </c>
      <c r="Z144" s="4">
        <f t="shared" si="163"/>
        <v>65.737202921355475</v>
      </c>
      <c r="AA144" s="4">
        <f t="shared" si="163"/>
        <v>67.350531840043601</v>
      </c>
      <c r="AB144" s="4">
        <f t="shared" si="163"/>
        <v>69.664758908105881</v>
      </c>
      <c r="AC144" s="4">
        <f t="shared" si="163"/>
        <v>63.856818927609901</v>
      </c>
      <c r="AD144" s="4">
        <f t="shared" si="163"/>
        <v>74.072197596901603</v>
      </c>
      <c r="AE144" s="4">
        <f t="shared" si="163"/>
        <v>76.785719909633031</v>
      </c>
      <c r="AF144" s="4">
        <f t="shared" si="163"/>
        <v>102.72956542016169</v>
      </c>
      <c r="AG144" s="4">
        <f t="shared" si="163"/>
        <v>143.01572005837315</v>
      </c>
      <c r="AI144" s="4">
        <f t="shared" si="164"/>
        <v>-3.1550962109694822</v>
      </c>
      <c r="AJ144" s="4">
        <f t="shared" si="164"/>
        <v>5.3788825176852129E-2</v>
      </c>
      <c r="AK144" s="4">
        <f t="shared" si="164"/>
        <v>0.54663159464619326</v>
      </c>
      <c r="AL144" s="4">
        <f t="shared" si="164"/>
        <v>0.18933130159898326</v>
      </c>
      <c r="AM144" s="4">
        <f t="shared" si="164"/>
        <v>0.3122691684187302</v>
      </c>
      <c r="AN144" s="4">
        <f t="shared" si="164"/>
        <v>0.64809288573377444</v>
      </c>
      <c r="AO144" s="4">
        <f t="shared" si="164"/>
        <v>0.19281285789638503</v>
      </c>
      <c r="AP144" s="4">
        <f t="shared" si="164"/>
        <v>0.64979707864452507</v>
      </c>
      <c r="AQ144" s="4">
        <f t="shared" si="164"/>
        <v>0.79746815995639508</v>
      </c>
      <c r="AR144" s="4">
        <f t="shared" si="164"/>
        <v>1.1902410918941229</v>
      </c>
      <c r="AS144" s="4">
        <f t="shared" si="164"/>
        <v>1.1431810723900995</v>
      </c>
      <c r="AT144" s="4">
        <f t="shared" si="164"/>
        <v>4.4802403098401555E-2</v>
      </c>
      <c r="AU144" s="4">
        <f t="shared" si="164"/>
        <v>-0.46871990963303745</v>
      </c>
      <c r="AV144" s="4">
        <f t="shared" si="164"/>
        <v>-1.8655654201616869</v>
      </c>
      <c r="AW144" s="4">
        <f t="shared" si="164"/>
        <v>0.69627994162684104</v>
      </c>
      <c r="AY144" s="2">
        <f t="shared" ref="AY144:BM160" si="168">IF(OR($B144 &lt; C$230, $B144 &gt; C$233), #N/A, ((1-FG144)*DK144) + (FG144 - FW144)*EA144 + (FW144*EQ144))</f>
        <v>53.425096210969485</v>
      </c>
      <c r="AZ144" s="2">
        <f t="shared" si="168"/>
        <v>49.452645162967677</v>
      </c>
      <c r="BA144" s="2">
        <f t="shared" si="168"/>
        <v>47.825480181204448</v>
      </c>
      <c r="BB144" s="2">
        <f t="shared" si="168"/>
        <v>45.899971530448852</v>
      </c>
      <c r="BC144" s="2">
        <f t="shared" si="168"/>
        <v>45.101902936265041</v>
      </c>
      <c r="BD144" s="2">
        <f t="shared" si="168"/>
        <v>48.020111687815898</v>
      </c>
      <c r="BE144" s="2">
        <f t="shared" si="168"/>
        <v>47.149994639512506</v>
      </c>
      <c r="BF144" s="2">
        <f t="shared" si="168"/>
        <v>46.205131694780064</v>
      </c>
      <c r="BG144" s="2">
        <f t="shared" si="168"/>
        <v>46.521026851817048</v>
      </c>
      <c r="BH144" s="2">
        <f t="shared" si="168"/>
        <v>49.071344334270982</v>
      </c>
      <c r="BI144" s="2">
        <f t="shared" si="168"/>
        <v>47.506299829740129</v>
      </c>
      <c r="BJ144" s="2">
        <f t="shared" si="168"/>
        <v>48.670129405638818</v>
      </c>
      <c r="BK144" s="2">
        <f t="shared" si="168"/>
        <v>45.701021206443578</v>
      </c>
      <c r="BL144" s="2">
        <f t="shared" si="168"/>
        <v>44.557498663617686</v>
      </c>
      <c r="BM144" s="2">
        <f t="shared" si="168"/>
        <v>45.187110058480322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50.27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50.27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90.704027450980391</v>
      </c>
      <c r="DL144" s="2">
        <f t="shared" si="165"/>
        <v>92.036437786774641</v>
      </c>
      <c r="DM144" s="2">
        <f t="shared" si="165"/>
        <v>85.572952532833</v>
      </c>
      <c r="DN144" s="2">
        <f t="shared" si="165"/>
        <v>82.9818416311048</v>
      </c>
      <c r="DO144" s="2">
        <f t="shared" si="165"/>
        <v>78.475986486486491</v>
      </c>
      <c r="DP144" s="2">
        <f t="shared" si="165"/>
        <v>86.703067824967832</v>
      </c>
      <c r="DQ144" s="2">
        <f t="shared" si="165"/>
        <v>88.503682539682529</v>
      </c>
      <c r="DR144" s="2">
        <f t="shared" si="165"/>
        <v>77.028176136363655</v>
      </c>
      <c r="DS144" s="2">
        <f t="shared" si="165"/>
        <v>77.175058823529412</v>
      </c>
      <c r="DT144" s="2">
        <f t="shared" si="165"/>
        <v>81.524164705882356</v>
      </c>
      <c r="DU144" s="2">
        <f t="shared" si="165"/>
        <v>79.073391822638158</v>
      </c>
      <c r="DV144" s="2">
        <f t="shared" si="165"/>
        <v>74.480945938375342</v>
      </c>
      <c r="DW144" s="2">
        <f t="shared" si="165"/>
        <v>75.067983753501409</v>
      </c>
      <c r="DX144" s="2">
        <f t="shared" si="165"/>
        <v>70.764751671122994</v>
      </c>
      <c r="DY144" s="2">
        <f t="shared" si="165"/>
        <v>65.942247783251233</v>
      </c>
      <c r="EA144" s="2">
        <f t="shared" si="153"/>
        <v>53.40488712201531</v>
      </c>
      <c r="EB144" s="2">
        <f t="shared" si="153"/>
        <v>49.402001703089837</v>
      </c>
      <c r="EC144" s="2">
        <f t="shared" si="153"/>
        <v>47.803037972803487</v>
      </c>
      <c r="ED144" s="2">
        <f t="shared" si="153"/>
        <v>45.83100372582215</v>
      </c>
      <c r="EE144" s="2">
        <f t="shared" si="152"/>
        <v>45.059633643317838</v>
      </c>
      <c r="EF144" s="2">
        <f t="shared" si="152"/>
        <v>47.974754033980709</v>
      </c>
      <c r="EG144" s="2">
        <f t="shared" si="152"/>
        <v>47.088298704258477</v>
      </c>
      <c r="EH144" s="2">
        <f t="shared" si="152"/>
        <v>46.14578953524363</v>
      </c>
      <c r="EI144" s="2">
        <f t="shared" si="152"/>
        <v>46.472498861938966</v>
      </c>
      <c r="EJ144" s="2">
        <f t="shared" si="152"/>
        <v>49.023607961685272</v>
      </c>
      <c r="EK144" s="2">
        <f t="shared" si="152"/>
        <v>47.43452138309793</v>
      </c>
      <c r="EL144" s="2">
        <f t="shared" si="152"/>
        <v>48.653413947756896</v>
      </c>
      <c r="EM144" s="2">
        <f t="shared" si="136"/>
        <v>45.681389805675707</v>
      </c>
      <c r="EN144" s="2">
        <f t="shared" si="136"/>
        <v>44.52819262917933</v>
      </c>
      <c r="EO144" s="2">
        <f t="shared" si="136"/>
        <v>45.181401905952754</v>
      </c>
      <c r="EQ144" s="2">
        <f t="shared" si="166"/>
        <v>53.40488712201531</v>
      </c>
      <c r="ER144" s="2">
        <f t="shared" si="166"/>
        <v>49.616289389252152</v>
      </c>
      <c r="ES144" s="2">
        <f t="shared" si="166"/>
        <v>47.520647519336059</v>
      </c>
      <c r="ET144" s="2">
        <f t="shared" si="166"/>
        <v>46.379497309283579</v>
      </c>
      <c r="EU144" s="2">
        <f t="shared" si="166"/>
        <v>45.273018274465954</v>
      </c>
      <c r="EV144" s="2">
        <f t="shared" si="166"/>
        <v>48.101629665161013</v>
      </c>
      <c r="EW144" s="2">
        <f t="shared" si="166"/>
        <v>47.421126058669159</v>
      </c>
      <c r="EX144" s="2">
        <f t="shared" si="166"/>
        <v>46.554511988160407</v>
      </c>
      <c r="EY144" s="2">
        <f t="shared" si="166"/>
        <v>46.682934213085275</v>
      </c>
      <c r="EZ144" s="2">
        <f t="shared" si="166"/>
        <v>49.184477706968593</v>
      </c>
      <c r="FA144" s="2">
        <f t="shared" si="166"/>
        <v>47.910007036651777</v>
      </c>
      <c r="FB144" s="2">
        <f t="shared" si="166"/>
        <v>48.462001225072939</v>
      </c>
      <c r="FC144" s="2">
        <f t="shared" si="166"/>
        <v>45.493768425852963</v>
      </c>
      <c r="FD144" s="2">
        <f t="shared" si="166"/>
        <v>44.521908971875931</v>
      </c>
      <c r="FE144" s="2">
        <f t="shared" si="166"/>
        <v>44.584502460388002</v>
      </c>
      <c r="FG144" s="2">
        <f t="shared" si="167"/>
        <v>0.99945818888113946</v>
      </c>
      <c r="FH144" s="2">
        <f t="shared" si="167"/>
        <v>0.99908257539486323</v>
      </c>
      <c r="FI144" s="2">
        <f t="shared" si="167"/>
        <v>0.99904683377882531</v>
      </c>
      <c r="FJ144" s="2">
        <f t="shared" si="167"/>
        <v>0.99900493138762336</v>
      </c>
      <c r="FK144" s="2">
        <f t="shared" si="167"/>
        <v>0.99904335870705196</v>
      </c>
      <c r="FL144" s="2">
        <f t="shared" si="167"/>
        <v>0.99900079336587277</v>
      </c>
      <c r="FM144" s="2">
        <f t="shared" si="167"/>
        <v>0.99891964376154763</v>
      </c>
      <c r="FN144" s="2">
        <f t="shared" si="167"/>
        <v>0.998856727338719</v>
      </c>
      <c r="FO144" s="2">
        <f t="shared" si="167"/>
        <v>0.99885568642392109</v>
      </c>
      <c r="FP144" s="2">
        <f t="shared" si="167"/>
        <v>0.9988632500862592</v>
      </c>
      <c r="FQ144" s="2">
        <f t="shared" si="167"/>
        <v>0.99887100674773877</v>
      </c>
      <c r="FR144" s="2">
        <f t="shared" si="167"/>
        <v>0.99883912092285554</v>
      </c>
      <c r="FS144" s="2">
        <f t="shared" si="167"/>
        <v>0.99893162346870357</v>
      </c>
      <c r="FT144" s="2">
        <f t="shared" si="167"/>
        <v>0.99887103976986291</v>
      </c>
      <c r="FU144" s="2">
        <f t="shared" si="167"/>
        <v>0.99864276223629567</v>
      </c>
      <c r="FW144" s="2">
        <f t="shared" ref="FW144:GK160" si="170">POWER(10,($B144-C$232)/C$229)/(1+POWER(10,($B144-C$232)/C$229))</f>
        <v>3.8143325587854777E-10</v>
      </c>
      <c r="FX144" s="2">
        <f t="shared" si="170"/>
        <v>5.380420776865192E-2</v>
      </c>
      <c r="FY144" s="2">
        <f t="shared" si="170"/>
        <v>4.8014365102746759E-2</v>
      </c>
      <c r="FZ144" s="2">
        <f t="shared" si="170"/>
        <v>5.8341925719000362E-2</v>
      </c>
      <c r="GA144" s="2">
        <f t="shared" si="170"/>
        <v>4.8278219018277585E-2</v>
      </c>
      <c r="GB144" s="2">
        <f t="shared" si="170"/>
        <v>5.2492868052941052E-2</v>
      </c>
      <c r="GC144" s="2">
        <f t="shared" si="170"/>
        <v>5.0935017013696689E-2</v>
      </c>
      <c r="GD144" s="2">
        <f t="shared" si="170"/>
        <v>5.880560524321303E-2</v>
      </c>
      <c r="GE144" s="2">
        <f t="shared" si="170"/>
        <v>6.365201293744735E-2</v>
      </c>
      <c r="GF144" s="2">
        <f t="shared" si="170"/>
        <v>6.7081398626034391E-2</v>
      </c>
      <c r="GG144" s="2">
        <f t="shared" si="170"/>
        <v>7.583483357971571E-2</v>
      </c>
      <c r="GH144" s="2">
        <f t="shared" si="170"/>
        <v>6.9311921560045148E-2</v>
      </c>
      <c r="GI144" s="2">
        <f t="shared" si="170"/>
        <v>6.2703656437440386E-2</v>
      </c>
      <c r="GJ144" s="2">
        <f t="shared" si="170"/>
        <v>4.997046791089927E-2</v>
      </c>
      <c r="GK144" s="2">
        <f t="shared" si="170"/>
        <v>3.764327755789347E-2</v>
      </c>
      <c r="GM144" s="86">
        <f t="shared" ref="GM144:HA160" si="171" xml:space="preserve"> _xlfn.NORM.DIST($B144, C$7, ABS(C$11), TRUE) * _xlfn.NORM.DIST(($B144 - C$7)*C$15, 0, ABS(C$11), TRUE) * 2</f>
        <v>2.9851568567077019E-106</v>
      </c>
      <c r="GN144" s="86">
        <f t="shared" si="171"/>
        <v>9.8764588162690592E-81</v>
      </c>
      <c r="GO144" s="86">
        <f t="shared" si="171"/>
        <v>4.2174559198877366E-85</v>
      </c>
      <c r="GP144" s="86">
        <f t="shared" si="171"/>
        <v>1.3181385238348802E-150</v>
      </c>
      <c r="GQ144" s="86">
        <f t="shared" si="171"/>
        <v>3.7514687988469022E-127</v>
      </c>
      <c r="GR144" s="86">
        <f t="shared" si="171"/>
        <v>9.224433252990534E-144</v>
      </c>
      <c r="GS144" s="86">
        <f t="shared" si="171"/>
        <v>1.9132484855409286E-133</v>
      </c>
      <c r="GT144" s="86">
        <f t="shared" si="171"/>
        <v>2.1285695436422137E-151</v>
      </c>
      <c r="GU144" s="86">
        <f t="shared" si="171"/>
        <v>1.9451452938130542E-141</v>
      </c>
      <c r="GV144" s="86">
        <f t="shared" si="171"/>
        <v>2.2672741359440182E-124</v>
      </c>
      <c r="GW144" s="86">
        <f t="shared" si="171"/>
        <v>4.4786527354103416E-153</v>
      </c>
      <c r="GX144" s="86">
        <f t="shared" si="171"/>
        <v>9.7206606686084218E-155</v>
      </c>
      <c r="GY144" s="86">
        <f t="shared" si="171"/>
        <v>5.2839072039649014E-148</v>
      </c>
      <c r="GZ144" s="86">
        <f t="shared" si="171"/>
        <v>3.2720749924663116E-122</v>
      </c>
      <c r="HA144" s="86">
        <f t="shared" si="171"/>
        <v>4.0802543386289343E-176</v>
      </c>
      <c r="HC144" s="86">
        <f t="shared" si="154"/>
        <v>3.4602436623643632E-42</v>
      </c>
      <c r="HD144" s="86">
        <f t="shared" si="154"/>
        <v>9.6225186634121931E-26</v>
      </c>
      <c r="HE144" s="86">
        <f t="shared" si="154"/>
        <v>3.0831757423856687E-40</v>
      </c>
      <c r="HF144" s="86">
        <f t="shared" si="154"/>
        <v>5.7358557514797074E-79</v>
      </c>
      <c r="HG144" s="86">
        <f t="shared" si="154"/>
        <v>1.1817877137095406E-72</v>
      </c>
      <c r="HH144" s="86">
        <f t="shared" si="154"/>
        <v>5.0574370697232327E-99</v>
      </c>
      <c r="HI144" s="86">
        <f t="shared" si="154"/>
        <v>7.9914149456121625E-63</v>
      </c>
      <c r="HJ144" s="86">
        <f t="shared" si="154"/>
        <v>6.0006861067057639E-94</v>
      </c>
      <c r="HK144" s="86">
        <f t="shared" si="154"/>
        <v>1.7673001863464283E-89</v>
      </c>
      <c r="HL144" s="86">
        <f t="shared" si="162"/>
        <v>3.7221188352810956E-71</v>
      </c>
      <c r="HM144" s="86">
        <f t="shared" si="162"/>
        <v>5.7942831736437083E-53</v>
      </c>
      <c r="HN144" s="86">
        <f t="shared" si="162"/>
        <v>2.0438200648090729E-87</v>
      </c>
      <c r="HO144" s="86">
        <f t="shared" si="162"/>
        <v>2.1392539969456173E-69</v>
      </c>
      <c r="HP144" s="86">
        <f t="shared" si="162"/>
        <v>7.9676467015787824E-66</v>
      </c>
      <c r="HQ144" s="86">
        <f t="shared" si="162"/>
        <v>9.0371463807954411E-90</v>
      </c>
      <c r="HS144" s="86">
        <f t="shared" ref="HS144:IG160" si="172" xml:space="preserve"> _xlfn.NORM.DIST($B144, C$9, ABS(C$13), TRUE) * _xlfn.NORM.DIST(($B144 - C$9)*C$17, 0, ABS(C$13), TRUE) * 2</f>
        <v>3.8605620014642236E-40</v>
      </c>
      <c r="HT144" s="86">
        <f t="shared" si="172"/>
        <v>0.52053621459474375</v>
      </c>
      <c r="HU144" s="86">
        <f t="shared" si="172"/>
        <v>0.48030316936037065</v>
      </c>
      <c r="HV144" s="86">
        <f t="shared" si="172"/>
        <v>0.52517196481360884</v>
      </c>
      <c r="HW144" s="86">
        <f t="shared" si="172"/>
        <v>0.48321043657917151</v>
      </c>
      <c r="HX144" s="86">
        <f t="shared" si="172"/>
        <v>0.48630022412609147</v>
      </c>
      <c r="HY144" s="86">
        <f t="shared" si="172"/>
        <v>0.4408158255613559</v>
      </c>
      <c r="HZ144" s="86">
        <f t="shared" si="172"/>
        <v>0.51397213834831956</v>
      </c>
      <c r="IA144" s="86">
        <f t="shared" si="172"/>
        <v>0.52599098453477777</v>
      </c>
      <c r="IB144" s="86">
        <f t="shared" si="172"/>
        <v>0.52101029569499757</v>
      </c>
      <c r="IC144" s="86">
        <f t="shared" si="172"/>
        <v>0.44544808366829469</v>
      </c>
      <c r="ID144" s="86">
        <f t="shared" si="172"/>
        <v>0.50827055301614377</v>
      </c>
      <c r="IE144" s="86">
        <f t="shared" si="172"/>
        <v>0.52554386217802407</v>
      </c>
      <c r="IF144" s="86">
        <f t="shared" si="172"/>
        <v>0.47033797881214706</v>
      </c>
      <c r="IG144" s="86">
        <f t="shared" si="172"/>
        <v>0.37839382258512089</v>
      </c>
      <c r="II144" s="86">
        <f t="shared" ref="II144:IW160" si="173" xml:space="preserve"> _xlfn.NORM.DIST($B144, C$10, ABS(C$14), TRUE) * _xlfn.NORM.DIST(($B144 - C$10)*C$18, 0, ABS(C$14), TRUE) * 2</f>
        <v>0</v>
      </c>
      <c r="IJ144" s="86">
        <f t="shared" si="173"/>
        <v>1.5882513686988521E-18</v>
      </c>
      <c r="IK144" s="86">
        <f t="shared" si="173"/>
        <v>1.1631643047033896E-21</v>
      </c>
      <c r="IL144" s="86">
        <f t="shared" si="173"/>
        <v>2.3453023451809819E-21</v>
      </c>
      <c r="IM144" s="86">
        <f t="shared" si="173"/>
        <v>2.2211127691087743E-23</v>
      </c>
      <c r="IN144" s="86">
        <f t="shared" si="173"/>
        <v>3.2771135759474245E-22</v>
      </c>
      <c r="IO144" s="86">
        <f t="shared" si="173"/>
        <v>4.7297274777111379E-22</v>
      </c>
      <c r="IP144" s="86">
        <f t="shared" si="173"/>
        <v>1.1081553410954665E-21</v>
      </c>
      <c r="IQ144" s="86">
        <f t="shared" si="173"/>
        <v>8.0456500266657672E-19</v>
      </c>
      <c r="IR144" s="86">
        <f t="shared" si="173"/>
        <v>9.1270497862296104E-18</v>
      </c>
      <c r="IS144" s="86">
        <f t="shared" si="173"/>
        <v>4.5971289836724379E-18</v>
      </c>
      <c r="IT144" s="86">
        <f t="shared" si="173"/>
        <v>2.3113801511314641E-18</v>
      </c>
      <c r="IU144" s="86">
        <f t="shared" si="173"/>
        <v>1.529138406331519E-19</v>
      </c>
      <c r="IV144" s="86">
        <f t="shared" si="173"/>
        <v>1.5481999511404271E-16</v>
      </c>
      <c r="IW144" s="86">
        <f t="shared" si="173"/>
        <v>2.2519580341141443E-10</v>
      </c>
      <c r="IY144" s="86">
        <f t="shared" ref="IY144:JM160" si="174">GM144+HC144+HS144+II144</f>
        <v>3.8951644380878675E-40</v>
      </c>
      <c r="IZ144" s="86">
        <f t="shared" si="174"/>
        <v>0.52053621459474375</v>
      </c>
      <c r="JA144" s="86">
        <f t="shared" si="174"/>
        <v>0.48030316936037065</v>
      </c>
      <c r="JB144" s="86">
        <f t="shared" si="174"/>
        <v>0.52517196481360884</v>
      </c>
      <c r="JC144" s="86">
        <f t="shared" si="174"/>
        <v>0.48321043657917151</v>
      </c>
      <c r="JD144" s="86">
        <f t="shared" si="174"/>
        <v>0.48630022412609147</v>
      </c>
      <c r="JE144" s="86">
        <f t="shared" si="174"/>
        <v>0.4408158255613559</v>
      </c>
      <c r="JF144" s="86">
        <f t="shared" si="174"/>
        <v>0.51397213834831956</v>
      </c>
      <c r="JG144" s="86">
        <f t="shared" si="174"/>
        <v>0.52599098453477777</v>
      </c>
      <c r="JH144" s="86">
        <f t="shared" si="174"/>
        <v>0.52101029569499757</v>
      </c>
      <c r="JI144" s="86">
        <f t="shared" si="174"/>
        <v>0.44544808366829469</v>
      </c>
      <c r="JJ144" s="86">
        <f t="shared" si="174"/>
        <v>0.50827055301614377</v>
      </c>
      <c r="JK144" s="86">
        <f t="shared" si="174"/>
        <v>0.52554386217802407</v>
      </c>
      <c r="JL144" s="86">
        <f t="shared" si="174"/>
        <v>0.47033797881214723</v>
      </c>
      <c r="JM144" s="86">
        <f t="shared" si="174"/>
        <v>0.37839382281031669</v>
      </c>
    </row>
    <row r="145" spans="2:273" x14ac:dyDescent="0.25">
      <c r="B145" s="2">
        <v>118</v>
      </c>
      <c r="C145" s="37">
        <v>51.161999999999999</v>
      </c>
      <c r="D145" s="37">
        <v>52.232999999999997</v>
      </c>
      <c r="E145" s="37">
        <v>54.643999999999998</v>
      </c>
      <c r="F145" s="37">
        <v>54.423999999999999</v>
      </c>
      <c r="G145" s="37">
        <v>60.101999999999997</v>
      </c>
      <c r="H145" s="37">
        <v>63.917000000000002</v>
      </c>
      <c r="I145" s="37">
        <v>64.887</v>
      </c>
      <c r="J145" s="37">
        <v>63.71</v>
      </c>
      <c r="K145" s="37">
        <v>63.360999999999997</v>
      </c>
      <c r="L145" s="37">
        <v>66.548000000000002</v>
      </c>
      <c r="M145" s="37">
        <v>57.932000000000002</v>
      </c>
      <c r="N145" s="37">
        <v>67.082999999999998</v>
      </c>
      <c r="O145" s="37">
        <v>69.766999999999996</v>
      </c>
      <c r="P145" s="37">
        <v>98.575999999999993</v>
      </c>
      <c r="Q145" s="37">
        <v>149.49199999999999</v>
      </c>
      <c r="S145" s="4">
        <f t="shared" si="163"/>
        <v>53.355987887054241</v>
      </c>
      <c r="T145" s="4">
        <f t="shared" si="163"/>
        <v>51.810200156505452</v>
      </c>
      <c r="U145" s="4">
        <f t="shared" si="163"/>
        <v>55.830729663465341</v>
      </c>
      <c r="V145" s="4">
        <f t="shared" si="163"/>
        <v>54.859655498936249</v>
      </c>
      <c r="W145" s="4">
        <f t="shared" si="163"/>
        <v>59.126154977529652</v>
      </c>
      <c r="X145" s="4">
        <f t="shared" si="163"/>
        <v>63.561788461341997</v>
      </c>
      <c r="Y145" s="4">
        <f t="shared" si="163"/>
        <v>65.500470854233086</v>
      </c>
      <c r="Z145" s="4">
        <f t="shared" si="163"/>
        <v>62.644183564566987</v>
      </c>
      <c r="AA145" s="4">
        <f t="shared" si="163"/>
        <v>62.769659474777413</v>
      </c>
      <c r="AB145" s="4">
        <f t="shared" si="163"/>
        <v>64.268137834470096</v>
      </c>
      <c r="AC145" s="4">
        <f t="shared" si="163"/>
        <v>57.151478979056165</v>
      </c>
      <c r="AD145" s="4">
        <f t="shared" si="163"/>
        <v>66.334875023840894</v>
      </c>
      <c r="AE145" s="4">
        <f t="shared" si="163"/>
        <v>69.547968341880235</v>
      </c>
      <c r="AF145" s="4">
        <f t="shared" si="163"/>
        <v>100.60610451663584</v>
      </c>
      <c r="AG145" s="4">
        <f t="shared" si="163"/>
        <v>152.81979172745997</v>
      </c>
      <c r="AI145" s="4">
        <f t="shared" si="164"/>
        <v>-2.1939878870542415</v>
      </c>
      <c r="AJ145" s="4">
        <f t="shared" si="164"/>
        <v>0.4227998434945448</v>
      </c>
      <c r="AK145" s="4">
        <f t="shared" si="164"/>
        <v>-1.1867296634653428</v>
      </c>
      <c r="AL145" s="4">
        <f t="shared" si="164"/>
        <v>-0.43565549893624933</v>
      </c>
      <c r="AM145" s="4">
        <f t="shared" si="164"/>
        <v>0.97584502247034521</v>
      </c>
      <c r="AN145" s="4">
        <f t="shared" si="164"/>
        <v>0.35521153865800414</v>
      </c>
      <c r="AO145" s="4">
        <f t="shared" si="164"/>
        <v>-0.61347085423308556</v>
      </c>
      <c r="AP145" s="4">
        <f t="shared" si="164"/>
        <v>1.065816435433014</v>
      </c>
      <c r="AQ145" s="4">
        <f t="shared" si="164"/>
        <v>0.59134052522258429</v>
      </c>
      <c r="AR145" s="4">
        <f t="shared" si="164"/>
        <v>2.2798621655299058</v>
      </c>
      <c r="AS145" s="4">
        <f t="shared" si="164"/>
        <v>0.78052102094383713</v>
      </c>
      <c r="AT145" s="4">
        <f t="shared" si="164"/>
        <v>0.74812497615910445</v>
      </c>
      <c r="AU145" s="4">
        <f t="shared" si="164"/>
        <v>0.21903165811976066</v>
      </c>
      <c r="AV145" s="4">
        <f t="shared" si="164"/>
        <v>-2.0301045166358449</v>
      </c>
      <c r="AW145" s="4">
        <f t="shared" si="164"/>
        <v>-3.3277917274599815</v>
      </c>
      <c r="AY145" s="2">
        <f t="shared" si="168"/>
        <v>53.355987887054241</v>
      </c>
      <c r="AZ145" s="2">
        <f t="shared" si="168"/>
        <v>49.352625020854262</v>
      </c>
      <c r="BA145" s="2">
        <f t="shared" si="168"/>
        <v>47.764016075926968</v>
      </c>
      <c r="BB145" s="2">
        <f t="shared" si="168"/>
        <v>45.776485655117007</v>
      </c>
      <c r="BC145" s="2">
        <f t="shared" si="168"/>
        <v>44.997681721337131</v>
      </c>
      <c r="BD145" s="2">
        <f t="shared" si="168"/>
        <v>47.869092983934635</v>
      </c>
      <c r="BE145" s="2">
        <f t="shared" si="168"/>
        <v>46.984837274359371</v>
      </c>
      <c r="BF145" s="2">
        <f t="shared" si="168"/>
        <v>46.047317187175594</v>
      </c>
      <c r="BG145" s="2">
        <f t="shared" si="168"/>
        <v>46.380520063191526</v>
      </c>
      <c r="BH145" s="2">
        <f t="shared" si="168"/>
        <v>48.895779105734533</v>
      </c>
      <c r="BI145" s="2">
        <f t="shared" si="168"/>
        <v>47.379786907901298</v>
      </c>
      <c r="BJ145" s="2">
        <f t="shared" si="168"/>
        <v>48.571418321953502</v>
      </c>
      <c r="BK145" s="2">
        <f t="shared" si="168"/>
        <v>45.598694343749109</v>
      </c>
      <c r="BL145" s="2">
        <f t="shared" si="168"/>
        <v>44.450212425863548</v>
      </c>
      <c r="BM145" s="2">
        <f t="shared" si="168"/>
        <v>45.111031077506276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51.161999999999999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51.161999999999999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90.908442296918764</v>
      </c>
      <c r="DL145" s="2">
        <f t="shared" si="165"/>
        <v>92.352696086369775</v>
      </c>
      <c r="DM145" s="2">
        <f t="shared" si="165"/>
        <v>85.867846341463405</v>
      </c>
      <c r="DN145" s="2">
        <f t="shared" si="165"/>
        <v>83.261441441441448</v>
      </c>
      <c r="DO145" s="2">
        <f t="shared" si="165"/>
        <v>78.707435277382658</v>
      </c>
      <c r="DP145" s="2">
        <f t="shared" si="165"/>
        <v>87.006492792792798</v>
      </c>
      <c r="DQ145" s="2">
        <f t="shared" si="165"/>
        <v>88.827848176748176</v>
      </c>
      <c r="DR145" s="2">
        <f t="shared" si="165"/>
        <v>77.253159090909108</v>
      </c>
      <c r="DS145" s="2">
        <f t="shared" si="165"/>
        <v>77.378294117647044</v>
      </c>
      <c r="DT145" s="2">
        <f t="shared" si="165"/>
        <v>81.743345378151261</v>
      </c>
      <c r="DU145" s="2">
        <f t="shared" si="165"/>
        <v>79.276567290552592</v>
      </c>
      <c r="DV145" s="2">
        <f t="shared" si="165"/>
        <v>74.67597422969186</v>
      </c>
      <c r="DW145" s="2">
        <f t="shared" si="165"/>
        <v>75.294902521008396</v>
      </c>
      <c r="DX145" s="2">
        <f t="shared" si="165"/>
        <v>70.966188502673788</v>
      </c>
      <c r="DY145" s="2">
        <f t="shared" si="165"/>
        <v>66.118976354679802</v>
      </c>
      <c r="EA145" s="2">
        <f t="shared" si="153"/>
        <v>53.337421747518341</v>
      </c>
      <c r="EB145" s="2">
        <f t="shared" si="153"/>
        <v>49.302344121984717</v>
      </c>
      <c r="EC145" s="2">
        <f t="shared" si="153"/>
        <v>47.747173668228925</v>
      </c>
      <c r="ED145" s="2">
        <f t="shared" si="153"/>
        <v>45.70520218750417</v>
      </c>
      <c r="EE145" s="2">
        <f t="shared" si="152"/>
        <v>44.955978151092445</v>
      </c>
      <c r="EF145" s="2">
        <f t="shared" si="152"/>
        <v>47.82565236636222</v>
      </c>
      <c r="EG145" s="2">
        <f t="shared" si="152"/>
        <v>46.923793321572838</v>
      </c>
      <c r="EH145" s="2">
        <f t="shared" si="152"/>
        <v>45.986909512981995</v>
      </c>
      <c r="EI145" s="2">
        <f t="shared" si="152"/>
        <v>46.332307907745928</v>
      </c>
      <c r="EJ145" s="2">
        <f t="shared" si="152"/>
        <v>48.848976657894099</v>
      </c>
      <c r="EK145" s="2">
        <f t="shared" si="152"/>
        <v>47.304683015429326</v>
      </c>
      <c r="EL145" s="2">
        <f t="shared" si="152"/>
        <v>48.559346148072152</v>
      </c>
      <c r="EM145" s="2">
        <f t="shared" si="136"/>
        <v>45.583487648153849</v>
      </c>
      <c r="EN145" s="2">
        <f t="shared" si="136"/>
        <v>44.42316223404255</v>
      </c>
      <c r="EO145" s="2">
        <f t="shared" si="136"/>
        <v>45.110608556245253</v>
      </c>
      <c r="EQ145" s="2">
        <f t="shared" si="166"/>
        <v>53.337421747518341</v>
      </c>
      <c r="ER145" s="2">
        <f t="shared" si="166"/>
        <v>49.545274660675702</v>
      </c>
      <c r="ES145" s="2">
        <f t="shared" si="166"/>
        <v>47.436155262758632</v>
      </c>
      <c r="ET145" s="2">
        <f t="shared" si="166"/>
        <v>46.289955823583838</v>
      </c>
      <c r="EU145" s="2">
        <f t="shared" si="166"/>
        <v>45.188544355411281</v>
      </c>
      <c r="EV145" s="2">
        <f t="shared" si="166"/>
        <v>47.960676751961039</v>
      </c>
      <c r="EW145" s="2">
        <f t="shared" si="166"/>
        <v>47.279200237198182</v>
      </c>
      <c r="EX145" s="2">
        <f t="shared" si="166"/>
        <v>46.420562472143814</v>
      </c>
      <c r="EY145" s="2">
        <f t="shared" si="166"/>
        <v>46.560204011061721</v>
      </c>
      <c r="EZ145" s="2">
        <f t="shared" si="166"/>
        <v>49.022710364913635</v>
      </c>
      <c r="FA145" s="2">
        <f t="shared" si="166"/>
        <v>47.815670592914401</v>
      </c>
      <c r="FB145" s="2">
        <f t="shared" si="166"/>
        <v>48.352956438230741</v>
      </c>
      <c r="FC145" s="2">
        <f t="shared" si="166"/>
        <v>45.382346104806629</v>
      </c>
      <c r="FD145" s="2">
        <f t="shared" si="166"/>
        <v>44.417993221309906</v>
      </c>
      <c r="FE145" s="2">
        <f t="shared" si="166"/>
        <v>44.48848942487173</v>
      </c>
      <c r="FG145" s="2">
        <f t="shared" si="167"/>
        <v>0.99950583882832023</v>
      </c>
      <c r="FH145" s="2">
        <f t="shared" si="167"/>
        <v>0.99916323126898898</v>
      </c>
      <c r="FI145" s="2">
        <f t="shared" si="167"/>
        <v>0.99913062916193018</v>
      </c>
      <c r="FJ145" s="2">
        <f t="shared" si="167"/>
        <v>0.99909240717509118</v>
      </c>
      <c r="FK145" s="2">
        <f t="shared" si="167"/>
        <v>0.99912745932616109</v>
      </c>
      <c r="FL145" s="2">
        <f t="shared" si="167"/>
        <v>0.9990886325920868</v>
      </c>
      <c r="FM145" s="2">
        <f t="shared" si="167"/>
        <v>0.99901460972932266</v>
      </c>
      <c r="FN145" s="2">
        <f t="shared" si="167"/>
        <v>0.99895721804129367</v>
      </c>
      <c r="FO145" s="2">
        <f t="shared" si="167"/>
        <v>0.99895626852460351</v>
      </c>
      <c r="FP145" s="2">
        <f t="shared" si="167"/>
        <v>0.99896316805136776</v>
      </c>
      <c r="FQ145" s="2">
        <f t="shared" si="167"/>
        <v>0.99897024362123554</v>
      </c>
      <c r="FR145" s="2">
        <f t="shared" si="167"/>
        <v>0.99894115754323765</v>
      </c>
      <c r="FS145" s="2">
        <f t="shared" si="167"/>
        <v>0.99902553741804911</v>
      </c>
      <c r="FT145" s="2">
        <f t="shared" si="167"/>
        <v>0.99897027374375502</v>
      </c>
      <c r="FU145" s="2">
        <f t="shared" si="167"/>
        <v>0.99876203660759222</v>
      </c>
      <c r="FW145" s="2">
        <f t="shared" si="170"/>
        <v>4.1823324833934084E-10</v>
      </c>
      <c r="FX145" s="2">
        <f t="shared" si="170"/>
        <v>5.8690482322865674E-2</v>
      </c>
      <c r="FY145" s="2">
        <f t="shared" si="170"/>
        <v>5.2403951550790452E-2</v>
      </c>
      <c r="FZ145" s="2">
        <f t="shared" si="170"/>
        <v>6.3612591765635176E-2</v>
      </c>
      <c r="GA145" s="2">
        <f t="shared" si="170"/>
        <v>5.2690592498384196E-2</v>
      </c>
      <c r="GB145" s="2">
        <f t="shared" si="170"/>
        <v>5.7267259975501444E-2</v>
      </c>
      <c r="GC145" s="2">
        <f t="shared" si="170"/>
        <v>5.5576028383021107E-2</v>
      </c>
      <c r="GD145" s="2">
        <f t="shared" si="170"/>
        <v>6.4115308404825655E-2</v>
      </c>
      <c r="GE145" s="2">
        <f t="shared" si="170"/>
        <v>6.9367059039604037E-2</v>
      </c>
      <c r="GF145" s="2">
        <f t="shared" si="170"/>
        <v>7.3080322978172629E-2</v>
      </c>
      <c r="GG145" s="2">
        <f t="shared" si="170"/>
        <v>8.2547291865962658E-2</v>
      </c>
      <c r="GH145" s="2">
        <f t="shared" si="170"/>
        <v>7.5494174447533507E-2</v>
      </c>
      <c r="GI145" s="2">
        <f t="shared" si="170"/>
        <v>6.8339768236842846E-2</v>
      </c>
      <c r="GJ145" s="2">
        <f t="shared" si="170"/>
        <v>5.4528642624600818E-2</v>
      </c>
      <c r="GK145" s="2">
        <f t="shared" si="170"/>
        <v>4.1125674677748358E-2</v>
      </c>
      <c r="GM145" s="86">
        <f t="shared" si="171"/>
        <v>1.4316281341036731E-109</v>
      </c>
      <c r="GN145" s="86">
        <f t="shared" si="171"/>
        <v>1.7778154092358179E-83</v>
      </c>
      <c r="GO145" s="86">
        <f t="shared" si="171"/>
        <v>4.7051919213692765E-88</v>
      </c>
      <c r="GP145" s="86">
        <f t="shared" si="171"/>
        <v>9.3719815684937158E-156</v>
      </c>
      <c r="GQ145" s="86">
        <f t="shared" si="171"/>
        <v>1.6716439139203227E-131</v>
      </c>
      <c r="GR145" s="86">
        <f t="shared" si="171"/>
        <v>1.2061550793659646E-148</v>
      </c>
      <c r="GS145" s="86">
        <f t="shared" si="171"/>
        <v>4.7758893354358209E-138</v>
      </c>
      <c r="GT145" s="86">
        <f t="shared" si="171"/>
        <v>1.405830973136489E-156</v>
      </c>
      <c r="GU145" s="86">
        <f t="shared" si="171"/>
        <v>2.6616038145162704E-146</v>
      </c>
      <c r="GV145" s="86">
        <f t="shared" si="171"/>
        <v>1.1283749374480288E-128</v>
      </c>
      <c r="GW145" s="86">
        <f t="shared" si="171"/>
        <v>2.555644988495812E-158</v>
      </c>
      <c r="GX145" s="86">
        <f t="shared" si="171"/>
        <v>4.2889087798540957E-160</v>
      </c>
      <c r="GY145" s="86">
        <f t="shared" si="171"/>
        <v>4.6254385228328068E-153</v>
      </c>
      <c r="GZ145" s="86">
        <f t="shared" si="171"/>
        <v>2.2390581081963459E-126</v>
      </c>
      <c r="HA145" s="86">
        <f t="shared" si="171"/>
        <v>3.9117614923347103E-182</v>
      </c>
      <c r="HC145" s="86">
        <f t="shared" si="154"/>
        <v>2.993414926394729E-44</v>
      </c>
      <c r="HD145" s="86">
        <f t="shared" si="154"/>
        <v>3.6992833531150187E-27</v>
      </c>
      <c r="HE145" s="86">
        <f t="shared" si="154"/>
        <v>1.3781000630058008E-42</v>
      </c>
      <c r="HF145" s="86">
        <f t="shared" si="154"/>
        <v>2.1419298810362195E-83</v>
      </c>
      <c r="HG145" s="86">
        <f t="shared" si="154"/>
        <v>8.1609035402320062E-77</v>
      </c>
      <c r="HH145" s="86">
        <f t="shared" si="154"/>
        <v>1.2490773566163096E-104</v>
      </c>
      <c r="HI145" s="86">
        <f t="shared" si="154"/>
        <v>1.8725703145033002E-66</v>
      </c>
      <c r="HJ145" s="86">
        <f t="shared" si="154"/>
        <v>2.5862952930655682E-99</v>
      </c>
      <c r="HK145" s="86">
        <f t="shared" si="154"/>
        <v>1.4552118918540485E-94</v>
      </c>
      <c r="HL145" s="86">
        <f t="shared" si="162"/>
        <v>3.6397318464660868E-75</v>
      </c>
      <c r="HM145" s="86">
        <f t="shared" si="162"/>
        <v>7.6223413162757006E-56</v>
      </c>
      <c r="HN145" s="86">
        <f t="shared" si="162"/>
        <v>2.4807010400649796E-92</v>
      </c>
      <c r="HO145" s="86">
        <f t="shared" si="162"/>
        <v>2.9234498845944769E-73</v>
      </c>
      <c r="HP145" s="86">
        <f t="shared" si="162"/>
        <v>1.4239675972655288E-69</v>
      </c>
      <c r="HQ145" s="86">
        <f t="shared" si="162"/>
        <v>6.6947394178659981E-95</v>
      </c>
      <c r="HS145" s="86">
        <f t="shared" si="172"/>
        <v>6.4565432157131493E-39</v>
      </c>
      <c r="HT145" s="86">
        <f t="shared" si="172"/>
        <v>0.51829096952877718</v>
      </c>
      <c r="HU145" s="86">
        <f t="shared" si="172"/>
        <v>0.52308710344038922</v>
      </c>
      <c r="HV145" s="86">
        <f t="shared" si="172"/>
        <v>0.48267508734590919</v>
      </c>
      <c r="HW145" s="86">
        <f t="shared" si="172"/>
        <v>0.52447841277318297</v>
      </c>
      <c r="HX145" s="86">
        <f t="shared" si="172"/>
        <v>0.52508594288730548</v>
      </c>
      <c r="HY145" s="86">
        <f t="shared" si="172"/>
        <v>0.50719619028895602</v>
      </c>
      <c r="HZ145" s="86">
        <f t="shared" si="172"/>
        <v>0.52091563699338095</v>
      </c>
      <c r="IA145" s="86">
        <f t="shared" si="172"/>
        <v>0.49530248205745225</v>
      </c>
      <c r="IB145" s="86">
        <f t="shared" si="172"/>
        <v>0.46811853777760487</v>
      </c>
      <c r="IC145" s="86">
        <f t="shared" si="172"/>
        <v>0.33393389646497268</v>
      </c>
      <c r="ID145" s="86">
        <f t="shared" si="172"/>
        <v>0.43375668710470766</v>
      </c>
      <c r="IE145" s="86">
        <f t="shared" si="172"/>
        <v>0.48702359674554468</v>
      </c>
      <c r="IF145" s="86">
        <f t="shared" si="172"/>
        <v>0.52093049713442241</v>
      </c>
      <c r="IG145" s="86">
        <f t="shared" si="172"/>
        <v>0.45827432053672024</v>
      </c>
      <c r="II145" s="86">
        <f t="shared" si="173"/>
        <v>0</v>
      </c>
      <c r="IJ145" s="86">
        <f t="shared" si="173"/>
        <v>1.8781959141527878E-17</v>
      </c>
      <c r="IK145" s="86">
        <f t="shared" si="173"/>
        <v>1.9242833014968586E-20</v>
      </c>
      <c r="IL145" s="86">
        <f t="shared" si="173"/>
        <v>4.5483430248976468E-20</v>
      </c>
      <c r="IM145" s="86">
        <f t="shared" si="173"/>
        <v>4.6886689749717367E-22</v>
      </c>
      <c r="IN145" s="86">
        <f t="shared" si="173"/>
        <v>6.4144555201196376E-21</v>
      </c>
      <c r="IO145" s="86">
        <f t="shared" si="173"/>
        <v>8.7683426229245771E-21</v>
      </c>
      <c r="IP145" s="86">
        <f t="shared" si="173"/>
        <v>2.2758504860207877E-20</v>
      </c>
      <c r="IQ145" s="86">
        <f t="shared" si="173"/>
        <v>1.169681245564226E-17</v>
      </c>
      <c r="IR145" s="86">
        <f t="shared" si="173"/>
        <v>1.1900841570700791E-16</v>
      </c>
      <c r="IS145" s="86">
        <f t="shared" si="173"/>
        <v>7.1918122140016427E-17</v>
      </c>
      <c r="IT145" s="86">
        <f t="shared" si="173"/>
        <v>3.4273617028815189E-17</v>
      </c>
      <c r="IU145" s="86">
        <f t="shared" si="173"/>
        <v>2.442829828628304E-18</v>
      </c>
      <c r="IV145" s="86">
        <f t="shared" si="173"/>
        <v>1.2996065526232748E-15</v>
      </c>
      <c r="IW145" s="86">
        <f t="shared" si="173"/>
        <v>7.1448278004694496E-10</v>
      </c>
      <c r="IY145" s="86">
        <f t="shared" si="174"/>
        <v>6.4565731498624128E-39</v>
      </c>
      <c r="IZ145" s="86">
        <f t="shared" si="174"/>
        <v>0.51829096952877718</v>
      </c>
      <c r="JA145" s="86">
        <f t="shared" si="174"/>
        <v>0.52308710344038922</v>
      </c>
      <c r="JB145" s="86">
        <f t="shared" si="174"/>
        <v>0.48267508734590919</v>
      </c>
      <c r="JC145" s="86">
        <f t="shared" si="174"/>
        <v>0.52447841277318297</v>
      </c>
      <c r="JD145" s="86">
        <f t="shared" si="174"/>
        <v>0.52508594288730548</v>
      </c>
      <c r="JE145" s="86">
        <f t="shared" si="174"/>
        <v>0.50719619028895602</v>
      </c>
      <c r="JF145" s="86">
        <f t="shared" si="174"/>
        <v>0.52091563699338095</v>
      </c>
      <c r="JG145" s="86">
        <f t="shared" si="174"/>
        <v>0.49530248205745225</v>
      </c>
      <c r="JH145" s="86">
        <f t="shared" si="174"/>
        <v>0.46811853777760498</v>
      </c>
      <c r="JI145" s="86">
        <f t="shared" si="174"/>
        <v>0.33393389646497273</v>
      </c>
      <c r="JJ145" s="86">
        <f t="shared" si="174"/>
        <v>0.43375668710470772</v>
      </c>
      <c r="JK145" s="86">
        <f t="shared" si="174"/>
        <v>0.48702359674554468</v>
      </c>
      <c r="JL145" s="86">
        <f t="shared" si="174"/>
        <v>0.52093049713442374</v>
      </c>
      <c r="JM145" s="86">
        <f t="shared" si="174"/>
        <v>0.45827432125120304</v>
      </c>
    </row>
    <row r="146" spans="2:273" x14ac:dyDescent="0.25">
      <c r="B146" s="2">
        <v>119</v>
      </c>
      <c r="C146" s="37">
        <v>53</v>
      </c>
      <c r="D146" s="37">
        <v>50.033000000000001</v>
      </c>
      <c r="E146" s="37">
        <v>54.695</v>
      </c>
      <c r="F146" s="37">
        <v>52.982999999999997</v>
      </c>
      <c r="G146" s="37">
        <v>58.661000000000001</v>
      </c>
      <c r="H146" s="37">
        <v>61.366999999999997</v>
      </c>
      <c r="I146" s="37">
        <v>63.015999999999998</v>
      </c>
      <c r="J146" s="37">
        <v>59.645000000000003</v>
      </c>
      <c r="K146" s="37">
        <v>59.442999999999998</v>
      </c>
      <c r="L146" s="37">
        <v>58.338999999999999</v>
      </c>
      <c r="M146" s="37">
        <v>51.814</v>
      </c>
      <c r="N146" s="37">
        <v>58.35</v>
      </c>
      <c r="O146" s="37">
        <v>62.633000000000003</v>
      </c>
      <c r="P146" s="37">
        <v>93.203000000000003</v>
      </c>
      <c r="Q146" s="37">
        <v>151.983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53.287012166194629</v>
      </c>
      <c r="T146" s="4">
        <f t="shared" si="175"/>
        <v>51.103604319286219</v>
      </c>
      <c r="U146" s="4">
        <f t="shared" si="175"/>
        <v>54.382320348590405</v>
      </c>
      <c r="V146" s="4">
        <f t="shared" si="175"/>
        <v>51.551321150351583</v>
      </c>
      <c r="W146" s="4">
        <f t="shared" si="175"/>
        <v>56.324048102887723</v>
      </c>
      <c r="X146" s="4">
        <f t="shared" si="175"/>
        <v>60.315619915233206</v>
      </c>
      <c r="Y146" s="4">
        <f t="shared" si="175"/>
        <v>63.058250015904818</v>
      </c>
      <c r="Z146" s="4">
        <f t="shared" si="175"/>
        <v>58.010877670511761</v>
      </c>
      <c r="AA146" s="4">
        <f t="shared" si="175"/>
        <v>57.391670472611118</v>
      </c>
      <c r="AB146" s="4">
        <f t="shared" si="175"/>
        <v>58.632493860984439</v>
      </c>
      <c r="AC146" s="4">
        <f t="shared" si="175"/>
        <v>52.140051340027711</v>
      </c>
      <c r="AD146" s="4">
        <f t="shared" si="175"/>
        <v>59.057697236553167</v>
      </c>
      <c r="AE146" s="4">
        <f t="shared" si="175"/>
        <v>61.360469043780995</v>
      </c>
      <c r="AF146" s="4">
        <f t="shared" si="175"/>
        <v>93.188176675892592</v>
      </c>
      <c r="AG146" s="4">
        <f t="shared" si="175"/>
        <v>156.99439072744784</v>
      </c>
      <c r="AI146" s="4">
        <f t="shared" ref="AI146:AW162" si="176">IF(OR($B146 &lt; C$230, $B146 &gt; C$233), 0, C146-S146)</f>
        <v>-0.28701216619462855</v>
      </c>
      <c r="AJ146" s="4">
        <f t="shared" si="176"/>
        <v>-1.0706043192862182</v>
      </c>
      <c r="AK146" s="4">
        <f t="shared" si="176"/>
        <v>0.31267965140959575</v>
      </c>
      <c r="AL146" s="4">
        <f t="shared" si="176"/>
        <v>1.4316788496484136</v>
      </c>
      <c r="AM146" s="4">
        <f t="shared" si="176"/>
        <v>2.3369518971122787</v>
      </c>
      <c r="AN146" s="4">
        <f t="shared" si="176"/>
        <v>1.0513800847667909</v>
      </c>
      <c r="AO146" s="4">
        <f t="shared" si="176"/>
        <v>-4.2250015904819804E-2</v>
      </c>
      <c r="AP146" s="4">
        <f t="shared" si="176"/>
        <v>1.6341223294882425</v>
      </c>
      <c r="AQ146" s="4">
        <f t="shared" si="176"/>
        <v>2.0513295273888801</v>
      </c>
      <c r="AR146" s="4">
        <f t="shared" si="176"/>
        <v>-0.29349386098444086</v>
      </c>
      <c r="AS146" s="4">
        <f t="shared" si="176"/>
        <v>-0.32605134002771052</v>
      </c>
      <c r="AT146" s="4">
        <f t="shared" si="176"/>
        <v>-0.70769723655316596</v>
      </c>
      <c r="AU146" s="4">
        <f t="shared" si="176"/>
        <v>1.2725309562190077</v>
      </c>
      <c r="AV146" s="4">
        <f t="shared" si="176"/>
        <v>1.482332410741094E-2</v>
      </c>
      <c r="AW146" s="4">
        <f t="shared" si="176"/>
        <v>-5.0113907274478322</v>
      </c>
      <c r="AY146" s="2">
        <f t="shared" si="168"/>
        <v>53.287012166194629</v>
      </c>
      <c r="AZ146" s="2">
        <f t="shared" si="168"/>
        <v>49.253238040941383</v>
      </c>
      <c r="BA146" s="2">
        <f t="shared" si="168"/>
        <v>47.70239692198237</v>
      </c>
      <c r="BB146" s="2">
        <f t="shared" si="168"/>
        <v>45.653876694889348</v>
      </c>
      <c r="BC146" s="2">
        <f t="shared" si="168"/>
        <v>44.89392062177442</v>
      </c>
      <c r="BD146" s="2">
        <f t="shared" si="168"/>
        <v>47.71843645484303</v>
      </c>
      <c r="BE146" s="2">
        <f t="shared" si="168"/>
        <v>46.820299875640579</v>
      </c>
      <c r="BF146" s="2">
        <f t="shared" si="168"/>
        <v>45.890173108641392</v>
      </c>
      <c r="BG146" s="2">
        <f t="shared" si="168"/>
        <v>46.240536754682978</v>
      </c>
      <c r="BH146" s="2">
        <f t="shared" si="168"/>
        <v>48.720673164548245</v>
      </c>
      <c r="BI146" s="2">
        <f t="shared" si="168"/>
        <v>47.254259171994697</v>
      </c>
      <c r="BJ146" s="2">
        <f t="shared" si="168"/>
        <v>48.472588363651788</v>
      </c>
      <c r="BK146" s="2">
        <f t="shared" si="168"/>
        <v>45.496301696652971</v>
      </c>
      <c r="BL146" s="2">
        <f t="shared" si="168"/>
        <v>44.34310792058708</v>
      </c>
      <c r="BM146" s="2">
        <f t="shared" si="168"/>
        <v>45.03474113765715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53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53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91.112857142857138</v>
      </c>
      <c r="DL146" s="2">
        <f t="shared" si="177"/>
        <v>92.668954385964923</v>
      </c>
      <c r="DM146" s="2">
        <f t="shared" si="177"/>
        <v>86.162740150093782</v>
      </c>
      <c r="DN146" s="2">
        <f t="shared" si="177"/>
        <v>83.541041251778097</v>
      </c>
      <c r="DO146" s="2">
        <f t="shared" si="177"/>
        <v>78.93888406827881</v>
      </c>
      <c r="DP146" s="2">
        <f t="shared" si="177"/>
        <v>87.309917760617765</v>
      </c>
      <c r="DQ146" s="2">
        <f t="shared" si="177"/>
        <v>89.152013813813809</v>
      </c>
      <c r="DR146" s="2">
        <f t="shared" si="177"/>
        <v>77.478142045454561</v>
      </c>
      <c r="DS146" s="2">
        <f t="shared" si="177"/>
        <v>77.581529411764706</v>
      </c>
      <c r="DT146" s="2">
        <f t="shared" si="177"/>
        <v>81.962526050420166</v>
      </c>
      <c r="DU146" s="2">
        <f t="shared" si="177"/>
        <v>79.479742758467026</v>
      </c>
      <c r="DV146" s="2">
        <f t="shared" si="177"/>
        <v>74.871002521008393</v>
      </c>
      <c r="DW146" s="2">
        <f t="shared" si="177"/>
        <v>75.521821288515412</v>
      </c>
      <c r="DX146" s="2">
        <f t="shared" si="177"/>
        <v>71.167625334224596</v>
      </c>
      <c r="DY146" s="2">
        <f t="shared" si="177"/>
        <v>66.295704926108385</v>
      </c>
      <c r="EA146" s="2">
        <f t="shared" si="153"/>
        <v>53.269956373021373</v>
      </c>
      <c r="EB146" s="2">
        <f t="shared" si="153"/>
        <v>49.20268654087959</v>
      </c>
      <c r="EC146" s="2">
        <f t="shared" si="153"/>
        <v>47.691309363654369</v>
      </c>
      <c r="ED146" s="2">
        <f t="shared" si="153"/>
        <v>45.579400649186184</v>
      </c>
      <c r="EE146" s="2">
        <f t="shared" si="152"/>
        <v>44.85232265886706</v>
      </c>
      <c r="EF146" s="2">
        <f t="shared" si="152"/>
        <v>47.676550698743739</v>
      </c>
      <c r="EG146" s="2">
        <f t="shared" si="152"/>
        <v>46.759287938887198</v>
      </c>
      <c r="EH146" s="2">
        <f t="shared" si="152"/>
        <v>45.828029490720354</v>
      </c>
      <c r="EI146" s="2">
        <f t="shared" si="152"/>
        <v>46.192116953552883</v>
      </c>
      <c r="EJ146" s="2">
        <f t="shared" si="152"/>
        <v>48.67434535410294</v>
      </c>
      <c r="EK146" s="2">
        <f t="shared" si="152"/>
        <v>47.174844647760715</v>
      </c>
      <c r="EL146" s="2">
        <f t="shared" si="152"/>
        <v>48.465278348387415</v>
      </c>
      <c r="EM146" s="2">
        <f t="shared" si="136"/>
        <v>45.485585490631983</v>
      </c>
      <c r="EN146" s="2">
        <f t="shared" si="136"/>
        <v>44.318131838905771</v>
      </c>
      <c r="EO146" s="2">
        <f t="shared" si="136"/>
        <v>45.039815206537753</v>
      </c>
      <c r="EQ146" s="2">
        <f t="shared" ref="EQ146:FE162" si="178">CU$228*$B146+CU$229</f>
        <v>53.269956373021373</v>
      </c>
      <c r="ER146" s="2">
        <f t="shared" si="178"/>
        <v>49.474259932099244</v>
      </c>
      <c r="ES146" s="2">
        <f t="shared" si="178"/>
        <v>47.351663006181198</v>
      </c>
      <c r="ET146" s="2">
        <f t="shared" si="178"/>
        <v>46.200414337884098</v>
      </c>
      <c r="EU146" s="2">
        <f t="shared" si="178"/>
        <v>45.104070436356622</v>
      </c>
      <c r="EV146" s="2">
        <f t="shared" si="178"/>
        <v>47.819723838761064</v>
      </c>
      <c r="EW146" s="2">
        <f t="shared" si="178"/>
        <v>47.137274415727205</v>
      </c>
      <c r="EX146" s="2">
        <f t="shared" si="178"/>
        <v>46.286612956127215</v>
      </c>
      <c r="EY146" s="2">
        <f t="shared" si="178"/>
        <v>46.437473809038167</v>
      </c>
      <c r="EZ146" s="2">
        <f t="shared" si="178"/>
        <v>48.860943022858677</v>
      </c>
      <c r="FA146" s="2">
        <f t="shared" si="178"/>
        <v>47.721334149177018</v>
      </c>
      <c r="FB146" s="2">
        <f t="shared" si="178"/>
        <v>48.243911651388544</v>
      </c>
      <c r="FC146" s="2">
        <f t="shared" si="178"/>
        <v>45.270923783760303</v>
      </c>
      <c r="FD146" s="2">
        <f t="shared" si="178"/>
        <v>44.314077470743882</v>
      </c>
      <c r="FE146" s="2">
        <f t="shared" si="178"/>
        <v>44.392476389355451</v>
      </c>
      <c r="FG146" s="2">
        <f t="shared" ref="FG146:FU162" si="179">POWER(10,($B146-C$231)/C$229)/(1+POWER(10,($B146-C$231)/C$229))</f>
        <v>0.99954930005823317</v>
      </c>
      <c r="FH146" s="2">
        <f t="shared" si="179"/>
        <v>0.99923680165560114</v>
      </c>
      <c r="FI146" s="2">
        <f t="shared" si="179"/>
        <v>0.99920706371643264</v>
      </c>
      <c r="FJ146" s="2">
        <f t="shared" si="179"/>
        <v>0.99917219939918722</v>
      </c>
      <c r="FK146" s="2">
        <f t="shared" si="179"/>
        <v>0.99920417234871117</v>
      </c>
      <c r="FL146" s="2">
        <f t="shared" si="179"/>
        <v>0.99916875638754543</v>
      </c>
      <c r="FM146" s="2">
        <f t="shared" si="179"/>
        <v>0.9991012354659693</v>
      </c>
      <c r="FN146" s="2">
        <f t="shared" si="179"/>
        <v>0.99904888428237026</v>
      </c>
      <c r="FO146" s="2">
        <f t="shared" si="179"/>
        <v>0.99904801815385091</v>
      </c>
      <c r="FP146" s="2">
        <f t="shared" si="179"/>
        <v>0.99905431174914339</v>
      </c>
      <c r="FQ146" s="2">
        <f t="shared" si="179"/>
        <v>0.9990607659191133</v>
      </c>
      <c r="FR146" s="2">
        <f t="shared" si="179"/>
        <v>0.99903423422509186</v>
      </c>
      <c r="FS146" s="2">
        <f t="shared" si="179"/>
        <v>0.9991112033553835</v>
      </c>
      <c r="FT146" s="2">
        <f t="shared" si="179"/>
        <v>0.99906079339615661</v>
      </c>
      <c r="FU146" s="2">
        <f t="shared" si="179"/>
        <v>0.99887084097108647</v>
      </c>
      <c r="FW146" s="2">
        <f t="shared" si="170"/>
        <v>4.585836376877226E-10</v>
      </c>
      <c r="FX146" s="2">
        <f t="shared" si="170"/>
        <v>6.3990497475408942E-2</v>
      </c>
      <c r="FY146" s="2">
        <f t="shared" si="170"/>
        <v>5.7170744205187876E-2</v>
      </c>
      <c r="FZ146" s="2">
        <f t="shared" si="170"/>
        <v>6.9324360457776291E-2</v>
      </c>
      <c r="GA146" s="2">
        <f t="shared" si="170"/>
        <v>5.7481877078312558E-2</v>
      </c>
      <c r="GB146" s="2">
        <f t="shared" si="170"/>
        <v>6.2447278085508193E-2</v>
      </c>
      <c r="GC146" s="2">
        <f t="shared" si="170"/>
        <v>6.0612904534703742E-2</v>
      </c>
      <c r="GD146" s="2">
        <f t="shared" si="170"/>
        <v>6.986884792511526E-2</v>
      </c>
      <c r="GE146" s="2">
        <f t="shared" si="170"/>
        <v>7.5553830651822418E-2</v>
      </c>
      <c r="GF146" s="2">
        <f t="shared" si="170"/>
        <v>7.9569960157649111E-2</v>
      </c>
      <c r="GG146" s="2">
        <f t="shared" si="170"/>
        <v>8.9796167761046888E-2</v>
      </c>
      <c r="GH146" s="2">
        <f t="shared" si="170"/>
        <v>8.2179160866752504E-2</v>
      </c>
      <c r="GI146" s="2">
        <f t="shared" si="170"/>
        <v>7.4442245922452729E-2</v>
      </c>
      <c r="GJ146" s="2">
        <f t="shared" si="170"/>
        <v>5.9476571862318757E-2</v>
      </c>
      <c r="GK146" s="2">
        <f t="shared" si="170"/>
        <v>4.4915194181632083E-2</v>
      </c>
      <c r="GM146" s="86">
        <f t="shared" si="171"/>
        <v>6.0941616499748564E-113</v>
      </c>
      <c r="GN146" s="86">
        <f t="shared" si="171"/>
        <v>2.8738106423837566E-86</v>
      </c>
      <c r="GO146" s="86">
        <f t="shared" si="171"/>
        <v>4.6653524963744931E-91</v>
      </c>
      <c r="GP146" s="86">
        <f t="shared" si="171"/>
        <v>5.4484438054804355E-161</v>
      </c>
      <c r="GQ146" s="86">
        <f t="shared" si="171"/>
        <v>6.2804758894102109E-136</v>
      </c>
      <c r="GR146" s="86">
        <f t="shared" si="171"/>
        <v>1.3043770558102251E-153</v>
      </c>
      <c r="GS146" s="86">
        <f t="shared" si="171"/>
        <v>9.9399508900374306E-143</v>
      </c>
      <c r="GT146" s="86">
        <f t="shared" si="171"/>
        <v>7.5810006383252061E-162</v>
      </c>
      <c r="GU146" s="86">
        <f t="shared" si="171"/>
        <v>3.0074354743401079E-151</v>
      </c>
      <c r="GV146" s="86">
        <f t="shared" si="171"/>
        <v>4.7349017441239151E-133</v>
      </c>
      <c r="GW146" s="86">
        <f t="shared" si="171"/>
        <v>1.1874878115849981E-163</v>
      </c>
      <c r="GX146" s="86">
        <f t="shared" si="171"/>
        <v>1.5309352649393067E-165</v>
      </c>
      <c r="GY146" s="86">
        <f t="shared" si="171"/>
        <v>3.3224932273250056E-158</v>
      </c>
      <c r="GZ146" s="86">
        <f t="shared" si="171"/>
        <v>1.3020980669706454E-130</v>
      </c>
      <c r="HA146" s="86">
        <f t="shared" si="171"/>
        <v>2.9649431185744836E-188</v>
      </c>
      <c r="HC146" s="86">
        <f t="shared" si="154"/>
        <v>2.3037012548270168E-46</v>
      </c>
      <c r="HD146" s="86">
        <f t="shared" si="154"/>
        <v>1.2979272113544073E-28</v>
      </c>
      <c r="HE146" s="86">
        <f t="shared" si="154"/>
        <v>5.2564955745764824E-45</v>
      </c>
      <c r="HF146" s="86">
        <f t="shared" si="154"/>
        <v>6.0258893696913159E-88</v>
      </c>
      <c r="HG146" s="86">
        <f t="shared" si="154"/>
        <v>4.2934086424253173E-81</v>
      </c>
      <c r="HH146" s="86">
        <f t="shared" si="154"/>
        <v>2.150286608920538E-110</v>
      </c>
      <c r="HI146" s="86">
        <f t="shared" si="154"/>
        <v>3.4515393613458254E-70</v>
      </c>
      <c r="HJ146" s="86">
        <f t="shared" si="154"/>
        <v>7.8670223568018572E-105</v>
      </c>
      <c r="HK146" s="86">
        <f t="shared" si="154"/>
        <v>8.6245846573333639E-100</v>
      </c>
      <c r="HL146" s="86">
        <f t="shared" si="162"/>
        <v>2.7493969570355751E-79</v>
      </c>
      <c r="HM146" s="86">
        <f t="shared" si="162"/>
        <v>8.3734417931910226E-59</v>
      </c>
      <c r="HN146" s="86">
        <f t="shared" si="162"/>
        <v>2.1977414507973545E-97</v>
      </c>
      <c r="HO146" s="86">
        <f t="shared" si="162"/>
        <v>3.1237610873926626E-77</v>
      </c>
      <c r="HP146" s="86">
        <f t="shared" si="162"/>
        <v>1.9937867190999155E-73</v>
      </c>
      <c r="HQ146" s="86">
        <f t="shared" si="162"/>
        <v>3.5525703638810708E-100</v>
      </c>
      <c r="HS146" s="86">
        <f t="shared" si="172"/>
        <v>1.0322258988274096E-37</v>
      </c>
      <c r="HT146" s="86">
        <f t="shared" si="172"/>
        <v>0.46504295353301134</v>
      </c>
      <c r="HU146" s="86">
        <f t="shared" si="172"/>
        <v>0.51267160833151526</v>
      </c>
      <c r="HV146" s="86">
        <f t="shared" si="172"/>
        <v>0.3873619964132452</v>
      </c>
      <c r="HW146" s="86">
        <f t="shared" si="172"/>
        <v>0.50695374208162514</v>
      </c>
      <c r="HX146" s="86">
        <f t="shared" si="172"/>
        <v>0.50431647998346274</v>
      </c>
      <c r="HY146" s="86">
        <f t="shared" si="172"/>
        <v>0.5248092830001172</v>
      </c>
      <c r="HZ146" s="86">
        <f t="shared" si="172"/>
        <v>0.4631599626851528</v>
      </c>
      <c r="IA146" s="86">
        <f t="shared" si="172"/>
        <v>0.41161894244441394</v>
      </c>
      <c r="IB146" s="86">
        <f t="shared" si="172"/>
        <v>0.37103423925018325</v>
      </c>
      <c r="IC146" s="86">
        <f t="shared" si="172"/>
        <v>0.2154830900968108</v>
      </c>
      <c r="ID146" s="86">
        <f t="shared" si="172"/>
        <v>0.32299225129514164</v>
      </c>
      <c r="IE146" s="86">
        <f t="shared" si="172"/>
        <v>0.39641205320723533</v>
      </c>
      <c r="IF146" s="86">
        <f t="shared" si="172"/>
        <v>0.52670070258940738</v>
      </c>
      <c r="IG146" s="86">
        <f t="shared" si="172"/>
        <v>0.52748416927664921</v>
      </c>
      <c r="II146" s="86">
        <f t="shared" si="173"/>
        <v>0</v>
      </c>
      <c r="IJ146" s="86">
        <f t="shared" si="173"/>
        <v>2.0531968742861382E-16</v>
      </c>
      <c r="IK146" s="86">
        <f t="shared" si="173"/>
        <v>2.9212027257249792E-19</v>
      </c>
      <c r="IL146" s="86">
        <f t="shared" si="173"/>
        <v>8.0003195611447084E-19</v>
      </c>
      <c r="IM146" s="86">
        <f t="shared" si="173"/>
        <v>9.0116224700895052E-21</v>
      </c>
      <c r="IN146" s="86">
        <f t="shared" si="173"/>
        <v>1.1426898445069236E-19</v>
      </c>
      <c r="IO146" s="86">
        <f t="shared" si="173"/>
        <v>1.4835256152693229E-19</v>
      </c>
      <c r="IP146" s="86">
        <f t="shared" si="173"/>
        <v>4.2297902672836847E-19</v>
      </c>
      <c r="IQ146" s="86">
        <f t="shared" si="173"/>
        <v>1.5526595500221043E-16</v>
      </c>
      <c r="IR146" s="86">
        <f t="shared" si="173"/>
        <v>1.419621232066313E-15</v>
      </c>
      <c r="IS146" s="86">
        <f t="shared" si="173"/>
        <v>1.0175393035992318E-15</v>
      </c>
      <c r="IT146" s="86">
        <f t="shared" si="173"/>
        <v>4.6223764067782619E-16</v>
      </c>
      <c r="IU146" s="86">
        <f t="shared" si="173"/>
        <v>3.553508817793469E-17</v>
      </c>
      <c r="IV146" s="86">
        <f t="shared" si="173"/>
        <v>1.0216032337572242E-14</v>
      </c>
      <c r="IW146" s="86">
        <f t="shared" si="173"/>
        <v>2.1960217652279279E-9</v>
      </c>
      <c r="IY146" s="86">
        <f t="shared" si="174"/>
        <v>1.0322259011311108E-37</v>
      </c>
      <c r="IZ146" s="86">
        <f t="shared" si="174"/>
        <v>0.46504295353301156</v>
      </c>
      <c r="JA146" s="86">
        <f t="shared" si="174"/>
        <v>0.51267160833151526</v>
      </c>
      <c r="JB146" s="86">
        <f t="shared" si="174"/>
        <v>0.3873619964132452</v>
      </c>
      <c r="JC146" s="86">
        <f t="shared" si="174"/>
        <v>0.50695374208162514</v>
      </c>
      <c r="JD146" s="86">
        <f t="shared" si="174"/>
        <v>0.50431647998346274</v>
      </c>
      <c r="JE146" s="86">
        <f t="shared" si="174"/>
        <v>0.5248092830001172</v>
      </c>
      <c r="JF146" s="86">
        <f t="shared" si="174"/>
        <v>0.4631599626851528</v>
      </c>
      <c r="JG146" s="86">
        <f t="shared" si="174"/>
        <v>0.4116189424444141</v>
      </c>
      <c r="JH146" s="86">
        <f t="shared" si="174"/>
        <v>0.37103423925018469</v>
      </c>
      <c r="JI146" s="86">
        <f t="shared" si="174"/>
        <v>0.21548309009681182</v>
      </c>
      <c r="JJ146" s="86">
        <f t="shared" si="174"/>
        <v>0.32299225129514209</v>
      </c>
      <c r="JK146" s="86">
        <f t="shared" si="174"/>
        <v>0.39641205320723538</v>
      </c>
      <c r="JL146" s="86">
        <f t="shared" si="174"/>
        <v>0.52670070258941759</v>
      </c>
      <c r="JM146" s="86">
        <f t="shared" si="174"/>
        <v>0.52748417147267102</v>
      </c>
    </row>
    <row r="147" spans="2:273" x14ac:dyDescent="0.25">
      <c r="B147" s="2">
        <v>120</v>
      </c>
      <c r="C147" s="37">
        <v>51.405000000000001</v>
      </c>
      <c r="D147" s="37">
        <v>49.767000000000003</v>
      </c>
      <c r="E147" s="37">
        <v>52.746000000000002</v>
      </c>
      <c r="F147" s="37">
        <v>47.677999999999997</v>
      </c>
      <c r="G147" s="37">
        <v>55</v>
      </c>
      <c r="H147" s="37">
        <v>56.716999999999999</v>
      </c>
      <c r="I147" s="37">
        <v>60.823</v>
      </c>
      <c r="J147" s="37">
        <v>54.871000000000002</v>
      </c>
      <c r="K147" s="37">
        <v>54.786999999999999</v>
      </c>
      <c r="L147" s="37">
        <v>53.274000000000001</v>
      </c>
      <c r="M147" s="37">
        <v>48.287999999999997</v>
      </c>
      <c r="N147" s="37">
        <v>51.3</v>
      </c>
      <c r="O147" s="37">
        <v>55.832999999999998</v>
      </c>
      <c r="P147" s="37">
        <v>84.441000000000003</v>
      </c>
      <c r="Q147" s="37">
        <v>149.57599999999999</v>
      </c>
      <c r="S147" s="4">
        <f t="shared" si="175"/>
        <v>53.218158442616087</v>
      </c>
      <c r="T147" s="4">
        <f t="shared" si="175"/>
        <v>50.378356737151265</v>
      </c>
      <c r="U147" s="4">
        <f t="shared" si="175"/>
        <v>52.481590796781582</v>
      </c>
      <c r="V147" s="4">
        <f t="shared" si="175"/>
        <v>48.766478975012092</v>
      </c>
      <c r="W147" s="4">
        <f t="shared" si="175"/>
        <v>52.77443232171543</v>
      </c>
      <c r="X147" s="4">
        <f t="shared" si="175"/>
        <v>56.287076975618639</v>
      </c>
      <c r="Y147" s="4">
        <f t="shared" si="175"/>
        <v>59.086786883571165</v>
      </c>
      <c r="Z147" s="4">
        <f t="shared" si="175"/>
        <v>53.242363867899783</v>
      </c>
      <c r="AA147" s="4">
        <f t="shared" si="175"/>
        <v>52.595742347951791</v>
      </c>
      <c r="AB147" s="4">
        <f t="shared" si="175"/>
        <v>54.016655325126038</v>
      </c>
      <c r="AC147" s="4">
        <f t="shared" si="175"/>
        <v>49.157502102064292</v>
      </c>
      <c r="AD147" s="4">
        <f t="shared" si="175"/>
        <v>53.700039115341433</v>
      </c>
      <c r="AE147" s="4">
        <f t="shared" si="175"/>
        <v>54.33607568006682</v>
      </c>
      <c r="AF147" s="4">
        <f t="shared" si="175"/>
        <v>82.089765407627098</v>
      </c>
      <c r="AG147" s="4">
        <f t="shared" si="175"/>
        <v>153.23838149371517</v>
      </c>
      <c r="AI147" s="4">
        <f t="shared" si="176"/>
        <v>-1.8131584426160856</v>
      </c>
      <c r="AJ147" s="4">
        <f t="shared" si="176"/>
        <v>-0.6113567371512616</v>
      </c>
      <c r="AK147" s="4">
        <f t="shared" si="176"/>
        <v>0.26440920321842043</v>
      </c>
      <c r="AL147" s="4">
        <f t="shared" si="176"/>
        <v>-1.0884789750120945</v>
      </c>
      <c r="AM147" s="4">
        <f t="shared" si="176"/>
        <v>2.2255676782845697</v>
      </c>
      <c r="AN147" s="4">
        <f t="shared" si="176"/>
        <v>0.42992302438135965</v>
      </c>
      <c r="AO147" s="4">
        <f t="shared" si="176"/>
        <v>1.7362131164288357</v>
      </c>
      <c r="AP147" s="4">
        <f t="shared" si="176"/>
        <v>1.628636132100219</v>
      </c>
      <c r="AQ147" s="4">
        <f t="shared" si="176"/>
        <v>2.1912576520482077</v>
      </c>
      <c r="AR147" s="4">
        <f t="shared" si="176"/>
        <v>-0.74265532512603727</v>
      </c>
      <c r="AS147" s="4">
        <f t="shared" si="176"/>
        <v>-0.86950210206429546</v>
      </c>
      <c r="AT147" s="4">
        <f t="shared" si="176"/>
        <v>-2.4000391153414355</v>
      </c>
      <c r="AU147" s="4">
        <f t="shared" si="176"/>
        <v>1.4969243199331785</v>
      </c>
      <c r="AV147" s="4">
        <f t="shared" si="176"/>
        <v>2.3512345923729043</v>
      </c>
      <c r="AW147" s="4">
        <f t="shared" si="176"/>
        <v>-3.6623814937151735</v>
      </c>
      <c r="AY147" s="2">
        <f t="shared" si="168"/>
        <v>53.218158442616087</v>
      </c>
      <c r="AZ147" s="2">
        <f t="shared" si="168"/>
        <v>49.154510173616544</v>
      </c>
      <c r="BA147" s="2">
        <f t="shared" si="168"/>
        <v>47.640562742454406</v>
      </c>
      <c r="BB147" s="2">
        <f t="shared" si="168"/>
        <v>45.53219610685494</v>
      </c>
      <c r="BC147" s="2">
        <f t="shared" si="168"/>
        <v>44.790634136112438</v>
      </c>
      <c r="BD147" s="2">
        <f t="shared" si="168"/>
        <v>47.568139771256831</v>
      </c>
      <c r="BE147" s="2">
        <f t="shared" si="168"/>
        <v>46.656401623445753</v>
      </c>
      <c r="BF147" s="2">
        <f t="shared" si="168"/>
        <v>45.733732780873517</v>
      </c>
      <c r="BG147" s="2">
        <f t="shared" si="168"/>
        <v>46.101094395556743</v>
      </c>
      <c r="BH147" s="2">
        <f t="shared" si="168"/>
        <v>48.546036241368185</v>
      </c>
      <c r="BI147" s="2">
        <f t="shared" si="168"/>
        <v>47.129776392076856</v>
      </c>
      <c r="BJ147" s="2">
        <f t="shared" si="168"/>
        <v>48.373596191262294</v>
      </c>
      <c r="BK147" s="2">
        <f t="shared" si="168"/>
        <v>45.393803320749086</v>
      </c>
      <c r="BL147" s="2">
        <f t="shared" si="168"/>
        <v>44.236173635668173</v>
      </c>
      <c r="BM147" s="2">
        <f t="shared" si="168"/>
        <v>44.95818877728005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51.405000000000001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51.405000000000001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91.317271988795525</v>
      </c>
      <c r="DL147" s="2">
        <f t="shared" si="177"/>
        <v>92.985212685560072</v>
      </c>
      <c r="DM147" s="2">
        <f t="shared" si="177"/>
        <v>86.457633958724188</v>
      </c>
      <c r="DN147" s="2">
        <f t="shared" si="177"/>
        <v>83.82064106211476</v>
      </c>
      <c r="DO147" s="2">
        <f t="shared" si="177"/>
        <v>79.170332859174977</v>
      </c>
      <c r="DP147" s="2">
        <f t="shared" si="177"/>
        <v>87.613342728442731</v>
      </c>
      <c r="DQ147" s="2">
        <f t="shared" si="177"/>
        <v>89.476179450879442</v>
      </c>
      <c r="DR147" s="2">
        <f t="shared" si="177"/>
        <v>77.703125000000014</v>
      </c>
      <c r="DS147" s="2">
        <f t="shared" si="177"/>
        <v>77.784764705882338</v>
      </c>
      <c r="DT147" s="2">
        <f t="shared" si="177"/>
        <v>82.181706722689071</v>
      </c>
      <c r="DU147" s="2">
        <f t="shared" si="177"/>
        <v>79.682918226381474</v>
      </c>
      <c r="DV147" s="2">
        <f t="shared" si="177"/>
        <v>75.066030812324925</v>
      </c>
      <c r="DW147" s="2">
        <f t="shared" si="177"/>
        <v>75.748740056022413</v>
      </c>
      <c r="DX147" s="2">
        <f t="shared" si="177"/>
        <v>71.369062165775404</v>
      </c>
      <c r="DY147" s="2">
        <f t="shared" si="177"/>
        <v>66.472433497536954</v>
      </c>
      <c r="EA147" s="2">
        <f t="shared" si="153"/>
        <v>53.202490998524411</v>
      </c>
      <c r="EB147" s="2">
        <f t="shared" si="153"/>
        <v>49.10302895977447</v>
      </c>
      <c r="EC147" s="2">
        <f t="shared" si="153"/>
        <v>47.635445059079807</v>
      </c>
      <c r="ED147" s="2">
        <f t="shared" si="153"/>
        <v>45.453599110868204</v>
      </c>
      <c r="EE147" s="2">
        <f t="shared" si="152"/>
        <v>44.748667166641667</v>
      </c>
      <c r="EF147" s="2">
        <f t="shared" si="152"/>
        <v>47.527449031125251</v>
      </c>
      <c r="EG147" s="2">
        <f t="shared" si="152"/>
        <v>46.594782556201565</v>
      </c>
      <c r="EH147" s="2">
        <f t="shared" si="152"/>
        <v>45.669149468458713</v>
      </c>
      <c r="EI147" s="2">
        <f t="shared" si="152"/>
        <v>46.051925999359838</v>
      </c>
      <c r="EJ147" s="2">
        <f t="shared" si="152"/>
        <v>48.499714050311766</v>
      </c>
      <c r="EK147" s="2">
        <f t="shared" si="152"/>
        <v>47.04500628009211</v>
      </c>
      <c r="EL147" s="2">
        <f t="shared" ref="EL147:EO210" si="180">CP$228*$B147+CP$229</f>
        <v>48.371210548702678</v>
      </c>
      <c r="EM147" s="2">
        <f t="shared" si="136"/>
        <v>45.387683333110118</v>
      </c>
      <c r="EN147" s="2">
        <f t="shared" si="136"/>
        <v>44.213101443768991</v>
      </c>
      <c r="EO147" s="2">
        <f t="shared" si="136"/>
        <v>44.96902185683026</v>
      </c>
      <c r="EQ147" s="2">
        <f t="shared" si="178"/>
        <v>53.202490998524411</v>
      </c>
      <c r="ER147" s="2">
        <f t="shared" si="178"/>
        <v>49.403245203522793</v>
      </c>
      <c r="ES147" s="2">
        <f t="shared" si="178"/>
        <v>47.267170749603764</v>
      </c>
      <c r="ET147" s="2">
        <f t="shared" si="178"/>
        <v>46.110872852184357</v>
      </c>
      <c r="EU147" s="2">
        <f t="shared" si="178"/>
        <v>45.019596517301956</v>
      </c>
      <c r="EV147" s="2">
        <f t="shared" si="178"/>
        <v>47.678770925561089</v>
      </c>
      <c r="EW147" s="2">
        <f t="shared" si="178"/>
        <v>46.995348594256221</v>
      </c>
      <c r="EX147" s="2">
        <f t="shared" si="178"/>
        <v>46.152663440110629</v>
      </c>
      <c r="EY147" s="2">
        <f t="shared" si="178"/>
        <v>46.314743607014606</v>
      </c>
      <c r="EZ147" s="2">
        <f t="shared" si="178"/>
        <v>48.69917568080372</v>
      </c>
      <c r="FA147" s="2">
        <f t="shared" si="178"/>
        <v>47.626997705439642</v>
      </c>
      <c r="FB147" s="2">
        <f t="shared" si="178"/>
        <v>48.134866864546353</v>
      </c>
      <c r="FC147" s="2">
        <f t="shared" si="178"/>
        <v>45.159501462713976</v>
      </c>
      <c r="FD147" s="2">
        <f t="shared" si="178"/>
        <v>44.210161720177851</v>
      </c>
      <c r="FE147" s="2">
        <f t="shared" si="178"/>
        <v>44.296463353839179</v>
      </c>
      <c r="FG147" s="2">
        <f t="shared" si="179"/>
        <v>0.99958894046654301</v>
      </c>
      <c r="FH147" s="2">
        <f t="shared" si="179"/>
        <v>0.99930390809254344</v>
      </c>
      <c r="FI147" s="2">
        <f t="shared" si="179"/>
        <v>0.99927678305576784</v>
      </c>
      <c r="FJ147" s="2">
        <f t="shared" si="179"/>
        <v>0.99924498188561661</v>
      </c>
      <c r="FK147" s="2">
        <f t="shared" si="179"/>
        <v>0.99927414572839568</v>
      </c>
      <c r="FL147" s="2">
        <f t="shared" si="179"/>
        <v>0.99924184136324901</v>
      </c>
      <c r="FM147" s="2">
        <f t="shared" si="179"/>
        <v>0.99918025217601747</v>
      </c>
      <c r="FN147" s="2">
        <f t="shared" si="179"/>
        <v>0.99913249955677241</v>
      </c>
      <c r="FO147" s="2">
        <f t="shared" si="179"/>
        <v>0.99913170950588437</v>
      </c>
      <c r="FP147" s="2">
        <f t="shared" si="179"/>
        <v>0.99913745029153389</v>
      </c>
      <c r="FQ147" s="2">
        <f t="shared" si="179"/>
        <v>0.99914333754088147</v>
      </c>
      <c r="FR147" s="2">
        <f t="shared" si="179"/>
        <v>0.99911913629192006</v>
      </c>
      <c r="FS147" s="2">
        <f t="shared" si="179"/>
        <v>0.99918934442923679</v>
      </c>
      <c r="FT147" s="2">
        <f t="shared" si="179"/>
        <v>0.99914336260438519</v>
      </c>
      <c r="FU147" s="2">
        <f t="shared" si="179"/>
        <v>0.99897009240108681</v>
      </c>
      <c r="FW147" s="2">
        <f t="shared" si="170"/>
        <v>5.0282695981036534E-10</v>
      </c>
      <c r="FX147" s="2">
        <f t="shared" si="170"/>
        <v>6.973367132853113E-2</v>
      </c>
      <c r="FY147" s="2">
        <f t="shared" si="170"/>
        <v>6.2342609459966718E-2</v>
      </c>
      <c r="FZ147" s="2">
        <f t="shared" si="170"/>
        <v>7.5507632814994244E-2</v>
      </c>
      <c r="GA147" s="2">
        <f t="shared" si="170"/>
        <v>6.2680017320874193E-2</v>
      </c>
      <c r="GB147" s="2">
        <f t="shared" si="170"/>
        <v>6.8062018728195658E-2</v>
      </c>
      <c r="GC147" s="2">
        <f t="shared" si="170"/>
        <v>6.6074337152941351E-2</v>
      </c>
      <c r="GD147" s="2">
        <f t="shared" si="170"/>
        <v>7.6096714055954418E-2</v>
      </c>
      <c r="GE147" s="2">
        <f t="shared" si="170"/>
        <v>8.2243629677642566E-2</v>
      </c>
      <c r="GF147" s="2">
        <f t="shared" si="170"/>
        <v>8.6582056176454023E-2</v>
      </c>
      <c r="GG147" s="2">
        <f t="shared" si="170"/>
        <v>9.7613874710294021E-2</v>
      </c>
      <c r="GH147" s="2">
        <f t="shared" si="170"/>
        <v>8.9398859460731755E-2</v>
      </c>
      <c r="GI147" s="2">
        <f t="shared" si="170"/>
        <v>8.1042249744092451E-2</v>
      </c>
      <c r="GJ147" s="2">
        <f t="shared" si="170"/>
        <v>6.4842684431575842E-2</v>
      </c>
      <c r="GK147" s="2">
        <f t="shared" si="170"/>
        <v>4.9036041407346749E-2</v>
      </c>
      <c r="GM147" s="86">
        <f t="shared" si="171"/>
        <v>2.3025829250743095E-116</v>
      </c>
      <c r="GN147" s="86">
        <f t="shared" si="171"/>
        <v>4.171686790123185E-89</v>
      </c>
      <c r="GO147" s="86">
        <f t="shared" si="171"/>
        <v>4.1111911155761205E-94</v>
      </c>
      <c r="GP147" s="86">
        <f t="shared" si="171"/>
        <v>2.5898832682767317E-166</v>
      </c>
      <c r="GQ147" s="86">
        <f t="shared" si="171"/>
        <v>1.9894986221147381E-140</v>
      </c>
      <c r="GR147" s="86">
        <f t="shared" si="171"/>
        <v>1.1666370114380579E-158</v>
      </c>
      <c r="GS147" s="86">
        <f t="shared" si="171"/>
        <v>1.7248733012172552E-147</v>
      </c>
      <c r="GT147" s="86">
        <f t="shared" si="171"/>
        <v>3.3378291019876033E-167</v>
      </c>
      <c r="GU147" s="86">
        <f t="shared" si="171"/>
        <v>2.8061228582501071E-156</v>
      </c>
      <c r="GV147" s="86">
        <f t="shared" si="171"/>
        <v>1.6752224341914587E-137</v>
      </c>
      <c r="GW147" s="86">
        <f t="shared" si="171"/>
        <v>4.492925947041434E-169</v>
      </c>
      <c r="GX147" s="86">
        <f t="shared" si="171"/>
        <v>4.4210118365617069E-171</v>
      </c>
      <c r="GY147" s="86">
        <f t="shared" si="171"/>
        <v>1.9583248909096014E-163</v>
      </c>
      <c r="GZ147" s="86">
        <f t="shared" si="171"/>
        <v>6.4350843285855007E-135</v>
      </c>
      <c r="HA147" s="86">
        <f t="shared" si="171"/>
        <v>1.7767046245245232E-194</v>
      </c>
      <c r="HC147" s="86">
        <f t="shared" si="154"/>
        <v>1.5771487986211139E-48</v>
      </c>
      <c r="HD147" s="86">
        <f t="shared" si="154"/>
        <v>4.1559481194485129E-30</v>
      </c>
      <c r="HE147" s="86">
        <f t="shared" si="154"/>
        <v>1.7109032107625415E-47</v>
      </c>
      <c r="HF147" s="86">
        <f t="shared" si="154"/>
        <v>1.2771121192031843E-92</v>
      </c>
      <c r="HG147" s="86">
        <f t="shared" si="154"/>
        <v>1.7207327035054213E-85</v>
      </c>
      <c r="HH147" s="86">
        <f t="shared" si="154"/>
        <v>2.5800864194469209E-116</v>
      </c>
      <c r="HI147" s="86">
        <f t="shared" si="154"/>
        <v>5.0041372406972065E-74</v>
      </c>
      <c r="HJ147" s="86">
        <f t="shared" si="154"/>
        <v>1.688806949268392E-110</v>
      </c>
      <c r="HK147" s="86">
        <f t="shared" si="154"/>
        <v>3.6789907039677235E-105</v>
      </c>
      <c r="HL147" s="86">
        <f t="shared" si="162"/>
        <v>1.6042690494731561E-83</v>
      </c>
      <c r="HM147" s="86">
        <f t="shared" si="162"/>
        <v>7.6812309715603774E-62</v>
      </c>
      <c r="HN147" s="86">
        <f t="shared" si="162"/>
        <v>1.4211246459228897E-102</v>
      </c>
      <c r="HO147" s="86">
        <f t="shared" si="162"/>
        <v>2.6097095483610256E-81</v>
      </c>
      <c r="HP147" s="86">
        <f t="shared" si="162"/>
        <v>2.1869964491783161E-77</v>
      </c>
      <c r="HQ147" s="86">
        <f t="shared" si="162"/>
        <v>1.3503320251801352E-105</v>
      </c>
      <c r="HS147" s="86">
        <f t="shared" si="172"/>
        <v>1.5775321159912835E-36</v>
      </c>
      <c r="HT147" s="86">
        <f t="shared" si="172"/>
        <v>0.37346122779514057</v>
      </c>
      <c r="HU147" s="86">
        <f t="shared" si="172"/>
        <v>0.44786337889183997</v>
      </c>
      <c r="HV147" s="86">
        <f t="shared" si="172"/>
        <v>0.26946982783102541</v>
      </c>
      <c r="HW147" s="86">
        <f t="shared" si="172"/>
        <v>0.43175545387255287</v>
      </c>
      <c r="HX147" s="86">
        <f t="shared" si="172"/>
        <v>0.42631065088528308</v>
      </c>
      <c r="HY147" s="86">
        <f t="shared" si="172"/>
        <v>0.4827289200061613</v>
      </c>
      <c r="HZ147" s="86">
        <f t="shared" si="172"/>
        <v>0.35772802417063998</v>
      </c>
      <c r="IA147" s="86">
        <f t="shared" si="172"/>
        <v>0.29975092347587945</v>
      </c>
      <c r="IB147" s="86">
        <f t="shared" si="172"/>
        <v>0.25788330999638931</v>
      </c>
      <c r="IC147" s="86">
        <f t="shared" si="172"/>
        <v>0.11924399959783556</v>
      </c>
      <c r="ID147" s="86">
        <f t="shared" si="172"/>
        <v>0.2087002567048864</v>
      </c>
      <c r="IE147" s="86">
        <f t="shared" si="172"/>
        <v>0.28140094030705837</v>
      </c>
      <c r="IF147" s="86">
        <f t="shared" si="172"/>
        <v>0.48156265565387679</v>
      </c>
      <c r="IG147" s="86">
        <f t="shared" si="172"/>
        <v>0.5690512279536194</v>
      </c>
      <c r="II147" s="86">
        <f t="shared" si="173"/>
        <v>0</v>
      </c>
      <c r="IJ147" s="86">
        <f t="shared" si="173"/>
        <v>2.0749942825813436E-15</v>
      </c>
      <c r="IK147" s="86">
        <f t="shared" si="173"/>
        <v>4.069535293722376E-18</v>
      </c>
      <c r="IL147" s="86">
        <f t="shared" si="173"/>
        <v>1.2764191134418251E-17</v>
      </c>
      <c r="IM147" s="86">
        <f t="shared" si="173"/>
        <v>1.5770917873093137E-19</v>
      </c>
      <c r="IN147" s="86">
        <f t="shared" si="173"/>
        <v>1.8527878847469568E-18</v>
      </c>
      <c r="IO147" s="86">
        <f t="shared" si="173"/>
        <v>2.2908478424184805E-18</v>
      </c>
      <c r="IP147" s="86">
        <f t="shared" si="173"/>
        <v>7.1147300515365113E-18</v>
      </c>
      <c r="IQ147" s="86">
        <f t="shared" si="173"/>
        <v>1.8820117008336004E-15</v>
      </c>
      <c r="IR147" s="86">
        <f t="shared" si="173"/>
        <v>1.5493586520595148E-14</v>
      </c>
      <c r="IS147" s="86">
        <f t="shared" si="173"/>
        <v>1.3021740188821598E-14</v>
      </c>
      <c r="IT147" s="86">
        <f t="shared" si="173"/>
        <v>5.670565943584274E-15</v>
      </c>
      <c r="IU147" s="86">
        <f t="shared" si="173"/>
        <v>4.7073223721001389E-16</v>
      </c>
      <c r="IV147" s="86">
        <f t="shared" si="173"/>
        <v>7.5207976327219012E-14</v>
      </c>
      <c r="IW147" s="86">
        <f t="shared" si="173"/>
        <v>6.5390113124625316E-9</v>
      </c>
      <c r="IY147" s="86">
        <f t="shared" si="174"/>
        <v>1.5775321159928608E-36</v>
      </c>
      <c r="IZ147" s="86">
        <f t="shared" si="174"/>
        <v>0.37346122779514263</v>
      </c>
      <c r="JA147" s="86">
        <f t="shared" si="174"/>
        <v>0.44786337889183997</v>
      </c>
      <c r="JB147" s="86">
        <f t="shared" si="174"/>
        <v>0.26946982783102541</v>
      </c>
      <c r="JC147" s="86">
        <f t="shared" si="174"/>
        <v>0.43175545387255287</v>
      </c>
      <c r="JD147" s="86">
        <f t="shared" si="174"/>
        <v>0.42631065088528308</v>
      </c>
      <c r="JE147" s="86">
        <f t="shared" si="174"/>
        <v>0.4827289200061613</v>
      </c>
      <c r="JF147" s="86">
        <f t="shared" si="174"/>
        <v>0.35772802417063998</v>
      </c>
      <c r="JG147" s="86">
        <f t="shared" si="174"/>
        <v>0.29975092347588134</v>
      </c>
      <c r="JH147" s="86">
        <f t="shared" si="174"/>
        <v>0.2578833099964048</v>
      </c>
      <c r="JI147" s="86">
        <f t="shared" si="174"/>
        <v>0.11924399959784858</v>
      </c>
      <c r="JJ147" s="86">
        <f t="shared" si="174"/>
        <v>0.20870025670489206</v>
      </c>
      <c r="JK147" s="86">
        <f t="shared" si="174"/>
        <v>0.28140094030705881</v>
      </c>
      <c r="JL147" s="86">
        <f t="shared" si="174"/>
        <v>0.48156265565395201</v>
      </c>
      <c r="JM147" s="86">
        <f t="shared" si="174"/>
        <v>0.56905123449263073</v>
      </c>
    </row>
    <row r="148" spans="2:273" x14ac:dyDescent="0.25">
      <c r="B148" s="2">
        <v>121</v>
      </c>
      <c r="C148" s="37">
        <v>51.350999999999999</v>
      </c>
      <c r="D148" s="37">
        <v>51.3</v>
      </c>
      <c r="E148" s="37">
        <v>50.558999999999997</v>
      </c>
      <c r="F148" s="37">
        <v>48.119</v>
      </c>
      <c r="G148" s="37">
        <v>52.287999999999997</v>
      </c>
      <c r="H148" s="37">
        <v>52.65</v>
      </c>
      <c r="I148" s="37">
        <v>56.21</v>
      </c>
      <c r="J148" s="37">
        <v>49.451999999999998</v>
      </c>
      <c r="K148" s="37">
        <v>49.295000000000002</v>
      </c>
      <c r="L148" s="37">
        <v>50.531999999999996</v>
      </c>
      <c r="M148" s="37">
        <v>47.119</v>
      </c>
      <c r="N148" s="37">
        <v>49.767000000000003</v>
      </c>
      <c r="O148" s="37">
        <v>48.9</v>
      </c>
      <c r="P148" s="37">
        <v>72.558999999999997</v>
      </c>
      <c r="Q148" s="37">
        <v>141.64400000000001</v>
      </c>
      <c r="S148" s="4">
        <f t="shared" si="175"/>
        <v>53.149416948760546</v>
      </c>
      <c r="T148" s="4">
        <f t="shared" si="175"/>
        <v>49.762242519261598</v>
      </c>
      <c r="U148" s="4">
        <f t="shared" si="175"/>
        <v>50.618192066569364</v>
      </c>
      <c r="V148" s="4">
        <f t="shared" si="175"/>
        <v>46.89711475172404</v>
      </c>
      <c r="W148" s="4">
        <f t="shared" si="175"/>
        <v>49.449541428936286</v>
      </c>
      <c r="X148" s="4">
        <f t="shared" si="175"/>
        <v>52.564312648727977</v>
      </c>
      <c r="Y148" s="4">
        <f t="shared" si="175"/>
        <v>54.700276453277993</v>
      </c>
      <c r="Z148" s="4">
        <f t="shared" si="175"/>
        <v>49.482511751594529</v>
      </c>
      <c r="AA148" s="4">
        <f t="shared" si="175"/>
        <v>49.174049491037529</v>
      </c>
      <c r="AB148" s="4">
        <f t="shared" si="175"/>
        <v>50.938011662353304</v>
      </c>
      <c r="AC148" s="4">
        <f t="shared" si="175"/>
        <v>47.700743430156948</v>
      </c>
      <c r="AD148" s="4">
        <f t="shared" si="175"/>
        <v>50.521815984366185</v>
      </c>
      <c r="AE148" s="4">
        <f t="shared" si="175"/>
        <v>49.545637159217591</v>
      </c>
      <c r="AF148" s="4">
        <f t="shared" si="175"/>
        <v>70.014437308647189</v>
      </c>
      <c r="AG148" s="4">
        <f t="shared" si="175"/>
        <v>140.80987832171019</v>
      </c>
      <c r="AI148" s="4">
        <f t="shared" si="176"/>
        <v>-1.798416948760547</v>
      </c>
      <c r="AJ148" s="4">
        <f t="shared" si="176"/>
        <v>1.5377574807383994</v>
      </c>
      <c r="AK148" s="4">
        <f t="shared" si="176"/>
        <v>-5.9192066569366375E-2</v>
      </c>
      <c r="AL148" s="4">
        <f t="shared" si="176"/>
        <v>1.2218852482759601</v>
      </c>
      <c r="AM148" s="4">
        <f t="shared" si="176"/>
        <v>2.8384585710637111</v>
      </c>
      <c r="AN148" s="4">
        <f t="shared" si="176"/>
        <v>8.5687351272021317E-2</v>
      </c>
      <c r="AO148" s="4">
        <f t="shared" si="176"/>
        <v>1.5097235467220074</v>
      </c>
      <c r="AP148" s="4">
        <f t="shared" si="176"/>
        <v>-3.0511751594531233E-2</v>
      </c>
      <c r="AQ148" s="4">
        <f t="shared" si="176"/>
        <v>0.12095050896247272</v>
      </c>
      <c r="AR148" s="4">
        <f t="shared" si="176"/>
        <v>-0.40601166235330766</v>
      </c>
      <c r="AS148" s="4">
        <f t="shared" si="176"/>
        <v>-0.58174343015694774</v>
      </c>
      <c r="AT148" s="4">
        <f t="shared" si="176"/>
        <v>-0.75481598436618214</v>
      </c>
      <c r="AU148" s="4">
        <f t="shared" si="176"/>
        <v>-0.64563715921759268</v>
      </c>
      <c r="AV148" s="4">
        <f t="shared" si="176"/>
        <v>2.5445626913528088</v>
      </c>
      <c r="AW148" s="4">
        <f t="shared" si="176"/>
        <v>0.83412167828981865</v>
      </c>
      <c r="AY148" s="2">
        <f t="shared" si="168"/>
        <v>53.149416948760546</v>
      </c>
      <c r="AZ148" s="2">
        <f t="shared" si="168"/>
        <v>49.056472459475856</v>
      </c>
      <c r="BA148" s="2">
        <f t="shared" si="168"/>
        <v>47.57845119605993</v>
      </c>
      <c r="BB148" s="2">
        <f t="shared" si="168"/>
        <v>45.411501569794318</v>
      </c>
      <c r="BC148" s="2">
        <f t="shared" si="168"/>
        <v>44.687840356451986</v>
      </c>
      <c r="BD148" s="2">
        <f t="shared" si="168"/>
        <v>47.418202899387339</v>
      </c>
      <c r="BE148" s="2">
        <f t="shared" si="168"/>
        <v>46.493166110944301</v>
      </c>
      <c r="BF148" s="2">
        <f t="shared" si="168"/>
        <v>45.578034015004093</v>
      </c>
      <c r="BG148" s="2">
        <f t="shared" si="168"/>
        <v>45.962213937990278</v>
      </c>
      <c r="BH148" s="2">
        <f t="shared" si="168"/>
        <v>48.371880890139437</v>
      </c>
      <c r="BI148" s="2">
        <f t="shared" si="168"/>
        <v>47.006404174671303</v>
      </c>
      <c r="BJ148" s="2">
        <f t="shared" si="168"/>
        <v>48.274397386365777</v>
      </c>
      <c r="BK148" s="2">
        <f t="shared" si="168"/>
        <v>45.291158411476637</v>
      </c>
      <c r="BL148" s="2">
        <f t="shared" si="168"/>
        <v>44.129399079719128</v>
      </c>
      <c r="BM148" s="2">
        <f t="shared" si="168"/>
        <v>44.881319976059544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51.350999999999999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51.350999999999999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91.521686834733899</v>
      </c>
      <c r="DL148" s="2">
        <f t="shared" si="177"/>
        <v>93.301470985155206</v>
      </c>
      <c r="DM148" s="2">
        <f t="shared" si="177"/>
        <v>86.752527767354579</v>
      </c>
      <c r="DN148" s="2">
        <f t="shared" si="177"/>
        <v>84.100240872451408</v>
      </c>
      <c r="DO148" s="2">
        <f t="shared" si="177"/>
        <v>79.401781650071129</v>
      </c>
      <c r="DP148" s="2">
        <f t="shared" si="177"/>
        <v>87.916767696267698</v>
      </c>
      <c r="DQ148" s="2">
        <f t="shared" si="177"/>
        <v>89.80034508794509</v>
      </c>
      <c r="DR148" s="2">
        <f t="shared" si="177"/>
        <v>77.928107954545467</v>
      </c>
      <c r="DS148" s="2">
        <f t="shared" si="177"/>
        <v>77.988</v>
      </c>
      <c r="DT148" s="2">
        <f t="shared" si="177"/>
        <v>82.400887394957977</v>
      </c>
      <c r="DU148" s="2">
        <f t="shared" si="177"/>
        <v>79.886093694295909</v>
      </c>
      <c r="DV148" s="2">
        <f t="shared" si="177"/>
        <v>75.261059103641443</v>
      </c>
      <c r="DW148" s="2">
        <f t="shared" si="177"/>
        <v>75.975658823529415</v>
      </c>
      <c r="DX148" s="2">
        <f t="shared" si="177"/>
        <v>71.570498997326197</v>
      </c>
      <c r="DY148" s="2">
        <f t="shared" si="177"/>
        <v>66.649162068965524</v>
      </c>
      <c r="EA148" s="2">
        <f t="shared" si="153"/>
        <v>53.135025624027442</v>
      </c>
      <c r="EB148" s="2">
        <f t="shared" si="153"/>
        <v>49.003371378669343</v>
      </c>
      <c r="EC148" s="2">
        <f t="shared" si="153"/>
        <v>47.579580754505251</v>
      </c>
      <c r="ED148" s="2">
        <f t="shared" si="153"/>
        <v>45.327797572550224</v>
      </c>
      <c r="EE148" s="2">
        <f t="shared" si="153"/>
        <v>44.645011674416281</v>
      </c>
      <c r="EF148" s="2">
        <f t="shared" si="153"/>
        <v>47.378347363506762</v>
      </c>
      <c r="EG148" s="2">
        <f t="shared" si="153"/>
        <v>46.430277173515933</v>
      </c>
      <c r="EH148" s="2">
        <f t="shared" si="153"/>
        <v>45.510269446197071</v>
      </c>
      <c r="EI148" s="2">
        <f t="shared" si="153"/>
        <v>45.911735045166793</v>
      </c>
      <c r="EJ148" s="2">
        <f t="shared" si="153"/>
        <v>48.325082746520607</v>
      </c>
      <c r="EK148" s="2">
        <f t="shared" si="153"/>
        <v>46.915167912423499</v>
      </c>
      <c r="EL148" s="2">
        <f t="shared" si="180"/>
        <v>48.277142749017933</v>
      </c>
      <c r="EM148" s="2">
        <f t="shared" si="136"/>
        <v>45.28978117558826</v>
      </c>
      <c r="EN148" s="2">
        <f t="shared" si="136"/>
        <v>44.108071048632212</v>
      </c>
      <c r="EO148" s="2">
        <f t="shared" si="136"/>
        <v>44.898228507122759</v>
      </c>
      <c r="EQ148" s="2">
        <f t="shared" si="178"/>
        <v>53.135025624027442</v>
      </c>
      <c r="ER148" s="2">
        <f t="shared" si="178"/>
        <v>49.332230474946343</v>
      </c>
      <c r="ES148" s="2">
        <f t="shared" si="178"/>
        <v>47.182678493026337</v>
      </c>
      <c r="ET148" s="2">
        <f t="shared" si="178"/>
        <v>46.021331366484617</v>
      </c>
      <c r="EU148" s="2">
        <f t="shared" si="178"/>
        <v>44.93512259824729</v>
      </c>
      <c r="EV148" s="2">
        <f t="shared" si="178"/>
        <v>47.537818012361114</v>
      </c>
      <c r="EW148" s="2">
        <f t="shared" si="178"/>
        <v>46.853422772785237</v>
      </c>
      <c r="EX148" s="2">
        <f t="shared" si="178"/>
        <v>46.01871392409403</v>
      </c>
      <c r="EY148" s="2">
        <f t="shared" si="178"/>
        <v>46.192013404991052</v>
      </c>
      <c r="EZ148" s="2">
        <f t="shared" si="178"/>
        <v>48.537408338748762</v>
      </c>
      <c r="FA148" s="2">
        <f t="shared" si="178"/>
        <v>47.532661261702259</v>
      </c>
      <c r="FB148" s="2">
        <f t="shared" si="178"/>
        <v>48.025822077704156</v>
      </c>
      <c r="FC148" s="2">
        <f t="shared" si="178"/>
        <v>45.048079141667642</v>
      </c>
      <c r="FD148" s="2">
        <f t="shared" si="178"/>
        <v>44.10624596961182</v>
      </c>
      <c r="FE148" s="2">
        <f t="shared" si="178"/>
        <v>44.200450318322901</v>
      </c>
      <c r="FG148" s="2">
        <f t="shared" si="179"/>
        <v>0.99962509569003388</v>
      </c>
      <c r="FH148" s="2">
        <f t="shared" si="179"/>
        <v>0.99936511774959913</v>
      </c>
      <c r="FI148" s="2">
        <f t="shared" si="179"/>
        <v>0.99934037633233619</v>
      </c>
      <c r="FJ148" s="2">
        <f t="shared" si="179"/>
        <v>0.99931136954770294</v>
      </c>
      <c r="FK148" s="2">
        <f t="shared" si="179"/>
        <v>0.99933797075447828</v>
      </c>
      <c r="FL148" s="2">
        <f t="shared" si="179"/>
        <v>0.99930850497587709</v>
      </c>
      <c r="FM148" s="2">
        <f t="shared" si="179"/>
        <v>0.99925232717015355</v>
      </c>
      <c r="FN148" s="2">
        <f t="shared" si="179"/>
        <v>0.99920876979752593</v>
      </c>
      <c r="FO148" s="2">
        <f t="shared" si="179"/>
        <v>0.99920804915249195</v>
      </c>
      <c r="FP148" s="2">
        <f t="shared" si="179"/>
        <v>0.99921328560868738</v>
      </c>
      <c r="FQ148" s="2">
        <f t="shared" si="179"/>
        <v>0.99921865565621359</v>
      </c>
      <c r="FR148" s="2">
        <f t="shared" si="179"/>
        <v>0.99919658048003435</v>
      </c>
      <c r="FS148" s="2">
        <f t="shared" si="179"/>
        <v>0.99926062059335752</v>
      </c>
      <c r="FT148" s="2">
        <f t="shared" si="179"/>
        <v>0.99921867851784696</v>
      </c>
      <c r="FU148" s="2">
        <f t="shared" si="179"/>
        <v>0.9990606279797013</v>
      </c>
      <c r="FW148" s="2">
        <f t="shared" si="170"/>
        <v>5.5133879783828652E-10</v>
      </c>
      <c r="FX148" s="2">
        <f t="shared" si="170"/>
        <v>7.5950472170693964E-2</v>
      </c>
      <c r="FY148" s="2">
        <f t="shared" si="170"/>
        <v>6.7948621221350092E-2</v>
      </c>
      <c r="FZ148" s="2">
        <f t="shared" si="170"/>
        <v>8.2193705016791185E-2</v>
      </c>
      <c r="GA148" s="2">
        <f t="shared" si="170"/>
        <v>6.8314159185147647E-2</v>
      </c>
      <c r="GB148" s="2">
        <f t="shared" si="170"/>
        <v>7.4141668197957214E-2</v>
      </c>
      <c r="GC148" s="2">
        <f t="shared" si="170"/>
        <v>7.1990152025112095E-2</v>
      </c>
      <c r="GD148" s="2">
        <f t="shared" si="170"/>
        <v>8.2830274909255375E-2</v>
      </c>
      <c r="GE148" s="2">
        <f t="shared" si="170"/>
        <v>8.9468439958525117E-2</v>
      </c>
      <c r="GF148" s="2">
        <f t="shared" si="170"/>
        <v>9.4148884722623755E-2</v>
      </c>
      <c r="GG148" s="2">
        <f t="shared" si="170"/>
        <v>0.10603290862194169</v>
      </c>
      <c r="GH148" s="2">
        <f t="shared" si="170"/>
        <v>9.718566980145843E-2</v>
      </c>
      <c r="GI148" s="2">
        <f t="shared" si="170"/>
        <v>8.8171662329766726E-2</v>
      </c>
      <c r="GJ148" s="2">
        <f t="shared" si="170"/>
        <v>7.0656568860159072E-2</v>
      </c>
      <c r="GK148" s="2">
        <f t="shared" si="170"/>
        <v>5.3513781407823646E-2</v>
      </c>
      <c r="GM148" s="86">
        <f t="shared" si="171"/>
        <v>7.7220245720734843E-120</v>
      </c>
      <c r="GN148" s="86">
        <f t="shared" si="171"/>
        <v>5.4380535982812233E-92</v>
      </c>
      <c r="GO148" s="86">
        <f t="shared" si="171"/>
        <v>3.2197556400327474E-97</v>
      </c>
      <c r="GP148" s="86">
        <f t="shared" si="171"/>
        <v>1.0065856786344385E-171</v>
      </c>
      <c r="GQ148" s="86">
        <f t="shared" si="171"/>
        <v>5.3136530768000741E-145</v>
      </c>
      <c r="GR148" s="86">
        <f t="shared" si="171"/>
        <v>8.6297296794668851E-164</v>
      </c>
      <c r="GS148" s="86">
        <f t="shared" si="171"/>
        <v>2.4955668587747342E-152</v>
      </c>
      <c r="GT148" s="86">
        <f t="shared" si="171"/>
        <v>1.1998914754193474E-172</v>
      </c>
      <c r="GU148" s="86">
        <f t="shared" si="171"/>
        <v>2.1620742733144442E-161</v>
      </c>
      <c r="GV148" s="86">
        <f t="shared" si="171"/>
        <v>4.9972835102657004E-142</v>
      </c>
      <c r="GW148" s="86">
        <f t="shared" si="171"/>
        <v>1.384194061494151E-174</v>
      </c>
      <c r="GX148" s="86">
        <f t="shared" si="171"/>
        <v>1.0328503596560125E-176</v>
      </c>
      <c r="GY148" s="86">
        <f t="shared" si="171"/>
        <v>9.471330972861688E-169</v>
      </c>
      <c r="GZ148" s="86">
        <f t="shared" si="171"/>
        <v>2.7026711527903977E-139</v>
      </c>
      <c r="HA148" s="86">
        <f t="shared" si="171"/>
        <v>8.4171518222335195E-201</v>
      </c>
      <c r="HC148" s="86">
        <f t="shared" si="154"/>
        <v>9.6049588377155283E-51</v>
      </c>
      <c r="HD148" s="86">
        <f t="shared" si="154"/>
        <v>1.2143987925723256E-31</v>
      </c>
      <c r="HE148" s="86">
        <f t="shared" si="154"/>
        <v>4.7517130653273195E-50</v>
      </c>
      <c r="HF148" s="86">
        <f t="shared" si="154"/>
        <v>2.0389812855801933E-97</v>
      </c>
      <c r="HG148" s="86">
        <f t="shared" si="154"/>
        <v>5.253578111797236E-90</v>
      </c>
      <c r="HH148" s="86">
        <f t="shared" si="154"/>
        <v>2.1576802484067025E-122</v>
      </c>
      <c r="HI148" s="86">
        <f t="shared" si="154"/>
        <v>5.7065045352272042E-78</v>
      </c>
      <c r="HJ148" s="86">
        <f t="shared" si="154"/>
        <v>2.5584127952750403E-116</v>
      </c>
      <c r="HK148" s="86">
        <f t="shared" si="154"/>
        <v>1.1294879055478192E-110</v>
      </c>
      <c r="HL148" s="86">
        <f t="shared" si="162"/>
        <v>7.2305738219895801E-88</v>
      </c>
      <c r="HM148" s="86">
        <f t="shared" si="162"/>
        <v>5.8837508761662501E-65</v>
      </c>
      <c r="HN148" s="86">
        <f t="shared" si="162"/>
        <v>6.7069557106201969E-108</v>
      </c>
      <c r="HO148" s="86">
        <f t="shared" si="162"/>
        <v>1.7046034022282793E-85</v>
      </c>
      <c r="HP148" s="86">
        <f t="shared" si="162"/>
        <v>1.8792815256438711E-81</v>
      </c>
      <c r="HQ148" s="86">
        <f t="shared" si="162"/>
        <v>3.6762996669532587E-111</v>
      </c>
      <c r="HS148" s="86">
        <f t="shared" si="172"/>
        <v>2.3046990485571997E-35</v>
      </c>
      <c r="HT148" s="86">
        <f t="shared" si="172"/>
        <v>0.26710740909082348</v>
      </c>
      <c r="HU148" s="86">
        <f t="shared" si="172"/>
        <v>0.34617422511369772</v>
      </c>
      <c r="HV148" s="86">
        <f t="shared" si="172"/>
        <v>0.16173931859796875</v>
      </c>
      <c r="HW148" s="86">
        <f t="shared" si="172"/>
        <v>0.3214189139538205</v>
      </c>
      <c r="HX148" s="86">
        <f t="shared" si="172"/>
        <v>0.31468269935776155</v>
      </c>
      <c r="HY148" s="86">
        <f t="shared" si="172"/>
        <v>0.39109020352413831</v>
      </c>
      <c r="HZ148" s="86">
        <f t="shared" si="172"/>
        <v>0.23837695764870664</v>
      </c>
      <c r="IA148" s="86">
        <f t="shared" si="172"/>
        <v>0.19037679834633883</v>
      </c>
      <c r="IB148" s="86">
        <f t="shared" si="172"/>
        <v>0.15657915545244017</v>
      </c>
      <c r="IC148" s="86">
        <f t="shared" si="172"/>
        <v>5.6495243869337457E-2</v>
      </c>
      <c r="ID148" s="86">
        <f t="shared" si="172"/>
        <v>0.11663471600275577</v>
      </c>
      <c r="IE148" s="86">
        <f t="shared" si="172"/>
        <v>0.17341808953800808</v>
      </c>
      <c r="IF148" s="86">
        <f t="shared" si="172"/>
        <v>0.39510497323709326</v>
      </c>
      <c r="IG148" s="86">
        <f t="shared" si="172"/>
        <v>0.56692246800544976</v>
      </c>
      <c r="II148" s="86">
        <f t="shared" si="173"/>
        <v>0</v>
      </c>
      <c r="IJ148" s="86">
        <f t="shared" si="173"/>
        <v>1.9387917128574384E-14</v>
      </c>
      <c r="IK148" s="86">
        <f t="shared" si="173"/>
        <v>5.2029122056275376E-17</v>
      </c>
      <c r="IL148" s="86">
        <f t="shared" si="173"/>
        <v>1.8473384346821045E-16</v>
      </c>
      <c r="IM148" s="86">
        <f t="shared" si="173"/>
        <v>2.5132755786241602E-18</v>
      </c>
      <c r="IN148" s="86">
        <f t="shared" si="173"/>
        <v>2.7345325322614128E-17</v>
      </c>
      <c r="IO148" s="86">
        <f t="shared" si="173"/>
        <v>3.2288752876617591E-17</v>
      </c>
      <c r="IP148" s="86">
        <f t="shared" si="173"/>
        <v>1.0831741775659456E-16</v>
      </c>
      <c r="IQ148" s="86">
        <f t="shared" si="173"/>
        <v>2.0832648092822629E-14</v>
      </c>
      <c r="IR148" s="86">
        <f t="shared" si="173"/>
        <v>1.5472381093316591E-13</v>
      </c>
      <c r="IS148" s="86">
        <f t="shared" si="173"/>
        <v>1.5074418031104283E-13</v>
      </c>
      <c r="IT148" s="86">
        <f t="shared" si="173"/>
        <v>6.3282900023778266E-14</v>
      </c>
      <c r="IU148" s="86">
        <f t="shared" si="173"/>
        <v>5.6791200618019049E-15</v>
      </c>
      <c r="IV148" s="86">
        <f t="shared" si="173"/>
        <v>5.1854324077004628E-13</v>
      </c>
      <c r="IW148" s="86">
        <f t="shared" si="173"/>
        <v>1.8864123426239812E-8</v>
      </c>
      <c r="IY148" s="86">
        <f t="shared" si="174"/>
        <v>2.3046990485572008E-35</v>
      </c>
      <c r="IZ148" s="86">
        <f t="shared" si="174"/>
        <v>0.26710740909084285</v>
      </c>
      <c r="JA148" s="86">
        <f t="shared" si="174"/>
        <v>0.34617422511369778</v>
      </c>
      <c r="JB148" s="86">
        <f t="shared" si="174"/>
        <v>0.16173931859796895</v>
      </c>
      <c r="JC148" s="86">
        <f t="shared" si="174"/>
        <v>0.3214189139538205</v>
      </c>
      <c r="JD148" s="86">
        <f t="shared" si="174"/>
        <v>0.31468269935776155</v>
      </c>
      <c r="JE148" s="86">
        <f t="shared" si="174"/>
        <v>0.39109020352413837</v>
      </c>
      <c r="JF148" s="86">
        <f t="shared" si="174"/>
        <v>0.23837695764870676</v>
      </c>
      <c r="JG148" s="86">
        <f t="shared" si="174"/>
        <v>0.19037679834635968</v>
      </c>
      <c r="JH148" s="86">
        <f t="shared" si="174"/>
        <v>0.1565791554525949</v>
      </c>
      <c r="JI148" s="86">
        <f t="shared" si="174"/>
        <v>5.6495243869488204E-2</v>
      </c>
      <c r="JJ148" s="86">
        <f t="shared" si="174"/>
        <v>0.11663471600281905</v>
      </c>
      <c r="JK148" s="86">
        <f t="shared" si="174"/>
        <v>0.17341808953801377</v>
      </c>
      <c r="JL148" s="86">
        <f t="shared" si="174"/>
        <v>0.39510497323761179</v>
      </c>
      <c r="JM148" s="86">
        <f t="shared" si="174"/>
        <v>0.56692248686957314</v>
      </c>
    </row>
    <row r="149" spans="2:273" x14ac:dyDescent="0.25">
      <c r="B149" s="2">
        <v>122</v>
      </c>
      <c r="C149" s="37">
        <v>51.485999999999997</v>
      </c>
      <c r="D149" s="37">
        <v>49.65</v>
      </c>
      <c r="E149" s="37">
        <v>49.39</v>
      </c>
      <c r="F149" s="37">
        <v>44.524999999999999</v>
      </c>
      <c r="G149" s="37">
        <v>46.982999999999997</v>
      </c>
      <c r="H149" s="37">
        <v>50.866999999999997</v>
      </c>
      <c r="I149" s="37">
        <v>53.305999999999997</v>
      </c>
      <c r="J149" s="37">
        <v>47.805999999999997</v>
      </c>
      <c r="K149" s="37">
        <v>45.966999999999999</v>
      </c>
      <c r="L149" s="37">
        <v>47.21</v>
      </c>
      <c r="M149" s="37">
        <v>47.305</v>
      </c>
      <c r="N149" s="37">
        <v>48.716999999999999</v>
      </c>
      <c r="O149" s="37">
        <v>45.866999999999997</v>
      </c>
      <c r="P149" s="37">
        <v>58.78</v>
      </c>
      <c r="Q149" s="37">
        <v>125.881</v>
      </c>
      <c r="S149" s="4">
        <f t="shared" si="175"/>
        <v>53.080778690136704</v>
      </c>
      <c r="T149" s="4">
        <f t="shared" si="175"/>
        <v>49.311902388761816</v>
      </c>
      <c r="U149" s="4">
        <f t="shared" si="175"/>
        <v>49.156365554187232</v>
      </c>
      <c r="V149" s="4">
        <f t="shared" si="175"/>
        <v>45.859672949365212</v>
      </c>
      <c r="W149" s="4">
        <f t="shared" si="175"/>
        <v>46.989213900685897</v>
      </c>
      <c r="X149" s="4">
        <f t="shared" si="175"/>
        <v>49.83610516033265</v>
      </c>
      <c r="Y149" s="4">
        <f t="shared" si="175"/>
        <v>50.958665752847359</v>
      </c>
      <c r="Z149" s="4">
        <f t="shared" si="175"/>
        <v>47.113480380063983</v>
      </c>
      <c r="AA149" s="4">
        <f t="shared" si="175"/>
        <v>47.164108402796579</v>
      </c>
      <c r="AB149" s="4">
        <f t="shared" si="175"/>
        <v>49.215528186452303</v>
      </c>
      <c r="AC149" s="4">
        <f t="shared" si="175"/>
        <v>47.079475549739712</v>
      </c>
      <c r="AD149" s="4">
        <f t="shared" si="175"/>
        <v>48.965743593511363</v>
      </c>
      <c r="AE149" s="4">
        <f t="shared" si="175"/>
        <v>46.886028352749669</v>
      </c>
      <c r="AF149" s="4">
        <f t="shared" si="175"/>
        <v>59.516974299069282</v>
      </c>
      <c r="AG149" s="4">
        <f t="shared" si="175"/>
        <v>121.50261417408458</v>
      </c>
      <c r="AI149" s="4">
        <f t="shared" si="176"/>
        <v>-1.5947786901367067</v>
      </c>
      <c r="AJ149" s="4">
        <f t="shared" si="176"/>
        <v>0.33809761123818305</v>
      </c>
      <c r="AK149" s="4">
        <f t="shared" si="176"/>
        <v>0.23363444581276838</v>
      </c>
      <c r="AL149" s="4">
        <f t="shared" si="176"/>
        <v>-1.3346729493652134</v>
      </c>
      <c r="AM149" s="4">
        <f t="shared" si="176"/>
        <v>-6.2139006858998869E-3</v>
      </c>
      <c r="AN149" s="4">
        <f t="shared" si="176"/>
        <v>1.0308948396673472</v>
      </c>
      <c r="AO149" s="4">
        <f t="shared" si="176"/>
        <v>2.3473342471526379</v>
      </c>
      <c r="AP149" s="4">
        <f t="shared" si="176"/>
        <v>0.69251961993601441</v>
      </c>
      <c r="AQ149" s="4">
        <f t="shared" si="176"/>
        <v>-1.1971084027965802</v>
      </c>
      <c r="AR149" s="4">
        <f t="shared" si="176"/>
        <v>-2.0055281864523025</v>
      </c>
      <c r="AS149" s="4">
        <f t="shared" si="176"/>
        <v>0.22552445026028778</v>
      </c>
      <c r="AT149" s="4">
        <f t="shared" si="176"/>
        <v>-0.24874359351136377</v>
      </c>
      <c r="AU149" s="4">
        <f t="shared" si="176"/>
        <v>-1.0190283527496717</v>
      </c>
      <c r="AV149" s="4">
        <f t="shared" si="176"/>
        <v>-0.73697429906928136</v>
      </c>
      <c r="AW149" s="4">
        <f t="shared" si="176"/>
        <v>4.3783858259154158</v>
      </c>
      <c r="AY149" s="2">
        <f t="shared" si="168"/>
        <v>53.080778690136704</v>
      </c>
      <c r="AZ149" s="2">
        <f t="shared" si="168"/>
        <v>48.959161021228667</v>
      </c>
      <c r="BA149" s="2">
        <f t="shared" si="168"/>
        <v>47.515997358184954</v>
      </c>
      <c r="BB149" s="2">
        <f t="shared" si="168"/>
        <v>45.291856910915435</v>
      </c>
      <c r="BC149" s="2">
        <f t="shared" si="168"/>
        <v>44.585560969436514</v>
      </c>
      <c r="BD149" s="2">
        <f t="shared" si="168"/>
        <v>47.268628042354273</v>
      </c>
      <c r="BE149" s="2">
        <f t="shared" si="168"/>
        <v>46.330621322255475</v>
      </c>
      <c r="BF149" s="2">
        <f t="shared" si="168"/>
        <v>45.423119043213688</v>
      </c>
      <c r="BG149" s="2">
        <f t="shared" si="168"/>
        <v>45.823919724020648</v>
      </c>
      <c r="BH149" s="2">
        <f t="shared" si="168"/>
        <v>48.19822238635706</v>
      </c>
      <c r="BI149" s="2">
        <f t="shared" si="168"/>
        <v>46.884213644864126</v>
      </c>
      <c r="BJ149" s="2">
        <f t="shared" si="168"/>
        <v>48.174946442155715</v>
      </c>
      <c r="BK149" s="2">
        <f t="shared" si="168"/>
        <v>45.188325252658196</v>
      </c>
      <c r="BL149" s="2">
        <f t="shared" si="168"/>
        <v>44.022774730110982</v>
      </c>
      <c r="BM149" s="2">
        <f t="shared" si="168"/>
        <v>44.804077952782414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51.485999999999997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51.485999999999997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91.726101680672272</v>
      </c>
      <c r="DL149" s="2">
        <f t="shared" si="177"/>
        <v>93.61772928475034</v>
      </c>
      <c r="DM149" s="2">
        <f t="shared" si="177"/>
        <v>87.04742157598497</v>
      </c>
      <c r="DN149" s="2">
        <f t="shared" si="177"/>
        <v>84.379840682788057</v>
      </c>
      <c r="DO149" s="2">
        <f t="shared" si="177"/>
        <v>79.633230440967282</v>
      </c>
      <c r="DP149" s="2">
        <f t="shared" si="177"/>
        <v>88.220192664092679</v>
      </c>
      <c r="DQ149" s="2">
        <f t="shared" si="177"/>
        <v>90.124510725010708</v>
      </c>
      <c r="DR149" s="2">
        <f t="shared" si="177"/>
        <v>78.153090909090935</v>
      </c>
      <c r="DS149" s="2">
        <f t="shared" si="177"/>
        <v>78.191235294117632</v>
      </c>
      <c r="DT149" s="2">
        <f t="shared" si="177"/>
        <v>82.620068067226896</v>
      </c>
      <c r="DU149" s="2">
        <f t="shared" si="177"/>
        <v>80.089269162210343</v>
      </c>
      <c r="DV149" s="2">
        <f t="shared" si="177"/>
        <v>75.456087394957976</v>
      </c>
      <c r="DW149" s="2">
        <f t="shared" si="177"/>
        <v>76.202577591036416</v>
      </c>
      <c r="DX149" s="2">
        <f t="shared" si="177"/>
        <v>71.771935828877005</v>
      </c>
      <c r="DY149" s="2">
        <f t="shared" si="177"/>
        <v>66.825890640394093</v>
      </c>
      <c r="EA149" s="2">
        <f t="shared" si="153"/>
        <v>53.067560249530473</v>
      </c>
      <c r="EB149" s="2">
        <f t="shared" si="153"/>
        <v>48.903713797564222</v>
      </c>
      <c r="EC149" s="2">
        <f t="shared" si="153"/>
        <v>47.523716449930689</v>
      </c>
      <c r="ED149" s="2">
        <f t="shared" si="153"/>
        <v>45.201996034232238</v>
      </c>
      <c r="EE149" s="2">
        <f t="shared" si="153"/>
        <v>44.541356182190896</v>
      </c>
      <c r="EF149" s="2">
        <f t="shared" si="153"/>
        <v>47.229245695888281</v>
      </c>
      <c r="EG149" s="2">
        <f t="shared" si="153"/>
        <v>46.265771790830293</v>
      </c>
      <c r="EH149" s="2">
        <f t="shared" si="153"/>
        <v>45.35138942393543</v>
      </c>
      <c r="EI149" s="2">
        <f t="shared" si="153"/>
        <v>45.771544090973748</v>
      </c>
      <c r="EJ149" s="2">
        <f t="shared" si="153"/>
        <v>48.150451442729434</v>
      </c>
      <c r="EK149" s="2">
        <f t="shared" si="153"/>
        <v>46.785329544754894</v>
      </c>
      <c r="EL149" s="2">
        <f t="shared" si="180"/>
        <v>48.183074949333196</v>
      </c>
      <c r="EM149" s="2">
        <f t="shared" si="136"/>
        <v>45.191879018066395</v>
      </c>
      <c r="EN149" s="2">
        <f t="shared" si="136"/>
        <v>44.003040653495432</v>
      </c>
      <c r="EO149" s="2">
        <f t="shared" si="136"/>
        <v>44.827435157415266</v>
      </c>
      <c r="EQ149" s="2">
        <f t="shared" si="178"/>
        <v>53.067560249530473</v>
      </c>
      <c r="ER149" s="2">
        <f t="shared" si="178"/>
        <v>49.261215746369885</v>
      </c>
      <c r="ES149" s="2">
        <f t="shared" si="178"/>
        <v>47.09818623644891</v>
      </c>
      <c r="ET149" s="2">
        <f t="shared" si="178"/>
        <v>45.931789880784876</v>
      </c>
      <c r="EU149" s="2">
        <f t="shared" si="178"/>
        <v>44.850648679192624</v>
      </c>
      <c r="EV149" s="2">
        <f t="shared" si="178"/>
        <v>47.39686509916114</v>
      </c>
      <c r="EW149" s="2">
        <f t="shared" si="178"/>
        <v>46.71149695131426</v>
      </c>
      <c r="EX149" s="2">
        <f t="shared" si="178"/>
        <v>45.884764408077437</v>
      </c>
      <c r="EY149" s="2">
        <f t="shared" si="178"/>
        <v>46.069283202967497</v>
      </c>
      <c r="EZ149" s="2">
        <f t="shared" si="178"/>
        <v>48.375640996693804</v>
      </c>
      <c r="FA149" s="2">
        <f t="shared" si="178"/>
        <v>47.438324817964883</v>
      </c>
      <c r="FB149" s="2">
        <f t="shared" si="178"/>
        <v>47.916777290861958</v>
      </c>
      <c r="FC149" s="2">
        <f t="shared" si="178"/>
        <v>44.936656820621316</v>
      </c>
      <c r="FD149" s="2">
        <f t="shared" si="178"/>
        <v>44.002330219045795</v>
      </c>
      <c r="FE149" s="2">
        <f t="shared" si="178"/>
        <v>44.104437282806629</v>
      </c>
      <c r="FG149" s="2">
        <f t="shared" si="179"/>
        <v>0.99965807192623202</v>
      </c>
      <c r="FH149" s="2">
        <f t="shared" si="179"/>
        <v>0.99942094815848781</v>
      </c>
      <c r="FI149" s="2">
        <f t="shared" si="179"/>
        <v>0.99939838114739743</v>
      </c>
      <c r="FJ149" s="2">
        <f t="shared" si="179"/>
        <v>0.99937192350677395</v>
      </c>
      <c r="FK149" s="2">
        <f t="shared" si="179"/>
        <v>0.99939618697916111</v>
      </c>
      <c r="FL149" s="2">
        <f t="shared" si="179"/>
        <v>0.99936931066893553</v>
      </c>
      <c r="FM149" s="2">
        <f t="shared" si="179"/>
        <v>0.99931806941264911</v>
      </c>
      <c r="FN149" s="2">
        <f t="shared" si="179"/>
        <v>0.9992783392371255</v>
      </c>
      <c r="FO149" s="2">
        <f t="shared" si="179"/>
        <v>0.99927768190947874</v>
      </c>
      <c r="FP149" s="2">
        <f t="shared" si="179"/>
        <v>0.99928245827772921</v>
      </c>
      <c r="FQ149" s="2">
        <f t="shared" si="179"/>
        <v>0.9992873564950755</v>
      </c>
      <c r="FR149" s="2">
        <f t="shared" si="179"/>
        <v>0.99926722088746678</v>
      </c>
      <c r="FS149" s="2">
        <f t="shared" si="179"/>
        <v>0.999325634094271</v>
      </c>
      <c r="FT149" s="2">
        <f t="shared" si="179"/>
        <v>0.99928737734799999</v>
      </c>
      <c r="FU149" s="2">
        <f t="shared" si="179"/>
        <v>0.99914321171784515</v>
      </c>
      <c r="FW149" s="2">
        <f t="shared" si="170"/>
        <v>6.0453097048531995E-10</v>
      </c>
      <c r="FX149" s="2">
        <f t="shared" si="170"/>
        <v>8.2672250470029268E-2</v>
      </c>
      <c r="FY149" s="2">
        <f t="shared" si="170"/>
        <v>7.4018945955811613E-2</v>
      </c>
      <c r="FZ149" s="2">
        <f t="shared" si="170"/>
        <v>8.9414556881263346E-2</v>
      </c>
      <c r="GA149" s="2">
        <f t="shared" si="170"/>
        <v>7.4414532734053226E-2</v>
      </c>
      <c r="GB149" s="2">
        <f t="shared" si="170"/>
        <v>8.0717347029866673E-2</v>
      </c>
      <c r="GC149" s="2">
        <f t="shared" si="170"/>
        <v>7.8391167744239779E-2</v>
      </c>
      <c r="GD149" s="2">
        <f t="shared" si="170"/>
        <v>9.0101560421338267E-2</v>
      </c>
      <c r="GE149" s="2">
        <f t="shared" si="170"/>
        <v>9.7260663564979782E-2</v>
      </c>
      <c r="GF149" s="2">
        <f t="shared" si="170"/>
        <v>0.10230294941885883</v>
      </c>
      <c r="GG149" s="2">
        <f t="shared" si="170"/>
        <v>0.1150854637630488</v>
      </c>
      <c r="GH149" s="2">
        <f t="shared" si="170"/>
        <v>0.10557209250310456</v>
      </c>
      <c r="GI149" s="2">
        <f t="shared" si="170"/>
        <v>9.5862834359889529E-2</v>
      </c>
      <c r="GJ149" s="2">
        <f t="shared" si="170"/>
        <v>7.694884090191477E-2</v>
      </c>
      <c r="GK149" s="2">
        <f t="shared" si="170"/>
        <v>5.8375307865214103E-2</v>
      </c>
      <c r="GM149" s="86">
        <f t="shared" si="171"/>
        <v>2.2985757618090411E-123</v>
      </c>
      <c r="GN149" s="86">
        <f t="shared" si="171"/>
        <v>6.3657543970252951E-95</v>
      </c>
      <c r="GO149" s="86">
        <f t="shared" si="171"/>
        <v>2.2410232218042201E-100</v>
      </c>
      <c r="GP149" s="86">
        <f t="shared" si="171"/>
        <v>3.1987515403206963E-177</v>
      </c>
      <c r="GQ149" s="86">
        <f t="shared" si="171"/>
        <v>1.1965684587682597E-149</v>
      </c>
      <c r="GR149" s="86">
        <f t="shared" si="171"/>
        <v>5.2793918368613128E-169</v>
      </c>
      <c r="GS149" s="86">
        <f t="shared" si="171"/>
        <v>3.0103467701870536E-157</v>
      </c>
      <c r="GT149" s="86">
        <f t="shared" si="171"/>
        <v>3.5217335712537317E-178</v>
      </c>
      <c r="GU149" s="86">
        <f t="shared" si="171"/>
        <v>1.3755753830728628E-166</v>
      </c>
      <c r="GV149" s="86">
        <f t="shared" si="171"/>
        <v>1.2568739269674096E-146</v>
      </c>
      <c r="GW149" s="86">
        <f t="shared" si="171"/>
        <v>3.4723913354916216E-180</v>
      </c>
      <c r="GX149" s="86">
        <f t="shared" si="171"/>
        <v>1.9520918254182033E-182</v>
      </c>
      <c r="GY149" s="86">
        <f t="shared" si="171"/>
        <v>3.7587139339377362E-174</v>
      </c>
      <c r="GZ149" s="86">
        <f t="shared" si="171"/>
        <v>9.6462155338623438E-144</v>
      </c>
      <c r="HA149" s="86">
        <f t="shared" si="171"/>
        <v>3.1525539202215124E-207</v>
      </c>
      <c r="HC149" s="86">
        <f t="shared" si="154"/>
        <v>5.2033668820401775E-53</v>
      </c>
      <c r="HD149" s="86">
        <f t="shared" si="154"/>
        <v>3.2382433952831124E-33</v>
      </c>
      <c r="HE149" s="86">
        <f t="shared" si="154"/>
        <v>1.1260405224729664E-52</v>
      </c>
      <c r="HF149" s="86">
        <f t="shared" si="154"/>
        <v>2.4522194087814706E-102</v>
      </c>
      <c r="HG149" s="86">
        <f t="shared" si="154"/>
        <v>1.2218340147263132E-94</v>
      </c>
      <c r="HH149" s="86">
        <f t="shared" si="154"/>
        <v>1.2575929213739132E-128</v>
      </c>
      <c r="HI149" s="86">
        <f t="shared" si="154"/>
        <v>5.1182310088841566E-82</v>
      </c>
      <c r="HJ149" s="86">
        <f t="shared" si="154"/>
        <v>2.7350614479475252E-122</v>
      </c>
      <c r="HK149" s="86">
        <f t="shared" si="154"/>
        <v>2.4956399505862452E-116</v>
      </c>
      <c r="HL149" s="86">
        <f t="shared" si="162"/>
        <v>2.5171518311371549E-92</v>
      </c>
      <c r="HM149" s="86">
        <f t="shared" si="162"/>
        <v>3.763230666839255E-68</v>
      </c>
      <c r="HN149" s="86">
        <f t="shared" si="162"/>
        <v>2.3101589384453567E-113</v>
      </c>
      <c r="HO149" s="86">
        <f t="shared" si="162"/>
        <v>8.7047655433074084E-90</v>
      </c>
      <c r="HP149" s="86">
        <f t="shared" si="162"/>
        <v>1.2650125346830715E-85</v>
      </c>
      <c r="HQ149" s="86">
        <f t="shared" si="162"/>
        <v>7.1686689465440206E-117</v>
      </c>
      <c r="HS149" s="86">
        <f t="shared" si="172"/>
        <v>3.2187464218879792E-34</v>
      </c>
      <c r="HT149" s="86">
        <f t="shared" si="172"/>
        <v>0.16959415635527478</v>
      </c>
      <c r="HU149" s="86">
        <f t="shared" si="172"/>
        <v>0.23553221952234529</v>
      </c>
      <c r="HV149" s="86">
        <f t="shared" si="172"/>
        <v>8.3554688623157902E-2</v>
      </c>
      <c r="HW149" s="86">
        <f t="shared" si="172"/>
        <v>0.20803106725541218</v>
      </c>
      <c r="HX149" s="86">
        <f t="shared" si="172"/>
        <v>0.20176458735999439</v>
      </c>
      <c r="HY149" s="86">
        <f t="shared" si="172"/>
        <v>0.27722113997033504</v>
      </c>
      <c r="HZ149" s="86">
        <f t="shared" si="172"/>
        <v>0.13647700990249281</v>
      </c>
      <c r="IA149" s="86">
        <f t="shared" si="172"/>
        <v>0.10516855817362215</v>
      </c>
      <c r="IB149" s="86">
        <f t="shared" si="172"/>
        <v>8.288504713405892E-2</v>
      </c>
      <c r="IC149" s="86">
        <f t="shared" si="172"/>
        <v>2.2912103316158863E-2</v>
      </c>
      <c r="ID149" s="86">
        <f t="shared" si="172"/>
        <v>5.6296696325391929E-2</v>
      </c>
      <c r="IE149" s="86">
        <f t="shared" si="172"/>
        <v>9.25475703166726E-2</v>
      </c>
      <c r="IF149" s="86">
        <f t="shared" si="172"/>
        <v>0.28922473589140058</v>
      </c>
      <c r="IG149" s="86">
        <f t="shared" si="172"/>
        <v>0.51431500038564915</v>
      </c>
      <c r="II149" s="86">
        <f t="shared" si="173"/>
        <v>0</v>
      </c>
      <c r="IJ149" s="86">
        <f t="shared" si="173"/>
        <v>1.6749730210248915E-13</v>
      </c>
      <c r="IK149" s="86">
        <f t="shared" si="173"/>
        <v>6.1051675117240893E-16</v>
      </c>
      <c r="IL149" s="86">
        <f t="shared" si="173"/>
        <v>2.4255259288420632E-15</v>
      </c>
      <c r="IM149" s="86">
        <f t="shared" si="173"/>
        <v>3.6474035260031658E-17</v>
      </c>
      <c r="IN149" s="86">
        <f t="shared" si="173"/>
        <v>3.6739648600992976E-16</v>
      </c>
      <c r="IO149" s="86">
        <f t="shared" si="173"/>
        <v>4.154256542055417E-16</v>
      </c>
      <c r="IP149" s="86">
        <f t="shared" si="173"/>
        <v>1.4927188805479407E-15</v>
      </c>
      <c r="IQ149" s="86">
        <f t="shared" si="173"/>
        <v>2.1061320877740324E-13</v>
      </c>
      <c r="IR149" s="86">
        <f t="shared" si="173"/>
        <v>1.4139486146823782E-12</v>
      </c>
      <c r="IS149" s="86">
        <f t="shared" si="173"/>
        <v>1.5787748170252877E-12</v>
      </c>
      <c r="IT149" s="86">
        <f t="shared" si="173"/>
        <v>6.425296689365161E-13</v>
      </c>
      <c r="IU149" s="86">
        <f t="shared" si="173"/>
        <v>6.2405237976274303E-14</v>
      </c>
      <c r="IV149" s="86">
        <f t="shared" si="173"/>
        <v>3.3487007017451738E-12</v>
      </c>
      <c r="IW149" s="86">
        <f t="shared" si="173"/>
        <v>5.2726659905179807E-8</v>
      </c>
      <c r="IY149" s="86">
        <f t="shared" si="174"/>
        <v>3.2187464218879792E-34</v>
      </c>
      <c r="IZ149" s="86">
        <f t="shared" si="174"/>
        <v>0.16959415635544228</v>
      </c>
      <c r="JA149" s="86">
        <f t="shared" si="174"/>
        <v>0.2355322195223459</v>
      </c>
      <c r="JB149" s="86">
        <f t="shared" si="174"/>
        <v>8.3554688623160331E-2</v>
      </c>
      <c r="JC149" s="86">
        <f t="shared" si="174"/>
        <v>0.20803106725541221</v>
      </c>
      <c r="JD149" s="86">
        <f t="shared" si="174"/>
        <v>0.20176458735999475</v>
      </c>
      <c r="JE149" s="86">
        <f t="shared" si="174"/>
        <v>0.27722113997033543</v>
      </c>
      <c r="JF149" s="86">
        <f t="shared" si="174"/>
        <v>0.13647700990249431</v>
      </c>
      <c r="JG149" s="86">
        <f t="shared" si="174"/>
        <v>0.10516855817383276</v>
      </c>
      <c r="JH149" s="86">
        <f t="shared" si="174"/>
        <v>8.2885047135472872E-2</v>
      </c>
      <c r="JI149" s="86">
        <f t="shared" si="174"/>
        <v>2.2912103317737638E-2</v>
      </c>
      <c r="JJ149" s="86">
        <f t="shared" si="174"/>
        <v>5.6296696326034457E-2</v>
      </c>
      <c r="JK149" s="86">
        <f t="shared" si="174"/>
        <v>9.2547570316735009E-2</v>
      </c>
      <c r="JL149" s="86">
        <f t="shared" si="174"/>
        <v>0.28922473589474929</v>
      </c>
      <c r="JM149" s="86">
        <f t="shared" si="174"/>
        <v>0.51431505311230907</v>
      </c>
    </row>
    <row r="150" spans="2:273" x14ac:dyDescent="0.25">
      <c r="B150" s="2">
        <v>123</v>
      </c>
      <c r="C150" s="37">
        <v>51.485999999999997</v>
      </c>
      <c r="D150" s="37">
        <v>49.317</v>
      </c>
      <c r="E150" s="37">
        <v>49.253999999999998</v>
      </c>
      <c r="F150" s="37">
        <v>45.136000000000003</v>
      </c>
      <c r="G150" s="37">
        <v>46.203000000000003</v>
      </c>
      <c r="H150" s="37">
        <v>46.417000000000002</v>
      </c>
      <c r="I150" s="37">
        <v>49.031999999999996</v>
      </c>
      <c r="J150" s="37">
        <v>45.823</v>
      </c>
      <c r="K150" s="37">
        <v>44.475000000000001</v>
      </c>
      <c r="L150" s="37">
        <v>46.531999999999996</v>
      </c>
      <c r="M150" s="37">
        <v>44.932000000000002</v>
      </c>
      <c r="N150" s="37">
        <v>47.85</v>
      </c>
      <c r="O150" s="37">
        <v>44.616999999999997</v>
      </c>
      <c r="P150" s="37">
        <v>49.322000000000003</v>
      </c>
      <c r="Q150" s="37">
        <v>104.84699999999999</v>
      </c>
      <c r="S150" s="4">
        <f t="shared" si="175"/>
        <v>53.012235385106216</v>
      </c>
      <c r="T150" s="4">
        <f t="shared" si="175"/>
        <v>49.014684668114199</v>
      </c>
      <c r="U150" s="4">
        <f t="shared" si="175"/>
        <v>48.209025334115282</v>
      </c>
      <c r="V150" s="4">
        <f t="shared" si="175"/>
        <v>45.353012984994692</v>
      </c>
      <c r="W150" s="4">
        <f t="shared" si="175"/>
        <v>45.503682825114623</v>
      </c>
      <c r="X150" s="4">
        <f t="shared" si="175"/>
        <v>48.194823665775118</v>
      </c>
      <c r="Y150" s="4">
        <f t="shared" si="175"/>
        <v>48.380562874877334</v>
      </c>
      <c r="Z150" s="4">
        <f t="shared" si="175"/>
        <v>45.874483898964208</v>
      </c>
      <c r="AA150" s="4">
        <f t="shared" si="175"/>
        <v>46.155769173213322</v>
      </c>
      <c r="AB150" s="4">
        <f t="shared" si="175"/>
        <v>48.364443693546363</v>
      </c>
      <c r="AC150" s="4">
        <f t="shared" si="175"/>
        <v>46.808218296420449</v>
      </c>
      <c r="AD150" s="4">
        <f t="shared" si="175"/>
        <v>48.306271959768765</v>
      </c>
      <c r="AE150" s="4">
        <f t="shared" si="175"/>
        <v>45.650678308458005</v>
      </c>
      <c r="AF150" s="4">
        <f t="shared" si="175"/>
        <v>51.98247255296323</v>
      </c>
      <c r="AG150" s="4">
        <f t="shared" si="175"/>
        <v>99.348162343264548</v>
      </c>
      <c r="AI150" s="4">
        <f t="shared" si="176"/>
        <v>-1.5262353851062187</v>
      </c>
      <c r="AJ150" s="4">
        <f t="shared" si="176"/>
        <v>0.30231533188580073</v>
      </c>
      <c r="AK150" s="4">
        <f t="shared" si="176"/>
        <v>1.0449746658847161</v>
      </c>
      <c r="AL150" s="4">
        <f t="shared" si="176"/>
        <v>-0.21701298499468891</v>
      </c>
      <c r="AM150" s="4">
        <f t="shared" si="176"/>
        <v>0.6993171748853797</v>
      </c>
      <c r="AN150" s="4">
        <f t="shared" si="176"/>
        <v>-1.7778236657751165</v>
      </c>
      <c r="AO150" s="4">
        <f t="shared" si="176"/>
        <v>0.65143712512266205</v>
      </c>
      <c r="AP150" s="4">
        <f t="shared" si="176"/>
        <v>-5.1483898964207242E-2</v>
      </c>
      <c r="AQ150" s="4">
        <f t="shared" si="176"/>
        <v>-1.6807691732133208</v>
      </c>
      <c r="AR150" s="4">
        <f t="shared" si="176"/>
        <v>-1.8324436935463666</v>
      </c>
      <c r="AS150" s="4">
        <f t="shared" si="176"/>
        <v>-1.876218296420447</v>
      </c>
      <c r="AT150" s="4">
        <f t="shared" si="176"/>
        <v>-0.45627195976876322</v>
      </c>
      <c r="AU150" s="4">
        <f t="shared" si="176"/>
        <v>-1.0336783084580077</v>
      </c>
      <c r="AV150" s="4">
        <f t="shared" si="176"/>
        <v>-2.6604725529632276</v>
      </c>
      <c r="AW150" s="4">
        <f t="shared" si="176"/>
        <v>5.4988376567354464</v>
      </c>
      <c r="AY150" s="2">
        <f t="shared" si="168"/>
        <v>53.012235385106216</v>
      </c>
      <c r="AZ150" s="2">
        <f t="shared" si="168"/>
        <v>48.862617015187588</v>
      </c>
      <c r="BA150" s="2">
        <f t="shared" si="168"/>
        <v>47.453133546304599</v>
      </c>
      <c r="BB150" s="2">
        <f t="shared" si="168"/>
        <v>45.173331951850614</v>
      </c>
      <c r="BC150" s="2">
        <f t="shared" si="168"/>
        <v>44.483821235611138</v>
      </c>
      <c r="BD150" s="2">
        <f t="shared" si="168"/>
        <v>47.119419570352484</v>
      </c>
      <c r="BE150" s="2">
        <f t="shared" si="168"/>
        <v>46.168799575613271</v>
      </c>
      <c r="BF150" s="2">
        <f t="shared" si="168"/>
        <v>45.269034392000599</v>
      </c>
      <c r="BG150" s="2">
        <f t="shared" si="168"/>
        <v>45.686239351349599</v>
      </c>
      <c r="BH150" s="2">
        <f t="shared" si="168"/>
        <v>48.025078591833207</v>
      </c>
      <c r="BI150" s="2">
        <f t="shared" si="168"/>
        <v>46.763281007502833</v>
      </c>
      <c r="BJ150" s="2">
        <f t="shared" si="168"/>
        <v>48.075196803584618</v>
      </c>
      <c r="BK150" s="2">
        <f t="shared" si="168"/>
        <v>45.08526120474793</v>
      </c>
      <c r="BL150" s="2">
        <f t="shared" si="168"/>
        <v>43.916291983370201</v>
      </c>
      <c r="BM150" s="2">
        <f t="shared" si="168"/>
        <v>44.726402990211291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51.485999999999997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>
        <f t="shared" si="169"/>
        <v>44.932000000000002</v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51.485999999999997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>
        <f t="shared" si="121"/>
        <v>44.932000000000002</v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91.930516526610646</v>
      </c>
      <c r="DL150" s="2">
        <f t="shared" si="177"/>
        <v>93.933987584345488</v>
      </c>
      <c r="DM150" s="2">
        <f t="shared" si="177"/>
        <v>87.342315384615375</v>
      </c>
      <c r="DN150" s="2">
        <f t="shared" si="177"/>
        <v>84.65944049312472</v>
      </c>
      <c r="DO150" s="2">
        <f t="shared" si="177"/>
        <v>79.864679231863448</v>
      </c>
      <c r="DP150" s="2">
        <f t="shared" si="177"/>
        <v>88.523617631917631</v>
      </c>
      <c r="DQ150" s="2">
        <f t="shared" si="177"/>
        <v>90.448676362076355</v>
      </c>
      <c r="DR150" s="2">
        <f t="shared" si="177"/>
        <v>78.378073863636388</v>
      </c>
      <c r="DS150" s="2">
        <f t="shared" si="177"/>
        <v>78.394470588235293</v>
      </c>
      <c r="DT150" s="2">
        <f t="shared" si="177"/>
        <v>82.839248739495801</v>
      </c>
      <c r="DU150" s="2">
        <f t="shared" si="177"/>
        <v>80.292444630124777</v>
      </c>
      <c r="DV150" s="2">
        <f t="shared" si="177"/>
        <v>75.651115686274494</v>
      </c>
      <c r="DW150" s="2">
        <f t="shared" si="177"/>
        <v>76.429496358543418</v>
      </c>
      <c r="DX150" s="2">
        <f t="shared" si="177"/>
        <v>71.973372660427799</v>
      </c>
      <c r="DY150" s="2">
        <f t="shared" si="177"/>
        <v>67.002619211822662</v>
      </c>
      <c r="EA150" s="2">
        <f t="shared" si="153"/>
        <v>53.000094875033511</v>
      </c>
      <c r="EB150" s="2">
        <f t="shared" si="153"/>
        <v>48.804056216459095</v>
      </c>
      <c r="EC150" s="2">
        <f t="shared" si="153"/>
        <v>47.467852145356133</v>
      </c>
      <c r="ED150" s="2">
        <f t="shared" si="153"/>
        <v>45.076194495914258</v>
      </c>
      <c r="EE150" s="2">
        <f t="shared" si="153"/>
        <v>44.437700689965503</v>
      </c>
      <c r="EF150" s="2">
        <f t="shared" si="153"/>
        <v>47.080144028269785</v>
      </c>
      <c r="EG150" s="2">
        <f t="shared" si="153"/>
        <v>46.101266408144653</v>
      </c>
      <c r="EH150" s="2">
        <f t="shared" si="153"/>
        <v>45.192509401673789</v>
      </c>
      <c r="EI150" s="2">
        <f t="shared" si="153"/>
        <v>45.631353136780703</v>
      </c>
      <c r="EJ150" s="2">
        <f t="shared" si="153"/>
        <v>47.975820138938275</v>
      </c>
      <c r="EK150" s="2">
        <f t="shared" si="153"/>
        <v>46.655491177086283</v>
      </c>
      <c r="EL150" s="2">
        <f t="shared" si="180"/>
        <v>48.089007149648452</v>
      </c>
      <c r="EM150" s="2">
        <f t="shared" si="136"/>
        <v>45.093976860544529</v>
      </c>
      <c r="EN150" s="2">
        <f t="shared" si="136"/>
        <v>43.898010258358653</v>
      </c>
      <c r="EO150" s="2">
        <f t="shared" si="136"/>
        <v>44.756641807707766</v>
      </c>
      <c r="EQ150" s="2">
        <f t="shared" si="178"/>
        <v>53.000094875033511</v>
      </c>
      <c r="ER150" s="2">
        <f t="shared" si="178"/>
        <v>49.190201017793434</v>
      </c>
      <c r="ES150" s="2">
        <f t="shared" si="178"/>
        <v>47.013693979871476</v>
      </c>
      <c r="ET150" s="2">
        <f t="shared" si="178"/>
        <v>45.842248395085143</v>
      </c>
      <c r="EU150" s="2">
        <f t="shared" si="178"/>
        <v>44.766174760137957</v>
      </c>
      <c r="EV150" s="2">
        <f t="shared" si="178"/>
        <v>47.255912185961165</v>
      </c>
      <c r="EW150" s="2">
        <f t="shared" si="178"/>
        <v>46.569571129843283</v>
      </c>
      <c r="EX150" s="2">
        <f t="shared" si="178"/>
        <v>45.750814892060845</v>
      </c>
      <c r="EY150" s="2">
        <f t="shared" si="178"/>
        <v>45.946553000943943</v>
      </c>
      <c r="EZ150" s="2">
        <f t="shared" si="178"/>
        <v>48.213873654638846</v>
      </c>
      <c r="FA150" s="2">
        <f t="shared" si="178"/>
        <v>47.3439883742275</v>
      </c>
      <c r="FB150" s="2">
        <f t="shared" si="178"/>
        <v>47.807732504019768</v>
      </c>
      <c r="FC150" s="2">
        <f t="shared" si="178"/>
        <v>44.825234499574989</v>
      </c>
      <c r="FD150" s="2">
        <f t="shared" si="178"/>
        <v>43.898414468479771</v>
      </c>
      <c r="FE150" s="2">
        <f t="shared" si="178"/>
        <v>44.00842424729035</v>
      </c>
      <c r="FG150" s="2">
        <f t="shared" si="179"/>
        <v>0.99968814850809073</v>
      </c>
      <c r="FH150" s="2">
        <f t="shared" si="179"/>
        <v>0.99947187153569583</v>
      </c>
      <c r="FI150" s="2">
        <f t="shared" si="179"/>
        <v>0.99945128803868322</v>
      </c>
      <c r="FJ150" s="2">
        <f t="shared" si="179"/>
        <v>0.99942715577261365</v>
      </c>
      <c r="FK150" s="2">
        <f t="shared" si="179"/>
        <v>0.99944928672120448</v>
      </c>
      <c r="FL150" s="2">
        <f t="shared" si="179"/>
        <v>0.99942477257223294</v>
      </c>
      <c r="FM150" s="2">
        <f t="shared" si="179"/>
        <v>0.99937803459316832</v>
      </c>
      <c r="FN150" s="2">
        <f t="shared" si="179"/>
        <v>0.9993417957670544</v>
      </c>
      <c r="FO150" s="2">
        <f t="shared" si="179"/>
        <v>0.99934119620094053</v>
      </c>
      <c r="FP150" s="2">
        <f t="shared" si="179"/>
        <v>0.99934555285249338</v>
      </c>
      <c r="FQ150" s="2">
        <f t="shared" si="179"/>
        <v>0.99935002064201905</v>
      </c>
      <c r="FR150" s="2">
        <f t="shared" si="179"/>
        <v>0.99933165441385241</v>
      </c>
      <c r="FS150" s="2">
        <f t="shared" si="179"/>
        <v>0.99938493448820842</v>
      </c>
      <c r="FT150" s="2">
        <f t="shared" si="179"/>
        <v>0.99935003966249758</v>
      </c>
      <c r="FU150" s="2">
        <f t="shared" si="179"/>
        <v>0.99921854088693818</v>
      </c>
      <c r="FW150" s="2">
        <f t="shared" si="170"/>
        <v>6.6285502799176958E-10</v>
      </c>
      <c r="FX150" s="2">
        <f t="shared" si="170"/>
        <v>8.99310239604868E-2</v>
      </c>
      <c r="FY150" s="2">
        <f t="shared" si="170"/>
        <v>8.0584687810147992E-2</v>
      </c>
      <c r="FZ150" s="2">
        <f t="shared" si="170"/>
        <v>9.7202588546624086E-2</v>
      </c>
      <c r="GA150" s="2">
        <f t="shared" si="170"/>
        <v>8.1012294580919131E-2</v>
      </c>
      <c r="GB150" s="2">
        <f t="shared" si="170"/>
        <v>8.7820908898857866E-2</v>
      </c>
      <c r="GC150" s="2">
        <f t="shared" si="170"/>
        <v>8.5309010871765539E-2</v>
      </c>
      <c r="GD150" s="2">
        <f t="shared" si="170"/>
        <v>9.7942994053940968E-2</v>
      </c>
      <c r="GE150" s="2">
        <f t="shared" si="170"/>
        <v>0.1056528003628988</v>
      </c>
      <c r="GF150" s="2">
        <f t="shared" si="170"/>
        <v>0.11107662668698264</v>
      </c>
      <c r="GG150" s="2">
        <f t="shared" si="170"/>
        <v>0.12480298447617962</v>
      </c>
      <c r="GH150" s="2">
        <f t="shared" si="170"/>
        <v>0.11459034843746589</v>
      </c>
      <c r="GI150" s="2">
        <f t="shared" si="170"/>
        <v>0.10414827432831153</v>
      </c>
      <c r="GJ150" s="2">
        <f t="shared" si="170"/>
        <v>8.3750968676732665E-2</v>
      </c>
      <c r="GK150" s="2">
        <f t="shared" si="170"/>
        <v>6.3648785844214781E-2</v>
      </c>
      <c r="GM150" s="86">
        <f t="shared" si="171"/>
        <v>6.0728910160285159E-127</v>
      </c>
      <c r="GN150" s="86">
        <f t="shared" si="171"/>
        <v>6.6915605057439477E-98</v>
      </c>
      <c r="GO150" s="86">
        <f t="shared" si="171"/>
        <v>1.3862269405099805E-103</v>
      </c>
      <c r="GP150" s="86">
        <f t="shared" si="171"/>
        <v>8.3112434329512946E-183</v>
      </c>
      <c r="GQ150" s="86">
        <f t="shared" si="171"/>
        <v>2.2718163150427578E-154</v>
      </c>
      <c r="GR150" s="86">
        <f t="shared" si="171"/>
        <v>2.6711141667147423E-174</v>
      </c>
      <c r="GS150" s="86">
        <f t="shared" si="171"/>
        <v>3.0275796947126999E-162</v>
      </c>
      <c r="GT150" s="86">
        <f t="shared" si="171"/>
        <v>8.4392568782726324E-184</v>
      </c>
      <c r="GU150" s="86">
        <f t="shared" si="171"/>
        <v>7.2267745698555831E-172</v>
      </c>
      <c r="GV150" s="86">
        <f t="shared" si="171"/>
        <v>2.665275232469219E-151</v>
      </c>
      <c r="GW150" s="86">
        <f t="shared" si="171"/>
        <v>7.0928506926709573E-186</v>
      </c>
      <c r="GX150" s="86">
        <f t="shared" si="171"/>
        <v>2.984740660228103E-188</v>
      </c>
      <c r="GY150" s="86">
        <f t="shared" si="171"/>
        <v>1.2239567107397517E-179</v>
      </c>
      <c r="GZ150" s="86">
        <f t="shared" si="171"/>
        <v>2.9257826035130432E-148</v>
      </c>
      <c r="HA150" s="86">
        <f t="shared" si="171"/>
        <v>9.334775185284624E-214</v>
      </c>
      <c r="HC150" s="86">
        <f t="shared" si="154"/>
        <v>2.5074363727822448E-55</v>
      </c>
      <c r="HD150" s="86">
        <f t="shared" si="154"/>
        <v>7.8795452414307819E-35</v>
      </c>
      <c r="HE150" s="86">
        <f t="shared" si="154"/>
        <v>2.2767824537460212E-55</v>
      </c>
      <c r="HF150" s="86">
        <f t="shared" si="154"/>
        <v>2.2215385806512977E-107</v>
      </c>
      <c r="HG150" s="86">
        <f t="shared" si="154"/>
        <v>2.1645630343601964E-99</v>
      </c>
      <c r="HH150" s="86">
        <f t="shared" si="154"/>
        <v>5.1083372025463392E-135</v>
      </c>
      <c r="HI150" s="86">
        <f t="shared" si="154"/>
        <v>3.6104698616520629E-86</v>
      </c>
      <c r="HJ150" s="86">
        <f t="shared" si="154"/>
        <v>2.0632668332695461E-128</v>
      </c>
      <c r="HK150" s="86">
        <f t="shared" si="154"/>
        <v>3.9684039406472201E-122</v>
      </c>
      <c r="HL150" s="86">
        <f t="shared" si="162"/>
        <v>6.7682049719563037E-97</v>
      </c>
      <c r="HM150" s="86">
        <f t="shared" si="162"/>
        <v>2.0097310620370765E-71</v>
      </c>
      <c r="HN150" s="86">
        <f t="shared" si="162"/>
        <v>5.8072155917536951E-119</v>
      </c>
      <c r="HO150" s="86">
        <f t="shared" si="162"/>
        <v>3.4752025293675233E-94</v>
      </c>
      <c r="HP150" s="86">
        <f t="shared" si="162"/>
        <v>6.6702632266627265E-90</v>
      </c>
      <c r="HQ150" s="86">
        <f t="shared" si="162"/>
        <v>1.0011735492453956E-122</v>
      </c>
      <c r="HS150" s="86">
        <f t="shared" si="172"/>
        <v>4.2973428661776618E-33</v>
      </c>
      <c r="HT150" s="86">
        <f t="shared" si="172"/>
        <v>9.5419302175436566E-2</v>
      </c>
      <c r="HU150" s="86">
        <f t="shared" si="172"/>
        <v>0.14061273798154209</v>
      </c>
      <c r="HV150" s="86">
        <f t="shared" si="172"/>
        <v>3.7122262468307354E-2</v>
      </c>
      <c r="HW150" s="86">
        <f t="shared" si="172"/>
        <v>0.11669055648303922</v>
      </c>
      <c r="HX150" s="86">
        <f t="shared" si="172"/>
        <v>0.11202397184406868</v>
      </c>
      <c r="HY150" s="86">
        <f t="shared" si="172"/>
        <v>0.17118938742378498</v>
      </c>
      <c r="HZ150" s="86">
        <f t="shared" si="172"/>
        <v>6.6999000637046363E-2</v>
      </c>
      <c r="IA150" s="86">
        <f t="shared" si="172"/>
        <v>5.0477061280440064E-2</v>
      </c>
      <c r="IB150" s="86">
        <f t="shared" si="172"/>
        <v>3.8227090952179257E-2</v>
      </c>
      <c r="IC150" s="86">
        <f t="shared" si="172"/>
        <v>7.9601850809420342E-3</v>
      </c>
      <c r="ID150" s="86">
        <f t="shared" si="172"/>
        <v>2.3465537616101914E-2</v>
      </c>
      <c r="IE150" s="86">
        <f t="shared" si="172"/>
        <v>4.273079413307599E-2</v>
      </c>
      <c r="IF150" s="86">
        <f t="shared" si="172"/>
        <v>0.18814019051994638</v>
      </c>
      <c r="IG150" s="86">
        <f t="shared" si="172"/>
        <v>0.41973825808855408</v>
      </c>
      <c r="II150" s="86">
        <f t="shared" si="173"/>
        <v>0</v>
      </c>
      <c r="IJ150" s="86">
        <f t="shared" si="173"/>
        <v>1.3380887433273675E-12</v>
      </c>
      <c r="IK150" s="86">
        <f t="shared" si="173"/>
        <v>6.5755490343872471E-15</v>
      </c>
      <c r="IL150" s="86">
        <f t="shared" si="173"/>
        <v>2.8894487804115869E-14</v>
      </c>
      <c r="IM150" s="86">
        <f t="shared" si="173"/>
        <v>4.8208392816343401E-16</v>
      </c>
      <c r="IN150" s="86">
        <f t="shared" si="173"/>
        <v>4.4938591590490859E-15</v>
      </c>
      <c r="IO150" s="86">
        <f t="shared" si="173"/>
        <v>4.8793161910944259E-15</v>
      </c>
      <c r="IP150" s="86">
        <f t="shared" si="173"/>
        <v>1.862265141843951E-14</v>
      </c>
      <c r="IQ150" s="86">
        <f t="shared" si="173"/>
        <v>1.9448825309621158E-12</v>
      </c>
      <c r="IR150" s="86">
        <f t="shared" si="173"/>
        <v>1.1825843293805468E-11</v>
      </c>
      <c r="IS150" s="86">
        <f t="shared" si="173"/>
        <v>1.4961286207647077E-11</v>
      </c>
      <c r="IT150" s="86">
        <f t="shared" si="173"/>
        <v>5.9360886641625842E-12</v>
      </c>
      <c r="IU150" s="86">
        <f t="shared" si="173"/>
        <v>6.2465604919272688E-13</v>
      </c>
      <c r="IV150" s="86">
        <f t="shared" si="173"/>
        <v>2.0256847618174181E-11</v>
      </c>
      <c r="IW150" s="86">
        <f t="shared" si="173"/>
        <v>1.4279553154799413E-7</v>
      </c>
      <c r="IY150" s="86">
        <f t="shared" si="174"/>
        <v>4.2973428661776618E-33</v>
      </c>
      <c r="IZ150" s="86">
        <f t="shared" si="174"/>
        <v>9.5419302176774648E-2</v>
      </c>
      <c r="JA150" s="86">
        <f t="shared" si="174"/>
        <v>0.14061273798154866</v>
      </c>
      <c r="JB150" s="86">
        <f t="shared" si="174"/>
        <v>3.7122262468336248E-2</v>
      </c>
      <c r="JC150" s="86">
        <f t="shared" si="174"/>
        <v>0.11669055648303971</v>
      </c>
      <c r="JD150" s="86">
        <f t="shared" si="174"/>
        <v>0.11202397184407317</v>
      </c>
      <c r="JE150" s="86">
        <f t="shared" si="174"/>
        <v>0.17118938742378986</v>
      </c>
      <c r="JF150" s="86">
        <f t="shared" si="174"/>
        <v>6.6999000637064987E-2</v>
      </c>
      <c r="JG150" s="86">
        <f t="shared" si="174"/>
        <v>5.0477061282384945E-2</v>
      </c>
      <c r="JH150" s="86">
        <f t="shared" si="174"/>
        <v>3.8227090964005103E-2</v>
      </c>
      <c r="JI150" s="86">
        <f t="shared" si="174"/>
        <v>7.9601850959033198E-3</v>
      </c>
      <c r="JJ150" s="86">
        <f t="shared" si="174"/>
        <v>2.3465537622038003E-2</v>
      </c>
      <c r="JK150" s="86">
        <f t="shared" si="174"/>
        <v>4.2730794133700643E-2</v>
      </c>
      <c r="JL150" s="86">
        <f t="shared" si="174"/>
        <v>0.18814019054020323</v>
      </c>
      <c r="JM150" s="86">
        <f t="shared" si="174"/>
        <v>0.41973840088408565</v>
      </c>
    </row>
    <row r="151" spans="2:273" x14ac:dyDescent="0.25">
      <c r="B151" s="2">
        <v>124</v>
      </c>
      <c r="C151" s="37">
        <v>51.783999999999999</v>
      </c>
      <c r="D151" s="37">
        <v>49.1</v>
      </c>
      <c r="E151" s="37">
        <v>47.491999999999997</v>
      </c>
      <c r="F151" s="37">
        <v>45.033999999999999</v>
      </c>
      <c r="G151" s="37">
        <v>44.372999999999998</v>
      </c>
      <c r="H151" s="37">
        <v>46.65</v>
      </c>
      <c r="I151" s="37">
        <v>47.484000000000002</v>
      </c>
      <c r="J151" s="37">
        <v>45.031999999999996</v>
      </c>
      <c r="K151" s="37">
        <v>45.115000000000002</v>
      </c>
      <c r="L151" s="37">
        <v>46.064999999999998</v>
      </c>
      <c r="M151" s="37">
        <v>45.322000000000003</v>
      </c>
      <c r="N151" s="37">
        <v>47.866999999999997</v>
      </c>
      <c r="O151" s="37">
        <v>42.783000000000001</v>
      </c>
      <c r="P151" s="37">
        <v>45.186</v>
      </c>
      <c r="Q151" s="37">
        <v>78.965999999999994</v>
      </c>
      <c r="S151" s="4">
        <f t="shared" si="175"/>
        <v>52.943779409247831</v>
      </c>
      <c r="T151" s="4">
        <f t="shared" si="175"/>
        <v>48.823220623466206</v>
      </c>
      <c r="U151" s="4">
        <f t="shared" si="175"/>
        <v>47.68572998431317</v>
      </c>
      <c r="V151" s="4">
        <f t="shared" si="175"/>
        <v>45.102895629204511</v>
      </c>
      <c r="W151" s="4">
        <f t="shared" si="175"/>
        <v>44.74443604155752</v>
      </c>
      <c r="X151" s="4">
        <f t="shared" si="175"/>
        <v>47.346746305642249</v>
      </c>
      <c r="Y151" s="4">
        <f t="shared" si="175"/>
        <v>46.898142708812948</v>
      </c>
      <c r="Z151" s="4">
        <f t="shared" si="175"/>
        <v>45.294382944201203</v>
      </c>
      <c r="AA151" s="4">
        <f t="shared" si="175"/>
        <v>45.686795513660627</v>
      </c>
      <c r="AB151" s="4">
        <f t="shared" si="175"/>
        <v>47.947411490405891</v>
      </c>
      <c r="AC151" s="4">
        <f t="shared" si="175"/>
        <v>46.652127113722713</v>
      </c>
      <c r="AD151" s="4">
        <f t="shared" si="175"/>
        <v>48.030991010425772</v>
      </c>
      <c r="AE151" s="4">
        <f t="shared" si="175"/>
        <v>45.138498876753125</v>
      </c>
      <c r="AF151" s="4">
        <f t="shared" si="175"/>
        <v>47.443423888786995</v>
      </c>
      <c r="AG151" s="4">
        <f t="shared" si="175"/>
        <v>78.920714425395389</v>
      </c>
      <c r="AI151" s="4">
        <f t="shared" si="176"/>
        <v>-1.1597794092478324</v>
      </c>
      <c r="AJ151" s="4">
        <f t="shared" si="176"/>
        <v>0.27677937653379558</v>
      </c>
      <c r="AK151" s="4">
        <f t="shared" si="176"/>
        <v>-0.19372998431317257</v>
      </c>
      <c r="AL151" s="4">
        <f t="shared" si="176"/>
        <v>-6.8895629204511977E-2</v>
      </c>
      <c r="AM151" s="4">
        <f t="shared" si="176"/>
        <v>-0.37143604155752286</v>
      </c>
      <c r="AN151" s="4">
        <f t="shared" si="176"/>
        <v>-0.69674630564225026</v>
      </c>
      <c r="AO151" s="4">
        <f t="shared" si="176"/>
        <v>0.58585729118705387</v>
      </c>
      <c r="AP151" s="4">
        <f t="shared" si="176"/>
        <v>-0.26238294420120667</v>
      </c>
      <c r="AQ151" s="4">
        <f t="shared" si="176"/>
        <v>-0.57179551366062498</v>
      </c>
      <c r="AR151" s="4">
        <f t="shared" si="176"/>
        <v>-1.8824114904058931</v>
      </c>
      <c r="AS151" s="4">
        <f t="shared" si="176"/>
        <v>-1.3301271137227104</v>
      </c>
      <c r="AT151" s="4">
        <f t="shared" si="176"/>
        <v>-0.16399101042577513</v>
      </c>
      <c r="AU151" s="4">
        <f t="shared" si="176"/>
        <v>-2.3554988767531242</v>
      </c>
      <c r="AV151" s="4">
        <f t="shared" si="176"/>
        <v>-2.2574238887869953</v>
      </c>
      <c r="AW151" s="4">
        <f t="shared" si="176"/>
        <v>4.5285574604605472E-2</v>
      </c>
      <c r="AY151" s="2">
        <f t="shared" si="168"/>
        <v>52.943779409247831</v>
      </c>
      <c r="AZ151" s="2">
        <f t="shared" si="168"/>
        <v>48.766886530387922</v>
      </c>
      <c r="BA151" s="2">
        <f t="shared" si="168"/>
        <v>47.38978919998376</v>
      </c>
      <c r="BB151" s="2">
        <f t="shared" si="168"/>
        <v>45.056002256611848</v>
      </c>
      <c r="BC151" s="2">
        <f t="shared" si="168"/>
        <v>44.382649939611646</v>
      </c>
      <c r="BD151" s="2">
        <f t="shared" si="168"/>
        <v>46.970583935854606</v>
      </c>
      <c r="BE151" s="2">
        <f t="shared" si="168"/>
        <v>46.007737422165143</v>
      </c>
      <c r="BF151" s="2">
        <f t="shared" si="168"/>
        <v>45.115830685104612</v>
      </c>
      <c r="BG151" s="2">
        <f t="shared" si="168"/>
        <v>45.549203489495497</v>
      </c>
      <c r="BH151" s="2">
        <f t="shared" si="168"/>
        <v>47.852469779625871</v>
      </c>
      <c r="BI151" s="2">
        <f t="shared" si="168"/>
        <v>46.643686970177797</v>
      </c>
      <c r="BJ151" s="2">
        <f t="shared" si="168"/>
        <v>47.975100964264143</v>
      </c>
      <c r="BK151" s="2">
        <f t="shared" si="168"/>
        <v>44.981922739133445</v>
      </c>
      <c r="BL151" s="2">
        <f t="shared" si="168"/>
        <v>43.80994310749729</v>
      </c>
      <c r="BM151" s="2">
        <f t="shared" si="168"/>
        <v>44.648232295266055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51.783999999999999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>
        <f t="shared" si="169"/>
        <v>45.322000000000003</v>
      </c>
      <c r="CP151" s="2">
        <f t="shared" si="169"/>
        <v>47.866999999999997</v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51.783999999999999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>
        <f t="shared" si="121"/>
        <v>45.322000000000003</v>
      </c>
      <c r="DF151" s="2">
        <f t="shared" si="122"/>
        <v>47.866999999999997</v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92.134931372549019</v>
      </c>
      <c r="DL151" s="2">
        <f t="shared" si="177"/>
        <v>94.250245883940636</v>
      </c>
      <c r="DM151" s="2">
        <f t="shared" si="177"/>
        <v>87.637209193245752</v>
      </c>
      <c r="DN151" s="2">
        <f t="shared" si="177"/>
        <v>84.939040303461368</v>
      </c>
      <c r="DO151" s="2">
        <f t="shared" si="177"/>
        <v>80.096128022759615</v>
      </c>
      <c r="DP151" s="2">
        <f t="shared" si="177"/>
        <v>88.827042599742612</v>
      </c>
      <c r="DQ151" s="2">
        <f t="shared" si="177"/>
        <v>90.772841999142003</v>
      </c>
      <c r="DR151" s="2">
        <f t="shared" si="177"/>
        <v>78.603056818181841</v>
      </c>
      <c r="DS151" s="2">
        <f t="shared" si="177"/>
        <v>78.597705882352926</v>
      </c>
      <c r="DT151" s="2">
        <f t="shared" si="177"/>
        <v>83.058429411764706</v>
      </c>
      <c r="DU151" s="2">
        <f t="shared" si="177"/>
        <v>80.495620098039225</v>
      </c>
      <c r="DV151" s="2">
        <f t="shared" si="177"/>
        <v>75.846143977591026</v>
      </c>
      <c r="DW151" s="2">
        <f t="shared" si="177"/>
        <v>76.656415126050419</v>
      </c>
      <c r="DX151" s="2">
        <f t="shared" si="177"/>
        <v>72.174809491978607</v>
      </c>
      <c r="DY151" s="2">
        <f t="shared" si="177"/>
        <v>67.179347783251231</v>
      </c>
      <c r="EA151" s="2">
        <f t="shared" si="153"/>
        <v>52.932629500536542</v>
      </c>
      <c r="EB151" s="2">
        <f t="shared" si="153"/>
        <v>48.704398635353968</v>
      </c>
      <c r="EC151" s="2">
        <f t="shared" si="153"/>
        <v>47.41198784078157</v>
      </c>
      <c r="ED151" s="2">
        <f t="shared" si="153"/>
        <v>44.950392957596279</v>
      </c>
      <c r="EE151" s="2">
        <f t="shared" si="153"/>
        <v>44.33404519774011</v>
      </c>
      <c r="EF151" s="2">
        <f t="shared" si="153"/>
        <v>46.931042360651304</v>
      </c>
      <c r="EG151" s="2">
        <f t="shared" si="153"/>
        <v>45.93676102545902</v>
      </c>
      <c r="EH151" s="2">
        <f t="shared" si="153"/>
        <v>45.033629379412147</v>
      </c>
      <c r="EI151" s="2">
        <f t="shared" si="153"/>
        <v>45.491162182587658</v>
      </c>
      <c r="EJ151" s="2">
        <f t="shared" si="153"/>
        <v>47.801188835147109</v>
      </c>
      <c r="EK151" s="2">
        <f t="shared" si="153"/>
        <v>46.525652809417679</v>
      </c>
      <c r="EL151" s="2">
        <f t="shared" si="180"/>
        <v>47.994939349963715</v>
      </c>
      <c r="EM151" s="2">
        <f t="shared" si="136"/>
        <v>44.996074703022671</v>
      </c>
      <c r="EN151" s="2">
        <f t="shared" si="136"/>
        <v>43.792979863221881</v>
      </c>
      <c r="EO151" s="2">
        <f t="shared" si="136"/>
        <v>44.685848458000265</v>
      </c>
      <c r="EQ151" s="2">
        <f t="shared" si="178"/>
        <v>52.932629500536542</v>
      </c>
      <c r="ER151" s="2">
        <f t="shared" si="178"/>
        <v>49.119186289216984</v>
      </c>
      <c r="ES151" s="2">
        <f t="shared" si="178"/>
        <v>46.929201723294042</v>
      </c>
      <c r="ET151" s="2">
        <f t="shared" si="178"/>
        <v>45.752706909385402</v>
      </c>
      <c r="EU151" s="2">
        <f t="shared" si="178"/>
        <v>44.681700841083291</v>
      </c>
      <c r="EV151" s="2">
        <f t="shared" si="178"/>
        <v>47.114959272761183</v>
      </c>
      <c r="EW151" s="2">
        <f t="shared" si="178"/>
        <v>46.427645308372298</v>
      </c>
      <c r="EX151" s="2">
        <f t="shared" si="178"/>
        <v>45.616865376044245</v>
      </c>
      <c r="EY151" s="2">
        <f t="shared" si="178"/>
        <v>45.823822798920389</v>
      </c>
      <c r="EZ151" s="2">
        <f t="shared" si="178"/>
        <v>48.052106312583888</v>
      </c>
      <c r="FA151" s="2">
        <f t="shared" si="178"/>
        <v>47.249651930490117</v>
      </c>
      <c r="FB151" s="2">
        <f t="shared" si="178"/>
        <v>47.69868771717757</v>
      </c>
      <c r="FC151" s="2">
        <f t="shared" si="178"/>
        <v>44.713812178528656</v>
      </c>
      <c r="FD151" s="2">
        <f t="shared" si="178"/>
        <v>43.79449871791374</v>
      </c>
      <c r="FE151" s="2">
        <f t="shared" si="178"/>
        <v>43.912411211774078</v>
      </c>
      <c r="FG151" s="2">
        <f t="shared" si="179"/>
        <v>0.99971558025475926</v>
      </c>
      <c r="FH151" s="2">
        <f t="shared" si="179"/>
        <v>0.99951831873245589</v>
      </c>
      <c r="FI151" s="2">
        <f t="shared" si="179"/>
        <v>0.99949954458125445</v>
      </c>
      <c r="FJ151" s="2">
        <f t="shared" si="179"/>
        <v>0.9994775335209175</v>
      </c>
      <c r="FK151" s="2">
        <f t="shared" si="179"/>
        <v>0.99949771918144048</v>
      </c>
      <c r="FL151" s="2">
        <f t="shared" si="179"/>
        <v>0.9994753597967585</v>
      </c>
      <c r="FM151" s="2">
        <f t="shared" si="179"/>
        <v>0.99943272976271269</v>
      </c>
      <c r="FN151" s="2">
        <f t="shared" si="179"/>
        <v>0.999399675837367</v>
      </c>
      <c r="FO151" s="2">
        <f t="shared" si="179"/>
        <v>0.99939912896320093</v>
      </c>
      <c r="FP151" s="2">
        <f t="shared" si="179"/>
        <v>0.99940310273580402</v>
      </c>
      <c r="FQ151" s="2">
        <f t="shared" si="179"/>
        <v>0.99940717787599187</v>
      </c>
      <c r="FR151" s="2">
        <f t="shared" si="179"/>
        <v>0.99939042573366188</v>
      </c>
      <c r="FS151" s="2">
        <f t="shared" si="179"/>
        <v>0.99943902322677503</v>
      </c>
      <c r="FT151" s="2">
        <f t="shared" si="179"/>
        <v>0.99940719522485866</v>
      </c>
      <c r="FU151" s="2">
        <f t="shared" si="179"/>
        <v>0.99928725180985745</v>
      </c>
      <c r="FW151" s="2">
        <f t="shared" si="170"/>
        <v>7.2680608535037823E-10</v>
      </c>
      <c r="FX151" s="2">
        <f t="shared" si="170"/>
        <v>9.7759210579765263E-2</v>
      </c>
      <c r="FY151" s="2">
        <f t="shared" si="170"/>
        <v>8.7677688443444493E-2</v>
      </c>
      <c r="FZ151" s="2">
        <f t="shared" si="170"/>
        <v>0.10559030046104997</v>
      </c>
      <c r="GA151" s="2">
        <f t="shared" si="170"/>
        <v>8.8139324712592712E-2</v>
      </c>
      <c r="GB151" s="2">
        <f t="shared" si="170"/>
        <v>9.5484688827136399E-2</v>
      </c>
      <c r="GC151" s="2">
        <f t="shared" si="170"/>
        <v>9.2775882215794248E-2</v>
      </c>
      <c r="GD151" s="2">
        <f t="shared" si="170"/>
        <v>0.10638706738528166</v>
      </c>
      <c r="GE151" s="2">
        <f t="shared" si="170"/>
        <v>0.11467706664732776</v>
      </c>
      <c r="GF151" s="2">
        <f t="shared" si="170"/>
        <v>0.12050174561115878</v>
      </c>
      <c r="GG151" s="2">
        <f t="shared" si="170"/>
        <v>0.13521565116622242</v>
      </c>
      <c r="GH151" s="2">
        <f t="shared" si="170"/>
        <v>0.12427193389906731</v>
      </c>
      <c r="GI151" s="2">
        <f t="shared" si="170"/>
        <v>0.11306027803777609</v>
      </c>
      <c r="GJ151" s="2">
        <f t="shared" si="170"/>
        <v>9.109505008482037E-2</v>
      </c>
      <c r="GK151" s="2">
        <f t="shared" si="170"/>
        <v>6.9363563663391317E-2</v>
      </c>
      <c r="GM151" s="86">
        <f t="shared" si="171"/>
        <v>1.4240936997689814E-130</v>
      </c>
      <c r="GN151" s="86">
        <f t="shared" si="171"/>
        <v>6.3164456598743131E-101</v>
      </c>
      <c r="GO151" s="86">
        <f t="shared" si="171"/>
        <v>7.6204980039465647E-107</v>
      </c>
      <c r="GP151" s="86">
        <f t="shared" si="171"/>
        <v>1.7656471628827552E-188</v>
      </c>
      <c r="GQ151" s="86">
        <f t="shared" si="171"/>
        <v>3.6366110581317567E-159</v>
      </c>
      <c r="GR151" s="86">
        <f t="shared" si="171"/>
        <v>1.1176854485830295E-179</v>
      </c>
      <c r="GS151" s="86">
        <f t="shared" si="171"/>
        <v>2.5386508941581785E-167</v>
      </c>
      <c r="GT151" s="86">
        <f t="shared" si="171"/>
        <v>1.6511319308407821E-189</v>
      </c>
      <c r="GU151" s="86">
        <f t="shared" si="171"/>
        <v>3.1350724198442658E-177</v>
      </c>
      <c r="GV151" s="86">
        <f t="shared" si="171"/>
        <v>4.765205054148416E-156</v>
      </c>
      <c r="GW151" s="86">
        <f t="shared" si="171"/>
        <v>1.1796960220037892E-191</v>
      </c>
      <c r="GX151" s="86">
        <f t="shared" si="171"/>
        <v>3.6919266158544794E-194</v>
      </c>
      <c r="GY151" s="86">
        <f t="shared" si="171"/>
        <v>3.2703034734679512E-185</v>
      </c>
      <c r="GZ151" s="86">
        <f t="shared" si="171"/>
        <v>7.5412820592339053E-153</v>
      </c>
      <c r="HA151" s="86">
        <f t="shared" si="171"/>
        <v>2.1851732781105864E-220</v>
      </c>
      <c r="HC151" s="86">
        <f t="shared" si="154"/>
        <v>1.0747883730379847E-57</v>
      </c>
      <c r="HD151" s="86">
        <f t="shared" si="154"/>
        <v>1.749539721570923E-36</v>
      </c>
      <c r="HE151" s="86">
        <f t="shared" si="154"/>
        <v>3.9277020581029231E-58</v>
      </c>
      <c r="HF151" s="86">
        <f t="shared" si="154"/>
        <v>1.5159482189716495E-112</v>
      </c>
      <c r="HG151" s="86">
        <f t="shared" si="154"/>
        <v>2.9208958189823345E-104</v>
      </c>
      <c r="HH151" s="86">
        <f t="shared" si="154"/>
        <v>1.4460815661015806E-141</v>
      </c>
      <c r="HI151" s="86">
        <f t="shared" si="154"/>
        <v>2.0030330242411278E-90</v>
      </c>
      <c r="HJ151" s="86">
        <f t="shared" si="154"/>
        <v>1.0983039141821401E-134</v>
      </c>
      <c r="HK151" s="86">
        <f t="shared" si="154"/>
        <v>4.5411991829468516E-128</v>
      </c>
      <c r="HL151" s="86">
        <f t="shared" si="162"/>
        <v>1.4055696043138428E-101</v>
      </c>
      <c r="HM151" s="86">
        <f t="shared" si="162"/>
        <v>8.9613592877020636E-75</v>
      </c>
      <c r="HN151" s="86">
        <f t="shared" si="162"/>
        <v>1.0653472104463E-124</v>
      </c>
      <c r="HO151" s="86">
        <f t="shared" si="162"/>
        <v>1.0846263922423894E-98</v>
      </c>
      <c r="HP151" s="86">
        <f t="shared" si="162"/>
        <v>2.755010276213715E-94</v>
      </c>
      <c r="HQ151" s="86">
        <f t="shared" si="162"/>
        <v>1.0014064390069334E-128</v>
      </c>
      <c r="HS151" s="86">
        <f t="shared" si="172"/>
        <v>5.4847689089215894E-32</v>
      </c>
      <c r="HT151" s="86">
        <f t="shared" si="172"/>
        <v>4.7540029706497226E-2</v>
      </c>
      <c r="HU151" s="86">
        <f t="shared" si="172"/>
        <v>7.35391880151436E-2</v>
      </c>
      <c r="HV151" s="86">
        <f t="shared" si="172"/>
        <v>1.418905599248828E-2</v>
      </c>
      <c r="HW151" s="86">
        <f t="shared" si="172"/>
        <v>5.6648122192213442E-2</v>
      </c>
      <c r="HX151" s="86">
        <f t="shared" si="172"/>
        <v>5.3789554194587461E-2</v>
      </c>
      <c r="HY151" s="86">
        <f t="shared" si="172"/>
        <v>9.1876558444576803E-2</v>
      </c>
      <c r="HZ151" s="86">
        <f t="shared" si="172"/>
        <v>2.8190665894156541E-2</v>
      </c>
      <c r="IA151" s="86">
        <f t="shared" si="172"/>
        <v>2.104968129252939E-2</v>
      </c>
      <c r="IB151" s="86">
        <f t="shared" si="172"/>
        <v>1.5365472484105819E-2</v>
      </c>
      <c r="IC151" s="86">
        <f t="shared" si="172"/>
        <v>2.3719345948460661E-3</v>
      </c>
      <c r="ID151" s="86">
        <f t="shared" si="172"/>
        <v>8.4521929928208488E-3</v>
      </c>
      <c r="IE151" s="86">
        <f t="shared" si="172"/>
        <v>1.7072838497287975E-2</v>
      </c>
      <c r="IF151" s="86">
        <f t="shared" si="172"/>
        <v>0.10848374148505997</v>
      </c>
      <c r="IG151" s="86">
        <f t="shared" si="172"/>
        <v>0.30512815757397083</v>
      </c>
      <c r="II151" s="86">
        <f t="shared" si="173"/>
        <v>0</v>
      </c>
      <c r="IJ151" s="86">
        <f t="shared" si="173"/>
        <v>9.885634152515601E-12</v>
      </c>
      <c r="IK151" s="86">
        <f t="shared" si="173"/>
        <v>6.5011060425812403E-14</v>
      </c>
      <c r="IL151" s="86">
        <f t="shared" si="173"/>
        <v>3.1233590157364792E-13</v>
      </c>
      <c r="IM151" s="86">
        <f t="shared" si="173"/>
        <v>5.8035644485248182E-15</v>
      </c>
      <c r="IN151" s="86">
        <f t="shared" si="173"/>
        <v>5.0047064374544958E-14</v>
      </c>
      <c r="IO151" s="86">
        <f t="shared" si="173"/>
        <v>5.232252525423238E-14</v>
      </c>
      <c r="IP151" s="86">
        <f t="shared" si="173"/>
        <v>2.1034763188175342E-13</v>
      </c>
      <c r="IQ151" s="86">
        <f t="shared" si="173"/>
        <v>1.6406689705190051E-11</v>
      </c>
      <c r="IR151" s="86">
        <f t="shared" si="173"/>
        <v>9.053350464970475E-11</v>
      </c>
      <c r="IS151" s="86">
        <f t="shared" si="173"/>
        <v>1.2830850033740364E-10</v>
      </c>
      <c r="IT151" s="86">
        <f t="shared" si="173"/>
        <v>4.9907740679956396E-11</v>
      </c>
      <c r="IU151" s="86">
        <f t="shared" si="173"/>
        <v>5.6963046641118827E-12</v>
      </c>
      <c r="IV151" s="86">
        <f t="shared" si="173"/>
        <v>1.1479127844745962E-10</v>
      </c>
      <c r="IW151" s="86">
        <f t="shared" si="173"/>
        <v>3.7472540953926431E-7</v>
      </c>
      <c r="IY151" s="86">
        <f t="shared" si="174"/>
        <v>5.4847689089215894E-32</v>
      </c>
      <c r="IZ151" s="86">
        <f t="shared" si="174"/>
        <v>4.754002971638286E-2</v>
      </c>
      <c r="JA151" s="86">
        <f t="shared" si="174"/>
        <v>7.3539188015208617E-2</v>
      </c>
      <c r="JB151" s="86">
        <f t="shared" si="174"/>
        <v>1.4189055992800615E-2</v>
      </c>
      <c r="JC151" s="86">
        <f t="shared" si="174"/>
        <v>5.6648122192219243E-2</v>
      </c>
      <c r="JD151" s="86">
        <f t="shared" si="174"/>
        <v>5.3789554194637511E-2</v>
      </c>
      <c r="JE151" s="86">
        <f t="shared" si="174"/>
        <v>9.1876558444629122E-2</v>
      </c>
      <c r="JF151" s="86">
        <f t="shared" si="174"/>
        <v>2.819066589436689E-2</v>
      </c>
      <c r="JG151" s="86">
        <f t="shared" si="174"/>
        <v>2.1049681308936079E-2</v>
      </c>
      <c r="JH151" s="86">
        <f t="shared" si="174"/>
        <v>1.5365472574639324E-2</v>
      </c>
      <c r="JI151" s="86">
        <f t="shared" si="174"/>
        <v>2.3719347231545666E-3</v>
      </c>
      <c r="JJ151" s="86">
        <f t="shared" si="174"/>
        <v>8.45219304272859E-3</v>
      </c>
      <c r="JK151" s="86">
        <f t="shared" si="174"/>
        <v>1.7072838502984279E-2</v>
      </c>
      <c r="JL151" s="86">
        <f t="shared" si="174"/>
        <v>0.10848374159985125</v>
      </c>
      <c r="JM151" s="86">
        <f t="shared" si="174"/>
        <v>0.30512853229938036</v>
      </c>
    </row>
    <row r="152" spans="2:273" x14ac:dyDescent="0.25">
      <c r="B152" s="2">
        <v>125</v>
      </c>
      <c r="C152" s="37">
        <v>51.216000000000001</v>
      </c>
      <c r="D152" s="37">
        <v>47.917000000000002</v>
      </c>
      <c r="E152" s="37">
        <v>46.22</v>
      </c>
      <c r="F152" s="37">
        <v>44.271000000000001</v>
      </c>
      <c r="G152" s="37">
        <v>44.576000000000001</v>
      </c>
      <c r="H152" s="37">
        <v>46.732999999999997</v>
      </c>
      <c r="I152" s="37">
        <v>45.871000000000002</v>
      </c>
      <c r="J152" s="37">
        <v>43.854999999999997</v>
      </c>
      <c r="K152" s="37">
        <v>43.246000000000002</v>
      </c>
      <c r="L152" s="37">
        <v>46.241999999999997</v>
      </c>
      <c r="M152" s="37">
        <v>46.136000000000003</v>
      </c>
      <c r="N152" s="37">
        <v>48.616999999999997</v>
      </c>
      <c r="O152" s="37">
        <v>44.332999999999998</v>
      </c>
      <c r="P152" s="37">
        <v>42.136000000000003</v>
      </c>
      <c r="Q152" s="37">
        <v>58.203000000000003</v>
      </c>
      <c r="S152" s="4">
        <f t="shared" si="175"/>
        <v>52.875403743965435</v>
      </c>
      <c r="T152" s="4">
        <f t="shared" si="175"/>
        <v>48.689900536274585</v>
      </c>
      <c r="U152" s="4">
        <f t="shared" si="175"/>
        <v>47.423945889730611</v>
      </c>
      <c r="V152" s="4">
        <f t="shared" si="175"/>
        <v>44.950011990488967</v>
      </c>
      <c r="W152" s="4">
        <f t="shared" si="175"/>
        <v>44.388938730162536</v>
      </c>
      <c r="X152" s="4">
        <f t="shared" si="175"/>
        <v>46.931561192641247</v>
      </c>
      <c r="Y152" s="4">
        <f t="shared" si="175"/>
        <v>46.148020618073929</v>
      </c>
      <c r="Z152" s="4">
        <f t="shared" si="175"/>
        <v>45.006757486793191</v>
      </c>
      <c r="AA152" s="4">
        <f t="shared" si="175"/>
        <v>45.446471268351189</v>
      </c>
      <c r="AB152" s="4">
        <f t="shared" si="175"/>
        <v>47.702634837955081</v>
      </c>
      <c r="AC152" s="4">
        <f t="shared" si="175"/>
        <v>46.526807185594805</v>
      </c>
      <c r="AD152" s="4">
        <f t="shared" si="175"/>
        <v>47.885771806944724</v>
      </c>
      <c r="AE152" s="4">
        <f t="shared" si="175"/>
        <v>44.914211987003547</v>
      </c>
      <c r="AF152" s="4">
        <f t="shared" si="175"/>
        <v>45.114248389110422</v>
      </c>
      <c r="AG152" s="4">
        <f t="shared" si="175"/>
        <v>63.351337520544099</v>
      </c>
      <c r="AI152" s="4">
        <f t="shared" si="176"/>
        <v>-1.6594037439654343</v>
      </c>
      <c r="AJ152" s="4">
        <f t="shared" si="176"/>
        <v>-0.77290053627458377</v>
      </c>
      <c r="AK152" s="4">
        <f t="shared" si="176"/>
        <v>-1.2039458897306119</v>
      </c>
      <c r="AL152" s="4">
        <f t="shared" si="176"/>
        <v>-0.67901199048896643</v>
      </c>
      <c r="AM152" s="4">
        <f t="shared" si="176"/>
        <v>0.18706126983746429</v>
      </c>
      <c r="AN152" s="4">
        <f t="shared" si="176"/>
        <v>-0.19856119264125027</v>
      </c>
      <c r="AO152" s="4">
        <f t="shared" si="176"/>
        <v>-0.27702061807392653</v>
      </c>
      <c r="AP152" s="4">
        <f t="shared" si="176"/>
        <v>-1.1517574867931941</v>
      </c>
      <c r="AQ152" s="4">
        <f t="shared" si="176"/>
        <v>-2.2004712683511869</v>
      </c>
      <c r="AR152" s="4">
        <f t="shared" si="176"/>
        <v>-1.4606348379550838</v>
      </c>
      <c r="AS152" s="4">
        <f t="shared" si="176"/>
        <v>-0.39080718559480232</v>
      </c>
      <c r="AT152" s="4">
        <f t="shared" si="176"/>
        <v>0.73122819305527287</v>
      </c>
      <c r="AU152" s="4">
        <f t="shared" si="176"/>
        <v>-0.58121198700354881</v>
      </c>
      <c r="AV152" s="4">
        <f t="shared" si="176"/>
        <v>-2.9782483891104192</v>
      </c>
      <c r="AW152" s="4">
        <f t="shared" si="176"/>
        <v>-5.1483375205440964</v>
      </c>
      <c r="AY152" s="2">
        <f t="shared" si="168"/>
        <v>52.875403743965435</v>
      </c>
      <c r="AZ152" s="2">
        <f t="shared" si="168"/>
        <v>48.672020422361619</v>
      </c>
      <c r="BA152" s="2">
        <f t="shared" si="168"/>
        <v>47.325890826869994</v>
      </c>
      <c r="BB152" s="2">
        <f t="shared" si="168"/>
        <v>44.939948763352341</v>
      </c>
      <c r="BC152" s="2">
        <f t="shared" si="168"/>
        <v>44.282079302844018</v>
      </c>
      <c r="BD152" s="2">
        <f t="shared" si="168"/>
        <v>46.822129569835369</v>
      </c>
      <c r="BE152" s="2">
        <f t="shared" si="168"/>
        <v>45.847475489874334</v>
      </c>
      <c r="BF152" s="2">
        <f t="shared" si="168"/>
        <v>44.963562363532539</v>
      </c>
      <c r="BG152" s="2">
        <f t="shared" si="168"/>
        <v>45.412845637561865</v>
      </c>
      <c r="BH152" s="2">
        <f t="shared" si="168"/>
        <v>47.680418412750917</v>
      </c>
      <c r="BI152" s="2">
        <f t="shared" si="168"/>
        <v>46.525516011771096</v>
      </c>
      <c r="BJ152" s="2">
        <f t="shared" si="168"/>
        <v>47.874610627191238</v>
      </c>
      <c r="BK152" s="2">
        <f t="shared" si="168"/>
        <v>44.878265525009532</v>
      </c>
      <c r="BL152" s="2">
        <f t="shared" si="168"/>
        <v>43.703721195703629</v>
      </c>
      <c r="BM152" s="2">
        <f t="shared" si="168"/>
        <v>44.569499903914455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51.216000000000001</v>
      </c>
      <c r="CF152" s="2" t="str">
        <f t="shared" si="169"/>
        <v/>
      </c>
      <c r="CG152" s="2" t="str">
        <f t="shared" si="169"/>
        <v/>
      </c>
      <c r="CH152" s="2">
        <f t="shared" si="169"/>
        <v>44.271000000000001</v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>
        <f t="shared" si="169"/>
        <v>43.246000000000002</v>
      </c>
      <c r="CN152" s="2">
        <f t="shared" si="169"/>
        <v>46.241999999999997</v>
      </c>
      <c r="CO152" s="2">
        <f t="shared" si="169"/>
        <v>46.136000000000003</v>
      </c>
      <c r="CP152" s="2">
        <f t="shared" si="169"/>
        <v>48.616999999999997</v>
      </c>
      <c r="CQ152" s="2">
        <f t="shared" si="169"/>
        <v>44.332999999999998</v>
      </c>
      <c r="CR152" s="2" t="str">
        <f t="shared" si="169"/>
        <v/>
      </c>
      <c r="CS152" s="2" t="str">
        <f t="shared" si="169"/>
        <v/>
      </c>
      <c r="CU152" s="2">
        <f t="shared" si="111"/>
        <v>51.216000000000001</v>
      </c>
      <c r="CV152" s="2" t="str">
        <f t="shared" si="112"/>
        <v/>
      </c>
      <c r="CW152" s="2" t="str">
        <f t="shared" si="113"/>
        <v/>
      </c>
      <c r="CX152" s="2">
        <f t="shared" si="114"/>
        <v>44.271000000000001</v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>
        <f t="shared" si="119"/>
        <v>43.246000000000002</v>
      </c>
      <c r="DD152" s="2">
        <f t="shared" si="120"/>
        <v>46.241999999999997</v>
      </c>
      <c r="DE152" s="2">
        <f t="shared" si="121"/>
        <v>46.136000000000003</v>
      </c>
      <c r="DF152" s="2">
        <f t="shared" si="122"/>
        <v>48.616999999999997</v>
      </c>
      <c r="DG152" s="2">
        <f t="shared" si="123"/>
        <v>44.332999999999998</v>
      </c>
      <c r="DH152" s="2" t="str">
        <f t="shared" si="124"/>
        <v/>
      </c>
      <c r="DI152" s="2" t="str">
        <f t="shared" si="125"/>
        <v/>
      </c>
      <c r="DK152" s="2">
        <f t="shared" si="177"/>
        <v>92.339346218487393</v>
      </c>
      <c r="DL152" s="2">
        <f t="shared" si="177"/>
        <v>94.566504183535784</v>
      </c>
      <c r="DM152" s="2">
        <f t="shared" si="177"/>
        <v>87.932103001876158</v>
      </c>
      <c r="DN152" s="2">
        <f t="shared" si="177"/>
        <v>85.218640113798017</v>
      </c>
      <c r="DO152" s="2">
        <f t="shared" si="177"/>
        <v>80.327576813655767</v>
      </c>
      <c r="DP152" s="2">
        <f t="shared" si="177"/>
        <v>89.130467567567564</v>
      </c>
      <c r="DQ152" s="2">
        <f t="shared" si="177"/>
        <v>91.097007636207621</v>
      </c>
      <c r="DR152" s="2">
        <f t="shared" si="177"/>
        <v>78.828039772727294</v>
      </c>
      <c r="DS152" s="2">
        <f t="shared" si="177"/>
        <v>78.800941176470587</v>
      </c>
      <c r="DT152" s="2">
        <f t="shared" si="177"/>
        <v>83.277610084033611</v>
      </c>
      <c r="DU152" s="2">
        <f t="shared" si="177"/>
        <v>80.69879556595366</v>
      </c>
      <c r="DV152" s="2">
        <f t="shared" si="177"/>
        <v>76.041172268907559</v>
      </c>
      <c r="DW152" s="2">
        <f t="shared" si="177"/>
        <v>76.88333389355742</v>
      </c>
      <c r="DX152" s="2">
        <f t="shared" si="177"/>
        <v>72.376246323529415</v>
      </c>
      <c r="DY152" s="2">
        <f t="shared" si="177"/>
        <v>67.3560763546798</v>
      </c>
      <c r="EA152" s="2">
        <f t="shared" si="153"/>
        <v>52.865164126039573</v>
      </c>
      <c r="EB152" s="2">
        <f t="shared" si="153"/>
        <v>48.604741054248848</v>
      </c>
      <c r="EC152" s="2">
        <f t="shared" si="153"/>
        <v>47.356123536207008</v>
      </c>
      <c r="ED152" s="2">
        <f t="shared" si="153"/>
        <v>44.824591419278299</v>
      </c>
      <c r="EE152" s="2">
        <f t="shared" si="153"/>
        <v>44.230389705514725</v>
      </c>
      <c r="EF152" s="2">
        <f t="shared" si="153"/>
        <v>46.781940693032816</v>
      </c>
      <c r="EG152" s="2">
        <f t="shared" si="153"/>
        <v>45.772255642773381</v>
      </c>
      <c r="EH152" s="2">
        <f t="shared" si="153"/>
        <v>44.874749357150513</v>
      </c>
      <c r="EI152" s="2">
        <f t="shared" si="153"/>
        <v>45.35097122839462</v>
      </c>
      <c r="EJ152" s="2">
        <f t="shared" si="153"/>
        <v>47.626557531355942</v>
      </c>
      <c r="EK152" s="2">
        <f t="shared" si="153"/>
        <v>46.395814441749067</v>
      </c>
      <c r="EL152" s="2">
        <f t="shared" si="180"/>
        <v>47.900871550278978</v>
      </c>
      <c r="EM152" s="2">
        <f t="shared" si="136"/>
        <v>44.898172545500806</v>
      </c>
      <c r="EN152" s="2">
        <f t="shared" si="136"/>
        <v>43.687949468085101</v>
      </c>
      <c r="EO152" s="2">
        <f t="shared" si="136"/>
        <v>44.615055108292772</v>
      </c>
      <c r="EQ152" s="2">
        <f t="shared" si="178"/>
        <v>52.865164126039573</v>
      </c>
      <c r="ER152" s="2">
        <f t="shared" si="178"/>
        <v>49.048171560640526</v>
      </c>
      <c r="ES152" s="2">
        <f t="shared" si="178"/>
        <v>46.844709466716616</v>
      </c>
      <c r="ET152" s="2">
        <f t="shared" si="178"/>
        <v>45.663165423685662</v>
      </c>
      <c r="EU152" s="2">
        <f t="shared" si="178"/>
        <v>44.597226922028625</v>
      </c>
      <c r="EV152" s="2">
        <f t="shared" si="178"/>
        <v>46.974006359561216</v>
      </c>
      <c r="EW152" s="2">
        <f t="shared" si="178"/>
        <v>46.285719486901314</v>
      </c>
      <c r="EX152" s="2">
        <f t="shared" si="178"/>
        <v>45.48291586002766</v>
      </c>
      <c r="EY152" s="2">
        <f t="shared" si="178"/>
        <v>45.701092596896828</v>
      </c>
      <c r="EZ152" s="2">
        <f t="shared" si="178"/>
        <v>47.89033897052893</v>
      </c>
      <c r="FA152" s="2">
        <f t="shared" si="178"/>
        <v>47.155315486752741</v>
      </c>
      <c r="FB152" s="2">
        <f t="shared" si="178"/>
        <v>47.589642930335373</v>
      </c>
      <c r="FC152" s="2">
        <f t="shared" si="178"/>
        <v>44.602389857482329</v>
      </c>
      <c r="FD152" s="2">
        <f t="shared" si="178"/>
        <v>43.690582967347716</v>
      </c>
      <c r="FE152" s="2">
        <f t="shared" si="178"/>
        <v>43.816398176257806</v>
      </c>
      <c r="FG152" s="2">
        <f t="shared" si="179"/>
        <v>0.99974059961769735</v>
      </c>
      <c r="FH152" s="2">
        <f t="shared" si="179"/>
        <v>0.99956068284342436</v>
      </c>
      <c r="FI152" s="2">
        <f t="shared" si="179"/>
        <v>0.99954355913427495</v>
      </c>
      <c r="FJ152" s="2">
        <f t="shared" si="179"/>
        <v>0.99952348300172933</v>
      </c>
      <c r="FK152" s="2">
        <f t="shared" si="179"/>
        <v>0.99954189420296491</v>
      </c>
      <c r="FL152" s="2">
        <f t="shared" si="179"/>
        <v>0.99952150035906995</v>
      </c>
      <c r="FM152" s="2">
        <f t="shared" si="179"/>
        <v>0.99948261757031376</v>
      </c>
      <c r="FN152" s="2">
        <f t="shared" si="179"/>
        <v>0.99945246893485507</v>
      </c>
      <c r="FO152" s="2">
        <f t="shared" si="179"/>
        <v>0.99945197012696918</v>
      </c>
      <c r="FP152" s="2">
        <f t="shared" si="179"/>
        <v>0.99945559463263511</v>
      </c>
      <c r="FQ152" s="2">
        <f t="shared" si="179"/>
        <v>0.99945931159374857</v>
      </c>
      <c r="FR152" s="2">
        <f t="shared" si="179"/>
        <v>0.99944403184183916</v>
      </c>
      <c r="FS152" s="2">
        <f t="shared" si="179"/>
        <v>0.99948835784759904</v>
      </c>
      <c r="FT152" s="2">
        <f t="shared" si="179"/>
        <v>0.9994593274177539</v>
      </c>
      <c r="FU152" s="2">
        <f t="shared" si="179"/>
        <v>0.99934992515599019</v>
      </c>
      <c r="FW152" s="2">
        <f t="shared" si="170"/>
        <v>7.9692702535498812E-10</v>
      </c>
      <c r="FX152" s="2">
        <f t="shared" si="170"/>
        <v>0.10618930440031708</v>
      </c>
      <c r="FY152" s="2">
        <f t="shared" si="170"/>
        <v>9.533027626821225E-2</v>
      </c>
      <c r="FZ152" s="2">
        <f t="shared" si="170"/>
        <v>0.11460991246688294</v>
      </c>
      <c r="GA152" s="2">
        <f t="shared" si="170"/>
        <v>9.5827972397303424E-2</v>
      </c>
      <c r="GB152" s="2">
        <f t="shared" si="170"/>
        <v>0.10374119570308406</v>
      </c>
      <c r="GC152" s="2">
        <f t="shared" si="170"/>
        <v>0.10082426909257851</v>
      </c>
      <c r="GD152" s="2">
        <f t="shared" si="170"/>
        <v>0.11546595345747004</v>
      </c>
      <c r="GE152" s="2">
        <f t="shared" si="170"/>
        <v>0.12436494970298696</v>
      </c>
      <c r="GF152" s="2">
        <f t="shared" si="170"/>
        <v>0.13060910252482055</v>
      </c>
      <c r="GG152" s="2">
        <f t="shared" si="170"/>
        <v>0.14635180104033502</v>
      </c>
      <c r="GH152" s="2">
        <f t="shared" si="170"/>
        <v>0.13464711007605104</v>
      </c>
      <c r="GI152" s="2">
        <f t="shared" si="170"/>
        <v>0.12263049447308504</v>
      </c>
      <c r="GJ152" s="2">
        <f t="shared" si="170"/>
        <v>9.9013537294677351E-2</v>
      </c>
      <c r="GK152" s="2">
        <f t="shared" si="170"/>
        <v>7.5550048835042488E-2</v>
      </c>
      <c r="GM152" s="86">
        <f t="shared" si="171"/>
        <v>2.9640502176058927E-134</v>
      </c>
      <c r="GN152" s="86">
        <f t="shared" si="171"/>
        <v>5.3540544283245296E-104</v>
      </c>
      <c r="GO152" s="86">
        <f t="shared" si="171"/>
        <v>3.7229746598525278E-110</v>
      </c>
      <c r="GP152" s="86">
        <f t="shared" si="171"/>
        <v>3.0668398767527631E-194</v>
      </c>
      <c r="GQ152" s="86">
        <f t="shared" si="171"/>
        <v>4.9080083500465161E-164</v>
      </c>
      <c r="GR152" s="86">
        <f t="shared" si="171"/>
        <v>3.8677841005590866E-185</v>
      </c>
      <c r="GS152" s="86">
        <f t="shared" si="171"/>
        <v>1.7747430178111859E-172</v>
      </c>
      <c r="GT152" s="86">
        <f t="shared" si="171"/>
        <v>2.6374609500103979E-195</v>
      </c>
      <c r="GU152" s="86">
        <f t="shared" si="171"/>
        <v>1.12302749375941E-182</v>
      </c>
      <c r="GV152" s="86">
        <f t="shared" si="171"/>
        <v>7.1830192517591429E-161</v>
      </c>
      <c r="GW152" s="86">
        <f t="shared" si="171"/>
        <v>1.597619590085273E-197</v>
      </c>
      <c r="GX152" s="86">
        <f t="shared" si="171"/>
        <v>3.6943356537740549E-200</v>
      </c>
      <c r="GY152" s="86">
        <f t="shared" si="171"/>
        <v>7.1697185532895216E-191</v>
      </c>
      <c r="GZ152" s="86">
        <f t="shared" si="171"/>
        <v>1.6518218523596594E-157</v>
      </c>
      <c r="HA152" s="86">
        <f t="shared" si="171"/>
        <v>4.0439467429801823E-227</v>
      </c>
      <c r="HC152" s="86">
        <f t="shared" si="154"/>
        <v>4.0978414278615253E-60</v>
      </c>
      <c r="HD152" s="86">
        <f t="shared" si="154"/>
        <v>3.5445881870345576E-38</v>
      </c>
      <c r="HE152" s="86">
        <f t="shared" si="154"/>
        <v>5.7808515440031036E-61</v>
      </c>
      <c r="HF152" s="86">
        <f t="shared" si="154"/>
        <v>7.7918257583627145E-118</v>
      </c>
      <c r="HG152" s="86">
        <f t="shared" si="154"/>
        <v>3.0021848026539409E-109</v>
      </c>
      <c r="HH152" s="86">
        <f t="shared" si="154"/>
        <v>2.8527778269003783E-148</v>
      </c>
      <c r="HI152" s="86">
        <f t="shared" si="154"/>
        <v>8.7393759575807105E-95</v>
      </c>
      <c r="HJ152" s="86">
        <f t="shared" si="154"/>
        <v>4.125308086702479E-141</v>
      </c>
      <c r="HK152" s="86">
        <f t="shared" si="154"/>
        <v>3.7396761970792728E-134</v>
      </c>
      <c r="HL152" s="86">
        <f t="shared" si="162"/>
        <v>2.2544166092160463E-106</v>
      </c>
      <c r="HM152" s="86">
        <f t="shared" si="162"/>
        <v>3.3362436385457364E-78</v>
      </c>
      <c r="HN152" s="86">
        <f t="shared" si="162"/>
        <v>1.4262638178088234E-130</v>
      </c>
      <c r="HO152" s="86">
        <f t="shared" si="162"/>
        <v>2.6463407248205585E-103</v>
      </c>
      <c r="HP152" s="86">
        <f t="shared" si="162"/>
        <v>8.9129904175763811E-99</v>
      </c>
      <c r="HQ152" s="86">
        <f t="shared" si="162"/>
        <v>7.1734722824077802E-135</v>
      </c>
      <c r="HS152" s="86">
        <f t="shared" si="172"/>
        <v>6.6921607209082576E-31</v>
      </c>
      <c r="HT152" s="86">
        <f t="shared" si="172"/>
        <v>2.0975983683471051E-2</v>
      </c>
      <c r="HU152" s="86">
        <f t="shared" si="172"/>
        <v>3.3678293037904497E-2</v>
      </c>
      <c r="HV152" s="86">
        <f t="shared" si="172"/>
        <v>4.6703638102947725E-3</v>
      </c>
      <c r="HW152" s="86">
        <f t="shared" si="172"/>
        <v>2.3796856262740466E-2</v>
      </c>
      <c r="HX152" s="86">
        <f t="shared" si="172"/>
        <v>2.2334459372595251E-2</v>
      </c>
      <c r="HY152" s="86">
        <f t="shared" si="172"/>
        <v>4.2819210915136789E-2</v>
      </c>
      <c r="HZ152" s="86">
        <f t="shared" si="172"/>
        <v>1.0172514943882233E-2</v>
      </c>
      <c r="IA152" s="86">
        <f t="shared" si="172"/>
        <v>7.6322128955289056E-3</v>
      </c>
      <c r="IB152" s="86">
        <f t="shared" si="172"/>
        <v>5.3871892420995701E-3</v>
      </c>
      <c r="IC152" s="86">
        <f t="shared" si="172"/>
        <v>6.0693149219878163E-4</v>
      </c>
      <c r="ID152" s="86">
        <f t="shared" si="172"/>
        <v>2.6337239862856137E-3</v>
      </c>
      <c r="IE152" s="86">
        <f t="shared" si="172"/>
        <v>5.9078130615856797E-3</v>
      </c>
      <c r="IF152" s="86">
        <f t="shared" si="172"/>
        <v>5.5375722951207892E-2</v>
      </c>
      <c r="IG152" s="86">
        <f t="shared" si="172"/>
        <v>0.1960799995136305</v>
      </c>
      <c r="II152" s="86">
        <f t="shared" si="173"/>
        <v>0</v>
      </c>
      <c r="IJ152" s="86">
        <f t="shared" si="173"/>
        <v>6.7548135491293693E-11</v>
      </c>
      <c r="IK152" s="86">
        <f t="shared" si="173"/>
        <v>5.9007158811502619E-13</v>
      </c>
      <c r="IL152" s="86">
        <f t="shared" si="173"/>
        <v>3.0639413759356111E-12</v>
      </c>
      <c r="IM152" s="86">
        <f t="shared" si="173"/>
        <v>6.364181872894121E-14</v>
      </c>
      <c r="IN152" s="86">
        <f t="shared" si="173"/>
        <v>5.0752713934284382E-13</v>
      </c>
      <c r="IO152" s="86">
        <f t="shared" si="173"/>
        <v>5.1230361903347891E-13</v>
      </c>
      <c r="IP152" s="86">
        <f t="shared" si="173"/>
        <v>2.1513989016643266E-12</v>
      </c>
      <c r="IQ152" s="86">
        <f t="shared" si="173"/>
        <v>1.2645263823487773E-10</v>
      </c>
      <c r="IR152" s="86">
        <f t="shared" si="173"/>
        <v>6.3449595920030931E-10</v>
      </c>
      <c r="IS152" s="86">
        <f t="shared" si="173"/>
        <v>9.9599527179369328E-10</v>
      </c>
      <c r="IT152" s="86">
        <f t="shared" si="173"/>
        <v>3.8191189857028559E-10</v>
      </c>
      <c r="IU152" s="86">
        <f t="shared" si="173"/>
        <v>4.7330000232640553E-11</v>
      </c>
      <c r="IV152" s="86">
        <f t="shared" si="173"/>
        <v>6.094367820846355E-10</v>
      </c>
      <c r="IW152" s="86">
        <f t="shared" si="173"/>
        <v>9.5290868837359667E-7</v>
      </c>
      <c r="IY152" s="86">
        <f t="shared" si="174"/>
        <v>6.6921607209082576E-31</v>
      </c>
      <c r="IZ152" s="86">
        <f t="shared" si="174"/>
        <v>2.0975983751019188E-2</v>
      </c>
      <c r="JA152" s="86">
        <f t="shared" si="174"/>
        <v>3.3678293038494567E-2</v>
      </c>
      <c r="JB152" s="86">
        <f t="shared" si="174"/>
        <v>4.670363813358714E-3</v>
      </c>
      <c r="JC152" s="86">
        <f t="shared" si="174"/>
        <v>2.379685626280411E-2</v>
      </c>
      <c r="JD152" s="86">
        <f t="shared" si="174"/>
        <v>2.2334459373102779E-2</v>
      </c>
      <c r="JE152" s="86">
        <f t="shared" si="174"/>
        <v>4.2819210915649095E-2</v>
      </c>
      <c r="JF152" s="86">
        <f t="shared" si="174"/>
        <v>1.0172514946033632E-2</v>
      </c>
      <c r="JG152" s="86">
        <f t="shared" si="174"/>
        <v>7.6322130219815439E-3</v>
      </c>
      <c r="JH152" s="86">
        <f t="shared" si="174"/>
        <v>5.3871898765955294E-3</v>
      </c>
      <c r="JI152" s="86">
        <f t="shared" si="174"/>
        <v>6.0693248819405346E-4</v>
      </c>
      <c r="JJ152" s="86">
        <f t="shared" si="174"/>
        <v>2.633724368197512E-3</v>
      </c>
      <c r="JK152" s="86">
        <f t="shared" si="174"/>
        <v>5.9078131089156799E-3</v>
      </c>
      <c r="JL152" s="86">
        <f t="shared" si="174"/>
        <v>5.5375723560644671E-2</v>
      </c>
      <c r="JM152" s="86">
        <f t="shared" si="174"/>
        <v>0.19608095242231888</v>
      </c>
    </row>
    <row r="153" spans="2:273" x14ac:dyDescent="0.25">
      <c r="B153" s="2">
        <v>126</v>
      </c>
      <c r="C153" s="37">
        <v>51.432000000000002</v>
      </c>
      <c r="D153" s="37">
        <v>48.9</v>
      </c>
      <c r="E153" s="37">
        <v>47.338999999999999</v>
      </c>
      <c r="F153" s="37">
        <v>43.558999999999997</v>
      </c>
      <c r="G153" s="37">
        <v>44.677999999999997</v>
      </c>
      <c r="H153" s="37">
        <v>45.4</v>
      </c>
      <c r="I153" s="37">
        <v>45.015999999999998</v>
      </c>
      <c r="J153" s="37">
        <v>44.354999999999997</v>
      </c>
      <c r="K153" s="37">
        <v>45.393000000000001</v>
      </c>
      <c r="L153" s="37">
        <v>47.741999999999997</v>
      </c>
      <c r="M153" s="37">
        <v>43.914999999999999</v>
      </c>
      <c r="N153" s="37">
        <v>49.3</v>
      </c>
      <c r="O153" s="37">
        <v>43.7</v>
      </c>
      <c r="P153" s="37">
        <v>42.762999999999998</v>
      </c>
      <c r="Q153" s="37">
        <v>48</v>
      </c>
      <c r="S153" s="4">
        <f t="shared" si="175"/>
        <v>52.807101929028207</v>
      </c>
      <c r="T153" s="4">
        <f t="shared" si="175"/>
        <v>48.582924858904931</v>
      </c>
      <c r="U153" s="4">
        <f t="shared" si="175"/>
        <v>47.288772719751201</v>
      </c>
      <c r="V153" s="4">
        <f t="shared" si="175"/>
        <v>44.82702889009073</v>
      </c>
      <c r="W153" s="4">
        <f t="shared" si="175"/>
        <v>44.208340905268606</v>
      </c>
      <c r="X153" s="4">
        <f t="shared" si="175"/>
        <v>46.700460364361703</v>
      </c>
      <c r="Y153" s="4">
        <f t="shared" si="175"/>
        <v>45.77280568287199</v>
      </c>
      <c r="Z153" s="4">
        <f t="shared" si="175"/>
        <v>44.820834899442907</v>
      </c>
      <c r="AA153" s="4">
        <f t="shared" si="175"/>
        <v>45.284039275720609</v>
      </c>
      <c r="AB153" s="4">
        <f t="shared" si="175"/>
        <v>47.513288717208859</v>
      </c>
      <c r="AC153" s="4">
        <f t="shared" si="175"/>
        <v>46.40901746952553</v>
      </c>
      <c r="AD153" s="4">
        <f t="shared" si="175"/>
        <v>47.775514100862495</v>
      </c>
      <c r="AE153" s="4">
        <f t="shared" si="175"/>
        <v>44.781070594677786</v>
      </c>
      <c r="AF153" s="4">
        <f t="shared" si="175"/>
        <v>44.068015852977915</v>
      </c>
      <c r="AG153" s="4">
        <f t="shared" si="175"/>
        <v>53.419117820652154</v>
      </c>
      <c r="AI153" s="4">
        <f t="shared" si="176"/>
        <v>-1.3751019290282045</v>
      </c>
      <c r="AJ153" s="4">
        <f t="shared" si="176"/>
        <v>0.31707514109506718</v>
      </c>
      <c r="AK153" s="4">
        <f t="shared" si="176"/>
        <v>5.0227280248797967E-2</v>
      </c>
      <c r="AL153" s="4">
        <f t="shared" si="176"/>
        <v>-1.2680288900907328</v>
      </c>
      <c r="AM153" s="4">
        <f t="shared" si="176"/>
        <v>0.46965909473139078</v>
      </c>
      <c r="AN153" s="4">
        <f t="shared" si="176"/>
        <v>-1.3004603643617045</v>
      </c>
      <c r="AO153" s="4">
        <f t="shared" si="176"/>
        <v>-0.75680568287199179</v>
      </c>
      <c r="AP153" s="4">
        <f t="shared" si="176"/>
        <v>-0.46583489944291046</v>
      </c>
      <c r="AQ153" s="4">
        <f t="shared" si="176"/>
        <v>0.10896072427939174</v>
      </c>
      <c r="AR153" s="4">
        <f t="shared" si="176"/>
        <v>0.22871128279113861</v>
      </c>
      <c r="AS153" s="4">
        <f t="shared" si="176"/>
        <v>-2.4940174695255308</v>
      </c>
      <c r="AT153" s="4">
        <f t="shared" si="176"/>
        <v>1.5244858991375025</v>
      </c>
      <c r="AU153" s="4">
        <f t="shared" si="176"/>
        <v>-1.081070594677783</v>
      </c>
      <c r="AV153" s="4">
        <f t="shared" si="176"/>
        <v>-1.3050158529779168</v>
      </c>
      <c r="AW153" s="4">
        <f t="shared" si="176"/>
        <v>-5.4191178206521542</v>
      </c>
      <c r="AY153" s="2">
        <f t="shared" si="168"/>
        <v>52.807101929028207</v>
      </c>
      <c r="AZ153" s="2">
        <f t="shared" si="168"/>
        <v>48.578074067824453</v>
      </c>
      <c r="BA153" s="2">
        <f t="shared" si="168"/>
        <v>47.261362027160082</v>
      </c>
      <c r="BB153" s="2">
        <f t="shared" si="168"/>
        <v>44.825257281492284</v>
      </c>
      <c r="BC153" s="2">
        <f t="shared" si="168"/>
        <v>44.182144849632323</v>
      </c>
      <c r="BD153" s="2">
        <f t="shared" si="168"/>
        <v>46.674066754793792</v>
      </c>
      <c r="BE153" s="2">
        <f t="shared" si="168"/>
        <v>45.68805826132494</v>
      </c>
      <c r="BF153" s="2">
        <f t="shared" si="168"/>
        <v>44.812287309993422</v>
      </c>
      <c r="BG153" s="2">
        <f t="shared" si="168"/>
        <v>45.277201815007793</v>
      </c>
      <c r="BH153" s="2">
        <f t="shared" si="168"/>
        <v>47.508948870554967</v>
      </c>
      <c r="BI153" s="2">
        <f t="shared" si="168"/>
        <v>46.408855482538563</v>
      </c>
      <c r="BJ153" s="2">
        <f t="shared" si="168"/>
        <v>47.773676935912441</v>
      </c>
      <c r="BK153" s="2">
        <f t="shared" si="168"/>
        <v>44.774244575261264</v>
      </c>
      <c r="BL153" s="2">
        <f t="shared" si="168"/>
        <v>43.597620121012532</v>
      </c>
      <c r="BM153" s="2">
        <f t="shared" si="168"/>
        <v>44.490136641373077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51.432000000000002</v>
      </c>
      <c r="CF153" s="2">
        <f t="shared" si="169"/>
        <v>48.9</v>
      </c>
      <c r="CG153" s="2" t="str">
        <f t="shared" si="169"/>
        <v/>
      </c>
      <c r="CH153" s="2">
        <f t="shared" si="169"/>
        <v>43.558999999999997</v>
      </c>
      <c r="CI153" s="2">
        <f t="shared" si="169"/>
        <v>44.677999999999997</v>
      </c>
      <c r="CJ153" s="2">
        <f t="shared" si="169"/>
        <v>45.4</v>
      </c>
      <c r="CK153" s="2" t="str">
        <f t="shared" si="169"/>
        <v/>
      </c>
      <c r="CL153" s="2">
        <f t="shared" si="169"/>
        <v>44.354999999999997</v>
      </c>
      <c r="CM153" s="2">
        <f t="shared" si="169"/>
        <v>45.393000000000001</v>
      </c>
      <c r="CN153" s="2">
        <f t="shared" si="169"/>
        <v>47.741999999999997</v>
      </c>
      <c r="CO153" s="2">
        <f t="shared" si="169"/>
        <v>43.914999999999999</v>
      </c>
      <c r="CP153" s="2">
        <f t="shared" si="169"/>
        <v>49.3</v>
      </c>
      <c r="CQ153" s="2">
        <f t="shared" si="169"/>
        <v>43.7</v>
      </c>
      <c r="CR153" s="2" t="str">
        <f t="shared" si="169"/>
        <v/>
      </c>
      <c r="CS153" s="2" t="str">
        <f t="shared" si="169"/>
        <v/>
      </c>
      <c r="CU153" s="2">
        <f t="shared" si="111"/>
        <v>51.432000000000002</v>
      </c>
      <c r="CV153" s="2">
        <f t="shared" si="112"/>
        <v>48.9</v>
      </c>
      <c r="CW153" s="2" t="str">
        <f t="shared" si="113"/>
        <v/>
      </c>
      <c r="CX153" s="2">
        <f t="shared" si="114"/>
        <v>43.558999999999997</v>
      </c>
      <c r="CY153" s="2">
        <f t="shared" si="115"/>
        <v>44.677999999999997</v>
      </c>
      <c r="CZ153" s="2">
        <f t="shared" si="116"/>
        <v>45.4</v>
      </c>
      <c r="DA153" s="2" t="str">
        <f t="shared" si="117"/>
        <v/>
      </c>
      <c r="DB153" s="2">
        <f t="shared" si="118"/>
        <v>44.354999999999997</v>
      </c>
      <c r="DC153" s="2">
        <f t="shared" si="119"/>
        <v>45.393000000000001</v>
      </c>
      <c r="DD153" s="2">
        <f t="shared" si="120"/>
        <v>47.741999999999997</v>
      </c>
      <c r="DE153" s="2">
        <f t="shared" si="121"/>
        <v>43.914999999999999</v>
      </c>
      <c r="DF153" s="2">
        <f t="shared" si="122"/>
        <v>49.3</v>
      </c>
      <c r="DG153" s="2">
        <f t="shared" si="123"/>
        <v>43.7</v>
      </c>
      <c r="DH153" s="2" t="str">
        <f t="shared" si="124"/>
        <v/>
      </c>
      <c r="DI153" s="2" t="str">
        <f t="shared" si="125"/>
        <v/>
      </c>
      <c r="DK153" s="2">
        <f t="shared" si="177"/>
        <v>92.54376106442578</v>
      </c>
      <c r="DL153" s="2">
        <f t="shared" si="177"/>
        <v>94.882762483130918</v>
      </c>
      <c r="DM153" s="2">
        <f t="shared" si="177"/>
        <v>88.226996810506549</v>
      </c>
      <c r="DN153" s="2">
        <f t="shared" si="177"/>
        <v>85.49823992413468</v>
      </c>
      <c r="DO153" s="2">
        <f t="shared" si="177"/>
        <v>80.55902560455192</v>
      </c>
      <c r="DP153" s="2">
        <f t="shared" si="177"/>
        <v>89.433892535392545</v>
      </c>
      <c r="DQ153" s="2">
        <f t="shared" si="177"/>
        <v>91.421173273273268</v>
      </c>
      <c r="DR153" s="2">
        <f t="shared" si="177"/>
        <v>79.053022727272747</v>
      </c>
      <c r="DS153" s="2">
        <f t="shared" si="177"/>
        <v>79.00417647058822</v>
      </c>
      <c r="DT153" s="2">
        <f t="shared" si="177"/>
        <v>83.496790756302516</v>
      </c>
      <c r="DU153" s="2">
        <f t="shared" si="177"/>
        <v>80.901971033868108</v>
      </c>
      <c r="DV153" s="2">
        <f t="shared" si="177"/>
        <v>76.236200560224077</v>
      </c>
      <c r="DW153" s="2">
        <f t="shared" si="177"/>
        <v>77.110252661064422</v>
      </c>
      <c r="DX153" s="2">
        <f t="shared" si="177"/>
        <v>72.577683155080209</v>
      </c>
      <c r="DY153" s="2">
        <f t="shared" si="177"/>
        <v>67.532804926108383</v>
      </c>
      <c r="EA153" s="2">
        <f t="shared" si="153"/>
        <v>52.797698751542612</v>
      </c>
      <c r="EB153" s="2">
        <f t="shared" si="153"/>
        <v>48.505083473143721</v>
      </c>
      <c r="EC153" s="2">
        <f t="shared" si="153"/>
        <v>47.300259231632452</v>
      </c>
      <c r="ED153" s="2">
        <f t="shared" si="153"/>
        <v>44.698789880960319</v>
      </c>
      <c r="EE153" s="2">
        <f t="shared" si="153"/>
        <v>44.126734213289339</v>
      </c>
      <c r="EF153" s="2">
        <f t="shared" si="153"/>
        <v>46.632839025414327</v>
      </c>
      <c r="EG153" s="2">
        <f t="shared" si="153"/>
        <v>45.607750260087741</v>
      </c>
      <c r="EH153" s="2">
        <f t="shared" si="153"/>
        <v>44.715869334888872</v>
      </c>
      <c r="EI153" s="2">
        <f t="shared" si="153"/>
        <v>45.210780274201575</v>
      </c>
      <c r="EJ153" s="2">
        <f t="shared" si="153"/>
        <v>47.451926227564776</v>
      </c>
      <c r="EK153" s="2">
        <f t="shared" si="153"/>
        <v>46.265976074080456</v>
      </c>
      <c r="EL153" s="2">
        <f t="shared" si="180"/>
        <v>47.806803750594234</v>
      </c>
      <c r="EM153" s="2">
        <f t="shared" si="136"/>
        <v>44.800270387978941</v>
      </c>
      <c r="EN153" s="2">
        <f t="shared" si="136"/>
        <v>43.582919072948322</v>
      </c>
      <c r="EO153" s="2">
        <f t="shared" si="136"/>
        <v>44.544261758585272</v>
      </c>
      <c r="EQ153" s="2">
        <f t="shared" si="178"/>
        <v>52.797698751542612</v>
      </c>
      <c r="ER153" s="2">
        <f t="shared" si="178"/>
        <v>48.977156832064075</v>
      </c>
      <c r="ES153" s="2">
        <f t="shared" si="178"/>
        <v>46.760217210139189</v>
      </c>
      <c r="ET153" s="2">
        <f t="shared" si="178"/>
        <v>45.573623937985921</v>
      </c>
      <c r="EU153" s="2">
        <f t="shared" si="178"/>
        <v>44.512753002973966</v>
      </c>
      <c r="EV153" s="2">
        <f t="shared" si="178"/>
        <v>46.833053446361234</v>
      </c>
      <c r="EW153" s="2">
        <f t="shared" si="178"/>
        <v>46.143793665430337</v>
      </c>
      <c r="EX153" s="2">
        <f t="shared" si="178"/>
        <v>45.34896634401106</v>
      </c>
      <c r="EY153" s="2">
        <f t="shared" si="178"/>
        <v>45.578362394873274</v>
      </c>
      <c r="EZ153" s="2">
        <f t="shared" si="178"/>
        <v>47.728571628473972</v>
      </c>
      <c r="FA153" s="2">
        <f t="shared" si="178"/>
        <v>47.060979043015358</v>
      </c>
      <c r="FB153" s="2">
        <f t="shared" si="178"/>
        <v>47.480598143493175</v>
      </c>
      <c r="FC153" s="2">
        <f t="shared" si="178"/>
        <v>44.490967536436003</v>
      </c>
      <c r="FD153" s="2">
        <f t="shared" si="178"/>
        <v>43.586667216781684</v>
      </c>
      <c r="FE153" s="2">
        <f t="shared" si="178"/>
        <v>43.720385140741527</v>
      </c>
      <c r="FG153" s="2">
        <f t="shared" si="179"/>
        <v>0.99976341863977414</v>
      </c>
      <c r="FH153" s="2">
        <f t="shared" si="179"/>
        <v>0.99959932250304018</v>
      </c>
      <c r="FI153" s="2">
        <f t="shared" si="179"/>
        <v>0.99958370426372734</v>
      </c>
      <c r="FJ153" s="2">
        <f t="shared" si="179"/>
        <v>0.9995653931100984</v>
      </c>
      <c r="FK153" s="2">
        <f t="shared" si="179"/>
        <v>0.99958218570612967</v>
      </c>
      <c r="FL153" s="2">
        <f t="shared" si="179"/>
        <v>0.9995635847665485</v>
      </c>
      <c r="FM153" s="2">
        <f t="shared" si="179"/>
        <v>0.99952812013415326</v>
      </c>
      <c r="FN153" s="2">
        <f t="shared" si="179"/>
        <v>0.99950062167525466</v>
      </c>
      <c r="FO153" s="2">
        <f t="shared" si="179"/>
        <v>0.99950016671319974</v>
      </c>
      <c r="FP153" s="2">
        <f t="shared" si="179"/>
        <v>0.99950347261941863</v>
      </c>
      <c r="FQ153" s="2">
        <f t="shared" si="179"/>
        <v>0.99950686285192336</v>
      </c>
      <c r="FR153" s="2">
        <f t="shared" si="179"/>
        <v>0.99949292620779073</v>
      </c>
      <c r="FS153" s="2">
        <f t="shared" si="179"/>
        <v>0.99953335580330083</v>
      </c>
      <c r="FT153" s="2">
        <f t="shared" si="179"/>
        <v>0.99950687728496102</v>
      </c>
      <c r="FU153" s="2">
        <f t="shared" si="179"/>
        <v>0.99940709078173595</v>
      </c>
      <c r="FW153" s="2">
        <f t="shared" si="170"/>
        <v>8.7381310715181036E-10</v>
      </c>
      <c r="FX153" s="2">
        <f t="shared" si="170"/>
        <v>0.1152534903995491</v>
      </c>
      <c r="FY153" s="2">
        <f t="shared" si="170"/>
        <v>0.10357496009539179</v>
      </c>
      <c r="FZ153" s="2">
        <f t="shared" si="170"/>
        <v>0.12429291882931649</v>
      </c>
      <c r="GA153" s="2">
        <f t="shared" si="170"/>
        <v>0.10411074619995066</v>
      </c>
      <c r="GB153" s="2">
        <f t="shared" si="170"/>
        <v>0.11262274472181545</v>
      </c>
      <c r="GC153" s="2">
        <f t="shared" si="170"/>
        <v>0.10948659893362189</v>
      </c>
      <c r="GD153" s="2">
        <f t="shared" si="170"/>
        <v>0.12521105584885817</v>
      </c>
      <c r="GE153" s="2">
        <f t="shared" si="170"/>
        <v>0.13474669666391403</v>
      </c>
      <c r="GF153" s="2">
        <f t="shared" si="170"/>
        <v>0.14142790985765333</v>
      </c>
      <c r="GG153" s="2">
        <f t="shared" si="170"/>
        <v>0.15823728664986048</v>
      </c>
      <c r="GH153" s="2">
        <f t="shared" si="170"/>
        <v>0.14574432718914279</v>
      </c>
      <c r="GI153" s="2">
        <f t="shared" si="170"/>
        <v>0.13288942612661192</v>
      </c>
      <c r="GJ153" s="2">
        <f t="shared" si="170"/>
        <v>0.10753890353166613</v>
      </c>
      <c r="GK153" s="2">
        <f t="shared" si="170"/>
        <v>8.2239542794661447E-2</v>
      </c>
      <c r="GM153" s="86">
        <f t="shared" si="171"/>
        <v>5.4756296699397827E-138</v>
      </c>
      <c r="GN153" s="86">
        <f t="shared" si="171"/>
        <v>4.0752517291014258E-107</v>
      </c>
      <c r="GO153" s="86">
        <f t="shared" si="171"/>
        <v>1.6164092691173679E-113</v>
      </c>
      <c r="GP153" s="86">
        <f t="shared" si="171"/>
        <v>4.3553646792628283E-200</v>
      </c>
      <c r="GQ153" s="86">
        <f t="shared" si="171"/>
        <v>5.5846439437362206E-169</v>
      </c>
      <c r="GR153" s="86">
        <f t="shared" si="171"/>
        <v>1.1069228653920878E-190</v>
      </c>
      <c r="GS153" s="86">
        <f t="shared" si="171"/>
        <v>1.0344034626825062E-177</v>
      </c>
      <c r="GT153" s="86">
        <f t="shared" si="171"/>
        <v>3.4396477173478185E-201</v>
      </c>
      <c r="GU153" s="86">
        <f t="shared" si="171"/>
        <v>3.3217723802544417E-188</v>
      </c>
      <c r="GV153" s="86">
        <f t="shared" si="171"/>
        <v>9.1288326140007852E-166</v>
      </c>
      <c r="GW153" s="86">
        <f t="shared" si="171"/>
        <v>1.7616822099173642E-203</v>
      </c>
      <c r="GX153" s="86">
        <f t="shared" si="171"/>
        <v>2.9905657629625969E-206</v>
      </c>
      <c r="GY153" s="86">
        <f t="shared" si="171"/>
        <v>1.2897489873425391E-196</v>
      </c>
      <c r="GZ153" s="86">
        <f t="shared" si="171"/>
        <v>3.0746317880049367E-162</v>
      </c>
      <c r="HA153" s="86">
        <f t="shared" si="171"/>
        <v>5.9164267649242642E-234</v>
      </c>
      <c r="HC153" s="86">
        <f t="shared" si="154"/>
        <v>1.38969208201141E-62</v>
      </c>
      <c r="HD153" s="86">
        <f t="shared" si="154"/>
        <v>6.5526383870623506E-40</v>
      </c>
      <c r="HE153" s="86">
        <f t="shared" si="154"/>
        <v>7.2588712578733326E-64</v>
      </c>
      <c r="HF153" s="86">
        <f t="shared" ref="HF153:HN187" si="181" xml:space="preserve"> _xlfn.NORM.DIST($B153, F$8, ABS(F$12), TRUE) * _xlfn.NORM.DIST(($B153 - F$8)*F$16, 0, ABS(F$12), TRUE) * 2</f>
        <v>3.0165298273556899E-123</v>
      </c>
      <c r="HG153" s="86">
        <f t="shared" si="181"/>
        <v>2.3502976567911595E-114</v>
      </c>
      <c r="HH153" s="86">
        <f t="shared" si="181"/>
        <v>3.9218773798625217E-155</v>
      </c>
      <c r="HI153" s="86">
        <f t="shared" si="181"/>
        <v>2.9986716778944361E-99</v>
      </c>
      <c r="HJ153" s="86">
        <f t="shared" si="181"/>
        <v>1.0933159723804742E-147</v>
      </c>
      <c r="HK153" s="86">
        <f t="shared" si="181"/>
        <v>2.2161291661941542E-140</v>
      </c>
      <c r="HL153" s="86">
        <f t="shared" si="162"/>
        <v>2.7925950120284326E-111</v>
      </c>
      <c r="HM153" s="86">
        <f t="shared" si="162"/>
        <v>1.0370014311462685E-81</v>
      </c>
      <c r="HN153" s="86">
        <f t="shared" si="162"/>
        <v>1.3934235552059186E-136</v>
      </c>
      <c r="HO153" s="86">
        <f t="shared" si="162"/>
        <v>5.0473823339832531E-108</v>
      </c>
      <c r="HP153" s="86">
        <f t="shared" si="162"/>
        <v>2.2585635309459801E-103</v>
      </c>
      <c r="HQ153" s="86">
        <f t="shared" si="162"/>
        <v>3.6800625112110279E-141</v>
      </c>
      <c r="HS153" s="86">
        <f t="shared" si="172"/>
        <v>7.8060072032589141E-30</v>
      </c>
      <c r="HT153" s="86">
        <f t="shared" si="172"/>
        <v>8.2013060036898976E-3</v>
      </c>
      <c r="HU153" s="86">
        <f t="shared" si="172"/>
        <v>1.3510900599192065E-2</v>
      </c>
      <c r="HV153" s="86">
        <f t="shared" si="172"/>
        <v>1.3253946343461057E-3</v>
      </c>
      <c r="HW153" s="86">
        <f t="shared" si="172"/>
        <v>8.6562118123604346E-3</v>
      </c>
      <c r="HX153" s="86">
        <f t="shared" si="172"/>
        <v>8.0251265543180607E-3</v>
      </c>
      <c r="HY153" s="86">
        <f t="shared" si="172"/>
        <v>1.7332493326682435E-2</v>
      </c>
      <c r="HZ153" s="86">
        <f t="shared" si="172"/>
        <v>3.1515377164742452E-3</v>
      </c>
      <c r="IA153" s="86">
        <f t="shared" si="172"/>
        <v>2.4085713488551817E-3</v>
      </c>
      <c r="IB153" s="86">
        <f t="shared" si="172"/>
        <v>1.649196972778876E-3</v>
      </c>
      <c r="IC153" s="86">
        <f t="shared" si="172"/>
        <v>1.3349842444432107E-4</v>
      </c>
      <c r="ID153" s="86">
        <f t="shared" si="172"/>
        <v>7.1076784870693075E-4</v>
      </c>
      <c r="IE153" s="86">
        <f t="shared" si="172"/>
        <v>1.7725039356667994E-3</v>
      </c>
      <c r="IF153" s="86">
        <f t="shared" si="172"/>
        <v>2.5013175719950369E-2</v>
      </c>
      <c r="IG153" s="86">
        <f t="shared" si="172"/>
        <v>0.11075955971218343</v>
      </c>
      <c r="II153" s="86">
        <f t="shared" si="173"/>
        <v>0</v>
      </c>
      <c r="IJ153" s="86">
        <f t="shared" si="173"/>
        <v>4.2693662355912472E-10</v>
      </c>
      <c r="IK153" s="86">
        <f t="shared" si="173"/>
        <v>4.9173414868903168E-12</v>
      </c>
      <c r="IL153" s="86">
        <f t="shared" si="173"/>
        <v>2.7280411689443773E-11</v>
      </c>
      <c r="IM153" s="86">
        <f t="shared" si="173"/>
        <v>6.3578893146006889E-13</v>
      </c>
      <c r="IN153" s="86">
        <f t="shared" si="173"/>
        <v>4.6872017355081768E-12</v>
      </c>
      <c r="IO153" s="86">
        <f t="shared" si="173"/>
        <v>4.5806292219054301E-12</v>
      </c>
      <c r="IP153" s="86">
        <f t="shared" si="173"/>
        <v>1.9927492209861162E-11</v>
      </c>
      <c r="IQ153" s="86">
        <f t="shared" si="173"/>
        <v>8.9059663254802678E-10</v>
      </c>
      <c r="IR153" s="86">
        <f t="shared" si="173"/>
        <v>4.0715738065865172E-9</v>
      </c>
      <c r="IS153" s="86">
        <f t="shared" si="173"/>
        <v>6.9994281788407302E-9</v>
      </c>
      <c r="IT153" s="86">
        <f t="shared" si="173"/>
        <v>2.6604942124241183E-9</v>
      </c>
      <c r="IU153" s="86">
        <f t="shared" si="173"/>
        <v>3.5837422521853758E-10</v>
      </c>
      <c r="IV153" s="86">
        <f t="shared" si="173"/>
        <v>3.0316345498332623E-9</v>
      </c>
      <c r="IW153" s="86">
        <f t="shared" si="173"/>
        <v>2.3483170225548936E-6</v>
      </c>
      <c r="IY153" s="86">
        <f t="shared" si="174"/>
        <v>7.8060072032589141E-30</v>
      </c>
      <c r="IZ153" s="86">
        <f t="shared" si="174"/>
        <v>8.2013064306265208E-3</v>
      </c>
      <c r="JA153" s="86">
        <f t="shared" si="174"/>
        <v>1.3510900604109406E-2</v>
      </c>
      <c r="JB153" s="86">
        <f t="shared" si="174"/>
        <v>1.3253946616265174E-3</v>
      </c>
      <c r="JC153" s="86">
        <f t="shared" si="174"/>
        <v>8.6562118129962229E-3</v>
      </c>
      <c r="JD153" s="86">
        <f t="shared" si="174"/>
        <v>8.0251265590052627E-3</v>
      </c>
      <c r="JE153" s="86">
        <f t="shared" si="174"/>
        <v>1.7332493331263063E-2</v>
      </c>
      <c r="JF153" s="86">
        <f t="shared" si="174"/>
        <v>3.1515377364017376E-3</v>
      </c>
      <c r="JG153" s="86">
        <f t="shared" si="174"/>
        <v>2.4085722394518142E-3</v>
      </c>
      <c r="JH153" s="86">
        <f t="shared" si="174"/>
        <v>1.6492010443526826E-3</v>
      </c>
      <c r="JI153" s="86">
        <f t="shared" si="174"/>
        <v>1.3350542387249991E-4</v>
      </c>
      <c r="JJ153" s="86">
        <f t="shared" si="174"/>
        <v>7.1077050920114316E-4</v>
      </c>
      <c r="JK153" s="86">
        <f t="shared" si="174"/>
        <v>1.7725042940410247E-3</v>
      </c>
      <c r="JL153" s="86">
        <f t="shared" si="174"/>
        <v>2.501317875158492E-2</v>
      </c>
      <c r="JM153" s="86">
        <f t="shared" si="174"/>
        <v>0.11076190802920599</v>
      </c>
    </row>
    <row r="154" spans="2:273" x14ac:dyDescent="0.25">
      <c r="B154" s="2">
        <v>127</v>
      </c>
      <c r="C154" s="37">
        <v>50.27</v>
      </c>
      <c r="D154" s="37">
        <v>47.582999999999998</v>
      </c>
      <c r="E154" s="37">
        <v>47.356000000000002</v>
      </c>
      <c r="F154" s="37">
        <v>44.186</v>
      </c>
      <c r="G154" s="37">
        <v>44.61</v>
      </c>
      <c r="H154" s="37">
        <v>44.517000000000003</v>
      </c>
      <c r="I154" s="37">
        <v>45.161000000000001</v>
      </c>
      <c r="J154" s="37">
        <v>45.354999999999997</v>
      </c>
      <c r="K154" s="37">
        <v>45.344000000000001</v>
      </c>
      <c r="L154" s="37">
        <v>46.741999999999997</v>
      </c>
      <c r="M154" s="37">
        <v>44.914999999999999</v>
      </c>
      <c r="N154" s="37">
        <v>49.1</v>
      </c>
      <c r="O154" s="37">
        <v>45.767000000000003</v>
      </c>
      <c r="P154" s="37">
        <v>41.881</v>
      </c>
      <c r="Q154" s="37">
        <v>44.982999999999997</v>
      </c>
      <c r="S154" s="4">
        <f t="shared" si="175"/>
        <v>52.738868018752591</v>
      </c>
      <c r="T154" s="4">
        <f t="shared" si="175"/>
        <v>48.486229840967198</v>
      </c>
      <c r="U154" s="4">
        <f t="shared" si="175"/>
        <v>47.202572792619677</v>
      </c>
      <c r="V154" s="4">
        <f t="shared" si="175"/>
        <v>44.712273249906325</v>
      </c>
      <c r="W154" s="4">
        <f t="shared" si="175"/>
        <v>44.088201860853133</v>
      </c>
      <c r="X154" s="4">
        <f t="shared" si="175"/>
        <v>46.531672127644484</v>
      </c>
      <c r="Y154" s="4">
        <f t="shared" si="175"/>
        <v>45.549440902665232</v>
      </c>
      <c r="Z154" s="4">
        <f t="shared" si="175"/>
        <v>44.663446846161747</v>
      </c>
      <c r="AA154" s="4">
        <f t="shared" si="175"/>
        <v>45.143465696404419</v>
      </c>
      <c r="AB154" s="4">
        <f t="shared" si="175"/>
        <v>47.338797115120258</v>
      </c>
      <c r="AC154" s="4">
        <f t="shared" si="175"/>
        <v>46.2938195086099</v>
      </c>
      <c r="AD154" s="4">
        <f t="shared" si="175"/>
        <v>47.672503096900833</v>
      </c>
      <c r="AE154" s="4">
        <f t="shared" si="175"/>
        <v>44.670885221028129</v>
      </c>
      <c r="AF154" s="4">
        <f t="shared" si="175"/>
        <v>43.62606290068863</v>
      </c>
      <c r="AG154" s="4">
        <f t="shared" si="175"/>
        <v>48.07461629214334</v>
      </c>
      <c r="AI154" s="4">
        <f t="shared" si="176"/>
        <v>-2.4688680187525875</v>
      </c>
      <c r="AJ154" s="4">
        <f t="shared" si="176"/>
        <v>-0.90322984096719949</v>
      </c>
      <c r="AK154" s="4">
        <f t="shared" si="176"/>
        <v>0.15342720738032511</v>
      </c>
      <c r="AL154" s="4">
        <f t="shared" si="176"/>
        <v>-0.52627324990632474</v>
      </c>
      <c r="AM154" s="4">
        <f t="shared" si="176"/>
        <v>0.5217981391468669</v>
      </c>
      <c r="AN154" s="4">
        <f t="shared" si="176"/>
        <v>-2.0146721276444808</v>
      </c>
      <c r="AO154" s="4">
        <f t="shared" si="176"/>
        <v>-0.38844090266523068</v>
      </c>
      <c r="AP154" s="4">
        <f t="shared" si="176"/>
        <v>0.69155315383824956</v>
      </c>
      <c r="AQ154" s="4">
        <f t="shared" si="176"/>
        <v>0.20053430359558178</v>
      </c>
      <c r="AR154" s="4">
        <f t="shared" si="176"/>
        <v>-0.59679711512026046</v>
      </c>
      <c r="AS154" s="4">
        <f t="shared" si="176"/>
        <v>-1.3788195086099009</v>
      </c>
      <c r="AT154" s="4">
        <f t="shared" si="176"/>
        <v>1.4274969030991684</v>
      </c>
      <c r="AU154" s="4">
        <f t="shared" si="176"/>
        <v>1.0961147789718737</v>
      </c>
      <c r="AV154" s="4">
        <f t="shared" si="176"/>
        <v>-1.7450629006886302</v>
      </c>
      <c r="AW154" s="4">
        <f t="shared" si="176"/>
        <v>-3.0916162921433425</v>
      </c>
      <c r="AY154" s="2">
        <f t="shared" si="168"/>
        <v>52.738868018752591</v>
      </c>
      <c r="AZ154" s="2">
        <f t="shared" si="168"/>
        <v>48.485107026145272</v>
      </c>
      <c r="BA154" s="2">
        <f t="shared" si="168"/>
        <v>47.196123609844392</v>
      </c>
      <c r="BB154" s="2">
        <f t="shared" si="168"/>
        <v>44.712017836231965</v>
      </c>
      <c r="BC154" s="2">
        <f t="shared" si="168"/>
        <v>44.082885217310945</v>
      </c>
      <c r="BD154" s="2">
        <f t="shared" si="168"/>
        <v>46.526407470263315</v>
      </c>
      <c r="BE154" s="2">
        <f t="shared" si="168"/>
        <v>45.529533773855441</v>
      </c>
      <c r="BF154" s="2">
        <f t="shared" si="168"/>
        <v>44.662066365458926</v>
      </c>
      <c r="BG154" s="2">
        <f t="shared" si="168"/>
        <v>45.142310177351902</v>
      </c>
      <c r="BH154" s="2">
        <f t="shared" si="168"/>
        <v>47.338087117246673</v>
      </c>
      <c r="BI154" s="2">
        <f t="shared" si="168"/>
        <v>46.293794525137258</v>
      </c>
      <c r="BJ154" s="2">
        <f t="shared" si="168"/>
        <v>47.67225078182949</v>
      </c>
      <c r="BK154" s="2">
        <f t="shared" si="168"/>
        <v>44.669814457383765</v>
      </c>
      <c r="BL154" s="2">
        <f t="shared" si="168"/>
        <v>43.491634491128167</v>
      </c>
      <c r="BM154" s="2">
        <f t="shared" si="168"/>
        <v>44.410070149351967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50.27</v>
      </c>
      <c r="CF154" s="2">
        <f t="shared" si="169"/>
        <v>47.582999999999998</v>
      </c>
      <c r="CG154" s="2">
        <f t="shared" si="169"/>
        <v>47.356000000000002</v>
      </c>
      <c r="CH154" s="2">
        <f t="shared" si="169"/>
        <v>44.186</v>
      </c>
      <c r="CI154" s="2">
        <f t="shared" si="169"/>
        <v>44.61</v>
      </c>
      <c r="CJ154" s="2">
        <f t="shared" si="169"/>
        <v>44.517000000000003</v>
      </c>
      <c r="CK154" s="2">
        <f t="shared" si="169"/>
        <v>45.161000000000001</v>
      </c>
      <c r="CL154" s="2">
        <f t="shared" si="169"/>
        <v>45.354999999999997</v>
      </c>
      <c r="CM154" s="2">
        <f t="shared" si="169"/>
        <v>45.344000000000001</v>
      </c>
      <c r="CN154" s="2">
        <f t="shared" si="169"/>
        <v>46.741999999999997</v>
      </c>
      <c r="CO154" s="2">
        <f t="shared" si="169"/>
        <v>44.914999999999999</v>
      </c>
      <c r="CP154" s="2">
        <f t="shared" si="169"/>
        <v>49.1</v>
      </c>
      <c r="CQ154" s="2">
        <f t="shared" si="169"/>
        <v>45.767000000000003</v>
      </c>
      <c r="CR154" s="2" t="str">
        <f t="shared" si="169"/>
        <v/>
      </c>
      <c r="CS154" s="2" t="str">
        <f t="shared" si="169"/>
        <v/>
      </c>
      <c r="CU154" s="2">
        <f t="shared" si="111"/>
        <v>50.27</v>
      </c>
      <c r="CV154" s="2">
        <f t="shared" si="112"/>
        <v>47.582999999999998</v>
      </c>
      <c r="CW154" s="2">
        <f t="shared" si="113"/>
        <v>47.356000000000002</v>
      </c>
      <c r="CX154" s="2">
        <f t="shared" si="114"/>
        <v>44.186</v>
      </c>
      <c r="CY154" s="2">
        <f t="shared" si="115"/>
        <v>44.61</v>
      </c>
      <c r="CZ154" s="2">
        <f t="shared" si="116"/>
        <v>44.517000000000003</v>
      </c>
      <c r="DA154" s="2">
        <f t="shared" si="117"/>
        <v>45.161000000000001</v>
      </c>
      <c r="DB154" s="2">
        <f t="shared" si="118"/>
        <v>45.354999999999997</v>
      </c>
      <c r="DC154" s="2">
        <f t="shared" si="119"/>
        <v>45.344000000000001</v>
      </c>
      <c r="DD154" s="2">
        <f t="shared" si="120"/>
        <v>46.741999999999997</v>
      </c>
      <c r="DE154" s="2">
        <f t="shared" si="121"/>
        <v>44.914999999999999</v>
      </c>
      <c r="DF154" s="2">
        <f t="shared" si="122"/>
        <v>49.1</v>
      </c>
      <c r="DG154" s="2">
        <f t="shared" si="123"/>
        <v>45.767000000000003</v>
      </c>
      <c r="DH154" s="2" t="str">
        <f t="shared" si="124"/>
        <v/>
      </c>
      <c r="DI154" s="2" t="str">
        <f t="shared" si="125"/>
        <v/>
      </c>
      <c r="DK154" s="2">
        <f t="shared" si="177"/>
        <v>92.748175910364154</v>
      </c>
      <c r="DL154" s="2">
        <f t="shared" si="177"/>
        <v>95.199020782726052</v>
      </c>
      <c r="DM154" s="2">
        <f t="shared" si="177"/>
        <v>88.52189061913694</v>
      </c>
      <c r="DN154" s="2">
        <f t="shared" si="177"/>
        <v>85.777839734471314</v>
      </c>
      <c r="DO154" s="2">
        <f t="shared" si="177"/>
        <v>80.790474395448086</v>
      </c>
      <c r="DP154" s="2">
        <f t="shared" si="177"/>
        <v>89.737317503217511</v>
      </c>
      <c r="DQ154" s="2">
        <f t="shared" si="177"/>
        <v>91.745338910338901</v>
      </c>
      <c r="DR154" s="2">
        <f t="shared" si="177"/>
        <v>79.2780056818182</v>
      </c>
      <c r="DS154" s="2">
        <f t="shared" si="177"/>
        <v>79.207411764705881</v>
      </c>
      <c r="DT154" s="2">
        <f t="shared" si="177"/>
        <v>83.715971428571436</v>
      </c>
      <c r="DU154" s="2">
        <f t="shared" si="177"/>
        <v>81.105146501782542</v>
      </c>
      <c r="DV154" s="2">
        <f t="shared" si="177"/>
        <v>76.43122885154061</v>
      </c>
      <c r="DW154" s="2">
        <f t="shared" si="177"/>
        <v>77.337171428571423</v>
      </c>
      <c r="DX154" s="2">
        <f t="shared" si="177"/>
        <v>72.779119986631017</v>
      </c>
      <c r="DY154" s="2">
        <f t="shared" si="177"/>
        <v>67.709533497536952</v>
      </c>
      <c r="EA154" s="2">
        <f t="shared" si="153"/>
        <v>52.730233377045643</v>
      </c>
      <c r="EB154" s="2">
        <f t="shared" si="153"/>
        <v>48.4054258920386</v>
      </c>
      <c r="EC154" s="2">
        <f t="shared" si="153"/>
        <v>47.24439492705789</v>
      </c>
      <c r="ED154" s="2">
        <f t="shared" si="153"/>
        <v>44.572988342642333</v>
      </c>
      <c r="EE154" s="2">
        <f t="shared" si="153"/>
        <v>44.023078721063946</v>
      </c>
      <c r="EF154" s="2">
        <f t="shared" si="153"/>
        <v>46.483737357795846</v>
      </c>
      <c r="EG154" s="2">
        <f t="shared" si="153"/>
        <v>45.443244877402108</v>
      </c>
      <c r="EH154" s="2">
        <f t="shared" si="153"/>
        <v>44.556989312627238</v>
      </c>
      <c r="EI154" s="2">
        <f t="shared" si="153"/>
        <v>45.070589320008537</v>
      </c>
      <c r="EJ154" s="2">
        <f t="shared" si="153"/>
        <v>47.27729492377361</v>
      </c>
      <c r="EK154" s="2">
        <f t="shared" si="153"/>
        <v>46.136137706411851</v>
      </c>
      <c r="EL154" s="2">
        <f t="shared" si="180"/>
        <v>47.712735950909497</v>
      </c>
      <c r="EM154" s="2">
        <f t="shared" si="136"/>
        <v>44.702368230457083</v>
      </c>
      <c r="EN154" s="2">
        <f t="shared" si="136"/>
        <v>43.477888677811542</v>
      </c>
      <c r="EO154" s="2">
        <f t="shared" si="136"/>
        <v>44.473468408877778</v>
      </c>
      <c r="EQ154" s="2">
        <f t="shared" si="178"/>
        <v>52.730233377045643</v>
      </c>
      <c r="ER154" s="2">
        <f t="shared" si="178"/>
        <v>48.906142103487625</v>
      </c>
      <c r="ES154" s="2">
        <f t="shared" si="178"/>
        <v>46.675724953561755</v>
      </c>
      <c r="ET154" s="2">
        <f t="shared" si="178"/>
        <v>45.484082452286188</v>
      </c>
      <c r="EU154" s="2">
        <f t="shared" si="178"/>
        <v>44.4282790839193</v>
      </c>
      <c r="EV154" s="2">
        <f t="shared" si="178"/>
        <v>46.692100533161266</v>
      </c>
      <c r="EW154" s="2">
        <f t="shared" si="178"/>
        <v>46.00186784395936</v>
      </c>
      <c r="EX154" s="2">
        <f t="shared" si="178"/>
        <v>45.215016827994468</v>
      </c>
      <c r="EY154" s="2">
        <f t="shared" si="178"/>
        <v>45.45563219284972</v>
      </c>
      <c r="EZ154" s="2">
        <f t="shared" si="178"/>
        <v>47.566804286419014</v>
      </c>
      <c r="FA154" s="2">
        <f t="shared" si="178"/>
        <v>46.966642599277982</v>
      </c>
      <c r="FB154" s="2">
        <f t="shared" si="178"/>
        <v>47.371553356650985</v>
      </c>
      <c r="FC154" s="2">
        <f t="shared" si="178"/>
        <v>44.379545215389669</v>
      </c>
      <c r="FD154" s="2">
        <f t="shared" si="178"/>
        <v>43.48275146621566</v>
      </c>
      <c r="FE154" s="2">
        <f t="shared" si="178"/>
        <v>43.624372105225255</v>
      </c>
      <c r="FG154" s="2">
        <f t="shared" si="179"/>
        <v>0.9997842307435032</v>
      </c>
      <c r="FH154" s="2">
        <f t="shared" si="179"/>
        <v>0.99963456489617097</v>
      </c>
      <c r="FI154" s="2">
        <f t="shared" si="179"/>
        <v>0.99962031986864364</v>
      </c>
      <c r="FJ154" s="2">
        <f t="shared" si="179"/>
        <v>0.99960361864765246</v>
      </c>
      <c r="FK154" s="2">
        <f t="shared" si="179"/>
        <v>0.99961893482600428</v>
      </c>
      <c r="FL154" s="2">
        <f t="shared" si="179"/>
        <v>0.99960196929232858</v>
      </c>
      <c r="FM154" s="2">
        <f t="shared" si="179"/>
        <v>0.99956962257806858</v>
      </c>
      <c r="FN154" s="2">
        <f t="shared" si="179"/>
        <v>0.99954454154210304</v>
      </c>
      <c r="FO154" s="2">
        <f t="shared" si="179"/>
        <v>0.99954412657529446</v>
      </c>
      <c r="FP154" s="2">
        <f t="shared" si="179"/>
        <v>0.99954714186194116</v>
      </c>
      <c r="FQ154" s="2">
        <f t="shared" si="179"/>
        <v>0.99955023405999543</v>
      </c>
      <c r="FR154" s="2">
        <f t="shared" si="179"/>
        <v>0.99953752257079753</v>
      </c>
      <c r="FS154" s="2">
        <f t="shared" si="179"/>
        <v>0.99957439795942504</v>
      </c>
      <c r="FT154" s="2">
        <f t="shared" si="179"/>
        <v>0.99955024722422459</v>
      </c>
      <c r="FU154" s="2">
        <f t="shared" si="179"/>
        <v>0.99945923215455534</v>
      </c>
      <c r="FW154" s="2">
        <f t="shared" si="170"/>
        <v>9.581170194153154E-10</v>
      </c>
      <c r="FX154" s="2">
        <f t="shared" si="170"/>
        <v>0.12498319500813176</v>
      </c>
      <c r="FY154" s="2">
        <f t="shared" si="170"/>
        <v>0.11244406277828341</v>
      </c>
      <c r="FZ154" s="2">
        <f t="shared" si="170"/>
        <v>0.13466957756934686</v>
      </c>
      <c r="GA154" s="2">
        <f t="shared" si="170"/>
        <v>0.11301994374896029</v>
      </c>
      <c r="GB154" s="2">
        <f t="shared" si="170"/>
        <v>0.12216102633404868</v>
      </c>
      <c r="GC154" s="2">
        <f t="shared" si="170"/>
        <v>0.11879483044243051</v>
      </c>
      <c r="GD154" s="2">
        <f t="shared" si="170"/>
        <v>0.13565249199305895</v>
      </c>
      <c r="GE154" s="2">
        <f t="shared" si="170"/>
        <v>0.14585073805558946</v>
      </c>
      <c r="GF154" s="2">
        <f t="shared" si="170"/>
        <v>0.15298518111146453</v>
      </c>
      <c r="GG154" s="2">
        <f t="shared" si="170"/>
        <v>0.17089477838441608</v>
      </c>
      <c r="GH154" s="2">
        <f t="shared" si="170"/>
        <v>0.15758958619831381</v>
      </c>
      <c r="GI154" s="2">
        <f t="shared" si="170"/>
        <v>0.1438658637721183</v>
      </c>
      <c r="GJ154" s="2">
        <f t="shared" si="170"/>
        <v>0.1167032481542571</v>
      </c>
      <c r="GK154" s="2">
        <f t="shared" si="170"/>
        <v>8.946402905494602E-2</v>
      </c>
      <c r="GM154" s="86">
        <f t="shared" si="171"/>
        <v>8.9780454391412725E-142</v>
      </c>
      <c r="GN154" s="86">
        <f t="shared" si="171"/>
        <v>2.785382550376354E-110</v>
      </c>
      <c r="GO154" s="86">
        <f t="shared" si="171"/>
        <v>6.2368323318412341E-117</v>
      </c>
      <c r="GP154" s="86">
        <f t="shared" si="171"/>
        <v>5.0570972263461024E-206</v>
      </c>
      <c r="GQ154" s="86">
        <f t="shared" si="171"/>
        <v>5.3575291069753124E-174</v>
      </c>
      <c r="GR154" s="86">
        <f t="shared" si="171"/>
        <v>2.6198845760042669E-196</v>
      </c>
      <c r="GS154" s="86">
        <f t="shared" si="171"/>
        <v>5.0264745530941115E-183</v>
      </c>
      <c r="GT154" s="86">
        <f t="shared" si="171"/>
        <v>3.6623737522315058E-207</v>
      </c>
      <c r="GU154" s="86">
        <f t="shared" si="171"/>
        <v>8.1130300454240834E-194</v>
      </c>
      <c r="GV154" s="86">
        <f t="shared" si="171"/>
        <v>9.7814500964811835E-171</v>
      </c>
      <c r="GW154" s="86">
        <f t="shared" si="171"/>
        <v>1.5817206586825349E-209</v>
      </c>
      <c r="GX154" s="86">
        <f t="shared" si="171"/>
        <v>1.9583986313104642E-212</v>
      </c>
      <c r="GY154" s="86">
        <f t="shared" si="171"/>
        <v>1.9036821277296268E-202</v>
      </c>
      <c r="GZ154" s="86">
        <f t="shared" si="171"/>
        <v>4.863310805614676E-167</v>
      </c>
      <c r="HA154" s="86">
        <f t="shared" si="171"/>
        <v>6.8429788934115092E-241</v>
      </c>
      <c r="HC154" s="86">
        <f t="shared" ref="HC154:HH213" si="182" xml:space="preserve"> _xlfn.NORM.DIST($B154, C$8, ABS(C$12), TRUE) * _xlfn.NORM.DIST(($B154 - C$8)*C$16, 0, ABS(C$12), TRUE) * 2</f>
        <v>4.1918508905378436E-65</v>
      </c>
      <c r="HD154" s="86">
        <f t="shared" si="182"/>
        <v>1.1052610789104791E-41</v>
      </c>
      <c r="HE154" s="86">
        <f t="shared" si="182"/>
        <v>7.7760478441451678E-67</v>
      </c>
      <c r="HF154" s="86">
        <f t="shared" si="181"/>
        <v>8.7958826388767172E-129</v>
      </c>
      <c r="HG154" s="86">
        <f t="shared" si="181"/>
        <v>1.4013987818775914E-119</v>
      </c>
      <c r="HH154" s="86">
        <f t="shared" si="181"/>
        <v>3.7571685470219079E-162</v>
      </c>
      <c r="HI154" s="86">
        <f t="shared" si="181"/>
        <v>8.0913808704811279E-104</v>
      </c>
      <c r="HJ154" s="86">
        <f t="shared" si="181"/>
        <v>2.0444661558395634E-154</v>
      </c>
      <c r="HK154" s="86">
        <f t="shared" si="181"/>
        <v>9.4502512010939296E-147</v>
      </c>
      <c r="HL154" s="86">
        <f t="shared" si="162"/>
        <v>2.6715507804405814E-116</v>
      </c>
      <c r="HM154" s="86">
        <f t="shared" si="162"/>
        <v>2.6910957049900964E-85</v>
      </c>
      <c r="HN154" s="86">
        <f t="shared" si="162"/>
        <v>9.9341534432450105E-143</v>
      </c>
      <c r="HO154" s="86">
        <f t="shared" si="162"/>
        <v>7.5254332196519376E-113</v>
      </c>
      <c r="HP154" s="86">
        <f t="shared" si="162"/>
        <v>4.4826959557839137E-108</v>
      </c>
      <c r="HQ154" s="86">
        <f t="shared" si="162"/>
        <v>1.3520014096888125E-147</v>
      </c>
      <c r="HS154" s="86">
        <f t="shared" si="172"/>
        <v>8.7046478594526634E-29</v>
      </c>
      <c r="HT154" s="86">
        <f t="shared" si="172"/>
        <v>2.8438292969441559E-3</v>
      </c>
      <c r="HU154" s="86">
        <f t="shared" si="172"/>
        <v>4.7520822866832686E-3</v>
      </c>
      <c r="HV154" s="86">
        <f t="shared" si="172"/>
        <v>3.2465262365433936E-4</v>
      </c>
      <c r="HW154" s="86">
        <f t="shared" si="172"/>
        <v>2.7294162802595835E-3</v>
      </c>
      <c r="HX154" s="86">
        <f t="shared" si="172"/>
        <v>2.4980197180710971E-3</v>
      </c>
      <c r="HY154" s="86">
        <f t="shared" si="172"/>
        <v>6.098516248891738E-3</v>
      </c>
      <c r="HZ154" s="86">
        <f t="shared" si="172"/>
        <v>8.3931423997271181E-4</v>
      </c>
      <c r="IA154" s="86">
        <f t="shared" si="172"/>
        <v>6.6226909179157233E-4</v>
      </c>
      <c r="IB154" s="86">
        <f t="shared" si="172"/>
        <v>4.4127437131826581E-4</v>
      </c>
      <c r="IC154" s="86">
        <f t="shared" si="172"/>
        <v>2.5258300576195045E-5</v>
      </c>
      <c r="ID154" s="86">
        <f t="shared" si="172"/>
        <v>1.6628719603805047E-4</v>
      </c>
      <c r="IE154" s="86">
        <f t="shared" si="172"/>
        <v>4.61590276491668E-4</v>
      </c>
      <c r="IF154" s="86">
        <f t="shared" si="172"/>
        <v>1.000000691600504E-2</v>
      </c>
      <c r="IG154" s="86">
        <f t="shared" si="172"/>
        <v>5.477383511591849E-2</v>
      </c>
      <c r="II154" s="86">
        <f t="shared" si="173"/>
        <v>0</v>
      </c>
      <c r="IJ154" s="86">
        <f t="shared" si="173"/>
        <v>2.4963919180493367E-9</v>
      </c>
      <c r="IK154" s="86">
        <f t="shared" si="173"/>
        <v>3.7628374517529946E-11</v>
      </c>
      <c r="IL154" s="86">
        <f t="shared" si="173"/>
        <v>2.204962061928948E-10</v>
      </c>
      <c r="IM154" s="86">
        <f t="shared" si="173"/>
        <v>5.7870649748346089E-12</v>
      </c>
      <c r="IN154" s="86">
        <f t="shared" si="173"/>
        <v>3.942758207284199E-11</v>
      </c>
      <c r="IO154" s="86">
        <f t="shared" si="173"/>
        <v>3.7405691892979913E-11</v>
      </c>
      <c r="IP154" s="86">
        <f t="shared" si="173"/>
        <v>1.6718665633901938E-10</v>
      </c>
      <c r="IQ154" s="86">
        <f t="shared" si="173"/>
        <v>5.7326560069571038E-9</v>
      </c>
      <c r="IR154" s="86">
        <f t="shared" si="173"/>
        <v>2.3927132277516428E-8</v>
      </c>
      <c r="IS154" s="86">
        <f t="shared" si="173"/>
        <v>4.4542209660525437E-8</v>
      </c>
      <c r="IT154" s="86">
        <f t="shared" si="173"/>
        <v>1.6875303128583639E-8</v>
      </c>
      <c r="IU154" s="86">
        <f t="shared" si="173"/>
        <v>2.4732518785106911E-9</v>
      </c>
      <c r="IV154" s="86">
        <f t="shared" si="173"/>
        <v>1.4132018763532182E-8</v>
      </c>
      <c r="IW154" s="86">
        <f t="shared" si="173"/>
        <v>5.6086665169912914E-6</v>
      </c>
      <c r="IY154" s="86">
        <f t="shared" si="174"/>
        <v>8.7046478594526634E-29</v>
      </c>
      <c r="IZ154" s="86">
        <f t="shared" si="174"/>
        <v>2.8438317933360737E-3</v>
      </c>
      <c r="JA154" s="86">
        <f t="shared" si="174"/>
        <v>4.752082324311643E-3</v>
      </c>
      <c r="JB154" s="86">
        <f t="shared" si="174"/>
        <v>3.2465284415054556E-4</v>
      </c>
      <c r="JC154" s="86">
        <f t="shared" si="174"/>
        <v>2.7294162860466483E-3</v>
      </c>
      <c r="JD154" s="86">
        <f t="shared" si="174"/>
        <v>2.498019757498679E-3</v>
      </c>
      <c r="JE154" s="86">
        <f t="shared" si="174"/>
        <v>6.0985162862974302E-3</v>
      </c>
      <c r="JF154" s="86">
        <f t="shared" si="174"/>
        <v>8.3931440715936815E-4</v>
      </c>
      <c r="JG154" s="86">
        <f t="shared" si="174"/>
        <v>6.6227482444757924E-4</v>
      </c>
      <c r="JH154" s="86">
        <f t="shared" si="174"/>
        <v>4.4129829845054332E-4</v>
      </c>
      <c r="JI154" s="86">
        <f t="shared" si="174"/>
        <v>2.5302842785855572E-5</v>
      </c>
      <c r="JJ154" s="86">
        <f t="shared" si="174"/>
        <v>1.6630407134117907E-4</v>
      </c>
      <c r="JK154" s="86">
        <f t="shared" si="174"/>
        <v>4.6159274974354652E-4</v>
      </c>
      <c r="JL154" s="86">
        <f t="shared" si="174"/>
        <v>1.0000021048023803E-2</v>
      </c>
      <c r="JM154" s="86">
        <f t="shared" si="174"/>
        <v>5.4779443782435482E-2</v>
      </c>
    </row>
    <row r="155" spans="2:273" x14ac:dyDescent="0.25">
      <c r="B155" s="2">
        <v>128</v>
      </c>
      <c r="C155" s="37">
        <v>53.405000000000001</v>
      </c>
      <c r="D155" s="37">
        <v>47.817</v>
      </c>
      <c r="E155" s="37">
        <v>47.966000000000001</v>
      </c>
      <c r="F155" s="37">
        <v>43.796999999999997</v>
      </c>
      <c r="G155" s="37">
        <v>43.423999999999999</v>
      </c>
      <c r="H155" s="37">
        <v>46.817</v>
      </c>
      <c r="I155" s="37">
        <v>45.128999999999998</v>
      </c>
      <c r="J155" s="37">
        <v>43.258000000000003</v>
      </c>
      <c r="K155" s="37">
        <v>43.77</v>
      </c>
      <c r="L155" s="37">
        <v>45.371000000000002</v>
      </c>
      <c r="M155" s="37">
        <v>46.441000000000003</v>
      </c>
      <c r="N155" s="37">
        <v>48.85</v>
      </c>
      <c r="O155" s="37">
        <v>43.4</v>
      </c>
      <c r="P155" s="37">
        <v>42.168999999999997</v>
      </c>
      <c r="Q155" s="37">
        <v>44.78</v>
      </c>
      <c r="S155" s="4">
        <f t="shared" si="175"/>
        <v>52.670696541555806</v>
      </c>
      <c r="T155" s="4">
        <f t="shared" si="175"/>
        <v>48.393404347654382</v>
      </c>
      <c r="U155" s="4">
        <f t="shared" si="175"/>
        <v>47.131368478989152</v>
      </c>
      <c r="V155" s="4">
        <f t="shared" si="175"/>
        <v>44.600354115794651</v>
      </c>
      <c r="W155" s="4">
        <f t="shared" si="175"/>
        <v>43.985233493993221</v>
      </c>
      <c r="X155" s="4">
        <f t="shared" si="175"/>
        <v>46.380032028350833</v>
      </c>
      <c r="Y155" s="4">
        <f t="shared" si="175"/>
        <v>45.375840053360697</v>
      </c>
      <c r="Z155" s="4">
        <f t="shared" si="175"/>
        <v>44.51314455099623</v>
      </c>
      <c r="AA155" s="4">
        <f t="shared" si="175"/>
        <v>45.008377230493586</v>
      </c>
      <c r="AB155" s="4">
        <f t="shared" si="175"/>
        <v>47.16797525376338</v>
      </c>
      <c r="AC155" s="4">
        <f t="shared" si="175"/>
        <v>46.180471948272654</v>
      </c>
      <c r="AD155" s="4">
        <f t="shared" si="175"/>
        <v>47.57033108190037</v>
      </c>
      <c r="AE155" s="4">
        <f t="shared" si="175"/>
        <v>44.565071429461803</v>
      </c>
      <c r="AF155" s="4">
        <f t="shared" si="175"/>
        <v>43.418633669459425</v>
      </c>
      <c r="AG155" s="4">
        <f t="shared" si="175"/>
        <v>45.626049064899931</v>
      </c>
      <c r="AI155" s="4">
        <f t="shared" si="176"/>
        <v>0.7343034584441952</v>
      </c>
      <c r="AJ155" s="4">
        <f t="shared" si="176"/>
        <v>-0.57640434765438187</v>
      </c>
      <c r="AK155" s="4">
        <f t="shared" si="176"/>
        <v>0.83463152101084859</v>
      </c>
      <c r="AL155" s="4">
        <f t="shared" si="176"/>
        <v>-0.80335411579465443</v>
      </c>
      <c r="AM155" s="4">
        <f t="shared" si="176"/>
        <v>-0.56123349399322109</v>
      </c>
      <c r="AN155" s="4">
        <f t="shared" si="176"/>
        <v>0.43696797164916745</v>
      </c>
      <c r="AO155" s="4">
        <f t="shared" si="176"/>
        <v>-0.24684005336069959</v>
      </c>
      <c r="AP155" s="4">
        <f t="shared" si="176"/>
        <v>-1.2551445509962278</v>
      </c>
      <c r="AQ155" s="4">
        <f t="shared" si="176"/>
        <v>-1.2383772304935832</v>
      </c>
      <c r="AR155" s="4">
        <f t="shared" si="176"/>
        <v>-1.7969752537633781</v>
      </c>
      <c r="AS155" s="4">
        <f t="shared" si="176"/>
        <v>0.2605280517273485</v>
      </c>
      <c r="AT155" s="4">
        <f t="shared" si="176"/>
        <v>1.279668918099631</v>
      </c>
      <c r="AU155" s="4">
        <f t="shared" si="176"/>
        <v>-1.1650714294618041</v>
      </c>
      <c r="AV155" s="4">
        <f t="shared" si="176"/>
        <v>-1.2496336694594277</v>
      </c>
      <c r="AW155" s="4">
        <f t="shared" si="176"/>
        <v>-0.8460490648999297</v>
      </c>
      <c r="AY155" s="2">
        <f t="shared" si="168"/>
        <v>52.670696541555806</v>
      </c>
      <c r="AZ155" s="2">
        <f t="shared" si="168"/>
        <v>48.393182593595959</v>
      </c>
      <c r="BA155" s="2">
        <f t="shared" si="168"/>
        <v>47.130093814479856</v>
      </c>
      <c r="BB155" s="2">
        <f t="shared" si="168"/>
        <v>44.60032384390616</v>
      </c>
      <c r="BC155" s="2">
        <f t="shared" si="168"/>
        <v>43.98434190050078</v>
      </c>
      <c r="BD155" s="2">
        <f t="shared" si="168"/>
        <v>46.379165206581582</v>
      </c>
      <c r="BE155" s="2">
        <f t="shared" si="168"/>
        <v>45.371953230486326</v>
      </c>
      <c r="BF155" s="2">
        <f t="shared" si="168"/>
        <v>44.512962726664796</v>
      </c>
      <c r="BG155" s="2">
        <f t="shared" si="168"/>
        <v>45.008210549820319</v>
      </c>
      <c r="BH155" s="2">
        <f t="shared" si="168"/>
        <v>47.167860308139019</v>
      </c>
      <c r="BI155" s="2">
        <f t="shared" si="168"/>
        <v>46.180422810881595</v>
      </c>
      <c r="BJ155" s="2">
        <f t="shared" si="168"/>
        <v>47.570283191908075</v>
      </c>
      <c r="BK155" s="2">
        <f t="shared" si="168"/>
        <v>44.564929574645426</v>
      </c>
      <c r="BL155" s="2">
        <f t="shared" si="168"/>
        <v>43.385759602945981</v>
      </c>
      <c r="BM155" s="2">
        <f t="shared" si="168"/>
        <v>44.329224993058013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53.405000000000001</v>
      </c>
      <c r="CF155" s="2">
        <f t="shared" si="169"/>
        <v>47.817</v>
      </c>
      <c r="CG155" s="2">
        <f t="shared" si="169"/>
        <v>47.966000000000001</v>
      </c>
      <c r="CH155" s="2">
        <f t="shared" si="169"/>
        <v>43.796999999999997</v>
      </c>
      <c r="CI155" s="2">
        <f t="shared" si="169"/>
        <v>43.423999999999999</v>
      </c>
      <c r="CJ155" s="2">
        <f t="shared" si="169"/>
        <v>46.817</v>
      </c>
      <c r="CK155" s="2">
        <f t="shared" si="169"/>
        <v>45.128999999999998</v>
      </c>
      <c r="CL155" s="2">
        <f t="shared" si="169"/>
        <v>43.258000000000003</v>
      </c>
      <c r="CM155" s="2">
        <f t="shared" si="169"/>
        <v>43.77</v>
      </c>
      <c r="CN155" s="2">
        <f t="shared" si="169"/>
        <v>45.371000000000002</v>
      </c>
      <c r="CO155" s="2">
        <f t="shared" si="169"/>
        <v>46.441000000000003</v>
      </c>
      <c r="CP155" s="2">
        <f t="shared" si="169"/>
        <v>48.85</v>
      </c>
      <c r="CQ155" s="2">
        <f t="shared" si="169"/>
        <v>43.4</v>
      </c>
      <c r="CR155" s="2">
        <f t="shared" si="169"/>
        <v>42.168999999999997</v>
      </c>
      <c r="CS155" s="2" t="str">
        <f t="shared" si="169"/>
        <v/>
      </c>
      <c r="CU155" s="2">
        <f t="shared" ref="CU155:CU218" si="198">IF(AND(IY155 &lt; $DI$22, $B155 &gt; C$7, $B155 &lt; C$233), C155, "")</f>
        <v>53.405000000000001</v>
      </c>
      <c r="CV155" s="2">
        <f t="shared" ref="CV155:CV218" si="199">IF(AND(IZ155 &lt; $DI$22, $B155 &gt; D$7, $B155 &lt; D$233), D155, "")</f>
        <v>47.817</v>
      </c>
      <c r="CW155" s="2">
        <f t="shared" ref="CW155:CW218" si="200">IF(AND(JA155 &lt; $DI$22, $B155 &gt; E$7, $B155 &lt; E$233), E155, "")</f>
        <v>47.966000000000001</v>
      </c>
      <c r="CX155" s="2">
        <f t="shared" ref="CX155:CX218" si="201">IF(AND(JB155 &lt; $DI$22, $B155 &gt; F$7, $B155 &lt; F$233), F155, "")</f>
        <v>43.796999999999997</v>
      </c>
      <c r="CY155" s="2">
        <f t="shared" ref="CY155:CY218" si="202">IF(AND(JC155 &lt; $DI$22, $B155 &gt; G$7, $B155 &lt; G$233), G155, "")</f>
        <v>43.423999999999999</v>
      </c>
      <c r="CZ155" s="2">
        <f t="shared" ref="CZ155:CZ218" si="203">IF(AND(JD155 &lt; $DI$22, $B155 &gt; H$7, $B155 &lt; H$233), H155, "")</f>
        <v>46.817</v>
      </c>
      <c r="DA155" s="2">
        <f t="shared" ref="DA155:DA218" si="204">IF(AND(JE155 &lt; $DI$22, $B155 &gt; I$7, $B155 &lt; I$233), I155, "")</f>
        <v>45.128999999999998</v>
      </c>
      <c r="DB155" s="2">
        <f t="shared" ref="DB155:DB218" si="205">IF(AND(JF155 &lt; $DI$22, $B155 &gt; J$7, $B155 &lt; J$233), J155, "")</f>
        <v>43.258000000000003</v>
      </c>
      <c r="DC155" s="2">
        <f t="shared" ref="DC155:DC218" si="206">IF(AND(JG155 &lt; $DI$22, $B155 &gt; K$7, $B155 &lt; K$233), K155, "")</f>
        <v>43.77</v>
      </c>
      <c r="DD155" s="2">
        <f t="shared" ref="DD155:DD218" si="207">IF(AND(JH155 &lt; $DI$22, $B155 &gt; L$7, $B155 &lt; L$233), L155, "")</f>
        <v>45.371000000000002</v>
      </c>
      <c r="DE155" s="2">
        <f t="shared" ref="DE155:DE218" si="208">IF(AND(JI155 &lt; $DI$22, $B155 &gt; M$7, $B155 &lt; M$233), M155, "")</f>
        <v>46.441000000000003</v>
      </c>
      <c r="DF155" s="2">
        <f t="shared" ref="DF155:DF218" si="209">IF(AND(JJ155 &lt; $DI$22, $B155 &gt; N$7, $B155 &lt; N$233), N155, "")</f>
        <v>48.85</v>
      </c>
      <c r="DG155" s="2">
        <f t="shared" ref="DG155:DG218" si="210">IF(AND(JK155 &lt; $DI$22, $B155 &gt; O$7, $B155 &lt; O$233), O155, "")</f>
        <v>43.4</v>
      </c>
      <c r="DH155" s="2">
        <f t="shared" ref="DH155:DH218" si="211">IF(AND(JL155 &lt; $DI$22, $B155 &gt; P$7, $B155 &lt; P$233), P155, "")</f>
        <v>42.168999999999997</v>
      </c>
      <c r="DI155" s="2" t="str">
        <f t="shared" ref="DI155:DI218" si="212">IF(AND(JM155 &lt; $DI$22, $B155 &gt; Q$7, $B155 &lt; Q$233), Q155, "")</f>
        <v/>
      </c>
      <c r="DK155" s="2">
        <f t="shared" si="177"/>
        <v>92.952590756302527</v>
      </c>
      <c r="DL155" s="2">
        <f t="shared" si="177"/>
        <v>95.5152790823212</v>
      </c>
      <c r="DM155" s="2">
        <f t="shared" si="177"/>
        <v>88.816784427767345</v>
      </c>
      <c r="DN155" s="2">
        <f t="shared" si="177"/>
        <v>86.057439544807977</v>
      </c>
      <c r="DO155" s="2">
        <f t="shared" si="177"/>
        <v>81.021923186344253</v>
      </c>
      <c r="DP155" s="2">
        <f t="shared" si="177"/>
        <v>90.040742471042478</v>
      </c>
      <c r="DQ155" s="2">
        <f t="shared" si="177"/>
        <v>92.069504547404534</v>
      </c>
      <c r="DR155" s="2">
        <f t="shared" si="177"/>
        <v>79.502988636363654</v>
      </c>
      <c r="DS155" s="2">
        <f t="shared" si="177"/>
        <v>79.410647058823514</v>
      </c>
      <c r="DT155" s="2">
        <f t="shared" si="177"/>
        <v>83.935152100840341</v>
      </c>
      <c r="DU155" s="2">
        <f t="shared" si="177"/>
        <v>81.308321969696976</v>
      </c>
      <c r="DV155" s="2">
        <f t="shared" si="177"/>
        <v>76.626257142857128</v>
      </c>
      <c r="DW155" s="2">
        <f t="shared" si="177"/>
        <v>77.564090196078439</v>
      </c>
      <c r="DX155" s="2">
        <f t="shared" si="177"/>
        <v>72.98055681818181</v>
      </c>
      <c r="DY155" s="2">
        <f t="shared" si="177"/>
        <v>67.886262068965522</v>
      </c>
      <c r="EA155" s="2">
        <f t="shared" si="153"/>
        <v>52.662768002548674</v>
      </c>
      <c r="EB155" s="2">
        <f t="shared" si="153"/>
        <v>48.305768310933473</v>
      </c>
      <c r="EC155" s="2">
        <f t="shared" si="153"/>
        <v>47.188530622483334</v>
      </c>
      <c r="ED155" s="2">
        <f t="shared" si="153"/>
        <v>44.447186804324353</v>
      </c>
      <c r="EE155" s="2">
        <f t="shared" si="153"/>
        <v>43.919423228838561</v>
      </c>
      <c r="EF155" s="2">
        <f t="shared" si="153"/>
        <v>46.33463569017735</v>
      </c>
      <c r="EG155" s="2">
        <f t="shared" si="153"/>
        <v>45.278739494716476</v>
      </c>
      <c r="EH155" s="2">
        <f t="shared" si="153"/>
        <v>44.398109290365596</v>
      </c>
      <c r="EI155" s="2">
        <f t="shared" si="153"/>
        <v>44.930398365815492</v>
      </c>
      <c r="EJ155" s="2">
        <f t="shared" si="153"/>
        <v>47.102663619982444</v>
      </c>
      <c r="EK155" s="2">
        <f t="shared" si="153"/>
        <v>46.006299338743247</v>
      </c>
      <c r="EL155" s="2">
        <f t="shared" si="180"/>
        <v>47.618668151224753</v>
      </c>
      <c r="EM155" s="2">
        <f t="shared" si="136"/>
        <v>44.604466072935217</v>
      </c>
      <c r="EN155" s="2">
        <f t="shared" si="136"/>
        <v>43.37285828267477</v>
      </c>
      <c r="EO155" s="2">
        <f t="shared" si="136"/>
        <v>44.402675059170278</v>
      </c>
      <c r="EQ155" s="2">
        <f t="shared" si="178"/>
        <v>52.662768002548674</v>
      </c>
      <c r="ER155" s="2">
        <f t="shared" si="178"/>
        <v>48.835127374911167</v>
      </c>
      <c r="ES155" s="2">
        <f t="shared" si="178"/>
        <v>46.591232696984321</v>
      </c>
      <c r="ET155" s="2">
        <f t="shared" si="178"/>
        <v>45.394540966586447</v>
      </c>
      <c r="EU155" s="2">
        <f t="shared" si="178"/>
        <v>44.343805164864634</v>
      </c>
      <c r="EV155" s="2">
        <f t="shared" si="178"/>
        <v>46.551147619961284</v>
      </c>
      <c r="EW155" s="2">
        <f t="shared" si="178"/>
        <v>45.859942022488376</v>
      </c>
      <c r="EX155" s="2">
        <f t="shared" si="178"/>
        <v>45.081067311977876</v>
      </c>
      <c r="EY155" s="2">
        <f t="shared" si="178"/>
        <v>45.332901990826159</v>
      </c>
      <c r="EZ155" s="2">
        <f t="shared" si="178"/>
        <v>47.405036944364056</v>
      </c>
      <c r="FA155" s="2">
        <f t="shared" si="178"/>
        <v>46.872306155540599</v>
      </c>
      <c r="FB155" s="2">
        <f t="shared" si="178"/>
        <v>47.262508569808787</v>
      </c>
      <c r="FC155" s="2">
        <f t="shared" si="178"/>
        <v>44.268122894343342</v>
      </c>
      <c r="FD155" s="2">
        <f t="shared" si="178"/>
        <v>43.378835715649629</v>
      </c>
      <c r="FE155" s="2">
        <f t="shared" si="178"/>
        <v>43.528359069708983</v>
      </c>
      <c r="FG155" s="2">
        <f t="shared" si="179"/>
        <v>0.99980321236319181</v>
      </c>
      <c r="FH155" s="2">
        <f t="shared" si="179"/>
        <v>0.99966670850746275</v>
      </c>
      <c r="FI155" s="2">
        <f t="shared" si="179"/>
        <v>0.99965371603615161</v>
      </c>
      <c r="FJ155" s="2">
        <f t="shared" si="179"/>
        <v>0.99963848330142768</v>
      </c>
      <c r="FK155" s="2">
        <f t="shared" si="179"/>
        <v>0.99965245277769377</v>
      </c>
      <c r="FL155" s="2">
        <f t="shared" si="179"/>
        <v>0.99963697896634374</v>
      </c>
      <c r="FM155" s="2">
        <f t="shared" si="179"/>
        <v>0.9996074762618804</v>
      </c>
      <c r="FN155" s="2">
        <f t="shared" si="179"/>
        <v>0.99958460030220952</v>
      </c>
      <c r="FO155" s="2">
        <f t="shared" si="179"/>
        <v>0.99958422181763307</v>
      </c>
      <c r="FP155" s="2">
        <f t="shared" si="179"/>
        <v>0.99958697201163571</v>
      </c>
      <c r="FQ155" s="2">
        <f t="shared" si="179"/>
        <v>0.99958979235376888</v>
      </c>
      <c r="FR155" s="2">
        <f t="shared" si="179"/>
        <v>0.99957819840723738</v>
      </c>
      <c r="FS155" s="2">
        <f t="shared" si="179"/>
        <v>0.99961183178947832</v>
      </c>
      <c r="FT155" s="2">
        <f t="shared" si="179"/>
        <v>0.99958980436063882</v>
      </c>
      <c r="FU155" s="2">
        <f t="shared" si="179"/>
        <v>0.99950679039562351</v>
      </c>
      <c r="FW155" s="2">
        <f t="shared" si="170"/>
        <v>1.0505544210454786E-9</v>
      </c>
      <c r="FX155" s="2">
        <f t="shared" si="170"/>
        <v>0.13540857091765848</v>
      </c>
      <c r="FY155" s="2">
        <f t="shared" si="170"/>
        <v>0.12196929141917116</v>
      </c>
      <c r="FZ155" s="2">
        <f t="shared" si="170"/>
        <v>0.14576833446803275</v>
      </c>
      <c r="GA155" s="2">
        <f t="shared" si="170"/>
        <v>0.12258721789273899</v>
      </c>
      <c r="GB155" s="2">
        <f t="shared" si="170"/>
        <v>0.1323866096993086</v>
      </c>
      <c r="GC155" s="2">
        <f t="shared" si="170"/>
        <v>0.12877997975821803</v>
      </c>
      <c r="GD155" s="2">
        <f t="shared" si="170"/>
        <v>0.14681851132108206</v>
      </c>
      <c r="GE155" s="2">
        <f t="shared" si="170"/>
        <v>0.15770304894522871</v>
      </c>
      <c r="GF155" s="2">
        <f t="shared" si="170"/>
        <v>0.16530505670463219</v>
      </c>
      <c r="GG155" s="2">
        <f t="shared" si="170"/>
        <v>0.1843430206682389</v>
      </c>
      <c r="GH155" s="2">
        <f t="shared" si="170"/>
        <v>0.1702057440503191</v>
      </c>
      <c r="GI155" s="2">
        <f t="shared" si="170"/>
        <v>0.1555862581314286</v>
      </c>
      <c r="GJ155" s="2">
        <f t="shared" si="170"/>
        <v>0.12653783716300146</v>
      </c>
      <c r="GK155" s="2">
        <f t="shared" si="170"/>
        <v>9.7255909528886519E-2</v>
      </c>
      <c r="GM155" s="86">
        <f t="shared" si="171"/>
        <v>1.3065515341456994E-145</v>
      </c>
      <c r="GN155" s="86">
        <f t="shared" si="171"/>
        <v>1.709508433684597E-113</v>
      </c>
      <c r="GO155" s="86">
        <f t="shared" si="171"/>
        <v>2.1385794185129285E-120</v>
      </c>
      <c r="GP155" s="86">
        <f t="shared" si="171"/>
        <v>4.8008559470649541E-212</v>
      </c>
      <c r="GQ155" s="86">
        <f t="shared" si="171"/>
        <v>4.3332092694016046E-179</v>
      </c>
      <c r="GR155" s="86">
        <f t="shared" si="171"/>
        <v>5.1280694864044536E-202</v>
      </c>
      <c r="GS155" s="86">
        <f t="shared" si="171"/>
        <v>2.0363536844419642E-188</v>
      </c>
      <c r="GT155" s="86">
        <f t="shared" si="171"/>
        <v>3.1836796563486907E-213</v>
      </c>
      <c r="GU155" s="86">
        <f t="shared" si="171"/>
        <v>1.6361654744523343E-199</v>
      </c>
      <c r="GV155" s="86">
        <f t="shared" si="171"/>
        <v>8.8362535549115407E-176</v>
      </c>
      <c r="GW155" s="86">
        <f t="shared" si="171"/>
        <v>1.1563179178868485E-215</v>
      </c>
      <c r="GX155" s="86">
        <f t="shared" si="171"/>
        <v>1.0374728039348472E-218</v>
      </c>
      <c r="GY155" s="86">
        <f t="shared" si="171"/>
        <v>2.3055102522218173E-208</v>
      </c>
      <c r="GZ155" s="86">
        <f t="shared" si="171"/>
        <v>6.5369805466808144E-172</v>
      </c>
      <c r="HA155" s="86">
        <f t="shared" si="171"/>
        <v>6.2569083967795113E-248</v>
      </c>
      <c r="HC155" s="86">
        <f t="shared" si="182"/>
        <v>1.1246305401167383E-67</v>
      </c>
      <c r="HD155" s="86">
        <f t="shared" si="182"/>
        <v>1.7009920470064459E-43</v>
      </c>
      <c r="HE155" s="86">
        <f t="shared" si="182"/>
        <v>7.1064160014829603E-70</v>
      </c>
      <c r="HF155" s="86">
        <f t="shared" si="181"/>
        <v>1.9317244460945016E-134</v>
      </c>
      <c r="HG155" s="86">
        <f t="shared" si="181"/>
        <v>6.3642035191371759E-125</v>
      </c>
      <c r="HH155" s="86">
        <f t="shared" si="181"/>
        <v>2.5081778417041736E-169</v>
      </c>
      <c r="HI155" s="86">
        <f t="shared" si="181"/>
        <v>1.716925203415913E-108</v>
      </c>
      <c r="HJ155" s="86">
        <f t="shared" si="181"/>
        <v>2.6974242391009512E-161</v>
      </c>
      <c r="HK155" s="86">
        <f t="shared" si="181"/>
        <v>2.899807192889069E-153</v>
      </c>
      <c r="HL155" s="86">
        <f t="shared" si="162"/>
        <v>1.9737447946195841E-121</v>
      </c>
      <c r="HM155" s="86">
        <f t="shared" si="162"/>
        <v>5.8303977798631785E-89</v>
      </c>
      <c r="HN155" s="86">
        <f t="shared" si="162"/>
        <v>5.1681309917315789E-149</v>
      </c>
      <c r="HO155" s="86">
        <f t="shared" si="162"/>
        <v>8.7706608995944423E-118</v>
      </c>
      <c r="HP155" s="86">
        <f t="shared" si="162"/>
        <v>6.9684227696284953E-113</v>
      </c>
      <c r="HQ155" s="86">
        <f t="shared" si="162"/>
        <v>3.5570126740329594E-154</v>
      </c>
      <c r="HS155" s="86">
        <f t="shared" si="172"/>
        <v>9.27979828513812E-28</v>
      </c>
      <c r="HT155" s="86">
        <f t="shared" si="172"/>
        <v>8.7530440822921739E-4</v>
      </c>
      <c r="HU155" s="86">
        <f t="shared" si="172"/>
        <v>1.4668299623815544E-3</v>
      </c>
      <c r="HV155" s="86">
        <f t="shared" si="172"/>
        <v>6.8696631220845146E-5</v>
      </c>
      <c r="HW155" s="86">
        <f t="shared" si="172"/>
        <v>7.4684529061365705E-4</v>
      </c>
      <c r="HX155" s="86">
        <f t="shared" si="172"/>
        <v>6.7436291216360655E-4</v>
      </c>
      <c r="HY155" s="86">
        <f t="shared" si="172"/>
        <v>1.8672067174884642E-3</v>
      </c>
      <c r="HZ155" s="86">
        <f t="shared" si="172"/>
        <v>1.9235296480029534E-4</v>
      </c>
      <c r="IA155" s="86">
        <f t="shared" si="172"/>
        <v>1.5880361374245733E-4</v>
      </c>
      <c r="IB155" s="86">
        <f t="shared" si="172"/>
        <v>1.0327884231382479E-4</v>
      </c>
      <c r="IC155" s="86">
        <f t="shared" si="172"/>
        <v>4.1120565958145816E-6</v>
      </c>
      <c r="ID155" s="86">
        <f t="shared" si="172"/>
        <v>3.3748100278444276E-5</v>
      </c>
      <c r="IE155" s="86">
        <f t="shared" si="172"/>
        <v>1.0442570231211892E-4</v>
      </c>
      <c r="IF155" s="86">
        <f t="shared" si="172"/>
        <v>3.5404268297411275E-3</v>
      </c>
      <c r="IG155" s="86">
        <f t="shared" si="172"/>
        <v>2.3648331625483382E-2</v>
      </c>
      <c r="II155" s="86">
        <f t="shared" si="173"/>
        <v>0</v>
      </c>
      <c r="IJ155" s="86">
        <f t="shared" si="173"/>
        <v>1.350599496160241E-8</v>
      </c>
      <c r="IK155" s="86">
        <f t="shared" si="173"/>
        <v>2.6443394288056561E-10</v>
      </c>
      <c r="IL155" s="86">
        <f t="shared" si="173"/>
        <v>1.6181085045450984E-9</v>
      </c>
      <c r="IM155" s="86">
        <f t="shared" si="173"/>
        <v>4.7999577299816457E-11</v>
      </c>
      <c r="IN155" s="86">
        <f t="shared" si="173"/>
        <v>3.0212340755394517E-10</v>
      </c>
      <c r="IO155" s="86">
        <f t="shared" si="173"/>
        <v>2.7901509793774616E-10</v>
      </c>
      <c r="IP155" s="86">
        <f t="shared" si="173"/>
        <v>1.2707077391438521E-9</v>
      </c>
      <c r="IQ155" s="86">
        <f t="shared" si="173"/>
        <v>3.3731673358899664E-8</v>
      </c>
      <c r="IR155" s="86">
        <f t="shared" si="173"/>
        <v>1.2879702148035626E-7</v>
      </c>
      <c r="IS155" s="86">
        <f t="shared" si="173"/>
        <v>2.5674384587296156E-7</v>
      </c>
      <c r="IT155" s="86">
        <f t="shared" si="173"/>
        <v>9.748308440430001E-8</v>
      </c>
      <c r="IU155" s="86">
        <f t="shared" si="173"/>
        <v>1.5560210728755228E-8</v>
      </c>
      <c r="IV155" s="86">
        <f t="shared" si="173"/>
        <v>6.1740097696346358E-8</v>
      </c>
      <c r="IW155" s="86">
        <f t="shared" si="173"/>
        <v>1.2983532970348526E-5</v>
      </c>
      <c r="IY155" s="86">
        <f t="shared" si="174"/>
        <v>9.27979828513812E-28</v>
      </c>
      <c r="IZ155" s="86">
        <f t="shared" si="174"/>
        <v>8.7531791422417902E-4</v>
      </c>
      <c r="JA155" s="86">
        <f t="shared" si="174"/>
        <v>1.4668302268154973E-3</v>
      </c>
      <c r="JB155" s="86">
        <f t="shared" si="174"/>
        <v>6.8698249329349686E-5</v>
      </c>
      <c r="JC155" s="86">
        <f t="shared" si="174"/>
        <v>7.4684533861323434E-4</v>
      </c>
      <c r="JD155" s="86">
        <f t="shared" si="174"/>
        <v>6.7436321428701411E-4</v>
      </c>
      <c r="JE155" s="86">
        <f t="shared" si="174"/>
        <v>1.8672069965035621E-3</v>
      </c>
      <c r="JF155" s="86">
        <f t="shared" si="174"/>
        <v>1.9235423550803448E-4</v>
      </c>
      <c r="JG155" s="86">
        <f t="shared" si="174"/>
        <v>1.5883734541581623E-4</v>
      </c>
      <c r="JH155" s="86">
        <f t="shared" si="174"/>
        <v>1.0340763933530515E-4</v>
      </c>
      <c r="JI155" s="86">
        <f t="shared" si="174"/>
        <v>4.3688004416875432E-6</v>
      </c>
      <c r="JJ155" s="86">
        <f t="shared" si="174"/>
        <v>3.3845583362848579E-5</v>
      </c>
      <c r="JK155" s="86">
        <f t="shared" si="174"/>
        <v>1.0444126252284767E-4</v>
      </c>
      <c r="JL155" s="86">
        <f t="shared" si="174"/>
        <v>3.5404885698388238E-3</v>
      </c>
      <c r="JM155" s="86">
        <f t="shared" si="174"/>
        <v>2.3661315158453732E-2</v>
      </c>
    </row>
    <row r="156" spans="2:273" x14ac:dyDescent="0.25">
      <c r="B156" s="2">
        <v>129</v>
      </c>
      <c r="C156" s="37">
        <v>51.243000000000002</v>
      </c>
      <c r="D156" s="37">
        <v>48.317</v>
      </c>
      <c r="E156" s="37">
        <v>47.661000000000001</v>
      </c>
      <c r="F156" s="37">
        <v>44.338999999999999</v>
      </c>
      <c r="G156" s="37">
        <v>42.423999999999999</v>
      </c>
      <c r="H156" s="37">
        <v>46.232999999999997</v>
      </c>
      <c r="I156" s="37">
        <v>44.274000000000001</v>
      </c>
      <c r="J156" s="37">
        <v>43.387</v>
      </c>
      <c r="K156" s="37">
        <v>44.328000000000003</v>
      </c>
      <c r="L156" s="37">
        <v>45.274000000000001</v>
      </c>
      <c r="M156" s="37">
        <v>46.051000000000002</v>
      </c>
      <c r="N156" s="37">
        <v>46.232999999999997</v>
      </c>
      <c r="O156" s="37">
        <v>44.917000000000002</v>
      </c>
      <c r="P156" s="37">
        <v>43.237000000000002</v>
      </c>
      <c r="Q156" s="37">
        <v>43.524999999999999</v>
      </c>
      <c r="S156" s="4">
        <f t="shared" si="175"/>
        <v>52.602582462629513</v>
      </c>
      <c r="T156" s="4">
        <f t="shared" si="175"/>
        <v>48.302406205578421</v>
      </c>
      <c r="U156" s="4">
        <f t="shared" si="175"/>
        <v>47.063400041168848</v>
      </c>
      <c r="V156" s="4">
        <f t="shared" si="175"/>
        <v>44.49027507155386</v>
      </c>
      <c r="W156" s="4">
        <f t="shared" si="175"/>
        <v>43.88668230696836</v>
      </c>
      <c r="X156" s="4">
        <f t="shared" si="175"/>
        <v>46.232472614988595</v>
      </c>
      <c r="Y156" s="4">
        <f t="shared" si="175"/>
        <v>45.216000424013387</v>
      </c>
      <c r="Z156" s="4">
        <f t="shared" si="175"/>
        <v>44.365061878549341</v>
      </c>
      <c r="AA156" s="4">
        <f t="shared" si="175"/>
        <v>44.874988052483644</v>
      </c>
      <c r="AB156" s="4">
        <f t="shared" si="175"/>
        <v>46.998397177532105</v>
      </c>
      <c r="AC156" s="4">
        <f t="shared" si="175"/>
        <v>46.069064423120274</v>
      </c>
      <c r="AD156" s="4">
        <f t="shared" si="175"/>
        <v>47.467829005252845</v>
      </c>
      <c r="AE156" s="4">
        <f t="shared" si="175"/>
        <v>44.459578446441739</v>
      </c>
      <c r="AF156" s="4">
        <f t="shared" si="175"/>
        <v>43.286937322542578</v>
      </c>
      <c r="AG156" s="4">
        <f t="shared" si="175"/>
        <v>44.650672310006378</v>
      </c>
      <c r="AI156" s="4">
        <f t="shared" si="176"/>
        <v>-1.3595824626295112</v>
      </c>
      <c r="AJ156" s="4">
        <f t="shared" si="176"/>
        <v>1.4593794421578821E-2</v>
      </c>
      <c r="AK156" s="4">
        <f t="shared" si="176"/>
        <v>0.5975999588311538</v>
      </c>
      <c r="AL156" s="4">
        <f t="shared" si="176"/>
        <v>-0.15127507155386155</v>
      </c>
      <c r="AM156" s="4">
        <f t="shared" si="176"/>
        <v>-1.462682306968361</v>
      </c>
      <c r="AN156" s="4">
        <f t="shared" si="176"/>
        <v>5.2738501140225935E-4</v>
      </c>
      <c r="AO156" s="4">
        <f t="shared" si="176"/>
        <v>-0.94200042401338635</v>
      </c>
      <c r="AP156" s="4">
        <f t="shared" si="176"/>
        <v>-0.97806187854934024</v>
      </c>
      <c r="AQ156" s="4">
        <f t="shared" si="176"/>
        <v>-0.54698805248364124</v>
      </c>
      <c r="AR156" s="4">
        <f t="shared" si="176"/>
        <v>-1.7243971775321043</v>
      </c>
      <c r="AS156" s="4">
        <f t="shared" si="176"/>
        <v>-1.8064423120272011E-2</v>
      </c>
      <c r="AT156" s="4">
        <f t="shared" si="176"/>
        <v>-1.2348290052528483</v>
      </c>
      <c r="AU156" s="4">
        <f t="shared" si="176"/>
        <v>0.45742155355826242</v>
      </c>
      <c r="AV156" s="4">
        <f t="shared" si="176"/>
        <v>-4.9937322542575657E-2</v>
      </c>
      <c r="AW156" s="4">
        <f t="shared" si="176"/>
        <v>-1.1256723100063795</v>
      </c>
      <c r="AY156" s="2">
        <f t="shared" si="168"/>
        <v>52.602582462629513</v>
      </c>
      <c r="AZ156" s="2">
        <f t="shared" si="168"/>
        <v>48.302367237188349</v>
      </c>
      <c r="BA156" s="2">
        <f t="shared" si="168"/>
        <v>47.063188652170012</v>
      </c>
      <c r="BB156" s="2">
        <f t="shared" si="168"/>
        <v>44.490271104242765</v>
      </c>
      <c r="BC156" s="2">
        <f t="shared" si="168"/>
        <v>43.886558919937421</v>
      </c>
      <c r="BD156" s="2">
        <f t="shared" si="168"/>
        <v>46.232354742987887</v>
      </c>
      <c r="BE156" s="2">
        <f t="shared" si="168"/>
        <v>45.215370510687663</v>
      </c>
      <c r="BF156" s="2">
        <f t="shared" si="168"/>
        <v>44.365041215312012</v>
      </c>
      <c r="BG156" s="2">
        <f t="shared" si="168"/>
        <v>44.874943873653258</v>
      </c>
      <c r="BH156" s="2">
        <f t="shared" si="168"/>
        <v>46.998296330708541</v>
      </c>
      <c r="BI156" s="2">
        <f t="shared" si="168"/>
        <v>46.068829091903034</v>
      </c>
      <c r="BJ156" s="2">
        <f t="shared" si="168"/>
        <v>47.467725799011873</v>
      </c>
      <c r="BK156" s="2">
        <f t="shared" si="168"/>
        <v>44.459544521395792</v>
      </c>
      <c r="BL156" s="2">
        <f t="shared" si="168"/>
        <v>43.279991396063693</v>
      </c>
      <c r="BM156" s="2">
        <f t="shared" si="168"/>
        <v>44.247522861403027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51.243000000000002</v>
      </c>
      <c r="CF156" s="2">
        <f t="shared" si="169"/>
        <v>48.317</v>
      </c>
      <c r="CG156" s="2">
        <f t="shared" si="169"/>
        <v>47.661000000000001</v>
      </c>
      <c r="CH156" s="2">
        <f t="shared" si="169"/>
        <v>44.338999999999999</v>
      </c>
      <c r="CI156" s="2">
        <f t="shared" si="169"/>
        <v>42.423999999999999</v>
      </c>
      <c r="CJ156" s="2">
        <f t="shared" si="169"/>
        <v>46.232999999999997</v>
      </c>
      <c r="CK156" s="2">
        <f t="shared" si="169"/>
        <v>44.274000000000001</v>
      </c>
      <c r="CL156" s="2">
        <f t="shared" si="169"/>
        <v>43.387</v>
      </c>
      <c r="CM156" s="2">
        <f t="shared" si="169"/>
        <v>44.328000000000003</v>
      </c>
      <c r="CN156" s="2">
        <f t="shared" si="169"/>
        <v>45.274000000000001</v>
      </c>
      <c r="CO156" s="2">
        <f t="shared" si="169"/>
        <v>46.051000000000002</v>
      </c>
      <c r="CP156" s="2">
        <f t="shared" si="169"/>
        <v>46.232999999999997</v>
      </c>
      <c r="CQ156" s="2">
        <f t="shared" si="169"/>
        <v>44.917000000000002</v>
      </c>
      <c r="CR156" s="2">
        <f t="shared" si="169"/>
        <v>43.237000000000002</v>
      </c>
      <c r="CS156" s="2">
        <f t="shared" si="169"/>
        <v>43.524999999999999</v>
      </c>
      <c r="CU156" s="2">
        <f t="shared" si="198"/>
        <v>51.243000000000002</v>
      </c>
      <c r="CV156" s="2">
        <f t="shared" si="199"/>
        <v>48.317</v>
      </c>
      <c r="CW156" s="2">
        <f t="shared" si="200"/>
        <v>47.661000000000001</v>
      </c>
      <c r="CX156" s="2">
        <f t="shared" si="201"/>
        <v>44.338999999999999</v>
      </c>
      <c r="CY156" s="2">
        <f t="shared" si="202"/>
        <v>42.423999999999999</v>
      </c>
      <c r="CZ156" s="2">
        <f t="shared" si="203"/>
        <v>46.232999999999997</v>
      </c>
      <c r="DA156" s="2">
        <f t="shared" si="204"/>
        <v>44.274000000000001</v>
      </c>
      <c r="DB156" s="2">
        <f t="shared" si="205"/>
        <v>43.387</v>
      </c>
      <c r="DC156" s="2">
        <f t="shared" si="206"/>
        <v>44.328000000000003</v>
      </c>
      <c r="DD156" s="2">
        <f t="shared" si="207"/>
        <v>45.274000000000001</v>
      </c>
      <c r="DE156" s="2">
        <f t="shared" si="208"/>
        <v>46.051000000000002</v>
      </c>
      <c r="DF156" s="2">
        <f t="shared" si="209"/>
        <v>46.232999999999997</v>
      </c>
      <c r="DG156" s="2">
        <f t="shared" si="210"/>
        <v>44.917000000000002</v>
      </c>
      <c r="DH156" s="2">
        <f t="shared" si="211"/>
        <v>43.237000000000002</v>
      </c>
      <c r="DI156" s="2">
        <f t="shared" si="212"/>
        <v>43.524999999999999</v>
      </c>
      <c r="DK156" s="2">
        <f t="shared" si="177"/>
        <v>93.157005602240901</v>
      </c>
      <c r="DL156" s="2">
        <f t="shared" si="177"/>
        <v>95.831537381916348</v>
      </c>
      <c r="DM156" s="2">
        <f t="shared" si="177"/>
        <v>89.111678236397722</v>
      </c>
      <c r="DN156" s="2">
        <f t="shared" si="177"/>
        <v>86.33703935514464</v>
      </c>
      <c r="DO156" s="2">
        <f t="shared" si="177"/>
        <v>81.253371977240405</v>
      </c>
      <c r="DP156" s="2">
        <f t="shared" si="177"/>
        <v>90.344167438867444</v>
      </c>
      <c r="DQ156" s="2">
        <f t="shared" si="177"/>
        <v>92.393670184470182</v>
      </c>
      <c r="DR156" s="2">
        <f t="shared" si="177"/>
        <v>79.727971590909107</v>
      </c>
      <c r="DS156" s="2">
        <f t="shared" si="177"/>
        <v>79.613882352941175</v>
      </c>
      <c r="DT156" s="2">
        <f t="shared" si="177"/>
        <v>84.154332773109246</v>
      </c>
      <c r="DU156" s="2">
        <f t="shared" si="177"/>
        <v>81.511497437611411</v>
      </c>
      <c r="DV156" s="2">
        <f t="shared" si="177"/>
        <v>76.82128543417366</v>
      </c>
      <c r="DW156" s="2">
        <f t="shared" si="177"/>
        <v>77.791008963585426</v>
      </c>
      <c r="DX156" s="2">
        <f t="shared" si="177"/>
        <v>73.181993649732618</v>
      </c>
      <c r="DY156" s="2">
        <f t="shared" si="177"/>
        <v>68.062990640394091</v>
      </c>
      <c r="EA156" s="2">
        <f t="shared" si="153"/>
        <v>52.595302628051712</v>
      </c>
      <c r="EB156" s="2">
        <f t="shared" si="153"/>
        <v>48.206110729828353</v>
      </c>
      <c r="EC156" s="2">
        <f t="shared" si="153"/>
        <v>47.132666317908772</v>
      </c>
      <c r="ED156" s="2">
        <f t="shared" si="153"/>
        <v>44.321385266006374</v>
      </c>
      <c r="EE156" s="2">
        <f t="shared" si="153"/>
        <v>43.815767736613168</v>
      </c>
      <c r="EF156" s="2">
        <f t="shared" si="153"/>
        <v>46.185534022558869</v>
      </c>
      <c r="EG156" s="2">
        <f t="shared" si="153"/>
        <v>45.114234112030836</v>
      </c>
      <c r="EH156" s="2">
        <f t="shared" si="153"/>
        <v>44.239229268103955</v>
      </c>
      <c r="EI156" s="2">
        <f t="shared" si="153"/>
        <v>44.790207411622447</v>
      </c>
      <c r="EJ156" s="2">
        <f t="shared" si="153"/>
        <v>46.928032316191278</v>
      </c>
      <c r="EK156" s="2">
        <f t="shared" si="153"/>
        <v>45.876460971074636</v>
      </c>
      <c r="EL156" s="2">
        <f t="shared" si="180"/>
        <v>47.524600351540016</v>
      </c>
      <c r="EM156" s="2">
        <f t="shared" si="136"/>
        <v>44.506563915413352</v>
      </c>
      <c r="EN156" s="2">
        <f t="shared" si="136"/>
        <v>43.26782788753799</v>
      </c>
      <c r="EO156" s="2">
        <f t="shared" si="136"/>
        <v>44.331881709462778</v>
      </c>
      <c r="EQ156" s="2">
        <f t="shared" si="178"/>
        <v>52.595302628051712</v>
      </c>
      <c r="ER156" s="2">
        <f t="shared" si="178"/>
        <v>48.764112646334716</v>
      </c>
      <c r="ES156" s="2">
        <f t="shared" si="178"/>
        <v>46.506740440406894</v>
      </c>
      <c r="ET156" s="2">
        <f t="shared" si="178"/>
        <v>45.304999480886707</v>
      </c>
      <c r="EU156" s="2">
        <f t="shared" si="178"/>
        <v>44.259331245809967</v>
      </c>
      <c r="EV156" s="2">
        <f t="shared" si="178"/>
        <v>46.410194706761317</v>
      </c>
      <c r="EW156" s="2">
        <f t="shared" si="178"/>
        <v>45.718016201017392</v>
      </c>
      <c r="EX156" s="2">
        <f t="shared" si="178"/>
        <v>44.947117795961283</v>
      </c>
      <c r="EY156" s="2">
        <f t="shared" si="178"/>
        <v>45.210171788802604</v>
      </c>
      <c r="EZ156" s="2">
        <f t="shared" si="178"/>
        <v>47.243269602309098</v>
      </c>
      <c r="FA156" s="2">
        <f t="shared" si="178"/>
        <v>46.777969711803223</v>
      </c>
      <c r="FB156" s="2">
        <f t="shared" si="178"/>
        <v>47.15346378296659</v>
      </c>
      <c r="FC156" s="2">
        <f t="shared" si="178"/>
        <v>44.156700573297016</v>
      </c>
      <c r="FD156" s="2">
        <f t="shared" si="178"/>
        <v>43.274919965083605</v>
      </c>
      <c r="FE156" s="2">
        <f t="shared" si="178"/>
        <v>43.432346034192705</v>
      </c>
      <c r="FG156" s="2">
        <f t="shared" si="179"/>
        <v>0.99982052443452818</v>
      </c>
      <c r="FH156" s="2">
        <f t="shared" si="179"/>
        <v>0.99969602563177684</v>
      </c>
      <c r="FI156" s="2">
        <f t="shared" si="179"/>
        <v>0.99968417564854872</v>
      </c>
      <c r="FJ156" s="2">
        <f t="shared" si="179"/>
        <v>0.99967028236412392</v>
      </c>
      <c r="FK156" s="2">
        <f t="shared" si="179"/>
        <v>0.99968302347280347</v>
      </c>
      <c r="FL156" s="2">
        <f t="shared" si="179"/>
        <v>0.99966891030675209</v>
      </c>
      <c r="FM156" s="2">
        <f t="shared" si="179"/>
        <v>0.99964200173164552</v>
      </c>
      <c r="FN156" s="2">
        <f t="shared" si="179"/>
        <v>0.99962113712525769</v>
      </c>
      <c r="FO156" s="2">
        <f t="shared" si="179"/>
        <v>0.99962079191797537</v>
      </c>
      <c r="FP156" s="2">
        <f t="shared" si="179"/>
        <v>0.99962330030763946</v>
      </c>
      <c r="FQ156" s="2">
        <f t="shared" si="179"/>
        <v>0.99962587267656389</v>
      </c>
      <c r="FR156" s="2">
        <f t="shared" si="179"/>
        <v>0.9996152980975288</v>
      </c>
      <c r="FS156" s="2">
        <f t="shared" si="179"/>
        <v>0.99964597429290614</v>
      </c>
      <c r="FT156" s="2">
        <f t="shared" si="179"/>
        <v>0.99962588362774996</v>
      </c>
      <c r="FU156" s="2">
        <f t="shared" si="179"/>
        <v>0.99955016797332918</v>
      </c>
      <c r="FW156" s="2">
        <f t="shared" si="170"/>
        <v>1.1519100164214416E-9</v>
      </c>
      <c r="FX156" s="2">
        <f t="shared" si="170"/>
        <v>0.1465579166718434</v>
      </c>
      <c r="FY156" s="2">
        <f t="shared" si="170"/>
        <v>0.1321812421027935</v>
      </c>
      <c r="FZ156" s="2">
        <f t="shared" si="170"/>
        <v>0.15761518464756152</v>
      </c>
      <c r="GA156" s="2">
        <f t="shared" si="170"/>
        <v>0.13284307731308123</v>
      </c>
      <c r="GB156" s="2">
        <f t="shared" si="170"/>
        <v>0.14332838053653726</v>
      </c>
      <c r="GC156" s="2">
        <f t="shared" si="170"/>
        <v>0.13947158080734648</v>
      </c>
      <c r="GD156" s="2">
        <f t="shared" si="170"/>
        <v>0.15873485139074908</v>
      </c>
      <c r="GE156" s="2">
        <f t="shared" si="170"/>
        <v>0.17032645370437338</v>
      </c>
      <c r="GF156" s="2">
        <f t="shared" si="170"/>
        <v>0.17840807881592677</v>
      </c>
      <c r="GG156" s="2">
        <f t="shared" si="170"/>
        <v>0.19859605561885535</v>
      </c>
      <c r="GH156" s="2">
        <f t="shared" si="170"/>
        <v>0.18361177201552425</v>
      </c>
      <c r="GI156" s="2">
        <f t="shared" si="170"/>
        <v>0.16807403386494413</v>
      </c>
      <c r="GJ156" s="2">
        <f t="shared" si="170"/>
        <v>0.13707257790352728</v>
      </c>
      <c r="GK156" s="2">
        <f t="shared" si="170"/>
        <v>0.10564768413076793</v>
      </c>
      <c r="GM156" s="86">
        <f t="shared" si="171"/>
        <v>1.6875870523444418E-149</v>
      </c>
      <c r="GN156" s="86">
        <f t="shared" si="171"/>
        <v>9.42130328885897E-117</v>
      </c>
      <c r="GO156" s="86">
        <f t="shared" si="171"/>
        <v>6.5167714917784181E-124</v>
      </c>
      <c r="GP156" s="86">
        <f t="shared" si="171"/>
        <v>3.7262672109021241E-218</v>
      </c>
      <c r="GQ156" s="86">
        <f t="shared" si="171"/>
        <v>2.9548007589118976E-184</v>
      </c>
      <c r="GR156" s="86">
        <f t="shared" si="171"/>
        <v>8.3009917678803141E-208</v>
      </c>
      <c r="GS156" s="86">
        <f t="shared" si="171"/>
        <v>6.8779089411856455E-194</v>
      </c>
      <c r="GT156" s="86">
        <f t="shared" si="171"/>
        <v>2.2594951482087306E-219</v>
      </c>
      <c r="GU156" s="86">
        <f t="shared" si="171"/>
        <v>2.7245802320371179E-205</v>
      </c>
      <c r="GV156" s="86">
        <f t="shared" si="171"/>
        <v>6.7298794490262295E-181</v>
      </c>
      <c r="GW156" s="86">
        <f t="shared" si="171"/>
        <v>6.8828343292300117E-222</v>
      </c>
      <c r="GX156" s="86">
        <f t="shared" si="171"/>
        <v>4.4460823487281504E-225</v>
      </c>
      <c r="GY156" s="86">
        <f t="shared" si="171"/>
        <v>2.2909754087334684E-214</v>
      </c>
      <c r="GZ156" s="86">
        <f t="shared" si="171"/>
        <v>7.4666531830371262E-177</v>
      </c>
      <c r="HA156" s="86">
        <f t="shared" si="171"/>
        <v>4.5227298431648647E-255</v>
      </c>
      <c r="HC156" s="86">
        <f t="shared" si="182"/>
        <v>2.6836391568538701E-70</v>
      </c>
      <c r="HD156" s="86">
        <f t="shared" si="182"/>
        <v>2.3884683361080407E-45</v>
      </c>
      <c r="HE156" s="86">
        <f t="shared" si="182"/>
        <v>5.5403119802064433E-73</v>
      </c>
      <c r="HF156" s="86">
        <f t="shared" si="181"/>
        <v>3.1951850055357908E-140</v>
      </c>
      <c r="HG156" s="86">
        <f t="shared" si="181"/>
        <v>2.2012051111723685E-130</v>
      </c>
      <c r="HH156" s="86">
        <f t="shared" si="181"/>
        <v>1.1667503665478386E-176</v>
      </c>
      <c r="HI156" s="86">
        <f t="shared" si="181"/>
        <v>2.8648741447198027E-113</v>
      </c>
      <c r="HJ156" s="86">
        <f t="shared" si="181"/>
        <v>2.5109871064484502E-168</v>
      </c>
      <c r="HK156" s="86">
        <f t="shared" si="181"/>
        <v>6.4027017688580111E-160</v>
      </c>
      <c r="HL156" s="86">
        <f t="shared" si="162"/>
        <v>1.1261121794282064E-126</v>
      </c>
      <c r="HM156" s="86">
        <f t="shared" si="162"/>
        <v>1.0545765288591248E-92</v>
      </c>
      <c r="HN156" s="86">
        <f t="shared" si="162"/>
        <v>1.9619240754689836E-155</v>
      </c>
      <c r="HO156" s="86">
        <f t="shared" si="162"/>
        <v>7.9902411237650126E-123</v>
      </c>
      <c r="HP156" s="86">
        <f t="shared" si="162"/>
        <v>8.4841571053150266E-118</v>
      </c>
      <c r="HQ156" s="86">
        <f t="shared" si="162"/>
        <v>6.7014807615176263E-161</v>
      </c>
      <c r="HS156" s="86">
        <f t="shared" si="172"/>
        <v>9.4579416815354307E-27</v>
      </c>
      <c r="HT156" s="86">
        <f t="shared" si="172"/>
        <v>2.3931723978538327E-4</v>
      </c>
      <c r="HU156" s="86">
        <f t="shared" si="172"/>
        <v>3.977169134774392E-4</v>
      </c>
      <c r="HV156" s="86">
        <f t="shared" si="172"/>
        <v>1.2563470046743397E-5</v>
      </c>
      <c r="HW156" s="86">
        <f t="shared" si="172"/>
        <v>1.7750975782759664E-4</v>
      </c>
      <c r="HX156" s="86">
        <f t="shared" si="172"/>
        <v>1.5803452597061855E-4</v>
      </c>
      <c r="HY156" s="86">
        <f t="shared" si="172"/>
        <v>4.979889442378036E-4</v>
      </c>
      <c r="HZ156" s="86">
        <f t="shared" si="172"/>
        <v>3.79638207353373E-5</v>
      </c>
      <c r="IA156" s="86">
        <f t="shared" si="172"/>
        <v>3.3227697924004422E-5</v>
      </c>
      <c r="IB156" s="86">
        <f t="shared" si="172"/>
        <v>2.1154294918713702E-5</v>
      </c>
      <c r="IC156" s="86">
        <f t="shared" si="172"/>
        <v>5.7603153288664963E-7</v>
      </c>
      <c r="ID156" s="86">
        <f t="shared" si="172"/>
        <v>5.9435277885536457E-6</v>
      </c>
      <c r="IE156" s="86">
        <f t="shared" si="172"/>
        <v>2.0534172273710861E-5</v>
      </c>
      <c r="IF156" s="86">
        <f t="shared" si="172"/>
        <v>1.1108084155519785E-3</v>
      </c>
      <c r="IG156" s="86">
        <f t="shared" si="172"/>
        <v>8.8974860769406583E-3</v>
      </c>
      <c r="II156" s="86">
        <f t="shared" si="173"/>
        <v>0</v>
      </c>
      <c r="IJ156" s="86">
        <f t="shared" si="173"/>
        <v>6.7620470335895485E-8</v>
      </c>
      <c r="IK156" s="86">
        <f t="shared" si="173"/>
        <v>1.7068674173433329E-9</v>
      </c>
      <c r="IL156" s="86">
        <f t="shared" si="173"/>
        <v>1.0783440653349974E-8</v>
      </c>
      <c r="IM156" s="86">
        <f t="shared" si="173"/>
        <v>3.6284070547462791E-10</v>
      </c>
      <c r="IN156" s="86">
        <f t="shared" si="173"/>
        <v>2.1093095778872378E-9</v>
      </c>
      <c r="IO156" s="86">
        <f t="shared" si="173"/>
        <v>1.9013657402187079E-9</v>
      </c>
      <c r="IP156" s="86">
        <f t="shared" si="173"/>
        <v>8.7513128135993163E-9</v>
      </c>
      <c r="IQ156" s="86">
        <f t="shared" si="173"/>
        <v>1.8147815554393712E-7</v>
      </c>
      <c r="IR156" s="86">
        <f t="shared" si="173"/>
        <v>6.3520324988348237E-7</v>
      </c>
      <c r="IS156" s="86">
        <f t="shared" si="173"/>
        <v>1.3408498481860217E-6</v>
      </c>
      <c r="IT156" s="86">
        <f t="shared" si="173"/>
        <v>5.1298875245958352E-7</v>
      </c>
      <c r="IU156" s="86">
        <f t="shared" si="173"/>
        <v>8.9263514743321183E-8</v>
      </c>
      <c r="IV156" s="86">
        <f t="shared" si="173"/>
        <v>2.5283048868770482E-7</v>
      </c>
      <c r="IW156" s="86">
        <f t="shared" si="173"/>
        <v>2.9133491775456946E-5</v>
      </c>
      <c r="IY156" s="86">
        <f t="shared" si="174"/>
        <v>9.4579416815354307E-27</v>
      </c>
      <c r="IZ156" s="86">
        <f t="shared" si="174"/>
        <v>2.3938486025571915E-4</v>
      </c>
      <c r="JA156" s="86">
        <f t="shared" si="174"/>
        <v>3.9771862034485651E-4</v>
      </c>
      <c r="JB156" s="86">
        <f t="shared" si="174"/>
        <v>1.2574253487396746E-5</v>
      </c>
      <c r="JC156" s="86">
        <f t="shared" si="174"/>
        <v>1.7751012066830212E-4</v>
      </c>
      <c r="JD156" s="86">
        <f t="shared" si="174"/>
        <v>1.5803663528019644E-4</v>
      </c>
      <c r="JE156" s="86">
        <f t="shared" si="174"/>
        <v>4.979908456035438E-4</v>
      </c>
      <c r="JF156" s="86">
        <f t="shared" si="174"/>
        <v>3.7972572048150902E-5</v>
      </c>
      <c r="JG156" s="86">
        <f t="shared" si="174"/>
        <v>3.340917607954836E-5</v>
      </c>
      <c r="JH156" s="86">
        <f t="shared" si="174"/>
        <v>2.1789498168597185E-5</v>
      </c>
      <c r="JI156" s="86">
        <f t="shared" si="174"/>
        <v>1.9168813810726715E-6</v>
      </c>
      <c r="JJ156" s="86">
        <f t="shared" si="174"/>
        <v>6.4565165410132295E-6</v>
      </c>
      <c r="JK156" s="86">
        <f t="shared" si="174"/>
        <v>2.0623435788454184E-5</v>
      </c>
      <c r="JL156" s="86">
        <f t="shared" si="174"/>
        <v>1.1110612460406661E-3</v>
      </c>
      <c r="JM156" s="86">
        <f t="shared" si="174"/>
        <v>8.9266195687161161E-3</v>
      </c>
    </row>
    <row r="157" spans="2:273" x14ac:dyDescent="0.25">
      <c r="B157" s="2">
        <v>130</v>
      </c>
      <c r="C157" s="37">
        <v>52.350999999999999</v>
      </c>
      <c r="D157" s="37">
        <v>48.216999999999999</v>
      </c>
      <c r="E157" s="37">
        <v>47.287999999999997</v>
      </c>
      <c r="F157" s="37">
        <v>43.033999999999999</v>
      </c>
      <c r="G157" s="37">
        <v>43.136000000000003</v>
      </c>
      <c r="H157" s="37">
        <v>45.55</v>
      </c>
      <c r="I157" s="37">
        <v>43.725999999999999</v>
      </c>
      <c r="J157" s="37">
        <v>44.597000000000001</v>
      </c>
      <c r="K157" s="37">
        <v>44.984000000000002</v>
      </c>
      <c r="L157" s="37">
        <v>45.113</v>
      </c>
      <c r="M157" s="37">
        <v>45.728999999999999</v>
      </c>
      <c r="N157" s="37">
        <v>47.633000000000003</v>
      </c>
      <c r="O157" s="37">
        <v>44.1</v>
      </c>
      <c r="P157" s="37">
        <v>40.796999999999997</v>
      </c>
      <c r="Q157" s="37">
        <v>42.475000000000001</v>
      </c>
      <c r="S157" s="4">
        <f t="shared" si="175"/>
        <v>52.534521149499717</v>
      </c>
      <c r="T157" s="4">
        <f t="shared" si="175"/>
        <v>48.212743264768577</v>
      </c>
      <c r="U157" s="4">
        <f t="shared" si="175"/>
        <v>46.995352183815669</v>
      </c>
      <c r="V157" s="4">
        <f t="shared" si="175"/>
        <v>44.381962964558994</v>
      </c>
      <c r="W157" s="4">
        <f t="shared" si="175"/>
        <v>43.789596712877788</v>
      </c>
      <c r="X157" s="4">
        <f t="shared" si="175"/>
        <v>46.086006601328684</v>
      </c>
      <c r="Y157" s="4">
        <f t="shared" si="175"/>
        <v>45.059927577586663</v>
      </c>
      <c r="Z157" s="4">
        <f t="shared" si="175"/>
        <v>44.218376316148969</v>
      </c>
      <c r="AA157" s="4">
        <f t="shared" si="175"/>
        <v>44.742671641444794</v>
      </c>
      <c r="AB157" s="4">
        <f t="shared" si="175"/>
        <v>46.82980857160068</v>
      </c>
      <c r="AC157" s="4">
        <f t="shared" si="175"/>
        <v>45.960144993330474</v>
      </c>
      <c r="AD157" s="4">
        <f t="shared" si="175"/>
        <v>47.364986618495081</v>
      </c>
      <c r="AE157" s="4">
        <f t="shared" si="175"/>
        <v>44.353710840585556</v>
      </c>
      <c r="AF157" s="4">
        <f t="shared" si="175"/>
        <v>43.175880265498002</v>
      </c>
      <c r="AG157" s="4">
        <f t="shared" si="175"/>
        <v>44.293692699254656</v>
      </c>
      <c r="AI157" s="4">
        <f t="shared" si="176"/>
        <v>-0.18352114949971821</v>
      </c>
      <c r="AJ157" s="4">
        <f t="shared" si="176"/>
        <v>4.2567352314222262E-3</v>
      </c>
      <c r="AK157" s="4">
        <f t="shared" si="176"/>
        <v>0.29264781618432778</v>
      </c>
      <c r="AL157" s="4">
        <f t="shared" si="176"/>
        <v>-1.3479629645589952</v>
      </c>
      <c r="AM157" s="4">
        <f t="shared" si="176"/>
        <v>-0.65359671287778554</v>
      </c>
      <c r="AN157" s="4">
        <f t="shared" si="176"/>
        <v>-0.53600660132868683</v>
      </c>
      <c r="AO157" s="4">
        <f t="shared" si="176"/>
        <v>-1.3339275775866639</v>
      </c>
      <c r="AP157" s="4">
        <f t="shared" si="176"/>
        <v>0.37862368385103196</v>
      </c>
      <c r="AQ157" s="4">
        <f t="shared" si="176"/>
        <v>0.24132835855520796</v>
      </c>
      <c r="AR157" s="4">
        <f t="shared" si="176"/>
        <v>-1.71680857160068</v>
      </c>
      <c r="AS157" s="4">
        <f t="shared" si="176"/>
        <v>-0.23114499333047434</v>
      </c>
      <c r="AT157" s="4">
        <f t="shared" si="176"/>
        <v>0.26801338150492171</v>
      </c>
      <c r="AU157" s="4">
        <f t="shared" si="176"/>
        <v>-0.25371084058555482</v>
      </c>
      <c r="AV157" s="4">
        <f t="shared" si="176"/>
        <v>-2.3788802654980046</v>
      </c>
      <c r="AW157" s="4">
        <f t="shared" si="176"/>
        <v>-1.8186926992546546</v>
      </c>
      <c r="AY157" s="2">
        <f t="shared" si="168"/>
        <v>52.534521149499717</v>
      </c>
      <c r="AZ157" s="2">
        <f t="shared" si="168"/>
        <v>48.212729896550506</v>
      </c>
      <c r="BA157" s="2">
        <f t="shared" si="168"/>
        <v>46.995322378678367</v>
      </c>
      <c r="BB157" s="2">
        <f t="shared" si="168"/>
        <v>44.381956599574302</v>
      </c>
      <c r="BC157" s="2">
        <f t="shared" si="168"/>
        <v>43.789582406822085</v>
      </c>
      <c r="BD157" s="2">
        <f t="shared" si="168"/>
        <v>46.08599188667516</v>
      </c>
      <c r="BE157" s="2">
        <f t="shared" si="168"/>
        <v>45.059841571288082</v>
      </c>
      <c r="BF157" s="2">
        <f t="shared" si="168"/>
        <v>44.218367412641271</v>
      </c>
      <c r="BG157" s="2">
        <f t="shared" si="168"/>
        <v>44.742551562193391</v>
      </c>
      <c r="BH157" s="2">
        <f t="shared" si="168"/>
        <v>46.829423279675296</v>
      </c>
      <c r="BI157" s="2">
        <f t="shared" si="168"/>
        <v>45.959099577805716</v>
      </c>
      <c r="BJ157" s="2">
        <f t="shared" si="168"/>
        <v>47.36453139440134</v>
      </c>
      <c r="BK157" s="2">
        <f t="shared" si="168"/>
        <v>44.35361451456609</v>
      </c>
      <c r="BL157" s="2">
        <f t="shared" si="168"/>
        <v>43.174326404659681</v>
      </c>
      <c r="BM157" s="2">
        <f t="shared" si="168"/>
        <v>44.164882874216275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52.350999999999999</v>
      </c>
      <c r="CF157" s="2">
        <f t="shared" si="169"/>
        <v>48.216999999999999</v>
      </c>
      <c r="CG157" s="2">
        <f t="shared" si="169"/>
        <v>47.287999999999997</v>
      </c>
      <c r="CH157" s="2">
        <f t="shared" si="169"/>
        <v>43.033999999999999</v>
      </c>
      <c r="CI157" s="2">
        <f t="shared" si="169"/>
        <v>43.136000000000003</v>
      </c>
      <c r="CJ157" s="2">
        <f t="shared" si="169"/>
        <v>45.55</v>
      </c>
      <c r="CK157" s="2">
        <f t="shared" si="169"/>
        <v>43.725999999999999</v>
      </c>
      <c r="CL157" s="2">
        <f t="shared" si="169"/>
        <v>44.597000000000001</v>
      </c>
      <c r="CM157" s="2">
        <f t="shared" si="169"/>
        <v>44.984000000000002</v>
      </c>
      <c r="CN157" s="2">
        <f t="shared" si="169"/>
        <v>45.113</v>
      </c>
      <c r="CO157" s="2">
        <f t="shared" si="169"/>
        <v>45.728999999999999</v>
      </c>
      <c r="CP157" s="2">
        <f t="shared" si="169"/>
        <v>47.633000000000003</v>
      </c>
      <c r="CQ157" s="2">
        <f t="shared" si="169"/>
        <v>44.1</v>
      </c>
      <c r="CR157" s="2">
        <f t="shared" si="169"/>
        <v>40.796999999999997</v>
      </c>
      <c r="CS157" s="2">
        <f t="shared" si="169"/>
        <v>42.475000000000001</v>
      </c>
      <c r="CU157" s="2">
        <f t="shared" si="198"/>
        <v>52.350999999999999</v>
      </c>
      <c r="CV157" s="2">
        <f t="shared" si="199"/>
        <v>48.216999999999999</v>
      </c>
      <c r="CW157" s="2">
        <f t="shared" si="200"/>
        <v>47.287999999999997</v>
      </c>
      <c r="CX157" s="2">
        <f t="shared" si="201"/>
        <v>43.033999999999999</v>
      </c>
      <c r="CY157" s="2">
        <f t="shared" si="202"/>
        <v>43.136000000000003</v>
      </c>
      <c r="CZ157" s="2">
        <f t="shared" si="203"/>
        <v>45.55</v>
      </c>
      <c r="DA157" s="2">
        <f t="shared" si="204"/>
        <v>43.725999999999999</v>
      </c>
      <c r="DB157" s="2">
        <f t="shared" si="205"/>
        <v>44.597000000000001</v>
      </c>
      <c r="DC157" s="2">
        <f t="shared" si="206"/>
        <v>44.984000000000002</v>
      </c>
      <c r="DD157" s="2">
        <f t="shared" si="207"/>
        <v>45.113</v>
      </c>
      <c r="DE157" s="2">
        <f t="shared" si="208"/>
        <v>45.728999999999999</v>
      </c>
      <c r="DF157" s="2">
        <f t="shared" si="209"/>
        <v>47.633000000000003</v>
      </c>
      <c r="DG157" s="2">
        <f t="shared" si="210"/>
        <v>44.1</v>
      </c>
      <c r="DH157" s="2">
        <f t="shared" si="211"/>
        <v>40.796999999999997</v>
      </c>
      <c r="DI157" s="2">
        <f t="shared" si="212"/>
        <v>42.475000000000001</v>
      </c>
      <c r="DK157" s="2">
        <f t="shared" si="177"/>
        <v>93.361420448179274</v>
      </c>
      <c r="DL157" s="2">
        <f t="shared" si="177"/>
        <v>96.147795681511482</v>
      </c>
      <c r="DM157" s="2">
        <f t="shared" si="177"/>
        <v>89.406572045028128</v>
      </c>
      <c r="DN157" s="2">
        <f t="shared" si="177"/>
        <v>86.616639165481274</v>
      </c>
      <c r="DO157" s="2">
        <f t="shared" si="177"/>
        <v>81.484820768136558</v>
      </c>
      <c r="DP157" s="2">
        <f t="shared" si="177"/>
        <v>90.647592406692411</v>
      </c>
      <c r="DQ157" s="2">
        <f t="shared" si="177"/>
        <v>92.717835821535814</v>
      </c>
      <c r="DR157" s="2">
        <f t="shared" si="177"/>
        <v>79.95295454545456</v>
      </c>
      <c r="DS157" s="2">
        <f t="shared" si="177"/>
        <v>79.817117647058808</v>
      </c>
      <c r="DT157" s="2">
        <f t="shared" si="177"/>
        <v>84.373513445378151</v>
      </c>
      <c r="DU157" s="2">
        <f t="shared" si="177"/>
        <v>81.714672905525845</v>
      </c>
      <c r="DV157" s="2">
        <f t="shared" si="177"/>
        <v>77.016313725490193</v>
      </c>
      <c r="DW157" s="2">
        <f t="shared" si="177"/>
        <v>78.017927731092442</v>
      </c>
      <c r="DX157" s="2">
        <f t="shared" si="177"/>
        <v>73.383430481283426</v>
      </c>
      <c r="DY157" s="2">
        <f t="shared" si="177"/>
        <v>68.23971921182266</v>
      </c>
      <c r="EA157" s="2">
        <f t="shared" si="153"/>
        <v>52.527837253554743</v>
      </c>
      <c r="EB157" s="2">
        <f t="shared" si="153"/>
        <v>48.106453148723226</v>
      </c>
      <c r="EC157" s="2">
        <f t="shared" si="153"/>
        <v>47.076802013334216</v>
      </c>
      <c r="ED157" s="2">
        <f t="shared" si="153"/>
        <v>44.195583727688387</v>
      </c>
      <c r="EE157" s="2">
        <f t="shared" si="153"/>
        <v>43.712112244387782</v>
      </c>
      <c r="EF157" s="2">
        <f t="shared" si="153"/>
        <v>46.036432354940381</v>
      </c>
      <c r="EG157" s="2">
        <f t="shared" si="153"/>
        <v>44.949728729345196</v>
      </c>
      <c r="EH157" s="2">
        <f t="shared" si="153"/>
        <v>44.080349245842314</v>
      </c>
      <c r="EI157" s="2">
        <f t="shared" si="153"/>
        <v>44.650016457429402</v>
      </c>
      <c r="EJ157" s="2">
        <f t="shared" si="153"/>
        <v>46.753401012400111</v>
      </c>
      <c r="EK157" s="2">
        <f t="shared" si="153"/>
        <v>45.746622603406024</v>
      </c>
      <c r="EL157" s="2">
        <f t="shared" si="180"/>
        <v>47.430532551855279</v>
      </c>
      <c r="EM157" s="2">
        <f t="shared" si="136"/>
        <v>44.408661757891487</v>
      </c>
      <c r="EN157" s="2">
        <f t="shared" si="136"/>
        <v>43.162797492401211</v>
      </c>
      <c r="EO157" s="2">
        <f t="shared" si="136"/>
        <v>44.261088359755277</v>
      </c>
      <c r="EQ157" s="2">
        <f t="shared" si="178"/>
        <v>52.527837253554743</v>
      </c>
      <c r="ER157" s="2">
        <f t="shared" si="178"/>
        <v>48.693097917758266</v>
      </c>
      <c r="ES157" s="2">
        <f t="shared" si="178"/>
        <v>46.422248183829467</v>
      </c>
      <c r="ET157" s="2">
        <f t="shared" si="178"/>
        <v>45.215457995186966</v>
      </c>
      <c r="EU157" s="2">
        <f t="shared" si="178"/>
        <v>44.174857326755301</v>
      </c>
      <c r="EV157" s="2">
        <f t="shared" si="178"/>
        <v>46.269241793561335</v>
      </c>
      <c r="EW157" s="2">
        <f t="shared" si="178"/>
        <v>45.576090379546415</v>
      </c>
      <c r="EX157" s="2">
        <f t="shared" si="178"/>
        <v>44.813168279944691</v>
      </c>
      <c r="EY157" s="2">
        <f t="shared" si="178"/>
        <v>45.08744158677905</v>
      </c>
      <c r="EZ157" s="2">
        <f t="shared" si="178"/>
        <v>47.08150226025414</v>
      </c>
      <c r="FA157" s="2">
        <f t="shared" si="178"/>
        <v>46.68363326806584</v>
      </c>
      <c r="FB157" s="2">
        <f t="shared" si="178"/>
        <v>47.044418996124399</v>
      </c>
      <c r="FC157" s="2">
        <f t="shared" si="178"/>
        <v>44.045278252250682</v>
      </c>
      <c r="FD157" s="2">
        <f t="shared" si="178"/>
        <v>43.171004214517573</v>
      </c>
      <c r="FE157" s="2">
        <f t="shared" si="178"/>
        <v>43.336332998676433</v>
      </c>
      <c r="FG157" s="2">
        <f t="shared" si="179"/>
        <v>0.99983631375397264</v>
      </c>
      <c r="FH157" s="2">
        <f t="shared" si="179"/>
        <v>0.99972276466623322</v>
      </c>
      <c r="FI157" s="2">
        <f t="shared" si="179"/>
        <v>0.99971195676367586</v>
      </c>
      <c r="FJ157" s="2">
        <f t="shared" si="179"/>
        <v>0.99969928521794393</v>
      </c>
      <c r="FK157" s="2">
        <f t="shared" si="179"/>
        <v>0.99971090590839695</v>
      </c>
      <c r="FL157" s="2">
        <f t="shared" si="179"/>
        <v>0.99969803381398814</v>
      </c>
      <c r="FM157" s="2">
        <f t="shared" si="179"/>
        <v>0.99967349141378037</v>
      </c>
      <c r="FN157" s="2">
        <f t="shared" si="179"/>
        <v>0.9996544614327918</v>
      </c>
      <c r="FO157" s="2">
        <f t="shared" si="179"/>
        <v>0.99965414657900742</v>
      </c>
      <c r="FP157" s="2">
        <f t="shared" si="179"/>
        <v>0.99965643440973539</v>
      </c>
      <c r="FQ157" s="2">
        <f t="shared" si="179"/>
        <v>0.99965878059307445</v>
      </c>
      <c r="FR157" s="2">
        <f t="shared" si="179"/>
        <v>0.99964913581841408</v>
      </c>
      <c r="FS157" s="2">
        <f t="shared" si="179"/>
        <v>0.99967711465970432</v>
      </c>
      <c r="FT157" s="2">
        <f t="shared" si="179"/>
        <v>0.99965879058133245</v>
      </c>
      <c r="FU157" s="2">
        <f t="shared" si="179"/>
        <v>0.99958973207724189</v>
      </c>
      <c r="FW157" s="2">
        <f t="shared" si="170"/>
        <v>1.2630442167846859E-9</v>
      </c>
      <c r="FX157" s="2">
        <f t="shared" si="170"/>
        <v>0.15845703414095866</v>
      </c>
      <c r="FY157" s="2">
        <f t="shared" si="170"/>
        <v>0.14310883900796234</v>
      </c>
      <c r="FZ157" s="2">
        <f t="shared" si="170"/>
        <v>0.17023297770928131</v>
      </c>
      <c r="GA157" s="2">
        <f t="shared" si="170"/>
        <v>0.14381632158196514</v>
      </c>
      <c r="GB157" s="2">
        <f t="shared" si="170"/>
        <v>0.15501291568827258</v>
      </c>
      <c r="GC157" s="2">
        <f t="shared" si="170"/>
        <v>0.15089708126201215</v>
      </c>
      <c r="GD157" s="2">
        <f t="shared" si="170"/>
        <v>0.17142403829013336</v>
      </c>
      <c r="GE157" s="2">
        <f t="shared" si="170"/>
        <v>0.1837398839674862</v>
      </c>
      <c r="GF157" s="2">
        <f t="shared" si="170"/>
        <v>0.19231042720507882</v>
      </c>
      <c r="GG157" s="2">
        <f t="shared" si="170"/>
        <v>0.21366243219870396</v>
      </c>
      <c r="GH157" s="2">
        <f t="shared" si="170"/>
        <v>0.19782198065390463</v>
      </c>
      <c r="GI157" s="2">
        <f t="shared" si="170"/>
        <v>0.1813488548139717</v>
      </c>
      <c r="GJ157" s="2">
        <f t="shared" si="170"/>
        <v>0.14833542884809311</v>
      </c>
      <c r="GK157" s="2">
        <f t="shared" si="170"/>
        <v>0.11467156944681056</v>
      </c>
      <c r="GM157" s="86">
        <f t="shared" si="171"/>
        <v>1.9346334147016681E-153</v>
      </c>
      <c r="GN157" s="86">
        <f t="shared" si="171"/>
        <v>4.662314069280181E-120</v>
      </c>
      <c r="GO157" s="86">
        <f t="shared" si="171"/>
        <v>1.7647481525687065E-127</v>
      </c>
      <c r="GP157" s="86">
        <f t="shared" si="171"/>
        <v>2.3646383596736115E-224</v>
      </c>
      <c r="GQ157" s="86">
        <f t="shared" si="171"/>
        <v>1.6987035960898624E-189</v>
      </c>
      <c r="GR157" s="86">
        <f t="shared" si="171"/>
        <v>1.1112401065461098E-213</v>
      </c>
      <c r="GS157" s="86">
        <f t="shared" si="171"/>
        <v>1.9367364445423436E-199</v>
      </c>
      <c r="GT157" s="86">
        <f t="shared" si="171"/>
        <v>1.3092008430654018E-225</v>
      </c>
      <c r="GU157" s="86">
        <f t="shared" si="171"/>
        <v>3.7462576394640568E-211</v>
      </c>
      <c r="GV157" s="86">
        <f t="shared" si="171"/>
        <v>4.3213353447154974E-186</v>
      </c>
      <c r="GW157" s="86">
        <f t="shared" si="171"/>
        <v>3.3357801765959929E-228</v>
      </c>
      <c r="GX157" s="86">
        <f t="shared" si="171"/>
        <v>1.5413484483061125E-231</v>
      </c>
      <c r="GY157" s="86">
        <f t="shared" si="171"/>
        <v>1.8678930644439345E-220</v>
      </c>
      <c r="GZ157" s="86">
        <f t="shared" si="171"/>
        <v>7.247293698151038E-182</v>
      </c>
      <c r="HA157" s="86">
        <f t="shared" si="171"/>
        <v>2.5844326901923284E-262</v>
      </c>
      <c r="HC157" s="86">
        <f t="shared" si="182"/>
        <v>5.6956374016417001E-73</v>
      </c>
      <c r="HD157" s="86">
        <f t="shared" si="182"/>
        <v>3.0599061616882611E-47</v>
      </c>
      <c r="HE157" s="86">
        <f t="shared" si="182"/>
        <v>3.684684970915231E-76</v>
      </c>
      <c r="HF157" s="86">
        <f t="shared" si="181"/>
        <v>3.9803715389477629E-146</v>
      </c>
      <c r="HG157" s="86">
        <f t="shared" si="181"/>
        <v>5.7983223566839553E-136</v>
      </c>
      <c r="HH157" s="86">
        <f t="shared" si="181"/>
        <v>3.7819091019739878E-184</v>
      </c>
      <c r="HI157" s="86">
        <f t="shared" si="181"/>
        <v>3.7590335587515687E-118</v>
      </c>
      <c r="HJ157" s="86">
        <f t="shared" si="181"/>
        <v>1.6491379411655471E-175</v>
      </c>
      <c r="HK157" s="86">
        <f t="shared" si="181"/>
        <v>1.0172255690203736E-166</v>
      </c>
      <c r="HL157" s="86">
        <f t="shared" si="162"/>
        <v>4.9616596788704381E-132</v>
      </c>
      <c r="HM157" s="86">
        <f t="shared" si="162"/>
        <v>1.5924324424042278E-96</v>
      </c>
      <c r="HN157" s="86">
        <f t="shared" si="162"/>
        <v>5.4346123296117335E-162</v>
      </c>
      <c r="HO157" s="86">
        <f t="shared" si="162"/>
        <v>5.6899176649978592E-128</v>
      </c>
      <c r="HP157" s="86">
        <f t="shared" si="162"/>
        <v>8.0900883026002633E-123</v>
      </c>
      <c r="HQ157" s="86">
        <f t="shared" si="162"/>
        <v>9.0411689798878945E-168</v>
      </c>
      <c r="HS157" s="86">
        <f t="shared" si="172"/>
        <v>9.2157675460970466E-26</v>
      </c>
      <c r="HT157" s="86">
        <f t="shared" si="172"/>
        <v>5.8154728177559333E-5</v>
      </c>
      <c r="HU157" s="86">
        <f t="shared" si="172"/>
        <v>9.479380394698693E-5</v>
      </c>
      <c r="HV157" s="86">
        <f t="shared" si="172"/>
        <v>1.9861700531321073E-6</v>
      </c>
      <c r="HW157" s="86">
        <f t="shared" si="172"/>
        <v>3.6671612056142885E-5</v>
      </c>
      <c r="HX157" s="86">
        <f t="shared" si="172"/>
        <v>3.2169756431281798E-5</v>
      </c>
      <c r="HY157" s="86">
        <f t="shared" si="172"/>
        <v>1.1578970802834618E-4</v>
      </c>
      <c r="HZ157" s="86">
        <f t="shared" si="172"/>
        <v>6.4551474083517222E-6</v>
      </c>
      <c r="IA157" s="86">
        <f t="shared" si="172"/>
        <v>6.0685870278057463E-6</v>
      </c>
      <c r="IB157" s="86">
        <f t="shared" si="172"/>
        <v>3.7928616135295461E-6</v>
      </c>
      <c r="IC157" s="86">
        <f t="shared" si="172"/>
        <v>6.9419433333574588E-8</v>
      </c>
      <c r="ID157" s="86">
        <f t="shared" si="172"/>
        <v>9.0837963446352277E-7</v>
      </c>
      <c r="IE157" s="86">
        <f t="shared" si="172"/>
        <v>3.5105064873348847E-6</v>
      </c>
      <c r="IF157" s="86">
        <f t="shared" si="172"/>
        <v>3.0906341417119419E-4</v>
      </c>
      <c r="IG157" s="86">
        <f t="shared" si="172"/>
        <v>2.9139520971996316E-3</v>
      </c>
      <c r="II157" s="86">
        <f t="shared" si="173"/>
        <v>0</v>
      </c>
      <c r="IJ157" s="86">
        <f t="shared" si="173"/>
        <v>3.1336497219515123E-7</v>
      </c>
      <c r="IK157" s="86">
        <f t="shared" si="173"/>
        <v>1.0121281369463909E-8</v>
      </c>
      <c r="IL157" s="86">
        <f t="shared" si="173"/>
        <v>6.5275358435934925E-8</v>
      </c>
      <c r="IM157" s="86">
        <f t="shared" si="173"/>
        <v>2.5001635987416495E-9</v>
      </c>
      <c r="IN157" s="86">
        <f t="shared" si="173"/>
        <v>1.3419977667401879E-8</v>
      </c>
      <c r="IO157" s="86">
        <f t="shared" si="173"/>
        <v>1.1839442314988489E-8</v>
      </c>
      <c r="IP157" s="86">
        <f t="shared" si="173"/>
        <v>5.4624190244283522E-8</v>
      </c>
      <c r="IQ157" s="86">
        <f t="shared" si="173"/>
        <v>8.9294879118026335E-7</v>
      </c>
      <c r="IR157" s="86">
        <f t="shared" si="173"/>
        <v>2.870989289740218E-6</v>
      </c>
      <c r="IS157" s="86">
        <f t="shared" si="173"/>
        <v>6.3469619262935364E-6</v>
      </c>
      <c r="IT157" s="86">
        <f t="shared" si="173"/>
        <v>2.4598959326361247E-6</v>
      </c>
      <c r="IU157" s="86">
        <f t="shared" si="173"/>
        <v>4.6703931722308094E-7</v>
      </c>
      <c r="IV157" s="86">
        <f t="shared" si="173"/>
        <v>9.706476374003717E-7</v>
      </c>
      <c r="IW157" s="86">
        <f t="shared" si="173"/>
        <v>6.337209389059902E-5</v>
      </c>
      <c r="IY157" s="86">
        <f t="shared" si="174"/>
        <v>9.2157675460970466E-26</v>
      </c>
      <c r="IZ157" s="86">
        <f t="shared" si="174"/>
        <v>5.8468093149754488E-5</v>
      </c>
      <c r="JA157" s="86">
        <f t="shared" si="174"/>
        <v>9.4803925228356393E-5</v>
      </c>
      <c r="JB157" s="86">
        <f t="shared" si="174"/>
        <v>2.0514454115680424E-6</v>
      </c>
      <c r="JC157" s="86">
        <f t="shared" si="174"/>
        <v>3.6674112219741625E-5</v>
      </c>
      <c r="JD157" s="86">
        <f t="shared" si="174"/>
        <v>3.2183176408949202E-5</v>
      </c>
      <c r="JE157" s="86">
        <f t="shared" si="174"/>
        <v>1.1580154747066117E-4</v>
      </c>
      <c r="JF157" s="86">
        <f t="shared" si="174"/>
        <v>6.5097715985960059E-6</v>
      </c>
      <c r="JG157" s="86">
        <f t="shared" si="174"/>
        <v>6.9615358189860093E-6</v>
      </c>
      <c r="JH157" s="86">
        <f t="shared" si="174"/>
        <v>6.6638509032697641E-6</v>
      </c>
      <c r="JI157" s="86">
        <f t="shared" si="174"/>
        <v>6.4163813596271109E-6</v>
      </c>
      <c r="JJ157" s="86">
        <f t="shared" si="174"/>
        <v>3.3682755670996475E-6</v>
      </c>
      <c r="JK157" s="86">
        <f t="shared" si="174"/>
        <v>3.9775458045579653E-6</v>
      </c>
      <c r="JL157" s="86">
        <f t="shared" si="174"/>
        <v>3.1003406180859453E-4</v>
      </c>
      <c r="JM157" s="86">
        <f t="shared" si="174"/>
        <v>2.9773241910902308E-3</v>
      </c>
    </row>
    <row r="158" spans="2:273" x14ac:dyDescent="0.25">
      <c r="B158" s="2">
        <v>131</v>
      </c>
      <c r="C158" s="37">
        <v>50.432000000000002</v>
      </c>
      <c r="D158" s="37">
        <v>46.6</v>
      </c>
      <c r="E158" s="37">
        <v>47.406999999999996</v>
      </c>
      <c r="F158" s="37">
        <v>43.948999999999998</v>
      </c>
      <c r="G158" s="37">
        <v>42.78</v>
      </c>
      <c r="H158" s="37">
        <v>45.417000000000002</v>
      </c>
      <c r="I158" s="37">
        <v>45.887</v>
      </c>
      <c r="J158" s="37">
        <v>43.145000000000003</v>
      </c>
      <c r="K158" s="37">
        <v>44.262</v>
      </c>
      <c r="L158" s="37">
        <v>46</v>
      </c>
      <c r="M158" s="37">
        <v>43.576000000000001</v>
      </c>
      <c r="N158" s="37">
        <v>46.8</v>
      </c>
      <c r="O158" s="37">
        <v>44.183</v>
      </c>
      <c r="P158" s="37">
        <v>42.119</v>
      </c>
      <c r="Q158" s="37">
        <v>41.982999999999997</v>
      </c>
      <c r="S158" s="4">
        <f t="shared" si="175"/>
        <v>52.466508340256212</v>
      </c>
      <c r="T158" s="4">
        <f t="shared" si="175"/>
        <v>48.124374637880187</v>
      </c>
      <c r="U158" s="4">
        <f t="shared" si="175"/>
        <v>46.926413904702983</v>
      </c>
      <c r="V158" s="4">
        <f t="shared" si="175"/>
        <v>44.275509021489476</v>
      </c>
      <c r="W158" s="4">
        <f t="shared" si="175"/>
        <v>43.693462878659176</v>
      </c>
      <c r="X158" s="4">
        <f t="shared" si="175"/>
        <v>45.940103065040475</v>
      </c>
      <c r="Y158" s="4">
        <f t="shared" si="175"/>
        <v>44.905441162627561</v>
      </c>
      <c r="Z158" s="4">
        <f t="shared" si="175"/>
        <v>44.073045343709218</v>
      </c>
      <c r="AA158" s="4">
        <f t="shared" si="175"/>
        <v>44.611576786156611</v>
      </c>
      <c r="AB158" s="4">
        <f t="shared" si="175"/>
        <v>46.662766951383489</v>
      </c>
      <c r="AC158" s="4">
        <f t="shared" si="175"/>
        <v>45.855512117133145</v>
      </c>
      <c r="AD158" s="4">
        <f t="shared" si="175"/>
        <v>47.262522729212023</v>
      </c>
      <c r="AE158" s="4">
        <f t="shared" si="175"/>
        <v>44.247523811084562</v>
      </c>
      <c r="AF158" s="4">
        <f t="shared" si="175"/>
        <v>43.070090922070065</v>
      </c>
      <c r="AG158" s="4">
        <f t="shared" si="175"/>
        <v>44.16061588348883</v>
      </c>
      <c r="AI158" s="4">
        <f t="shared" si="176"/>
        <v>-2.0345083402562096</v>
      </c>
      <c r="AJ158" s="4">
        <f t="shared" si="176"/>
        <v>-1.5243746378801859</v>
      </c>
      <c r="AK158" s="4">
        <f t="shared" si="176"/>
        <v>0.48058609529701357</v>
      </c>
      <c r="AL158" s="4">
        <f t="shared" si="176"/>
        <v>-0.32650902148947836</v>
      </c>
      <c r="AM158" s="4">
        <f t="shared" si="176"/>
        <v>-0.91346287865917475</v>
      </c>
      <c r="AN158" s="4">
        <f t="shared" si="176"/>
        <v>-0.52310306504047333</v>
      </c>
      <c r="AO158" s="4">
        <f t="shared" si="176"/>
        <v>0.98155883737243954</v>
      </c>
      <c r="AP158" s="4">
        <f t="shared" si="176"/>
        <v>-0.92804534370921488</v>
      </c>
      <c r="AQ158" s="4">
        <f t="shared" si="176"/>
        <v>-0.34957678615661081</v>
      </c>
      <c r="AR158" s="4">
        <f t="shared" si="176"/>
        <v>-0.66276695138348884</v>
      </c>
      <c r="AS158" s="4">
        <f t="shared" si="176"/>
        <v>-2.2795121171331445</v>
      </c>
      <c r="AT158" s="4">
        <f t="shared" si="176"/>
        <v>-0.46252272921202575</v>
      </c>
      <c r="AU158" s="4">
        <f t="shared" si="176"/>
        <v>-6.452381108456251E-2</v>
      </c>
      <c r="AV158" s="4">
        <f t="shared" si="176"/>
        <v>-0.9510909220700654</v>
      </c>
      <c r="AW158" s="4">
        <f t="shared" si="176"/>
        <v>-2.1776158834888335</v>
      </c>
      <c r="AY158" s="2">
        <f t="shared" si="168"/>
        <v>52.466508340256212</v>
      </c>
      <c r="AZ158" s="2">
        <f t="shared" si="168"/>
        <v>48.124341144933936</v>
      </c>
      <c r="BA158" s="2">
        <f t="shared" si="168"/>
        <v>46.926408111002992</v>
      </c>
      <c r="BB158" s="2">
        <f t="shared" si="168"/>
        <v>44.275477096569858</v>
      </c>
      <c r="BC158" s="2">
        <f t="shared" si="168"/>
        <v>43.693460094853329</v>
      </c>
      <c r="BD158" s="2">
        <f t="shared" si="168"/>
        <v>45.94009317029159</v>
      </c>
      <c r="BE158" s="2">
        <f t="shared" si="168"/>
        <v>44.905423729886579</v>
      </c>
      <c r="BF158" s="2">
        <f t="shared" si="168"/>
        <v>44.073006657049376</v>
      </c>
      <c r="BG158" s="2">
        <f t="shared" si="168"/>
        <v>44.611074767040165</v>
      </c>
      <c r="BH158" s="2">
        <f t="shared" si="168"/>
        <v>46.661268867964488</v>
      </c>
      <c r="BI158" s="2">
        <f t="shared" si="168"/>
        <v>45.851316154736033</v>
      </c>
      <c r="BJ158" s="2">
        <f t="shared" si="168"/>
        <v>47.260654558609964</v>
      </c>
      <c r="BK158" s="2">
        <f t="shared" si="168"/>
        <v>44.247095900967963</v>
      </c>
      <c r="BL158" s="2">
        <f t="shared" si="168"/>
        <v>43.0687617071397</v>
      </c>
      <c r="BM158" s="2">
        <f t="shared" si="168"/>
        <v>44.081222010096823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50.432000000000002</v>
      </c>
      <c r="CF158" s="2">
        <f t="shared" si="169"/>
        <v>46.6</v>
      </c>
      <c r="CG158" s="2">
        <f t="shared" si="169"/>
        <v>47.406999999999996</v>
      </c>
      <c r="CH158" s="2">
        <f t="shared" si="169"/>
        <v>43.948999999999998</v>
      </c>
      <c r="CI158" s="2">
        <f t="shared" si="169"/>
        <v>42.78</v>
      </c>
      <c r="CJ158" s="2">
        <f t="shared" si="169"/>
        <v>45.417000000000002</v>
      </c>
      <c r="CK158" s="2">
        <f t="shared" si="169"/>
        <v>45.887</v>
      </c>
      <c r="CL158" s="2">
        <f t="shared" si="169"/>
        <v>43.145000000000003</v>
      </c>
      <c r="CM158" s="2">
        <f t="shared" si="169"/>
        <v>44.262</v>
      </c>
      <c r="CN158" s="2">
        <f t="shared" si="169"/>
        <v>46</v>
      </c>
      <c r="CO158" s="2">
        <f t="shared" si="169"/>
        <v>43.576000000000001</v>
      </c>
      <c r="CP158" s="2">
        <f t="shared" si="169"/>
        <v>46.8</v>
      </c>
      <c r="CQ158" s="2">
        <f t="shared" si="169"/>
        <v>44.183</v>
      </c>
      <c r="CR158" s="2">
        <f t="shared" si="169"/>
        <v>42.119</v>
      </c>
      <c r="CS158" s="2">
        <f t="shared" si="169"/>
        <v>41.982999999999997</v>
      </c>
      <c r="CU158" s="2">
        <f t="shared" si="198"/>
        <v>50.432000000000002</v>
      </c>
      <c r="CV158" s="2">
        <f t="shared" si="199"/>
        <v>46.6</v>
      </c>
      <c r="CW158" s="2">
        <f t="shared" si="200"/>
        <v>47.406999999999996</v>
      </c>
      <c r="CX158" s="2">
        <f t="shared" si="201"/>
        <v>43.948999999999998</v>
      </c>
      <c r="CY158" s="2">
        <f t="shared" si="202"/>
        <v>42.78</v>
      </c>
      <c r="CZ158" s="2">
        <f t="shared" si="203"/>
        <v>45.417000000000002</v>
      </c>
      <c r="DA158" s="2">
        <f t="shared" si="204"/>
        <v>45.887</v>
      </c>
      <c r="DB158" s="2">
        <f t="shared" si="205"/>
        <v>43.145000000000003</v>
      </c>
      <c r="DC158" s="2">
        <f t="shared" si="206"/>
        <v>44.262</v>
      </c>
      <c r="DD158" s="2">
        <f t="shared" si="207"/>
        <v>46</v>
      </c>
      <c r="DE158" s="2">
        <f t="shared" si="208"/>
        <v>43.576000000000001</v>
      </c>
      <c r="DF158" s="2">
        <f t="shared" si="209"/>
        <v>46.8</v>
      </c>
      <c r="DG158" s="2">
        <f t="shared" si="210"/>
        <v>44.183</v>
      </c>
      <c r="DH158" s="2">
        <f t="shared" si="211"/>
        <v>42.119</v>
      </c>
      <c r="DI158" s="2">
        <f t="shared" si="212"/>
        <v>41.982999999999997</v>
      </c>
      <c r="DK158" s="2">
        <f t="shared" si="177"/>
        <v>93.565835294117647</v>
      </c>
      <c r="DL158" s="2">
        <f t="shared" si="177"/>
        <v>96.464053981106616</v>
      </c>
      <c r="DM158" s="2">
        <f t="shared" si="177"/>
        <v>89.701465853658519</v>
      </c>
      <c r="DN158" s="2">
        <f t="shared" si="177"/>
        <v>86.896238975817937</v>
      </c>
      <c r="DO158" s="2">
        <f t="shared" si="177"/>
        <v>81.716269559032725</v>
      </c>
      <c r="DP158" s="2">
        <f t="shared" si="177"/>
        <v>90.951017374517392</v>
      </c>
      <c r="DQ158" s="2">
        <f t="shared" si="177"/>
        <v>93.042001458601447</v>
      </c>
      <c r="DR158" s="2">
        <f t="shared" si="177"/>
        <v>80.177937500000013</v>
      </c>
      <c r="DS158" s="2">
        <f t="shared" si="177"/>
        <v>80.020352941176469</v>
      </c>
      <c r="DT158" s="2">
        <f t="shared" si="177"/>
        <v>84.592694117647056</v>
      </c>
      <c r="DU158" s="2">
        <f t="shared" si="177"/>
        <v>81.917848373440293</v>
      </c>
      <c r="DV158" s="2">
        <f t="shared" si="177"/>
        <v>77.211342016806711</v>
      </c>
      <c r="DW158" s="2">
        <f t="shared" si="177"/>
        <v>78.244846498599443</v>
      </c>
      <c r="DX158" s="2">
        <f t="shared" si="177"/>
        <v>73.58486731283422</v>
      </c>
      <c r="DY158" s="2">
        <f t="shared" si="177"/>
        <v>68.416447783251243</v>
      </c>
      <c r="EA158" s="2">
        <f t="shared" si="153"/>
        <v>52.460371879057774</v>
      </c>
      <c r="EB158" s="2">
        <f t="shared" si="153"/>
        <v>48.006795567618099</v>
      </c>
      <c r="EC158" s="2">
        <f t="shared" si="153"/>
        <v>47.020937708759654</v>
      </c>
      <c r="ED158" s="2">
        <f t="shared" si="153"/>
        <v>44.069782189370414</v>
      </c>
      <c r="EE158" s="2">
        <f t="shared" si="153"/>
        <v>43.608456752162397</v>
      </c>
      <c r="EF158" s="2">
        <f t="shared" si="153"/>
        <v>45.887330687321892</v>
      </c>
      <c r="EG158" s="2">
        <f t="shared" si="153"/>
        <v>44.785223346659564</v>
      </c>
      <c r="EH158" s="2">
        <f t="shared" si="153"/>
        <v>43.921469223580672</v>
      </c>
      <c r="EI158" s="2">
        <f t="shared" si="153"/>
        <v>44.509825503236357</v>
      </c>
      <c r="EJ158" s="2">
        <f t="shared" si="153"/>
        <v>46.578769708608945</v>
      </c>
      <c r="EK158" s="2">
        <f t="shared" si="153"/>
        <v>45.61678423573742</v>
      </c>
      <c r="EL158" s="2">
        <f t="shared" si="180"/>
        <v>47.336464752170535</v>
      </c>
      <c r="EM158" s="2">
        <f t="shared" si="136"/>
        <v>44.310759600369629</v>
      </c>
      <c r="EN158" s="2">
        <f t="shared" si="136"/>
        <v>43.057767097264431</v>
      </c>
      <c r="EO158" s="2">
        <f t="shared" si="136"/>
        <v>44.190295010047784</v>
      </c>
      <c r="EQ158" s="2">
        <f t="shared" si="178"/>
        <v>52.460371879057774</v>
      </c>
      <c r="ER158" s="2">
        <f t="shared" si="178"/>
        <v>48.622083189181808</v>
      </c>
      <c r="ES158" s="2">
        <f t="shared" si="178"/>
        <v>46.337755927252033</v>
      </c>
      <c r="ET158" s="2">
        <f t="shared" si="178"/>
        <v>45.125916509487226</v>
      </c>
      <c r="EU158" s="2">
        <f t="shared" si="178"/>
        <v>44.090383407700635</v>
      </c>
      <c r="EV158" s="2">
        <f t="shared" si="178"/>
        <v>46.128288880361367</v>
      </c>
      <c r="EW158" s="2">
        <f t="shared" si="178"/>
        <v>45.434164558075437</v>
      </c>
      <c r="EX158" s="2">
        <f t="shared" si="178"/>
        <v>44.679218763928091</v>
      </c>
      <c r="EY158" s="2">
        <f t="shared" si="178"/>
        <v>44.964711384755489</v>
      </c>
      <c r="EZ158" s="2">
        <f t="shared" si="178"/>
        <v>46.919734918199183</v>
      </c>
      <c r="FA158" s="2">
        <f t="shared" si="178"/>
        <v>46.589296824328457</v>
      </c>
      <c r="FB158" s="2">
        <f t="shared" si="178"/>
        <v>46.935374209282202</v>
      </c>
      <c r="FC158" s="2">
        <f t="shared" si="178"/>
        <v>43.933855931204356</v>
      </c>
      <c r="FD158" s="2">
        <f t="shared" si="178"/>
        <v>43.067088463951549</v>
      </c>
      <c r="FE158" s="2">
        <f t="shared" si="178"/>
        <v>43.240319963160161</v>
      </c>
      <c r="FG158" s="2">
        <f t="shared" si="179"/>
        <v>0.99985071421926386</v>
      </c>
      <c r="FH158" s="2">
        <f t="shared" si="179"/>
        <v>0.99974715220265786</v>
      </c>
      <c r="FI158" s="2">
        <f t="shared" si="179"/>
        <v>0.99973729478808904</v>
      </c>
      <c r="FJ158" s="2">
        <f t="shared" si="179"/>
        <v>0.99972573760232564</v>
      </c>
      <c r="FK158" s="2">
        <f t="shared" si="179"/>
        <v>0.9997363363480134</v>
      </c>
      <c r="FL158" s="2">
        <f t="shared" si="179"/>
        <v>0.99972459624782906</v>
      </c>
      <c r="FM158" s="2">
        <f t="shared" si="179"/>
        <v>0.9997022120750112</v>
      </c>
      <c r="FN158" s="2">
        <f t="shared" si="179"/>
        <v>0.99968485549974795</v>
      </c>
      <c r="FO158" s="2">
        <f t="shared" si="179"/>
        <v>0.99968456833221431</v>
      </c>
      <c r="FP158" s="2">
        <f t="shared" si="179"/>
        <v>0.99968665498521414</v>
      </c>
      <c r="FQ158" s="2">
        <f t="shared" si="179"/>
        <v>0.99968879485878381</v>
      </c>
      <c r="FR158" s="2">
        <f t="shared" si="179"/>
        <v>0.99967999818407749</v>
      </c>
      <c r="FS158" s="2">
        <f t="shared" si="179"/>
        <v>0.99970551670338992</v>
      </c>
      <c r="FT158" s="2">
        <f t="shared" si="179"/>
        <v>0.99968880396873039</v>
      </c>
      <c r="FU158" s="2">
        <f t="shared" si="179"/>
        <v>0.99962581769974901</v>
      </c>
      <c r="FW158" s="2">
        <f t="shared" si="170"/>
        <v>1.3849004443003899E-9</v>
      </c>
      <c r="FX158" s="2">
        <f t="shared" si="170"/>
        <v>0.17112853008995901</v>
      </c>
      <c r="FY158" s="2">
        <f t="shared" si="170"/>
        <v>0.15477871016128528</v>
      </c>
      <c r="FZ158" s="2">
        <f t="shared" si="170"/>
        <v>0.18364067598507355</v>
      </c>
      <c r="GA158" s="2">
        <f t="shared" si="170"/>
        <v>0.15553341309442392</v>
      </c>
      <c r="GB158" s="2">
        <f t="shared" si="170"/>
        <v>0.16746379967573516</v>
      </c>
      <c r="GC158" s="2">
        <f t="shared" si="170"/>
        <v>0.16308117830197921</v>
      </c>
      <c r="GD158" s="2">
        <f t="shared" si="170"/>
        <v>0.18490464122036179</v>
      </c>
      <c r="GE158" s="2">
        <f t="shared" si="170"/>
        <v>0.19795760336500237</v>
      </c>
      <c r="GF158" s="2">
        <f t="shared" si="170"/>
        <v>0.20702313216752533</v>
      </c>
      <c r="GG158" s="2">
        <f t="shared" si="170"/>
        <v>0.22954442320459295</v>
      </c>
      <c r="GH158" s="2">
        <f t="shared" si="170"/>
        <v>0.2128452292117059</v>
      </c>
      <c r="GI158" s="2">
        <f t="shared" si="170"/>
        <v>0.19542585335408824</v>
      </c>
      <c r="GJ158" s="2">
        <f t="shared" si="170"/>
        <v>0.16035174799862711</v>
      </c>
      <c r="GK158" s="2">
        <f t="shared" si="170"/>
        <v>0.12435905333400868</v>
      </c>
      <c r="GM158" s="86">
        <f t="shared" si="171"/>
        <v>1.9684395690881953E-157</v>
      </c>
      <c r="GN158" s="86">
        <f t="shared" si="171"/>
        <v>2.0717647502270941E-123</v>
      </c>
      <c r="GO158" s="86">
        <f t="shared" si="171"/>
        <v>4.2469149245420838E-131</v>
      </c>
      <c r="GP158" s="86">
        <f t="shared" si="171"/>
        <v>1.2268414866026783E-230</v>
      </c>
      <c r="GQ158" s="86">
        <f t="shared" si="171"/>
        <v>8.2333283185555317E-195</v>
      </c>
      <c r="GR158" s="86">
        <f t="shared" si="171"/>
        <v>1.2302270758108051E-219</v>
      </c>
      <c r="GS158" s="86">
        <f t="shared" si="171"/>
        <v>4.5466657972284867E-205</v>
      </c>
      <c r="GT158" s="86">
        <f t="shared" si="171"/>
        <v>6.1931488526120057E-232</v>
      </c>
      <c r="GU158" s="86">
        <f t="shared" si="171"/>
        <v>4.2532300944996174E-217</v>
      </c>
      <c r="GV158" s="86">
        <f t="shared" si="171"/>
        <v>2.3393635231260403E-191</v>
      </c>
      <c r="GW158" s="86">
        <f t="shared" si="171"/>
        <v>1.3163310856096702E-234</v>
      </c>
      <c r="GX158" s="86">
        <f t="shared" si="171"/>
        <v>4.3225915603160489E-238</v>
      </c>
      <c r="GY158" s="86">
        <f t="shared" si="171"/>
        <v>1.2495665092615099E-226</v>
      </c>
      <c r="GZ158" s="86">
        <f t="shared" si="171"/>
        <v>5.9775665435982168E-187</v>
      </c>
      <c r="HA158" s="86">
        <f t="shared" si="171"/>
        <v>1.1674844746889774E-269</v>
      </c>
      <c r="HC158" s="86">
        <f t="shared" si="182"/>
        <v>1.075124161238528E-75</v>
      </c>
      <c r="HD158" s="86">
        <f t="shared" si="182"/>
        <v>3.5765167477564383E-49</v>
      </c>
      <c r="HE158" s="86">
        <f t="shared" si="182"/>
        <v>2.0904524620307877E-79</v>
      </c>
      <c r="HF158" s="86">
        <f t="shared" si="181"/>
        <v>3.7343943264593328E-152</v>
      </c>
      <c r="HG158" s="86">
        <f t="shared" si="181"/>
        <v>1.1632187403195852E-141</v>
      </c>
      <c r="HH158" s="86">
        <f t="shared" si="181"/>
        <v>8.5418081948770108E-192</v>
      </c>
      <c r="HI158" s="86">
        <f t="shared" si="181"/>
        <v>3.8784209068262481E-123</v>
      </c>
      <c r="HJ158" s="86">
        <f t="shared" si="181"/>
        <v>7.6415008474901029E-183</v>
      </c>
      <c r="HK158" s="86">
        <f t="shared" si="181"/>
        <v>1.1628483848237894E-173</v>
      </c>
      <c r="HL158" s="86">
        <f t="shared" si="162"/>
        <v>1.6881810783056252E-137</v>
      </c>
      <c r="HM158" s="86">
        <f t="shared" si="162"/>
        <v>2.0074259203540566E-100</v>
      </c>
      <c r="HN158" s="86">
        <f t="shared" si="162"/>
        <v>1.0984613849458069E-168</v>
      </c>
      <c r="HO158" s="86">
        <f t="shared" si="162"/>
        <v>3.1671081053676064E-133</v>
      </c>
      <c r="HP158" s="86">
        <f t="shared" si="162"/>
        <v>6.0417124143899742E-128</v>
      </c>
      <c r="HQ158" s="86">
        <f t="shared" si="162"/>
        <v>8.7345137419785489E-175</v>
      </c>
      <c r="HS158" s="86">
        <f t="shared" si="172"/>
        <v>8.5851826675382752E-25</v>
      </c>
      <c r="HT158" s="86">
        <f t="shared" si="172"/>
        <v>1.2564090981601134E-5</v>
      </c>
      <c r="HU158" s="86">
        <f t="shared" si="172"/>
        <v>1.9869905797033492E-5</v>
      </c>
      <c r="HV158" s="86">
        <f t="shared" si="172"/>
        <v>2.7140809833305521E-7</v>
      </c>
      <c r="HW158" s="86">
        <f t="shared" si="172"/>
        <v>6.5872174381547887E-6</v>
      </c>
      <c r="HX158" s="86">
        <f t="shared" si="172"/>
        <v>5.6900996927066365E-6</v>
      </c>
      <c r="HY158" s="86">
        <f t="shared" si="172"/>
        <v>2.3484426458975298E-5</v>
      </c>
      <c r="HZ158" s="86">
        <f t="shared" si="172"/>
        <v>9.4567099725436679E-7</v>
      </c>
      <c r="IA158" s="86">
        <f t="shared" si="172"/>
        <v>9.674856660448317E-7</v>
      </c>
      <c r="IB158" s="86">
        <f t="shared" si="172"/>
        <v>5.9526999084664239E-7</v>
      </c>
      <c r="IC158" s="86">
        <f t="shared" si="172"/>
        <v>7.1949630721841989E-9</v>
      </c>
      <c r="ID158" s="86">
        <f t="shared" si="172"/>
        <v>1.2046336106665058E-7</v>
      </c>
      <c r="IE158" s="86">
        <f t="shared" si="172"/>
        <v>5.2177067469648105E-7</v>
      </c>
      <c r="IF158" s="86">
        <f t="shared" si="172"/>
        <v>7.6299828088473426E-5</v>
      </c>
      <c r="IG158" s="86">
        <f t="shared" si="172"/>
        <v>8.301813803588187E-4</v>
      </c>
      <c r="II158" s="86">
        <f t="shared" si="173"/>
        <v>0</v>
      </c>
      <c r="IJ158" s="86">
        <f t="shared" si="173"/>
        <v>1.3444275923706588E-6</v>
      </c>
      <c r="IK158" s="86">
        <f t="shared" si="173"/>
        <v>5.5144988278639625E-8</v>
      </c>
      <c r="IL158" s="86">
        <f t="shared" si="173"/>
        <v>3.5900191723839408E-7</v>
      </c>
      <c r="IM158" s="86">
        <f t="shared" si="173"/>
        <v>1.5706479291750701E-8</v>
      </c>
      <c r="IN158" s="86">
        <f t="shared" si="173"/>
        <v>7.7824101346437195E-8</v>
      </c>
      <c r="IO158" s="86">
        <f t="shared" si="173"/>
        <v>6.7377500694571711E-8</v>
      </c>
      <c r="IP158" s="86">
        <f t="shared" si="173"/>
        <v>3.0909831767210637E-7</v>
      </c>
      <c r="IQ158" s="86">
        <f t="shared" si="173"/>
        <v>4.0195028773799878E-6</v>
      </c>
      <c r="IR158" s="86">
        <f t="shared" si="173"/>
        <v>1.189600010569232E-5</v>
      </c>
      <c r="IS158" s="86">
        <f t="shared" si="173"/>
        <v>2.7241850023902346E-5</v>
      </c>
      <c r="IT158" s="86">
        <f t="shared" si="173"/>
        <v>1.0752405100503953E-5</v>
      </c>
      <c r="IU158" s="86">
        <f t="shared" si="173"/>
        <v>2.2293576901867935E-6</v>
      </c>
      <c r="IV158" s="86">
        <f t="shared" si="173"/>
        <v>3.4941673374108575E-6</v>
      </c>
      <c r="IW158" s="86">
        <f t="shared" si="173"/>
        <v>1.3364502494858825E-4</v>
      </c>
      <c r="IY158" s="86">
        <f t="shared" si="174"/>
        <v>8.5851826675382752E-25</v>
      </c>
      <c r="IZ158" s="86">
        <f t="shared" si="174"/>
        <v>1.3908518573971794E-5</v>
      </c>
      <c r="JA158" s="86">
        <f t="shared" si="174"/>
        <v>1.992505078531213E-5</v>
      </c>
      <c r="JB158" s="86">
        <f t="shared" si="174"/>
        <v>6.3041001557144924E-7</v>
      </c>
      <c r="JC158" s="86">
        <f t="shared" si="174"/>
        <v>6.602923917446539E-6</v>
      </c>
      <c r="JD158" s="86">
        <f t="shared" si="174"/>
        <v>5.7679237940530734E-6</v>
      </c>
      <c r="JE158" s="86">
        <f t="shared" si="174"/>
        <v>2.3551803959669869E-5</v>
      </c>
      <c r="JF158" s="86">
        <f t="shared" si="174"/>
        <v>1.2547693149264731E-6</v>
      </c>
      <c r="JG158" s="86">
        <f t="shared" si="174"/>
        <v>4.9869885434248195E-6</v>
      </c>
      <c r="JH158" s="86">
        <f t="shared" si="174"/>
        <v>1.2491270096538962E-5</v>
      </c>
      <c r="JI158" s="86">
        <f t="shared" si="174"/>
        <v>2.724904498697453E-5</v>
      </c>
      <c r="JJ158" s="86">
        <f t="shared" si="174"/>
        <v>1.0872868461570604E-5</v>
      </c>
      <c r="JK158" s="86">
        <f t="shared" si="174"/>
        <v>2.7511283648832747E-6</v>
      </c>
      <c r="JL158" s="86">
        <f t="shared" si="174"/>
        <v>7.9793995425884285E-5</v>
      </c>
      <c r="JM158" s="86">
        <f t="shared" si="174"/>
        <v>9.6382640530740698E-4</v>
      </c>
    </row>
    <row r="159" spans="2:273" x14ac:dyDescent="0.25">
      <c r="B159" s="2">
        <v>132</v>
      </c>
      <c r="C159" s="37">
        <v>51.378</v>
      </c>
      <c r="D159" s="37">
        <v>47.067</v>
      </c>
      <c r="E159" s="37">
        <v>46.508000000000003</v>
      </c>
      <c r="F159" s="37">
        <v>44.168999999999997</v>
      </c>
      <c r="G159" s="37">
        <v>43</v>
      </c>
      <c r="H159" s="37">
        <v>45.417000000000002</v>
      </c>
      <c r="I159" s="37">
        <v>46.225999999999999</v>
      </c>
      <c r="J159" s="37">
        <v>43.581000000000003</v>
      </c>
      <c r="K159" s="37">
        <v>44.835999999999999</v>
      </c>
      <c r="L159" s="37">
        <v>46.79</v>
      </c>
      <c r="M159" s="37">
        <v>45.067999999999998</v>
      </c>
      <c r="N159" s="37">
        <v>46.417000000000002</v>
      </c>
      <c r="O159" s="37">
        <v>43.75</v>
      </c>
      <c r="P159" s="37">
        <v>41.831000000000003</v>
      </c>
      <c r="Q159" s="37">
        <v>44.287999999999997</v>
      </c>
      <c r="S159" s="4">
        <f t="shared" si="175"/>
        <v>52.398540114249563</v>
      </c>
      <c r="T159" s="4">
        <f t="shared" si="175"/>
        <v>48.037395724799623</v>
      </c>
      <c r="U159" s="4">
        <f t="shared" si="175"/>
        <v>46.856370251765092</v>
      </c>
      <c r="V159" s="4">
        <f t="shared" si="175"/>
        <v>44.171077869398772</v>
      </c>
      <c r="W159" s="4">
        <f t="shared" si="175"/>
        <v>43.598248774303997</v>
      </c>
      <c r="X159" s="4">
        <f t="shared" si="175"/>
        <v>45.794719057646397</v>
      </c>
      <c r="Y159" s="4">
        <f t="shared" si="175"/>
        <v>44.752215321401387</v>
      </c>
      <c r="Z159" s="4">
        <f t="shared" si="175"/>
        <v>43.929209351680505</v>
      </c>
      <c r="AA159" s="4">
        <f t="shared" si="175"/>
        <v>44.482495715195576</v>
      </c>
      <c r="AB159" s="4">
        <f t="shared" si="175"/>
        <v>46.499195521357805</v>
      </c>
      <c r="AC159" s="4">
        <f t="shared" si="175"/>
        <v>45.760765230603148</v>
      </c>
      <c r="AD159" s="4">
        <f t="shared" si="175"/>
        <v>47.163019539290211</v>
      </c>
      <c r="AE159" s="4">
        <f t="shared" si="175"/>
        <v>44.141698367650491</v>
      </c>
      <c r="AF159" s="4">
        <f t="shared" si="175"/>
        <v>42.966984173014858</v>
      </c>
      <c r="AG159" s="4">
        <f t="shared" si="175"/>
        <v>44.11280180538914</v>
      </c>
      <c r="AI159" s="4">
        <f t="shared" si="176"/>
        <v>-1.0205401142495631</v>
      </c>
      <c r="AJ159" s="4">
        <f t="shared" si="176"/>
        <v>-0.97039572479962288</v>
      </c>
      <c r="AK159" s="4">
        <f t="shared" si="176"/>
        <v>-0.34837025176508973</v>
      </c>
      <c r="AL159" s="4">
        <f t="shared" si="176"/>
        <v>-2.0778693987750785E-3</v>
      </c>
      <c r="AM159" s="4">
        <f t="shared" si="176"/>
        <v>-0.59824877430399681</v>
      </c>
      <c r="AN159" s="4">
        <f t="shared" si="176"/>
        <v>-0.37771905764639513</v>
      </c>
      <c r="AO159" s="4">
        <f t="shared" si="176"/>
        <v>1.4737846785986122</v>
      </c>
      <c r="AP159" s="4">
        <f t="shared" si="176"/>
        <v>-0.34820935168050227</v>
      </c>
      <c r="AQ159" s="4">
        <f t="shared" si="176"/>
        <v>0.35350428480442275</v>
      </c>
      <c r="AR159" s="4">
        <f t="shared" si="176"/>
        <v>0.29080447864219394</v>
      </c>
      <c r="AS159" s="4">
        <f t="shared" si="176"/>
        <v>-0.69276523060315043</v>
      </c>
      <c r="AT159" s="4">
        <f t="shared" si="176"/>
        <v>-0.74601953929020937</v>
      </c>
      <c r="AU159" s="4">
        <f t="shared" si="176"/>
        <v>-0.39169836765049126</v>
      </c>
      <c r="AV159" s="4">
        <f t="shared" si="176"/>
        <v>-1.1359841730148545</v>
      </c>
      <c r="AW159" s="4">
        <f t="shared" si="176"/>
        <v>0.17519819461085717</v>
      </c>
      <c r="AY159" s="2">
        <f t="shared" si="168"/>
        <v>52.398540114249563</v>
      </c>
      <c r="AZ159" s="2">
        <f t="shared" si="168"/>
        <v>48.03727220420506</v>
      </c>
      <c r="BA159" s="2">
        <f t="shared" si="168"/>
        <v>46.856358596137973</v>
      </c>
      <c r="BB159" s="2">
        <f t="shared" si="168"/>
        <v>44.170927553195661</v>
      </c>
      <c r="BC159" s="2">
        <f t="shared" si="168"/>
        <v>43.598240713977255</v>
      </c>
      <c r="BD159" s="2">
        <f t="shared" si="168"/>
        <v>45.794675506599937</v>
      </c>
      <c r="BE159" s="2">
        <f t="shared" si="168"/>
        <v>44.752174826108551</v>
      </c>
      <c r="BF159" s="2">
        <f t="shared" si="168"/>
        <v>43.929022907540087</v>
      </c>
      <c r="BG159" s="2">
        <f t="shared" si="168"/>
        <v>44.480553558469758</v>
      </c>
      <c r="BH159" s="2">
        <f t="shared" si="168"/>
        <v>46.493859778606215</v>
      </c>
      <c r="BI159" s="2">
        <f t="shared" si="168"/>
        <v>45.745554475244553</v>
      </c>
      <c r="BJ159" s="2">
        <f t="shared" si="168"/>
        <v>47.156052362985321</v>
      </c>
      <c r="BK159" s="2">
        <f t="shared" si="168"/>
        <v>44.139946736959736</v>
      </c>
      <c r="BL159" s="2">
        <f t="shared" si="168"/>
        <v>42.963294873021191</v>
      </c>
      <c r="BM159" s="2">
        <f t="shared" si="168"/>
        <v>43.996455667700893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51.378</v>
      </c>
      <c r="CF159" s="2">
        <f t="shared" si="169"/>
        <v>47.067</v>
      </c>
      <c r="CG159" s="2">
        <f t="shared" si="169"/>
        <v>46.508000000000003</v>
      </c>
      <c r="CH159" s="2">
        <f t="shared" si="169"/>
        <v>44.168999999999997</v>
      </c>
      <c r="CI159" s="2">
        <f t="shared" si="169"/>
        <v>43</v>
      </c>
      <c r="CJ159" s="2">
        <f t="shared" si="169"/>
        <v>45.417000000000002</v>
      </c>
      <c r="CK159" s="2">
        <f t="shared" si="169"/>
        <v>46.225999999999999</v>
      </c>
      <c r="CL159" s="2">
        <f t="shared" si="169"/>
        <v>43.581000000000003</v>
      </c>
      <c r="CM159" s="2">
        <f t="shared" si="169"/>
        <v>44.835999999999999</v>
      </c>
      <c r="CN159" s="2">
        <f t="shared" si="169"/>
        <v>46.79</v>
      </c>
      <c r="CO159" s="2">
        <f t="shared" si="169"/>
        <v>45.067999999999998</v>
      </c>
      <c r="CP159" s="2">
        <f t="shared" si="169"/>
        <v>46.417000000000002</v>
      </c>
      <c r="CQ159" s="2">
        <f t="shared" si="169"/>
        <v>43.75</v>
      </c>
      <c r="CR159" s="2">
        <f t="shared" si="169"/>
        <v>41.831000000000003</v>
      </c>
      <c r="CS159" s="2">
        <f t="shared" si="169"/>
        <v>44.287999999999997</v>
      </c>
      <c r="CU159" s="2">
        <f t="shared" si="198"/>
        <v>51.378</v>
      </c>
      <c r="CV159" s="2">
        <f t="shared" si="199"/>
        <v>47.067</v>
      </c>
      <c r="CW159" s="2">
        <f t="shared" si="200"/>
        <v>46.508000000000003</v>
      </c>
      <c r="CX159" s="2">
        <f t="shared" si="201"/>
        <v>44.168999999999997</v>
      </c>
      <c r="CY159" s="2">
        <f t="shared" si="202"/>
        <v>43</v>
      </c>
      <c r="CZ159" s="2">
        <f t="shared" si="203"/>
        <v>45.417000000000002</v>
      </c>
      <c r="DA159" s="2">
        <f t="shared" si="204"/>
        <v>46.225999999999999</v>
      </c>
      <c r="DB159" s="2">
        <f t="shared" si="205"/>
        <v>43.581000000000003</v>
      </c>
      <c r="DC159" s="2">
        <f t="shared" si="206"/>
        <v>44.835999999999999</v>
      </c>
      <c r="DD159" s="2">
        <f t="shared" si="207"/>
        <v>46.79</v>
      </c>
      <c r="DE159" s="2">
        <f t="shared" si="208"/>
        <v>45.067999999999998</v>
      </c>
      <c r="DF159" s="2">
        <f t="shared" si="209"/>
        <v>46.417000000000002</v>
      </c>
      <c r="DG159" s="2">
        <f t="shared" si="210"/>
        <v>43.75</v>
      </c>
      <c r="DH159" s="2">
        <f t="shared" si="211"/>
        <v>41.831000000000003</v>
      </c>
      <c r="DI159" s="2">
        <f t="shared" si="212"/>
        <v>44.287999999999997</v>
      </c>
      <c r="DK159" s="2">
        <f t="shared" si="177"/>
        <v>93.770250140056021</v>
      </c>
      <c r="DL159" s="2">
        <f t="shared" si="177"/>
        <v>96.780312280701764</v>
      </c>
      <c r="DM159" s="2">
        <f t="shared" si="177"/>
        <v>89.99635966228891</v>
      </c>
      <c r="DN159" s="2">
        <f t="shared" si="177"/>
        <v>87.175838786154586</v>
      </c>
      <c r="DO159" s="2">
        <f t="shared" si="177"/>
        <v>81.947718349928891</v>
      </c>
      <c r="DP159" s="2">
        <f t="shared" si="177"/>
        <v>91.254442342342344</v>
      </c>
      <c r="DQ159" s="2">
        <f t="shared" si="177"/>
        <v>93.366167095667095</v>
      </c>
      <c r="DR159" s="2">
        <f t="shared" si="177"/>
        <v>80.402920454545466</v>
      </c>
      <c r="DS159" s="2">
        <f t="shared" si="177"/>
        <v>80.223588235294102</v>
      </c>
      <c r="DT159" s="2">
        <f t="shared" si="177"/>
        <v>84.811874789915976</v>
      </c>
      <c r="DU159" s="2">
        <f t="shared" si="177"/>
        <v>82.121023841354727</v>
      </c>
      <c r="DV159" s="2">
        <f t="shared" si="177"/>
        <v>77.406370308123229</v>
      </c>
      <c r="DW159" s="2">
        <f t="shared" si="177"/>
        <v>78.471765266106445</v>
      </c>
      <c r="DX159" s="2">
        <f t="shared" si="177"/>
        <v>73.786304144385014</v>
      </c>
      <c r="DY159" s="2">
        <f t="shared" si="177"/>
        <v>68.593176354679812</v>
      </c>
      <c r="EA159" s="2">
        <f t="shared" si="153"/>
        <v>52.392906504560813</v>
      </c>
      <c r="EB159" s="2">
        <f t="shared" si="153"/>
        <v>47.907137986512979</v>
      </c>
      <c r="EC159" s="2">
        <f t="shared" si="153"/>
        <v>46.965073404185098</v>
      </c>
      <c r="ED159" s="2">
        <f t="shared" si="153"/>
        <v>43.943980651052428</v>
      </c>
      <c r="EE159" s="2">
        <f t="shared" si="153"/>
        <v>43.504801259937004</v>
      </c>
      <c r="EF159" s="2">
        <f t="shared" si="153"/>
        <v>45.738229019703411</v>
      </c>
      <c r="EG159" s="2">
        <f t="shared" si="153"/>
        <v>44.620717963973931</v>
      </c>
      <c r="EH159" s="2">
        <f t="shared" si="153"/>
        <v>43.762589201319031</v>
      </c>
      <c r="EI159" s="2">
        <f t="shared" si="153"/>
        <v>44.369634549043312</v>
      </c>
      <c r="EJ159" s="2">
        <f t="shared" si="153"/>
        <v>46.404138404817779</v>
      </c>
      <c r="EK159" s="2">
        <f t="shared" ref="EK159:EO222" si="213">CO$228*$B159+CO$229</f>
        <v>45.486945868068815</v>
      </c>
      <c r="EL159" s="2">
        <f t="shared" si="180"/>
        <v>47.242396952485791</v>
      </c>
      <c r="EM159" s="2">
        <f t="shared" si="180"/>
        <v>44.212857442847763</v>
      </c>
      <c r="EN159" s="2">
        <f t="shared" si="180"/>
        <v>42.952736702127652</v>
      </c>
      <c r="EO159" s="2">
        <f t="shared" si="180"/>
        <v>44.119501660340283</v>
      </c>
      <c r="EQ159" s="2">
        <f t="shared" si="178"/>
        <v>52.392906504560813</v>
      </c>
      <c r="ER159" s="2">
        <f t="shared" si="178"/>
        <v>48.551068460605357</v>
      </c>
      <c r="ES159" s="2">
        <f t="shared" si="178"/>
        <v>46.253263670674599</v>
      </c>
      <c r="ET159" s="2">
        <f t="shared" si="178"/>
        <v>45.036375023787485</v>
      </c>
      <c r="EU159" s="2">
        <f t="shared" si="178"/>
        <v>44.005909488645969</v>
      </c>
      <c r="EV159" s="2">
        <f t="shared" si="178"/>
        <v>45.987335967161385</v>
      </c>
      <c r="EW159" s="2">
        <f t="shared" si="178"/>
        <v>45.292238736604453</v>
      </c>
      <c r="EX159" s="2">
        <f t="shared" si="178"/>
        <v>44.545269247911506</v>
      </c>
      <c r="EY159" s="2">
        <f t="shared" si="178"/>
        <v>44.841981182731942</v>
      </c>
      <c r="EZ159" s="2">
        <f t="shared" si="178"/>
        <v>46.757967576144225</v>
      </c>
      <c r="FA159" s="2">
        <f t="shared" si="178"/>
        <v>46.494960380591081</v>
      </c>
      <c r="FB159" s="2">
        <f t="shared" si="178"/>
        <v>46.826329422440004</v>
      </c>
      <c r="FC159" s="2">
        <f t="shared" si="178"/>
        <v>43.822433610158029</v>
      </c>
      <c r="FD159" s="2">
        <f t="shared" si="178"/>
        <v>42.963172713385518</v>
      </c>
      <c r="FE159" s="2">
        <f t="shared" si="178"/>
        <v>43.144306927643882</v>
      </c>
      <c r="FG159" s="2">
        <f t="shared" si="179"/>
        <v>0.99986384796137773</v>
      </c>
      <c r="FH159" s="2">
        <f t="shared" si="179"/>
        <v>0.99976939493764627</v>
      </c>
      <c r="FI159" s="2">
        <f t="shared" si="179"/>
        <v>0.99976040446088044</v>
      </c>
      <c r="FJ159" s="2">
        <f t="shared" si="179"/>
        <v>0.99974986368417407</v>
      </c>
      <c r="FK159" s="2">
        <f t="shared" si="179"/>
        <v>0.99975953031265707</v>
      </c>
      <c r="FL159" s="2">
        <f t="shared" si="179"/>
        <v>0.99974882270615573</v>
      </c>
      <c r="FM159" s="2">
        <f t="shared" si="179"/>
        <v>0.99972840706827315</v>
      </c>
      <c r="FN159" s="2">
        <f t="shared" si="179"/>
        <v>0.99971257682976344</v>
      </c>
      <c r="FO159" s="2">
        <f t="shared" si="179"/>
        <v>0.99971231491532819</v>
      </c>
      <c r="FP159" s="2">
        <f t="shared" si="179"/>
        <v>0.99971421807077365</v>
      </c>
      <c r="FQ159" s="2">
        <f t="shared" si="179"/>
        <v>0.99971616976591526</v>
      </c>
      <c r="FR159" s="2">
        <f t="shared" si="179"/>
        <v>0.99970814665764063</v>
      </c>
      <c r="FS159" s="2">
        <f t="shared" si="179"/>
        <v>0.99973142108224322</v>
      </c>
      <c r="FT159" s="2">
        <f t="shared" si="179"/>
        <v>0.99971617807474034</v>
      </c>
      <c r="FU159" s="2">
        <f t="shared" si="179"/>
        <v>0.99965873045032194</v>
      </c>
      <c r="FW159" s="2">
        <f t="shared" si="170"/>
        <v>1.5185131408014992E-9</v>
      </c>
      <c r="FX159" s="2">
        <f t="shared" si="170"/>
        <v>0.18459107165890876</v>
      </c>
      <c r="FY159" s="2">
        <f t="shared" si="170"/>
        <v>0.16721450504776939</v>
      </c>
      <c r="FZ159" s="2">
        <f t="shared" si="170"/>
        <v>0.19785257945065074</v>
      </c>
      <c r="GA159" s="2">
        <f t="shared" si="170"/>
        <v>0.16801779129428371</v>
      </c>
      <c r="GB159" s="2">
        <f t="shared" si="170"/>
        <v>0.18070089199622469</v>
      </c>
      <c r="GC159" s="2">
        <f t="shared" si="170"/>
        <v>0.1760451016779585</v>
      </c>
      <c r="GD159" s="2">
        <f t="shared" si="170"/>
        <v>0.19919049518700091</v>
      </c>
      <c r="GE159" s="2">
        <f t="shared" si="170"/>
        <v>0.21298841687250955</v>
      </c>
      <c r="GF159" s="2">
        <f t="shared" si="170"/>
        <v>0.22255128510712333</v>
      </c>
      <c r="GG159" s="2">
        <f t="shared" si="170"/>
        <v>0.24623727651304175</v>
      </c>
      <c r="GH159" s="2">
        <f t="shared" si="170"/>
        <v>0.22868414156874808</v>
      </c>
      <c r="GI159" s="2">
        <f t="shared" si="170"/>
        <v>0.21031484094870648</v>
      </c>
      <c r="GJ159" s="2">
        <f t="shared" si="170"/>
        <v>0.17314358664491503</v>
      </c>
      <c r="GK159" s="2">
        <f t="shared" si="170"/>
        <v>0.13474038381850914</v>
      </c>
      <c r="GM159" s="86">
        <f t="shared" si="171"/>
        <v>1.7776019083292666E-161</v>
      </c>
      <c r="GN159" s="86">
        <f t="shared" si="171"/>
        <v>8.2665708910729941E-127</v>
      </c>
      <c r="GO159" s="86">
        <f t="shared" si="171"/>
        <v>9.0824397080081111E-135</v>
      </c>
      <c r="GP159" s="86">
        <f t="shared" si="171"/>
        <v>5.2040664758929498E-237</v>
      </c>
      <c r="GQ159" s="86">
        <f t="shared" si="171"/>
        <v>3.3643358487656492E-200</v>
      </c>
      <c r="GR159" s="86">
        <f t="shared" si="171"/>
        <v>1.126314845937808E-225</v>
      </c>
      <c r="GS159" s="86">
        <f t="shared" si="171"/>
        <v>8.8985974194732589E-211</v>
      </c>
      <c r="GT159" s="86">
        <f t="shared" si="171"/>
        <v>2.3917996926134125E-238</v>
      </c>
      <c r="GU159" s="86">
        <f t="shared" si="171"/>
        <v>3.987135046326454E-223</v>
      </c>
      <c r="GV159" s="86">
        <f t="shared" si="171"/>
        <v>1.0676873826009002E-196</v>
      </c>
      <c r="GW159" s="86">
        <f t="shared" si="171"/>
        <v>4.2292963552769321E-241</v>
      </c>
      <c r="GX159" s="86">
        <f t="shared" si="171"/>
        <v>9.8063009863871482E-245</v>
      </c>
      <c r="GY159" s="86">
        <f t="shared" si="171"/>
        <v>6.8586746399570808E-233</v>
      </c>
      <c r="GZ159" s="86">
        <f t="shared" si="171"/>
        <v>4.1895688541656671E-192</v>
      </c>
      <c r="HA159" s="86">
        <f t="shared" si="171"/>
        <v>4.1692313114851026E-277</v>
      </c>
      <c r="HC159" s="86">
        <f t="shared" si="182"/>
        <v>1.8049593012513805E-78</v>
      </c>
      <c r="HD159" s="86">
        <f t="shared" si="182"/>
        <v>3.8138932946435786E-51</v>
      </c>
      <c r="HE159" s="86">
        <f t="shared" si="182"/>
        <v>1.0116861413583365E-82</v>
      </c>
      <c r="HF159" s="86">
        <f t="shared" si="181"/>
        <v>2.6386291254239377E-158</v>
      </c>
      <c r="HG159" s="86">
        <f t="shared" si="181"/>
        <v>1.7771738361723209E-147</v>
      </c>
      <c r="HH159" s="86">
        <f t="shared" si="181"/>
        <v>1.3442705208748389E-199</v>
      </c>
      <c r="HI159" s="86">
        <f t="shared" si="181"/>
        <v>3.1465444194278137E-128</v>
      </c>
      <c r="HJ159" s="86">
        <f t="shared" si="181"/>
        <v>2.4980545881676837E-190</v>
      </c>
      <c r="HK159" s="86">
        <f t="shared" si="181"/>
        <v>9.5647411082036728E-181</v>
      </c>
      <c r="HL159" s="86">
        <f t="shared" si="162"/>
        <v>4.4355795801129385E-143</v>
      </c>
      <c r="HM159" s="86">
        <f t="shared" si="162"/>
        <v>2.1125483668481619E-104</v>
      </c>
      <c r="HN159" s="86">
        <f t="shared" si="162"/>
        <v>1.6200316542247171E-175</v>
      </c>
      <c r="HO159" s="86">
        <f t="shared" si="162"/>
        <v>1.3779178863469555E-138</v>
      </c>
      <c r="HP159" s="86">
        <f t="shared" si="162"/>
        <v>3.5336329049427649E-133</v>
      </c>
      <c r="HQ159" s="86">
        <f t="shared" si="162"/>
        <v>6.042345985268913E-182</v>
      </c>
      <c r="HS159" s="86">
        <f t="shared" si="172"/>
        <v>7.6464077533141315E-24</v>
      </c>
      <c r="HT159" s="86">
        <f t="shared" si="172"/>
        <v>2.4135772049753398E-6</v>
      </c>
      <c r="HU159" s="86">
        <f t="shared" si="172"/>
        <v>3.6635994932948099E-6</v>
      </c>
      <c r="HV159" s="86">
        <f t="shared" si="172"/>
        <v>3.2049845626890625E-8</v>
      </c>
      <c r="HW159" s="86">
        <f t="shared" si="172"/>
        <v>1.0288851958312881E-6</v>
      </c>
      <c r="HX159" s="86">
        <f t="shared" si="172"/>
        <v>8.7455849745221815E-7</v>
      </c>
      <c r="HY159" s="86">
        <f t="shared" si="172"/>
        <v>4.1558342505191088E-6</v>
      </c>
      <c r="HZ159" s="86">
        <f t="shared" si="172"/>
        <v>1.1934543921459942E-7</v>
      </c>
      <c r="IA159" s="86">
        <f t="shared" si="172"/>
        <v>1.3462094796740315E-7</v>
      </c>
      <c r="IB159" s="86">
        <f t="shared" si="172"/>
        <v>8.1765060001824784E-8</v>
      </c>
      <c r="IC159" s="86">
        <f t="shared" si="172"/>
        <v>6.4111219150422754E-10</v>
      </c>
      <c r="ID159" s="86">
        <f t="shared" si="172"/>
        <v>1.3857704964944619E-8</v>
      </c>
      <c r="IE159" s="86">
        <f t="shared" si="172"/>
        <v>6.7410342031760072E-8</v>
      </c>
      <c r="IF159" s="86">
        <f t="shared" si="172"/>
        <v>1.6719854522444477E-5</v>
      </c>
      <c r="IG159" s="86">
        <f t="shared" si="172"/>
        <v>2.0569132161299533E-4</v>
      </c>
      <c r="II159" s="86">
        <f t="shared" si="173"/>
        <v>0</v>
      </c>
      <c r="IJ159" s="86">
        <f t="shared" si="173"/>
        <v>5.3412916491882231E-6</v>
      </c>
      <c r="IK159" s="86">
        <f t="shared" si="173"/>
        <v>2.7612404676526041E-7</v>
      </c>
      <c r="IL159" s="86">
        <f t="shared" si="173"/>
        <v>1.794446012512723E-6</v>
      </c>
      <c r="IM159" s="86">
        <f t="shared" si="173"/>
        <v>8.9979383338800726E-8</v>
      </c>
      <c r="IN159" s="86">
        <f t="shared" si="173"/>
        <v>4.1146819161096049E-7</v>
      </c>
      <c r="IO159" s="86">
        <f t="shared" si="173"/>
        <v>3.5052562574808437E-7</v>
      </c>
      <c r="IP159" s="86">
        <f t="shared" si="173"/>
        <v>1.5861390722119954E-6</v>
      </c>
      <c r="IQ159" s="86">
        <f t="shared" si="173"/>
        <v>1.6558060199720056E-5</v>
      </c>
      <c r="IR159" s="86">
        <f t="shared" si="173"/>
        <v>4.5204470565449707E-5</v>
      </c>
      <c r="IS159" s="86">
        <f t="shared" si="173"/>
        <v>1.0607245115029035E-4</v>
      </c>
      <c r="IT159" s="86">
        <f t="shared" si="173"/>
        <v>4.285964949078972E-5</v>
      </c>
      <c r="IU159" s="86">
        <f t="shared" si="173"/>
        <v>9.71176935838824E-6</v>
      </c>
      <c r="IV159" s="86">
        <f t="shared" si="173"/>
        <v>1.1796844882164957E-5</v>
      </c>
      <c r="IW159" s="86">
        <f t="shared" si="173"/>
        <v>2.7327788503554067E-4</v>
      </c>
      <c r="IY159" s="86">
        <f t="shared" si="174"/>
        <v>7.6464077533141315E-24</v>
      </c>
      <c r="IZ159" s="86">
        <f t="shared" si="174"/>
        <v>7.7548688541635637E-6</v>
      </c>
      <c r="JA159" s="86">
        <f t="shared" si="174"/>
        <v>3.9397235400600707E-6</v>
      </c>
      <c r="JB159" s="86">
        <f t="shared" si="174"/>
        <v>1.8264958581396137E-6</v>
      </c>
      <c r="JC159" s="86">
        <f t="shared" si="174"/>
        <v>1.1188645791700888E-6</v>
      </c>
      <c r="JD159" s="86">
        <f t="shared" si="174"/>
        <v>1.2860266890631787E-6</v>
      </c>
      <c r="JE159" s="86">
        <f t="shared" si="174"/>
        <v>4.5063598762671935E-6</v>
      </c>
      <c r="JF159" s="86">
        <f t="shared" si="174"/>
        <v>1.7054845114265949E-6</v>
      </c>
      <c r="JG159" s="86">
        <f t="shared" si="174"/>
        <v>1.669268114768746E-5</v>
      </c>
      <c r="JH159" s="86">
        <f t="shared" si="174"/>
        <v>4.528623562545153E-5</v>
      </c>
      <c r="JI159" s="86">
        <f t="shared" si="174"/>
        <v>1.0607309226248186E-4</v>
      </c>
      <c r="JJ159" s="86">
        <f t="shared" si="174"/>
        <v>4.2873507195754662E-5</v>
      </c>
      <c r="JK159" s="86">
        <f t="shared" si="174"/>
        <v>9.7791797004199995E-6</v>
      </c>
      <c r="JL159" s="86">
        <f t="shared" si="174"/>
        <v>2.8516699404609433E-5</v>
      </c>
      <c r="JM159" s="86">
        <f t="shared" si="174"/>
        <v>4.78969206648536E-4</v>
      </c>
    </row>
    <row r="160" spans="2:273" x14ac:dyDescent="0.25">
      <c r="B160" s="2">
        <v>133</v>
      </c>
      <c r="C160" s="37">
        <v>52.161999999999999</v>
      </c>
      <c r="D160" s="37">
        <v>48.3</v>
      </c>
      <c r="E160" s="37">
        <v>46.237000000000002</v>
      </c>
      <c r="F160" s="37">
        <v>43.441000000000003</v>
      </c>
      <c r="G160" s="37">
        <v>43.762999999999998</v>
      </c>
      <c r="H160" s="37">
        <v>45.767000000000003</v>
      </c>
      <c r="I160" s="37">
        <v>45.694000000000003</v>
      </c>
      <c r="J160" s="37">
        <v>45.548000000000002</v>
      </c>
      <c r="K160" s="37">
        <v>45.164000000000001</v>
      </c>
      <c r="L160" s="37">
        <v>45.548000000000002</v>
      </c>
      <c r="M160" s="37">
        <v>47.287999999999997</v>
      </c>
      <c r="N160" s="37">
        <v>45.582999999999998</v>
      </c>
      <c r="O160" s="37">
        <v>41.267000000000003</v>
      </c>
      <c r="P160" s="37">
        <v>42.61</v>
      </c>
      <c r="Q160" s="37">
        <v>43.136000000000003</v>
      </c>
      <c r="S160" s="4">
        <f t="shared" si="175"/>
        <v>52.330612865069014</v>
      </c>
      <c r="T160" s="4">
        <f t="shared" si="175"/>
        <v>47.952022251904204</v>
      </c>
      <c r="U160" s="4">
        <f t="shared" si="175"/>
        <v>46.785136494805286</v>
      </c>
      <c r="V160" s="4">
        <f t="shared" si="175"/>
        <v>44.069040845697891</v>
      </c>
      <c r="W160" s="4">
        <f t="shared" si="175"/>
        <v>43.504012629327526</v>
      </c>
      <c r="X160" s="4">
        <f t="shared" si="175"/>
        <v>45.64995345666685</v>
      </c>
      <c r="Y160" s="4">
        <f t="shared" si="175"/>
        <v>44.600330365963195</v>
      </c>
      <c r="Z160" s="4">
        <f t="shared" si="175"/>
        <v>43.787292185900149</v>
      </c>
      <c r="AA160" s="4">
        <f t="shared" si="175"/>
        <v>44.357880337618759</v>
      </c>
      <c r="AB160" s="4">
        <f t="shared" si="175"/>
        <v>46.344586839083817</v>
      </c>
      <c r="AC160" s="4">
        <f t="shared" si="175"/>
        <v>45.691683710917232</v>
      </c>
      <c r="AD160" s="4">
        <f t="shared" si="175"/>
        <v>47.07428847954472</v>
      </c>
      <c r="AE160" s="4">
        <f t="shared" si="175"/>
        <v>44.038650324096288</v>
      </c>
      <c r="AF160" s="4">
        <f t="shared" si="175"/>
        <v>42.868910453561654</v>
      </c>
      <c r="AG160" s="4">
        <f t="shared" si="175"/>
        <v>44.123900361286694</v>
      </c>
      <c r="AI160" s="4">
        <f t="shared" si="176"/>
        <v>-0.16861286506901507</v>
      </c>
      <c r="AJ160" s="4">
        <f t="shared" si="176"/>
        <v>0.34797774809579352</v>
      </c>
      <c r="AK160" s="4">
        <f t="shared" si="176"/>
        <v>-0.54813649480528426</v>
      </c>
      <c r="AL160" s="4">
        <f t="shared" si="176"/>
        <v>-0.62804084569788898</v>
      </c>
      <c r="AM160" s="4">
        <f t="shared" si="176"/>
        <v>0.25898737067247168</v>
      </c>
      <c r="AN160" s="4">
        <f t="shared" si="176"/>
        <v>0.1170465433331529</v>
      </c>
      <c r="AO160" s="4">
        <f t="shared" si="176"/>
        <v>1.0936696340368073</v>
      </c>
      <c r="AP160" s="4">
        <f t="shared" si="176"/>
        <v>1.7607078140998524</v>
      </c>
      <c r="AQ160" s="4">
        <f t="shared" si="176"/>
        <v>0.80611966238124211</v>
      </c>
      <c r="AR160" s="4">
        <f t="shared" si="176"/>
        <v>-0.79658683908381533</v>
      </c>
      <c r="AS160" s="4">
        <f t="shared" si="176"/>
        <v>1.5963162890827647</v>
      </c>
      <c r="AT160" s="4">
        <f t="shared" si="176"/>
        <v>-1.4912884795447212</v>
      </c>
      <c r="AU160" s="4">
        <f t="shared" si="176"/>
        <v>-2.7716503240962851</v>
      </c>
      <c r="AV160" s="4">
        <f t="shared" si="176"/>
        <v>-0.25891045356165421</v>
      </c>
      <c r="AW160" s="4">
        <f t="shared" si="176"/>
        <v>-0.98790036128669101</v>
      </c>
      <c r="AY160" s="2">
        <f t="shared" si="168"/>
        <v>52.330612865069014</v>
      </c>
      <c r="AZ160" s="2">
        <f t="shared" si="168"/>
        <v>47.951593813639498</v>
      </c>
      <c r="BA160" s="2">
        <f t="shared" si="168"/>
        <v>46.785087137001923</v>
      </c>
      <c r="BB160" s="2">
        <f t="shared" si="168"/>
        <v>44.068399342362127</v>
      </c>
      <c r="BC160" s="2">
        <f t="shared" si="168"/>
        <v>43.503973282554213</v>
      </c>
      <c r="BD160" s="2">
        <f t="shared" si="168"/>
        <v>45.649755800584792</v>
      </c>
      <c r="BE160" s="2">
        <f t="shared" si="168"/>
        <v>44.600152260025254</v>
      </c>
      <c r="BF160" s="2">
        <f t="shared" si="168"/>
        <v>43.786477482035139</v>
      </c>
      <c r="BG160" s="2">
        <f t="shared" si="168"/>
        <v>44.351026028934029</v>
      </c>
      <c r="BH160" s="2">
        <f t="shared" si="168"/>
        <v>46.327220966285452</v>
      </c>
      <c r="BI160" s="2">
        <f t="shared" si="168"/>
        <v>45.641881958470499</v>
      </c>
      <c r="BJ160" s="2">
        <f t="shared" si="168"/>
        <v>47.050685129772113</v>
      </c>
      <c r="BK160" s="2">
        <f t="shared" si="168"/>
        <v>44.032127433459351</v>
      </c>
      <c r="BL160" s="2">
        <f t="shared" si="168"/>
        <v>42.857923906629495</v>
      </c>
      <c r="BM160" s="2">
        <f t="shared" si="168"/>
        <v>43.910498371577916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52.161999999999999</v>
      </c>
      <c r="CF160" s="2">
        <f t="shared" si="169"/>
        <v>48.3</v>
      </c>
      <c r="CG160" s="2">
        <f t="shared" si="169"/>
        <v>46.237000000000002</v>
      </c>
      <c r="CH160" s="2">
        <f t="shared" si="169"/>
        <v>43.441000000000003</v>
      </c>
      <c r="CI160" s="2">
        <f t="shared" si="169"/>
        <v>43.762999999999998</v>
      </c>
      <c r="CJ160" s="2">
        <f t="shared" si="169"/>
        <v>45.767000000000003</v>
      </c>
      <c r="CK160" s="2">
        <f t="shared" si="169"/>
        <v>45.694000000000003</v>
      </c>
      <c r="CL160" s="2">
        <f t="shared" si="169"/>
        <v>45.548000000000002</v>
      </c>
      <c r="CM160" s="2">
        <f t="shared" si="169"/>
        <v>45.164000000000001</v>
      </c>
      <c r="CN160" s="2">
        <f t="shared" si="169"/>
        <v>45.548000000000002</v>
      </c>
      <c r="CO160" s="2">
        <f t="shared" si="169"/>
        <v>47.287999999999997</v>
      </c>
      <c r="CP160" s="2">
        <f t="shared" si="169"/>
        <v>45.582999999999998</v>
      </c>
      <c r="CQ160" s="2">
        <f t="shared" si="169"/>
        <v>41.267000000000003</v>
      </c>
      <c r="CR160" s="2">
        <f t="shared" si="169"/>
        <v>42.61</v>
      </c>
      <c r="CS160" s="2">
        <f t="shared" si="169"/>
        <v>43.136000000000003</v>
      </c>
      <c r="CU160" s="2">
        <f t="shared" si="198"/>
        <v>52.161999999999999</v>
      </c>
      <c r="CV160" s="2">
        <f t="shared" si="199"/>
        <v>48.3</v>
      </c>
      <c r="CW160" s="2">
        <f t="shared" si="200"/>
        <v>46.237000000000002</v>
      </c>
      <c r="CX160" s="2">
        <f t="shared" si="201"/>
        <v>43.441000000000003</v>
      </c>
      <c r="CY160" s="2">
        <f t="shared" si="202"/>
        <v>43.762999999999998</v>
      </c>
      <c r="CZ160" s="2">
        <f t="shared" si="203"/>
        <v>45.767000000000003</v>
      </c>
      <c r="DA160" s="2">
        <f t="shared" si="204"/>
        <v>45.694000000000003</v>
      </c>
      <c r="DB160" s="2">
        <f t="shared" si="205"/>
        <v>45.548000000000002</v>
      </c>
      <c r="DC160" s="2">
        <f t="shared" si="206"/>
        <v>45.164000000000001</v>
      </c>
      <c r="DD160" s="2">
        <f t="shared" si="207"/>
        <v>45.548000000000002</v>
      </c>
      <c r="DE160" s="2">
        <f t="shared" si="208"/>
        <v>47.287999999999997</v>
      </c>
      <c r="DF160" s="2">
        <f t="shared" si="209"/>
        <v>45.582999999999998</v>
      </c>
      <c r="DG160" s="2">
        <f t="shared" si="210"/>
        <v>41.267000000000003</v>
      </c>
      <c r="DH160" s="2">
        <f t="shared" si="211"/>
        <v>42.61</v>
      </c>
      <c r="DI160" s="2">
        <f t="shared" si="212"/>
        <v>43.136000000000003</v>
      </c>
      <c r="DK160" s="2">
        <f t="shared" si="177"/>
        <v>93.974664985994394</v>
      </c>
      <c r="DL160" s="2">
        <f t="shared" si="177"/>
        <v>97.096570580296913</v>
      </c>
      <c r="DM160" s="2">
        <f t="shared" si="177"/>
        <v>90.291253470919315</v>
      </c>
      <c r="DN160" s="2">
        <f t="shared" si="177"/>
        <v>87.455438596491234</v>
      </c>
      <c r="DO160" s="2">
        <f t="shared" si="177"/>
        <v>82.179167140825044</v>
      </c>
      <c r="DP160" s="2">
        <f t="shared" si="177"/>
        <v>91.557867310167325</v>
      </c>
      <c r="DQ160" s="2">
        <f t="shared" si="177"/>
        <v>93.690332732732728</v>
      </c>
      <c r="DR160" s="2">
        <f t="shared" si="177"/>
        <v>80.627903409090919</v>
      </c>
      <c r="DS160" s="2">
        <f t="shared" si="177"/>
        <v>80.426823529411763</v>
      </c>
      <c r="DT160" s="2">
        <f t="shared" si="177"/>
        <v>85.031055462184867</v>
      </c>
      <c r="DU160" s="2">
        <f t="shared" si="177"/>
        <v>82.324199309269176</v>
      </c>
      <c r="DV160" s="2">
        <f t="shared" si="177"/>
        <v>77.601398599439761</v>
      </c>
      <c r="DW160" s="2">
        <f t="shared" si="177"/>
        <v>78.698684033613446</v>
      </c>
      <c r="DX160" s="2">
        <f t="shared" si="177"/>
        <v>73.987740975935822</v>
      </c>
      <c r="DY160" s="2">
        <f t="shared" si="177"/>
        <v>68.769904926108381</v>
      </c>
      <c r="EA160" s="2">
        <f t="shared" ref="EA160:EJ185" si="214">CE$228*$B160+CE$229</f>
        <v>52.325441130063844</v>
      </c>
      <c r="EB160" s="2">
        <f t="shared" si="214"/>
        <v>47.807480405407858</v>
      </c>
      <c r="EC160" s="2">
        <f t="shared" si="214"/>
        <v>46.909209099610536</v>
      </c>
      <c r="ED160" s="2">
        <f t="shared" si="214"/>
        <v>43.818179112734448</v>
      </c>
      <c r="EE160" s="2">
        <f t="shared" si="214"/>
        <v>43.401145767711611</v>
      </c>
      <c r="EF160" s="2">
        <f t="shared" si="214"/>
        <v>45.589127352084915</v>
      </c>
      <c r="EG160" s="2">
        <f t="shared" si="214"/>
        <v>44.456212581288284</v>
      </c>
      <c r="EH160" s="2">
        <f t="shared" si="214"/>
        <v>43.60370917905739</v>
      </c>
      <c r="EI160" s="2">
        <f t="shared" si="214"/>
        <v>44.229443594850267</v>
      </c>
      <c r="EJ160" s="2">
        <f t="shared" si="214"/>
        <v>46.229507101026613</v>
      </c>
      <c r="EK160" s="2">
        <f t="shared" si="213"/>
        <v>45.357107500400204</v>
      </c>
      <c r="EL160" s="2">
        <f t="shared" si="180"/>
        <v>47.148329152801054</v>
      </c>
      <c r="EM160" s="2">
        <f t="shared" si="180"/>
        <v>44.114955285325898</v>
      </c>
      <c r="EN160" s="2">
        <f t="shared" si="180"/>
        <v>42.847706306990872</v>
      </c>
      <c r="EO160" s="2">
        <f t="shared" si="180"/>
        <v>44.04870831063279</v>
      </c>
      <c r="EQ160" s="2">
        <f t="shared" si="178"/>
        <v>52.325441130063844</v>
      </c>
      <c r="ER160" s="2">
        <f t="shared" si="178"/>
        <v>48.480053732028907</v>
      </c>
      <c r="ES160" s="2">
        <f t="shared" si="178"/>
        <v>46.168771414097172</v>
      </c>
      <c r="ET160" s="2">
        <f t="shared" si="178"/>
        <v>44.946833538087752</v>
      </c>
      <c r="EU160" s="2">
        <f t="shared" si="178"/>
        <v>43.921435569591303</v>
      </c>
      <c r="EV160" s="2">
        <f t="shared" si="178"/>
        <v>45.846383053961418</v>
      </c>
      <c r="EW160" s="2">
        <f t="shared" si="178"/>
        <v>45.150312915133469</v>
      </c>
      <c r="EX160" s="2">
        <f t="shared" si="178"/>
        <v>44.411319731894906</v>
      </c>
      <c r="EY160" s="2">
        <f t="shared" si="178"/>
        <v>44.719250980708381</v>
      </c>
      <c r="EZ160" s="2">
        <f t="shared" si="178"/>
        <v>46.596200234089267</v>
      </c>
      <c r="FA160" s="2">
        <f t="shared" si="178"/>
        <v>46.400623936853705</v>
      </c>
      <c r="FB160" s="2">
        <f t="shared" si="178"/>
        <v>46.717284635597807</v>
      </c>
      <c r="FC160" s="2">
        <f t="shared" si="178"/>
        <v>43.711011289111696</v>
      </c>
      <c r="FD160" s="2">
        <f t="shared" si="178"/>
        <v>42.859256962819494</v>
      </c>
      <c r="FE160" s="2">
        <f t="shared" si="178"/>
        <v>43.04829389212761</v>
      </c>
      <c r="FG160" s="2">
        <f t="shared" si="179"/>
        <v>0.99987582637738803</v>
      </c>
      <c r="FH160" s="2">
        <f t="shared" si="179"/>
        <v>0.99978968141600211</v>
      </c>
      <c r="FI160" s="2">
        <f t="shared" si="179"/>
        <v>0.99978148166449954</v>
      </c>
      <c r="FJ160" s="2">
        <f t="shared" si="179"/>
        <v>0.99977186794762696</v>
      </c>
      <c r="FK160" s="2">
        <f t="shared" si="179"/>
        <v>0.99978068439816803</v>
      </c>
      <c r="FL160" s="2">
        <f t="shared" si="179"/>
        <v>0.99977091852251188</v>
      </c>
      <c r="FM160" s="2">
        <f t="shared" si="179"/>
        <v>0.99975229838298907</v>
      </c>
      <c r="FN160" s="2">
        <f t="shared" si="179"/>
        <v>0.99973786032371748</v>
      </c>
      <c r="FO160" s="2">
        <f t="shared" si="179"/>
        <v>0.99973762144282541</v>
      </c>
      <c r="FP160" s="2">
        <f t="shared" si="179"/>
        <v>0.99973935722880547</v>
      </c>
      <c r="FQ160" s="2">
        <f t="shared" si="179"/>
        <v>0.99974113728514447</v>
      </c>
      <c r="FR160" s="2">
        <f t="shared" si="179"/>
        <v>0.99973381975277575</v>
      </c>
      <c r="FS160" s="2">
        <f t="shared" si="179"/>
        <v>0.99975504732705356</v>
      </c>
      <c r="FT160" s="2">
        <f t="shared" si="179"/>
        <v>0.99974114486326149</v>
      </c>
      <c r="FU160" s="2">
        <f t="shared" si="179"/>
        <v>0.99968874912530359</v>
      </c>
      <c r="FW160" s="2">
        <f t="shared" si="170"/>
        <v>1.6650165492018129E-9</v>
      </c>
      <c r="FX160" s="2">
        <f t="shared" si="170"/>
        <v>0.1988586095904861</v>
      </c>
      <c r="FY160" s="2">
        <f t="shared" si="170"/>
        <v>0.18043616275771512</v>
      </c>
      <c r="FZ160" s="2">
        <f t="shared" si="170"/>
        <v>0.21287753511133564</v>
      </c>
      <c r="GA160" s="2">
        <f t="shared" si="170"/>
        <v>0.18128913810444808</v>
      </c>
      <c r="GB160" s="2">
        <f t="shared" si="170"/>
        <v>0.19473955782742777</v>
      </c>
      <c r="GC160" s="2">
        <f t="shared" si="170"/>
        <v>0.1898058553487601</v>
      </c>
      <c r="GD160" s="2">
        <f t="shared" si="170"/>
        <v>0.21428991000626102</v>
      </c>
      <c r="GE160" s="2">
        <f t="shared" si="170"/>
        <v>0.22883488693553802</v>
      </c>
      <c r="GF160" s="2">
        <f t="shared" si="170"/>
        <v>0.23889327142755121</v>
      </c>
      <c r="GG160" s="2">
        <f t="shared" si="170"/>
        <v>0.26372853048644757</v>
      </c>
      <c r="GH160" s="2">
        <f t="shared" si="170"/>
        <v>0.24533435495044201</v>
      </c>
      <c r="GI160" s="2">
        <f t="shared" si="170"/>
        <v>0.22601952131870071</v>
      </c>
      <c r="GJ160" s="2">
        <f t="shared" si="170"/>
        <v>0.18672893888964795</v>
      </c>
      <c r="GK160" s="2">
        <f t="shared" si="170"/>
        <v>0.1458439926755517</v>
      </c>
      <c r="GM160" s="86">
        <f t="shared" si="171"/>
        <v>1.424735142067396E-165</v>
      </c>
      <c r="GN160" s="86">
        <f t="shared" si="171"/>
        <v>2.9617892505255837E-130</v>
      </c>
      <c r="GO160" s="86">
        <f t="shared" si="171"/>
        <v>1.726105268704772E-138</v>
      </c>
      <c r="GP160" s="86">
        <f t="shared" si="171"/>
        <v>1.8047857029088504E-243</v>
      </c>
      <c r="GQ160" s="86">
        <f t="shared" si="171"/>
        <v>1.1590097419449023E-205</v>
      </c>
      <c r="GR160" s="86">
        <f t="shared" si="171"/>
        <v>8.5276484162666997E-232</v>
      </c>
      <c r="GS160" s="86">
        <f t="shared" si="171"/>
        <v>1.4519572086247566E-216</v>
      </c>
      <c r="GT160" s="86">
        <f t="shared" si="171"/>
        <v>7.5412597332941942E-245</v>
      </c>
      <c r="GU160" s="86">
        <f t="shared" si="171"/>
        <v>3.086182291262211E-229</v>
      </c>
      <c r="GV160" s="86">
        <f t="shared" si="171"/>
        <v>4.1082309627422523E-202</v>
      </c>
      <c r="GW160" s="86">
        <f t="shared" si="171"/>
        <v>1.1063795003195919E-247</v>
      </c>
      <c r="GX160" s="86">
        <f t="shared" si="171"/>
        <v>1.7996231970484251E-251</v>
      </c>
      <c r="GY160" s="86">
        <f t="shared" si="171"/>
        <v>3.0888175034789971E-239</v>
      </c>
      <c r="GZ160" s="86">
        <f t="shared" si="171"/>
        <v>2.4952172996742474E-197</v>
      </c>
      <c r="HA160" s="86">
        <f t="shared" si="171"/>
        <v>1.1770031600574908E-284</v>
      </c>
      <c r="HC160" s="86">
        <f t="shared" si="182"/>
        <v>2.6950289392986946E-81</v>
      </c>
      <c r="HD160" s="86">
        <f t="shared" si="182"/>
        <v>3.710444570435515E-53</v>
      </c>
      <c r="HE160" s="86">
        <f t="shared" si="182"/>
        <v>4.1764679576226816E-86</v>
      </c>
      <c r="HF160" s="86">
        <f t="shared" si="181"/>
        <v>1.4040779807653024E-164</v>
      </c>
      <c r="HG160" s="86">
        <f t="shared" si="181"/>
        <v>2.0677625726885124E-153</v>
      </c>
      <c r="HH160" s="86">
        <f t="shared" si="181"/>
        <v>1.4740582514648974E-207</v>
      </c>
      <c r="HI160" s="86">
        <f t="shared" si="181"/>
        <v>2.0072689519903327E-133</v>
      </c>
      <c r="HJ160" s="86">
        <f t="shared" si="181"/>
        <v>5.7612882551061752E-198</v>
      </c>
      <c r="HK160" s="86">
        <f t="shared" si="181"/>
        <v>5.6605750941415721E-188</v>
      </c>
      <c r="HL160" s="86">
        <f t="shared" si="162"/>
        <v>8.9994092908676701E-149</v>
      </c>
      <c r="HM160" s="86">
        <f t="shared" si="162"/>
        <v>1.8559054354456245E-108</v>
      </c>
      <c r="HN160" s="86">
        <f t="shared" si="162"/>
        <v>1.7433225529736488E-182</v>
      </c>
      <c r="HO160" s="86">
        <f t="shared" si="162"/>
        <v>4.6857648413185238E-144</v>
      </c>
      <c r="HP160" s="86">
        <f t="shared" si="162"/>
        <v>1.6185652949803852E-138</v>
      </c>
      <c r="HQ160" s="86">
        <f t="shared" si="162"/>
        <v>2.9930776496176543E-189</v>
      </c>
      <c r="HS160" s="86">
        <f t="shared" si="172"/>
        <v>6.5112203199785568E-23</v>
      </c>
      <c r="HT160" s="86">
        <f t="shared" si="172"/>
        <v>4.1224372746491548E-7</v>
      </c>
      <c r="HU160" s="86">
        <f t="shared" si="172"/>
        <v>5.9417110404834384E-7</v>
      </c>
      <c r="HV160" s="86">
        <f t="shared" si="172"/>
        <v>3.2695457099942063E-9</v>
      </c>
      <c r="HW160" s="86">
        <f t="shared" si="172"/>
        <v>1.3972256824832773E-7</v>
      </c>
      <c r="HX160" s="86">
        <f t="shared" si="172"/>
        <v>1.1678591678806217E-7</v>
      </c>
      <c r="HY160" s="86">
        <f t="shared" si="172"/>
        <v>6.4166319236490172E-7</v>
      </c>
      <c r="HZ160" s="86">
        <f t="shared" si="172"/>
        <v>1.2971173312809682E-8</v>
      </c>
      <c r="IA160" s="86">
        <f t="shared" si="172"/>
        <v>1.6344987214163643E-8</v>
      </c>
      <c r="IB160" s="86">
        <f t="shared" si="172"/>
        <v>9.826904067472365E-9</v>
      </c>
      <c r="IC160" s="86">
        <f t="shared" si="172"/>
        <v>4.9095598534401549E-11</v>
      </c>
      <c r="ID160" s="86">
        <f t="shared" si="172"/>
        <v>1.3824108565451591E-9</v>
      </c>
      <c r="IE160" s="86">
        <f t="shared" si="172"/>
        <v>7.5681193457741405E-9</v>
      </c>
      <c r="IF160" s="86">
        <f t="shared" si="172"/>
        <v>3.2528131929099082E-6</v>
      </c>
      <c r="IG160" s="86">
        <f t="shared" si="172"/>
        <v>4.431837947816942E-5</v>
      </c>
      <c r="II160" s="86">
        <f t="shared" si="173"/>
        <v>0</v>
      </c>
      <c r="IJ160" s="86">
        <f t="shared" si="173"/>
        <v>1.9656212608860262E-5</v>
      </c>
      <c r="IK160" s="86">
        <f t="shared" si="173"/>
        <v>1.2709717131522516E-6</v>
      </c>
      <c r="IL160" s="86">
        <f t="shared" si="173"/>
        <v>8.1545735668439564E-6</v>
      </c>
      <c r="IM160" s="86">
        <f t="shared" si="173"/>
        <v>4.7018676215420109E-7</v>
      </c>
      <c r="IN160" s="86">
        <f t="shared" si="173"/>
        <v>1.9840081809061461E-6</v>
      </c>
      <c r="IO160" s="86">
        <f t="shared" si="173"/>
        <v>1.6674932912981029E-6</v>
      </c>
      <c r="IP160" s="86">
        <f t="shared" si="173"/>
        <v>7.3836857301718848E-6</v>
      </c>
      <c r="IQ160" s="86">
        <f t="shared" si="173"/>
        <v>6.2446704157883808E-5</v>
      </c>
      <c r="IR160" s="86">
        <f t="shared" si="173"/>
        <v>1.5760132255826582E-4</v>
      </c>
      <c r="IS160" s="86">
        <f t="shared" si="173"/>
        <v>3.7489725947963744E-4</v>
      </c>
      <c r="IT160" s="86">
        <f t="shared" si="173"/>
        <v>1.5586531681941222E-4</v>
      </c>
      <c r="IU160" s="86">
        <f t="shared" si="173"/>
        <v>3.862586473146096E-5</v>
      </c>
      <c r="IV160" s="86">
        <f t="shared" si="173"/>
        <v>3.7361963290370942E-5</v>
      </c>
      <c r="IW160" s="86">
        <f t="shared" si="173"/>
        <v>5.4188332486304245E-4</v>
      </c>
      <c r="IY160" s="86">
        <f t="shared" si="174"/>
        <v>6.5112203199785568E-23</v>
      </c>
      <c r="IZ160" s="86">
        <f t="shared" si="174"/>
        <v>2.0068456336325178E-5</v>
      </c>
      <c r="JA160" s="86">
        <f t="shared" si="174"/>
        <v>1.8651428172005955E-6</v>
      </c>
      <c r="JB160" s="86">
        <f t="shared" si="174"/>
        <v>8.1578431125539508E-6</v>
      </c>
      <c r="JC160" s="86">
        <f t="shared" si="174"/>
        <v>6.0990933040252884E-7</v>
      </c>
      <c r="JD160" s="86">
        <f t="shared" si="174"/>
        <v>2.1007940976942082E-6</v>
      </c>
      <c r="JE160" s="86">
        <f t="shared" si="174"/>
        <v>2.3091564836630045E-6</v>
      </c>
      <c r="JF160" s="86">
        <f t="shared" si="174"/>
        <v>7.3966569034846942E-6</v>
      </c>
      <c r="JG160" s="86">
        <f t="shared" si="174"/>
        <v>6.2463049145097973E-5</v>
      </c>
      <c r="JH160" s="86">
        <f t="shared" si="174"/>
        <v>1.5761114946233329E-4</v>
      </c>
      <c r="JI160" s="86">
        <f t="shared" si="174"/>
        <v>3.7489730857523596E-4</v>
      </c>
      <c r="JJ160" s="86">
        <f t="shared" si="174"/>
        <v>1.5586669923026877E-4</v>
      </c>
      <c r="JK160" s="86">
        <f t="shared" si="174"/>
        <v>3.8633432850806732E-5</v>
      </c>
      <c r="JL160" s="86">
        <f t="shared" si="174"/>
        <v>4.0614776483280852E-5</v>
      </c>
      <c r="JM160" s="86">
        <f t="shared" si="174"/>
        <v>5.8620170434121183E-4</v>
      </c>
    </row>
    <row r="161" spans="2:273" x14ac:dyDescent="0.25">
      <c r="B161" s="2">
        <v>134</v>
      </c>
      <c r="C161" s="37">
        <v>52.323999999999998</v>
      </c>
      <c r="D161" s="37">
        <v>47.25</v>
      </c>
      <c r="E161" s="37">
        <v>46.237000000000002</v>
      </c>
      <c r="F161" s="37">
        <v>45.033999999999999</v>
      </c>
      <c r="G161" s="37">
        <v>42.847000000000001</v>
      </c>
      <c r="H161" s="37">
        <v>44.933</v>
      </c>
      <c r="I161" s="37">
        <v>44.468000000000004</v>
      </c>
      <c r="J161" s="37">
        <v>43.823</v>
      </c>
      <c r="K161" s="37">
        <v>43.262</v>
      </c>
      <c r="L161" s="37">
        <v>46.177</v>
      </c>
      <c r="M161" s="37">
        <v>46.627000000000002</v>
      </c>
      <c r="N161" s="37">
        <v>45.966999999999999</v>
      </c>
      <c r="O161" s="37">
        <v>43.216999999999999</v>
      </c>
      <c r="P161" s="37">
        <v>43.033999999999999</v>
      </c>
      <c r="Q161" s="37">
        <v>43.186</v>
      </c>
      <c r="S161" s="4">
        <f t="shared" si="175"/>
        <v>52.26272327562782</v>
      </c>
      <c r="T161" s="4">
        <f t="shared" si="175"/>
        <v>47.868747996403549</v>
      </c>
      <c r="U161" s="4">
        <f t="shared" si="175"/>
        <v>46.712705685539916</v>
      </c>
      <c r="V161" s="4">
        <f t="shared" si="175"/>
        <v>43.97045868913699</v>
      </c>
      <c r="W161" s="4">
        <f t="shared" si="175"/>
        <v>43.410883188160405</v>
      </c>
      <c r="X161" s="4">
        <f t="shared" si="175"/>
        <v>45.506167791185611</v>
      </c>
      <c r="Y161" s="4">
        <f t="shared" si="175"/>
        <v>44.450141117801351</v>
      </c>
      <c r="Z161" s="4">
        <f t="shared" si="175"/>
        <v>43.648645926591129</v>
      </c>
      <c r="AA161" s="4">
        <f t="shared" si="175"/>
        <v>44.244589134669084</v>
      </c>
      <c r="AB161" s="4">
        <f t="shared" si="175"/>
        <v>46.213018905756307</v>
      </c>
      <c r="AC161" s="4">
        <f t="shared" si="175"/>
        <v>45.68762534816193</v>
      </c>
      <c r="AD161" s="4">
        <f t="shared" si="175"/>
        <v>47.017155332879959</v>
      </c>
      <c r="AE161" s="4">
        <f t="shared" si="175"/>
        <v>43.945694472669068</v>
      </c>
      <c r="AF161" s="4">
        <f t="shared" si="175"/>
        <v>42.783440482001474</v>
      </c>
      <c r="AG161" s="4">
        <f t="shared" si="175"/>
        <v>44.213819006256415</v>
      </c>
      <c r="AI161" s="4">
        <f t="shared" si="176"/>
        <v>6.1276724372177682E-2</v>
      </c>
      <c r="AJ161" s="4">
        <f t="shared" si="176"/>
        <v>-0.61874799640354894</v>
      </c>
      <c r="AK161" s="4">
        <f t="shared" si="176"/>
        <v>-0.47570568553991421</v>
      </c>
      <c r="AL161" s="4">
        <f t="shared" si="176"/>
        <v>1.063541310863009</v>
      </c>
      <c r="AM161" s="4">
        <f t="shared" si="176"/>
        <v>-0.56388318816040339</v>
      </c>
      <c r="AN161" s="4">
        <f t="shared" si="176"/>
        <v>-0.57316779118561101</v>
      </c>
      <c r="AO161" s="4">
        <f t="shared" si="176"/>
        <v>1.7858882198652282E-2</v>
      </c>
      <c r="AP161" s="4">
        <f t="shared" si="176"/>
        <v>0.1743540734088711</v>
      </c>
      <c r="AQ161" s="4">
        <f t="shared" si="176"/>
        <v>-0.98258913466908382</v>
      </c>
      <c r="AR161" s="4">
        <f t="shared" si="176"/>
        <v>-3.6018905756307618E-2</v>
      </c>
      <c r="AS161" s="4">
        <f t="shared" si="176"/>
        <v>0.93937465183807234</v>
      </c>
      <c r="AT161" s="4">
        <f t="shared" si="176"/>
        <v>-1.0501553328799602</v>
      </c>
      <c r="AU161" s="4">
        <f t="shared" si="176"/>
        <v>-0.72869447266906917</v>
      </c>
      <c r="AV161" s="4">
        <f t="shared" si="176"/>
        <v>0.25055951799852494</v>
      </c>
      <c r="AW161" s="4">
        <f t="shared" si="176"/>
        <v>-1.027819006256415</v>
      </c>
      <c r="AY161" s="2">
        <f t="shared" ref="AY161:BM177" si="215">IF(OR($B161 &lt; C$230, $B161 &gt; C$233), #N/A, ((1-FG161)*DK161) + (FG161 - FW161)*EA161 + (FW161*EQ161))</f>
        <v>52.26272327562782</v>
      </c>
      <c r="AZ161" s="2">
        <f t="shared" si="215"/>
        <v>47.86737495851866</v>
      </c>
      <c r="BA161" s="2">
        <f t="shared" si="215"/>
        <v>46.712508675538089</v>
      </c>
      <c r="BB161" s="2">
        <f t="shared" si="215"/>
        <v>43.967978313918941</v>
      </c>
      <c r="BC161" s="2">
        <f t="shared" si="215"/>
        <v>43.410706298137448</v>
      </c>
      <c r="BD161" s="2">
        <f t="shared" si="215"/>
        <v>45.505350521248928</v>
      </c>
      <c r="BE161" s="2">
        <f t="shared" si="215"/>
        <v>44.449411912059652</v>
      </c>
      <c r="BF161" s="2">
        <f t="shared" si="215"/>
        <v>43.645427686792317</v>
      </c>
      <c r="BG161" s="2">
        <f t="shared" si="215"/>
        <v>44.222527333627923</v>
      </c>
      <c r="BH161" s="2">
        <f t="shared" si="215"/>
        <v>46.161374921237218</v>
      </c>
      <c r="BI161" s="2">
        <f t="shared" si="215"/>
        <v>45.540355751391544</v>
      </c>
      <c r="BJ161" s="2">
        <f t="shared" si="215"/>
        <v>46.944517233905884</v>
      </c>
      <c r="BK161" s="2">
        <f t="shared" si="215"/>
        <v>43.923601455239208</v>
      </c>
      <c r="BL161" s="2">
        <f t="shared" si="215"/>
        <v>42.75264718732906</v>
      </c>
      <c r="BM161" s="2">
        <f t="shared" si="215"/>
        <v>43.823264630987026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52.323999999999998</v>
      </c>
      <c r="CF161" s="2">
        <f t="shared" si="216"/>
        <v>47.25</v>
      </c>
      <c r="CG161" s="2">
        <f t="shared" si="216"/>
        <v>46.237000000000002</v>
      </c>
      <c r="CH161" s="2">
        <f t="shared" si="216"/>
        <v>45.033999999999999</v>
      </c>
      <c r="CI161" s="2">
        <f t="shared" si="216"/>
        <v>42.847000000000001</v>
      </c>
      <c r="CJ161" s="2">
        <f t="shared" si="216"/>
        <v>44.933</v>
      </c>
      <c r="CK161" s="2">
        <f t="shared" si="216"/>
        <v>44.468000000000004</v>
      </c>
      <c r="CL161" s="2">
        <f t="shared" si="216"/>
        <v>43.823</v>
      </c>
      <c r="CM161" s="2">
        <f t="shared" si="216"/>
        <v>43.262</v>
      </c>
      <c r="CN161" s="2">
        <f t="shared" si="216"/>
        <v>46.177</v>
      </c>
      <c r="CO161" s="2">
        <f t="shared" si="216"/>
        <v>46.627000000000002</v>
      </c>
      <c r="CP161" s="2">
        <f t="shared" si="216"/>
        <v>45.966999999999999</v>
      </c>
      <c r="CQ161" s="2">
        <f t="shared" si="216"/>
        <v>43.216999999999999</v>
      </c>
      <c r="CR161" s="2">
        <f t="shared" si="216"/>
        <v>43.033999999999999</v>
      </c>
      <c r="CS161" s="2">
        <f t="shared" si="216"/>
        <v>43.186</v>
      </c>
      <c r="CU161" s="2">
        <f t="shared" si="198"/>
        <v>52.323999999999998</v>
      </c>
      <c r="CV161" s="2">
        <f t="shared" si="199"/>
        <v>47.25</v>
      </c>
      <c r="CW161" s="2">
        <f t="shared" si="200"/>
        <v>46.237000000000002</v>
      </c>
      <c r="CX161" s="2">
        <f t="shared" si="201"/>
        <v>45.033999999999999</v>
      </c>
      <c r="CY161" s="2">
        <f t="shared" si="202"/>
        <v>42.847000000000001</v>
      </c>
      <c r="CZ161" s="2">
        <f t="shared" si="203"/>
        <v>44.933</v>
      </c>
      <c r="DA161" s="2">
        <f t="shared" si="204"/>
        <v>44.468000000000004</v>
      </c>
      <c r="DB161" s="2">
        <f t="shared" si="205"/>
        <v>43.823</v>
      </c>
      <c r="DC161" s="2">
        <f t="shared" si="206"/>
        <v>43.262</v>
      </c>
      <c r="DD161" s="2">
        <f t="shared" si="207"/>
        <v>46.177</v>
      </c>
      <c r="DE161" s="2">
        <f t="shared" si="208"/>
        <v>46.627000000000002</v>
      </c>
      <c r="DF161" s="2">
        <f t="shared" si="209"/>
        <v>45.966999999999999</v>
      </c>
      <c r="DG161" s="2">
        <f t="shared" si="210"/>
        <v>43.216999999999999</v>
      </c>
      <c r="DH161" s="2">
        <f t="shared" si="211"/>
        <v>43.033999999999999</v>
      </c>
      <c r="DI161" s="2">
        <f t="shared" si="212"/>
        <v>43.186</v>
      </c>
      <c r="DK161" s="2">
        <f t="shared" si="177"/>
        <v>94.179079831932768</v>
      </c>
      <c r="DL161" s="2">
        <f t="shared" si="177"/>
        <v>97.412828879892061</v>
      </c>
      <c r="DM161" s="2">
        <f t="shared" si="177"/>
        <v>90.586147279549692</v>
      </c>
      <c r="DN161" s="2">
        <f t="shared" si="177"/>
        <v>87.735038406827897</v>
      </c>
      <c r="DO161" s="2">
        <f t="shared" si="177"/>
        <v>82.410615931721196</v>
      </c>
      <c r="DP161" s="2">
        <f t="shared" si="177"/>
        <v>91.861292277992277</v>
      </c>
      <c r="DQ161" s="2">
        <f t="shared" si="177"/>
        <v>94.01449836979836</v>
      </c>
      <c r="DR161" s="2">
        <f t="shared" si="177"/>
        <v>80.852886363636372</v>
      </c>
      <c r="DS161" s="2">
        <f t="shared" si="177"/>
        <v>80.630058823529396</v>
      </c>
      <c r="DT161" s="2">
        <f t="shared" si="177"/>
        <v>85.250236134453786</v>
      </c>
      <c r="DU161" s="2">
        <f t="shared" si="177"/>
        <v>82.52737477718361</v>
      </c>
      <c r="DV161" s="2">
        <f t="shared" si="177"/>
        <v>77.796426890756294</v>
      </c>
      <c r="DW161" s="2">
        <f t="shared" si="177"/>
        <v>78.925602801120448</v>
      </c>
      <c r="DX161" s="2">
        <f t="shared" si="177"/>
        <v>74.189177807486629</v>
      </c>
      <c r="DY161" s="2">
        <f t="shared" si="177"/>
        <v>68.946633497536951</v>
      </c>
      <c r="EA161" s="2">
        <f t="shared" si="214"/>
        <v>52.257975755566882</v>
      </c>
      <c r="EB161" s="2">
        <f t="shared" si="214"/>
        <v>47.707822824302731</v>
      </c>
      <c r="EC161" s="2">
        <f t="shared" si="214"/>
        <v>46.85334479503598</v>
      </c>
      <c r="ED161" s="2">
        <f t="shared" si="214"/>
        <v>43.692377574416469</v>
      </c>
      <c r="EE161" s="2">
        <f t="shared" si="214"/>
        <v>43.297490275486226</v>
      </c>
      <c r="EF161" s="2">
        <f t="shared" si="214"/>
        <v>45.440025684466434</v>
      </c>
      <c r="EG161" s="2">
        <f t="shared" si="214"/>
        <v>44.291707198602651</v>
      </c>
      <c r="EH161" s="2">
        <f t="shared" si="214"/>
        <v>43.444829156795755</v>
      </c>
      <c r="EI161" s="2">
        <f t="shared" si="214"/>
        <v>44.089252640657222</v>
      </c>
      <c r="EJ161" s="2">
        <f t="shared" si="214"/>
        <v>46.054875797235454</v>
      </c>
      <c r="EK161" s="2">
        <f t="shared" si="213"/>
        <v>45.227269132731593</v>
      </c>
      <c r="EL161" s="2">
        <f t="shared" si="180"/>
        <v>47.054261353116317</v>
      </c>
      <c r="EM161" s="2">
        <f t="shared" si="180"/>
        <v>44.017053127804033</v>
      </c>
      <c r="EN161" s="2">
        <f t="shared" si="180"/>
        <v>42.7426759118541</v>
      </c>
      <c r="EO161" s="2">
        <f t="shared" si="180"/>
        <v>43.97791496092529</v>
      </c>
      <c r="EQ161" s="2">
        <f t="shared" si="178"/>
        <v>52.257975755566882</v>
      </c>
      <c r="ER161" s="2">
        <f t="shared" si="178"/>
        <v>48.409039003452449</v>
      </c>
      <c r="ES161" s="2">
        <f t="shared" si="178"/>
        <v>46.084279157519745</v>
      </c>
      <c r="ET161" s="2">
        <f t="shared" si="178"/>
        <v>44.857292052388011</v>
      </c>
      <c r="EU161" s="2">
        <f t="shared" si="178"/>
        <v>43.836961650536637</v>
      </c>
      <c r="EV161" s="2">
        <f t="shared" si="178"/>
        <v>45.705430140761436</v>
      </c>
      <c r="EW161" s="2">
        <f t="shared" si="178"/>
        <v>45.008387093662492</v>
      </c>
      <c r="EX161" s="2">
        <f t="shared" si="178"/>
        <v>44.277370215878314</v>
      </c>
      <c r="EY161" s="2">
        <f t="shared" si="178"/>
        <v>44.596520778684827</v>
      </c>
      <c r="EZ161" s="2">
        <f t="shared" si="178"/>
        <v>46.434432892034309</v>
      </c>
      <c r="FA161" s="2">
        <f t="shared" si="178"/>
        <v>46.306287493116322</v>
      </c>
      <c r="FB161" s="2">
        <f t="shared" si="178"/>
        <v>46.608239848755616</v>
      </c>
      <c r="FC161" s="2">
        <f t="shared" si="178"/>
        <v>43.599588968065369</v>
      </c>
      <c r="FD161" s="2">
        <f t="shared" si="178"/>
        <v>42.75534121225347</v>
      </c>
      <c r="FE161" s="2">
        <f t="shared" si="178"/>
        <v>42.952280856611338</v>
      </c>
      <c r="FG161" s="2">
        <f t="shared" si="179"/>
        <v>0.99988675107286562</v>
      </c>
      <c r="FH161" s="2">
        <f t="shared" si="179"/>
        <v>0.99980818362196899</v>
      </c>
      <c r="FI161" s="2">
        <f t="shared" si="179"/>
        <v>0.99980070507753327</v>
      </c>
      <c r="FJ161" s="2">
        <f t="shared" si="179"/>
        <v>0.9997919369189503</v>
      </c>
      <c r="FK161" s="2">
        <f t="shared" si="179"/>
        <v>0.99979997793398434</v>
      </c>
      <c r="FL161" s="2">
        <f t="shared" si="179"/>
        <v>0.99979107099811859</v>
      </c>
      <c r="FM161" s="2">
        <f t="shared" si="179"/>
        <v>0.99977408851660632</v>
      </c>
      <c r="FN161" s="2">
        <f t="shared" si="179"/>
        <v>0.99976092025932317</v>
      </c>
      <c r="FO161" s="2">
        <f t="shared" si="179"/>
        <v>0.9997607023873053</v>
      </c>
      <c r="FP161" s="2">
        <f t="shared" si="179"/>
        <v>0.99976228551578894</v>
      </c>
      <c r="FQ161" s="2">
        <f t="shared" si="179"/>
        <v>0.9997639090206758</v>
      </c>
      <c r="FR161" s="2">
        <f t="shared" si="179"/>
        <v>0.99975723504351666</v>
      </c>
      <c r="FS161" s="2">
        <f t="shared" si="179"/>
        <v>0.99977659569207034</v>
      </c>
      <c r="FT161" s="2">
        <f t="shared" si="179"/>
        <v>0.99976391593231551</v>
      </c>
      <c r="FU161" s="2">
        <f t="shared" si="179"/>
        <v>0.99971612805420118</v>
      </c>
      <c r="FW161" s="2">
        <f t="shared" ref="FW161:GK177" si="217">POWER(10,($B161-C$232)/C$229)/(1+POWER(10,($B161-C$232)/C$229))</f>
        <v>1.8256543421240916E-9</v>
      </c>
      <c r="FX161" s="2">
        <f t="shared" si="217"/>
        <v>0.21393958731279511</v>
      </c>
      <c r="FY161" s="2">
        <f t="shared" si="217"/>
        <v>0.19445914325503499</v>
      </c>
      <c r="FZ161" s="2">
        <f t="shared" si="217"/>
        <v>0.22871815298922016</v>
      </c>
      <c r="GA161" s="2">
        <f t="shared" si="217"/>
        <v>0.19536260740300901</v>
      </c>
      <c r="GB161" s="2">
        <f t="shared" si="217"/>
        <v>0.20958987902303328</v>
      </c>
      <c r="GC161" s="2">
        <f t="shared" si="217"/>
        <v>0.20437543309737738</v>
      </c>
      <c r="GD161" s="2">
        <f t="shared" si="217"/>
        <v>0.23020488814271772</v>
      </c>
      <c r="GE161" s="2">
        <f t="shared" si="217"/>
        <v>0.24549258261992407</v>
      </c>
      <c r="GF161" s="2">
        <f t="shared" si="217"/>
        <v>0.2560400542301467</v>
      </c>
      <c r="GG161" s="2">
        <f t="shared" si="217"/>
        <v>0.28199742595756799</v>
      </c>
      <c r="GH161" s="2">
        <f t="shared" si="217"/>
        <v>0.26278383114592846</v>
      </c>
      <c r="GI161" s="2">
        <f t="shared" si="217"/>
        <v>0.24253673179706636</v>
      </c>
      <c r="GJ161" s="2">
        <f t="shared" si="217"/>
        <v>0.20112096141913011</v>
      </c>
      <c r="GK161" s="2">
        <f t="shared" si="217"/>
        <v>0.15769585661500443</v>
      </c>
      <c r="GM161" s="86">
        <f t="shared" ref="GM161:HA177" si="218" xml:space="preserve"> _xlfn.NORM.DIST($B161, C$7, ABS(C$11), TRUE) * _xlfn.NORM.DIST(($B161 - C$7)*C$15, 0, ABS(C$11), TRUE) * 2</f>
        <v>1.0134894409540038E-169</v>
      </c>
      <c r="GN161" s="86">
        <f t="shared" si="218"/>
        <v>9.5285005866949543E-134</v>
      </c>
      <c r="GO161" s="86">
        <f t="shared" si="218"/>
        <v>2.9151813357737625E-142</v>
      </c>
      <c r="GP161" s="86">
        <f t="shared" si="218"/>
        <v>5.1172275265991578E-250</v>
      </c>
      <c r="GQ161" s="86">
        <f t="shared" si="218"/>
        <v>3.3661735699607034E-211</v>
      </c>
      <c r="GR161" s="86">
        <f t="shared" si="218"/>
        <v>5.3393894557086504E-238</v>
      </c>
      <c r="GS161" s="86">
        <f t="shared" si="218"/>
        <v>1.9750932738288605E-222</v>
      </c>
      <c r="GT161" s="86">
        <f t="shared" si="218"/>
        <v>1.9411837528462932E-251</v>
      </c>
      <c r="GU161" s="86">
        <f t="shared" si="218"/>
        <v>1.9724163207402478E-235</v>
      </c>
      <c r="GV161" s="86">
        <f t="shared" si="218"/>
        <v>1.3326856498109962E-207</v>
      </c>
      <c r="GW161" s="86">
        <f t="shared" si="218"/>
        <v>2.3565192321376896E-254</v>
      </c>
      <c r="GX161" s="86">
        <f t="shared" si="218"/>
        <v>2.6715978428179063E-258</v>
      </c>
      <c r="GY161" s="86">
        <f t="shared" si="218"/>
        <v>1.1413356342382691E-245</v>
      </c>
      <c r="GZ161" s="86">
        <f t="shared" si="218"/>
        <v>1.2628140416257191E-202</v>
      </c>
      <c r="HA161" s="86">
        <f t="shared" si="218"/>
        <v>2.6267206606274796E-292</v>
      </c>
      <c r="HC161" s="86">
        <f t="shared" si="182"/>
        <v>3.5788350280934251E-84</v>
      </c>
      <c r="HD161" s="86">
        <f t="shared" si="182"/>
        <v>3.2932591324084875E-55</v>
      </c>
      <c r="HE161" s="86">
        <f t="shared" si="182"/>
        <v>1.4706965960861051E-89</v>
      </c>
      <c r="HF161" s="86">
        <f t="shared" si="181"/>
        <v>5.6266808897417311E-171</v>
      </c>
      <c r="HG161" s="86">
        <f t="shared" si="181"/>
        <v>1.8321745327100821E-159</v>
      </c>
      <c r="HH161" s="86">
        <f t="shared" si="181"/>
        <v>1.1262300586800069E-215</v>
      </c>
      <c r="HI161" s="86">
        <f t="shared" si="181"/>
        <v>1.0068460127445611E-138</v>
      </c>
      <c r="HJ161" s="86">
        <f t="shared" si="181"/>
        <v>9.3740003741897261E-206</v>
      </c>
      <c r="HK161" s="86">
        <f t="shared" si="181"/>
        <v>2.4103406558554239E-195</v>
      </c>
      <c r="HL161" s="86">
        <f t="shared" si="162"/>
        <v>1.4099486831618178E-154</v>
      </c>
      <c r="HM161" s="86">
        <f t="shared" si="162"/>
        <v>1.3610712869666247E-112</v>
      </c>
      <c r="HN161" s="86">
        <f t="shared" si="162"/>
        <v>1.3688031563540278E-189</v>
      </c>
      <c r="HO161" s="86">
        <f t="shared" si="162"/>
        <v>1.2454545718487894E-149</v>
      </c>
      <c r="HP161" s="86">
        <f t="shared" si="162"/>
        <v>5.8060351962880012E-144</v>
      </c>
      <c r="HQ161" s="86">
        <f t="shared" si="162"/>
        <v>1.0616201643985835E-196</v>
      </c>
      <c r="HS161" s="86">
        <f t="shared" ref="HS161:IG177" si="219" xml:space="preserve"> _xlfn.NORM.DIST($B161, C$9, ABS(C$13), TRUE) * _xlfn.NORM.DIST(($B161 - C$9)*C$17, 0, ABS(C$13), TRUE) * 2</f>
        <v>5.3011723554984058E-22</v>
      </c>
      <c r="HT161" s="86">
        <f t="shared" si="219"/>
        <v>6.2595135480200394E-8</v>
      </c>
      <c r="HU161" s="86">
        <f t="shared" si="219"/>
        <v>8.4749648005988663E-8</v>
      </c>
      <c r="HV161" s="86">
        <f t="shared" si="219"/>
        <v>2.8804330054476697E-10</v>
      </c>
      <c r="HW161" s="86">
        <f t="shared" si="219"/>
        <v>1.6492633944293647E-8</v>
      </c>
      <c r="HX161" s="86">
        <f t="shared" si="219"/>
        <v>1.3545963999152141E-8</v>
      </c>
      <c r="HY161" s="86">
        <f t="shared" si="219"/>
        <v>8.642809078773055E-8</v>
      </c>
      <c r="HZ161" s="86">
        <f t="shared" si="219"/>
        <v>1.2136969802039224E-9</v>
      </c>
      <c r="IA161" s="86">
        <f t="shared" si="219"/>
        <v>1.7311324943315194E-9</v>
      </c>
      <c r="IB161" s="86">
        <f t="shared" si="219"/>
        <v>1.033076296907633E-9</v>
      </c>
      <c r="IC161" s="86">
        <f t="shared" si="219"/>
        <v>3.2300519778731956E-12</v>
      </c>
      <c r="ID161" s="86">
        <f t="shared" si="219"/>
        <v>1.195498747406847E-10</v>
      </c>
      <c r="IE161" s="86">
        <f t="shared" si="219"/>
        <v>7.3811633696522319E-10</v>
      </c>
      <c r="IF161" s="86">
        <f t="shared" si="219"/>
        <v>5.6184627190159869E-7</v>
      </c>
      <c r="IG161" s="86">
        <f t="shared" si="219"/>
        <v>8.3043003956648168E-6</v>
      </c>
      <c r="II161" s="86">
        <f t="shared" ref="II161:IW177" si="220" xml:space="preserve"> _xlfn.NORM.DIST($B161, C$10, ABS(C$14), TRUE) * _xlfn.NORM.DIST(($B161 - C$10)*C$18, 0, ABS(C$14), TRUE) * 2</f>
        <v>0</v>
      </c>
      <c r="IJ161" s="86">
        <f t="shared" si="220"/>
        <v>6.7025387718577556E-5</v>
      </c>
      <c r="IK161" s="86">
        <f t="shared" si="220"/>
        <v>5.3792574465528968E-6</v>
      </c>
      <c r="IL161" s="86">
        <f t="shared" si="220"/>
        <v>3.3704296679391193E-5</v>
      </c>
      <c r="IM161" s="86">
        <f t="shared" si="220"/>
        <v>2.2417479677767344E-6</v>
      </c>
      <c r="IN161" s="86">
        <f t="shared" si="220"/>
        <v>8.7273079581716806E-6</v>
      </c>
      <c r="IO161" s="86">
        <f t="shared" si="220"/>
        <v>7.2557790476230681E-6</v>
      </c>
      <c r="IP161" s="86">
        <f t="shared" si="220"/>
        <v>3.1194093049776963E-5</v>
      </c>
      <c r="IQ161" s="86">
        <f t="shared" si="220"/>
        <v>2.1571139709483615E-4</v>
      </c>
      <c r="IR161" s="86">
        <f t="shared" si="220"/>
        <v>5.0437727691705154E-4</v>
      </c>
      <c r="IS161" s="86">
        <f t="shared" si="220"/>
        <v>1.2035407539662151E-3</v>
      </c>
      <c r="IT161" s="86">
        <f t="shared" si="220"/>
        <v>5.1742591123403643E-4</v>
      </c>
      <c r="IU161" s="86">
        <f t="shared" si="220"/>
        <v>1.4031908727518387E-4</v>
      </c>
      <c r="IV161" s="86">
        <f t="shared" si="220"/>
        <v>1.1103216607047286E-4</v>
      </c>
      <c r="IW161" s="86">
        <f t="shared" si="220"/>
        <v>1.0421132361711979E-3</v>
      </c>
      <c r="IY161" s="86">
        <f t="shared" ref="IY161:JM177" si="221">GM161+HC161+HS161+II161</f>
        <v>5.3011723554984058E-22</v>
      </c>
      <c r="IZ161" s="86">
        <f t="shared" si="221"/>
        <v>6.708798285405776E-5</v>
      </c>
      <c r="JA161" s="86">
        <f t="shared" si="221"/>
        <v>5.4640070945588853E-6</v>
      </c>
      <c r="JB161" s="86">
        <f t="shared" si="221"/>
        <v>3.3704584722691735E-5</v>
      </c>
      <c r="JC161" s="86">
        <f t="shared" si="221"/>
        <v>2.2582406017210279E-6</v>
      </c>
      <c r="JD161" s="86">
        <f t="shared" si="221"/>
        <v>8.7408539221708321E-6</v>
      </c>
      <c r="JE161" s="86">
        <f t="shared" si="221"/>
        <v>7.3422071384107983E-6</v>
      </c>
      <c r="JF161" s="86">
        <f t="shared" si="221"/>
        <v>3.1195306746757168E-5</v>
      </c>
      <c r="JG161" s="86">
        <f t="shared" si="221"/>
        <v>2.1571312822733047E-4</v>
      </c>
      <c r="JH161" s="86">
        <f t="shared" si="221"/>
        <v>5.0437830999334847E-4</v>
      </c>
      <c r="JI161" s="86">
        <f t="shared" si="221"/>
        <v>1.2035407571962672E-3</v>
      </c>
      <c r="JJ161" s="86">
        <f t="shared" si="221"/>
        <v>5.174260307839112E-4</v>
      </c>
      <c r="JK161" s="86">
        <f t="shared" si="221"/>
        <v>1.4031982539152083E-4</v>
      </c>
      <c r="JL161" s="86">
        <f t="shared" si="221"/>
        <v>1.1159401234237445E-4</v>
      </c>
      <c r="JM161" s="86">
        <f t="shared" si="221"/>
        <v>1.0504175365668627E-3</v>
      </c>
    </row>
    <row r="162" spans="2:273" x14ac:dyDescent="0.25">
      <c r="B162" s="2">
        <v>135</v>
      </c>
      <c r="C162" s="37">
        <v>52.216000000000001</v>
      </c>
      <c r="D162" s="37">
        <v>48</v>
      </c>
      <c r="E162" s="37">
        <v>46.338999999999999</v>
      </c>
      <c r="F162" s="37">
        <v>44.728999999999999</v>
      </c>
      <c r="G162" s="37">
        <v>44.372999999999998</v>
      </c>
      <c r="H162" s="37">
        <v>45</v>
      </c>
      <c r="I162" s="37">
        <v>44.838999999999999</v>
      </c>
      <c r="J162" s="37">
        <v>43.725999999999999</v>
      </c>
      <c r="K162" s="37">
        <v>43.377000000000002</v>
      </c>
      <c r="L162" s="37">
        <v>45.902999999999999</v>
      </c>
      <c r="M162" s="37">
        <v>45.898000000000003</v>
      </c>
      <c r="N162" s="37">
        <v>46.417000000000002</v>
      </c>
      <c r="O162" s="37">
        <v>43.25</v>
      </c>
      <c r="P162" s="37">
        <v>41.491999999999997</v>
      </c>
      <c r="Q162" s="37">
        <v>42.796999999999997</v>
      </c>
      <c r="S162" s="4">
        <f t="shared" si="175"/>
        <v>52.194868295195171</v>
      </c>
      <c r="T162" s="4">
        <f t="shared" si="175"/>
        <v>47.78874503929103</v>
      </c>
      <c r="U162" s="4">
        <f t="shared" si="175"/>
        <v>46.639262304710407</v>
      </c>
      <c r="V162" s="4">
        <f t="shared" si="175"/>
        <v>43.878431513164976</v>
      </c>
      <c r="W162" s="4">
        <f t="shared" si="175"/>
        <v>43.319210310888849</v>
      </c>
      <c r="X162" s="4">
        <f t="shared" si="175"/>
        <v>45.364547743589959</v>
      </c>
      <c r="Y162" s="4">
        <f t="shared" si="175"/>
        <v>44.302729920620749</v>
      </c>
      <c r="Z162" s="4">
        <f t="shared" si="175"/>
        <v>43.517417190524405</v>
      </c>
      <c r="AA162" s="4">
        <f t="shared" si="175"/>
        <v>44.159849783106033</v>
      </c>
      <c r="AB162" s="4">
        <f t="shared" si="175"/>
        <v>46.136675225216237</v>
      </c>
      <c r="AC162" s="4">
        <f t="shared" si="175"/>
        <v>45.834349910531856</v>
      </c>
      <c r="AD162" s="4">
        <f t="shared" si="175"/>
        <v>47.040580199782603</v>
      </c>
      <c r="AE162" s="4">
        <f t="shared" si="175"/>
        <v>43.882395135606615</v>
      </c>
      <c r="AF162" s="4">
        <f t="shared" si="175"/>
        <v>42.728224713065806</v>
      </c>
      <c r="AG162" s="4">
        <f t="shared" si="175"/>
        <v>44.428425787730795</v>
      </c>
      <c r="AI162" s="4">
        <f t="shared" si="176"/>
        <v>2.1131704804830065E-2</v>
      </c>
      <c r="AJ162" s="4">
        <f t="shared" si="176"/>
        <v>0.21125496070897043</v>
      </c>
      <c r="AK162" s="4">
        <f t="shared" si="176"/>
        <v>-0.30026230471040805</v>
      </c>
      <c r="AL162" s="4">
        <f t="shared" si="176"/>
        <v>0.85056848683502295</v>
      </c>
      <c r="AM162" s="4">
        <f t="shared" si="176"/>
        <v>1.0537896891111487</v>
      </c>
      <c r="AN162" s="4">
        <f t="shared" si="176"/>
        <v>-0.36454774358995934</v>
      </c>
      <c r="AO162" s="4">
        <f t="shared" si="176"/>
        <v>0.53627007937924986</v>
      </c>
      <c r="AP162" s="4">
        <f t="shared" si="176"/>
        <v>0.20858280947559393</v>
      </c>
      <c r="AQ162" s="4">
        <f t="shared" si="176"/>
        <v>-0.78284978310603037</v>
      </c>
      <c r="AR162" s="4">
        <f t="shared" si="176"/>
        <v>-0.2336752252162384</v>
      </c>
      <c r="AS162" s="4">
        <f t="shared" si="176"/>
        <v>6.3650089468147542E-2</v>
      </c>
      <c r="AT162" s="4">
        <f t="shared" si="176"/>
        <v>-0.6235801997826016</v>
      </c>
      <c r="AU162" s="4">
        <f t="shared" si="176"/>
        <v>-0.63239513560661464</v>
      </c>
      <c r="AV162" s="4">
        <f t="shared" si="176"/>
        <v>-1.2362247130658091</v>
      </c>
      <c r="AW162" s="4">
        <f t="shared" si="176"/>
        <v>-1.631425787730798</v>
      </c>
      <c r="AY162" s="2">
        <f t="shared" si="215"/>
        <v>52.194868295195171</v>
      </c>
      <c r="AZ162" s="2">
        <f t="shared" si="215"/>
        <v>47.784681471838752</v>
      </c>
      <c r="BA162" s="2">
        <f t="shared" si="215"/>
        <v>46.638541026758773</v>
      </c>
      <c r="BB162" s="2">
        <f t="shared" si="215"/>
        <v>43.869742728005313</v>
      </c>
      <c r="BC162" s="2">
        <f t="shared" si="215"/>
        <v>43.318486831402872</v>
      </c>
      <c r="BD162" s="2">
        <f t="shared" si="215"/>
        <v>45.361475237629818</v>
      </c>
      <c r="BE162" s="2">
        <f t="shared" si="215"/>
        <v>44.300006954681344</v>
      </c>
      <c r="BF162" s="2">
        <f t="shared" si="215"/>
        <v>43.505925361148755</v>
      </c>
      <c r="BG162" s="2">
        <f t="shared" si="215"/>
        <v>44.095088687635887</v>
      </c>
      <c r="BH162" s="2">
        <f t="shared" si="215"/>
        <v>45.996340912287849</v>
      </c>
      <c r="BI162" s="2">
        <f t="shared" si="215"/>
        <v>45.441020712364612</v>
      </c>
      <c r="BJ162" s="2">
        <f t="shared" si="215"/>
        <v>46.837517924941309</v>
      </c>
      <c r="BK162" s="2">
        <f t="shared" si="215"/>
        <v>43.814336059107738</v>
      </c>
      <c r="BL162" s="2">
        <f t="shared" si="215"/>
        <v>42.647463406204437</v>
      </c>
      <c r="BM162" s="2">
        <f t="shared" si="215"/>
        <v>43.734669956304224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52.216000000000001</v>
      </c>
      <c r="CF162" s="2">
        <f t="shared" si="216"/>
        <v>48</v>
      </c>
      <c r="CG162" s="2">
        <f t="shared" si="216"/>
        <v>46.338999999999999</v>
      </c>
      <c r="CH162" s="2">
        <f t="shared" si="216"/>
        <v>44.728999999999999</v>
      </c>
      <c r="CI162" s="2">
        <f t="shared" si="216"/>
        <v>44.372999999999998</v>
      </c>
      <c r="CJ162" s="2">
        <f t="shared" si="216"/>
        <v>45</v>
      </c>
      <c r="CK162" s="2">
        <f t="shared" si="216"/>
        <v>44.838999999999999</v>
      </c>
      <c r="CL162" s="2">
        <f t="shared" si="216"/>
        <v>43.725999999999999</v>
      </c>
      <c r="CM162" s="2">
        <f t="shared" si="216"/>
        <v>43.377000000000002</v>
      </c>
      <c r="CN162" s="2">
        <f t="shared" si="216"/>
        <v>45.902999999999999</v>
      </c>
      <c r="CO162" s="2">
        <f t="shared" si="216"/>
        <v>45.898000000000003</v>
      </c>
      <c r="CP162" s="2">
        <f t="shared" si="216"/>
        <v>46.417000000000002</v>
      </c>
      <c r="CQ162" s="2">
        <f t="shared" si="216"/>
        <v>43.25</v>
      </c>
      <c r="CR162" s="2">
        <f t="shared" si="216"/>
        <v>41.491999999999997</v>
      </c>
      <c r="CS162" s="2">
        <f t="shared" si="216"/>
        <v>42.796999999999997</v>
      </c>
      <c r="CU162" s="2">
        <f t="shared" si="198"/>
        <v>52.216000000000001</v>
      </c>
      <c r="CV162" s="2">
        <f t="shared" si="199"/>
        <v>48</v>
      </c>
      <c r="CW162" s="2">
        <f t="shared" si="200"/>
        <v>46.338999999999999</v>
      </c>
      <c r="CX162" s="2">
        <f t="shared" si="201"/>
        <v>44.728999999999999</v>
      </c>
      <c r="CY162" s="2">
        <f t="shared" si="202"/>
        <v>44.372999999999998</v>
      </c>
      <c r="CZ162" s="2">
        <f t="shared" si="203"/>
        <v>45</v>
      </c>
      <c r="DA162" s="2">
        <f t="shared" si="204"/>
        <v>44.838999999999999</v>
      </c>
      <c r="DB162" s="2">
        <f t="shared" si="205"/>
        <v>43.725999999999999</v>
      </c>
      <c r="DC162" s="2">
        <f t="shared" si="206"/>
        <v>43.377000000000002</v>
      </c>
      <c r="DD162" s="2">
        <f t="shared" si="207"/>
        <v>45.902999999999999</v>
      </c>
      <c r="DE162" s="2">
        <f t="shared" si="208"/>
        <v>45.898000000000003</v>
      </c>
      <c r="DF162" s="2">
        <f t="shared" si="209"/>
        <v>46.417000000000002</v>
      </c>
      <c r="DG162" s="2">
        <f t="shared" si="210"/>
        <v>43.25</v>
      </c>
      <c r="DH162" s="2">
        <f t="shared" si="211"/>
        <v>41.491999999999997</v>
      </c>
      <c r="DI162" s="2">
        <f t="shared" si="212"/>
        <v>42.796999999999997</v>
      </c>
      <c r="DK162" s="2">
        <f t="shared" si="177"/>
        <v>94.383494677871155</v>
      </c>
      <c r="DL162" s="2">
        <f t="shared" si="177"/>
        <v>97.729087179487195</v>
      </c>
      <c r="DM162" s="2">
        <f t="shared" si="177"/>
        <v>90.881041088180098</v>
      </c>
      <c r="DN162" s="2">
        <f t="shared" si="177"/>
        <v>88.014638217164546</v>
      </c>
      <c r="DO162" s="2">
        <f t="shared" si="177"/>
        <v>82.642064722617363</v>
      </c>
      <c r="DP162" s="2">
        <f t="shared" si="177"/>
        <v>92.164717245817258</v>
      </c>
      <c r="DQ162" s="2">
        <f t="shared" si="177"/>
        <v>94.338664006864008</v>
      </c>
      <c r="DR162" s="2">
        <f t="shared" si="177"/>
        <v>81.07786931818184</v>
      </c>
      <c r="DS162" s="2">
        <f t="shared" si="177"/>
        <v>80.833294117647057</v>
      </c>
      <c r="DT162" s="2">
        <f t="shared" si="177"/>
        <v>85.469416806722691</v>
      </c>
      <c r="DU162" s="2">
        <f t="shared" si="177"/>
        <v>82.730550245098044</v>
      </c>
      <c r="DV162" s="2">
        <f t="shared" si="177"/>
        <v>77.991455182072826</v>
      </c>
      <c r="DW162" s="2">
        <f t="shared" si="177"/>
        <v>79.152521568627449</v>
      </c>
      <c r="DX162" s="2">
        <f t="shared" si="177"/>
        <v>74.390614639037423</v>
      </c>
      <c r="DY162" s="2">
        <f t="shared" si="177"/>
        <v>69.12336206896552</v>
      </c>
      <c r="EA162" s="2">
        <f t="shared" si="214"/>
        <v>52.190510381069913</v>
      </c>
      <c r="EB162" s="2">
        <f t="shared" si="214"/>
        <v>47.608165243197604</v>
      </c>
      <c r="EC162" s="2">
        <f t="shared" si="214"/>
        <v>46.797480490461417</v>
      </c>
      <c r="ED162" s="2">
        <f t="shared" si="214"/>
        <v>43.566576036098482</v>
      </c>
      <c r="EE162" s="2">
        <f t="shared" si="214"/>
        <v>43.19383478326084</v>
      </c>
      <c r="EF162" s="2">
        <f t="shared" si="214"/>
        <v>45.290924016847946</v>
      </c>
      <c r="EG162" s="2">
        <f t="shared" si="214"/>
        <v>44.127201815917019</v>
      </c>
      <c r="EH162" s="2">
        <f t="shared" si="214"/>
        <v>43.285949134534114</v>
      </c>
      <c r="EI162" s="2">
        <f t="shared" si="214"/>
        <v>43.949061686464184</v>
      </c>
      <c r="EJ162" s="2">
        <f t="shared" si="214"/>
        <v>45.88024449344428</v>
      </c>
      <c r="EK162" s="2">
        <f t="shared" si="213"/>
        <v>45.097430765062988</v>
      </c>
      <c r="EL162" s="2">
        <f t="shared" si="180"/>
        <v>46.960193553431573</v>
      </c>
      <c r="EM162" s="2">
        <f t="shared" si="180"/>
        <v>43.919150970282175</v>
      </c>
      <c r="EN162" s="2">
        <f t="shared" si="180"/>
        <v>42.637645516717321</v>
      </c>
      <c r="EO162" s="2">
        <f t="shared" si="180"/>
        <v>43.907121611217789</v>
      </c>
      <c r="EQ162" s="2">
        <f t="shared" si="178"/>
        <v>52.190510381069913</v>
      </c>
      <c r="ER162" s="2">
        <f t="shared" si="178"/>
        <v>48.338024274875998</v>
      </c>
      <c r="ES162" s="2">
        <f t="shared" si="178"/>
        <v>45.999786900942311</v>
      </c>
      <c r="ET162" s="2">
        <f t="shared" si="178"/>
        <v>44.767750566688271</v>
      </c>
      <c r="EU162" s="2">
        <f t="shared" si="178"/>
        <v>43.752487731481978</v>
      </c>
      <c r="EV162" s="2">
        <f t="shared" si="178"/>
        <v>45.564477227561461</v>
      </c>
      <c r="EW162" s="2">
        <f t="shared" si="178"/>
        <v>44.866461272191515</v>
      </c>
      <c r="EX162" s="2">
        <f t="shared" si="178"/>
        <v>44.143420699861721</v>
      </c>
      <c r="EY162" s="2">
        <f t="shared" si="178"/>
        <v>44.473790576661273</v>
      </c>
      <c r="EZ162" s="2">
        <f t="shared" si="178"/>
        <v>46.272665549979351</v>
      </c>
      <c r="FA162" s="2">
        <f t="shared" si="178"/>
        <v>46.211951049378939</v>
      </c>
      <c r="FB162" s="2">
        <f t="shared" si="178"/>
        <v>46.499195061913419</v>
      </c>
      <c r="FC162" s="2">
        <f t="shared" si="178"/>
        <v>43.488166647019042</v>
      </c>
      <c r="FD162" s="2">
        <f t="shared" si="178"/>
        <v>42.651425461687438</v>
      </c>
      <c r="FE162" s="2">
        <f t="shared" si="178"/>
        <v>42.856267821095059</v>
      </c>
      <c r="FG162" s="2">
        <f t="shared" si="179"/>
        <v>0.99989671472170349</v>
      </c>
      <c r="FH162" s="2">
        <f t="shared" si="179"/>
        <v>0.99982505843144753</v>
      </c>
      <c r="FI162" s="2">
        <f t="shared" si="179"/>
        <v>0.99981823768313538</v>
      </c>
      <c r="FJ162" s="2">
        <f t="shared" si="179"/>
        <v>0.99981024074083402</v>
      </c>
      <c r="FK162" s="2">
        <f t="shared" si="179"/>
        <v>0.99981757449703579</v>
      </c>
      <c r="FL162" s="2">
        <f t="shared" si="179"/>
        <v>0.99980945098267293</v>
      </c>
      <c r="FM162" s="2">
        <f t="shared" si="179"/>
        <v>0.99979396218283934</v>
      </c>
      <c r="FN162" s="2">
        <f t="shared" si="179"/>
        <v>0.99978195209808385</v>
      </c>
      <c r="FO162" s="2">
        <f t="shared" si="179"/>
        <v>0.99978175338807795</v>
      </c>
      <c r="FP162" s="2">
        <f t="shared" si="179"/>
        <v>0.99978319727901732</v>
      </c>
      <c r="FQ162" s="2">
        <f t="shared" si="179"/>
        <v>0.99978467799480186</v>
      </c>
      <c r="FR162" s="2">
        <f t="shared" si="179"/>
        <v>0.9997785909988236</v>
      </c>
      <c r="FS162" s="2">
        <f t="shared" si="179"/>
        <v>0.99979624884444085</v>
      </c>
      <c r="FT162" s="2">
        <f t="shared" si="179"/>
        <v>0.99978468429855405</v>
      </c>
      <c r="FU162" s="2">
        <f t="shared" si="179"/>
        <v>0.99974109924170873</v>
      </c>
      <c r="FW162" s="2">
        <f t="shared" si="217"/>
        <v>2.0017901794806087E-9</v>
      </c>
      <c r="FX162" s="2">
        <f t="shared" si="217"/>
        <v>0.22983615829835186</v>
      </c>
      <c r="FY162" s="2">
        <f t="shared" si="217"/>
        <v>0.20929363856763947</v>
      </c>
      <c r="FZ162" s="2">
        <f t="shared" si="217"/>
        <v>0.24537005493387529</v>
      </c>
      <c r="GA162" s="2">
        <f t="shared" si="217"/>
        <v>0.21024803561549135</v>
      </c>
      <c r="GB162" s="2">
        <f t="shared" si="217"/>
        <v>0.22525586661173094</v>
      </c>
      <c r="GC162" s="2">
        <f t="shared" si="217"/>
        <v>0.21976002784836804</v>
      </c>
      <c r="GD162" s="2">
        <f t="shared" si="217"/>
        <v>0.24693037795173675</v>
      </c>
      <c r="GE162" s="2">
        <f t="shared" si="217"/>
        <v>0.26294939155804142</v>
      </c>
      <c r="GF162" s="2">
        <f t="shared" si="217"/>
        <v>0.27397454029073443</v>
      </c>
      <c r="GG162" s="2">
        <f t="shared" si="217"/>
        <v>0.30101444834557811</v>
      </c>
      <c r="GH162" s="2">
        <f t="shared" si="217"/>
        <v>0.28101226254792905</v>
      </c>
      <c r="GI162" s="2">
        <f t="shared" si="217"/>
        <v>0.25985574208395446</v>
      </c>
      <c r="GJ162" s="2">
        <f t="shared" si="217"/>
        <v>0.21632718229381789</v>
      </c>
      <c r="GK162" s="2">
        <f t="shared" si="217"/>
        <v>0.17031880207466293</v>
      </c>
      <c r="GM162" s="86">
        <f t="shared" si="218"/>
        <v>6.3986462771844688E-174</v>
      </c>
      <c r="GN162" s="86">
        <f t="shared" si="218"/>
        <v>2.7525458848041828E-137</v>
      </c>
      <c r="GO162" s="86">
        <f t="shared" si="218"/>
        <v>4.3751732265020604E-146</v>
      </c>
      <c r="GP162" s="86">
        <f t="shared" si="218"/>
        <v>1.1862276172232996E-256</v>
      </c>
      <c r="GQ162" s="86">
        <f t="shared" si="218"/>
        <v>8.242245166531216E-217</v>
      </c>
      <c r="GR162" s="86">
        <f t="shared" si="218"/>
        <v>2.7646790027283472E-244</v>
      </c>
      <c r="GS162" s="86">
        <f t="shared" si="218"/>
        <v>2.2398597648674599E-228</v>
      </c>
      <c r="GT162" s="86">
        <f t="shared" si="218"/>
        <v>4.0793501736477217E-258</v>
      </c>
      <c r="GU162" s="86">
        <f t="shared" si="218"/>
        <v>1.0408541807969754E-241</v>
      </c>
      <c r="GV162" s="86">
        <f t="shared" si="218"/>
        <v>3.6446899795267859E-213</v>
      </c>
      <c r="GW162" s="86">
        <f t="shared" si="218"/>
        <v>4.0866425456689323E-261</v>
      </c>
      <c r="GX162" s="86">
        <f t="shared" si="218"/>
        <v>3.2082751213948673E-265</v>
      </c>
      <c r="GY162" s="86">
        <f t="shared" si="218"/>
        <v>3.4602025554888259E-252</v>
      </c>
      <c r="GZ162" s="86">
        <f t="shared" si="218"/>
        <v>5.4307569448165267E-208</v>
      </c>
      <c r="HA162" s="86">
        <f t="shared" si="218"/>
        <v>4.6340713911354196E-300</v>
      </c>
      <c r="HC162" s="86">
        <f t="shared" si="182"/>
        <v>4.2266609308263316E-87</v>
      </c>
      <c r="HD162" s="86">
        <f t="shared" si="182"/>
        <v>2.6666264829546508E-57</v>
      </c>
      <c r="HE162" s="86">
        <f t="shared" si="182"/>
        <v>4.4175426874764363E-93</v>
      </c>
      <c r="HF162" s="86">
        <f t="shared" si="181"/>
        <v>1.6980691398837907E-177</v>
      </c>
      <c r="HG162" s="86">
        <f t="shared" si="181"/>
        <v>1.2362946506632673E-165</v>
      </c>
      <c r="HH162" s="86">
        <f t="shared" si="181"/>
        <v>5.9953955135564896E-224</v>
      </c>
      <c r="HI162" s="86">
        <f t="shared" si="181"/>
        <v>3.9709987065973913E-144</v>
      </c>
      <c r="HJ162" s="86">
        <f t="shared" si="181"/>
        <v>1.0759984669108704E-213</v>
      </c>
      <c r="HK162" s="86">
        <f t="shared" si="181"/>
        <v>7.3844903904094481E-203</v>
      </c>
      <c r="HL162" s="86">
        <f t="shared" si="162"/>
        <v>1.7057369148140509E-160</v>
      </c>
      <c r="HM162" s="86">
        <f t="shared" si="162"/>
        <v>8.332510802367395E-117</v>
      </c>
      <c r="HN162" s="86">
        <f t="shared" si="162"/>
        <v>7.8416431721083019E-197</v>
      </c>
      <c r="HO162" s="86">
        <f t="shared" si="162"/>
        <v>2.5873754463278214E-155</v>
      </c>
      <c r="HP162" s="86">
        <f t="shared" si="162"/>
        <v>1.6310353341468749E-149</v>
      </c>
      <c r="HQ162" s="86">
        <f t="shared" si="162"/>
        <v>2.6962039580891208E-204</v>
      </c>
      <c r="HS162" s="86">
        <f t="shared" si="219"/>
        <v>4.1266163691565195E-21</v>
      </c>
      <c r="HT162" s="86">
        <f t="shared" si="219"/>
        <v>8.4474309437350436E-9</v>
      </c>
      <c r="HU162" s="86">
        <f t="shared" si="219"/>
        <v>1.0628737941827691E-8</v>
      </c>
      <c r="HV162" s="86">
        <f t="shared" si="219"/>
        <v>2.1907437573207254E-11</v>
      </c>
      <c r="HW162" s="86">
        <f t="shared" si="219"/>
        <v>1.6916163512883436E-9</v>
      </c>
      <c r="HX162" s="86">
        <f t="shared" si="219"/>
        <v>1.3642994087413733E-9</v>
      </c>
      <c r="HY162" s="86">
        <f t="shared" si="219"/>
        <v>1.0152825240875896E-8</v>
      </c>
      <c r="HZ162" s="86">
        <f t="shared" si="219"/>
        <v>9.7733772568750352E-11</v>
      </c>
      <c r="IA162" s="86">
        <f t="shared" si="219"/>
        <v>1.598876927323125E-10</v>
      </c>
      <c r="IB162" s="86">
        <f t="shared" si="219"/>
        <v>9.4969632627910545E-11</v>
      </c>
      <c r="IC162" s="86">
        <f t="shared" si="219"/>
        <v>1.8251759174364042E-13</v>
      </c>
      <c r="ID162" s="86">
        <f t="shared" si="219"/>
        <v>8.9596489201612074E-12</v>
      </c>
      <c r="IE162" s="86">
        <f t="shared" si="219"/>
        <v>6.2516919277964952E-11</v>
      </c>
      <c r="IF162" s="86">
        <f t="shared" si="219"/>
        <v>8.6152548082067969E-8</v>
      </c>
      <c r="IG162" s="86">
        <f t="shared" si="219"/>
        <v>1.3533888383124984E-6</v>
      </c>
      <c r="II162" s="86">
        <f t="shared" si="220"/>
        <v>0</v>
      </c>
      <c r="IJ162" s="86">
        <f t="shared" si="220"/>
        <v>2.1184985165055456E-4</v>
      </c>
      <c r="IK162" s="86">
        <f t="shared" si="220"/>
        <v>2.0941284351695173E-5</v>
      </c>
      <c r="IL162" s="86">
        <f t="shared" si="220"/>
        <v>1.2676183397034344E-4</v>
      </c>
      <c r="IM162" s="86">
        <f t="shared" si="220"/>
        <v>9.7552290359965137E-6</v>
      </c>
      <c r="IN162" s="86">
        <f t="shared" si="220"/>
        <v>3.5036019989365863E-5</v>
      </c>
      <c r="IO162" s="86">
        <f t="shared" si="220"/>
        <v>2.8889323051341148E-5</v>
      </c>
      <c r="IP162" s="86">
        <f t="shared" si="220"/>
        <v>1.1966021037701952E-4</v>
      </c>
      <c r="IQ162" s="86">
        <f t="shared" si="220"/>
        <v>6.8286671012056474E-4</v>
      </c>
      <c r="IR162" s="86">
        <f t="shared" si="220"/>
        <v>1.4826093026447976E-3</v>
      </c>
      <c r="IS162" s="86">
        <f t="shared" si="220"/>
        <v>3.5123807983438835E-3</v>
      </c>
      <c r="IT162" s="86">
        <f t="shared" si="220"/>
        <v>1.5690220533836597E-3</v>
      </c>
      <c r="IU162" s="86">
        <f t="shared" si="220"/>
        <v>4.6584998971158678E-4</v>
      </c>
      <c r="IV162" s="86">
        <f t="shared" si="220"/>
        <v>3.0970462848764604E-4</v>
      </c>
      <c r="IW162" s="86">
        <f t="shared" si="220"/>
        <v>1.9440005284827068E-3</v>
      </c>
      <c r="IY162" s="86">
        <f t="shared" si="221"/>
        <v>4.1266163691565195E-21</v>
      </c>
      <c r="IZ162" s="86">
        <f t="shared" si="221"/>
        <v>2.118582990814983E-4</v>
      </c>
      <c r="JA162" s="86">
        <f t="shared" si="221"/>
        <v>2.0951913089637001E-5</v>
      </c>
      <c r="JB162" s="86">
        <f t="shared" si="221"/>
        <v>1.26761855877781E-4</v>
      </c>
      <c r="JC162" s="86">
        <f t="shared" si="221"/>
        <v>9.7569206523478024E-6</v>
      </c>
      <c r="JD162" s="86">
        <f t="shared" si="221"/>
        <v>3.5037384288774606E-5</v>
      </c>
      <c r="JE162" s="86">
        <f t="shared" si="221"/>
        <v>2.8899475876582025E-5</v>
      </c>
      <c r="JF162" s="86">
        <f t="shared" si="221"/>
        <v>1.1966030811079209E-4</v>
      </c>
      <c r="JG162" s="86">
        <f t="shared" si="221"/>
        <v>6.8286687000825746E-4</v>
      </c>
      <c r="JH162" s="86">
        <f t="shared" si="221"/>
        <v>1.4826093976144303E-3</v>
      </c>
      <c r="JI162" s="86">
        <f t="shared" si="221"/>
        <v>3.5123807985264011E-3</v>
      </c>
      <c r="JJ162" s="86">
        <f t="shared" si="221"/>
        <v>1.5690220623433087E-3</v>
      </c>
      <c r="JK162" s="86">
        <f t="shared" si="221"/>
        <v>4.6585005222850605E-4</v>
      </c>
      <c r="JL162" s="86">
        <f t="shared" si="221"/>
        <v>3.0979078103572812E-4</v>
      </c>
      <c r="JM162" s="86">
        <f t="shared" si="221"/>
        <v>1.9453539173210192E-3</v>
      </c>
    </row>
    <row r="163" spans="2:273" x14ac:dyDescent="0.25">
      <c r="B163" s="2">
        <v>136</v>
      </c>
      <c r="C163" s="37">
        <v>50.972999999999999</v>
      </c>
      <c r="D163" s="37">
        <v>46.933</v>
      </c>
      <c r="E163" s="37">
        <v>45.051000000000002</v>
      </c>
      <c r="F163" s="37">
        <v>41.831000000000003</v>
      </c>
      <c r="G163" s="37">
        <v>43.372999999999998</v>
      </c>
      <c r="H163" s="37">
        <v>45.75</v>
      </c>
      <c r="I163" s="37">
        <v>44.194000000000003</v>
      </c>
      <c r="J163" s="37">
        <v>43.902999999999999</v>
      </c>
      <c r="K163" s="37">
        <v>43.738</v>
      </c>
      <c r="L163" s="37">
        <v>47.354999999999997</v>
      </c>
      <c r="M163" s="37">
        <v>46.372999999999998</v>
      </c>
      <c r="N163" s="37">
        <v>46.517000000000003</v>
      </c>
      <c r="O163" s="37">
        <v>44.1</v>
      </c>
      <c r="P163" s="37">
        <v>42.932000000000002</v>
      </c>
      <c r="Q163" s="37">
        <v>44.186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52.127045118226</v>
      </c>
      <c r="T163" s="4">
        <f t="shared" si="222"/>
        <v>47.71468053096072</v>
      </c>
      <c r="U163" s="4">
        <f t="shared" si="222"/>
        <v>46.565527133955321</v>
      </c>
      <c r="V163" s="4">
        <f t="shared" si="222"/>
        <v>43.801336638260366</v>
      </c>
      <c r="W163" s="4">
        <f t="shared" si="222"/>
        <v>43.230051123175159</v>
      </c>
      <c r="X163" s="4">
        <f t="shared" si="222"/>
        <v>45.22864631625265</v>
      </c>
      <c r="Y163" s="4">
        <f t="shared" si="222"/>
        <v>44.161257056618034</v>
      </c>
      <c r="Z163" s="4">
        <f t="shared" si="222"/>
        <v>43.405110074641044</v>
      </c>
      <c r="AA163" s="4">
        <f t="shared" si="222"/>
        <v>44.142110075472502</v>
      </c>
      <c r="AB163" s="4">
        <f t="shared" si="222"/>
        <v>46.180575014033657</v>
      </c>
      <c r="AC163" s="4">
        <f t="shared" si="222"/>
        <v>46.292705190751178</v>
      </c>
      <c r="AD163" s="4">
        <f t="shared" si="222"/>
        <v>47.245327493675958</v>
      </c>
      <c r="AE163" s="4">
        <f t="shared" si="222"/>
        <v>43.89499533906455</v>
      </c>
      <c r="AF163" s="4">
        <f t="shared" si="222"/>
        <v>42.740517193333098</v>
      </c>
      <c r="AG163" s="4">
        <f t="shared" si="222"/>
        <v>44.837819839580611</v>
      </c>
      <c r="AI163" s="4">
        <f t="shared" ref="AI163:AW179" si="223">IF(OR($B163 &lt; C$230, $B163 &gt; C$233), 0, C163-S163)</f>
        <v>-1.1540451182260014</v>
      </c>
      <c r="AJ163" s="4">
        <f t="shared" si="223"/>
        <v>-0.78168053096072043</v>
      </c>
      <c r="AK163" s="4">
        <f t="shared" si="223"/>
        <v>-1.514527133955319</v>
      </c>
      <c r="AL163" s="4">
        <f t="shared" si="223"/>
        <v>-1.9703366382603633</v>
      </c>
      <c r="AM163" s="4">
        <f t="shared" si="223"/>
        <v>0.14294887682483903</v>
      </c>
      <c r="AN163" s="4">
        <f t="shared" si="223"/>
        <v>0.52135368374734981</v>
      </c>
      <c r="AO163" s="4">
        <f t="shared" si="223"/>
        <v>3.2742943381968814E-2</v>
      </c>
      <c r="AP163" s="4">
        <f t="shared" si="223"/>
        <v>0.4978899253589546</v>
      </c>
      <c r="AQ163" s="4">
        <f t="shared" si="223"/>
        <v>-0.40411007547250222</v>
      </c>
      <c r="AR163" s="4">
        <f t="shared" si="223"/>
        <v>1.1744249859663398</v>
      </c>
      <c r="AS163" s="4">
        <f t="shared" si="223"/>
        <v>8.0294809248819377E-2</v>
      </c>
      <c r="AT163" s="4">
        <f t="shared" si="223"/>
        <v>-0.7283274936759554</v>
      </c>
      <c r="AU163" s="4">
        <f t="shared" si="223"/>
        <v>0.205004660935451</v>
      </c>
      <c r="AV163" s="4">
        <f t="shared" si="223"/>
        <v>0.19148280666690454</v>
      </c>
      <c r="AW163" s="4">
        <f t="shared" si="223"/>
        <v>-0.65181983958061096</v>
      </c>
      <c r="AY163" s="2">
        <f t="shared" si="215"/>
        <v>52.127045118226</v>
      </c>
      <c r="AZ163" s="2">
        <f t="shared" si="215"/>
        <v>47.703574530676519</v>
      </c>
      <c r="BA163" s="2">
        <f t="shared" si="215"/>
        <v>46.563106250096965</v>
      </c>
      <c r="BB163" s="2">
        <f t="shared" si="215"/>
        <v>43.773761104739407</v>
      </c>
      <c r="BC163" s="2">
        <f t="shared" si="215"/>
        <v>43.227359532898191</v>
      </c>
      <c r="BD163" s="2">
        <f t="shared" si="215"/>
        <v>45.218144126130646</v>
      </c>
      <c r="BE163" s="2">
        <f t="shared" si="215"/>
        <v>44.151986573006006</v>
      </c>
      <c r="BF163" s="2">
        <f t="shared" si="215"/>
        <v>43.368015370159036</v>
      </c>
      <c r="BG163" s="2">
        <f t="shared" si="215"/>
        <v>43.96873634472248</v>
      </c>
      <c r="BH163" s="2">
        <f t="shared" si="215"/>
        <v>45.832134229809</v>
      </c>
      <c r="BI163" s="2">
        <f t="shared" si="215"/>
        <v>45.343907487010149</v>
      </c>
      <c r="BJ163" s="2">
        <f t="shared" si="215"/>
        <v>46.729662143092739</v>
      </c>
      <c r="BK163" s="2">
        <f t="shared" si="215"/>
        <v>43.704303051202501</v>
      </c>
      <c r="BL163" s="2">
        <f t="shared" si="215"/>
        <v>42.542371499342408</v>
      </c>
      <c r="BM163" s="2">
        <f t="shared" si="215"/>
        <v>43.644632032570563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50.972999999999999</v>
      </c>
      <c r="CF163" s="2">
        <f t="shared" si="216"/>
        <v>46.933</v>
      </c>
      <c r="CG163" s="2">
        <f t="shared" si="216"/>
        <v>45.051000000000002</v>
      </c>
      <c r="CH163" s="2">
        <f t="shared" si="216"/>
        <v>41.831000000000003</v>
      </c>
      <c r="CI163" s="2">
        <f t="shared" si="216"/>
        <v>43.372999999999998</v>
      </c>
      <c r="CJ163" s="2">
        <f t="shared" si="216"/>
        <v>45.75</v>
      </c>
      <c r="CK163" s="2">
        <f t="shared" si="216"/>
        <v>44.194000000000003</v>
      </c>
      <c r="CL163" s="2">
        <f t="shared" si="216"/>
        <v>43.902999999999999</v>
      </c>
      <c r="CM163" s="2">
        <f t="shared" si="216"/>
        <v>43.738</v>
      </c>
      <c r="CN163" s="2">
        <f t="shared" si="216"/>
        <v>47.354999999999997</v>
      </c>
      <c r="CO163" s="2">
        <f t="shared" si="216"/>
        <v>46.372999999999998</v>
      </c>
      <c r="CP163" s="2">
        <f t="shared" si="216"/>
        <v>46.517000000000003</v>
      </c>
      <c r="CQ163" s="2">
        <f t="shared" si="216"/>
        <v>44.1</v>
      </c>
      <c r="CR163" s="2">
        <f t="shared" si="216"/>
        <v>42.932000000000002</v>
      </c>
      <c r="CS163" s="2">
        <f t="shared" si="216"/>
        <v>44.186</v>
      </c>
      <c r="CU163" s="2">
        <f t="shared" si="198"/>
        <v>50.972999999999999</v>
      </c>
      <c r="CV163" s="2">
        <f t="shared" si="199"/>
        <v>46.933</v>
      </c>
      <c r="CW163" s="2">
        <f t="shared" si="200"/>
        <v>45.051000000000002</v>
      </c>
      <c r="CX163" s="2">
        <f t="shared" si="201"/>
        <v>41.831000000000003</v>
      </c>
      <c r="CY163" s="2">
        <f t="shared" si="202"/>
        <v>43.372999999999998</v>
      </c>
      <c r="CZ163" s="2">
        <f t="shared" si="203"/>
        <v>45.75</v>
      </c>
      <c r="DA163" s="2">
        <f t="shared" si="204"/>
        <v>44.194000000000003</v>
      </c>
      <c r="DB163" s="2">
        <f t="shared" si="205"/>
        <v>43.902999999999999</v>
      </c>
      <c r="DC163" s="2">
        <f t="shared" si="206"/>
        <v>43.738</v>
      </c>
      <c r="DD163" s="2">
        <f t="shared" si="207"/>
        <v>47.354999999999997</v>
      </c>
      <c r="DE163" s="2">
        <f t="shared" si="208"/>
        <v>46.372999999999998</v>
      </c>
      <c r="DF163" s="2">
        <f t="shared" si="209"/>
        <v>46.517000000000003</v>
      </c>
      <c r="DG163" s="2">
        <f t="shared" si="210"/>
        <v>44.1</v>
      </c>
      <c r="DH163" s="2">
        <f t="shared" si="211"/>
        <v>42.932000000000002</v>
      </c>
      <c r="DI163" s="2">
        <f t="shared" si="212"/>
        <v>44.186</v>
      </c>
      <c r="DK163" s="2">
        <f t="shared" ref="DK163:DY179" si="224">BO$228*$B163+BO$229</f>
        <v>94.587909523809529</v>
      </c>
      <c r="DL163" s="2">
        <f t="shared" si="224"/>
        <v>98.045345479082329</v>
      </c>
      <c r="DM163" s="2">
        <f t="shared" si="224"/>
        <v>91.175934896810489</v>
      </c>
      <c r="DN163" s="2">
        <f t="shared" si="224"/>
        <v>88.294238027501194</v>
      </c>
      <c r="DO163" s="2">
        <f t="shared" si="224"/>
        <v>82.873513513513515</v>
      </c>
      <c r="DP163" s="2">
        <f t="shared" si="224"/>
        <v>92.468142213642224</v>
      </c>
      <c r="DQ163" s="2">
        <f t="shared" si="224"/>
        <v>94.662829643929641</v>
      </c>
      <c r="DR163" s="2">
        <f t="shared" si="224"/>
        <v>81.302852272727293</v>
      </c>
      <c r="DS163" s="2">
        <f t="shared" si="224"/>
        <v>81.03652941176469</v>
      </c>
      <c r="DT163" s="2">
        <f t="shared" si="224"/>
        <v>85.688597478991596</v>
      </c>
      <c r="DU163" s="2">
        <f t="shared" si="224"/>
        <v>82.933725713012478</v>
      </c>
      <c r="DV163" s="2">
        <f t="shared" si="224"/>
        <v>78.186483473389345</v>
      </c>
      <c r="DW163" s="2">
        <f t="shared" si="224"/>
        <v>79.379440336134451</v>
      </c>
      <c r="DX163" s="2">
        <f t="shared" si="224"/>
        <v>74.592051470588231</v>
      </c>
      <c r="DY163" s="2">
        <f t="shared" si="224"/>
        <v>69.300090640394089</v>
      </c>
      <c r="EA163" s="2">
        <f t="shared" si="214"/>
        <v>52.123045006572951</v>
      </c>
      <c r="EB163" s="2">
        <f t="shared" si="214"/>
        <v>47.508507662092484</v>
      </c>
      <c r="EC163" s="2">
        <f t="shared" si="214"/>
        <v>46.741616185886855</v>
      </c>
      <c r="ED163" s="2">
        <f t="shared" si="214"/>
        <v>43.440774497780502</v>
      </c>
      <c r="EE163" s="2">
        <f t="shared" si="214"/>
        <v>43.090179291035447</v>
      </c>
      <c r="EF163" s="2">
        <f t="shared" si="214"/>
        <v>45.141822349229457</v>
      </c>
      <c r="EG163" s="2">
        <f t="shared" si="214"/>
        <v>43.962696433231379</v>
      </c>
      <c r="EH163" s="2">
        <f t="shared" si="214"/>
        <v>43.127069112272473</v>
      </c>
      <c r="EI163" s="2">
        <f t="shared" si="214"/>
        <v>43.808870732271139</v>
      </c>
      <c r="EJ163" s="2">
        <f t="shared" si="214"/>
        <v>45.705613189653121</v>
      </c>
      <c r="EK163" s="2">
        <f t="shared" si="213"/>
        <v>44.967592397394377</v>
      </c>
      <c r="EL163" s="2">
        <f t="shared" si="180"/>
        <v>46.866125753746836</v>
      </c>
      <c r="EM163" s="2">
        <f t="shared" si="180"/>
        <v>43.821248812760309</v>
      </c>
      <c r="EN163" s="2">
        <f t="shared" si="180"/>
        <v>42.532615121580541</v>
      </c>
      <c r="EO163" s="2">
        <f t="shared" si="180"/>
        <v>43.836328261510289</v>
      </c>
      <c r="EQ163" s="2">
        <f t="shared" ref="EQ163:FE179" si="225">CU$228*$B163+CU$229</f>
        <v>52.123045006572951</v>
      </c>
      <c r="ER163" s="2">
        <f t="shared" si="225"/>
        <v>48.267009546299548</v>
      </c>
      <c r="ES163" s="2">
        <f t="shared" si="225"/>
        <v>45.915294644364877</v>
      </c>
      <c r="ET163" s="2">
        <f t="shared" si="225"/>
        <v>44.67820908098853</v>
      </c>
      <c r="EU163" s="2">
        <f t="shared" si="225"/>
        <v>43.668013812427311</v>
      </c>
      <c r="EV163" s="2">
        <f t="shared" si="225"/>
        <v>45.423524314361487</v>
      </c>
      <c r="EW163" s="2">
        <f t="shared" si="225"/>
        <v>44.724535450720531</v>
      </c>
      <c r="EX163" s="2">
        <f t="shared" si="225"/>
        <v>44.009471183845122</v>
      </c>
      <c r="EY163" s="2">
        <f t="shared" si="225"/>
        <v>44.351060374637711</v>
      </c>
      <c r="EZ163" s="2">
        <f t="shared" si="225"/>
        <v>46.110898207924393</v>
      </c>
      <c r="FA163" s="2">
        <f t="shared" si="225"/>
        <v>46.117614605641563</v>
      </c>
      <c r="FB163" s="2">
        <f t="shared" si="225"/>
        <v>46.390150275071221</v>
      </c>
      <c r="FC163" s="2">
        <f t="shared" si="225"/>
        <v>43.376744325972709</v>
      </c>
      <c r="FD163" s="2">
        <f t="shared" si="225"/>
        <v>42.547509711121407</v>
      </c>
      <c r="FE163" s="2">
        <f t="shared" si="225"/>
        <v>42.760254785578788</v>
      </c>
      <c r="FG163" s="2">
        <f t="shared" ref="FG163:FU179" si="226">POWER(10,($B163-C$231)/C$229)/(1+POWER(10,($B163-C$231)/C$229))</f>
        <v>0.99990580185057631</v>
      </c>
      <c r="FH163" s="2">
        <f t="shared" si="226"/>
        <v>0.99984044893726276</v>
      </c>
      <c r="FI163" s="2">
        <f t="shared" si="226"/>
        <v>0.99983422814562495</v>
      </c>
      <c r="FJ163" s="2">
        <f t="shared" si="226"/>
        <v>0.99982693460914152</v>
      </c>
      <c r="FK163" s="2">
        <f t="shared" si="226"/>
        <v>0.99983362329333147</v>
      </c>
      <c r="FL163" s="2">
        <f t="shared" si="226"/>
        <v>0.99982621431703522</v>
      </c>
      <c r="FM163" s="2">
        <f t="shared" si="226"/>
        <v>0.99981208787075548</v>
      </c>
      <c r="FN163" s="2">
        <f t="shared" si="226"/>
        <v>0.99980113413454264</v>
      </c>
      <c r="FO163" s="2">
        <f t="shared" si="226"/>
        <v>0.99980095290190607</v>
      </c>
      <c r="FP163" s="2">
        <f t="shared" si="226"/>
        <v>0.99980226979650333</v>
      </c>
      <c r="FQ163" s="2">
        <f t="shared" si="226"/>
        <v>0.99980362027669678</v>
      </c>
      <c r="FR163" s="2">
        <f t="shared" si="226"/>
        <v>0.99979806865705212</v>
      </c>
      <c r="FS163" s="2">
        <f t="shared" si="226"/>
        <v>0.99981417340611944</v>
      </c>
      <c r="FT163" s="2">
        <f t="shared" si="226"/>
        <v>0.99980362602600492</v>
      </c>
      <c r="FU163" s="2">
        <f t="shared" si="226"/>
        <v>0.99976387432306935</v>
      </c>
      <c r="FW163" s="2">
        <f t="shared" si="217"/>
        <v>2.1949192846301367E-9</v>
      </c>
      <c r="FX163" s="2">
        <f t="shared" si="217"/>
        <v>0.2465434381859779</v>
      </c>
      <c r="FY163" s="2">
        <f t="shared" si="217"/>
        <v>0.22494378502844412</v>
      </c>
      <c r="FZ163" s="2">
        <f t="shared" si="217"/>
        <v>0.26282118600454946</v>
      </c>
      <c r="GA163" s="2">
        <f t="shared" si="217"/>
        <v>0.22594915482034822</v>
      </c>
      <c r="GB163" s="2">
        <f t="shared" si="217"/>
        <v>0.24173470018009477</v>
      </c>
      <c r="GC163" s="2">
        <f t="shared" si="217"/>
        <v>0.23595925866658643</v>
      </c>
      <c r="GD163" s="2">
        <f t="shared" si="217"/>
        <v>0.26445359235496518</v>
      </c>
      <c r="GE163" s="2">
        <f t="shared" si="217"/>
        <v>0.28118492702463699</v>
      </c>
      <c r="GF163" s="2">
        <f t="shared" si="217"/>
        <v>0.29267106157016215</v>
      </c>
      <c r="GG163" s="2">
        <f t="shared" si="217"/>
        <v>0.32074103283844652</v>
      </c>
      <c r="GH163" s="2">
        <f t="shared" si="217"/>
        <v>0.29999060654833903</v>
      </c>
      <c r="GI163" s="2">
        <f t="shared" si="217"/>
        <v>0.27795764237626353</v>
      </c>
      <c r="GJ163" s="2">
        <f t="shared" si="217"/>
        <v>0.23234872182782629</v>
      </c>
      <c r="GK163" s="2">
        <f t="shared" si="217"/>
        <v>0.18373176320277979</v>
      </c>
      <c r="GM163" s="86">
        <f t="shared" si="218"/>
        <v>3.5854125974379753E-178</v>
      </c>
      <c r="GN163" s="86">
        <f t="shared" si="218"/>
        <v>7.1397363531094143E-141</v>
      </c>
      <c r="GO163" s="86">
        <f t="shared" si="218"/>
        <v>5.8351797195896813E-150</v>
      </c>
      <c r="GP163" s="86">
        <f t="shared" si="218"/>
        <v>2.248141131574736E-263</v>
      </c>
      <c r="GQ163" s="86">
        <f t="shared" si="218"/>
        <v>1.7014224643409855E-222</v>
      </c>
      <c r="GR163" s="86">
        <f t="shared" si="218"/>
        <v>1.1838227349673877E-250</v>
      </c>
      <c r="GS163" s="86">
        <f t="shared" si="218"/>
        <v>2.1176366562386919E-234</v>
      </c>
      <c r="GT163" s="86">
        <f t="shared" si="218"/>
        <v>6.9986605774205701E-265</v>
      </c>
      <c r="GU163" s="86">
        <f t="shared" si="218"/>
        <v>4.5351689950598156E-248</v>
      </c>
      <c r="GV163" s="86">
        <f t="shared" si="218"/>
        <v>8.403330060898738E-219</v>
      </c>
      <c r="GW163" s="86">
        <f t="shared" si="218"/>
        <v>5.7701768102212293E-268</v>
      </c>
      <c r="GX163" s="86">
        <f t="shared" si="218"/>
        <v>3.1166002694913558E-272</v>
      </c>
      <c r="GY163" s="86">
        <f t="shared" si="218"/>
        <v>8.6070575431799366E-259</v>
      </c>
      <c r="GZ163" s="86">
        <f t="shared" si="218"/>
        <v>1.9845831041412084E-213</v>
      </c>
      <c r="HA163" s="86">
        <f t="shared" si="218"/>
        <v>6.4628212532139136E-308</v>
      </c>
      <c r="HC163" s="86">
        <f t="shared" si="182"/>
        <v>4.4394188274426361E-90</v>
      </c>
      <c r="HD163" s="86">
        <f t="shared" si="182"/>
        <v>1.9698307746659549E-59</v>
      </c>
      <c r="HE163" s="86">
        <f t="shared" si="182"/>
        <v>1.1318156629080973E-96</v>
      </c>
      <c r="HF163" s="86">
        <f t="shared" si="181"/>
        <v>3.859176730123502E-184</v>
      </c>
      <c r="HG163" s="86">
        <f t="shared" si="181"/>
        <v>6.3527247363069535E-172</v>
      </c>
      <c r="HH163" s="86">
        <f t="shared" si="181"/>
        <v>2.2237242124952546E-232</v>
      </c>
      <c r="HI163" s="86">
        <f t="shared" si="181"/>
        <v>1.2314291434897262E-149</v>
      </c>
      <c r="HJ163" s="86">
        <f t="shared" si="181"/>
        <v>8.7131193118934513E-222</v>
      </c>
      <c r="HK163" s="86">
        <f t="shared" si="181"/>
        <v>1.6277245647251684E-210</v>
      </c>
      <c r="HL163" s="86">
        <f t="shared" si="162"/>
        <v>1.5934349602615381E-166</v>
      </c>
      <c r="HM163" s="86">
        <f t="shared" si="162"/>
        <v>4.2582910294042562E-121</v>
      </c>
      <c r="HN163" s="86">
        <f t="shared" si="162"/>
        <v>3.27770717614366E-204</v>
      </c>
      <c r="HO163" s="86">
        <f t="shared" si="162"/>
        <v>4.2011618936310417E-161</v>
      </c>
      <c r="HP163" s="86">
        <f t="shared" si="162"/>
        <v>3.5881890372639018E-155</v>
      </c>
      <c r="HQ163" s="86">
        <f t="shared" si="162"/>
        <v>4.9030092938457572E-212</v>
      </c>
      <c r="HS163" s="86">
        <f t="shared" si="219"/>
        <v>3.0714076144743336E-20</v>
      </c>
      <c r="HT163" s="86">
        <f t="shared" si="219"/>
        <v>1.0129756073187971E-9</v>
      </c>
      <c r="HU163" s="86">
        <f t="shared" si="219"/>
        <v>1.1717138751355673E-9</v>
      </c>
      <c r="HV163" s="86">
        <f t="shared" si="219"/>
        <v>1.4379865053741412E-12</v>
      </c>
      <c r="HW163" s="86">
        <f t="shared" si="219"/>
        <v>1.5071677833358365E-10</v>
      </c>
      <c r="HX163" s="86">
        <f t="shared" si="219"/>
        <v>1.1927473557405145E-10</v>
      </c>
      <c r="HY163" s="86">
        <f t="shared" si="219"/>
        <v>1.0398486644279629E-9</v>
      </c>
      <c r="HZ163" s="86">
        <f t="shared" si="219"/>
        <v>6.7707443535172047E-12</v>
      </c>
      <c r="IA163" s="86">
        <f t="shared" si="219"/>
        <v>1.2873890253061634E-11</v>
      </c>
      <c r="IB163" s="86">
        <f t="shared" si="219"/>
        <v>7.6322185615995666E-12</v>
      </c>
      <c r="IC163" s="86">
        <f t="shared" si="219"/>
        <v>8.8555012095790893E-15</v>
      </c>
      <c r="ID163" s="86">
        <f t="shared" si="219"/>
        <v>5.8175290167009217E-13</v>
      </c>
      <c r="IE163" s="86">
        <f t="shared" si="219"/>
        <v>4.5970090257193025E-12</v>
      </c>
      <c r="IF163" s="86">
        <f t="shared" si="219"/>
        <v>1.1725636014910243E-8</v>
      </c>
      <c r="IG163" s="86">
        <f t="shared" si="219"/>
        <v>1.9186361143675271E-7</v>
      </c>
      <c r="II163" s="86">
        <f t="shared" si="220"/>
        <v>0</v>
      </c>
      <c r="IJ163" s="86">
        <f t="shared" si="220"/>
        <v>6.2094951703895243E-4</v>
      </c>
      <c r="IK163" s="86">
        <f t="shared" si="220"/>
        <v>7.5013715555080095E-5</v>
      </c>
      <c r="IL163" s="86">
        <f t="shared" si="220"/>
        <v>4.3406415296842244E-4</v>
      </c>
      <c r="IM163" s="86">
        <f t="shared" si="220"/>
        <v>3.8760666249962977E-5</v>
      </c>
      <c r="IN163" s="86">
        <f t="shared" si="220"/>
        <v>1.2842308535381415E-4</v>
      </c>
      <c r="IO163" s="86">
        <f t="shared" si="220"/>
        <v>1.0529500440266577E-4</v>
      </c>
      <c r="IP163" s="86">
        <f t="shared" si="220"/>
        <v>4.1701774073739253E-4</v>
      </c>
      <c r="IQ163" s="86">
        <f t="shared" si="220"/>
        <v>1.982334723640072E-3</v>
      </c>
      <c r="IR163" s="86">
        <f t="shared" si="220"/>
        <v>4.0057144521655208E-3</v>
      </c>
      <c r="IS163" s="86">
        <f t="shared" si="220"/>
        <v>9.3273963453116056E-3</v>
      </c>
      <c r="IT163" s="86">
        <f t="shared" si="220"/>
        <v>4.3494202053013277E-3</v>
      </c>
      <c r="IU163" s="86">
        <f t="shared" si="220"/>
        <v>1.4142978627697826E-3</v>
      </c>
      <c r="IV163" s="86">
        <f t="shared" si="220"/>
        <v>8.1106543360128468E-4</v>
      </c>
      <c r="IW163" s="86">
        <f t="shared" si="220"/>
        <v>3.5182106756165453E-3</v>
      </c>
      <c r="IY163" s="86">
        <f t="shared" si="221"/>
        <v>3.0714076144743336E-20</v>
      </c>
      <c r="IZ163" s="86">
        <f t="shared" si="221"/>
        <v>6.209505300145598E-4</v>
      </c>
      <c r="JA163" s="86">
        <f t="shared" si="221"/>
        <v>7.5014887268955231E-5</v>
      </c>
      <c r="JB163" s="86">
        <f t="shared" si="221"/>
        <v>4.3406415440640895E-4</v>
      </c>
      <c r="JC163" s="86">
        <f t="shared" si="221"/>
        <v>3.8760816966741309E-5</v>
      </c>
      <c r="JD163" s="86">
        <f t="shared" si="221"/>
        <v>1.2842320462854971E-4</v>
      </c>
      <c r="JE163" s="86">
        <f t="shared" si="221"/>
        <v>1.052960442513302E-4</v>
      </c>
      <c r="JF163" s="86">
        <f t="shared" si="221"/>
        <v>4.1701774750813687E-4</v>
      </c>
      <c r="JG163" s="86">
        <f t="shared" si="221"/>
        <v>1.9823347365139623E-3</v>
      </c>
      <c r="JH163" s="86">
        <f t="shared" si="221"/>
        <v>4.0057144597977394E-3</v>
      </c>
      <c r="JI163" s="86">
        <f t="shared" si="221"/>
        <v>9.3273963453204614E-3</v>
      </c>
      <c r="JJ163" s="86">
        <f t="shared" si="221"/>
        <v>4.3494202058830802E-3</v>
      </c>
      <c r="JK163" s="86">
        <f t="shared" si="221"/>
        <v>1.4142978673667916E-3</v>
      </c>
      <c r="JL163" s="86">
        <f t="shared" si="221"/>
        <v>8.1107715923729956E-4</v>
      </c>
      <c r="JM163" s="86">
        <f t="shared" si="221"/>
        <v>3.518402539227982E-3</v>
      </c>
    </row>
    <row r="164" spans="2:273" x14ac:dyDescent="0.25">
      <c r="B164" s="2">
        <v>137</v>
      </c>
      <c r="C164" s="37">
        <v>52.134999999999998</v>
      </c>
      <c r="D164" s="37">
        <v>49.017000000000003</v>
      </c>
      <c r="E164" s="37">
        <v>47.322000000000003</v>
      </c>
      <c r="F164" s="37">
        <v>43.271000000000001</v>
      </c>
      <c r="G164" s="37">
        <v>42.558999999999997</v>
      </c>
      <c r="H164" s="37">
        <v>45.582999999999998</v>
      </c>
      <c r="I164" s="37">
        <v>43.145000000000003</v>
      </c>
      <c r="J164" s="37">
        <v>44.015999999999998</v>
      </c>
      <c r="K164" s="37">
        <v>44.720999999999997</v>
      </c>
      <c r="L164" s="37">
        <v>47.548000000000002</v>
      </c>
      <c r="M164" s="37">
        <v>48.372999999999998</v>
      </c>
      <c r="N164" s="37">
        <v>46.75</v>
      </c>
      <c r="O164" s="37">
        <v>44.35</v>
      </c>
      <c r="P164" s="37">
        <v>42.898000000000003</v>
      </c>
      <c r="Q164" s="37">
        <v>44.22</v>
      </c>
      <c r="S164" s="4">
        <f t="shared" si="222"/>
        <v>52.059251164850622</v>
      </c>
      <c r="T164" s="4">
        <f t="shared" si="222"/>
        <v>47.652139717640608</v>
      </c>
      <c r="U164" s="4">
        <f t="shared" si="222"/>
        <v>46.493581142117876</v>
      </c>
      <c r="V164" s="4">
        <f t="shared" si="222"/>
        <v>43.759378871296157</v>
      </c>
      <c r="W164" s="4">
        <f t="shared" si="222"/>
        <v>43.146474149089933</v>
      </c>
      <c r="X164" s="4">
        <f t="shared" si="222"/>
        <v>45.108007704320144</v>
      </c>
      <c r="Y164" s="4">
        <f t="shared" si="222"/>
        <v>44.034170476814644</v>
      </c>
      <c r="Z164" s="4">
        <f t="shared" si="222"/>
        <v>43.339973800499749</v>
      </c>
      <c r="AA164" s="4">
        <f t="shared" si="222"/>
        <v>44.266790564663296</v>
      </c>
      <c r="AB164" s="4">
        <f t="shared" si="222"/>
        <v>46.459288895517766</v>
      </c>
      <c r="AC164" s="4">
        <f t="shared" si="222"/>
        <v>47.316129641186969</v>
      </c>
      <c r="AD164" s="4">
        <f t="shared" si="222"/>
        <v>47.810474266835293</v>
      </c>
      <c r="AE164" s="4">
        <f t="shared" si="222"/>
        <v>44.079434758230697</v>
      </c>
      <c r="AF164" s="4">
        <f t="shared" si="222"/>
        <v>42.892085076616915</v>
      </c>
      <c r="AG164" s="4">
        <f t="shared" si="222"/>
        <v>45.539656167702468</v>
      </c>
      <c r="AI164" s="4">
        <f t="shared" si="223"/>
        <v>7.5748835149376248E-2</v>
      </c>
      <c r="AJ164" s="4">
        <f t="shared" si="223"/>
        <v>1.3648602823593947</v>
      </c>
      <c r="AK164" s="4">
        <f t="shared" si="223"/>
        <v>0.82841885788212721</v>
      </c>
      <c r="AL164" s="4">
        <f t="shared" si="223"/>
        <v>-0.48837887129615609</v>
      </c>
      <c r="AM164" s="4">
        <f t="shared" si="223"/>
        <v>-0.58747414908993534</v>
      </c>
      <c r="AN164" s="4">
        <f t="shared" si="223"/>
        <v>0.47499229567985424</v>
      </c>
      <c r="AO164" s="4">
        <f t="shared" si="223"/>
        <v>-0.88917047681464112</v>
      </c>
      <c r="AP164" s="4">
        <f t="shared" si="223"/>
        <v>0.67602619950024945</v>
      </c>
      <c r="AQ164" s="4">
        <f t="shared" si="223"/>
        <v>0.45420943533670055</v>
      </c>
      <c r="AR164" s="4">
        <f t="shared" si="223"/>
        <v>1.0887111044822362</v>
      </c>
      <c r="AS164" s="4">
        <f t="shared" si="223"/>
        <v>1.056870358813029</v>
      </c>
      <c r="AT164" s="4">
        <f t="shared" si="223"/>
        <v>-1.0604742668352927</v>
      </c>
      <c r="AU164" s="4">
        <f t="shared" si="223"/>
        <v>0.27056524176930452</v>
      </c>
      <c r="AV164" s="4">
        <f t="shared" si="223"/>
        <v>5.9149233830879666E-3</v>
      </c>
      <c r="AW164" s="4">
        <f t="shared" si="223"/>
        <v>-1.319656167702469</v>
      </c>
      <c r="AY164" s="2">
        <f t="shared" si="215"/>
        <v>52.059251164850622</v>
      </c>
      <c r="AZ164" s="2">
        <f t="shared" si="215"/>
        <v>47.624109077572321</v>
      </c>
      <c r="BA164" s="2">
        <f t="shared" si="215"/>
        <v>46.48613213603268</v>
      </c>
      <c r="BB164" s="2">
        <f t="shared" si="215"/>
        <v>43.680090047144283</v>
      </c>
      <c r="BC164" s="2">
        <f t="shared" si="215"/>
        <v>43.137365568053085</v>
      </c>
      <c r="BD164" s="2">
        <f t="shared" si="215"/>
        <v>45.075369458986849</v>
      </c>
      <c r="BE164" s="2">
        <f t="shared" si="215"/>
        <v>44.005394618802768</v>
      </c>
      <c r="BF164" s="2">
        <f t="shared" si="215"/>
        <v>43.231734085925943</v>
      </c>
      <c r="BG164" s="2">
        <f t="shared" si="215"/>
        <v>43.843490588029702</v>
      </c>
      <c r="BH164" s="2">
        <f t="shared" si="215"/>
        <v>45.668765452854231</v>
      </c>
      <c r="BI164" s="2">
        <f t="shared" si="215"/>
        <v>45.249030752680461</v>
      </c>
      <c r="BJ164" s="2">
        <f t="shared" si="215"/>
        <v>46.620931299606333</v>
      </c>
      <c r="BK164" s="2">
        <f t="shared" si="215"/>
        <v>43.593479539494879</v>
      </c>
      <c r="BL164" s="2">
        <f t="shared" si="215"/>
        <v>42.437370578139777</v>
      </c>
      <c r="BM164" s="2">
        <f t="shared" si="215"/>
        <v>43.553072043403141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52.134999999999998</v>
      </c>
      <c r="CF164" s="2">
        <f t="shared" si="216"/>
        <v>49.017000000000003</v>
      </c>
      <c r="CG164" s="2">
        <f t="shared" si="216"/>
        <v>47.322000000000003</v>
      </c>
      <c r="CH164" s="2">
        <f t="shared" si="216"/>
        <v>43.271000000000001</v>
      </c>
      <c r="CI164" s="2">
        <f t="shared" si="216"/>
        <v>42.558999999999997</v>
      </c>
      <c r="CJ164" s="2">
        <f t="shared" si="216"/>
        <v>45.582999999999998</v>
      </c>
      <c r="CK164" s="2">
        <f t="shared" si="216"/>
        <v>43.145000000000003</v>
      </c>
      <c r="CL164" s="2">
        <f t="shared" si="216"/>
        <v>44.015999999999998</v>
      </c>
      <c r="CM164" s="2">
        <f t="shared" si="216"/>
        <v>44.720999999999997</v>
      </c>
      <c r="CN164" s="2">
        <f t="shared" si="216"/>
        <v>47.548000000000002</v>
      </c>
      <c r="CO164" s="2" t="str">
        <f t="shared" si="216"/>
        <v/>
      </c>
      <c r="CP164" s="2" t="str">
        <f t="shared" si="216"/>
        <v/>
      </c>
      <c r="CQ164" s="2">
        <f t="shared" si="216"/>
        <v>44.35</v>
      </c>
      <c r="CR164" s="2">
        <f t="shared" si="216"/>
        <v>42.898000000000003</v>
      </c>
      <c r="CS164" s="2">
        <f t="shared" si="216"/>
        <v>44.22</v>
      </c>
      <c r="CU164" s="2">
        <f t="shared" si="198"/>
        <v>52.134999999999998</v>
      </c>
      <c r="CV164" s="2">
        <f t="shared" si="199"/>
        <v>49.017000000000003</v>
      </c>
      <c r="CW164" s="2">
        <f t="shared" si="200"/>
        <v>47.322000000000003</v>
      </c>
      <c r="CX164" s="2">
        <f t="shared" si="201"/>
        <v>43.271000000000001</v>
      </c>
      <c r="CY164" s="2">
        <f t="shared" si="202"/>
        <v>42.558999999999997</v>
      </c>
      <c r="CZ164" s="2">
        <f t="shared" si="203"/>
        <v>45.582999999999998</v>
      </c>
      <c r="DA164" s="2">
        <f t="shared" si="204"/>
        <v>43.145000000000003</v>
      </c>
      <c r="DB164" s="2">
        <f t="shared" si="205"/>
        <v>44.015999999999998</v>
      </c>
      <c r="DC164" s="2">
        <f t="shared" si="206"/>
        <v>44.720999999999997</v>
      </c>
      <c r="DD164" s="2">
        <f t="shared" si="207"/>
        <v>47.548000000000002</v>
      </c>
      <c r="DE164" s="2" t="str">
        <f t="shared" si="208"/>
        <v/>
      </c>
      <c r="DF164" s="2" t="str">
        <f t="shared" si="209"/>
        <v/>
      </c>
      <c r="DG164" s="2">
        <f t="shared" si="210"/>
        <v>44.35</v>
      </c>
      <c r="DH164" s="2">
        <f t="shared" si="211"/>
        <v>42.898000000000003</v>
      </c>
      <c r="DI164" s="2">
        <f t="shared" si="212"/>
        <v>44.22</v>
      </c>
      <c r="DK164" s="2">
        <f t="shared" si="224"/>
        <v>94.792324369747902</v>
      </c>
      <c r="DL164" s="2">
        <f t="shared" si="224"/>
        <v>98.361603778677477</v>
      </c>
      <c r="DM164" s="2">
        <f t="shared" si="224"/>
        <v>91.47082870544088</v>
      </c>
      <c r="DN164" s="2">
        <f t="shared" si="224"/>
        <v>88.573837837837857</v>
      </c>
      <c r="DO164" s="2">
        <f t="shared" si="224"/>
        <v>83.104962304409682</v>
      </c>
      <c r="DP164" s="2">
        <f t="shared" si="224"/>
        <v>92.771567181467191</v>
      </c>
      <c r="DQ164" s="2">
        <f t="shared" si="224"/>
        <v>94.986995280995274</v>
      </c>
      <c r="DR164" s="2">
        <f t="shared" si="224"/>
        <v>81.527835227272746</v>
      </c>
      <c r="DS164" s="2">
        <f t="shared" si="224"/>
        <v>81.239764705882351</v>
      </c>
      <c r="DT164" s="2">
        <f t="shared" si="224"/>
        <v>85.907778151260501</v>
      </c>
      <c r="DU164" s="2">
        <f t="shared" si="224"/>
        <v>83.136901180926927</v>
      </c>
      <c r="DV164" s="2">
        <f t="shared" si="224"/>
        <v>78.381511764705863</v>
      </c>
      <c r="DW164" s="2">
        <f t="shared" si="224"/>
        <v>79.606359103641452</v>
      </c>
      <c r="DX164" s="2">
        <f t="shared" si="224"/>
        <v>74.793488302139025</v>
      </c>
      <c r="DY164" s="2">
        <f t="shared" si="224"/>
        <v>69.476819211822658</v>
      </c>
      <c r="EA164" s="2">
        <f t="shared" si="214"/>
        <v>52.055579632075982</v>
      </c>
      <c r="EB164" s="2">
        <f t="shared" si="214"/>
        <v>47.408850080987357</v>
      </c>
      <c r="EC164" s="2">
        <f t="shared" si="214"/>
        <v>46.685751881312299</v>
      </c>
      <c r="ED164" s="2">
        <f t="shared" si="214"/>
        <v>43.314972959462523</v>
      </c>
      <c r="EE164" s="2">
        <f t="shared" si="214"/>
        <v>42.986523798810062</v>
      </c>
      <c r="EF164" s="2">
        <f t="shared" si="214"/>
        <v>44.992720681610976</v>
      </c>
      <c r="EG164" s="2">
        <f t="shared" si="214"/>
        <v>43.798191050545739</v>
      </c>
      <c r="EH164" s="2">
        <f t="shared" si="214"/>
        <v>42.968189090010839</v>
      </c>
      <c r="EI164" s="2">
        <f t="shared" si="214"/>
        <v>43.668679778078101</v>
      </c>
      <c r="EJ164" s="2">
        <f t="shared" si="214"/>
        <v>45.530981885861948</v>
      </c>
      <c r="EK164" s="2">
        <f t="shared" si="213"/>
        <v>44.837754029725772</v>
      </c>
      <c r="EL164" s="2">
        <f t="shared" si="180"/>
        <v>46.772057954062092</v>
      </c>
      <c r="EM164" s="2">
        <f t="shared" si="180"/>
        <v>43.723346655238444</v>
      </c>
      <c r="EN164" s="2">
        <f t="shared" si="180"/>
        <v>42.427584726443762</v>
      </c>
      <c r="EO164" s="2">
        <f t="shared" si="180"/>
        <v>43.765534911802796</v>
      </c>
      <c r="EQ164" s="2">
        <f t="shared" si="225"/>
        <v>52.055579632075982</v>
      </c>
      <c r="ER164" s="2">
        <f t="shared" si="225"/>
        <v>48.19599481772309</v>
      </c>
      <c r="ES164" s="2">
        <f t="shared" si="225"/>
        <v>45.83080238778745</v>
      </c>
      <c r="ET164" s="2">
        <f t="shared" si="225"/>
        <v>44.588667595288797</v>
      </c>
      <c r="EU164" s="2">
        <f t="shared" si="225"/>
        <v>43.583539893372645</v>
      </c>
      <c r="EV164" s="2">
        <f t="shared" si="225"/>
        <v>45.282571401161512</v>
      </c>
      <c r="EW164" s="2">
        <f t="shared" si="225"/>
        <v>44.582609629249546</v>
      </c>
      <c r="EX164" s="2">
        <f t="shared" si="225"/>
        <v>43.875521667828536</v>
      </c>
      <c r="EY164" s="2">
        <f t="shared" si="225"/>
        <v>44.228330172614157</v>
      </c>
      <c r="EZ164" s="2">
        <f t="shared" si="225"/>
        <v>45.949130865869435</v>
      </c>
      <c r="FA164" s="2">
        <f t="shared" si="225"/>
        <v>46.02327816190418</v>
      </c>
      <c r="FB164" s="2">
        <f t="shared" si="225"/>
        <v>46.281105488229031</v>
      </c>
      <c r="FC164" s="2">
        <f t="shared" si="225"/>
        <v>43.265322004926382</v>
      </c>
      <c r="FD164" s="2">
        <f t="shared" si="225"/>
        <v>42.443593960555383</v>
      </c>
      <c r="FE164" s="2">
        <f t="shared" si="225"/>
        <v>42.664241750062516</v>
      </c>
      <c r="FG164" s="2">
        <f t="shared" si="226"/>
        <v>0.9999140895546168</v>
      </c>
      <c r="FH164" s="2">
        <f t="shared" si="226"/>
        <v>0.99985448565851143</v>
      </c>
      <c r="FI164" s="2">
        <f t="shared" si="226"/>
        <v>0.99984881206670351</v>
      </c>
      <c r="FJ164" s="2">
        <f t="shared" si="226"/>
        <v>0.99984216008405269</v>
      </c>
      <c r="FK164" s="2">
        <f t="shared" si="226"/>
        <v>0.99984826041873365</v>
      </c>
      <c r="FL164" s="2">
        <f t="shared" si="226"/>
        <v>0.99984150314979525</v>
      </c>
      <c r="FM164" s="2">
        <f t="shared" si="226"/>
        <v>0.999828619267634</v>
      </c>
      <c r="FN164" s="2">
        <f t="shared" si="226"/>
        <v>0.99981862900148788</v>
      </c>
      <c r="FO164" s="2">
        <f t="shared" si="226"/>
        <v>0.99981846370957173</v>
      </c>
      <c r="FP164" s="2">
        <f t="shared" si="226"/>
        <v>0.99981966477365003</v>
      </c>
      <c r="FQ164" s="2">
        <f t="shared" si="226"/>
        <v>0.99982089646893635</v>
      </c>
      <c r="FR164" s="2">
        <f t="shared" si="226"/>
        <v>0.99981583315419176</v>
      </c>
      <c r="FS164" s="2">
        <f t="shared" si="226"/>
        <v>0.99983052136104156</v>
      </c>
      <c r="FT164" s="2">
        <f t="shared" si="226"/>
        <v>0.999820901712549</v>
      </c>
      <c r="FU164" s="2">
        <f t="shared" si="226"/>
        <v>0.99978464634889386</v>
      </c>
      <c r="FW164" s="2">
        <f t="shared" si="217"/>
        <v>2.4066811373814985E-9</v>
      </c>
      <c r="FX164" s="2">
        <f t="shared" si="217"/>
        <v>0.26404882162528914</v>
      </c>
      <c r="FY164" s="2">
        <f t="shared" si="217"/>
        <v>0.24140690187002992</v>
      </c>
      <c r="FZ164" s="2">
        <f t="shared" si="217"/>
        <v>0.28105122074354866</v>
      </c>
      <c r="GA164" s="2">
        <f t="shared" si="217"/>
        <v>0.24246283391937878</v>
      </c>
      <c r="GB164" s="2">
        <f t="shared" si="217"/>
        <v>0.25901602319858391</v>
      </c>
      <c r="GC164" s="2">
        <f t="shared" si="217"/>
        <v>0.25296544330575055</v>
      </c>
      <c r="GD164" s="2">
        <f t="shared" si="217"/>
        <v>0.28275342544182436</v>
      </c>
      <c r="GE164" s="2">
        <f t="shared" si="217"/>
        <v>0.30017006368003235</v>
      </c>
      <c r="GF164" s="2">
        <f t="shared" si="217"/>
        <v>0.31209500569903115</v>
      </c>
      <c r="GG164" s="2">
        <f t="shared" si="217"/>
        <v>0.34112946289845519</v>
      </c>
      <c r="GH164" s="2">
        <f t="shared" si="217"/>
        <v>0.31968078130634942</v>
      </c>
      <c r="GI164" s="2">
        <f t="shared" si="217"/>
        <v>0.29681485431498034</v>
      </c>
      <c r="GJ164" s="2">
        <f t="shared" si="217"/>
        <v>0.24917955262519215</v>
      </c>
      <c r="GK164" s="2">
        <f t="shared" si="217"/>
        <v>0.19794900660583234</v>
      </c>
      <c r="GM164" s="86">
        <f t="shared" si="218"/>
        <v>1.7830797965464401E-182</v>
      </c>
      <c r="GN164" s="86">
        <f t="shared" si="218"/>
        <v>1.6628974960963162E-144</v>
      </c>
      <c r="GO164" s="86">
        <f t="shared" si="218"/>
        <v>6.9157698389639542E-154</v>
      </c>
      <c r="GP164" s="86">
        <f t="shared" si="218"/>
        <v>3.4833686923561029E-270</v>
      </c>
      <c r="GQ164" s="86">
        <f t="shared" si="218"/>
        <v>2.9609733077341819E-228</v>
      </c>
      <c r="GR164" s="86">
        <f t="shared" si="218"/>
        <v>4.1919452901029164E-257</v>
      </c>
      <c r="GS164" s="86">
        <f t="shared" si="218"/>
        <v>1.6690813870699109E-240</v>
      </c>
      <c r="GT164" s="86">
        <f t="shared" si="218"/>
        <v>9.802493711751888E-272</v>
      </c>
      <c r="GU164" s="86">
        <f t="shared" si="218"/>
        <v>1.6315763671649347E-254</v>
      </c>
      <c r="GV164" s="86">
        <f t="shared" si="218"/>
        <v>1.6334214097745211E-224</v>
      </c>
      <c r="GW164" s="86">
        <f t="shared" si="218"/>
        <v>6.6334045106266722E-275</v>
      </c>
      <c r="GX164" s="86">
        <f t="shared" si="218"/>
        <v>2.4490498598186863E-279</v>
      </c>
      <c r="GY164" s="86">
        <f t="shared" si="218"/>
        <v>1.7565925004517495E-265</v>
      </c>
      <c r="GZ164" s="86">
        <f t="shared" si="218"/>
        <v>6.1626041653182769E-219</v>
      </c>
      <c r="HA164" s="86">
        <f t="shared" si="218"/>
        <v>0</v>
      </c>
      <c r="HC164" s="86">
        <f t="shared" si="182"/>
        <v>4.1468996849359835E-93</v>
      </c>
      <c r="HD164" s="86">
        <f t="shared" si="182"/>
        <v>1.327457217839306E-61</v>
      </c>
      <c r="HE164" s="86">
        <f t="shared" si="182"/>
        <v>2.4734425384462319E-100</v>
      </c>
      <c r="HF164" s="86">
        <f t="shared" si="181"/>
        <v>6.604876201526646E-191</v>
      </c>
      <c r="HG164" s="86">
        <f t="shared" si="181"/>
        <v>2.4858518534893777E-178</v>
      </c>
      <c r="HH164" s="86">
        <f t="shared" si="181"/>
        <v>5.7465977716177257E-241</v>
      </c>
      <c r="HI164" s="86">
        <f t="shared" si="181"/>
        <v>3.0025222294775181E-155</v>
      </c>
      <c r="HJ164" s="86">
        <f t="shared" si="181"/>
        <v>4.9774318114428854E-230</v>
      </c>
      <c r="HK164" s="86">
        <f t="shared" si="181"/>
        <v>2.5813920389133318E-218</v>
      </c>
      <c r="HL164" s="86">
        <f t="shared" si="162"/>
        <v>1.1493825970749796E-172</v>
      </c>
      <c r="HM164" s="86">
        <f t="shared" si="162"/>
        <v>1.8165777349248426E-125</v>
      </c>
      <c r="HN164" s="86">
        <f t="shared" si="162"/>
        <v>9.9959646307874597E-212</v>
      </c>
      <c r="HO164" s="86">
        <f t="shared" si="162"/>
        <v>5.3315359486835128E-167</v>
      </c>
      <c r="HP164" s="86">
        <f t="shared" si="162"/>
        <v>6.1817267725434678E-161</v>
      </c>
      <c r="HQ164" s="86">
        <f t="shared" si="162"/>
        <v>6.3840076122812899E-220</v>
      </c>
      <c r="HS164" s="86">
        <f t="shared" si="219"/>
        <v>2.1858034401301992E-19</v>
      </c>
      <c r="HT164" s="86">
        <f t="shared" si="219"/>
        <v>1.0790853888368903E-10</v>
      </c>
      <c r="HU164" s="86">
        <f t="shared" si="219"/>
        <v>1.1351006088288683E-10</v>
      </c>
      <c r="HV164" s="86">
        <f t="shared" si="219"/>
        <v>8.143807357643647E-14</v>
      </c>
      <c r="HW164" s="86">
        <f t="shared" si="219"/>
        <v>1.1660975487339693E-11</v>
      </c>
      <c r="HX164" s="86">
        <f t="shared" si="219"/>
        <v>9.0488180949395868E-12</v>
      </c>
      <c r="HY164" s="86">
        <f t="shared" si="219"/>
        <v>9.2826027682557483E-11</v>
      </c>
      <c r="HZ164" s="86">
        <f t="shared" si="219"/>
        <v>4.0341597304450576E-13</v>
      </c>
      <c r="IA164" s="86">
        <f t="shared" si="219"/>
        <v>9.034340849458195E-13</v>
      </c>
      <c r="IB164" s="86">
        <f t="shared" si="219"/>
        <v>5.3606622181203067E-13</v>
      </c>
      <c r="IC164" s="86">
        <f t="shared" si="219"/>
        <v>3.6883636274237649E-16</v>
      </c>
      <c r="ID164" s="86">
        <f t="shared" si="219"/>
        <v>3.2717577440439306E-14</v>
      </c>
      <c r="IE164" s="86">
        <f t="shared" si="219"/>
        <v>2.9338622650950245E-13</v>
      </c>
      <c r="IF164" s="86">
        <f t="shared" si="219"/>
        <v>1.4162139601351918E-9</v>
      </c>
      <c r="IG164" s="86">
        <f t="shared" si="219"/>
        <v>2.3661960539901617E-8</v>
      </c>
      <c r="II164" s="86">
        <f t="shared" si="220"/>
        <v>0</v>
      </c>
      <c r="IJ164" s="86">
        <f t="shared" si="220"/>
        <v>1.6886738575411153E-3</v>
      </c>
      <c r="IK164" s="86">
        <f t="shared" si="220"/>
        <v>2.4735624474319344E-4</v>
      </c>
      <c r="IL164" s="86">
        <f t="shared" si="220"/>
        <v>1.3541593338947965E-3</v>
      </c>
      <c r="IM164" s="86">
        <f t="shared" si="220"/>
        <v>1.4068418684616714E-4</v>
      </c>
      <c r="IN164" s="86">
        <f t="shared" si="220"/>
        <v>4.3002727444991118E-4</v>
      </c>
      <c r="IO164" s="86">
        <f t="shared" si="220"/>
        <v>3.5148801845173375E-4</v>
      </c>
      <c r="IP164" s="86">
        <f t="shared" si="220"/>
        <v>1.3212432626584824E-3</v>
      </c>
      <c r="IQ164" s="86">
        <f t="shared" si="220"/>
        <v>5.281147089940208E-3</v>
      </c>
      <c r="IR164" s="86">
        <f t="shared" si="220"/>
        <v>9.9559096174663547E-3</v>
      </c>
      <c r="IS164" s="86">
        <f t="shared" si="220"/>
        <v>2.2565785334525079E-2</v>
      </c>
      <c r="IT164" s="86">
        <f t="shared" si="220"/>
        <v>1.103220191942998E-2</v>
      </c>
      <c r="IU164" s="86">
        <f t="shared" si="220"/>
        <v>3.9294179616252032E-3</v>
      </c>
      <c r="IV164" s="86">
        <f t="shared" si="220"/>
        <v>1.994773265482187E-3</v>
      </c>
      <c r="IW164" s="86">
        <f t="shared" si="220"/>
        <v>6.1783295416808952E-3</v>
      </c>
      <c r="IY164" s="86">
        <f t="shared" si="221"/>
        <v>2.1858034401301992E-19</v>
      </c>
      <c r="IZ164" s="86">
        <f t="shared" si="221"/>
        <v>1.6886739654496542E-3</v>
      </c>
      <c r="JA164" s="86">
        <f t="shared" si="221"/>
        <v>2.4735635825325433E-4</v>
      </c>
      <c r="JB164" s="86">
        <f t="shared" si="221"/>
        <v>1.3541593339762347E-3</v>
      </c>
      <c r="JC164" s="86">
        <f t="shared" si="221"/>
        <v>1.4068419850714263E-4</v>
      </c>
      <c r="JD164" s="86">
        <f t="shared" si="221"/>
        <v>4.300272834987293E-4</v>
      </c>
      <c r="JE164" s="86">
        <f t="shared" si="221"/>
        <v>3.5148811127776143E-4</v>
      </c>
      <c r="JF164" s="86">
        <f t="shared" si="221"/>
        <v>1.3212432630618984E-3</v>
      </c>
      <c r="JG164" s="86">
        <f t="shared" si="221"/>
        <v>5.2811470908436424E-3</v>
      </c>
      <c r="JH164" s="86">
        <f t="shared" si="221"/>
        <v>9.9559096180024207E-3</v>
      </c>
      <c r="JI164" s="86">
        <f t="shared" si="221"/>
        <v>2.2565785334525447E-2</v>
      </c>
      <c r="JJ164" s="86">
        <f t="shared" si="221"/>
        <v>1.1032201919462697E-2</v>
      </c>
      <c r="JK164" s="86">
        <f t="shared" si="221"/>
        <v>3.9294179619185892E-3</v>
      </c>
      <c r="JL164" s="86">
        <f t="shared" si="221"/>
        <v>1.9947746816961474E-3</v>
      </c>
      <c r="JM164" s="86">
        <f t="shared" si="221"/>
        <v>6.1783532036414355E-3</v>
      </c>
    </row>
    <row r="165" spans="2:273" x14ac:dyDescent="0.25">
      <c r="B165" s="2">
        <v>138</v>
      </c>
      <c r="C165" s="37">
        <v>51.73</v>
      </c>
      <c r="D165" s="37">
        <v>47.082999999999998</v>
      </c>
      <c r="E165" s="37">
        <v>46.863999999999997</v>
      </c>
      <c r="F165" s="37">
        <v>44.712000000000003</v>
      </c>
      <c r="G165" s="37">
        <v>42.814</v>
      </c>
      <c r="H165" s="37">
        <v>45.732999999999997</v>
      </c>
      <c r="I165" s="37">
        <v>43.451999999999998</v>
      </c>
      <c r="J165" s="37">
        <v>44.548000000000002</v>
      </c>
      <c r="K165" s="37">
        <v>44.933999999999997</v>
      </c>
      <c r="L165" s="37">
        <v>47.21</v>
      </c>
      <c r="M165" s="37">
        <v>51.051000000000002</v>
      </c>
      <c r="N165" s="37">
        <v>50.767000000000003</v>
      </c>
      <c r="O165" s="37">
        <v>45.866999999999997</v>
      </c>
      <c r="P165" s="37">
        <v>43.186</v>
      </c>
      <c r="Q165" s="37">
        <v>44.966000000000001</v>
      </c>
      <c r="S165" s="4">
        <f t="shared" si="222"/>
        <v>51.99148406289666</v>
      </c>
      <c r="T165" s="4">
        <f t="shared" si="222"/>
        <v>47.611665334380788</v>
      </c>
      <c r="U165" s="4">
        <f t="shared" si="222"/>
        <v>46.428566179838668</v>
      </c>
      <c r="V165" s="4">
        <f t="shared" si="222"/>
        <v>43.795321156011354</v>
      </c>
      <c r="W165" s="4">
        <f t="shared" si="222"/>
        <v>43.076579793147985</v>
      </c>
      <c r="X165" s="4">
        <f t="shared" si="222"/>
        <v>45.025382868746178</v>
      </c>
      <c r="Y165" s="4">
        <f t="shared" si="222"/>
        <v>43.941704870645182</v>
      </c>
      <c r="Z165" s="4">
        <f t="shared" si="222"/>
        <v>43.382612645281782</v>
      </c>
      <c r="AA165" s="4">
        <f t="shared" si="222"/>
        <v>44.66192326514534</v>
      </c>
      <c r="AB165" s="4">
        <f t="shared" si="222"/>
        <v>47.145006208884134</v>
      </c>
      <c r="AC165" s="4">
        <f t="shared" si="222"/>
        <v>49.223385856985736</v>
      </c>
      <c r="AD165" s="4">
        <f t="shared" si="222"/>
        <v>49.003955191266904</v>
      </c>
      <c r="AE165" s="4">
        <f t="shared" si="222"/>
        <v>44.60820312736886</v>
      </c>
      <c r="AF165" s="4">
        <f t="shared" si="222"/>
        <v>43.308213687450213</v>
      </c>
      <c r="AG165" s="4">
        <f t="shared" si="222"/>
        <v>46.661727419739904</v>
      </c>
      <c r="AI165" s="4">
        <f t="shared" si="223"/>
        <v>-0.26148406289666326</v>
      </c>
      <c r="AJ165" s="4">
        <f t="shared" si="223"/>
        <v>-0.52866533438078989</v>
      </c>
      <c r="AK165" s="4">
        <f t="shared" si="223"/>
        <v>0.43543382016132881</v>
      </c>
      <c r="AL165" s="4">
        <f t="shared" si="223"/>
        <v>0.91667884398864885</v>
      </c>
      <c r="AM165" s="4">
        <f t="shared" si="223"/>
        <v>-0.26257979314798519</v>
      </c>
      <c r="AN165" s="4">
        <f t="shared" si="223"/>
        <v>0.70761713125381931</v>
      </c>
      <c r="AO165" s="4">
        <f t="shared" si="223"/>
        <v>-0.48970487064518409</v>
      </c>
      <c r="AP165" s="4">
        <f t="shared" si="223"/>
        <v>1.1653873547182201</v>
      </c>
      <c r="AQ165" s="4">
        <f t="shared" si="223"/>
        <v>0.27207673485465733</v>
      </c>
      <c r="AR165" s="4">
        <f t="shared" si="223"/>
        <v>6.4993791115867339E-2</v>
      </c>
      <c r="AS165" s="4">
        <f t="shared" si="223"/>
        <v>1.8276141430142658</v>
      </c>
      <c r="AT165" s="4">
        <f t="shared" si="223"/>
        <v>1.763044808733099</v>
      </c>
      <c r="AU165" s="4">
        <f t="shared" si="223"/>
        <v>1.2587968726311374</v>
      </c>
      <c r="AV165" s="4">
        <f t="shared" si="223"/>
        <v>-0.12221368745021266</v>
      </c>
      <c r="AW165" s="4">
        <f t="shared" si="223"/>
        <v>-1.695727419739903</v>
      </c>
      <c r="AY165" s="2">
        <f t="shared" si="215"/>
        <v>51.99148406289666</v>
      </c>
      <c r="AZ165" s="2">
        <f t="shared" si="215"/>
        <v>47.546332206199857</v>
      </c>
      <c r="BA165" s="2">
        <f t="shared" si="215"/>
        <v>46.407553776916671</v>
      </c>
      <c r="BB165" s="2">
        <f t="shared" si="215"/>
        <v>43.588772105182905</v>
      </c>
      <c r="BC165" s="2">
        <f t="shared" si="215"/>
        <v>43.048541502070741</v>
      </c>
      <c r="BD165" s="2">
        <f t="shared" si="215"/>
        <v>44.933161086427148</v>
      </c>
      <c r="BE165" s="2">
        <f t="shared" si="215"/>
        <v>43.860268229999377</v>
      </c>
      <c r="BF165" s="2">
        <f t="shared" si="215"/>
        <v>43.097107905904828</v>
      </c>
      <c r="BG165" s="2">
        <f t="shared" si="215"/>
        <v>43.719364767326041</v>
      </c>
      <c r="BH165" s="2">
        <f t="shared" si="215"/>
        <v>45.506239767439553</v>
      </c>
      <c r="BI165" s="2">
        <f t="shared" si="215"/>
        <v>45.15638771034866</v>
      </c>
      <c r="BJ165" s="2">
        <f t="shared" si="215"/>
        <v>46.511313989029851</v>
      </c>
      <c r="BK165" s="2">
        <f t="shared" si="215"/>
        <v>43.481848654093604</v>
      </c>
      <c r="BL165" s="2">
        <f t="shared" si="215"/>
        <v>42.332459857365457</v>
      </c>
      <c r="BM165" s="2">
        <f t="shared" si="215"/>
        <v>43.459916130952649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51.73</v>
      </c>
      <c r="CF165" s="2">
        <f t="shared" si="216"/>
        <v>47.082999999999998</v>
      </c>
      <c r="CG165" s="2">
        <f t="shared" si="216"/>
        <v>46.863999999999997</v>
      </c>
      <c r="CH165" s="2">
        <f t="shared" si="216"/>
        <v>44.712000000000003</v>
      </c>
      <c r="CI165" s="2">
        <f t="shared" si="216"/>
        <v>42.814</v>
      </c>
      <c r="CJ165" s="2">
        <f t="shared" si="216"/>
        <v>45.732999999999997</v>
      </c>
      <c r="CK165" s="2">
        <f t="shared" si="216"/>
        <v>43.451999999999998</v>
      </c>
      <c r="CL165" s="2">
        <f t="shared" si="216"/>
        <v>44.548000000000002</v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>
        <f t="shared" si="216"/>
        <v>45.866999999999997</v>
      </c>
      <c r="CR165" s="2">
        <f t="shared" si="216"/>
        <v>43.186</v>
      </c>
      <c r="CS165" s="2" t="str">
        <f t="shared" si="216"/>
        <v/>
      </c>
      <c r="CU165" s="2">
        <f t="shared" si="198"/>
        <v>51.73</v>
      </c>
      <c r="CV165" s="2">
        <f t="shared" si="199"/>
        <v>47.082999999999998</v>
      </c>
      <c r="CW165" s="2">
        <f t="shared" si="200"/>
        <v>46.863999999999997</v>
      </c>
      <c r="CX165" s="2">
        <f t="shared" si="201"/>
        <v>44.712000000000003</v>
      </c>
      <c r="CY165" s="2">
        <f t="shared" si="202"/>
        <v>42.814</v>
      </c>
      <c r="CZ165" s="2">
        <f t="shared" si="203"/>
        <v>45.732999999999997</v>
      </c>
      <c r="DA165" s="2">
        <f t="shared" si="204"/>
        <v>43.451999999999998</v>
      </c>
      <c r="DB165" s="2">
        <f t="shared" si="205"/>
        <v>44.548000000000002</v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>
        <f t="shared" si="210"/>
        <v>45.866999999999997</v>
      </c>
      <c r="DH165" s="2">
        <f t="shared" si="211"/>
        <v>43.186</v>
      </c>
      <c r="DI165" s="2" t="str">
        <f t="shared" si="212"/>
        <v/>
      </c>
      <c r="DK165" s="2">
        <f t="shared" si="224"/>
        <v>94.996739215686276</v>
      </c>
      <c r="DL165" s="2">
        <f t="shared" si="224"/>
        <v>98.677862078272625</v>
      </c>
      <c r="DM165" s="2">
        <f t="shared" si="224"/>
        <v>91.765722514071285</v>
      </c>
      <c r="DN165" s="2">
        <f t="shared" si="224"/>
        <v>88.853437648174506</v>
      </c>
      <c r="DO165" s="2">
        <f t="shared" si="224"/>
        <v>83.336411095305834</v>
      </c>
      <c r="DP165" s="2">
        <f t="shared" si="224"/>
        <v>93.074992149292157</v>
      </c>
      <c r="DQ165" s="2">
        <f t="shared" si="224"/>
        <v>95.311160918060921</v>
      </c>
      <c r="DR165" s="2">
        <f t="shared" si="224"/>
        <v>81.752818181818199</v>
      </c>
      <c r="DS165" s="2">
        <f t="shared" si="224"/>
        <v>81.442999999999984</v>
      </c>
      <c r="DT165" s="2">
        <f t="shared" si="224"/>
        <v>86.126958823529407</v>
      </c>
      <c r="DU165" s="2">
        <f t="shared" si="224"/>
        <v>83.340076648841361</v>
      </c>
      <c r="DV165" s="2">
        <f t="shared" si="224"/>
        <v>78.576540056022395</v>
      </c>
      <c r="DW165" s="2">
        <f t="shared" si="224"/>
        <v>79.833277871148454</v>
      </c>
      <c r="DX165" s="2">
        <f t="shared" si="224"/>
        <v>74.994925133689833</v>
      </c>
      <c r="DY165" s="2">
        <f t="shared" si="224"/>
        <v>69.653547783251241</v>
      </c>
      <c r="EA165" s="2">
        <f t="shared" si="214"/>
        <v>51.988114257579014</v>
      </c>
      <c r="EB165" s="2">
        <f t="shared" si="214"/>
        <v>47.309192499882236</v>
      </c>
      <c r="EC165" s="2">
        <f t="shared" si="214"/>
        <v>46.629887576737737</v>
      </c>
      <c r="ED165" s="2">
        <f t="shared" si="214"/>
        <v>43.189171421144536</v>
      </c>
      <c r="EE165" s="2">
        <f t="shared" si="214"/>
        <v>42.882868306584669</v>
      </c>
      <c r="EF165" s="2">
        <f t="shared" si="214"/>
        <v>44.84361901399248</v>
      </c>
      <c r="EG165" s="2">
        <f t="shared" si="214"/>
        <v>43.633685667860107</v>
      </c>
      <c r="EH165" s="2">
        <f t="shared" si="214"/>
        <v>42.809309067749197</v>
      </c>
      <c r="EI165" s="2">
        <f t="shared" si="214"/>
        <v>43.528488823885056</v>
      </c>
      <c r="EJ165" s="2">
        <f t="shared" si="214"/>
        <v>45.356350582070789</v>
      </c>
      <c r="EK165" s="2">
        <f t="shared" si="213"/>
        <v>44.707915662057161</v>
      </c>
      <c r="EL165" s="2">
        <f t="shared" si="180"/>
        <v>46.677990154377355</v>
      </c>
      <c r="EM165" s="2">
        <f t="shared" si="180"/>
        <v>43.625444497716586</v>
      </c>
      <c r="EN165" s="2">
        <f t="shared" si="180"/>
        <v>42.322554331306989</v>
      </c>
      <c r="EO165" s="2">
        <f t="shared" si="180"/>
        <v>43.694741562095295</v>
      </c>
      <c r="EQ165" s="2">
        <f t="shared" si="225"/>
        <v>51.988114257579014</v>
      </c>
      <c r="ER165" s="2">
        <f t="shared" si="225"/>
        <v>48.124980089146639</v>
      </c>
      <c r="ES165" s="2">
        <f t="shared" si="225"/>
        <v>45.746310131210024</v>
      </c>
      <c r="ET165" s="2">
        <f t="shared" si="225"/>
        <v>44.499126109589056</v>
      </c>
      <c r="EU165" s="2">
        <f t="shared" si="225"/>
        <v>43.499065974317979</v>
      </c>
      <c r="EV165" s="2">
        <f t="shared" si="225"/>
        <v>45.141618487961537</v>
      </c>
      <c r="EW165" s="2">
        <f t="shared" si="225"/>
        <v>44.440683807778569</v>
      </c>
      <c r="EX165" s="2">
        <f t="shared" si="225"/>
        <v>43.741572151811937</v>
      </c>
      <c r="EY165" s="2">
        <f t="shared" si="225"/>
        <v>44.105599970590603</v>
      </c>
      <c r="EZ165" s="2">
        <f t="shared" si="225"/>
        <v>45.787363523814477</v>
      </c>
      <c r="FA165" s="2">
        <f t="shared" si="225"/>
        <v>45.928941718166804</v>
      </c>
      <c r="FB165" s="2">
        <f t="shared" si="225"/>
        <v>46.172060701386833</v>
      </c>
      <c r="FC165" s="2">
        <f t="shared" si="225"/>
        <v>43.153899683880056</v>
      </c>
      <c r="FD165" s="2">
        <f t="shared" si="225"/>
        <v>42.339678209989358</v>
      </c>
      <c r="FE165" s="2">
        <f t="shared" si="225"/>
        <v>42.568228714546237</v>
      </c>
      <c r="FG165" s="2">
        <f t="shared" si="226"/>
        <v>0.99992164815032025</v>
      </c>
      <c r="FH165" s="2">
        <f t="shared" si="226"/>
        <v>0.99986728764407351</v>
      </c>
      <c r="FI165" s="2">
        <f t="shared" si="226"/>
        <v>0.99986211313175866</v>
      </c>
      <c r="FJ165" s="2">
        <f t="shared" si="226"/>
        <v>0.99985604628651481</v>
      </c>
      <c r="FK165" s="2">
        <f t="shared" si="226"/>
        <v>0.99986161000942031</v>
      </c>
      <c r="FL165" s="2">
        <f t="shared" si="226"/>
        <v>0.99985544713867458</v>
      </c>
      <c r="FM165" s="2">
        <f t="shared" si="226"/>
        <v>0.99984369655742478</v>
      </c>
      <c r="FN165" s="2">
        <f t="shared" si="226"/>
        <v>0.99983458504360745</v>
      </c>
      <c r="FO165" s="2">
        <f t="shared" si="226"/>
        <v>0.99983443429077445</v>
      </c>
      <c r="FP165" s="2">
        <f t="shared" si="226"/>
        <v>0.99983552970911138</v>
      </c>
      <c r="FQ165" s="2">
        <f t="shared" si="226"/>
        <v>0.99983665306409109</v>
      </c>
      <c r="FR165" s="2">
        <f t="shared" si="226"/>
        <v>0.99983203511855467</v>
      </c>
      <c r="FS165" s="2">
        <f t="shared" si="226"/>
        <v>0.99984543133925896</v>
      </c>
      <c r="FT165" s="2">
        <f t="shared" si="226"/>
        <v>0.99983665784647324</v>
      </c>
      <c r="FU165" s="2">
        <f t="shared" si="226"/>
        <v>0.99980359141419184</v>
      </c>
      <c r="FW165" s="2">
        <f t="shared" si="217"/>
        <v>2.6388733915951769E-9</v>
      </c>
      <c r="FX165" s="2">
        <f t="shared" si="217"/>
        <v>0.28233139629489323</v>
      </c>
      <c r="FY165" s="2">
        <f t="shared" si="217"/>
        <v>0.25867278516771708</v>
      </c>
      <c r="FZ165" s="2">
        <f t="shared" si="217"/>
        <v>0.30003109787568416</v>
      </c>
      <c r="GA165" s="2">
        <f t="shared" si="217"/>
        <v>0.25977837707412571</v>
      </c>
      <c r="GB165" s="2">
        <f t="shared" si="217"/>
        <v>0.27708132615989561</v>
      </c>
      <c r="GC165" s="2">
        <f t="shared" si="217"/>
        <v>0.27076294732990142</v>
      </c>
      <c r="GD165" s="2">
        <f t="shared" si="217"/>
        <v>0.30180000056166423</v>
      </c>
      <c r="GE165" s="2">
        <f t="shared" si="217"/>
        <v>0.3198666349835001</v>
      </c>
      <c r="GF165" s="2">
        <f t="shared" si="217"/>
        <v>0.33220262712373949</v>
      </c>
      <c r="GG165" s="2">
        <f t="shared" si="217"/>
        <v>0.36212298742874899</v>
      </c>
      <c r="GH165" s="2">
        <f t="shared" si="217"/>
        <v>0.34003555334272251</v>
      </c>
      <c r="GI165" s="2">
        <f t="shared" si="217"/>
        <v>0.31639079798589448</v>
      </c>
      <c r="GJ165" s="2">
        <f t="shared" si="217"/>
        <v>0.26680582918892715</v>
      </c>
      <c r="GK165" s="2">
        <f t="shared" si="217"/>
        <v>0.21297934070065602</v>
      </c>
      <c r="GM165" s="86">
        <f t="shared" si="218"/>
        <v>7.8701228942070543E-187</v>
      </c>
      <c r="GN165" s="86">
        <f t="shared" si="218"/>
        <v>3.4776241570546448E-148</v>
      </c>
      <c r="GO165" s="86">
        <f t="shared" si="218"/>
        <v>7.2837028265841285E-158</v>
      </c>
      <c r="GP165" s="86">
        <f t="shared" si="218"/>
        <v>4.4125924362980282E-277</v>
      </c>
      <c r="GQ165" s="86">
        <f t="shared" si="218"/>
        <v>4.3442086377605401E-234</v>
      </c>
      <c r="GR165" s="86">
        <f t="shared" si="218"/>
        <v>1.2275231589729278E-263</v>
      </c>
      <c r="GS165" s="86">
        <f t="shared" si="218"/>
        <v>1.0967235234318792E-246</v>
      </c>
      <c r="GT165" s="86">
        <f t="shared" si="218"/>
        <v>1.1208669739470492E-278</v>
      </c>
      <c r="GU165" s="86">
        <f t="shared" si="218"/>
        <v>4.8465179420518587E-261</v>
      </c>
      <c r="GV165" s="86">
        <f t="shared" si="218"/>
        <v>2.6766967322804236E-230</v>
      </c>
      <c r="GW165" s="86">
        <f t="shared" si="218"/>
        <v>6.2087888881225593E-282</v>
      </c>
      <c r="GX165" s="86">
        <f t="shared" si="218"/>
        <v>1.5567514876644942E-286</v>
      </c>
      <c r="GY165" s="86">
        <f t="shared" si="218"/>
        <v>2.9413631253008384E-272</v>
      </c>
      <c r="GZ165" s="86">
        <f t="shared" si="218"/>
        <v>1.6260859193841505E-224</v>
      </c>
      <c r="HA165" s="86">
        <f t="shared" si="218"/>
        <v>0</v>
      </c>
      <c r="HC165" s="86">
        <f t="shared" si="182"/>
        <v>3.4449709936638639E-96</v>
      </c>
      <c r="HD165" s="86">
        <f t="shared" si="182"/>
        <v>8.160781789585997E-64</v>
      </c>
      <c r="HE165" s="86">
        <f t="shared" si="182"/>
        <v>4.610556732193903E-104</v>
      </c>
      <c r="HF165" s="86">
        <f t="shared" si="181"/>
        <v>8.5125604207052534E-198</v>
      </c>
      <c r="HG165" s="86">
        <f t="shared" si="181"/>
        <v>7.4073381931513297E-185</v>
      </c>
      <c r="HH165" s="86">
        <f t="shared" si="181"/>
        <v>1.0346707935147459E-249</v>
      </c>
      <c r="HI165" s="86">
        <f t="shared" si="181"/>
        <v>5.7560506545987088E-161</v>
      </c>
      <c r="HJ165" s="86">
        <f t="shared" si="181"/>
        <v>2.0058629626576153E-238</v>
      </c>
      <c r="HK165" s="86">
        <f t="shared" si="181"/>
        <v>2.9453326642219063E-226</v>
      </c>
      <c r="HL165" s="86">
        <f t="shared" si="162"/>
        <v>6.4017337078639498E-179</v>
      </c>
      <c r="HM165" s="86">
        <f t="shared" si="162"/>
        <v>6.4688466198299226E-130</v>
      </c>
      <c r="HN165" s="86">
        <f t="shared" si="162"/>
        <v>2.2241574712962084E-219</v>
      </c>
      <c r="HO165" s="86">
        <f t="shared" si="162"/>
        <v>5.2881415240641012E-173</v>
      </c>
      <c r="HP165" s="86">
        <f t="shared" si="162"/>
        <v>8.3399117139097098E-167</v>
      </c>
      <c r="HQ165" s="86">
        <f t="shared" si="162"/>
        <v>5.9516776476630259E-228</v>
      </c>
      <c r="HS165" s="86">
        <f t="shared" si="219"/>
        <v>1.4873896003797071E-18</v>
      </c>
      <c r="HT165" s="86">
        <f t="shared" si="219"/>
        <v>1.0209228777925892E-11</v>
      </c>
      <c r="HU165" s="86">
        <f t="shared" si="219"/>
        <v>9.6605787402450785E-12</v>
      </c>
      <c r="HV165" s="86">
        <f t="shared" si="219"/>
        <v>3.9783562433309203E-15</v>
      </c>
      <c r="HW165" s="86">
        <f t="shared" si="219"/>
        <v>7.8324729109782023E-13</v>
      </c>
      <c r="HX165" s="86">
        <f t="shared" si="219"/>
        <v>5.9554885959400472E-13</v>
      </c>
      <c r="HY165" s="86">
        <f t="shared" si="219"/>
        <v>7.2203510163408482E-12</v>
      </c>
      <c r="HZ165" s="86">
        <f t="shared" si="219"/>
        <v>2.0666985812791123E-14</v>
      </c>
      <c r="IA165" s="86">
        <f t="shared" si="219"/>
        <v>5.5241985632864364E-14</v>
      </c>
      <c r="IB165" s="86">
        <f t="shared" si="219"/>
        <v>3.2899366432955413E-14</v>
      </c>
      <c r="IC165" s="86">
        <f t="shared" si="219"/>
        <v>1.3184930341351513E-17</v>
      </c>
      <c r="ID165" s="86">
        <f t="shared" si="219"/>
        <v>1.5933861253875823E-15</v>
      </c>
      <c r="IE165" s="86">
        <f t="shared" si="219"/>
        <v>1.62474552106709E-14</v>
      </c>
      <c r="IF165" s="86">
        <f t="shared" si="219"/>
        <v>1.5175580298590873E-10</v>
      </c>
      <c r="IG165" s="86">
        <f t="shared" si="219"/>
        <v>2.5387220221710877E-9</v>
      </c>
      <c r="II165" s="86">
        <f t="shared" si="220"/>
        <v>0</v>
      </c>
      <c r="IJ165" s="86">
        <f t="shared" si="220"/>
        <v>4.2634150341705323E-3</v>
      </c>
      <c r="IK165" s="86">
        <f t="shared" si="220"/>
        <v>7.5122604760595338E-4</v>
      </c>
      <c r="IL165" s="86">
        <f t="shared" si="220"/>
        <v>3.8519483559168693E-3</v>
      </c>
      <c r="IM165" s="86">
        <f t="shared" si="220"/>
        <v>4.6669319937832918E-4</v>
      </c>
      <c r="IN165" s="86">
        <f t="shared" si="220"/>
        <v>1.3162742950283766E-3</v>
      </c>
      <c r="IO165" s="86">
        <f t="shared" si="220"/>
        <v>1.0752251972838793E-3</v>
      </c>
      <c r="IP165" s="86">
        <f t="shared" si="220"/>
        <v>3.8088066283852111E-3</v>
      </c>
      <c r="IQ165" s="86">
        <f t="shared" si="220"/>
        <v>1.2923702652053028E-2</v>
      </c>
      <c r="IR165" s="86">
        <f t="shared" si="220"/>
        <v>2.2785843883442486E-2</v>
      </c>
      <c r="IS165" s="86">
        <f t="shared" si="220"/>
        <v>4.9803396634762832E-2</v>
      </c>
      <c r="IT165" s="86">
        <f t="shared" si="220"/>
        <v>2.5633521130916721E-2</v>
      </c>
      <c r="IU165" s="86">
        <f t="shared" si="220"/>
        <v>9.9999989735321277E-3</v>
      </c>
      <c r="IV165" s="86">
        <f t="shared" si="220"/>
        <v>4.6083143255288266E-3</v>
      </c>
      <c r="IW165" s="86">
        <f t="shared" si="220"/>
        <v>1.0530113588579344E-2</v>
      </c>
      <c r="IY165" s="86">
        <f t="shared" si="221"/>
        <v>1.4873896003797071E-18</v>
      </c>
      <c r="IZ165" s="86">
        <f t="shared" si="221"/>
        <v>4.2634150443797607E-3</v>
      </c>
      <c r="JA165" s="86">
        <f t="shared" si="221"/>
        <v>7.5122605726653214E-4</v>
      </c>
      <c r="JB165" s="86">
        <f t="shared" si="221"/>
        <v>3.8519483559208475E-3</v>
      </c>
      <c r="JC165" s="86">
        <f t="shared" si="221"/>
        <v>4.6669320016157645E-4</v>
      </c>
      <c r="JD165" s="86">
        <f t="shared" si="221"/>
        <v>1.3162742956239254E-3</v>
      </c>
      <c r="JE165" s="86">
        <f t="shared" si="221"/>
        <v>1.0752252045042304E-3</v>
      </c>
      <c r="JF165" s="86">
        <f t="shared" si="221"/>
        <v>3.8088066284058782E-3</v>
      </c>
      <c r="JG165" s="86">
        <f t="shared" si="221"/>
        <v>1.2923702652108271E-2</v>
      </c>
      <c r="JH165" s="86">
        <f t="shared" si="221"/>
        <v>2.2785843883475387E-2</v>
      </c>
      <c r="JI165" s="86">
        <f t="shared" si="221"/>
        <v>4.9803396634762846E-2</v>
      </c>
      <c r="JJ165" s="86">
        <f t="shared" si="221"/>
        <v>2.5633521130918314E-2</v>
      </c>
      <c r="JK165" s="86">
        <f t="shared" si="221"/>
        <v>9.9999989735483751E-3</v>
      </c>
      <c r="JL165" s="86">
        <f t="shared" si="221"/>
        <v>4.6083144772846299E-3</v>
      </c>
      <c r="JM165" s="86">
        <f t="shared" si="221"/>
        <v>1.0530116127301366E-2</v>
      </c>
    </row>
    <row r="166" spans="2:273" x14ac:dyDescent="0.25">
      <c r="B166" s="2">
        <v>139</v>
      </c>
      <c r="C166" s="37">
        <v>50.323999999999998</v>
      </c>
      <c r="D166" s="37">
        <v>48.067</v>
      </c>
      <c r="E166" s="37">
        <v>45.661000000000001</v>
      </c>
      <c r="F166" s="37">
        <v>45.253999999999998</v>
      </c>
      <c r="G166" s="37">
        <v>43.406999999999996</v>
      </c>
      <c r="H166" s="37">
        <v>46.417000000000002</v>
      </c>
      <c r="I166" s="37">
        <v>44.031999999999996</v>
      </c>
      <c r="J166" s="37">
        <v>45.387</v>
      </c>
      <c r="K166" s="37">
        <v>46.148000000000003</v>
      </c>
      <c r="L166" s="37">
        <v>50.515999999999998</v>
      </c>
      <c r="M166" s="37">
        <v>54.576000000000001</v>
      </c>
      <c r="N166" s="37">
        <v>52.517000000000003</v>
      </c>
      <c r="O166" s="37">
        <v>47.65</v>
      </c>
      <c r="P166" s="37">
        <v>44.136000000000003</v>
      </c>
      <c r="Q166" s="37">
        <v>45.203000000000003</v>
      </c>
      <c r="S166" s="4">
        <f t="shared" si="222"/>
        <v>51.923741631325093</v>
      </c>
      <c r="T166" s="4">
        <f t="shared" si="222"/>
        <v>47.610905311575181</v>
      </c>
      <c r="U166" s="4">
        <f t="shared" si="222"/>
        <v>46.381653491369853</v>
      </c>
      <c r="V166" s="4">
        <f t="shared" si="222"/>
        <v>43.987314284988919</v>
      </c>
      <c r="W166" s="4">
        <f t="shared" si="222"/>
        <v>43.039425706458651</v>
      </c>
      <c r="X166" s="4">
        <f t="shared" si="222"/>
        <v>45.028444980874681</v>
      </c>
      <c r="Y166" s="4">
        <f t="shared" si="222"/>
        <v>43.926761146087024</v>
      </c>
      <c r="Z166" s="4">
        <f t="shared" si="222"/>
        <v>43.644908107646756</v>
      </c>
      <c r="AA166" s="4">
        <f t="shared" si="222"/>
        <v>45.510421076975739</v>
      </c>
      <c r="AB166" s="4">
        <f t="shared" si="222"/>
        <v>48.448381103892174</v>
      </c>
      <c r="AC166" s="4">
        <f t="shared" si="222"/>
        <v>52.286560582849873</v>
      </c>
      <c r="AD166" s="4">
        <f t="shared" si="222"/>
        <v>51.144854267513921</v>
      </c>
      <c r="AE166" s="4">
        <f t="shared" si="222"/>
        <v>45.7438617188308</v>
      </c>
      <c r="AF166" s="4">
        <f t="shared" si="222"/>
        <v>44.184413145344756</v>
      </c>
      <c r="AG166" s="4">
        <f t="shared" si="222"/>
        <v>48.360549027296479</v>
      </c>
      <c r="AI166" s="4">
        <f t="shared" si="223"/>
        <v>-1.5997416313250952</v>
      </c>
      <c r="AJ166" s="4">
        <f t="shared" si="223"/>
        <v>0.45609468842481959</v>
      </c>
      <c r="AK166" s="4">
        <f t="shared" si="223"/>
        <v>-0.72065349136985191</v>
      </c>
      <c r="AL166" s="4">
        <f t="shared" si="223"/>
        <v>1.2666857150110786</v>
      </c>
      <c r="AM166" s="4">
        <f t="shared" si="223"/>
        <v>0.3675742935413453</v>
      </c>
      <c r="AN166" s="4">
        <f t="shared" si="223"/>
        <v>1.3885550191253202</v>
      </c>
      <c r="AO166" s="4">
        <f t="shared" si="223"/>
        <v>0.10523885391297227</v>
      </c>
      <c r="AP166" s="4">
        <f t="shared" si="223"/>
        <v>1.742091892353244</v>
      </c>
      <c r="AQ166" s="4">
        <f t="shared" si="223"/>
        <v>0.63757892302426455</v>
      </c>
      <c r="AR166" s="4">
        <f t="shared" si="223"/>
        <v>2.0676188961078239</v>
      </c>
      <c r="AS166" s="4">
        <f t="shared" si="223"/>
        <v>2.2894394171501276</v>
      </c>
      <c r="AT166" s="4">
        <f t="shared" si="223"/>
        <v>1.3721457324860822</v>
      </c>
      <c r="AU166" s="4">
        <f t="shared" si="223"/>
        <v>1.9061382811691985</v>
      </c>
      <c r="AV166" s="4">
        <f t="shared" si="223"/>
        <v>-4.8413145344753161E-2</v>
      </c>
      <c r="AW166" s="4">
        <f t="shared" si="223"/>
        <v>-3.1575490272964757</v>
      </c>
      <c r="AY166" s="2">
        <f t="shared" si="215"/>
        <v>51.923741631325093</v>
      </c>
      <c r="AZ166" s="2">
        <f t="shared" si="215"/>
        <v>47.470281558974555</v>
      </c>
      <c r="BA166" s="2">
        <f t="shared" si="215"/>
        <v>46.327315181703668</v>
      </c>
      <c r="BB166" s="2">
        <f t="shared" si="215"/>
        <v>43.499833757808638</v>
      </c>
      <c r="BC166" s="2">
        <f t="shared" si="215"/>
        <v>42.960918162566749</v>
      </c>
      <c r="BD166" s="2">
        <f t="shared" si="215"/>
        <v>44.791525927643036</v>
      </c>
      <c r="BE166" s="2">
        <f t="shared" si="215"/>
        <v>43.716636455063863</v>
      </c>
      <c r="BF166" s="2">
        <f t="shared" si="215"/>
        <v>42.964151862493878</v>
      </c>
      <c r="BG166" s="2">
        <f t="shared" si="215"/>
        <v>43.596364420533291</v>
      </c>
      <c r="BH166" s="2">
        <f t="shared" si="215"/>
        <v>45.344556364447101</v>
      </c>
      <c r="BI166" s="2">
        <f t="shared" si="215"/>
        <v>45.065956900949786</v>
      </c>
      <c r="BJ166" s="2">
        <f t="shared" si="215"/>
        <v>46.400806599802166</v>
      </c>
      <c r="BK166" s="2">
        <f t="shared" si="215"/>
        <v>43.369400205417023</v>
      </c>
      <c r="BL166" s="2">
        <f t="shared" si="215"/>
        <v>42.227638582022848</v>
      </c>
      <c r="BM166" s="2">
        <f t="shared" si="215"/>
        <v>43.365096969022538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50.323999999999998</v>
      </c>
      <c r="CF166" s="2">
        <f t="shared" si="216"/>
        <v>48.067</v>
      </c>
      <c r="CG166" s="2">
        <f t="shared" si="216"/>
        <v>45.661000000000001</v>
      </c>
      <c r="CH166" s="2">
        <f t="shared" si="216"/>
        <v>45.253999999999998</v>
      </c>
      <c r="CI166" s="2">
        <f t="shared" si="216"/>
        <v>43.406999999999996</v>
      </c>
      <c r="CJ166" s="2">
        <f t="shared" si="216"/>
        <v>46.417000000000002</v>
      </c>
      <c r="CK166" s="2">
        <f t="shared" si="216"/>
        <v>44.031999999999996</v>
      </c>
      <c r="CL166" s="2">
        <f t="shared" si="216"/>
        <v>45.387</v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>
        <f t="shared" si="216"/>
        <v>44.136000000000003</v>
      </c>
      <c r="CS166" s="2" t="str">
        <f t="shared" si="216"/>
        <v/>
      </c>
      <c r="CU166" s="2">
        <f t="shared" si="198"/>
        <v>50.323999999999998</v>
      </c>
      <c r="CV166" s="2">
        <f t="shared" si="199"/>
        <v>48.067</v>
      </c>
      <c r="CW166" s="2">
        <f t="shared" si="200"/>
        <v>45.661000000000001</v>
      </c>
      <c r="CX166" s="2">
        <f t="shared" si="201"/>
        <v>45.253999999999998</v>
      </c>
      <c r="CY166" s="2">
        <f t="shared" si="202"/>
        <v>43.406999999999996</v>
      </c>
      <c r="CZ166" s="2">
        <f t="shared" si="203"/>
        <v>46.417000000000002</v>
      </c>
      <c r="DA166" s="2">
        <f t="shared" si="204"/>
        <v>44.031999999999996</v>
      </c>
      <c r="DB166" s="2">
        <f t="shared" si="205"/>
        <v>45.387</v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>
        <f t="shared" si="211"/>
        <v>44.136000000000003</v>
      </c>
      <c r="DI166" s="2" t="str">
        <f t="shared" si="212"/>
        <v/>
      </c>
      <c r="DK166" s="2">
        <f t="shared" si="224"/>
        <v>95.201154061624649</v>
      </c>
      <c r="DL166" s="2">
        <f t="shared" si="224"/>
        <v>98.994120377867759</v>
      </c>
      <c r="DM166" s="2">
        <f t="shared" si="224"/>
        <v>92.060616322701662</v>
      </c>
      <c r="DN166" s="2">
        <f t="shared" si="224"/>
        <v>89.133037458511154</v>
      </c>
      <c r="DO166" s="2">
        <f t="shared" si="224"/>
        <v>83.567859886202001</v>
      </c>
      <c r="DP166" s="2">
        <f t="shared" si="224"/>
        <v>93.378417117117124</v>
      </c>
      <c r="DQ166" s="2">
        <f t="shared" si="224"/>
        <v>95.635326555126539</v>
      </c>
      <c r="DR166" s="2">
        <f t="shared" si="224"/>
        <v>81.977801136363652</v>
      </c>
      <c r="DS166" s="2">
        <f t="shared" si="224"/>
        <v>81.646235294117645</v>
      </c>
      <c r="DT166" s="2">
        <f t="shared" si="224"/>
        <v>86.346139495798326</v>
      </c>
      <c r="DU166" s="2">
        <f t="shared" si="224"/>
        <v>83.543252116755795</v>
      </c>
      <c r="DV166" s="2">
        <f t="shared" si="224"/>
        <v>78.771568347338928</v>
      </c>
      <c r="DW166" s="2">
        <f t="shared" si="224"/>
        <v>80.060196638655469</v>
      </c>
      <c r="DX166" s="2">
        <f t="shared" si="224"/>
        <v>75.196361965240641</v>
      </c>
      <c r="DY166" s="2">
        <f t="shared" si="224"/>
        <v>69.83027635467981</v>
      </c>
      <c r="EA166" s="2">
        <f t="shared" si="214"/>
        <v>51.920648883082052</v>
      </c>
      <c r="EB166" s="2">
        <f t="shared" si="214"/>
        <v>47.209534918777109</v>
      </c>
      <c r="EC166" s="2">
        <f t="shared" si="214"/>
        <v>46.574023272163181</v>
      </c>
      <c r="ED166" s="2">
        <f t="shared" si="214"/>
        <v>43.063369882826564</v>
      </c>
      <c r="EE166" s="2">
        <f t="shared" si="214"/>
        <v>42.779212814359283</v>
      </c>
      <c r="EF166" s="2">
        <f t="shared" si="214"/>
        <v>44.694517346373999</v>
      </c>
      <c r="EG166" s="2">
        <f t="shared" si="214"/>
        <v>43.469180285174474</v>
      </c>
      <c r="EH166" s="2">
        <f t="shared" si="214"/>
        <v>42.650429045487556</v>
      </c>
      <c r="EI166" s="2">
        <f t="shared" si="214"/>
        <v>43.388297869692011</v>
      </c>
      <c r="EJ166" s="2">
        <f t="shared" si="214"/>
        <v>45.181719278279616</v>
      </c>
      <c r="EK166" s="2">
        <f t="shared" si="213"/>
        <v>44.578077294388549</v>
      </c>
      <c r="EL166" s="2">
        <f t="shared" si="180"/>
        <v>46.583922354692618</v>
      </c>
      <c r="EM166" s="2">
        <f t="shared" si="180"/>
        <v>43.527542340194721</v>
      </c>
      <c r="EN166" s="2">
        <f t="shared" si="180"/>
        <v>42.21752393617021</v>
      </c>
      <c r="EO166" s="2">
        <f t="shared" si="180"/>
        <v>43.623948212387802</v>
      </c>
      <c r="EQ166" s="2">
        <f t="shared" si="225"/>
        <v>51.920648883082052</v>
      </c>
      <c r="ER166" s="2">
        <f t="shared" si="225"/>
        <v>48.053965360570189</v>
      </c>
      <c r="ES166" s="2">
        <f t="shared" si="225"/>
        <v>45.66181787463259</v>
      </c>
      <c r="ET166" s="2">
        <f t="shared" si="225"/>
        <v>44.409584623889316</v>
      </c>
      <c r="EU166" s="2">
        <f t="shared" si="225"/>
        <v>43.414592055263313</v>
      </c>
      <c r="EV166" s="2">
        <f t="shared" si="225"/>
        <v>45.000665574761562</v>
      </c>
      <c r="EW166" s="2">
        <f t="shared" si="225"/>
        <v>44.298757986307592</v>
      </c>
      <c r="EX166" s="2">
        <f t="shared" si="225"/>
        <v>43.607622635795344</v>
      </c>
      <c r="EY166" s="2">
        <f t="shared" si="225"/>
        <v>43.982869768567042</v>
      </c>
      <c r="EZ166" s="2">
        <f t="shared" si="225"/>
        <v>45.625596181759519</v>
      </c>
      <c r="FA166" s="2">
        <f t="shared" si="225"/>
        <v>45.834605274429421</v>
      </c>
      <c r="FB166" s="2">
        <f t="shared" si="225"/>
        <v>46.063015914544636</v>
      </c>
      <c r="FC166" s="2">
        <f t="shared" si="225"/>
        <v>43.042477362833722</v>
      </c>
      <c r="FD166" s="2">
        <f t="shared" si="225"/>
        <v>42.235762459423327</v>
      </c>
      <c r="FE166" s="2">
        <f t="shared" si="225"/>
        <v>42.472215679029965</v>
      </c>
      <c r="FG166" s="2">
        <f t="shared" si="226"/>
        <v>0.9999285417711673</v>
      </c>
      <c r="FH166" s="2">
        <f t="shared" si="226"/>
        <v>0.999878963479505</v>
      </c>
      <c r="FI166" s="2">
        <f t="shared" si="226"/>
        <v>0.99987424415582005</v>
      </c>
      <c r="FJ166" s="2">
        <f t="shared" si="226"/>
        <v>0.9998687109899812</v>
      </c>
      <c r="FK166" s="2">
        <f t="shared" si="226"/>
        <v>0.99987378529163928</v>
      </c>
      <c r="FL166" s="2">
        <f t="shared" si="226"/>
        <v>0.99986816454678495</v>
      </c>
      <c r="FM166" s="2">
        <f t="shared" si="226"/>
        <v>0.99985744760561845</v>
      </c>
      <c r="FN166" s="2">
        <f t="shared" si="226"/>
        <v>0.99984913757101757</v>
      </c>
      <c r="FO166" s="2">
        <f t="shared" si="226"/>
        <v>0.99984900007879574</v>
      </c>
      <c r="FP166" s="2">
        <f t="shared" si="226"/>
        <v>0.99984999914120465</v>
      </c>
      <c r="FQ166" s="2">
        <f t="shared" si="226"/>
        <v>0.99985102368267464</v>
      </c>
      <c r="FR166" s="2">
        <f t="shared" si="226"/>
        <v>0.99984681194351088</v>
      </c>
      <c r="FS166" s="2">
        <f t="shared" si="226"/>
        <v>0.99985902978873287</v>
      </c>
      <c r="FT166" s="2">
        <f t="shared" si="226"/>
        <v>0.99985102804438442</v>
      </c>
      <c r="FU166" s="2">
        <f t="shared" si="226"/>
        <v>0.99982087014510923</v>
      </c>
      <c r="FW166" s="2">
        <f t="shared" si="217"/>
        <v>2.8934671355298581E-9</v>
      </c>
      <c r="FX166" s="2">
        <f t="shared" si="217"/>
        <v>0.30136148765295157</v>
      </c>
      <c r="FY166" s="2">
        <f t="shared" si="217"/>
        <v>0.27672308895649933</v>
      </c>
      <c r="FZ166" s="2">
        <f t="shared" si="217"/>
        <v>0.31972271644743605</v>
      </c>
      <c r="GA166" s="2">
        <f t="shared" si="217"/>
        <v>0.27787691137289372</v>
      </c>
      <c r="GB166" s="2">
        <f t="shared" si="217"/>
        <v>0.29590345093815162</v>
      </c>
      <c r="GC166" s="2">
        <f t="shared" si="217"/>
        <v>0.28932764285383744</v>
      </c>
      <c r="GD166" s="2">
        <f t="shared" si="217"/>
        <v>0.32155438277457193</v>
      </c>
      <c r="GE166" s="2">
        <f t="shared" si="217"/>
        <v>0.34022732269637429</v>
      </c>
      <c r="GF166" s="2">
        <f t="shared" si="217"/>
        <v>0.35294106666698949</v>
      </c>
      <c r="GG166" s="2">
        <f t="shared" si="217"/>
        <v>0.38365617476864888</v>
      </c>
      <c r="GH166" s="2">
        <f t="shared" si="217"/>
        <v>0.36099864261537007</v>
      </c>
      <c r="GI166" s="2">
        <f t="shared" si="217"/>
        <v>0.33663974599999119</v>
      </c>
      <c r="GJ166" s="2">
        <f t="shared" si="217"/>
        <v>0.2852053198238626</v>
      </c>
      <c r="GK166" s="2">
        <f t="shared" si="217"/>
        <v>0.22882533182791856</v>
      </c>
      <c r="GM166" s="86">
        <f t="shared" si="218"/>
        <v>3.0829742070617833E-191</v>
      </c>
      <c r="GN166" s="86">
        <f t="shared" si="218"/>
        <v>6.5302814722690832E-152</v>
      </c>
      <c r="GO166" s="86">
        <f t="shared" si="218"/>
        <v>6.8169083017345835E-162</v>
      </c>
      <c r="GP166" s="86">
        <f t="shared" si="218"/>
        <v>4.5698813377380055E-284</v>
      </c>
      <c r="GQ166" s="86">
        <f t="shared" si="218"/>
        <v>5.3732733650813914E-240</v>
      </c>
      <c r="GR166" s="86">
        <f t="shared" si="218"/>
        <v>2.9725365282330821E-270</v>
      </c>
      <c r="GS166" s="86">
        <f t="shared" si="218"/>
        <v>6.0077046833871547E-253</v>
      </c>
      <c r="GT166" s="86">
        <f t="shared" si="218"/>
        <v>1.0463227434059227E-285</v>
      </c>
      <c r="GU166" s="86">
        <f t="shared" si="218"/>
        <v>1.1886635392517902E-267</v>
      </c>
      <c r="GV166" s="86">
        <f t="shared" si="218"/>
        <v>3.6978762939514902E-236</v>
      </c>
      <c r="GW166" s="86">
        <f t="shared" si="218"/>
        <v>4.7314971542967526E-289</v>
      </c>
      <c r="GX166" s="86">
        <f t="shared" si="218"/>
        <v>8.0046856039445633E-294</v>
      </c>
      <c r="GY166" s="86">
        <f t="shared" si="218"/>
        <v>4.0409716216947572E-279</v>
      </c>
      <c r="GZ166" s="86">
        <f t="shared" si="218"/>
        <v>3.6459035747601105E-230</v>
      </c>
      <c r="HA166" s="86">
        <f t="shared" si="218"/>
        <v>0</v>
      </c>
      <c r="HC166" s="86">
        <f t="shared" si="182"/>
        <v>2.5451205896425427E-99</v>
      </c>
      <c r="HD166" s="86">
        <f t="shared" si="182"/>
        <v>4.5767545429340161E-66</v>
      </c>
      <c r="HE166" s="86">
        <f t="shared" si="182"/>
        <v>7.3303528900682187E-108</v>
      </c>
      <c r="HF166" s="86">
        <f t="shared" si="181"/>
        <v>8.2618310920542081E-205</v>
      </c>
      <c r="HG166" s="86">
        <f t="shared" si="181"/>
        <v>1.6807986303457327E-191</v>
      </c>
      <c r="HH166" s="86">
        <f t="shared" si="181"/>
        <v>1.2979264947075865E-258</v>
      </c>
      <c r="HI166" s="86">
        <f t="shared" si="181"/>
        <v>8.6759951596875921E-167</v>
      </c>
      <c r="HJ166" s="86">
        <f t="shared" si="181"/>
        <v>5.702383199483402E-247</v>
      </c>
      <c r="HK166" s="86">
        <f t="shared" si="181"/>
        <v>2.417781437341266E-234</v>
      </c>
      <c r="HL166" s="86">
        <f t="shared" si="162"/>
        <v>2.7531400929161063E-185</v>
      </c>
      <c r="HM166" s="86">
        <f t="shared" si="162"/>
        <v>1.9228668980324459E-134</v>
      </c>
      <c r="HN166" s="86">
        <f t="shared" si="162"/>
        <v>3.6106689362904603E-227</v>
      </c>
      <c r="HO166" s="86">
        <f t="shared" si="162"/>
        <v>4.099366176959484E-179</v>
      </c>
      <c r="HP166" s="86">
        <f t="shared" si="162"/>
        <v>8.810999047665902E-173</v>
      </c>
      <c r="HQ166" s="86">
        <f t="shared" si="162"/>
        <v>3.972790246389237E-236</v>
      </c>
      <c r="HS166" s="86">
        <f t="shared" si="219"/>
        <v>9.678068952759375E-18</v>
      </c>
      <c r="HT166" s="86">
        <f t="shared" si="219"/>
        <v>8.5766291691978239E-13</v>
      </c>
      <c r="HU166" s="86">
        <f t="shared" si="219"/>
        <v>7.2213938904666229E-13</v>
      </c>
      <c r="HV166" s="86">
        <f t="shared" si="219"/>
        <v>1.6760624169834319E-16</v>
      </c>
      <c r="HW166" s="86">
        <f t="shared" si="219"/>
        <v>4.5660844712684587E-14</v>
      </c>
      <c r="HX166" s="86">
        <f t="shared" si="219"/>
        <v>3.3995062940380581E-14</v>
      </c>
      <c r="HY166" s="86">
        <f t="shared" si="219"/>
        <v>4.8923752870546827E-13</v>
      </c>
      <c r="HZ166" s="86">
        <f t="shared" si="219"/>
        <v>9.1013370769274079E-16</v>
      </c>
      <c r="IA166" s="86">
        <f t="shared" si="219"/>
        <v>2.9426224581211747E-15</v>
      </c>
      <c r="IB166" s="86">
        <f t="shared" si="219"/>
        <v>1.7638812407704408E-15</v>
      </c>
      <c r="IC166" s="86">
        <f t="shared" si="219"/>
        <v>4.0445249511174533E-19</v>
      </c>
      <c r="ID166" s="86">
        <f t="shared" si="219"/>
        <v>6.7184982837902583E-17</v>
      </c>
      <c r="IE166" s="86">
        <f t="shared" si="219"/>
        <v>7.8058338500699427E-16</v>
      </c>
      <c r="IF166" s="86">
        <f t="shared" si="219"/>
        <v>1.4424035202992988E-11</v>
      </c>
      <c r="IG166" s="86">
        <f t="shared" si="219"/>
        <v>2.3696435081050079E-10</v>
      </c>
      <c r="II166" s="86">
        <f t="shared" si="220"/>
        <v>0</v>
      </c>
      <c r="IJ166" s="86">
        <f t="shared" si="220"/>
        <v>9.9999996895585655E-3</v>
      </c>
      <c r="IK166" s="86">
        <f t="shared" si="220"/>
        <v>2.1025386477604296E-3</v>
      </c>
      <c r="IL166" s="86">
        <f t="shared" si="220"/>
        <v>9.9999999543435025E-3</v>
      </c>
      <c r="IM166" s="86">
        <f t="shared" si="220"/>
        <v>1.4158723604330741E-3</v>
      </c>
      <c r="IN166" s="86">
        <f t="shared" si="220"/>
        <v>3.6856941719241986E-3</v>
      </c>
      <c r="IO166" s="86">
        <f t="shared" si="220"/>
        <v>3.0163073673041391E-3</v>
      </c>
      <c r="IP166" s="86">
        <f t="shared" si="220"/>
        <v>9.999995512316279E-3</v>
      </c>
      <c r="IQ166" s="86">
        <f t="shared" si="220"/>
        <v>2.9081995282424337E-2</v>
      </c>
      <c r="IR166" s="86">
        <f t="shared" si="220"/>
        <v>4.8075650273448622E-2</v>
      </c>
      <c r="IS166" s="86">
        <f t="shared" si="220"/>
        <v>0.10037503137542979</v>
      </c>
      <c r="IT166" s="86">
        <f t="shared" si="220"/>
        <v>5.4627504820090697E-2</v>
      </c>
      <c r="IU166" s="86">
        <f t="shared" si="220"/>
        <v>2.3335915521742853E-2</v>
      </c>
      <c r="IV166" s="86">
        <f t="shared" si="220"/>
        <v>9.9998768693838041E-3</v>
      </c>
      <c r="IW166" s="86">
        <f t="shared" si="220"/>
        <v>1.7422372975288505E-2</v>
      </c>
      <c r="IY166" s="86">
        <f t="shared" si="221"/>
        <v>9.678068952759375E-18</v>
      </c>
      <c r="IZ166" s="86">
        <f t="shared" si="221"/>
        <v>9.9999996904162284E-3</v>
      </c>
      <c r="JA166" s="86">
        <f t="shared" si="221"/>
        <v>2.102538648482569E-3</v>
      </c>
      <c r="JB166" s="86">
        <f t="shared" si="221"/>
        <v>9.9999999543436708E-3</v>
      </c>
      <c r="JC166" s="86">
        <f t="shared" si="221"/>
        <v>1.4158723604787348E-3</v>
      </c>
      <c r="JD166" s="86">
        <f t="shared" si="221"/>
        <v>3.6856941719581936E-3</v>
      </c>
      <c r="JE166" s="86">
        <f t="shared" si="221"/>
        <v>3.0163073677933767E-3</v>
      </c>
      <c r="JF166" s="86">
        <f t="shared" si="221"/>
        <v>9.9999955123171898E-3</v>
      </c>
      <c r="JG166" s="86">
        <f t="shared" si="221"/>
        <v>2.9081995282427279E-2</v>
      </c>
      <c r="JH166" s="86">
        <f t="shared" si="221"/>
        <v>4.8075650273450385E-2</v>
      </c>
      <c r="JI166" s="86">
        <f t="shared" si="221"/>
        <v>0.10037503137542979</v>
      </c>
      <c r="JJ166" s="86">
        <f t="shared" si="221"/>
        <v>5.4627504820090766E-2</v>
      </c>
      <c r="JK166" s="86">
        <f t="shared" si="221"/>
        <v>2.3335915521743633E-2</v>
      </c>
      <c r="JL166" s="86">
        <f t="shared" si="221"/>
        <v>9.999876883807839E-3</v>
      </c>
      <c r="JM166" s="86">
        <f t="shared" si="221"/>
        <v>1.7422373212252856E-2</v>
      </c>
    </row>
    <row r="167" spans="2:273" x14ac:dyDescent="0.25">
      <c r="B167" s="2">
        <v>140</v>
      </c>
      <c r="C167" s="37">
        <v>52.081000000000003</v>
      </c>
      <c r="D167" s="37">
        <v>47.216999999999999</v>
      </c>
      <c r="E167" s="37">
        <v>47.067999999999998</v>
      </c>
      <c r="F167" s="37">
        <v>45.338999999999999</v>
      </c>
      <c r="G167" s="37">
        <v>43.457999999999998</v>
      </c>
      <c r="H167" s="37">
        <v>46.317</v>
      </c>
      <c r="I167" s="37">
        <v>45.194000000000003</v>
      </c>
      <c r="J167" s="37">
        <v>46.21</v>
      </c>
      <c r="K167" s="37">
        <v>48.606999999999999</v>
      </c>
      <c r="L167" s="37">
        <v>50.871000000000002</v>
      </c>
      <c r="M167" s="37">
        <v>59.101999999999997</v>
      </c>
      <c r="N167" s="37">
        <v>56.133000000000003</v>
      </c>
      <c r="O167" s="37">
        <v>49.5</v>
      </c>
      <c r="P167" s="37">
        <v>47.22</v>
      </c>
      <c r="Q167" s="37">
        <v>47.372999999999998</v>
      </c>
      <c r="S167" s="4">
        <f t="shared" si="222"/>
        <v>51.85602186497109</v>
      </c>
      <c r="T167" s="4">
        <f t="shared" si="222"/>
        <v>47.675498878098807</v>
      </c>
      <c r="U167" s="4">
        <f t="shared" si="222"/>
        <v>46.374192724878959</v>
      </c>
      <c r="V167" s="4">
        <f t="shared" si="222"/>
        <v>44.455623546471081</v>
      </c>
      <c r="W167" s="4">
        <f t="shared" si="222"/>
        <v>43.074473589645059</v>
      </c>
      <c r="X167" s="4">
        <f t="shared" si="222"/>
        <v>45.203850674429795</v>
      </c>
      <c r="Y167" s="4">
        <f t="shared" si="222"/>
        <v>44.068829441915263</v>
      </c>
      <c r="Z167" s="4">
        <f t="shared" si="222"/>
        <v>44.300160567209041</v>
      </c>
      <c r="AA167" s="4">
        <f t="shared" si="222"/>
        <v>47.018637028192231</v>
      </c>
      <c r="AB167" s="4">
        <f t="shared" si="222"/>
        <v>50.55147133638657</v>
      </c>
      <c r="AC167" s="4">
        <f t="shared" si="222"/>
        <v>56.499606880469081</v>
      </c>
      <c r="AD167" s="4">
        <f t="shared" si="222"/>
        <v>54.482683379309549</v>
      </c>
      <c r="AE167" s="4">
        <f t="shared" si="222"/>
        <v>47.808338665497509</v>
      </c>
      <c r="AF167" s="4">
        <f t="shared" si="222"/>
        <v>45.786362727480153</v>
      </c>
      <c r="AG167" s="4">
        <f t="shared" si="222"/>
        <v>50.813291086278618</v>
      </c>
      <c r="AI167" s="4">
        <f t="shared" si="223"/>
        <v>0.22497813502891262</v>
      </c>
      <c r="AJ167" s="4">
        <f t="shared" si="223"/>
        <v>-0.4584988780988084</v>
      </c>
      <c r="AK167" s="4">
        <f t="shared" si="223"/>
        <v>0.69380727512103846</v>
      </c>
      <c r="AL167" s="4">
        <f t="shared" si="223"/>
        <v>0.88337645352891769</v>
      </c>
      <c r="AM167" s="4">
        <f t="shared" si="223"/>
        <v>0.38352641035493917</v>
      </c>
      <c r="AN167" s="4">
        <f t="shared" si="223"/>
        <v>1.1131493255702054</v>
      </c>
      <c r="AO167" s="4">
        <f t="shared" si="223"/>
        <v>1.12517055808474</v>
      </c>
      <c r="AP167" s="4">
        <f t="shared" si="223"/>
        <v>1.9098394327909602</v>
      </c>
      <c r="AQ167" s="4">
        <f t="shared" si="223"/>
        <v>1.5883629718077685</v>
      </c>
      <c r="AR167" s="4">
        <f t="shared" si="223"/>
        <v>0.31952866361343268</v>
      </c>
      <c r="AS167" s="4">
        <f t="shared" si="223"/>
        <v>2.602393119530916</v>
      </c>
      <c r="AT167" s="4">
        <f t="shared" si="223"/>
        <v>1.6503166206904538</v>
      </c>
      <c r="AU167" s="4">
        <f t="shared" si="223"/>
        <v>1.6916613345024913</v>
      </c>
      <c r="AV167" s="4">
        <f t="shared" si="223"/>
        <v>1.4336372725198459</v>
      </c>
      <c r="AW167" s="4">
        <f t="shared" si="223"/>
        <v>-3.44029108627862</v>
      </c>
      <c r="AY167" s="2">
        <f t="shared" si="215"/>
        <v>51.85602186497109</v>
      </c>
      <c r="AZ167" s="2">
        <f t="shared" si="215"/>
        <v>47.395983791383628</v>
      </c>
      <c r="BA167" s="2">
        <f t="shared" si="215"/>
        <v>46.245370885553662</v>
      </c>
      <c r="BB167" s="2">
        <f t="shared" si="215"/>
        <v>43.413283595971819</v>
      </c>
      <c r="BC167" s="2">
        <f t="shared" si="215"/>
        <v>42.874519513700527</v>
      </c>
      <c r="BD167" s="2">
        <f t="shared" si="215"/>
        <v>44.65046748782693</v>
      </c>
      <c r="BE167" s="2">
        <f t="shared" si="215"/>
        <v>43.574518928037961</v>
      </c>
      <c r="BF167" s="2">
        <f t="shared" si="215"/>
        <v>42.832868382064511</v>
      </c>
      <c r="BG167" s="2">
        <f t="shared" si="215"/>
        <v>43.474486518562657</v>
      </c>
      <c r="BH167" s="2">
        <f t="shared" si="215"/>
        <v>45.183707945659719</v>
      </c>
      <c r="BI167" s="2">
        <f t="shared" si="215"/>
        <v>44.977697416456195</v>
      </c>
      <c r="BJ167" s="2">
        <f t="shared" si="215"/>
        <v>46.289413790296521</v>
      </c>
      <c r="BK167" s="2">
        <f t="shared" si="215"/>
        <v>43.256131249160639</v>
      </c>
      <c r="BL167" s="2">
        <f t="shared" si="215"/>
        <v>42.122905954371845</v>
      </c>
      <c r="BM167" s="2">
        <f t="shared" si="215"/>
        <v>43.268555417184082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52.081000000000003</v>
      </c>
      <c r="CF167" s="2" t="str">
        <f t="shared" si="216"/>
        <v/>
      </c>
      <c r="CG167" s="2">
        <f t="shared" si="216"/>
        <v>47.067999999999998</v>
      </c>
      <c r="CH167" s="2" t="str">
        <f t="shared" si="216"/>
        <v/>
      </c>
      <c r="CI167" s="2">
        <f t="shared" si="216"/>
        <v>43.457999999999998</v>
      </c>
      <c r="CJ167" s="2">
        <f t="shared" si="216"/>
        <v>46.317</v>
      </c>
      <c r="CK167" s="2">
        <f t="shared" si="216"/>
        <v>45.194000000000003</v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>
        <f t="shared" si="198"/>
        <v>52.081000000000003</v>
      </c>
      <c r="CV167" s="2" t="str">
        <f t="shared" si="199"/>
        <v/>
      </c>
      <c r="CW167" s="2">
        <f t="shared" si="200"/>
        <v>47.067999999999998</v>
      </c>
      <c r="CX167" s="2" t="str">
        <f t="shared" si="201"/>
        <v/>
      </c>
      <c r="CY167" s="2">
        <f t="shared" si="202"/>
        <v>43.457999999999998</v>
      </c>
      <c r="CZ167" s="2">
        <f t="shared" si="203"/>
        <v>46.317</v>
      </c>
      <c r="DA167" s="2">
        <f t="shared" si="204"/>
        <v>45.194000000000003</v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95.405568907563037</v>
      </c>
      <c r="DL167" s="2">
        <f t="shared" si="224"/>
        <v>99.310378677462893</v>
      </c>
      <c r="DM167" s="2">
        <f t="shared" si="224"/>
        <v>92.355510131332068</v>
      </c>
      <c r="DN167" s="2">
        <f t="shared" si="224"/>
        <v>89.412637268847817</v>
      </c>
      <c r="DO167" s="2">
        <f t="shared" si="224"/>
        <v>83.799308677098168</v>
      </c>
      <c r="DP167" s="2">
        <f t="shared" si="224"/>
        <v>93.68184208494209</v>
      </c>
      <c r="DQ167" s="2">
        <f t="shared" si="224"/>
        <v>95.959492192192187</v>
      </c>
      <c r="DR167" s="2">
        <f t="shared" si="224"/>
        <v>82.202784090909105</v>
      </c>
      <c r="DS167" s="2">
        <f t="shared" si="224"/>
        <v>81.849470588235278</v>
      </c>
      <c r="DT167" s="2">
        <f t="shared" si="224"/>
        <v>86.565320168067231</v>
      </c>
      <c r="DU167" s="2">
        <f t="shared" si="224"/>
        <v>83.746427584670244</v>
      </c>
      <c r="DV167" s="2">
        <f t="shared" si="224"/>
        <v>78.966596638655446</v>
      </c>
      <c r="DW167" s="2">
        <f t="shared" si="224"/>
        <v>80.287115406162457</v>
      </c>
      <c r="DX167" s="2">
        <f t="shared" si="224"/>
        <v>75.397798796791434</v>
      </c>
      <c r="DY167" s="2">
        <f t="shared" si="224"/>
        <v>70.00700492610838</v>
      </c>
      <c r="EA167" s="2">
        <f t="shared" si="214"/>
        <v>51.853183508585083</v>
      </c>
      <c r="EB167" s="2">
        <f t="shared" si="214"/>
        <v>47.109877337671989</v>
      </c>
      <c r="EC167" s="2">
        <f t="shared" si="214"/>
        <v>46.518158967588619</v>
      </c>
      <c r="ED167" s="2">
        <f t="shared" si="214"/>
        <v>42.937568344508577</v>
      </c>
      <c r="EE167" s="2">
        <f t="shared" si="214"/>
        <v>42.675557322133898</v>
      </c>
      <c r="EF167" s="2">
        <f t="shared" si="214"/>
        <v>44.545415678755511</v>
      </c>
      <c r="EG167" s="2">
        <f t="shared" si="214"/>
        <v>43.304674902488834</v>
      </c>
      <c r="EH167" s="2">
        <f t="shared" si="214"/>
        <v>42.491549023225915</v>
      </c>
      <c r="EI167" s="2">
        <f t="shared" si="214"/>
        <v>43.248106915498965</v>
      </c>
      <c r="EJ167" s="2">
        <f t="shared" si="214"/>
        <v>45.007087974488456</v>
      </c>
      <c r="EK167" s="2">
        <f t="shared" si="213"/>
        <v>44.448238926719945</v>
      </c>
      <c r="EL167" s="2">
        <f t="shared" si="180"/>
        <v>46.489854555007874</v>
      </c>
      <c r="EM167" s="2">
        <f t="shared" si="180"/>
        <v>43.429640182672856</v>
      </c>
      <c r="EN167" s="2">
        <f t="shared" si="180"/>
        <v>42.11249354103343</v>
      </c>
      <c r="EO167" s="2">
        <f t="shared" si="180"/>
        <v>43.553154862680302</v>
      </c>
      <c r="EQ167" s="2">
        <f t="shared" si="225"/>
        <v>51.853183508585083</v>
      </c>
      <c r="ER167" s="2">
        <f t="shared" si="225"/>
        <v>47.982950631993731</v>
      </c>
      <c r="ES167" s="2">
        <f t="shared" si="225"/>
        <v>45.577325618055163</v>
      </c>
      <c r="ET167" s="2">
        <f t="shared" si="225"/>
        <v>44.320043138189575</v>
      </c>
      <c r="EU167" s="2">
        <f t="shared" si="225"/>
        <v>43.330118136208647</v>
      </c>
      <c r="EV167" s="2">
        <f t="shared" si="225"/>
        <v>44.859712661561588</v>
      </c>
      <c r="EW167" s="2">
        <f t="shared" si="225"/>
        <v>44.156832164836608</v>
      </c>
      <c r="EX167" s="2">
        <f t="shared" si="225"/>
        <v>43.473673119778752</v>
      </c>
      <c r="EY167" s="2">
        <f t="shared" si="225"/>
        <v>43.860139566543495</v>
      </c>
      <c r="EZ167" s="2">
        <f t="shared" si="225"/>
        <v>45.463828839704561</v>
      </c>
      <c r="FA167" s="2">
        <f t="shared" si="225"/>
        <v>45.740268830692045</v>
      </c>
      <c r="FB167" s="2">
        <f t="shared" si="225"/>
        <v>45.953971127702445</v>
      </c>
      <c r="FC167" s="2">
        <f t="shared" si="225"/>
        <v>42.931055041787396</v>
      </c>
      <c r="FD167" s="2">
        <f t="shared" si="225"/>
        <v>42.131846708857303</v>
      </c>
      <c r="FE167" s="2">
        <f t="shared" si="225"/>
        <v>42.376202643513686</v>
      </c>
      <c r="FG167" s="2">
        <f t="shared" si="226"/>
        <v>0.99993482891097696</v>
      </c>
      <c r="FH167" s="2">
        <f t="shared" si="226"/>
        <v>0.99988961220573147</v>
      </c>
      <c r="FI167" s="2">
        <f t="shared" si="226"/>
        <v>0.99988530803791165</v>
      </c>
      <c r="FJ167" s="2">
        <f t="shared" si="226"/>
        <v>0.99988026161655563</v>
      </c>
      <c r="FK167" s="2">
        <f t="shared" si="226"/>
        <v>0.9998848895395267</v>
      </c>
      <c r="FL167" s="2">
        <f t="shared" si="226"/>
        <v>0.99987976324289918</v>
      </c>
      <c r="FM167" s="2">
        <f t="shared" si="226"/>
        <v>0.99986998904041191</v>
      </c>
      <c r="FN167" s="2">
        <f t="shared" si="226"/>
        <v>0.99986241000311127</v>
      </c>
      <c r="FO167" s="2">
        <f t="shared" si="226"/>
        <v>0.99986228460538396</v>
      </c>
      <c r="FP167" s="2">
        <f t="shared" si="226"/>
        <v>0.99986319578526239</v>
      </c>
      <c r="FQ167" s="2">
        <f t="shared" si="226"/>
        <v>0.99986413020276976</v>
      </c>
      <c r="FR167" s="2">
        <f t="shared" si="226"/>
        <v>0.99986028894887236</v>
      </c>
      <c r="FS167" s="2">
        <f t="shared" si="226"/>
        <v>0.99987143204456042</v>
      </c>
      <c r="FT167" s="2">
        <f t="shared" si="226"/>
        <v>0.99986413418080067</v>
      </c>
      <c r="FU167" s="2">
        <f t="shared" si="226"/>
        <v>0.99983662905571868</v>
      </c>
      <c r="FW167" s="2">
        <f t="shared" si="217"/>
        <v>3.1726236244797184E-9</v>
      </c>
      <c r="FX167" s="2">
        <f t="shared" si="217"/>
        <v>0.32110036732576908</v>
      </c>
      <c r="FY167" s="2">
        <f t="shared" si="217"/>
        <v>0.29553082691502641</v>
      </c>
      <c r="FZ167" s="2">
        <f t="shared" si="217"/>
        <v>0.34007882385178601</v>
      </c>
      <c r="GA167" s="2">
        <f t="shared" si="217"/>
        <v>0.29673089716854334</v>
      </c>
      <c r="GB167" s="2">
        <f t="shared" si="217"/>
        <v>0.31544624965742157</v>
      </c>
      <c r="GC167" s="2">
        <f t="shared" si="217"/>
        <v>0.30862651044218303</v>
      </c>
      <c r="GD167" s="2">
        <f t="shared" si="217"/>
        <v>0.34196848576265454</v>
      </c>
      <c r="GE167" s="2">
        <f t="shared" si="217"/>
        <v>0.3611957640748481</v>
      </c>
      <c r="GF167" s="2">
        <f t="shared" si="217"/>
        <v>0.37424860105139712</v>
      </c>
      <c r="GG167" s="2">
        <f t="shared" si="217"/>
        <v>0.40565551246180309</v>
      </c>
      <c r="GH167" s="2">
        <f t="shared" si="217"/>
        <v>0.38250506367726794</v>
      </c>
      <c r="GI167" s="2">
        <f t="shared" si="217"/>
        <v>0.35750689125594076</v>
      </c>
      <c r="GJ167" s="2">
        <f t="shared" si="217"/>
        <v>0.30434697441476166</v>
      </c>
      <c r="GK167" s="2">
        <f t="shared" si="217"/>
        <v>0.24548255337462943</v>
      </c>
      <c r="GM167" s="86">
        <f t="shared" si="218"/>
        <v>1.0718512236607263E-195</v>
      </c>
      <c r="GN167" s="86">
        <f t="shared" si="218"/>
        <v>1.1010614242860242E-155</v>
      </c>
      <c r="GO167" s="86">
        <f t="shared" si="218"/>
        <v>5.66949603145673E-166</v>
      </c>
      <c r="GP167" s="86">
        <f t="shared" si="218"/>
        <v>3.869288086608809E-291</v>
      </c>
      <c r="GQ167" s="86">
        <f t="shared" si="218"/>
        <v>5.6029605824147037E-246</v>
      </c>
      <c r="GR167" s="86">
        <f t="shared" si="218"/>
        <v>5.9525965133510813E-277</v>
      </c>
      <c r="GS167" s="86">
        <f t="shared" si="218"/>
        <v>2.7435320007448718E-259</v>
      </c>
      <c r="GT167" s="86">
        <f t="shared" si="218"/>
        <v>7.9738791134153585E-293</v>
      </c>
      <c r="GU167" s="86">
        <f t="shared" si="218"/>
        <v>2.40709390162527E-274</v>
      </c>
      <c r="GV167" s="86">
        <f t="shared" si="218"/>
        <v>4.3068140624383451E-242</v>
      </c>
      <c r="GW167" s="86">
        <f t="shared" si="218"/>
        <v>2.9356876470530438E-296</v>
      </c>
      <c r="GX167" s="86">
        <f t="shared" si="218"/>
        <v>3.3294373795520182E-301</v>
      </c>
      <c r="GY167" s="86">
        <f t="shared" si="218"/>
        <v>4.5549204508409723E-286</v>
      </c>
      <c r="GZ167" s="86">
        <f t="shared" si="218"/>
        <v>6.9462058027827513E-236</v>
      </c>
      <c r="HA167" s="86">
        <f t="shared" si="218"/>
        <v>0</v>
      </c>
      <c r="HC167" s="86">
        <f t="shared" si="182"/>
        <v>1.6722000158273973E-102</v>
      </c>
      <c r="HD167" s="86">
        <f t="shared" si="182"/>
        <v>2.3414956917914963E-68</v>
      </c>
      <c r="HE167" s="86">
        <f t="shared" si="182"/>
        <v>9.9405679674266908E-112</v>
      </c>
      <c r="HF167" s="86">
        <f t="shared" si="181"/>
        <v>6.0382114342381121E-212</v>
      </c>
      <c r="HG167" s="86">
        <f t="shared" si="181"/>
        <v>2.9042293047395303E-198</v>
      </c>
      <c r="HH167" s="86">
        <f t="shared" si="181"/>
        <v>1.1343570770484813E-267</v>
      </c>
      <c r="HI167" s="86">
        <f t="shared" si="181"/>
        <v>1.0281709637534523E-172</v>
      </c>
      <c r="HJ167" s="86">
        <f t="shared" si="181"/>
        <v>1.1435783302979781E-255</v>
      </c>
      <c r="HK167" s="86">
        <f t="shared" si="181"/>
        <v>1.4278981861685093E-242</v>
      </c>
      <c r="HL167" s="86">
        <f t="shared" si="162"/>
        <v>9.1422269763426501E-192</v>
      </c>
      <c r="HM167" s="86">
        <f t="shared" si="162"/>
        <v>4.7710790923798715E-139</v>
      </c>
      <c r="HN167" s="86">
        <f t="shared" si="162"/>
        <v>4.2764798600452408E-235</v>
      </c>
      <c r="HO167" s="86">
        <f t="shared" si="162"/>
        <v>2.4836399542784373E-185</v>
      </c>
      <c r="HP167" s="86">
        <f t="shared" si="162"/>
        <v>7.2894719784387923E-179</v>
      </c>
      <c r="HQ167" s="86">
        <f t="shared" si="162"/>
        <v>1.8987040236280994E-244</v>
      </c>
      <c r="HS167" s="86">
        <f t="shared" si="219"/>
        <v>6.0216301360408007E-17</v>
      </c>
      <c r="HT167" s="86">
        <f t="shared" si="219"/>
        <v>6.3965009725315963E-14</v>
      </c>
      <c r="HU167" s="86">
        <f t="shared" si="219"/>
        <v>4.7401510969538942E-14</v>
      </c>
      <c r="HV167" s="86">
        <f t="shared" si="219"/>
        <v>6.0884272174022137E-18</v>
      </c>
      <c r="HW167" s="86">
        <f t="shared" si="219"/>
        <v>2.3097927206200832E-15</v>
      </c>
      <c r="HX167" s="86">
        <f t="shared" si="219"/>
        <v>1.6826381591927109E-15</v>
      </c>
      <c r="HY167" s="86">
        <f t="shared" si="219"/>
        <v>2.8870254839143776E-14</v>
      </c>
      <c r="HZ167" s="86">
        <f t="shared" si="219"/>
        <v>3.4446613874740692E-17</v>
      </c>
      <c r="IA167" s="86">
        <f t="shared" si="219"/>
        <v>1.3652417328437888E-16</v>
      </c>
      <c r="IB167" s="86">
        <f t="shared" si="219"/>
        <v>8.2601024147080078E-17</v>
      </c>
      <c r="IC167" s="86">
        <f t="shared" si="219"/>
        <v>1.0644713040013392E-20</v>
      </c>
      <c r="ID167" s="86">
        <f t="shared" si="219"/>
        <v>2.4522166863656382E-18</v>
      </c>
      <c r="IE167" s="86">
        <f t="shared" si="219"/>
        <v>3.2528174359189678E-17</v>
      </c>
      <c r="IF167" s="86">
        <f t="shared" si="219"/>
        <v>1.215794346712918E-12</v>
      </c>
      <c r="IG167" s="86">
        <f t="shared" si="219"/>
        <v>1.9241198384760978E-11</v>
      </c>
      <c r="II167" s="86">
        <f t="shared" si="220"/>
        <v>0</v>
      </c>
      <c r="IJ167" s="86">
        <f t="shared" si="220"/>
        <v>2.1809018330686453E-2</v>
      </c>
      <c r="IK167" s="86">
        <f t="shared" si="220"/>
        <v>5.4268909151389717E-3</v>
      </c>
      <c r="IL167" s="86">
        <f t="shared" si="220"/>
        <v>2.3720589950048006E-2</v>
      </c>
      <c r="IM167" s="86">
        <f t="shared" si="220"/>
        <v>3.9314235221694499E-3</v>
      </c>
      <c r="IN167" s="86">
        <f t="shared" si="220"/>
        <v>9.449395680804917E-3</v>
      </c>
      <c r="IO167" s="86">
        <f t="shared" si="220"/>
        <v>7.7660185712414079E-3</v>
      </c>
      <c r="IP167" s="86">
        <f t="shared" si="220"/>
        <v>2.3940267209232601E-2</v>
      </c>
      <c r="IQ167" s="86">
        <f t="shared" si="220"/>
        <v>6.0248554422745425E-2</v>
      </c>
      <c r="IR167" s="86">
        <f t="shared" si="220"/>
        <v>9.3593387345951476E-2</v>
      </c>
      <c r="IS167" s="86">
        <f t="shared" si="220"/>
        <v>0.18440703804286046</v>
      </c>
      <c r="IT167" s="86">
        <f t="shared" si="220"/>
        <v>0.10685988847452001</v>
      </c>
      <c r="IU167" s="86">
        <f t="shared" si="220"/>
        <v>4.999577955046617E-2</v>
      </c>
      <c r="IV167" s="86">
        <f t="shared" si="220"/>
        <v>2.0374391145875474E-2</v>
      </c>
      <c r="IW167" s="86">
        <f t="shared" si="220"/>
        <v>2.799015056370192E-2</v>
      </c>
      <c r="IY167" s="86">
        <f t="shared" si="221"/>
        <v>6.0216301360408007E-17</v>
      </c>
      <c r="IZ167" s="86">
        <f t="shared" si="221"/>
        <v>2.180901833075042E-2</v>
      </c>
      <c r="JA167" s="86">
        <f t="shared" si="221"/>
        <v>5.4268909151863731E-3</v>
      </c>
      <c r="JB167" s="86">
        <f t="shared" si="221"/>
        <v>2.3720589950048013E-2</v>
      </c>
      <c r="JC167" s="86">
        <f t="shared" si="221"/>
        <v>3.9314235221717597E-3</v>
      </c>
      <c r="JD167" s="86">
        <f t="shared" si="221"/>
        <v>9.4493956808065997E-3</v>
      </c>
      <c r="JE167" s="86">
        <f t="shared" si="221"/>
        <v>7.766018571270278E-3</v>
      </c>
      <c r="JF167" s="86">
        <f t="shared" si="221"/>
        <v>2.3940267209232636E-2</v>
      </c>
      <c r="JG167" s="86">
        <f t="shared" si="221"/>
        <v>6.0248554422745564E-2</v>
      </c>
      <c r="JH167" s="86">
        <f t="shared" si="221"/>
        <v>9.3593387345951559E-2</v>
      </c>
      <c r="JI167" s="86">
        <f t="shared" si="221"/>
        <v>0.18440703804286046</v>
      </c>
      <c r="JJ167" s="86">
        <f t="shared" si="221"/>
        <v>0.10685988847452001</v>
      </c>
      <c r="JK167" s="86">
        <f t="shared" si="221"/>
        <v>4.9995779550466204E-2</v>
      </c>
      <c r="JL167" s="86">
        <f t="shared" si="221"/>
        <v>2.0374391147091268E-2</v>
      </c>
      <c r="JM167" s="86">
        <f t="shared" si="221"/>
        <v>2.7990150582943119E-2</v>
      </c>
    </row>
    <row r="168" spans="2:273" x14ac:dyDescent="0.25">
      <c r="B168" s="2">
        <v>141</v>
      </c>
      <c r="C168" s="37">
        <v>52.216000000000001</v>
      </c>
      <c r="D168" s="37">
        <v>47.85</v>
      </c>
      <c r="E168" s="37">
        <v>45.695</v>
      </c>
      <c r="F168" s="37">
        <v>46.627000000000002</v>
      </c>
      <c r="G168" s="37">
        <v>44.847000000000001</v>
      </c>
      <c r="H168" s="37">
        <v>47.017000000000003</v>
      </c>
      <c r="I168" s="37">
        <v>45.774000000000001</v>
      </c>
      <c r="J168" s="37">
        <v>48.418999999999997</v>
      </c>
      <c r="K168" s="37">
        <v>51.508000000000003</v>
      </c>
      <c r="L168" s="37">
        <v>55.418999999999997</v>
      </c>
      <c r="M168" s="37">
        <v>61.305</v>
      </c>
      <c r="N168" s="37">
        <v>60.433</v>
      </c>
      <c r="O168" s="37">
        <v>52.732999999999997</v>
      </c>
      <c r="P168" s="37">
        <v>48.322000000000003</v>
      </c>
      <c r="Q168" s="37">
        <v>54.305</v>
      </c>
      <c r="S168" s="4">
        <f t="shared" si="222"/>
        <v>51.788322920488717</v>
      </c>
      <c r="T168" s="4">
        <f t="shared" si="222"/>
        <v>47.836485097744067</v>
      </c>
      <c r="U168" s="4">
        <f t="shared" si="222"/>
        <v>46.441666281321041</v>
      </c>
      <c r="V168" s="4">
        <f t="shared" si="222"/>
        <v>45.348083388117139</v>
      </c>
      <c r="W168" s="4">
        <f t="shared" si="222"/>
        <v>43.252603470977839</v>
      </c>
      <c r="X168" s="4">
        <f t="shared" si="222"/>
        <v>45.685173959456485</v>
      </c>
      <c r="Y168" s="4">
        <f t="shared" si="222"/>
        <v>44.494120209859112</v>
      </c>
      <c r="Z168" s="4">
        <f t="shared" si="222"/>
        <v>45.561733313138333</v>
      </c>
      <c r="AA168" s="4">
        <f t="shared" si="222"/>
        <v>49.331136381208566</v>
      </c>
      <c r="AB168" s="4">
        <f t="shared" si="222"/>
        <v>53.475376753971581</v>
      </c>
      <c r="AC168" s="4">
        <f t="shared" si="222"/>
        <v>61.188711074864159</v>
      </c>
      <c r="AD168" s="4">
        <f t="shared" si="222"/>
        <v>58.963437236372016</v>
      </c>
      <c r="AE168" s="4">
        <f t="shared" si="222"/>
        <v>51.073207254392891</v>
      </c>
      <c r="AF168" s="4">
        <f t="shared" si="222"/>
        <v>48.410426322969769</v>
      </c>
      <c r="AG168" s="4">
        <f t="shared" si="222"/>
        <v>54.200932275491134</v>
      </c>
      <c r="AI168" s="4">
        <f t="shared" si="223"/>
        <v>0.42767707951128386</v>
      </c>
      <c r="AJ168" s="4">
        <f t="shared" si="223"/>
        <v>1.3514902255934658E-2</v>
      </c>
      <c r="AK168" s="4">
        <f t="shared" si="223"/>
        <v>-0.74666628132104051</v>
      </c>
      <c r="AL168" s="4">
        <f t="shared" si="223"/>
        <v>1.2789166118828632</v>
      </c>
      <c r="AM168" s="4">
        <f t="shared" si="223"/>
        <v>1.5943965290221627</v>
      </c>
      <c r="AN168" s="4">
        <f t="shared" si="223"/>
        <v>1.3318260405435183</v>
      </c>
      <c r="AO168" s="4">
        <f t="shared" si="223"/>
        <v>1.2798797901408889</v>
      </c>
      <c r="AP168" s="4">
        <f t="shared" si="223"/>
        <v>2.8572666868616636</v>
      </c>
      <c r="AQ168" s="4">
        <f t="shared" si="223"/>
        <v>2.1768636187914367</v>
      </c>
      <c r="AR168" s="4">
        <f t="shared" si="223"/>
        <v>1.943623246028416</v>
      </c>
      <c r="AS168" s="4">
        <f t="shared" si="223"/>
        <v>0.11628892513584077</v>
      </c>
      <c r="AT168" s="4">
        <f t="shared" si="223"/>
        <v>1.4695627636279838</v>
      </c>
      <c r="AU168" s="4">
        <f t="shared" si="223"/>
        <v>1.6597927456071062</v>
      </c>
      <c r="AV168" s="4">
        <f t="shared" si="223"/>
        <v>-8.8426322969766602E-2</v>
      </c>
      <c r="AW168" s="4">
        <f t="shared" si="223"/>
        <v>0.10406772450886592</v>
      </c>
      <c r="AY168" s="2">
        <f t="shared" si="215"/>
        <v>51.788322920488717</v>
      </c>
      <c r="AZ168" s="2">
        <f t="shared" si="215"/>
        <v>47.323453162920536</v>
      </c>
      <c r="BA168" s="2">
        <f t="shared" si="215"/>
        <v>46.161687497704833</v>
      </c>
      <c r="BB168" s="2">
        <f t="shared" si="215"/>
        <v>43.329110791548089</v>
      </c>
      <c r="BC168" s="2">
        <f t="shared" si="215"/>
        <v>42.78936158054924</v>
      </c>
      <c r="BD168" s="2">
        <f t="shared" si="215"/>
        <v>44.509985420035477</v>
      </c>
      <c r="BE168" s="2">
        <f t="shared" si="215"/>
        <v>43.43392464484576</v>
      </c>
      <c r="BF168" s="2">
        <f t="shared" si="215"/>
        <v>42.703246252547608</v>
      </c>
      <c r="BG168" s="2">
        <f t="shared" si="215"/>
        <v>43.353718871620799</v>
      </c>
      <c r="BH168" s="2">
        <f t="shared" si="215"/>
        <v>45.02368036472425</v>
      </c>
      <c r="BI168" s="2">
        <f t="shared" si="215"/>
        <v>44.891548564107424</v>
      </c>
      <c r="BJ168" s="2">
        <f t="shared" si="215"/>
        <v>46.177148800254081</v>
      </c>
      <c r="BK168" s="2">
        <f t="shared" si="215"/>
        <v>43.142046527539861</v>
      </c>
      <c r="BL168" s="2">
        <f t="shared" si="215"/>
        <v>42.018261062753751</v>
      </c>
      <c r="BM168" s="2">
        <f t="shared" si="215"/>
        <v>43.170242214196811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52.216000000000001</v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>
        <f t="shared" si="216"/>
        <v>44.847000000000001</v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>
        <f t="shared" si="198"/>
        <v>52.216000000000001</v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>
        <f t="shared" si="202"/>
        <v>44.847000000000001</v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95.60998375350141</v>
      </c>
      <c r="DL168" s="2">
        <f t="shared" si="224"/>
        <v>99.626636977058041</v>
      </c>
      <c r="DM168" s="2">
        <f t="shared" si="224"/>
        <v>92.650403939962459</v>
      </c>
      <c r="DN168" s="2">
        <f t="shared" si="224"/>
        <v>89.692237079184451</v>
      </c>
      <c r="DO168" s="2">
        <f t="shared" si="224"/>
        <v>84.030757467994306</v>
      </c>
      <c r="DP168" s="2">
        <f t="shared" si="224"/>
        <v>93.985267052767057</v>
      </c>
      <c r="DQ168" s="2">
        <f t="shared" si="224"/>
        <v>96.283657829257834</v>
      </c>
      <c r="DR168" s="2">
        <f t="shared" si="224"/>
        <v>82.427767045454559</v>
      </c>
      <c r="DS168" s="2">
        <f t="shared" si="224"/>
        <v>82.052705882352939</v>
      </c>
      <c r="DT168" s="2">
        <f t="shared" si="224"/>
        <v>86.784500840336136</v>
      </c>
      <c r="DU168" s="2">
        <f t="shared" si="224"/>
        <v>83.949603052584678</v>
      </c>
      <c r="DV168" s="2">
        <f t="shared" si="224"/>
        <v>79.161624929971978</v>
      </c>
      <c r="DW168" s="2">
        <f t="shared" si="224"/>
        <v>80.514034173669472</v>
      </c>
      <c r="DX168" s="2">
        <f t="shared" si="224"/>
        <v>75.599235628342242</v>
      </c>
      <c r="DY168" s="2">
        <f t="shared" si="224"/>
        <v>70.183733497536949</v>
      </c>
      <c r="EA168" s="2">
        <f t="shared" si="214"/>
        <v>51.785718134088114</v>
      </c>
      <c r="EB168" s="2">
        <f t="shared" si="214"/>
        <v>47.010219756566862</v>
      </c>
      <c r="EC168" s="2">
        <f t="shared" si="214"/>
        <v>46.462294663014063</v>
      </c>
      <c r="ED168" s="2">
        <f t="shared" si="214"/>
        <v>42.811766806190597</v>
      </c>
      <c r="EE168" s="2">
        <f t="shared" si="214"/>
        <v>42.571901829908505</v>
      </c>
      <c r="EF168" s="2">
        <f t="shared" si="214"/>
        <v>44.396314011137022</v>
      </c>
      <c r="EG168" s="2">
        <f t="shared" si="214"/>
        <v>43.140169519803194</v>
      </c>
      <c r="EH168" s="2">
        <f t="shared" si="214"/>
        <v>42.332669000964273</v>
      </c>
      <c r="EI168" s="2">
        <f t="shared" si="214"/>
        <v>43.10791596130592</v>
      </c>
      <c r="EJ168" s="2">
        <f t="shared" si="214"/>
        <v>44.832456670697283</v>
      </c>
      <c r="EK168" s="2">
        <f t="shared" si="213"/>
        <v>44.318400559051341</v>
      </c>
      <c r="EL168" s="2">
        <f t="shared" si="180"/>
        <v>46.395786755323137</v>
      </c>
      <c r="EM168" s="2">
        <f t="shared" si="180"/>
        <v>43.331738025150997</v>
      </c>
      <c r="EN168" s="2">
        <f t="shared" si="180"/>
        <v>42.007463145896651</v>
      </c>
      <c r="EO168" s="2">
        <f t="shared" si="180"/>
        <v>43.482361512972801</v>
      </c>
      <c r="EQ168" s="2">
        <f t="shared" si="225"/>
        <v>51.785718134088114</v>
      </c>
      <c r="ER168" s="2">
        <f t="shared" si="225"/>
        <v>47.91193590341728</v>
      </c>
      <c r="ES168" s="2">
        <f t="shared" si="225"/>
        <v>45.492833361477729</v>
      </c>
      <c r="ET168" s="2">
        <f t="shared" si="225"/>
        <v>44.230501652489835</v>
      </c>
      <c r="EU168" s="2">
        <f t="shared" si="225"/>
        <v>43.245644217153981</v>
      </c>
      <c r="EV168" s="2">
        <f t="shared" si="225"/>
        <v>44.718759748361613</v>
      </c>
      <c r="EW168" s="2">
        <f t="shared" si="225"/>
        <v>44.014906343365624</v>
      </c>
      <c r="EX168" s="2">
        <f t="shared" si="225"/>
        <v>43.339723603762152</v>
      </c>
      <c r="EY168" s="2">
        <f t="shared" si="225"/>
        <v>43.737409364519934</v>
      </c>
      <c r="EZ168" s="2">
        <f t="shared" si="225"/>
        <v>45.302061497649603</v>
      </c>
      <c r="FA168" s="2">
        <f t="shared" si="225"/>
        <v>45.645932386954662</v>
      </c>
      <c r="FB168" s="2">
        <f t="shared" si="225"/>
        <v>45.844926340860248</v>
      </c>
      <c r="FC168" s="2">
        <f t="shared" si="225"/>
        <v>42.819632720741062</v>
      </c>
      <c r="FD168" s="2">
        <f t="shared" si="225"/>
        <v>42.027930958291272</v>
      </c>
      <c r="FE168" s="2">
        <f t="shared" si="225"/>
        <v>42.280189607997414</v>
      </c>
      <c r="FG168" s="2">
        <f t="shared" si="226"/>
        <v>0.99994056291956546</v>
      </c>
      <c r="FH168" s="2">
        <f t="shared" si="226"/>
        <v>0.99989932415723715</v>
      </c>
      <c r="FI168" s="2">
        <f t="shared" si="226"/>
        <v>0.999895398631788</v>
      </c>
      <c r="FJ168" s="2">
        <f t="shared" si="226"/>
        <v>0.99989079614587495</v>
      </c>
      <c r="FK168" s="2">
        <f t="shared" si="226"/>
        <v>0.99989501694900706</v>
      </c>
      <c r="FL168" s="2">
        <f t="shared" si="226"/>
        <v>0.99989034161410073</v>
      </c>
      <c r="FM168" s="2">
        <f t="shared" si="226"/>
        <v>0.99988142723920093</v>
      </c>
      <c r="FN168" s="2">
        <f t="shared" si="226"/>
        <v>0.9998745149122743</v>
      </c>
      <c r="FO168" s="2">
        <f t="shared" si="226"/>
        <v>0.99987440054541743</v>
      </c>
      <c r="FP168" s="2">
        <f t="shared" si="226"/>
        <v>0.99987523157141622</v>
      </c>
      <c r="FQ168" s="2">
        <f t="shared" si="226"/>
        <v>0.99987608379075799</v>
      </c>
      <c r="FR168" s="2">
        <f t="shared" si="226"/>
        <v>0.99987258044061766</v>
      </c>
      <c r="FS168" s="2">
        <f t="shared" si="226"/>
        <v>0.99988274330456872</v>
      </c>
      <c r="FT168" s="2">
        <f t="shared" si="226"/>
        <v>0.99987608741885203</v>
      </c>
      <c r="FU168" s="2">
        <f t="shared" si="226"/>
        <v>0.99985100178614927</v>
      </c>
      <c r="FW168" s="2">
        <f t="shared" si="217"/>
        <v>3.4787126277459665E-9</v>
      </c>
      <c r="FX168" s="2">
        <f t="shared" si="217"/>
        <v>0.34150015532318556</v>
      </c>
      <c r="FY168" s="2">
        <f t="shared" si="217"/>
        <v>0.31506002792548599</v>
      </c>
      <c r="FZ168" s="2">
        <f t="shared" si="217"/>
        <v>0.36104312138143146</v>
      </c>
      <c r="GA168" s="2">
        <f t="shared" si="217"/>
        <v>0.31630379432774358</v>
      </c>
      <c r="GB168" s="2">
        <f t="shared" si="217"/>
        <v>0.33566442924964413</v>
      </c>
      <c r="GC168" s="2">
        <f t="shared" si="217"/>
        <v>0.32861741631561858</v>
      </c>
      <c r="GD168" s="2">
        <f t="shared" si="217"/>
        <v>0.36298519829238579</v>
      </c>
      <c r="GE168" s="2">
        <f t="shared" si="217"/>
        <v>0.38270689527790719</v>
      </c>
      <c r="GF168" s="2">
        <f t="shared" si="217"/>
        <v>0.39605513556385324</v>
      </c>
      <c r="GG168" s="2">
        <f t="shared" si="217"/>
        <v>0.42804025088637382</v>
      </c>
      <c r="GH168" s="2">
        <f t="shared" si="217"/>
        <v>0.4044817123940912</v>
      </c>
      <c r="GI168" s="2">
        <f t="shared" si="217"/>
        <v>0.37892864829754486</v>
      </c>
      <c r="GJ168" s="2">
        <f t="shared" si="217"/>
        <v>0.32419066070851532</v>
      </c>
      <c r="GK168" s="2">
        <f t="shared" si="217"/>
        <v>0.26293889767414647</v>
      </c>
      <c r="GM168" s="86">
        <f t="shared" si="218"/>
        <v>3.3073031875132126E-200</v>
      </c>
      <c r="GN168" s="86">
        <f t="shared" si="218"/>
        <v>1.6669399025386334E-159</v>
      </c>
      <c r="GO168" s="86">
        <f t="shared" si="218"/>
        <v>4.190072310249544E-170</v>
      </c>
      <c r="GP168" s="86">
        <f t="shared" si="218"/>
        <v>2.6783702220754182E-298</v>
      </c>
      <c r="GQ168" s="86">
        <f t="shared" si="218"/>
        <v>4.9254387495045018E-252</v>
      </c>
      <c r="GR168" s="86">
        <f t="shared" si="218"/>
        <v>9.8574779497888348E-284</v>
      </c>
      <c r="GS168" s="86">
        <f t="shared" si="218"/>
        <v>1.0444793256164306E-265</v>
      </c>
      <c r="GT168" s="86">
        <f t="shared" si="218"/>
        <v>4.960944611790143E-300</v>
      </c>
      <c r="GU168" s="86">
        <f t="shared" si="218"/>
        <v>4.0246714969665394E-281</v>
      </c>
      <c r="GV168" s="86">
        <f t="shared" si="218"/>
        <v>4.2287179030418677E-248</v>
      </c>
      <c r="GW168" s="86">
        <f t="shared" si="218"/>
        <v>1.4829927761244099E-303</v>
      </c>
      <c r="GX168" s="86">
        <f t="shared" si="218"/>
        <v>0</v>
      </c>
      <c r="GY168" s="86">
        <f t="shared" si="218"/>
        <v>4.212423192329802E-293</v>
      </c>
      <c r="GZ168" s="86">
        <f t="shared" si="218"/>
        <v>1.1245253771311309E-241</v>
      </c>
      <c r="HA168" s="86">
        <f t="shared" si="218"/>
        <v>0</v>
      </c>
      <c r="HC168" s="86">
        <f t="shared" si="182"/>
        <v>9.770608851128266E-106</v>
      </c>
      <c r="HD168" s="86">
        <f t="shared" si="182"/>
        <v>1.092784412472843E-70</v>
      </c>
      <c r="HE168" s="86">
        <f t="shared" si="182"/>
        <v>1.1497606097089537E-115</v>
      </c>
      <c r="HF168" s="86">
        <f t="shared" si="181"/>
        <v>3.3231640315065367E-219</v>
      </c>
      <c r="HG168" s="86">
        <f t="shared" si="181"/>
        <v>3.8212301972191648E-205</v>
      </c>
      <c r="HH168" s="86">
        <f t="shared" si="181"/>
        <v>6.9071160635350191E-277</v>
      </c>
      <c r="HI168" s="86">
        <f t="shared" si="181"/>
        <v>9.5798340828918134E-179</v>
      </c>
      <c r="HJ168" s="86">
        <f t="shared" si="181"/>
        <v>1.6178015347315776E-264</v>
      </c>
      <c r="HK168" s="86">
        <f t="shared" si="181"/>
        <v>6.066950151591902E-251</v>
      </c>
      <c r="HL168" s="86">
        <f t="shared" si="162"/>
        <v>2.3440354474050568E-198</v>
      </c>
      <c r="HM168" s="86">
        <f t="shared" si="162"/>
        <v>9.8815432788292981E-144</v>
      </c>
      <c r="HN168" s="86">
        <f t="shared" si="162"/>
        <v>3.6953651814298014E-243</v>
      </c>
      <c r="HO168" s="86">
        <f t="shared" si="162"/>
        <v>1.1760192738993462E-191</v>
      </c>
      <c r="HP168" s="86">
        <f t="shared" si="162"/>
        <v>4.7224743961000027E-185</v>
      </c>
      <c r="HQ168" s="86">
        <f t="shared" si="162"/>
        <v>6.4971025587729036E-253</v>
      </c>
      <c r="HS168" s="86">
        <f t="shared" si="219"/>
        <v>3.5827183215044821E-16</v>
      </c>
      <c r="HT168" s="86">
        <f t="shared" si="219"/>
        <v>4.2344307942412258E-15</v>
      </c>
      <c r="HU168" s="86">
        <f t="shared" si="219"/>
        <v>2.731690266973597E-15</v>
      </c>
      <c r="HV168" s="86">
        <f t="shared" si="219"/>
        <v>1.906672978635179E-19</v>
      </c>
      <c r="HW168" s="86">
        <f t="shared" si="219"/>
        <v>1.0136794038991107E-16</v>
      </c>
      <c r="HX168" s="86">
        <f t="shared" si="219"/>
        <v>7.2203300909568461E-17</v>
      </c>
      <c r="HY168" s="86">
        <f t="shared" si="219"/>
        <v>1.483403563471396E-15</v>
      </c>
      <c r="HZ168" s="86">
        <f t="shared" si="219"/>
        <v>1.1202666048831096E-18</v>
      </c>
      <c r="IA168" s="86">
        <f t="shared" si="219"/>
        <v>5.5159616601128701E-18</v>
      </c>
      <c r="IB168" s="86">
        <f t="shared" si="219"/>
        <v>3.3780525471898799E-18</v>
      </c>
      <c r="IC168" s="86">
        <f t="shared" si="219"/>
        <v>2.4033452748305929E-22</v>
      </c>
      <c r="ID168" s="86">
        <f t="shared" si="219"/>
        <v>7.7466489194342491E-20</v>
      </c>
      <c r="IE168" s="86">
        <f t="shared" si="219"/>
        <v>1.1755313374159587E-18</v>
      </c>
      <c r="IF168" s="86">
        <f t="shared" si="219"/>
        <v>9.0861530466220348E-14</v>
      </c>
      <c r="IG168" s="86">
        <f t="shared" si="219"/>
        <v>1.3590163711568544E-12</v>
      </c>
      <c r="II168" s="86">
        <f t="shared" si="220"/>
        <v>0</v>
      </c>
      <c r="IJ168" s="86">
        <f t="shared" si="220"/>
        <v>4.4266517501950098E-2</v>
      </c>
      <c r="IK168" s="86">
        <f t="shared" si="220"/>
        <v>1.2928816708198928E-2</v>
      </c>
      <c r="IL168" s="86">
        <f t="shared" si="220"/>
        <v>5.1477776284227013E-2</v>
      </c>
      <c r="IM168" s="86">
        <f t="shared" si="220"/>
        <v>9.9999986061260881E-3</v>
      </c>
      <c r="IN168" s="86">
        <f t="shared" si="220"/>
        <v>2.2205824797403826E-2</v>
      </c>
      <c r="IO168" s="86">
        <f t="shared" si="220"/>
        <v>1.8369524248759671E-2</v>
      </c>
      <c r="IP168" s="86">
        <f t="shared" si="220"/>
        <v>5.2330896073049589E-2</v>
      </c>
      <c r="IQ168" s="86">
        <f t="shared" si="220"/>
        <v>0.11497345475150765</v>
      </c>
      <c r="IR168" s="86">
        <f t="shared" si="220"/>
        <v>0.16793921556183647</v>
      </c>
      <c r="IS168" s="86">
        <f t="shared" si="220"/>
        <v>0.30541759130840412</v>
      </c>
      <c r="IT168" s="86">
        <f t="shared" si="220"/>
        <v>0.19146137173945704</v>
      </c>
      <c r="IU168" s="86">
        <f t="shared" si="220"/>
        <v>9.8427983258980931E-2</v>
      </c>
      <c r="IV168" s="86">
        <f t="shared" si="220"/>
        <v>3.8940515951465117E-2</v>
      </c>
      <c r="IW168" s="86">
        <f t="shared" si="220"/>
        <v>4.3676850981336598E-2</v>
      </c>
      <c r="IY168" s="86">
        <f t="shared" si="221"/>
        <v>3.5827183215044821E-16</v>
      </c>
      <c r="IZ168" s="86">
        <f t="shared" si="221"/>
        <v>4.4266517501954331E-2</v>
      </c>
      <c r="JA168" s="86">
        <f t="shared" si="221"/>
        <v>1.292881670820166E-2</v>
      </c>
      <c r="JB168" s="86">
        <f t="shared" si="221"/>
        <v>5.1477776284227013E-2</v>
      </c>
      <c r="JC168" s="86">
        <f t="shared" si="221"/>
        <v>9.9999986061261887E-3</v>
      </c>
      <c r="JD168" s="86">
        <f t="shared" si="221"/>
        <v>2.2205824797403899E-2</v>
      </c>
      <c r="JE168" s="86">
        <f t="shared" si="221"/>
        <v>1.8369524248761156E-2</v>
      </c>
      <c r="JF168" s="86">
        <f t="shared" si="221"/>
        <v>5.2330896073049589E-2</v>
      </c>
      <c r="JG168" s="86">
        <f t="shared" si="221"/>
        <v>0.11497345475150765</v>
      </c>
      <c r="JH168" s="86">
        <f t="shared" si="221"/>
        <v>0.16793921556183647</v>
      </c>
      <c r="JI168" s="86">
        <f t="shared" si="221"/>
        <v>0.30541759130840412</v>
      </c>
      <c r="JJ168" s="86">
        <f t="shared" si="221"/>
        <v>0.19146137173945704</v>
      </c>
      <c r="JK168" s="86">
        <f t="shared" si="221"/>
        <v>9.8427983258980931E-2</v>
      </c>
      <c r="JL168" s="86">
        <f t="shared" si="221"/>
        <v>3.8940515951555982E-2</v>
      </c>
      <c r="JM168" s="86">
        <f t="shared" si="221"/>
        <v>4.3676850982695616E-2</v>
      </c>
    </row>
    <row r="169" spans="2:273" x14ac:dyDescent="0.25">
      <c r="B169" s="2">
        <v>142</v>
      </c>
      <c r="C169" s="37">
        <v>53.243000000000002</v>
      </c>
      <c r="D169" s="37">
        <v>48.466999999999999</v>
      </c>
      <c r="E169" s="37">
        <v>46.863999999999997</v>
      </c>
      <c r="F169" s="37">
        <v>48.847000000000001</v>
      </c>
      <c r="G169" s="37">
        <v>44.982999999999997</v>
      </c>
      <c r="H169" s="37">
        <v>48.033000000000001</v>
      </c>
      <c r="I169" s="37">
        <v>46.725999999999999</v>
      </c>
      <c r="J169" s="37">
        <v>50.774000000000001</v>
      </c>
      <c r="K169" s="37">
        <v>54.015999999999998</v>
      </c>
      <c r="L169" s="37">
        <v>56.758000000000003</v>
      </c>
      <c r="M169" s="37">
        <v>63.186</v>
      </c>
      <c r="N169" s="37">
        <v>63.482999999999997</v>
      </c>
      <c r="O169" s="37">
        <v>56.4</v>
      </c>
      <c r="P169" s="37">
        <v>53.338999999999999</v>
      </c>
      <c r="Q169" s="37">
        <v>56.576000000000001</v>
      </c>
      <c r="S169" s="4">
        <f t="shared" si="222"/>
        <v>51.720643103406019</v>
      </c>
      <c r="T169" s="4">
        <f t="shared" si="222"/>
        <v>48.12184473702613</v>
      </c>
      <c r="U169" s="4">
        <f t="shared" si="222"/>
        <v>46.634079168724433</v>
      </c>
      <c r="V169" s="4">
        <f t="shared" si="222"/>
        <v>46.787006311416143</v>
      </c>
      <c r="W169" s="4">
        <f t="shared" si="222"/>
        <v>43.681653215640992</v>
      </c>
      <c r="X169" s="4">
        <f t="shared" si="222"/>
        <v>46.638924301011222</v>
      </c>
      <c r="Y169" s="4">
        <f t="shared" si="222"/>
        <v>45.367915616113372</v>
      </c>
      <c r="Z169" s="4">
        <f t="shared" si="222"/>
        <v>47.604163582563331</v>
      </c>
      <c r="AA169" s="4">
        <f t="shared" si="222"/>
        <v>52.373555635781827</v>
      </c>
      <c r="AB169" s="4">
        <f t="shared" si="222"/>
        <v>56.861149227534604</v>
      </c>
      <c r="AC169" s="4">
        <f t="shared" si="222"/>
        <v>64.591184710967298</v>
      </c>
      <c r="AD169" s="4">
        <f t="shared" si="222"/>
        <v>63.8485472627017</v>
      </c>
      <c r="AE169" s="4">
        <f t="shared" si="222"/>
        <v>55.541259527669581</v>
      </c>
      <c r="AF169" s="4">
        <f t="shared" si="222"/>
        <v>52.281562109972889</v>
      </c>
      <c r="AG169" s="4">
        <f t="shared" si="222"/>
        <v>58.681682091244959</v>
      </c>
      <c r="AI169" s="4">
        <f t="shared" si="223"/>
        <v>1.5223568965939833</v>
      </c>
      <c r="AJ169" s="4">
        <f t="shared" si="223"/>
        <v>0.34515526297386856</v>
      </c>
      <c r="AK169" s="4">
        <f t="shared" si="223"/>
        <v>0.22992083127556384</v>
      </c>
      <c r="AL169" s="4">
        <f t="shared" si="223"/>
        <v>2.0599936885838588</v>
      </c>
      <c r="AM169" s="4">
        <f t="shared" si="223"/>
        <v>1.301346784359005</v>
      </c>
      <c r="AN169" s="4">
        <f t="shared" si="223"/>
        <v>1.3940756989887788</v>
      </c>
      <c r="AO169" s="4">
        <f t="shared" si="223"/>
        <v>1.3580843838866272</v>
      </c>
      <c r="AP169" s="4">
        <f t="shared" si="223"/>
        <v>3.1698364174366702</v>
      </c>
      <c r="AQ169" s="4">
        <f t="shared" si="223"/>
        <v>1.6424443642181714</v>
      </c>
      <c r="AR169" s="4">
        <f t="shared" si="223"/>
        <v>-0.1031492275346011</v>
      </c>
      <c r="AS169" s="4">
        <f t="shared" si="223"/>
        <v>-1.4051847109672977</v>
      </c>
      <c r="AT169" s="4">
        <f t="shared" si="223"/>
        <v>-0.36554726270170335</v>
      </c>
      <c r="AU169" s="4">
        <f t="shared" si="223"/>
        <v>0.8587404723304175</v>
      </c>
      <c r="AV169" s="4">
        <f t="shared" si="223"/>
        <v>1.05743789002711</v>
      </c>
      <c r="AW169" s="4">
        <f t="shared" si="223"/>
        <v>-2.1056820912449581</v>
      </c>
      <c r="AY169" s="2">
        <f t="shared" si="215"/>
        <v>51.720643103406019</v>
      </c>
      <c r="AZ169" s="2">
        <f t="shared" si="215"/>
        <v>47.252690316820029</v>
      </c>
      <c r="BA169" s="2">
        <f t="shared" si="215"/>
        <v>46.076245125465533</v>
      </c>
      <c r="BB169" s="2">
        <f t="shared" si="215"/>
        <v>43.247283934328472</v>
      </c>
      <c r="BC169" s="2">
        <f t="shared" si="215"/>
        <v>42.705451466058292</v>
      </c>
      <c r="BD169" s="2">
        <f t="shared" si="215"/>
        <v>44.370075151245928</v>
      </c>
      <c r="BE169" s="2">
        <f t="shared" si="215"/>
        <v>43.294850894139117</v>
      </c>
      <c r="BF169" s="2">
        <f t="shared" si="215"/>
        <v>42.575259856208319</v>
      </c>
      <c r="BG169" s="2">
        <f t="shared" si="215"/>
        <v>43.234039731826314</v>
      </c>
      <c r="BH169" s="2">
        <f t="shared" si="215"/>
        <v>44.86445242627547</v>
      </c>
      <c r="BI169" s="2">
        <f t="shared" si="215"/>
        <v>44.807430025527935</v>
      </c>
      <c r="BJ169" s="2">
        <f t="shared" si="215"/>
        <v>46.064033572515008</v>
      </c>
      <c r="BK169" s="2">
        <f t="shared" si="215"/>
        <v>43.027158758768778</v>
      </c>
      <c r="BL169" s="2">
        <f t="shared" si="215"/>
        <v>41.913702814092616</v>
      </c>
      <c r="BM169" s="2">
        <f t="shared" si="215"/>
        <v>43.070119659894367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53.243000000000002</v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>
        <f t="shared" si="198"/>
        <v>53.243000000000002</v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95.814398599439784</v>
      </c>
      <c r="DL169" s="2">
        <f t="shared" si="224"/>
        <v>99.942895276653189</v>
      </c>
      <c r="DM169" s="2">
        <f t="shared" si="224"/>
        <v>92.94529774859285</v>
      </c>
      <c r="DN169" s="2">
        <f t="shared" si="224"/>
        <v>89.971836889521114</v>
      </c>
      <c r="DO169" s="2">
        <f t="shared" si="224"/>
        <v>84.262206258890473</v>
      </c>
      <c r="DP169" s="2">
        <f t="shared" si="224"/>
        <v>94.288692020592038</v>
      </c>
      <c r="DQ169" s="2">
        <f t="shared" si="224"/>
        <v>96.607823466323453</v>
      </c>
      <c r="DR169" s="2">
        <f t="shared" si="224"/>
        <v>82.652750000000026</v>
      </c>
      <c r="DS169" s="2">
        <f t="shared" si="224"/>
        <v>82.255941176470571</v>
      </c>
      <c r="DT169" s="2">
        <f t="shared" si="224"/>
        <v>87.003681512605041</v>
      </c>
      <c r="DU169" s="2">
        <f t="shared" si="224"/>
        <v>84.152778520499112</v>
      </c>
      <c r="DV169" s="2">
        <f t="shared" si="224"/>
        <v>79.356653221288497</v>
      </c>
      <c r="DW169" s="2">
        <f t="shared" si="224"/>
        <v>80.740952941176474</v>
      </c>
      <c r="DX169" s="2">
        <f t="shared" si="224"/>
        <v>75.800672459893036</v>
      </c>
      <c r="DY169" s="2">
        <f t="shared" si="224"/>
        <v>70.360462068965518</v>
      </c>
      <c r="EA169" s="2">
        <f t="shared" si="214"/>
        <v>51.718252759591152</v>
      </c>
      <c r="EB169" s="2">
        <f t="shared" si="214"/>
        <v>46.910562175461735</v>
      </c>
      <c r="EC169" s="2">
        <f t="shared" si="214"/>
        <v>46.406430358439501</v>
      </c>
      <c r="ED169" s="2">
        <f t="shared" si="214"/>
        <v>42.685965267872618</v>
      </c>
      <c r="EE169" s="2">
        <f t="shared" si="214"/>
        <v>42.468246337683112</v>
      </c>
      <c r="EF169" s="2">
        <f t="shared" si="214"/>
        <v>44.247212343518541</v>
      </c>
      <c r="EG169" s="2">
        <f t="shared" si="214"/>
        <v>42.975664137117562</v>
      </c>
      <c r="EH169" s="2">
        <f t="shared" si="214"/>
        <v>42.173788978702632</v>
      </c>
      <c r="EI169" s="2">
        <f t="shared" si="214"/>
        <v>42.967725007112875</v>
      </c>
      <c r="EJ169" s="2">
        <f t="shared" si="214"/>
        <v>44.657825366906124</v>
      </c>
      <c r="EK169" s="2">
        <f t="shared" si="213"/>
        <v>44.188562191382729</v>
      </c>
      <c r="EL169" s="2">
        <f t="shared" si="180"/>
        <v>46.301718955638393</v>
      </c>
      <c r="EM169" s="2">
        <f t="shared" si="180"/>
        <v>43.233835867629132</v>
      </c>
      <c r="EN169" s="2">
        <f t="shared" si="180"/>
        <v>41.902432750759871</v>
      </c>
      <c r="EO169" s="2">
        <f t="shared" si="180"/>
        <v>43.411568163265308</v>
      </c>
      <c r="EQ169" s="2">
        <f t="shared" si="225"/>
        <v>51.718252759591152</v>
      </c>
      <c r="ER169" s="2">
        <f t="shared" si="225"/>
        <v>47.84092117484083</v>
      </c>
      <c r="ES169" s="2">
        <f t="shared" si="225"/>
        <v>45.408341104900302</v>
      </c>
      <c r="ET169" s="2">
        <f t="shared" si="225"/>
        <v>44.140960166790094</v>
      </c>
      <c r="EU169" s="2">
        <f t="shared" si="225"/>
        <v>43.161170298099321</v>
      </c>
      <c r="EV169" s="2">
        <f t="shared" si="225"/>
        <v>44.577806835161638</v>
      </c>
      <c r="EW169" s="2">
        <f t="shared" si="225"/>
        <v>43.872980521894647</v>
      </c>
      <c r="EX169" s="2">
        <f t="shared" si="225"/>
        <v>43.205774087745567</v>
      </c>
      <c r="EY169" s="2">
        <f t="shared" si="225"/>
        <v>43.61467916249638</v>
      </c>
      <c r="EZ169" s="2">
        <f t="shared" si="225"/>
        <v>45.140294155594646</v>
      </c>
      <c r="FA169" s="2">
        <f t="shared" si="225"/>
        <v>45.551595943217279</v>
      </c>
      <c r="FB169" s="2">
        <f t="shared" si="225"/>
        <v>45.73588155401805</v>
      </c>
      <c r="FC169" s="2">
        <f t="shared" si="225"/>
        <v>42.708210399694735</v>
      </c>
      <c r="FD169" s="2">
        <f t="shared" si="225"/>
        <v>41.924015207725247</v>
      </c>
      <c r="FE169" s="2">
        <f t="shared" si="225"/>
        <v>42.184176572481135</v>
      </c>
      <c r="FG169" s="2">
        <f t="shared" si="226"/>
        <v>0.99994579245488835</v>
      </c>
      <c r="FH169" s="2">
        <f t="shared" si="226"/>
        <v>0.99990818172677753</v>
      </c>
      <c r="FI169" s="2">
        <f t="shared" si="226"/>
        <v>0.99990460154035221</v>
      </c>
      <c r="FJ169" s="2">
        <f t="shared" si="226"/>
        <v>0.99990040394434432</v>
      </c>
      <c r="FK169" s="2">
        <f t="shared" si="226"/>
        <v>0.99990425343509937</v>
      </c>
      <c r="FL169" s="2">
        <f t="shared" si="226"/>
        <v>0.99989998939845637</v>
      </c>
      <c r="FM169" s="2">
        <f t="shared" si="226"/>
        <v>0.99989185922865353</v>
      </c>
      <c r="FN169" s="2">
        <f t="shared" si="226"/>
        <v>0.99988555497619169</v>
      </c>
      <c r="FO169" s="2">
        <f t="shared" si="226"/>
        <v>0.99988545067007406</v>
      </c>
      <c r="FP169" s="2">
        <f t="shared" si="226"/>
        <v>0.99988620859148947</v>
      </c>
      <c r="FQ169" s="2">
        <f t="shared" si="226"/>
        <v>0.99988698584177405</v>
      </c>
      <c r="FR169" s="2">
        <f t="shared" si="226"/>
        <v>0.99988379067781197</v>
      </c>
      <c r="FS169" s="2">
        <f t="shared" si="226"/>
        <v>0.99989305951944063</v>
      </c>
      <c r="FT169" s="2">
        <f t="shared" si="226"/>
        <v>0.99988698915070728</v>
      </c>
      <c r="FU169" s="2">
        <f t="shared" si="226"/>
        <v>0.99986411023237765</v>
      </c>
      <c r="FW169" s="2">
        <f t="shared" si="217"/>
        <v>3.8143325456912621E-9</v>
      </c>
      <c r="FX169" s="2">
        <f t="shared" si="217"/>
        <v>0.36250394130982028</v>
      </c>
      <c r="FY169" s="2">
        <f t="shared" si="217"/>
        <v>0.33526557675094298</v>
      </c>
      <c r="FZ169" s="2">
        <f t="shared" si="217"/>
        <v>0.38255060589437156</v>
      </c>
      <c r="GA169" s="2">
        <f t="shared" si="217"/>
        <v>0.33654991543234564</v>
      </c>
      <c r="GB169" s="2">
        <f t="shared" si="217"/>
        <v>0.35650360856582286</v>
      </c>
      <c r="GC169" s="2">
        <f t="shared" si="217"/>
        <v>0.349249093473945</v>
      </c>
      <c r="GD169" s="2">
        <f t="shared" si="217"/>
        <v>0.38453874805994037</v>
      </c>
      <c r="GE169" s="2">
        <f t="shared" si="217"/>
        <v>0.40468754037456406</v>
      </c>
      <c r="GF169" s="2">
        <f t="shared" si="217"/>
        <v>0.41828294282519496</v>
      </c>
      <c r="GG169" s="2">
        <f t="shared" si="217"/>
        <v>0.45072347698708182</v>
      </c>
      <c r="GH169" s="2">
        <f t="shared" si="217"/>
        <v>0.42684819691615705</v>
      </c>
      <c r="GI169" s="2">
        <f t="shared" si="217"/>
        <v>0.40083319937399864</v>
      </c>
      <c r="GJ169" s="2">
        <f t="shared" si="217"/>
        <v>0.3446870986758499</v>
      </c>
      <c r="GK169" s="2">
        <f t="shared" si="217"/>
        <v>0.28117398301627444</v>
      </c>
      <c r="GM169" s="86">
        <f t="shared" si="218"/>
        <v>9.0570566947715575E-205</v>
      </c>
      <c r="GN169" s="86">
        <f t="shared" si="218"/>
        <v>2.2659770402445554E-163</v>
      </c>
      <c r="GO169" s="86">
        <f t="shared" si="218"/>
        <v>2.7518007845630316E-174</v>
      </c>
      <c r="GP169" s="86">
        <f t="shared" si="218"/>
        <v>1.5157304322251739E-305</v>
      </c>
      <c r="GQ169" s="86">
        <f t="shared" si="218"/>
        <v>3.6502231582625676E-258</v>
      </c>
      <c r="GR169" s="86">
        <f t="shared" si="218"/>
        <v>1.349906683561332E-290</v>
      </c>
      <c r="GS169" s="86">
        <f t="shared" si="218"/>
        <v>3.314945690224238E-272</v>
      </c>
      <c r="GT169" s="86">
        <f t="shared" si="218"/>
        <v>2.5196967569683732E-307</v>
      </c>
      <c r="GU169" s="86">
        <f t="shared" si="218"/>
        <v>5.5560936551004014E-288</v>
      </c>
      <c r="GV169" s="86">
        <f t="shared" si="218"/>
        <v>3.5003262885568963E-254</v>
      </c>
      <c r="GW169" s="86">
        <f t="shared" si="218"/>
        <v>0</v>
      </c>
      <c r="GX169" s="86">
        <f t="shared" si="218"/>
        <v>0</v>
      </c>
      <c r="GY169" s="86">
        <f t="shared" si="218"/>
        <v>3.1962284913107898E-300</v>
      </c>
      <c r="GZ169" s="86">
        <f t="shared" si="218"/>
        <v>1.5469221101195693E-247</v>
      </c>
      <c r="HA169" s="86">
        <f t="shared" si="218"/>
        <v>0</v>
      </c>
      <c r="HC169" s="86">
        <f t="shared" si="182"/>
        <v>5.0769772818017329E-109</v>
      </c>
      <c r="HD169" s="86">
        <f t="shared" si="182"/>
        <v>4.6523966119321131E-73</v>
      </c>
      <c r="HE169" s="86">
        <f t="shared" si="182"/>
        <v>1.1342503417519748E-119</v>
      </c>
      <c r="HF169" s="86">
        <f t="shared" si="181"/>
        <v>1.377217327129427E-226</v>
      </c>
      <c r="HG169" s="86">
        <f t="shared" si="181"/>
        <v>3.8284958993713472E-212</v>
      </c>
      <c r="HH169" s="86">
        <f t="shared" si="181"/>
        <v>2.9301289392404505E-286</v>
      </c>
      <c r="HI169" s="86">
        <f t="shared" si="181"/>
        <v>7.017667325398315E-185</v>
      </c>
      <c r="HJ169" s="86">
        <f t="shared" si="181"/>
        <v>1.6144701989380955E-273</v>
      </c>
      <c r="HK169" s="86">
        <f t="shared" si="181"/>
        <v>1.8545232580562822E-259</v>
      </c>
      <c r="HL169" s="86">
        <f t="shared" si="162"/>
        <v>4.6404550117592588E-205</v>
      </c>
      <c r="HM169" s="86">
        <f t="shared" si="162"/>
        <v>1.708321705124644E-148</v>
      </c>
      <c r="HN169" s="86">
        <f t="shared" si="162"/>
        <v>2.3296797869158555E-251</v>
      </c>
      <c r="HO169" s="86">
        <f t="shared" si="162"/>
        <v>4.352010501194375E-198</v>
      </c>
      <c r="HP169" s="86">
        <f t="shared" si="162"/>
        <v>2.3957495635545274E-191</v>
      </c>
      <c r="HQ169" s="86">
        <f t="shared" si="162"/>
        <v>1.5917638527192802E-261</v>
      </c>
      <c r="HS169" s="86">
        <f t="shared" si="219"/>
        <v>2.0384363335738889E-15</v>
      </c>
      <c r="HT169" s="86">
        <f t="shared" si="219"/>
        <v>2.4877525543992153E-16</v>
      </c>
      <c r="HU169" s="86">
        <f t="shared" si="219"/>
        <v>1.3818579810445486E-16</v>
      </c>
      <c r="HV169" s="86">
        <f t="shared" si="219"/>
        <v>5.1468263045670245E-21</v>
      </c>
      <c r="HW169" s="86">
        <f t="shared" si="219"/>
        <v>3.8587921321624534E-18</v>
      </c>
      <c r="HX169" s="86">
        <f t="shared" si="219"/>
        <v>2.6855907793391007E-18</v>
      </c>
      <c r="HY169" s="86">
        <f t="shared" si="219"/>
        <v>6.6353687048290478E-17</v>
      </c>
      <c r="HZ169" s="86">
        <f t="shared" si="219"/>
        <v>3.1301084955050253E-20</v>
      </c>
      <c r="IA169" s="86">
        <f t="shared" si="219"/>
        <v>1.9404607590236782E-19</v>
      </c>
      <c r="IB169" s="86">
        <f t="shared" si="219"/>
        <v>1.2062870237004185E-19</v>
      </c>
      <c r="IC169" s="86">
        <f t="shared" si="219"/>
        <v>4.6543588678361492E-24</v>
      </c>
      <c r="ID169" s="86">
        <f t="shared" si="219"/>
        <v>2.1177650941992318E-21</v>
      </c>
      <c r="IE169" s="86">
        <f t="shared" si="219"/>
        <v>3.6836540677624683E-20</v>
      </c>
      <c r="IF169" s="86">
        <f t="shared" si="219"/>
        <v>6.0196277715646496E-15</v>
      </c>
      <c r="IG169" s="86">
        <f t="shared" si="219"/>
        <v>8.3485666000689708E-14</v>
      </c>
      <c r="II169" s="86">
        <f t="shared" si="220"/>
        <v>0</v>
      </c>
      <c r="IJ169" s="86">
        <f t="shared" si="220"/>
        <v>8.3688273740252478E-2</v>
      </c>
      <c r="IK169" s="86">
        <f t="shared" si="220"/>
        <v>2.8457711646092947E-2</v>
      </c>
      <c r="IL169" s="86">
        <f t="shared" si="220"/>
        <v>0.10230159827932225</v>
      </c>
      <c r="IM169" s="86">
        <f t="shared" si="220"/>
        <v>2.3326118907132348E-2</v>
      </c>
      <c r="IN169" s="86">
        <f t="shared" si="220"/>
        <v>4.788944468734127E-2</v>
      </c>
      <c r="IO169" s="86">
        <f t="shared" si="220"/>
        <v>3.9964467916495029E-2</v>
      </c>
      <c r="IP169" s="86">
        <f t="shared" si="220"/>
        <v>0.10454165337437872</v>
      </c>
      <c r="IQ169" s="86">
        <f t="shared" si="220"/>
        <v>0.20156324403173934</v>
      </c>
      <c r="IR169" s="86">
        <f t="shared" si="220"/>
        <v>0.2756293316780532</v>
      </c>
      <c r="IS169" s="86">
        <f t="shared" si="220"/>
        <v>0.4430294933142514</v>
      </c>
      <c r="IT169" s="86">
        <f t="shared" si="220"/>
        <v>0.31071046559954207</v>
      </c>
      <c r="IU169" s="86">
        <f t="shared" si="220"/>
        <v>0.1778005129267517</v>
      </c>
      <c r="IV169" s="86">
        <f t="shared" si="220"/>
        <v>6.9697403454797829E-2</v>
      </c>
      <c r="IW169" s="86">
        <f t="shared" si="220"/>
        <v>6.6218915906253034E-2</v>
      </c>
      <c r="IY169" s="86">
        <f t="shared" si="221"/>
        <v>2.0384363335738889E-15</v>
      </c>
      <c r="IZ169" s="86">
        <f t="shared" si="221"/>
        <v>8.3688273740252728E-2</v>
      </c>
      <c r="JA169" s="86">
        <f t="shared" si="221"/>
        <v>2.8457711646093085E-2</v>
      </c>
      <c r="JB169" s="86">
        <f t="shared" si="221"/>
        <v>0.10230159827932225</v>
      </c>
      <c r="JC169" s="86">
        <f t="shared" si="221"/>
        <v>2.3326118907132352E-2</v>
      </c>
      <c r="JD169" s="86">
        <f t="shared" si="221"/>
        <v>4.788944468734127E-2</v>
      </c>
      <c r="JE169" s="86">
        <f t="shared" si="221"/>
        <v>3.9964467916495099E-2</v>
      </c>
      <c r="JF169" s="86">
        <f t="shared" si="221"/>
        <v>0.10454165337437872</v>
      </c>
      <c r="JG169" s="86">
        <f t="shared" si="221"/>
        <v>0.20156324403173934</v>
      </c>
      <c r="JH169" s="86">
        <f t="shared" si="221"/>
        <v>0.2756293316780532</v>
      </c>
      <c r="JI169" s="86">
        <f t="shared" si="221"/>
        <v>0.4430294933142514</v>
      </c>
      <c r="JJ169" s="86">
        <f t="shared" si="221"/>
        <v>0.31071046559954207</v>
      </c>
      <c r="JK169" s="86">
        <f t="shared" si="221"/>
        <v>0.1778005129267517</v>
      </c>
      <c r="JL169" s="86">
        <f t="shared" si="221"/>
        <v>6.9697403454803852E-2</v>
      </c>
      <c r="JM169" s="86">
        <f t="shared" si="221"/>
        <v>6.6218915906336523E-2</v>
      </c>
    </row>
    <row r="170" spans="2:273" x14ac:dyDescent="0.25">
      <c r="B170" s="2">
        <v>143</v>
      </c>
      <c r="C170" s="37">
        <v>53.027000000000001</v>
      </c>
      <c r="D170" s="37">
        <v>49.067</v>
      </c>
      <c r="E170" s="37">
        <v>46.22</v>
      </c>
      <c r="F170" s="37">
        <v>48.695</v>
      </c>
      <c r="G170" s="37">
        <v>45.695</v>
      </c>
      <c r="H170" s="37">
        <v>50.783000000000001</v>
      </c>
      <c r="I170" s="37">
        <v>49.531999999999996</v>
      </c>
      <c r="J170" s="37">
        <v>53.951999999999998</v>
      </c>
      <c r="K170" s="37">
        <v>57.015999999999998</v>
      </c>
      <c r="L170" s="37">
        <v>60.128999999999998</v>
      </c>
      <c r="M170" s="37">
        <v>61.932000000000002</v>
      </c>
      <c r="N170" s="37">
        <v>65.716999999999999</v>
      </c>
      <c r="O170" s="37">
        <v>61</v>
      </c>
      <c r="P170" s="37">
        <v>58.831000000000003</v>
      </c>
      <c r="Q170" s="37">
        <v>64.474999999999994</v>
      </c>
      <c r="S170" s="4">
        <f t="shared" si="222"/>
        <v>51.652980856203918</v>
      </c>
      <c r="T170" s="4">
        <f t="shared" si="222"/>
        <v>48.540230933151577</v>
      </c>
      <c r="U170" s="4">
        <f t="shared" si="222"/>
        <v>47.007778944886624</v>
      </c>
      <c r="V170" s="4">
        <f t="shared" si="222"/>
        <v>48.76262550969178</v>
      </c>
      <c r="W170" s="4">
        <f t="shared" si="222"/>
        <v>44.493818866851527</v>
      </c>
      <c r="X170" s="4">
        <f t="shared" si="222"/>
        <v>48.210339265255094</v>
      </c>
      <c r="Y170" s="4">
        <f t="shared" si="222"/>
        <v>46.851390967429687</v>
      </c>
      <c r="Z170" s="4">
        <f t="shared" si="222"/>
        <v>50.404096639983692</v>
      </c>
      <c r="AA170" s="4">
        <f t="shared" si="222"/>
        <v>55.604859250915467</v>
      </c>
      <c r="AB170" s="4">
        <f t="shared" si="222"/>
        <v>59.700686605811278</v>
      </c>
      <c r="AC170" s="4">
        <f t="shared" si="222"/>
        <v>64.300244926078733</v>
      </c>
      <c r="AD170" s="4">
        <f t="shared" si="222"/>
        <v>67.332191595277251</v>
      </c>
      <c r="AE170" s="4">
        <f t="shared" si="222"/>
        <v>60.58414032679633</v>
      </c>
      <c r="AF170" s="4">
        <f t="shared" si="222"/>
        <v>57.385519508866189</v>
      </c>
      <c r="AG170" s="4">
        <f t="shared" si="222"/>
        <v>64.355345935587508</v>
      </c>
      <c r="AI170" s="4">
        <f t="shared" si="223"/>
        <v>1.3740191437960831</v>
      </c>
      <c r="AJ170" s="4">
        <f t="shared" si="223"/>
        <v>0.52676906684842351</v>
      </c>
      <c r="AK170" s="4">
        <f t="shared" si="223"/>
        <v>-0.78777894488662525</v>
      </c>
      <c r="AL170" s="4">
        <f t="shared" si="223"/>
        <v>-6.7625509691779939E-2</v>
      </c>
      <c r="AM170" s="4">
        <f t="shared" si="223"/>
        <v>1.2011811331484736</v>
      </c>
      <c r="AN170" s="4">
        <f t="shared" si="223"/>
        <v>2.5726607347449075</v>
      </c>
      <c r="AO170" s="4">
        <f t="shared" si="223"/>
        <v>2.6806090325703096</v>
      </c>
      <c r="AP170" s="4">
        <f t="shared" si="223"/>
        <v>3.5479033600163064</v>
      </c>
      <c r="AQ170" s="4">
        <f t="shared" si="223"/>
        <v>1.4111407490845309</v>
      </c>
      <c r="AR170" s="4">
        <f t="shared" si="223"/>
        <v>0.42831339418872005</v>
      </c>
      <c r="AS170" s="4">
        <f t="shared" si="223"/>
        <v>-2.3682449260787308</v>
      </c>
      <c r="AT170" s="4">
        <f t="shared" si="223"/>
        <v>-1.6151915952772526</v>
      </c>
      <c r="AU170" s="4">
        <f t="shared" si="223"/>
        <v>0.4158596732036699</v>
      </c>
      <c r="AV170" s="4">
        <f t="shared" si="223"/>
        <v>1.4454804911338144</v>
      </c>
      <c r="AW170" s="4">
        <f t="shared" si="223"/>
        <v>0.1196540644124866</v>
      </c>
      <c r="AY170" s="2">
        <f t="shared" si="215"/>
        <v>51.652980856203918</v>
      </c>
      <c r="AZ170" s="2">
        <f t="shared" si="215"/>
        <v>47.183681309666206</v>
      </c>
      <c r="BA170" s="2">
        <f t="shared" si="215"/>
        <v>45.98903860941374</v>
      </c>
      <c r="BB170" s="2">
        <f t="shared" si="215"/>
        <v>43.167750310997953</v>
      </c>
      <c r="BC170" s="2">
        <f t="shared" si="215"/>
        <v>42.622786504529437</v>
      </c>
      <c r="BD170" s="2">
        <f t="shared" si="215"/>
        <v>44.230727591500646</v>
      </c>
      <c r="BE170" s="2">
        <f t="shared" si="215"/>
        <v>43.157282395774452</v>
      </c>
      <c r="BF170" s="2">
        <f t="shared" si="215"/>
        <v>42.448868717974072</v>
      </c>
      <c r="BG170" s="2">
        <f t="shared" si="215"/>
        <v>43.115417621121026</v>
      </c>
      <c r="BH170" s="2">
        <f t="shared" si="215"/>
        <v>44.705995861061453</v>
      </c>
      <c r="BI170" s="2">
        <f t="shared" si="215"/>
        <v>44.72524253173632</v>
      </c>
      <c r="BJ170" s="2">
        <f t="shared" si="215"/>
        <v>45.950098666979088</v>
      </c>
      <c r="BK170" s="2">
        <f t="shared" si="215"/>
        <v>42.911488751225718</v>
      </c>
      <c r="BL170" s="2">
        <f t="shared" si="215"/>
        <v>41.809229872093255</v>
      </c>
      <c r="BM170" s="2">
        <f t="shared" si="215"/>
        <v>42.968163226667244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53.027000000000001</v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>
        <f t="shared" si="198"/>
        <v>53.027000000000001</v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96.018813445378157</v>
      </c>
      <c r="DL170" s="2">
        <f t="shared" si="224"/>
        <v>100.25915357624832</v>
      </c>
      <c r="DM170" s="2">
        <f t="shared" si="224"/>
        <v>93.240191557223255</v>
      </c>
      <c r="DN170" s="2">
        <f t="shared" si="224"/>
        <v>90.251436699857763</v>
      </c>
      <c r="DO170" s="2">
        <f t="shared" si="224"/>
        <v>84.493655049786639</v>
      </c>
      <c r="DP170" s="2">
        <f t="shared" si="224"/>
        <v>94.59211698841699</v>
      </c>
      <c r="DQ170" s="2">
        <f t="shared" si="224"/>
        <v>96.9319891033891</v>
      </c>
      <c r="DR170" s="2">
        <f t="shared" si="224"/>
        <v>82.877732954545479</v>
      </c>
      <c r="DS170" s="2">
        <f t="shared" si="224"/>
        <v>82.459176470588233</v>
      </c>
      <c r="DT170" s="2">
        <f t="shared" si="224"/>
        <v>87.222862184873946</v>
      </c>
      <c r="DU170" s="2">
        <f t="shared" si="224"/>
        <v>84.355953988413546</v>
      </c>
      <c r="DV170" s="2">
        <f t="shared" si="224"/>
        <v>79.551681512605029</v>
      </c>
      <c r="DW170" s="2">
        <f t="shared" si="224"/>
        <v>80.967871708683475</v>
      </c>
      <c r="DX170" s="2">
        <f t="shared" si="224"/>
        <v>76.002109291443844</v>
      </c>
      <c r="DY170" s="2">
        <f t="shared" si="224"/>
        <v>70.537190640394101</v>
      </c>
      <c r="EA170" s="2">
        <f t="shared" si="214"/>
        <v>51.650787385094183</v>
      </c>
      <c r="EB170" s="2">
        <f t="shared" si="214"/>
        <v>46.810904594356614</v>
      </c>
      <c r="EC170" s="2">
        <f t="shared" si="214"/>
        <v>46.350566053864945</v>
      </c>
      <c r="ED170" s="2">
        <f t="shared" si="214"/>
        <v>42.560163729554631</v>
      </c>
      <c r="EE170" s="2">
        <f t="shared" si="214"/>
        <v>42.364590845457727</v>
      </c>
      <c r="EF170" s="2">
        <f t="shared" si="214"/>
        <v>44.098110675900045</v>
      </c>
      <c r="EG170" s="2">
        <f t="shared" si="214"/>
        <v>42.811158754431922</v>
      </c>
      <c r="EH170" s="2">
        <f t="shared" si="214"/>
        <v>42.014908956440991</v>
      </c>
      <c r="EI170" s="2">
        <f t="shared" si="214"/>
        <v>42.82753405291983</v>
      </c>
      <c r="EJ170" s="2">
        <f t="shared" si="214"/>
        <v>44.483194063114958</v>
      </c>
      <c r="EK170" s="2">
        <f t="shared" si="213"/>
        <v>44.058723823714118</v>
      </c>
      <c r="EL170" s="2">
        <f t="shared" si="180"/>
        <v>46.207651155953656</v>
      </c>
      <c r="EM170" s="2">
        <f t="shared" si="180"/>
        <v>43.135933710107267</v>
      </c>
      <c r="EN170" s="2">
        <f t="shared" si="180"/>
        <v>41.797402355623092</v>
      </c>
      <c r="EO170" s="2">
        <f t="shared" si="180"/>
        <v>43.340774813557807</v>
      </c>
      <c r="EQ170" s="2">
        <f t="shared" si="225"/>
        <v>51.650787385094183</v>
      </c>
      <c r="ER170" s="2">
        <f t="shared" si="225"/>
        <v>47.769906446264379</v>
      </c>
      <c r="ES170" s="2">
        <f t="shared" si="225"/>
        <v>45.323848848322868</v>
      </c>
      <c r="ET170" s="2">
        <f t="shared" si="225"/>
        <v>44.051418681090361</v>
      </c>
      <c r="EU170" s="2">
        <f t="shared" si="225"/>
        <v>43.076696379044648</v>
      </c>
      <c r="EV170" s="2">
        <f t="shared" si="225"/>
        <v>44.436853921961664</v>
      </c>
      <c r="EW170" s="2">
        <f t="shared" si="225"/>
        <v>43.73105470042367</v>
      </c>
      <c r="EX170" s="2">
        <f t="shared" si="225"/>
        <v>43.071824571728968</v>
      </c>
      <c r="EY170" s="2">
        <f t="shared" si="225"/>
        <v>43.491948960472826</v>
      </c>
      <c r="EZ170" s="2">
        <f t="shared" si="225"/>
        <v>44.978526813539688</v>
      </c>
      <c r="FA170" s="2">
        <f t="shared" si="225"/>
        <v>45.457259499479903</v>
      </c>
      <c r="FB170" s="2">
        <f t="shared" si="225"/>
        <v>45.62683676717586</v>
      </c>
      <c r="FC170" s="2">
        <f t="shared" si="225"/>
        <v>42.596788078648402</v>
      </c>
      <c r="FD170" s="2">
        <f t="shared" si="225"/>
        <v>41.820099457159216</v>
      </c>
      <c r="FE170" s="2">
        <f t="shared" si="225"/>
        <v>42.088163536964863</v>
      </c>
      <c r="FG170" s="2">
        <f t="shared" si="226"/>
        <v>0.99995056189547948</v>
      </c>
      <c r="FH170" s="2">
        <f t="shared" si="226"/>
        <v>0.99991626006303413</v>
      </c>
      <c r="FI170" s="2">
        <f t="shared" si="226"/>
        <v>0.9999129948404194</v>
      </c>
      <c r="FJ170" s="2">
        <f t="shared" si="226"/>
        <v>0.99990916652167727</v>
      </c>
      <c r="FK170" s="2">
        <f t="shared" si="226"/>
        <v>0.99991267735931588</v>
      </c>
      <c r="FL170" s="2">
        <f t="shared" si="226"/>
        <v>0.99990878844469377</v>
      </c>
      <c r="FM170" s="2">
        <f t="shared" si="226"/>
        <v>0.99990137350590336</v>
      </c>
      <c r="FN170" s="2">
        <f t="shared" si="226"/>
        <v>0.99989562384671671</v>
      </c>
      <c r="FO170" s="2">
        <f t="shared" si="226"/>
        <v>0.99989552871649012</v>
      </c>
      <c r="FP170" s="2">
        <f t="shared" si="226"/>
        <v>0.99989621996292455</v>
      </c>
      <c r="FQ170" s="2">
        <f t="shared" si="226"/>
        <v>0.99989692883775549</v>
      </c>
      <c r="FR170" s="2">
        <f t="shared" si="226"/>
        <v>0.9998940147548141</v>
      </c>
      <c r="FS170" s="2">
        <f t="shared" si="226"/>
        <v>0.99990246820482842</v>
      </c>
      <c r="FT170" s="2">
        <f t="shared" si="226"/>
        <v>0.99989693185559847</v>
      </c>
      <c r="FU170" s="2">
        <f t="shared" si="226"/>
        <v>0.99987606557710851</v>
      </c>
      <c r="FW170" s="2">
        <f t="shared" si="217"/>
        <v>4.1823324676506991E-9</v>
      </c>
      <c r="FX170" s="2">
        <f t="shared" si="217"/>
        <v>0.38404614295190503</v>
      </c>
      <c r="FY170" s="2">
        <f t="shared" si="217"/>
        <v>0.3560932667995621</v>
      </c>
      <c r="FZ170" s="2">
        <f t="shared" si="217"/>
        <v>0.40452815704822837</v>
      </c>
      <c r="GA170" s="2">
        <f t="shared" si="217"/>
        <v>0.3574144925595798</v>
      </c>
      <c r="GB170" s="2">
        <f t="shared" si="217"/>
        <v>0.3779006083206336</v>
      </c>
      <c r="GC170" s="2">
        <f t="shared" si="217"/>
        <v>0.37046134953905685</v>
      </c>
      <c r="GD170" s="2">
        <f t="shared" si="217"/>
        <v>0.40655531145198232</v>
      </c>
      <c r="GE170" s="2">
        <f t="shared" si="217"/>
        <v>0.42705724453899607</v>
      </c>
      <c r="GF170" s="2">
        <f t="shared" si="217"/>
        <v>0.44084763912134889</v>
      </c>
      <c r="GG170" s="2">
        <f t="shared" si="217"/>
        <v>0.47361339231564947</v>
      </c>
      <c r="GH170" s="2">
        <f t="shared" si="217"/>
        <v>0.44951789978346146</v>
      </c>
      <c r="GI170" s="2">
        <f t="shared" si="217"/>
        <v>0.42314128576366911</v>
      </c>
      <c r="GJ170" s="2">
        <f t="shared" si="217"/>
        <v>0.3657780172184491</v>
      </c>
      <c r="GK170" s="2">
        <f t="shared" si="217"/>
        <v>0.30015868930498013</v>
      </c>
      <c r="GM170" s="86">
        <f t="shared" si="218"/>
        <v>2.2012657356946497E-209</v>
      </c>
      <c r="GN170" s="86">
        <f t="shared" si="218"/>
        <v>2.7657741247508755E-167</v>
      </c>
      <c r="GO170" s="86">
        <f t="shared" si="218"/>
        <v>1.6059398808016328E-178</v>
      </c>
      <c r="GP170" s="86">
        <f t="shared" si="218"/>
        <v>0</v>
      </c>
      <c r="GQ170" s="86">
        <f t="shared" si="218"/>
        <v>2.2805495737041534E-264</v>
      </c>
      <c r="GR170" s="86">
        <f t="shared" si="218"/>
        <v>1.5286875986133632E-297</v>
      </c>
      <c r="GS170" s="86">
        <f t="shared" si="218"/>
        <v>8.7707793401023344E-279</v>
      </c>
      <c r="GT170" s="86">
        <f t="shared" si="218"/>
        <v>0</v>
      </c>
      <c r="GU170" s="86">
        <f t="shared" si="218"/>
        <v>6.3329906797573583E-295</v>
      </c>
      <c r="GV170" s="86">
        <f t="shared" si="218"/>
        <v>2.4426092754240038E-260</v>
      </c>
      <c r="GW170" s="86">
        <f t="shared" si="218"/>
        <v>0</v>
      </c>
      <c r="GX170" s="86">
        <f t="shared" si="218"/>
        <v>0</v>
      </c>
      <c r="GY170" s="86">
        <f t="shared" si="218"/>
        <v>1.9897418987328995E-307</v>
      </c>
      <c r="GZ170" s="86">
        <f t="shared" si="218"/>
        <v>1.8081884356367665E-253</v>
      </c>
      <c r="HA170" s="86">
        <f t="shared" si="218"/>
        <v>0</v>
      </c>
      <c r="HC170" s="86">
        <f t="shared" si="182"/>
        <v>2.3460420719869904E-112</v>
      </c>
      <c r="HD170" s="86">
        <f t="shared" si="182"/>
        <v>1.8068246756892932E-75</v>
      </c>
      <c r="HE170" s="86">
        <f t="shared" si="182"/>
        <v>9.5435788876269636E-124</v>
      </c>
      <c r="HF170" s="86">
        <f t="shared" si="181"/>
        <v>4.297900928144502E-234</v>
      </c>
      <c r="HG170" s="86">
        <f t="shared" si="181"/>
        <v>2.9207990856237946E-219</v>
      </c>
      <c r="HH170" s="86">
        <f t="shared" si="181"/>
        <v>8.6599554227932986E-296</v>
      </c>
      <c r="HI170" s="86">
        <f t="shared" si="181"/>
        <v>4.041712743999197E-191</v>
      </c>
      <c r="HJ170" s="86">
        <f t="shared" si="181"/>
        <v>1.1365175818485678E-282</v>
      </c>
      <c r="HK170" s="86">
        <f t="shared" si="181"/>
        <v>4.0782957675517219E-268</v>
      </c>
      <c r="HL170" s="86">
        <f t="shared" si="162"/>
        <v>7.0931168332807287E-212</v>
      </c>
      <c r="HM170" s="86">
        <f t="shared" si="162"/>
        <v>2.4651730389208736E-153</v>
      </c>
      <c r="HN170" s="86">
        <f t="shared" si="162"/>
        <v>1.071516871923063E-259</v>
      </c>
      <c r="HO170" s="86">
        <f t="shared" ref="HO170:HQ227" si="227" xml:space="preserve"> _xlfn.NORM.DIST($B170, O$8, ABS(O$12), TRUE) * _xlfn.NORM.DIST(($B170 - O$8)*O$16, 0, ABS(O$12), TRUE) * 2</f>
        <v>1.2586678611327687E-204</v>
      </c>
      <c r="HP170" s="86">
        <f t="shared" si="227"/>
        <v>9.5171594050068367E-198</v>
      </c>
      <c r="HQ170" s="86">
        <f t="shared" si="227"/>
        <v>2.7920930071923493E-270</v>
      </c>
      <c r="HS170" s="86">
        <f t="shared" si="219"/>
        <v>1.1091266436156489E-14</v>
      </c>
      <c r="HT170" s="86">
        <f t="shared" si="219"/>
        <v>1.2969375266346882E-17</v>
      </c>
      <c r="HU170" s="86">
        <f t="shared" si="219"/>
        <v>6.1350932986489584E-18</v>
      </c>
      <c r="HV170" s="86">
        <f t="shared" si="219"/>
        <v>1.1973970348444296E-22</v>
      </c>
      <c r="HW170" s="86">
        <f t="shared" si="219"/>
        <v>1.2739682191980596E-19</v>
      </c>
      <c r="HX170" s="86">
        <f t="shared" si="219"/>
        <v>8.65710657386646E-20</v>
      </c>
      <c r="HY170" s="86">
        <f t="shared" si="219"/>
        <v>2.5834284277571371E-18</v>
      </c>
      <c r="HZ170" s="86">
        <f t="shared" si="219"/>
        <v>7.5127374969970149E-22</v>
      </c>
      <c r="IA170" s="86">
        <f t="shared" si="219"/>
        <v>5.9429611114848672E-21</v>
      </c>
      <c r="IB170" s="86">
        <f t="shared" si="219"/>
        <v>3.7608269159712922E-21</v>
      </c>
      <c r="IC170" s="86">
        <f t="shared" si="219"/>
        <v>7.7306595396064776E-26</v>
      </c>
      <c r="ID170" s="86">
        <f t="shared" si="219"/>
        <v>5.0095364896323995E-23</v>
      </c>
      <c r="IE170" s="86">
        <f t="shared" si="219"/>
        <v>1.0007754629224857E-21</v>
      </c>
      <c r="IF170" s="86">
        <f t="shared" si="219"/>
        <v>3.5347607662775748E-16</v>
      </c>
      <c r="IG170" s="86">
        <f t="shared" si="219"/>
        <v>4.4600357675898151E-15</v>
      </c>
      <c r="II170" s="86">
        <f t="shared" si="220"/>
        <v>0</v>
      </c>
      <c r="IJ170" s="86">
        <f t="shared" si="220"/>
        <v>0.14730283225812149</v>
      </c>
      <c r="IK170" s="86">
        <f t="shared" si="220"/>
        <v>5.7934996329529774E-2</v>
      </c>
      <c r="IL170" s="86">
        <f t="shared" si="220"/>
        <v>0.18582484081409711</v>
      </c>
      <c r="IM170" s="86">
        <f t="shared" si="220"/>
        <v>4.9958237232177301E-2</v>
      </c>
      <c r="IN170" s="86">
        <f t="shared" si="220"/>
        <v>9.4872602774481729E-2</v>
      </c>
      <c r="IO170" s="86">
        <f t="shared" si="220"/>
        <v>8.0055607027257766E-2</v>
      </c>
      <c r="IP170" s="86">
        <f t="shared" si="220"/>
        <v>0.19046293649689178</v>
      </c>
      <c r="IQ170" s="86">
        <f t="shared" si="220"/>
        <v>0.32081848187951212</v>
      </c>
      <c r="IR170" s="86">
        <f t="shared" si="220"/>
        <v>0.40526765169698947</v>
      </c>
      <c r="IS170" s="86">
        <f t="shared" si="220"/>
        <v>0.53681095312401461</v>
      </c>
      <c r="IT170" s="86">
        <f t="shared" si="220"/>
        <v>0.44433990222493225</v>
      </c>
      <c r="IU170" s="86">
        <f t="shared" si="220"/>
        <v>0.29196420252044541</v>
      </c>
      <c r="IV170" s="86">
        <f t="shared" si="220"/>
        <v>0.11653205080411203</v>
      </c>
      <c r="IW170" s="86">
        <f t="shared" si="220"/>
        <v>9.7574143765629923E-2</v>
      </c>
      <c r="IY170" s="86">
        <f t="shared" si="221"/>
        <v>1.1091266436156489E-14</v>
      </c>
      <c r="IZ170" s="86">
        <f t="shared" si="221"/>
        <v>0.14730283225812149</v>
      </c>
      <c r="JA170" s="86">
        <f t="shared" si="221"/>
        <v>5.7934996329529781E-2</v>
      </c>
      <c r="JB170" s="86">
        <f t="shared" si="221"/>
        <v>0.18582484081409711</v>
      </c>
      <c r="JC170" s="86">
        <f t="shared" si="221"/>
        <v>4.9958237232177301E-2</v>
      </c>
      <c r="JD170" s="86">
        <f t="shared" si="221"/>
        <v>9.4872602774481729E-2</v>
      </c>
      <c r="JE170" s="86">
        <f t="shared" si="221"/>
        <v>8.0055607027257766E-2</v>
      </c>
      <c r="JF170" s="86">
        <f t="shared" si="221"/>
        <v>0.19046293649689178</v>
      </c>
      <c r="JG170" s="86">
        <f t="shared" si="221"/>
        <v>0.32081848187951212</v>
      </c>
      <c r="JH170" s="86">
        <f t="shared" si="221"/>
        <v>0.40526765169698947</v>
      </c>
      <c r="JI170" s="86">
        <f t="shared" si="221"/>
        <v>0.53681095312401461</v>
      </c>
      <c r="JJ170" s="86">
        <f t="shared" si="221"/>
        <v>0.44433990222493225</v>
      </c>
      <c r="JK170" s="86">
        <f t="shared" si="221"/>
        <v>0.29196420252044541</v>
      </c>
      <c r="JL170" s="86">
        <f t="shared" si="221"/>
        <v>0.11653205080411237</v>
      </c>
      <c r="JM170" s="86">
        <f t="shared" si="221"/>
        <v>9.7574143765634377E-2</v>
      </c>
    </row>
    <row r="171" spans="2:273" x14ac:dyDescent="0.25">
      <c r="B171" s="2">
        <v>144</v>
      </c>
      <c r="C171" s="37">
        <v>50.567999999999998</v>
      </c>
      <c r="D171" s="37">
        <v>49.517000000000003</v>
      </c>
      <c r="E171" s="37">
        <v>48.508000000000003</v>
      </c>
      <c r="F171" s="37">
        <v>50.762999999999998</v>
      </c>
      <c r="G171" s="37">
        <v>47.78</v>
      </c>
      <c r="H171" s="37">
        <v>52.216999999999999</v>
      </c>
      <c r="I171" s="37">
        <v>51.29</v>
      </c>
      <c r="J171" s="37">
        <v>53.774000000000001</v>
      </c>
      <c r="K171" s="37">
        <v>56.606999999999999</v>
      </c>
      <c r="L171" s="37">
        <v>58.661000000000001</v>
      </c>
      <c r="M171" s="37">
        <v>59.305</v>
      </c>
      <c r="N171" s="37">
        <v>65.783000000000001</v>
      </c>
      <c r="O171" s="37">
        <v>62.9</v>
      </c>
      <c r="P171" s="37">
        <v>64.153000000000006</v>
      </c>
      <c r="Q171" s="37">
        <v>73.983000000000004</v>
      </c>
      <c r="S171" s="4">
        <f t="shared" si="222"/>
        <v>51.58533474733963</v>
      </c>
      <c r="T171" s="4">
        <f t="shared" si="222"/>
        <v>49.054416072305898</v>
      </c>
      <c r="U171" s="4">
        <f t="shared" si="222"/>
        <v>47.603838640308332</v>
      </c>
      <c r="V171" s="4">
        <f t="shared" si="222"/>
        <v>50.956156704748146</v>
      </c>
      <c r="W171" s="4">
        <f t="shared" si="222"/>
        <v>45.800658107165809</v>
      </c>
      <c r="X171" s="4">
        <f t="shared" si="222"/>
        <v>50.413345225268159</v>
      </c>
      <c r="Y171" s="4">
        <f t="shared" si="222"/>
        <v>49.00753548973131</v>
      </c>
      <c r="Z171" s="4">
        <f t="shared" si="222"/>
        <v>53.47620015530714</v>
      </c>
      <c r="AA171" s="4">
        <f t="shared" si="222"/>
        <v>57.796486251683298</v>
      </c>
      <c r="AB171" s="4">
        <f t="shared" si="222"/>
        <v>60.410153269027553</v>
      </c>
      <c r="AC171" s="4">
        <f t="shared" si="222"/>
        <v>59.521327060829307</v>
      </c>
      <c r="AD171" s="4">
        <f t="shared" si="222"/>
        <v>67.021233096318014</v>
      </c>
      <c r="AE171" s="4">
        <f t="shared" si="222"/>
        <v>64.528135656940336</v>
      </c>
      <c r="AF171" s="4">
        <f t="shared" si="222"/>
        <v>63.282708361531249</v>
      </c>
      <c r="AG171" s="4">
        <f t="shared" si="222"/>
        <v>71.219787146127402</v>
      </c>
      <c r="AI171" s="4">
        <f t="shared" si="223"/>
        <v>-1.0173347473396319</v>
      </c>
      <c r="AJ171" s="4">
        <f t="shared" si="223"/>
        <v>0.46258392769410506</v>
      </c>
      <c r="AK171" s="4">
        <f t="shared" si="223"/>
        <v>0.90416135969167044</v>
      </c>
      <c r="AL171" s="4">
        <f t="shared" si="223"/>
        <v>-0.19315670474814794</v>
      </c>
      <c r="AM171" s="4">
        <f t="shared" si="223"/>
        <v>1.9793418928341922</v>
      </c>
      <c r="AN171" s="4">
        <f t="shared" si="223"/>
        <v>1.8036547747318394</v>
      </c>
      <c r="AO171" s="4">
        <f t="shared" si="223"/>
        <v>2.2824645102686887</v>
      </c>
      <c r="AP171" s="4">
        <f t="shared" si="223"/>
        <v>0.29779984469286092</v>
      </c>
      <c r="AQ171" s="4">
        <f t="shared" si="223"/>
        <v>-1.1894862516832987</v>
      </c>
      <c r="AR171" s="4">
        <f t="shared" si="223"/>
        <v>-1.749153269027552</v>
      </c>
      <c r="AS171" s="4">
        <f t="shared" si="223"/>
        <v>-0.21632706082930753</v>
      </c>
      <c r="AT171" s="4">
        <f t="shared" si="223"/>
        <v>-1.2382330963180124</v>
      </c>
      <c r="AU171" s="4">
        <f t="shared" si="223"/>
        <v>-1.6281356569403371</v>
      </c>
      <c r="AV171" s="4">
        <f t="shared" si="223"/>
        <v>0.8702916384687569</v>
      </c>
      <c r="AW171" s="4">
        <f t="shared" si="223"/>
        <v>2.7632128538726022</v>
      </c>
      <c r="AY171" s="2">
        <f t="shared" si="215"/>
        <v>51.58533474733963</v>
      </c>
      <c r="AZ171" s="2">
        <f t="shared" si="215"/>
        <v>47.116396946941002</v>
      </c>
      <c r="BA171" s="2">
        <f t="shared" si="215"/>
        <v>45.900078505626269</v>
      </c>
      <c r="BB171" s="2">
        <f t="shared" si="215"/>
        <v>43.090435686302897</v>
      </c>
      <c r="BC171" s="2">
        <f t="shared" si="215"/>
        <v>42.541353594815547</v>
      </c>
      <c r="BD171" s="2">
        <f t="shared" si="215"/>
        <v>44.091928943340193</v>
      </c>
      <c r="BE171" s="2">
        <f t="shared" si="215"/>
        <v>43.02119069659426</v>
      </c>
      <c r="BF171" s="2">
        <f t="shared" si="215"/>
        <v>42.324017409584116</v>
      </c>
      <c r="BG171" s="2">
        <f t="shared" si="215"/>
        <v>42.997811405207983</v>
      </c>
      <c r="BH171" s="2">
        <f t="shared" si="215"/>
        <v>44.548275487907212</v>
      </c>
      <c r="BI171" s="2">
        <f t="shared" si="215"/>
        <v>44.64486905152188</v>
      </c>
      <c r="BJ171" s="2">
        <f t="shared" si="215"/>
        <v>45.835382957480732</v>
      </c>
      <c r="BK171" s="2">
        <f t="shared" si="215"/>
        <v>42.795065325165695</v>
      </c>
      <c r="BL171" s="2">
        <f t="shared" si="215"/>
        <v>41.704840603197873</v>
      </c>
      <c r="BM171" s="2">
        <f t="shared" si="215"/>
        <v>42.864363035592724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50.567999999999998</v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>
        <f t="shared" si="198"/>
        <v>50.567999999999998</v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96.223228291316531</v>
      </c>
      <c r="DL171" s="2">
        <f t="shared" si="224"/>
        <v>100.57541187584347</v>
      </c>
      <c r="DM171" s="2">
        <f t="shared" si="224"/>
        <v>93.535085365853632</v>
      </c>
      <c r="DN171" s="2">
        <f t="shared" si="224"/>
        <v>90.531036510194411</v>
      </c>
      <c r="DO171" s="2">
        <f t="shared" si="224"/>
        <v>84.725103840682792</v>
      </c>
      <c r="DP171" s="2">
        <f t="shared" si="224"/>
        <v>94.895541956241971</v>
      </c>
      <c r="DQ171" s="2">
        <f t="shared" si="224"/>
        <v>97.256154740454733</v>
      </c>
      <c r="DR171" s="2">
        <f t="shared" si="224"/>
        <v>83.102715909090932</v>
      </c>
      <c r="DS171" s="2">
        <f t="shared" si="224"/>
        <v>82.662411764705865</v>
      </c>
      <c r="DT171" s="2">
        <f t="shared" si="224"/>
        <v>87.442042857142866</v>
      </c>
      <c r="DU171" s="2">
        <f t="shared" si="224"/>
        <v>84.559129456327994</v>
      </c>
      <c r="DV171" s="2">
        <f t="shared" si="224"/>
        <v>79.746709803921561</v>
      </c>
      <c r="DW171" s="2">
        <f t="shared" si="224"/>
        <v>81.194790476190477</v>
      </c>
      <c r="DX171" s="2">
        <f t="shared" si="224"/>
        <v>76.203546122994652</v>
      </c>
      <c r="DY171" s="2">
        <f t="shared" si="224"/>
        <v>70.713919211822656</v>
      </c>
      <c r="EA171" s="2">
        <f t="shared" si="214"/>
        <v>51.583322010597215</v>
      </c>
      <c r="EB171" s="2">
        <f t="shared" si="214"/>
        <v>46.711247013251487</v>
      </c>
      <c r="EC171" s="2">
        <f t="shared" si="214"/>
        <v>46.294701749290383</v>
      </c>
      <c r="ED171" s="2">
        <f t="shared" si="214"/>
        <v>42.434362191236652</v>
      </c>
      <c r="EE171" s="2">
        <f t="shared" si="214"/>
        <v>42.260935353232341</v>
      </c>
      <c r="EF171" s="2">
        <f t="shared" si="214"/>
        <v>43.949009008281564</v>
      </c>
      <c r="EG171" s="2">
        <f t="shared" si="214"/>
        <v>42.646653371746282</v>
      </c>
      <c r="EH171" s="2">
        <f t="shared" si="214"/>
        <v>41.856028934179356</v>
      </c>
      <c r="EI171" s="2">
        <f t="shared" si="214"/>
        <v>42.687343098726792</v>
      </c>
      <c r="EJ171" s="2">
        <f t="shared" si="214"/>
        <v>44.308562759323792</v>
      </c>
      <c r="EK171" s="2">
        <f t="shared" si="213"/>
        <v>43.928885456045514</v>
      </c>
      <c r="EL171" s="2">
        <f t="shared" si="180"/>
        <v>46.113583356268919</v>
      </c>
      <c r="EM171" s="2">
        <f t="shared" si="180"/>
        <v>43.038031552585409</v>
      </c>
      <c r="EN171" s="2">
        <f t="shared" si="180"/>
        <v>41.692371960486312</v>
      </c>
      <c r="EO171" s="2">
        <f t="shared" si="180"/>
        <v>43.269981463850307</v>
      </c>
      <c r="EQ171" s="2">
        <f t="shared" si="225"/>
        <v>51.583322010597215</v>
      </c>
      <c r="ER171" s="2">
        <f t="shared" si="225"/>
        <v>47.698891717687921</v>
      </c>
      <c r="ES171" s="2">
        <f t="shared" si="225"/>
        <v>45.239356591745441</v>
      </c>
      <c r="ET171" s="2">
        <f t="shared" si="225"/>
        <v>43.96187719539062</v>
      </c>
      <c r="EU171" s="2">
        <f t="shared" si="225"/>
        <v>42.992222459989989</v>
      </c>
      <c r="EV171" s="2">
        <f t="shared" si="225"/>
        <v>44.295901008761689</v>
      </c>
      <c r="EW171" s="2">
        <f t="shared" si="225"/>
        <v>43.589128878952685</v>
      </c>
      <c r="EX171" s="2">
        <f t="shared" si="225"/>
        <v>42.937875055712375</v>
      </c>
      <c r="EY171" s="2">
        <f t="shared" si="225"/>
        <v>43.369218758449264</v>
      </c>
      <c r="EZ171" s="2">
        <f t="shared" si="225"/>
        <v>44.816759471484737</v>
      </c>
      <c r="FA171" s="2">
        <f t="shared" si="225"/>
        <v>45.36292305574252</v>
      </c>
      <c r="FB171" s="2">
        <f t="shared" si="225"/>
        <v>45.517791980333662</v>
      </c>
      <c r="FC171" s="2">
        <f t="shared" si="225"/>
        <v>42.485365757602075</v>
      </c>
      <c r="FD171" s="2">
        <f t="shared" si="225"/>
        <v>41.716183706593192</v>
      </c>
      <c r="FE171" s="2">
        <f t="shared" si="225"/>
        <v>41.992150501448592</v>
      </c>
      <c r="FG171" s="2">
        <f t="shared" si="226"/>
        <v>0.99995491171666528</v>
      </c>
      <c r="FH171" s="2">
        <f t="shared" si="226"/>
        <v>0.99992362770707333</v>
      </c>
      <c r="FI171" s="2">
        <f t="shared" si="226"/>
        <v>0.99992064974391581</v>
      </c>
      <c r="FJ171" s="2">
        <f t="shared" si="226"/>
        <v>0.99991715822109184</v>
      </c>
      <c r="FK171" s="2">
        <f t="shared" si="226"/>
        <v>0.9999203601932668</v>
      </c>
      <c r="FL171" s="2">
        <f t="shared" si="226"/>
        <v>0.99991681340526162</v>
      </c>
      <c r="FM171" s="2">
        <f t="shared" si="226"/>
        <v>0.9999100507877513</v>
      </c>
      <c r="FN171" s="2">
        <f t="shared" si="226"/>
        <v>0.99990480694258521</v>
      </c>
      <c r="FO171" s="2">
        <f t="shared" si="226"/>
        <v>0.99990472018119303</v>
      </c>
      <c r="FP171" s="2">
        <f t="shared" si="226"/>
        <v>0.99990535061698582</v>
      </c>
      <c r="FQ171" s="2">
        <f t="shared" si="226"/>
        <v>0.99990599713028228</v>
      </c>
      <c r="FR171" s="2">
        <f t="shared" si="226"/>
        <v>0.99990333940616516</v>
      </c>
      <c r="FS171" s="2">
        <f t="shared" si="226"/>
        <v>0.99991104918226881</v>
      </c>
      <c r="FT171" s="2">
        <f t="shared" si="226"/>
        <v>0.99990599988263773</v>
      </c>
      <c r="FU171" s="2">
        <f t="shared" si="226"/>
        <v>0.99988696923036602</v>
      </c>
      <c r="FW171" s="2">
        <f t="shared" si="217"/>
        <v>4.5858363579503096E-9</v>
      </c>
      <c r="FX171" s="2">
        <f t="shared" si="217"/>
        <v>0.40605311010219902</v>
      </c>
      <c r="FY171" s="2">
        <f t="shared" si="217"/>
        <v>0.3774800854048041</v>
      </c>
      <c r="FZ171" s="2">
        <f t="shared" si="217"/>
        <v>0.42689536877397916</v>
      </c>
      <c r="GA171" s="2">
        <f t="shared" si="217"/>
        <v>0.37883397758794135</v>
      </c>
      <c r="GB171" s="2">
        <f t="shared" si="217"/>
        <v>0.3997839854393227</v>
      </c>
      <c r="GC171" s="2">
        <f t="shared" si="217"/>
        <v>0.39218551611402269</v>
      </c>
      <c r="GD171" s="2">
        <f t="shared" si="217"/>
        <v>0.42895386684549225</v>
      </c>
      <c r="GE171" s="2">
        <f t="shared" si="217"/>
        <v>0.44972933820032945</v>
      </c>
      <c r="GF171" s="2">
        <f t="shared" si="217"/>
        <v>0.4636593776905058</v>
      </c>
      <c r="GG171" s="2">
        <f t="shared" si="217"/>
        <v>0.49661475828352036</v>
      </c>
      <c r="GH171" s="2">
        <f t="shared" si="217"/>
        <v>0.47239924599668082</v>
      </c>
      <c r="GI171" s="2">
        <f t="shared" si="217"/>
        <v>0.44576723322521927</v>
      </c>
      <c r="GJ171" s="2">
        <f t="shared" si="217"/>
        <v>0.38739654994501577</v>
      </c>
      <c r="GK171" s="2">
        <f t="shared" si="217"/>
        <v>0.31985485536742803</v>
      </c>
      <c r="GM171" s="86">
        <f t="shared" si="218"/>
        <v>4.7481993885375885E-214</v>
      </c>
      <c r="GN171" s="86">
        <f t="shared" si="218"/>
        <v>3.0311126939842056E-171</v>
      </c>
      <c r="GO171" s="86">
        <f t="shared" si="218"/>
        <v>8.3283096587058242E-183</v>
      </c>
      <c r="GP171" s="86">
        <f t="shared" si="218"/>
        <v>0</v>
      </c>
      <c r="GQ171" s="86">
        <f t="shared" si="218"/>
        <v>1.2011679899292496E-270</v>
      </c>
      <c r="GR171" s="86">
        <f t="shared" si="218"/>
        <v>1.4315593182873795E-304</v>
      </c>
      <c r="GS171" s="86">
        <f t="shared" si="218"/>
        <v>1.934566445941643E-285</v>
      </c>
      <c r="GT171" s="86">
        <f t="shared" si="218"/>
        <v>0</v>
      </c>
      <c r="GU171" s="86">
        <f t="shared" si="218"/>
        <v>5.9600077336033803E-302</v>
      </c>
      <c r="GV171" s="86">
        <f t="shared" si="218"/>
        <v>1.4369564972841177E-266</v>
      </c>
      <c r="GW171" s="86">
        <f t="shared" si="218"/>
        <v>0</v>
      </c>
      <c r="GX171" s="86">
        <f t="shared" si="218"/>
        <v>0</v>
      </c>
      <c r="GY171" s="86">
        <f t="shared" si="218"/>
        <v>0</v>
      </c>
      <c r="GZ171" s="86">
        <f t="shared" si="218"/>
        <v>1.7959470059777304E-259</v>
      </c>
      <c r="HA171" s="86">
        <f t="shared" si="218"/>
        <v>0</v>
      </c>
      <c r="HC171" s="86">
        <f t="shared" si="182"/>
        <v>9.6407382939916866E-116</v>
      </c>
      <c r="HD171" s="86">
        <f t="shared" si="182"/>
        <v>6.4010094171631024E-78</v>
      </c>
      <c r="HE171" s="86">
        <f t="shared" si="182"/>
        <v>6.8487337150358816E-128</v>
      </c>
      <c r="HF171" s="86">
        <f t="shared" si="181"/>
        <v>1.0099729083403014E-241</v>
      </c>
      <c r="HG171" s="86">
        <f t="shared" si="181"/>
        <v>1.6967572871692614E-226</v>
      </c>
      <c r="HH171" s="86">
        <f t="shared" si="181"/>
        <v>1.7831162675674397E-305</v>
      </c>
      <c r="HI171" s="86">
        <f t="shared" si="181"/>
        <v>1.8300878576848494E-197</v>
      </c>
      <c r="HJ171" s="86">
        <f t="shared" si="181"/>
        <v>5.6436450672909143E-292</v>
      </c>
      <c r="HK171" s="86">
        <f t="shared" si="181"/>
        <v>6.4521704537791258E-277</v>
      </c>
      <c r="HL171" s="86">
        <f t="shared" si="181"/>
        <v>8.3712430282609494E-219</v>
      </c>
      <c r="HM171" s="86">
        <f t="shared" si="181"/>
        <v>2.9693019196177157E-158</v>
      </c>
      <c r="HN171" s="86">
        <f t="shared" si="181"/>
        <v>3.5955214029877067E-268</v>
      </c>
      <c r="HO171" s="86">
        <f t="shared" si="227"/>
        <v>2.8449476271026938E-211</v>
      </c>
      <c r="HP171" s="86">
        <f t="shared" si="227"/>
        <v>2.9604889632059779E-204</v>
      </c>
      <c r="HQ171" s="86">
        <f t="shared" si="227"/>
        <v>3.5064650534374633E-279</v>
      </c>
      <c r="HS171" s="86">
        <f t="shared" si="219"/>
        <v>5.7713742732076876E-14</v>
      </c>
      <c r="HT171" s="86">
        <f t="shared" si="219"/>
        <v>5.9989775403789665E-19</v>
      </c>
      <c r="HU171" s="86">
        <f t="shared" si="219"/>
        <v>2.3902607737008866E-19</v>
      </c>
      <c r="HV171" s="86">
        <f t="shared" si="219"/>
        <v>2.4006093391984428E-24</v>
      </c>
      <c r="HW171" s="86">
        <f t="shared" si="219"/>
        <v>3.6472289924322464E-21</v>
      </c>
      <c r="HX171" s="86">
        <f t="shared" si="219"/>
        <v>2.4182262958788028E-21</v>
      </c>
      <c r="HY171" s="86">
        <f t="shared" si="219"/>
        <v>8.7536695114275744E-20</v>
      </c>
      <c r="HZ171" s="86">
        <f t="shared" si="219"/>
        <v>1.5487539445965199E-23</v>
      </c>
      <c r="IA171" s="86">
        <f t="shared" si="219"/>
        <v>1.5843968185939792E-22</v>
      </c>
      <c r="IB171" s="86">
        <f t="shared" si="219"/>
        <v>1.0235650388491292E-22</v>
      </c>
      <c r="IC171" s="86">
        <f t="shared" si="219"/>
        <v>1.1011404206755953E-27</v>
      </c>
      <c r="ID171" s="86">
        <f t="shared" si="219"/>
        <v>1.0252403957553725E-24</v>
      </c>
      <c r="IE171" s="86">
        <f t="shared" si="219"/>
        <v>2.3569851043431435E-23</v>
      </c>
      <c r="IF171" s="86">
        <f t="shared" si="219"/>
        <v>1.8394573076035488E-17</v>
      </c>
      <c r="IG171" s="86">
        <f t="shared" si="219"/>
        <v>2.0717893962600885E-16</v>
      </c>
      <c r="II171" s="86">
        <f t="shared" si="220"/>
        <v>0</v>
      </c>
      <c r="IJ171" s="86">
        <f t="shared" si="220"/>
        <v>0.24025908526131981</v>
      </c>
      <c r="IK171" s="86">
        <f t="shared" si="220"/>
        <v>0.10915279072783249</v>
      </c>
      <c r="IL171" s="86">
        <f t="shared" si="220"/>
        <v>0.30519241791211571</v>
      </c>
      <c r="IM171" s="86">
        <f t="shared" si="220"/>
        <v>9.8330157775017704E-2</v>
      </c>
      <c r="IN171" s="86">
        <f t="shared" si="220"/>
        <v>0.17243605900206985</v>
      </c>
      <c r="IO171" s="86">
        <f t="shared" si="220"/>
        <v>0.14760933940807083</v>
      </c>
      <c r="IP171" s="86">
        <f t="shared" si="220"/>
        <v>0.31275335036466195</v>
      </c>
      <c r="IQ171" s="86">
        <f t="shared" si="220"/>
        <v>0.4511349961093018</v>
      </c>
      <c r="IR171" s="86">
        <f t="shared" si="220"/>
        <v>0.51479990492436589</v>
      </c>
      <c r="IS171" s="86">
        <f t="shared" si="220"/>
        <v>0.5146759885321579</v>
      </c>
      <c r="IT171" s="86">
        <f t="shared" si="220"/>
        <v>0.53595908124005998</v>
      </c>
      <c r="IU171" s="86">
        <f t="shared" si="220"/>
        <v>0.42530115263505086</v>
      </c>
      <c r="IV171" s="86">
        <f t="shared" si="220"/>
        <v>0.18141730361274611</v>
      </c>
      <c r="IW171" s="86">
        <f t="shared" si="220"/>
        <v>0.13976564011673465</v>
      </c>
      <c r="IY171" s="86">
        <f t="shared" si="221"/>
        <v>5.7713742732076876E-14</v>
      </c>
      <c r="IZ171" s="86">
        <f t="shared" si="221"/>
        <v>0.24025908526131981</v>
      </c>
      <c r="JA171" s="86">
        <f t="shared" si="221"/>
        <v>0.10915279072783249</v>
      </c>
      <c r="JB171" s="86">
        <f t="shared" si="221"/>
        <v>0.30519241791211571</v>
      </c>
      <c r="JC171" s="86">
        <f t="shared" si="221"/>
        <v>9.8330157775017704E-2</v>
      </c>
      <c r="JD171" s="86">
        <f t="shared" si="221"/>
        <v>0.17243605900206985</v>
      </c>
      <c r="JE171" s="86">
        <f t="shared" si="221"/>
        <v>0.14760933940807083</v>
      </c>
      <c r="JF171" s="86">
        <f t="shared" si="221"/>
        <v>0.31275335036466195</v>
      </c>
      <c r="JG171" s="86">
        <f t="shared" si="221"/>
        <v>0.4511349961093018</v>
      </c>
      <c r="JH171" s="86">
        <f t="shared" si="221"/>
        <v>0.51479990492436589</v>
      </c>
      <c r="JI171" s="86">
        <f t="shared" si="221"/>
        <v>0.5146759885321579</v>
      </c>
      <c r="JJ171" s="86">
        <f t="shared" si="221"/>
        <v>0.53595908124005998</v>
      </c>
      <c r="JK171" s="86">
        <f t="shared" si="221"/>
        <v>0.42530115263505086</v>
      </c>
      <c r="JL171" s="86">
        <f t="shared" si="221"/>
        <v>0.18141730361274613</v>
      </c>
      <c r="JM171" s="86">
        <f t="shared" si="221"/>
        <v>0.13976564011673484</v>
      </c>
    </row>
    <row r="172" spans="2:273" x14ac:dyDescent="0.25">
      <c r="B172" s="2">
        <v>145</v>
      </c>
      <c r="C172" s="37">
        <v>52.378</v>
      </c>
      <c r="D172" s="37">
        <v>50.25</v>
      </c>
      <c r="E172" s="37">
        <v>48.356000000000002</v>
      </c>
      <c r="F172" s="37">
        <v>51.287999999999997</v>
      </c>
      <c r="G172" s="37">
        <v>50.423999999999999</v>
      </c>
      <c r="H172" s="37">
        <v>54.1</v>
      </c>
      <c r="I172" s="37">
        <v>52.694000000000003</v>
      </c>
      <c r="J172" s="37">
        <v>53.79</v>
      </c>
      <c r="K172" s="37">
        <v>55.015999999999998</v>
      </c>
      <c r="L172" s="37">
        <v>57.21</v>
      </c>
      <c r="M172" s="37">
        <v>53.322000000000003</v>
      </c>
      <c r="N172" s="37">
        <v>62.6</v>
      </c>
      <c r="O172" s="37">
        <v>63.55</v>
      </c>
      <c r="P172" s="37">
        <v>68.831000000000003</v>
      </c>
      <c r="Q172" s="37">
        <v>83.034000000000006</v>
      </c>
      <c r="S172" s="4">
        <f t="shared" si="222"/>
        <v>51.517703461140378</v>
      </c>
      <c r="T172" s="4">
        <f t="shared" si="222"/>
        <v>49.545075115405375</v>
      </c>
      <c r="U172" s="4">
        <f t="shared" si="222"/>
        <v>48.408689758118761</v>
      </c>
      <c r="V172" s="4">
        <f t="shared" si="222"/>
        <v>52.551384924087827</v>
      </c>
      <c r="W172" s="4">
        <f t="shared" si="222"/>
        <v>47.603534266619342</v>
      </c>
      <c r="X172" s="4">
        <f t="shared" si="222"/>
        <v>52.946200479559302</v>
      </c>
      <c r="Y172" s="4">
        <f t="shared" si="222"/>
        <v>51.63908850211665</v>
      </c>
      <c r="Z172" s="4">
        <f t="shared" si="222"/>
        <v>55.604847843853072</v>
      </c>
      <c r="AA172" s="4">
        <f t="shared" si="222"/>
        <v>57.406965280559341</v>
      </c>
      <c r="AB172" s="4">
        <f t="shared" si="222"/>
        <v>57.911910434450789</v>
      </c>
      <c r="AC172" s="4">
        <f t="shared" si="222"/>
        <v>52.799957491477386</v>
      </c>
      <c r="AD172" s="4">
        <f t="shared" si="222"/>
        <v>62.101289755547946</v>
      </c>
      <c r="AE172" s="4">
        <f t="shared" si="222"/>
        <v>64.931721805340658</v>
      </c>
      <c r="AF172" s="4">
        <f t="shared" si="222"/>
        <v>69.018016026787564</v>
      </c>
      <c r="AG172" s="4">
        <f t="shared" si="222"/>
        <v>79.116197907708084</v>
      </c>
      <c r="AI172" s="4">
        <f t="shared" si="223"/>
        <v>0.86029653885962176</v>
      </c>
      <c r="AJ172" s="4">
        <f t="shared" si="223"/>
        <v>0.70492488459462521</v>
      </c>
      <c r="AK172" s="4">
        <f t="shared" si="223"/>
        <v>-5.2689758118759755E-2</v>
      </c>
      <c r="AL172" s="4">
        <f t="shared" si="223"/>
        <v>-1.2633849240878305</v>
      </c>
      <c r="AM172" s="4">
        <f t="shared" si="223"/>
        <v>2.820465733380658</v>
      </c>
      <c r="AN172" s="4">
        <f t="shared" si="223"/>
        <v>1.1537995204406997</v>
      </c>
      <c r="AO172" s="4">
        <f t="shared" si="223"/>
        <v>1.0549114978833529</v>
      </c>
      <c r="AP172" s="4">
        <f t="shared" si="223"/>
        <v>-1.8148478438530731</v>
      </c>
      <c r="AQ172" s="4">
        <f t="shared" si="223"/>
        <v>-2.3909652805593424</v>
      </c>
      <c r="AR172" s="4">
        <f t="shared" si="223"/>
        <v>-0.70191043445078805</v>
      </c>
      <c r="AS172" s="4">
        <f t="shared" si="223"/>
        <v>0.5220425085226168</v>
      </c>
      <c r="AT172" s="4">
        <f t="shared" si="223"/>
        <v>0.49871024445205592</v>
      </c>
      <c r="AU172" s="4">
        <f t="shared" si="223"/>
        <v>-1.3817218053406606</v>
      </c>
      <c r="AV172" s="4">
        <f t="shared" si="223"/>
        <v>-0.18701602678756046</v>
      </c>
      <c r="AW172" s="4">
        <f t="shared" si="223"/>
        <v>3.9178020922919217</v>
      </c>
      <c r="AY172" s="2">
        <f t="shared" si="215"/>
        <v>51.517703461140378</v>
      </c>
      <c r="AZ172" s="2">
        <f t="shared" si="215"/>
        <v>47.050792471540404</v>
      </c>
      <c r="BA172" s="2">
        <f t="shared" si="215"/>
        <v>45.809391755490381</v>
      </c>
      <c r="BB172" s="2">
        <f t="shared" si="215"/>
        <v>43.015244627749162</v>
      </c>
      <c r="BC172" s="2">
        <f t="shared" si="215"/>
        <v>42.461128752856474</v>
      </c>
      <c r="BD172" s="2">
        <f t="shared" si="215"/>
        <v>43.953660625765679</v>
      </c>
      <c r="BE172" s="2">
        <f t="shared" si="215"/>
        <v>42.886533866289767</v>
      </c>
      <c r="BF172" s="2">
        <f t="shared" si="215"/>
        <v>42.20063583621787</v>
      </c>
      <c r="BG172" s="2">
        <f t="shared" si="215"/>
        <v>42.881170623982356</v>
      </c>
      <c r="BH172" s="2">
        <f t="shared" si="215"/>
        <v>44.391249565122223</v>
      </c>
      <c r="BI172" s="2">
        <f t="shared" si="215"/>
        <v>44.566176465959742</v>
      </c>
      <c r="BJ172" s="2">
        <f t="shared" si="215"/>
        <v>45.719933112225732</v>
      </c>
      <c r="BK172" s="2">
        <f t="shared" si="215"/>
        <v>42.677925032882357</v>
      </c>
      <c r="BL172" s="2">
        <f t="shared" si="215"/>
        <v>41.600533032278165</v>
      </c>
      <c r="BM172" s="2">
        <f t="shared" si="215"/>
        <v>42.758725128971797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52.378</v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>
        <f t="shared" si="198"/>
        <v>52.378</v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96.427643137254904</v>
      </c>
      <c r="DL172" s="2">
        <f t="shared" si="224"/>
        <v>100.89167017543861</v>
      </c>
      <c r="DM172" s="2">
        <f t="shared" si="224"/>
        <v>93.829979174484038</v>
      </c>
      <c r="DN172" s="2">
        <f t="shared" si="224"/>
        <v>90.810636320531074</v>
      </c>
      <c r="DO172" s="2">
        <f t="shared" si="224"/>
        <v>84.956552631578944</v>
      </c>
      <c r="DP172" s="2">
        <f t="shared" si="224"/>
        <v>95.198966924066923</v>
      </c>
      <c r="DQ172" s="2">
        <f t="shared" si="224"/>
        <v>97.580320377520366</v>
      </c>
      <c r="DR172" s="2">
        <f t="shared" si="224"/>
        <v>83.327698863636385</v>
      </c>
      <c r="DS172" s="2">
        <f t="shared" si="224"/>
        <v>82.865647058823527</v>
      </c>
      <c r="DT172" s="2">
        <f t="shared" si="224"/>
        <v>87.661223529411771</v>
      </c>
      <c r="DU172" s="2">
        <f t="shared" si="224"/>
        <v>84.762304924242429</v>
      </c>
      <c r="DV172" s="2">
        <f t="shared" si="224"/>
        <v>79.94173809523808</v>
      </c>
      <c r="DW172" s="2">
        <f t="shared" si="224"/>
        <v>81.421709243697478</v>
      </c>
      <c r="DX172" s="2">
        <f t="shared" si="224"/>
        <v>76.404982954545446</v>
      </c>
      <c r="DY172" s="2">
        <f t="shared" si="224"/>
        <v>70.890647783251239</v>
      </c>
      <c r="EA172" s="2">
        <f t="shared" si="214"/>
        <v>51.515856636100253</v>
      </c>
      <c r="EB172" s="2">
        <f t="shared" si="214"/>
        <v>46.611589432146367</v>
      </c>
      <c r="EC172" s="2">
        <f t="shared" si="214"/>
        <v>46.238837444715827</v>
      </c>
      <c r="ED172" s="2">
        <f t="shared" si="214"/>
        <v>42.308560652918672</v>
      </c>
      <c r="EE172" s="2">
        <f t="shared" si="214"/>
        <v>42.157279861006948</v>
      </c>
      <c r="EF172" s="2">
        <f t="shared" si="214"/>
        <v>43.799907340663076</v>
      </c>
      <c r="EG172" s="2">
        <f t="shared" si="214"/>
        <v>42.48214798906065</v>
      </c>
      <c r="EH172" s="2">
        <f t="shared" si="214"/>
        <v>41.697148911917715</v>
      </c>
      <c r="EI172" s="2">
        <f t="shared" si="214"/>
        <v>42.547152144533747</v>
      </c>
      <c r="EJ172" s="2">
        <f t="shared" si="214"/>
        <v>44.133931455532625</v>
      </c>
      <c r="EK172" s="2">
        <f t="shared" si="213"/>
        <v>43.799047088376909</v>
      </c>
      <c r="EL172" s="2">
        <f t="shared" si="180"/>
        <v>46.019515556584174</v>
      </c>
      <c r="EM172" s="2">
        <f t="shared" si="180"/>
        <v>42.940129395063543</v>
      </c>
      <c r="EN172" s="2">
        <f t="shared" si="180"/>
        <v>41.58734156534954</v>
      </c>
      <c r="EO172" s="2">
        <f t="shared" si="180"/>
        <v>43.199188114142814</v>
      </c>
      <c r="EQ172" s="2">
        <f t="shared" si="225"/>
        <v>51.515856636100253</v>
      </c>
      <c r="ER172" s="2">
        <f t="shared" si="225"/>
        <v>47.627876989111471</v>
      </c>
      <c r="ES172" s="2">
        <f t="shared" si="225"/>
        <v>45.154864335168007</v>
      </c>
      <c r="ET172" s="2">
        <f t="shared" si="225"/>
        <v>43.87233570969088</v>
      </c>
      <c r="EU172" s="2">
        <f t="shared" si="225"/>
        <v>42.907748540935323</v>
      </c>
      <c r="EV172" s="2">
        <f t="shared" si="225"/>
        <v>44.154948095561714</v>
      </c>
      <c r="EW172" s="2">
        <f t="shared" si="225"/>
        <v>43.447203057481701</v>
      </c>
      <c r="EX172" s="2">
        <f t="shared" si="225"/>
        <v>42.803925539695783</v>
      </c>
      <c r="EY172" s="2">
        <f t="shared" si="225"/>
        <v>43.24648855642571</v>
      </c>
      <c r="EZ172" s="2">
        <f t="shared" si="225"/>
        <v>44.654992129429779</v>
      </c>
      <c r="FA172" s="2">
        <f t="shared" si="225"/>
        <v>45.268586612005144</v>
      </c>
      <c r="FB172" s="2">
        <f t="shared" si="225"/>
        <v>45.408747193491465</v>
      </c>
      <c r="FC172" s="2">
        <f t="shared" si="225"/>
        <v>42.373943436555749</v>
      </c>
      <c r="FD172" s="2">
        <f t="shared" si="225"/>
        <v>41.612267956027168</v>
      </c>
      <c r="FE172" s="2">
        <f t="shared" si="225"/>
        <v>41.896137465932313</v>
      </c>
      <c r="FG172" s="2">
        <f t="shared" si="226"/>
        <v>0.99995887883373158</v>
      </c>
      <c r="FH172" s="2">
        <f t="shared" si="226"/>
        <v>0.99993034717296203</v>
      </c>
      <c r="FI172" s="2">
        <f t="shared" si="226"/>
        <v>0.99992763120106931</v>
      </c>
      <c r="FJ172" s="2">
        <f t="shared" si="226"/>
        <v>0.99992444684896375</v>
      </c>
      <c r="FK172" s="2">
        <f t="shared" si="226"/>
        <v>0.99992736712404462</v>
      </c>
      <c r="FL172" s="2">
        <f t="shared" si="226"/>
        <v>0.9999241323685949</v>
      </c>
      <c r="FM172" s="2">
        <f t="shared" si="226"/>
        <v>0.99991796469416461</v>
      </c>
      <c r="FN172" s="2">
        <f t="shared" si="226"/>
        <v>0.99991318217262393</v>
      </c>
      <c r="FO172" s="2">
        <f t="shared" si="226"/>
        <v>0.99991310304396763</v>
      </c>
      <c r="FP172" s="2">
        <f t="shared" si="226"/>
        <v>0.99991367801785291</v>
      </c>
      <c r="FQ172" s="2">
        <f t="shared" si="226"/>
        <v>0.99991426765477465</v>
      </c>
      <c r="FR172" s="2">
        <f t="shared" si="226"/>
        <v>0.99991184374090769</v>
      </c>
      <c r="FS172" s="2">
        <f t="shared" si="226"/>
        <v>0.99991887525511991</v>
      </c>
      <c r="FT172" s="2">
        <f t="shared" si="226"/>
        <v>0.99991427016499423</v>
      </c>
      <c r="FU172" s="2">
        <f t="shared" si="226"/>
        <v>0.99989691368766986</v>
      </c>
      <c r="FW172" s="2">
        <f t="shared" si="217"/>
        <v>5.0282695753485126E-9</v>
      </c>
      <c r="FX172" s="2">
        <f t="shared" si="217"/>
        <v>0.4284439727066009</v>
      </c>
      <c r="FY172" s="2">
        <f t="shared" si="217"/>
        <v>0.39935474337804372</v>
      </c>
      <c r="FZ172" s="2">
        <f t="shared" si="217"/>
        <v>0.44956561184260546</v>
      </c>
      <c r="GA172" s="2">
        <f t="shared" si="217"/>
        <v>0.40073658717922539</v>
      </c>
      <c r="GB172" s="2">
        <f t="shared" si="217"/>
        <v>0.42207481289954196</v>
      </c>
      <c r="GC172" s="2">
        <f t="shared" si="217"/>
        <v>0.41434514453199345</v>
      </c>
      <c r="GD172" s="2">
        <f t="shared" si="217"/>
        <v>0.45164727719667347</v>
      </c>
      <c r="GE172" s="2">
        <f t="shared" si="217"/>
        <v>0.47261220686993027</v>
      </c>
      <c r="GF172" s="2">
        <f t="shared" si="217"/>
        <v>0.48662422662574023</v>
      </c>
      <c r="GG172" s="2">
        <f t="shared" si="217"/>
        <v>0.519630461884515</v>
      </c>
      <c r="GH172" s="2">
        <f t="shared" si="217"/>
        <v>0.49539714052219158</v>
      </c>
      <c r="GI172" s="2">
        <f t="shared" si="217"/>
        <v>0.46862018837108577</v>
      </c>
      <c r="GJ172" s="2">
        <f t="shared" si="217"/>
        <v>0.40946787720027594</v>
      </c>
      <c r="GK172" s="2">
        <f t="shared" si="217"/>
        <v>0.34021516833605814</v>
      </c>
      <c r="GM172" s="86">
        <f t="shared" si="218"/>
        <v>9.0898208897346759E-219</v>
      </c>
      <c r="GN172" s="86">
        <f t="shared" si="218"/>
        <v>2.9827043439397061E-175</v>
      </c>
      <c r="GO172" s="86">
        <f t="shared" si="218"/>
        <v>3.8379406583073493E-187</v>
      </c>
      <c r="GP172" s="86">
        <f t="shared" si="218"/>
        <v>0</v>
      </c>
      <c r="GQ172" s="86">
        <f t="shared" si="218"/>
        <v>5.3334802380620535E-277</v>
      </c>
      <c r="GR172" s="86">
        <f t="shared" si="218"/>
        <v>0</v>
      </c>
      <c r="GS172" s="86">
        <f t="shared" si="218"/>
        <v>3.5572252709969661E-292</v>
      </c>
      <c r="GT172" s="86">
        <f t="shared" si="218"/>
        <v>0</v>
      </c>
      <c r="GU172" s="86">
        <f t="shared" si="218"/>
        <v>0</v>
      </c>
      <c r="GV172" s="86">
        <f t="shared" si="218"/>
        <v>7.1264940600847372E-273</v>
      </c>
      <c r="GW172" s="86">
        <f t="shared" si="218"/>
        <v>0</v>
      </c>
      <c r="GX172" s="86">
        <f t="shared" si="218"/>
        <v>0</v>
      </c>
      <c r="GY172" s="86">
        <f t="shared" si="218"/>
        <v>0</v>
      </c>
      <c r="GZ172" s="86">
        <f t="shared" si="218"/>
        <v>1.515711423475177E-265</v>
      </c>
      <c r="HA172" s="86">
        <f t="shared" si="218"/>
        <v>0</v>
      </c>
      <c r="HC172" s="86">
        <f t="shared" si="182"/>
        <v>3.5231066127698791E-119</v>
      </c>
      <c r="HD172" s="86">
        <f t="shared" si="182"/>
        <v>2.0685708517756018E-80</v>
      </c>
      <c r="HE172" s="86">
        <f t="shared" si="182"/>
        <v>4.1918136747488756E-132</v>
      </c>
      <c r="HF172" s="86">
        <f t="shared" si="181"/>
        <v>1.7871409683155567E-249</v>
      </c>
      <c r="HG172" s="86">
        <f t="shared" si="181"/>
        <v>7.5054808801061218E-234</v>
      </c>
      <c r="HH172" s="86">
        <f t="shared" si="181"/>
        <v>0</v>
      </c>
      <c r="HI172" s="86">
        <f t="shared" si="181"/>
        <v>6.5149098414948638E-204</v>
      </c>
      <c r="HJ172" s="86">
        <f t="shared" si="181"/>
        <v>1.9768644716446123E-301</v>
      </c>
      <c r="HK172" s="86">
        <f t="shared" si="181"/>
        <v>7.3436152187225543E-286</v>
      </c>
      <c r="HL172" s="86">
        <f t="shared" si="181"/>
        <v>7.6280827649972187E-226</v>
      </c>
      <c r="HM172" s="86">
        <f t="shared" si="181"/>
        <v>2.9852933271014249E-163</v>
      </c>
      <c r="HN172" s="86">
        <f t="shared" si="181"/>
        <v>8.8019961962792987E-277</v>
      </c>
      <c r="HO172" s="86">
        <f t="shared" si="227"/>
        <v>5.0254588726976619E-218</v>
      </c>
      <c r="HP172" s="86">
        <f t="shared" si="227"/>
        <v>7.2111739560703741E-211</v>
      </c>
      <c r="HQ172" s="86">
        <f t="shared" si="227"/>
        <v>3.1527809139740508E-288</v>
      </c>
      <c r="HS172" s="86">
        <f t="shared" si="219"/>
        <v>2.8721504500928593E-13</v>
      </c>
      <c r="HT172" s="86">
        <f t="shared" si="219"/>
        <v>2.4616928707254091E-20</v>
      </c>
      <c r="HU172" s="86">
        <f t="shared" si="219"/>
        <v>8.1711413960579257E-21</v>
      </c>
      <c r="HV172" s="86">
        <f t="shared" si="219"/>
        <v>4.1470953347679174E-26</v>
      </c>
      <c r="HW172" s="86">
        <f t="shared" si="219"/>
        <v>9.0534042512570698E-23</v>
      </c>
      <c r="HX172" s="86">
        <f t="shared" si="219"/>
        <v>5.8527485080163101E-23</v>
      </c>
      <c r="HY172" s="86">
        <f t="shared" si="219"/>
        <v>2.5810112132025096E-21</v>
      </c>
      <c r="HZ172" s="86">
        <f t="shared" si="219"/>
        <v>2.7419688947196601E-25</v>
      </c>
      <c r="IA172" s="86">
        <f t="shared" si="219"/>
        <v>3.6765636886204209E-24</v>
      </c>
      <c r="IB172" s="86">
        <f t="shared" si="219"/>
        <v>2.4316606333660505E-24</v>
      </c>
      <c r="IC172" s="86">
        <f t="shared" si="219"/>
        <v>1.3449284372870612E-29</v>
      </c>
      <c r="ID172" s="86">
        <f t="shared" si="219"/>
        <v>1.8151799636050193E-26</v>
      </c>
      <c r="IE172" s="86">
        <f t="shared" si="219"/>
        <v>4.8116485061815894E-25</v>
      </c>
      <c r="IF172" s="86">
        <f t="shared" si="219"/>
        <v>8.4821068769269836E-19</v>
      </c>
      <c r="IG172" s="86">
        <f t="shared" si="219"/>
        <v>8.3671069560008042E-18</v>
      </c>
      <c r="II172" s="86">
        <f t="shared" si="220"/>
        <v>0</v>
      </c>
      <c r="IJ172" s="86">
        <f t="shared" si="220"/>
        <v>0.35816459740918399</v>
      </c>
      <c r="IK172" s="86">
        <f t="shared" si="220"/>
        <v>0.189925627073699</v>
      </c>
      <c r="IL172" s="86">
        <f t="shared" si="220"/>
        <v>0.44082910507645084</v>
      </c>
      <c r="IM172" s="86">
        <f t="shared" si="220"/>
        <v>0.17759783394421663</v>
      </c>
      <c r="IN172" s="86">
        <f t="shared" si="220"/>
        <v>0.28504454569882204</v>
      </c>
      <c r="IO172" s="86">
        <f t="shared" si="220"/>
        <v>0.2490923268066022</v>
      </c>
      <c r="IP172" s="86">
        <f t="shared" si="220"/>
        <v>0.44935916470626674</v>
      </c>
      <c r="IQ172" s="86">
        <f t="shared" si="220"/>
        <v>0.53745596415697472</v>
      </c>
      <c r="IR172" s="86">
        <f t="shared" si="220"/>
        <v>0.54009724877741572</v>
      </c>
      <c r="IS172" s="86">
        <f t="shared" si="220"/>
        <v>0.37257633911015037</v>
      </c>
      <c r="IT172" s="86">
        <f t="shared" si="220"/>
        <v>0.51879965133998363</v>
      </c>
      <c r="IU172" s="86">
        <f t="shared" si="220"/>
        <v>0.52746448322953698</v>
      </c>
      <c r="IV172" s="86">
        <f t="shared" si="220"/>
        <v>0.26198887017604561</v>
      </c>
      <c r="IW172" s="86">
        <f t="shared" si="220"/>
        <v>0.19457237851918491</v>
      </c>
      <c r="IY172" s="86">
        <f t="shared" si="221"/>
        <v>2.8721504500928593E-13</v>
      </c>
      <c r="IZ172" s="86">
        <f t="shared" si="221"/>
        <v>0.35816459740918399</v>
      </c>
      <c r="JA172" s="86">
        <f t="shared" si="221"/>
        <v>0.189925627073699</v>
      </c>
      <c r="JB172" s="86">
        <f t="shared" si="221"/>
        <v>0.44082910507645084</v>
      </c>
      <c r="JC172" s="86">
        <f t="shared" si="221"/>
        <v>0.17759783394421663</v>
      </c>
      <c r="JD172" s="86">
        <f t="shared" si="221"/>
        <v>0.28504454569882204</v>
      </c>
      <c r="JE172" s="86">
        <f t="shared" si="221"/>
        <v>0.2490923268066022</v>
      </c>
      <c r="JF172" s="86">
        <f t="shared" si="221"/>
        <v>0.44935916470626674</v>
      </c>
      <c r="JG172" s="86">
        <f t="shared" si="221"/>
        <v>0.53745596415697472</v>
      </c>
      <c r="JH172" s="86">
        <f t="shared" si="221"/>
        <v>0.54009724877741572</v>
      </c>
      <c r="JI172" s="86">
        <f t="shared" si="221"/>
        <v>0.37257633911015037</v>
      </c>
      <c r="JJ172" s="86">
        <f t="shared" si="221"/>
        <v>0.51879965133998363</v>
      </c>
      <c r="JK172" s="86">
        <f t="shared" si="221"/>
        <v>0.52746448322953698</v>
      </c>
      <c r="JL172" s="86">
        <f t="shared" si="221"/>
        <v>0.26198887017604561</v>
      </c>
      <c r="JM172" s="86">
        <f t="shared" si="221"/>
        <v>0.19457237851918491</v>
      </c>
    </row>
    <row r="173" spans="2:273" x14ac:dyDescent="0.25">
      <c r="B173" s="2">
        <v>146</v>
      </c>
      <c r="C173" s="37">
        <v>53.432000000000002</v>
      </c>
      <c r="D173" s="37">
        <v>47.9</v>
      </c>
      <c r="E173" s="37">
        <v>48.203000000000003</v>
      </c>
      <c r="F173" s="37">
        <v>52.338999999999999</v>
      </c>
      <c r="G173" s="37">
        <v>51.186</v>
      </c>
      <c r="H173" s="37">
        <v>54.65</v>
      </c>
      <c r="I173" s="37">
        <v>53.468000000000004</v>
      </c>
      <c r="J173" s="37">
        <v>53.048000000000002</v>
      </c>
      <c r="K173" s="37">
        <v>53.262</v>
      </c>
      <c r="L173" s="37">
        <v>52.805999999999997</v>
      </c>
      <c r="M173" s="37">
        <v>51.542000000000002</v>
      </c>
      <c r="N173" s="37">
        <v>56.466999999999999</v>
      </c>
      <c r="O173" s="37">
        <v>59.6</v>
      </c>
      <c r="P173" s="37">
        <v>73.102000000000004</v>
      </c>
      <c r="Q173" s="37">
        <v>90.322000000000003</v>
      </c>
      <c r="S173" s="4">
        <f t="shared" si="222"/>
        <v>51.450085788499578</v>
      </c>
      <c r="T173" s="4">
        <f t="shared" si="222"/>
        <v>49.796823563743402</v>
      </c>
      <c r="U173" s="4">
        <f t="shared" si="222"/>
        <v>49.29189194133177</v>
      </c>
      <c r="V173" s="4">
        <f t="shared" si="222"/>
        <v>52.433582581084131</v>
      </c>
      <c r="W173" s="4">
        <f t="shared" si="222"/>
        <v>49.645051353244185</v>
      </c>
      <c r="X173" s="4">
        <f t="shared" si="222"/>
        <v>54.971409946562964</v>
      </c>
      <c r="Y173" s="4">
        <f t="shared" si="222"/>
        <v>54.063175372268908</v>
      </c>
      <c r="Z173" s="4">
        <f t="shared" si="222"/>
        <v>55.195688066346314</v>
      </c>
      <c r="AA173" s="4">
        <f t="shared" si="222"/>
        <v>53.986719606163774</v>
      </c>
      <c r="AB173" s="4">
        <f t="shared" si="222"/>
        <v>53.091535952777363</v>
      </c>
      <c r="AC173" s="4">
        <f t="shared" si="222"/>
        <v>47.676374780632479</v>
      </c>
      <c r="AD173" s="4">
        <f t="shared" si="222"/>
        <v>55.014668416540253</v>
      </c>
      <c r="AE173" s="4">
        <f t="shared" si="222"/>
        <v>60.548454949690644</v>
      </c>
      <c r="AF173" s="4">
        <f t="shared" si="222"/>
        <v>73.2672055194992</v>
      </c>
      <c r="AG173" s="4">
        <f t="shared" si="222"/>
        <v>87.647888187032706</v>
      </c>
      <c r="AI173" s="4">
        <f t="shared" si="223"/>
        <v>1.981914211500424</v>
      </c>
      <c r="AJ173" s="4">
        <f t="shared" si="223"/>
        <v>-1.8968235637434034</v>
      </c>
      <c r="AK173" s="4">
        <f t="shared" si="223"/>
        <v>-1.0888919413317666</v>
      </c>
      <c r="AL173" s="4">
        <f t="shared" si="223"/>
        <v>-9.4582581084132755E-2</v>
      </c>
      <c r="AM173" s="4">
        <f t="shared" si="223"/>
        <v>1.5409486467558153</v>
      </c>
      <c r="AN173" s="4">
        <f t="shared" si="223"/>
        <v>-0.32140994656296584</v>
      </c>
      <c r="AO173" s="4">
        <f t="shared" si="223"/>
        <v>-0.59517537226890482</v>
      </c>
      <c r="AP173" s="4">
        <f t="shared" si="223"/>
        <v>-2.147688066346312</v>
      </c>
      <c r="AQ173" s="4">
        <f t="shared" si="223"/>
        <v>-0.72471960616377373</v>
      </c>
      <c r="AR173" s="4">
        <f t="shared" si="223"/>
        <v>-0.28553595277736576</v>
      </c>
      <c r="AS173" s="4">
        <f t="shared" si="223"/>
        <v>3.8656252193675229</v>
      </c>
      <c r="AT173" s="4">
        <f t="shared" si="223"/>
        <v>1.4523315834597454</v>
      </c>
      <c r="AU173" s="4">
        <f t="shared" si="223"/>
        <v>-0.94845494969064248</v>
      </c>
      <c r="AV173" s="4">
        <f t="shared" si="223"/>
        <v>-0.16520551949919593</v>
      </c>
      <c r="AW173" s="4">
        <f t="shared" si="223"/>
        <v>2.6741118129672969</v>
      </c>
      <c r="AY173" s="2">
        <f t="shared" si="215"/>
        <v>51.450085788499578</v>
      </c>
      <c r="AZ173" s="2">
        <f t="shared" si="215"/>
        <v>46.986807639415126</v>
      </c>
      <c r="BA173" s="2">
        <f t="shared" si="215"/>
        <v>45.717021992588869</v>
      </c>
      <c r="BB173" s="2">
        <f t="shared" si="215"/>
        <v>42.942061392091794</v>
      </c>
      <c r="BC173" s="2">
        <f t="shared" si="215"/>
        <v>42.382076916795384</v>
      </c>
      <c r="BD173" s="2">
        <f t="shared" si="215"/>
        <v>43.815899322813053</v>
      </c>
      <c r="BE173" s="2">
        <f t="shared" si="215"/>
        <v>42.753256525817918</v>
      </c>
      <c r="BF173" s="2">
        <f t="shared" si="215"/>
        <v>42.078639915815586</v>
      </c>
      <c r="BG173" s="2">
        <f t="shared" si="215"/>
        <v>42.765436077256979</v>
      </c>
      <c r="BH173" s="2">
        <f t="shared" si="215"/>
        <v>44.234870325041072</v>
      </c>
      <c r="BI173" s="2">
        <f t="shared" si="215"/>
        <v>44.48901767779509</v>
      </c>
      <c r="BJ173" s="2">
        <f t="shared" si="215"/>
        <v>45.603802868922287</v>
      </c>
      <c r="BK173" s="2">
        <f t="shared" si="215"/>
        <v>42.56011167742777</v>
      </c>
      <c r="BL173" s="2">
        <f t="shared" si="215"/>
        <v>41.496304809819506</v>
      </c>
      <c r="BM173" s="2">
        <f t="shared" si="215"/>
        <v>42.651272471298498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53.432000000000002</v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>
        <f t="shared" si="198"/>
        <v>53.432000000000002</v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96.632057983193278</v>
      </c>
      <c r="DL173" s="2">
        <f t="shared" si="224"/>
        <v>101.20792847503375</v>
      </c>
      <c r="DM173" s="2">
        <f t="shared" si="224"/>
        <v>94.124872983114429</v>
      </c>
      <c r="DN173" s="2">
        <f t="shared" si="224"/>
        <v>91.090236130867723</v>
      </c>
      <c r="DO173" s="2">
        <f t="shared" si="224"/>
        <v>85.188001422475111</v>
      </c>
      <c r="DP173" s="2">
        <f t="shared" si="224"/>
        <v>95.502391891891904</v>
      </c>
      <c r="DQ173" s="2">
        <f t="shared" si="224"/>
        <v>97.904486014586013</v>
      </c>
      <c r="DR173" s="2">
        <f t="shared" si="224"/>
        <v>83.552681818181838</v>
      </c>
      <c r="DS173" s="2">
        <f t="shared" si="224"/>
        <v>83.068882352941159</v>
      </c>
      <c r="DT173" s="2">
        <f t="shared" si="224"/>
        <v>87.880404201680676</v>
      </c>
      <c r="DU173" s="2">
        <f t="shared" si="224"/>
        <v>84.965480392156863</v>
      </c>
      <c r="DV173" s="2">
        <f t="shared" si="224"/>
        <v>80.136766386554612</v>
      </c>
      <c r="DW173" s="2">
        <f t="shared" si="224"/>
        <v>81.64862801120448</v>
      </c>
      <c r="DX173" s="2">
        <f t="shared" si="224"/>
        <v>76.606419786096254</v>
      </c>
      <c r="DY173" s="2">
        <f t="shared" si="224"/>
        <v>71.067376354679809</v>
      </c>
      <c r="EA173" s="2">
        <f t="shared" si="214"/>
        <v>51.448391261603284</v>
      </c>
      <c r="EB173" s="2">
        <f t="shared" si="214"/>
        <v>46.51193185104124</v>
      </c>
      <c r="EC173" s="2">
        <f t="shared" si="214"/>
        <v>46.182973140141264</v>
      </c>
      <c r="ED173" s="2">
        <f t="shared" si="214"/>
        <v>42.182759114600685</v>
      </c>
      <c r="EE173" s="2">
        <f t="shared" si="214"/>
        <v>42.053624368781563</v>
      </c>
      <c r="EF173" s="2">
        <f t="shared" si="214"/>
        <v>43.650805673044587</v>
      </c>
      <c r="EG173" s="2">
        <f t="shared" si="214"/>
        <v>42.317642606375017</v>
      </c>
      <c r="EH173" s="2">
        <f t="shared" si="214"/>
        <v>41.538268889656081</v>
      </c>
      <c r="EI173" s="2">
        <f t="shared" si="214"/>
        <v>42.406961190340702</v>
      </c>
      <c r="EJ173" s="2">
        <f t="shared" si="214"/>
        <v>43.959300151741459</v>
      </c>
      <c r="EK173" s="2">
        <f t="shared" si="213"/>
        <v>43.669208720708298</v>
      </c>
      <c r="EL173" s="2">
        <f t="shared" si="180"/>
        <v>45.925447756899437</v>
      </c>
      <c r="EM173" s="2">
        <f t="shared" si="180"/>
        <v>42.842227237541678</v>
      </c>
      <c r="EN173" s="2">
        <f t="shared" si="180"/>
        <v>41.48231117021276</v>
      </c>
      <c r="EO173" s="2">
        <f t="shared" si="180"/>
        <v>43.128394764435313</v>
      </c>
      <c r="EQ173" s="2">
        <f t="shared" si="225"/>
        <v>51.448391261603284</v>
      </c>
      <c r="ER173" s="2">
        <f t="shared" si="225"/>
        <v>47.55686226053502</v>
      </c>
      <c r="ES173" s="2">
        <f t="shared" si="225"/>
        <v>45.07037207859058</v>
      </c>
      <c r="ET173" s="2">
        <f t="shared" si="225"/>
        <v>43.782794223991139</v>
      </c>
      <c r="EU173" s="2">
        <f t="shared" si="225"/>
        <v>42.823274621880657</v>
      </c>
      <c r="EV173" s="2">
        <f t="shared" si="225"/>
        <v>44.013995182361739</v>
      </c>
      <c r="EW173" s="2">
        <f t="shared" si="225"/>
        <v>43.305277236010724</v>
      </c>
      <c r="EX173" s="2">
        <f t="shared" si="225"/>
        <v>42.66997602367919</v>
      </c>
      <c r="EY173" s="2">
        <f t="shared" si="225"/>
        <v>43.123758354402156</v>
      </c>
      <c r="EZ173" s="2">
        <f t="shared" si="225"/>
        <v>44.493224787374821</v>
      </c>
      <c r="FA173" s="2">
        <f t="shared" si="225"/>
        <v>45.174250168267761</v>
      </c>
      <c r="FB173" s="2">
        <f t="shared" si="225"/>
        <v>45.299702406649274</v>
      </c>
      <c r="FC173" s="2">
        <f t="shared" si="225"/>
        <v>42.262521115509415</v>
      </c>
      <c r="FD173" s="2">
        <f t="shared" si="225"/>
        <v>41.508352205461136</v>
      </c>
      <c r="FE173" s="2">
        <f t="shared" si="225"/>
        <v>41.800124430416041</v>
      </c>
      <c r="FG173" s="2">
        <f t="shared" si="226"/>
        <v>0.99996249691494199</v>
      </c>
      <c r="FH173" s="2">
        <f t="shared" si="226"/>
        <v>0.99993647547742726</v>
      </c>
      <c r="FI173" s="2">
        <f t="shared" si="226"/>
        <v>0.99993399845066799</v>
      </c>
      <c r="FJ173" s="2">
        <f t="shared" si="226"/>
        <v>0.99993109424923177</v>
      </c>
      <c r="FK173" s="2">
        <f t="shared" si="226"/>
        <v>0.99993375760648617</v>
      </c>
      <c r="FL173" s="2">
        <f t="shared" si="226"/>
        <v>0.99993080743590534</v>
      </c>
      <c r="FM173" s="2">
        <f t="shared" si="226"/>
        <v>0.99992518237181838</v>
      </c>
      <c r="FN173" s="2">
        <f t="shared" si="226"/>
        <v>0.99992082059553</v>
      </c>
      <c r="FO173" s="2">
        <f t="shared" si="226"/>
        <v>0.99992074842823475</v>
      </c>
      <c r="FP173" s="2">
        <f t="shared" si="226"/>
        <v>0.99992127281864285</v>
      </c>
      <c r="FQ173" s="2">
        <f t="shared" si="226"/>
        <v>0.99992181058204788</v>
      </c>
      <c r="FR173" s="2">
        <f t="shared" si="226"/>
        <v>0.99991959991250368</v>
      </c>
      <c r="FS173" s="2">
        <f t="shared" si="226"/>
        <v>0.99992601282520166</v>
      </c>
      <c r="FT173" s="2">
        <f t="shared" si="226"/>
        <v>0.99992181287142978</v>
      </c>
      <c r="FU173" s="2">
        <f t="shared" si="226"/>
        <v>0.99990598331298941</v>
      </c>
      <c r="FW173" s="2">
        <f t="shared" si="217"/>
        <v>5.5133879510251687E-9</v>
      </c>
      <c r="FX173" s="2">
        <f t="shared" si="217"/>
        <v>0.45113171845585254</v>
      </c>
      <c r="FY173" s="2">
        <f t="shared" si="217"/>
        <v>0.42163845014323992</v>
      </c>
      <c r="FZ173" s="2">
        <f t="shared" si="217"/>
        <v>0.47244730233269855</v>
      </c>
      <c r="GA173" s="2">
        <f t="shared" si="217"/>
        <v>0.42304309304648391</v>
      </c>
      <c r="GB173" s="2">
        <f t="shared" si="217"/>
        <v>0.44468769450214141</v>
      </c>
      <c r="GC173" s="2">
        <f t="shared" si="217"/>
        <v>0.43685694153933857</v>
      </c>
      <c r="GD173" s="2">
        <f t="shared" si="217"/>
        <v>0.47454357564711203</v>
      </c>
      <c r="GE173" s="2">
        <f t="shared" si="217"/>
        <v>0.49561073001495615</v>
      </c>
      <c r="GF173" s="2">
        <f t="shared" si="217"/>
        <v>0.5096456885771482</v>
      </c>
      <c r="GG173" s="2">
        <f t="shared" si="217"/>
        <v>0.54256314798862171</v>
      </c>
      <c r="GH173" s="2">
        <f t="shared" si="217"/>
        <v>0.51841452894320661</v>
      </c>
      <c r="GI173" s="2">
        <f t="shared" si="217"/>
        <v>0.49160553121670392</v>
      </c>
      <c r="GJ173" s="2">
        <f t="shared" si="217"/>
        <v>0.4319101104548333</v>
      </c>
      <c r="GK173" s="2">
        <f t="shared" si="217"/>
        <v>0.36118327070716322</v>
      </c>
      <c r="GM173" s="86">
        <f t="shared" si="218"/>
        <v>1.5443668206913335E-223</v>
      </c>
      <c r="GN173" s="86">
        <f t="shared" si="218"/>
        <v>2.635358529772223E-179</v>
      </c>
      <c r="GO173" s="86">
        <f t="shared" si="218"/>
        <v>1.5716362197250901E-191</v>
      </c>
      <c r="GP173" s="86">
        <f t="shared" si="218"/>
        <v>0</v>
      </c>
      <c r="GQ173" s="86">
        <f t="shared" si="218"/>
        <v>1.9964524095177603E-283</v>
      </c>
      <c r="GR173" s="86">
        <f t="shared" si="218"/>
        <v>0</v>
      </c>
      <c r="GS173" s="86">
        <f t="shared" si="218"/>
        <v>5.4528046945043072E-299</v>
      </c>
      <c r="GT173" s="86">
        <f t="shared" si="218"/>
        <v>0</v>
      </c>
      <c r="GU173" s="86">
        <f t="shared" si="218"/>
        <v>0</v>
      </c>
      <c r="GV173" s="86">
        <f t="shared" si="218"/>
        <v>2.9795420304571064E-279</v>
      </c>
      <c r="GW173" s="86">
        <f t="shared" si="218"/>
        <v>0</v>
      </c>
      <c r="GX173" s="86">
        <f t="shared" si="218"/>
        <v>0</v>
      </c>
      <c r="GY173" s="86">
        <f t="shared" si="218"/>
        <v>0</v>
      </c>
      <c r="GZ173" s="86">
        <f t="shared" si="218"/>
        <v>1.0869544402195552E-271</v>
      </c>
      <c r="HA173" s="86">
        <f t="shared" si="218"/>
        <v>0</v>
      </c>
      <c r="HC173" s="86">
        <f t="shared" si="182"/>
        <v>1.1449314134819013E-122</v>
      </c>
      <c r="HD173" s="86">
        <f t="shared" si="182"/>
        <v>6.0978719375163082E-83</v>
      </c>
      <c r="HE173" s="86">
        <f t="shared" si="182"/>
        <v>2.188177455033492E-136</v>
      </c>
      <c r="HF173" s="86">
        <f t="shared" si="181"/>
        <v>2.381223661995375E-257</v>
      </c>
      <c r="HG173" s="86">
        <f t="shared" si="181"/>
        <v>2.5279849362618621E-241</v>
      </c>
      <c r="HH173" s="86">
        <f t="shared" si="181"/>
        <v>0</v>
      </c>
      <c r="HI173" s="86">
        <f t="shared" si="181"/>
        <v>1.8233547977167478E-210</v>
      </c>
      <c r="HJ173" s="86">
        <f t="shared" si="181"/>
        <v>0</v>
      </c>
      <c r="HK173" s="86">
        <f t="shared" si="181"/>
        <v>6.0129476798702058E-295</v>
      </c>
      <c r="HL173" s="86">
        <f t="shared" si="181"/>
        <v>5.3667324359177695E-233</v>
      </c>
      <c r="HM173" s="86">
        <f t="shared" si="181"/>
        <v>2.5051978237869145E-168</v>
      </c>
      <c r="HN173" s="86">
        <f t="shared" si="181"/>
        <v>1.5720032164151467E-285</v>
      </c>
      <c r="HO173" s="86">
        <f t="shared" si="227"/>
        <v>6.937644521155782E-225</v>
      </c>
      <c r="HP173" s="86">
        <f t="shared" si="227"/>
        <v>1.3754073596126233E-217</v>
      </c>
      <c r="HQ173" s="86">
        <f t="shared" si="227"/>
        <v>2.0295471435356137E-297</v>
      </c>
      <c r="HS173" s="86">
        <f t="shared" si="219"/>
        <v>1.3670422463645546E-12</v>
      </c>
      <c r="HT173" s="86">
        <f t="shared" si="219"/>
        <v>8.9607829913732307E-22</v>
      </c>
      <c r="HU173" s="86">
        <f t="shared" si="219"/>
        <v>2.4506767850839139E-22</v>
      </c>
      <c r="HV173" s="86">
        <f t="shared" si="219"/>
        <v>6.1725543045139975E-28</v>
      </c>
      <c r="HW173" s="86">
        <f t="shared" si="219"/>
        <v>1.9483097841076639E-24</v>
      </c>
      <c r="HX173" s="86">
        <f t="shared" si="219"/>
        <v>1.2271977602659697E-24</v>
      </c>
      <c r="HY173" s="86">
        <f t="shared" si="219"/>
        <v>6.6213324375779598E-23</v>
      </c>
      <c r="HZ173" s="86">
        <f t="shared" si="219"/>
        <v>4.1686375638124597E-27</v>
      </c>
      <c r="IA173" s="86">
        <f t="shared" si="219"/>
        <v>7.4249912136717612E-26</v>
      </c>
      <c r="IB173" s="86">
        <f t="shared" si="219"/>
        <v>5.0420402908309459E-26</v>
      </c>
      <c r="IC173" s="86">
        <f t="shared" si="219"/>
        <v>1.4084796958600255E-31</v>
      </c>
      <c r="ID173" s="86">
        <f t="shared" si="219"/>
        <v>2.7799764009268023E-28</v>
      </c>
      <c r="IE173" s="86">
        <f t="shared" si="219"/>
        <v>8.5134756785605389E-27</v>
      </c>
      <c r="IF173" s="86">
        <f t="shared" si="219"/>
        <v>3.4653962285069859E-20</v>
      </c>
      <c r="IG173" s="86">
        <f t="shared" si="219"/>
        <v>2.9374538579541427E-19</v>
      </c>
      <c r="II173" s="86">
        <f t="shared" si="220"/>
        <v>0</v>
      </c>
      <c r="IJ173" s="86">
        <f t="shared" si="220"/>
        <v>0.47539752417730813</v>
      </c>
      <c r="IK173" s="86">
        <f t="shared" si="220"/>
        <v>0.30227409266171817</v>
      </c>
      <c r="IL173" s="86">
        <f t="shared" si="220"/>
        <v>0.53529117274107896</v>
      </c>
      <c r="IM173" s="86">
        <f t="shared" si="220"/>
        <v>0.29162778261343092</v>
      </c>
      <c r="IN173" s="86">
        <f t="shared" si="220"/>
        <v>0.41854489071228468</v>
      </c>
      <c r="IO173" s="86">
        <f t="shared" si="220"/>
        <v>0.37786416936969158</v>
      </c>
      <c r="IP173" s="86">
        <f t="shared" si="220"/>
        <v>0.53871859345667317</v>
      </c>
      <c r="IQ173" s="86">
        <f t="shared" si="220"/>
        <v>0.51770282290585135</v>
      </c>
      <c r="IR173" s="86">
        <f t="shared" si="220"/>
        <v>0.44852063369507056</v>
      </c>
      <c r="IS173" s="86">
        <f t="shared" si="220"/>
        <v>0.19703750861119801</v>
      </c>
      <c r="IT173" s="86">
        <f t="shared" si="220"/>
        <v>0.38591316145408444</v>
      </c>
      <c r="IU173" s="86">
        <f t="shared" si="220"/>
        <v>0.53043649497393763</v>
      </c>
      <c r="IV173" s="86">
        <f t="shared" si="220"/>
        <v>0.34958657568244678</v>
      </c>
      <c r="IW173" s="86">
        <f t="shared" si="220"/>
        <v>0.26288129406604527</v>
      </c>
      <c r="IY173" s="86">
        <f t="shared" si="221"/>
        <v>1.3670422463645546E-12</v>
      </c>
      <c r="IZ173" s="86">
        <f t="shared" si="221"/>
        <v>0.47539752417730813</v>
      </c>
      <c r="JA173" s="86">
        <f t="shared" si="221"/>
        <v>0.30227409266171817</v>
      </c>
      <c r="JB173" s="86">
        <f t="shared" si="221"/>
        <v>0.53529117274107896</v>
      </c>
      <c r="JC173" s="86">
        <f t="shared" si="221"/>
        <v>0.29162778261343092</v>
      </c>
      <c r="JD173" s="86">
        <f t="shared" si="221"/>
        <v>0.41854489071228468</v>
      </c>
      <c r="JE173" s="86">
        <f t="shared" si="221"/>
        <v>0.37786416936969158</v>
      </c>
      <c r="JF173" s="86">
        <f t="shared" si="221"/>
        <v>0.53871859345667317</v>
      </c>
      <c r="JG173" s="86">
        <f t="shared" si="221"/>
        <v>0.51770282290585135</v>
      </c>
      <c r="JH173" s="86">
        <f t="shared" si="221"/>
        <v>0.44852063369507056</v>
      </c>
      <c r="JI173" s="86">
        <f t="shared" si="221"/>
        <v>0.19703750861119801</v>
      </c>
      <c r="JJ173" s="86">
        <f t="shared" si="221"/>
        <v>0.38591316145408444</v>
      </c>
      <c r="JK173" s="86">
        <f t="shared" si="221"/>
        <v>0.53043649497393763</v>
      </c>
      <c r="JL173" s="86">
        <f t="shared" si="221"/>
        <v>0.34958657568244678</v>
      </c>
      <c r="JM173" s="86">
        <f t="shared" si="221"/>
        <v>0.26288129406604527</v>
      </c>
    </row>
    <row r="174" spans="2:273" x14ac:dyDescent="0.25">
      <c r="B174" s="2">
        <v>147</v>
      </c>
      <c r="C174" s="37">
        <v>51.676000000000002</v>
      </c>
      <c r="D174" s="37">
        <v>50.1</v>
      </c>
      <c r="E174" s="37">
        <v>50.643999999999998</v>
      </c>
      <c r="F174" s="37">
        <v>49.593000000000004</v>
      </c>
      <c r="G174" s="37">
        <v>51.203000000000003</v>
      </c>
      <c r="H174" s="37">
        <v>53.567</v>
      </c>
      <c r="I174" s="37">
        <v>53.805999999999997</v>
      </c>
      <c r="J174" s="37">
        <v>50.484000000000002</v>
      </c>
      <c r="K174" s="37">
        <v>49.360999999999997</v>
      </c>
      <c r="L174" s="37">
        <v>49.371000000000002</v>
      </c>
      <c r="M174" s="37">
        <v>47.914999999999999</v>
      </c>
      <c r="N174" s="37">
        <v>50.332999999999998</v>
      </c>
      <c r="O174" s="37">
        <v>55.116999999999997</v>
      </c>
      <c r="P174" s="37">
        <v>73.948999999999998</v>
      </c>
      <c r="Q174" s="37">
        <v>95.745999999999995</v>
      </c>
      <c r="S174" s="4">
        <f t="shared" si="222"/>
        <v>51.382480618312734</v>
      </c>
      <c r="T174" s="4">
        <f t="shared" si="222"/>
        <v>49.589831514923276</v>
      </c>
      <c r="U174" s="4">
        <f t="shared" si="222"/>
        <v>49.94280743437885</v>
      </c>
      <c r="V174" s="4">
        <f t="shared" si="222"/>
        <v>50.198746161611041</v>
      </c>
      <c r="W174" s="4">
        <f t="shared" si="222"/>
        <v>51.238955495031888</v>
      </c>
      <c r="X174" s="4">
        <f t="shared" si="222"/>
        <v>55.224124346627477</v>
      </c>
      <c r="Y174" s="4">
        <f t="shared" si="222"/>
        <v>55.059090414051113</v>
      </c>
      <c r="Z174" s="4">
        <f t="shared" si="222"/>
        <v>51.81349715641916</v>
      </c>
      <c r="AA174" s="4">
        <f t="shared" si="222"/>
        <v>49.16662789664035</v>
      </c>
      <c r="AB174" s="4">
        <f t="shared" si="222"/>
        <v>48.368932044004303</v>
      </c>
      <c r="AC174" s="4">
        <f t="shared" si="222"/>
        <v>45.252227310235369</v>
      </c>
      <c r="AD174" s="4">
        <f t="shared" si="222"/>
        <v>49.354805247714559</v>
      </c>
      <c r="AE174" s="4">
        <f t="shared" si="222"/>
        <v>53.364641481828457</v>
      </c>
      <c r="AF174" s="4">
        <f t="shared" si="222"/>
        <v>74.771502213202467</v>
      </c>
      <c r="AG174" s="4">
        <f t="shared" si="222"/>
        <v>96.051786841277817</v>
      </c>
      <c r="AI174" s="4">
        <f t="shared" si="223"/>
        <v>0.29351938168726832</v>
      </c>
      <c r="AJ174" s="4">
        <f t="shared" si="223"/>
        <v>0.51016848507672563</v>
      </c>
      <c r="AK174" s="4">
        <f t="shared" si="223"/>
        <v>0.70119256562114884</v>
      </c>
      <c r="AL174" s="4">
        <f t="shared" si="223"/>
        <v>-0.60574616161103734</v>
      </c>
      <c r="AM174" s="4">
        <f t="shared" si="223"/>
        <v>-3.5955495031885221E-2</v>
      </c>
      <c r="AN174" s="4">
        <f t="shared" si="223"/>
        <v>-1.6571243466274765</v>
      </c>
      <c r="AO174" s="4">
        <f t="shared" si="223"/>
        <v>-1.2530904140511154</v>
      </c>
      <c r="AP174" s="4">
        <f t="shared" si="223"/>
        <v>-1.3294971564191584</v>
      </c>
      <c r="AQ174" s="4">
        <f t="shared" si="223"/>
        <v>0.1943721033596475</v>
      </c>
      <c r="AR174" s="4">
        <f t="shared" si="223"/>
        <v>1.0020679559956989</v>
      </c>
      <c r="AS174" s="4">
        <f t="shared" si="223"/>
        <v>2.6627726897646298</v>
      </c>
      <c r="AT174" s="4">
        <f t="shared" si="223"/>
        <v>0.97819475228543951</v>
      </c>
      <c r="AU174" s="4">
        <f t="shared" si="223"/>
        <v>1.7523585181715404</v>
      </c>
      <c r="AV174" s="4">
        <f t="shared" si="223"/>
        <v>-0.82250221320246908</v>
      </c>
      <c r="AW174" s="4">
        <f t="shared" si="223"/>
        <v>-0.30578684127782196</v>
      </c>
      <c r="AY174" s="2">
        <f t="shared" si="215"/>
        <v>51.382480618312734</v>
      </c>
      <c r="AZ174" s="2">
        <f t="shared" si="215"/>
        <v>46.924367200384133</v>
      </c>
      <c r="BA174" s="2">
        <f t="shared" si="215"/>
        <v>45.623029449143047</v>
      </c>
      <c r="BB174" s="2">
        <f t="shared" si="215"/>
        <v>42.870751365982755</v>
      </c>
      <c r="BC174" s="2">
        <f t="shared" si="215"/>
        <v>42.304152028789417</v>
      </c>
      <c r="BD174" s="2">
        <f t="shared" si="215"/>
        <v>43.678617161656092</v>
      </c>
      <c r="BE174" s="2">
        <f t="shared" si="215"/>
        <v>42.621290227537742</v>
      </c>
      <c r="BF174" s="2">
        <f t="shared" si="215"/>
        <v>41.9579326430528</v>
      </c>
      <c r="BG174" s="2">
        <f t="shared" si="215"/>
        <v>42.650540652323045</v>
      </c>
      <c r="BH174" s="2">
        <f t="shared" si="215"/>
        <v>44.079084676429488</v>
      </c>
      <c r="BI174" s="2">
        <f t="shared" si="215"/>
        <v>44.413234082923289</v>
      </c>
      <c r="BJ174" s="2">
        <f t="shared" si="215"/>
        <v>45.487052125970997</v>
      </c>
      <c r="BK174" s="2">
        <f t="shared" si="215"/>
        <v>42.441675639741973</v>
      </c>
      <c r="BL174" s="2">
        <f t="shared" si="215"/>
        <v>41.392153191998602</v>
      </c>
      <c r="BM174" s="2">
        <f t="shared" si="215"/>
        <v>42.542045615098196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51.676000000000002</v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>
        <f t="shared" si="198"/>
        <v>51.676000000000002</v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96.836472829131651</v>
      </c>
      <c r="DL174" s="2">
        <f t="shared" si="224"/>
        <v>101.5241867746289</v>
      </c>
      <c r="DM174" s="2">
        <f t="shared" si="224"/>
        <v>94.41976679174482</v>
      </c>
      <c r="DN174" s="2">
        <f t="shared" si="224"/>
        <v>91.369835941204371</v>
      </c>
      <c r="DO174" s="2">
        <f t="shared" si="224"/>
        <v>85.419450213371277</v>
      </c>
      <c r="DP174" s="2">
        <f t="shared" si="224"/>
        <v>95.80581685971687</v>
      </c>
      <c r="DQ174" s="2">
        <f t="shared" si="224"/>
        <v>98.228651651651646</v>
      </c>
      <c r="DR174" s="2">
        <f t="shared" si="224"/>
        <v>83.777664772727292</v>
      </c>
      <c r="DS174" s="2">
        <f t="shared" si="224"/>
        <v>83.27211764705882</v>
      </c>
      <c r="DT174" s="2">
        <f t="shared" si="224"/>
        <v>88.099584873949581</v>
      </c>
      <c r="DU174" s="2">
        <f t="shared" si="224"/>
        <v>85.168655860071311</v>
      </c>
      <c r="DV174" s="2">
        <f t="shared" si="224"/>
        <v>80.33179467787113</v>
      </c>
      <c r="DW174" s="2">
        <f t="shared" si="224"/>
        <v>81.875546778711481</v>
      </c>
      <c r="DX174" s="2">
        <f t="shared" si="224"/>
        <v>76.807856617647047</v>
      </c>
      <c r="DY174" s="2">
        <f t="shared" si="224"/>
        <v>71.244104926108378</v>
      </c>
      <c r="EA174" s="2">
        <f t="shared" si="214"/>
        <v>51.380925887106315</v>
      </c>
      <c r="EB174" s="2">
        <f t="shared" si="214"/>
        <v>46.41227426993612</v>
      </c>
      <c r="EC174" s="2">
        <f t="shared" si="214"/>
        <v>46.127108835566702</v>
      </c>
      <c r="ED174" s="2">
        <f t="shared" si="214"/>
        <v>42.056957576282713</v>
      </c>
      <c r="EE174" s="2">
        <f t="shared" si="214"/>
        <v>41.94996887655617</v>
      </c>
      <c r="EF174" s="2">
        <f t="shared" si="214"/>
        <v>43.501704005426106</v>
      </c>
      <c r="EG174" s="2">
        <f t="shared" si="214"/>
        <v>42.153137223689377</v>
      </c>
      <c r="EH174" s="2">
        <f t="shared" si="214"/>
        <v>41.379388867394439</v>
      </c>
      <c r="EI174" s="2">
        <f t="shared" si="214"/>
        <v>42.266770236147664</v>
      </c>
      <c r="EJ174" s="2">
        <f t="shared" si="214"/>
        <v>43.784668847950293</v>
      </c>
      <c r="EK174" s="2">
        <f t="shared" si="213"/>
        <v>43.539370353039686</v>
      </c>
      <c r="EL174" s="2">
        <f t="shared" si="180"/>
        <v>45.831379957214693</v>
      </c>
      <c r="EM174" s="2">
        <f t="shared" si="180"/>
        <v>42.744325080019813</v>
      </c>
      <c r="EN174" s="2">
        <f t="shared" si="180"/>
        <v>41.377280775075981</v>
      </c>
      <c r="EO174" s="2">
        <f t="shared" si="180"/>
        <v>43.057601414727813</v>
      </c>
      <c r="EQ174" s="2">
        <f t="shared" si="225"/>
        <v>51.380925887106315</v>
      </c>
      <c r="ER174" s="2">
        <f t="shared" si="225"/>
        <v>47.485847531958562</v>
      </c>
      <c r="ES174" s="2">
        <f t="shared" si="225"/>
        <v>44.985879822013146</v>
      </c>
      <c r="ET174" s="2">
        <f t="shared" si="225"/>
        <v>43.693252738291406</v>
      </c>
      <c r="EU174" s="2">
        <f t="shared" si="225"/>
        <v>42.738800702825991</v>
      </c>
      <c r="EV174" s="2">
        <f t="shared" si="225"/>
        <v>43.873042269161758</v>
      </c>
      <c r="EW174" s="2">
        <f t="shared" si="225"/>
        <v>43.163351414539747</v>
      </c>
      <c r="EX174" s="2">
        <f t="shared" si="225"/>
        <v>42.536026507662598</v>
      </c>
      <c r="EY174" s="2">
        <f t="shared" si="225"/>
        <v>43.001028152378595</v>
      </c>
      <c r="EZ174" s="2">
        <f t="shared" si="225"/>
        <v>44.331457445319863</v>
      </c>
      <c r="FA174" s="2">
        <f t="shared" si="225"/>
        <v>45.079913724530385</v>
      </c>
      <c r="FB174" s="2">
        <f t="shared" si="225"/>
        <v>45.190657619807077</v>
      </c>
      <c r="FC174" s="2">
        <f t="shared" si="225"/>
        <v>42.151098794463088</v>
      </c>
      <c r="FD174" s="2">
        <f t="shared" si="225"/>
        <v>41.404436454895105</v>
      </c>
      <c r="FE174" s="2">
        <f t="shared" si="225"/>
        <v>41.704111394899769</v>
      </c>
      <c r="FG174" s="2">
        <f t="shared" si="226"/>
        <v>0.99996579666705143</v>
      </c>
      <c r="FH174" s="2">
        <f t="shared" si="226"/>
        <v>0.99994206462302071</v>
      </c>
      <c r="FI174" s="2">
        <f t="shared" si="226"/>
        <v>0.99993980552202022</v>
      </c>
      <c r="FJ174" s="2">
        <f t="shared" si="226"/>
        <v>0.99993715682738982</v>
      </c>
      <c r="FK174" s="2">
        <f t="shared" si="226"/>
        <v>0.99993958586695997</v>
      </c>
      <c r="FL174" s="2">
        <f t="shared" si="226"/>
        <v>0.99993689524734874</v>
      </c>
      <c r="FM174" s="2">
        <f t="shared" si="226"/>
        <v>0.99993176506292325</v>
      </c>
      <c r="FN174" s="2">
        <f t="shared" si="226"/>
        <v>0.99992778702176688</v>
      </c>
      <c r="FO174" s="2">
        <f t="shared" si="226"/>
        <v>0.99992772120349382</v>
      </c>
      <c r="FP174" s="2">
        <f t="shared" si="226"/>
        <v>0.99992819945987799</v>
      </c>
      <c r="FQ174" s="2">
        <f t="shared" si="226"/>
        <v>0.99992868991270401</v>
      </c>
      <c r="FR174" s="2">
        <f t="shared" si="226"/>
        <v>0.99992667372998356</v>
      </c>
      <c r="FS174" s="2">
        <f t="shared" si="226"/>
        <v>0.99993252245532716</v>
      </c>
      <c r="FT174" s="2">
        <f t="shared" si="226"/>
        <v>0.99992869200067402</v>
      </c>
      <c r="FU174" s="2">
        <f t="shared" si="226"/>
        <v>0.99991425505304532</v>
      </c>
      <c r="FW174" s="2">
        <f t="shared" si="217"/>
        <v>6.0453096719619918E-9</v>
      </c>
      <c r="FX174" s="2">
        <f t="shared" si="217"/>
        <v>0.47402447417730342</v>
      </c>
      <c r="FY174" s="2">
        <f t="shared" si="217"/>
        <v>0.44424592412081959</v>
      </c>
      <c r="FZ174" s="2">
        <f t="shared" si="217"/>
        <v>0.49544533944465502</v>
      </c>
      <c r="GA174" s="2">
        <f t="shared" si="217"/>
        <v>0.44566784642425661</v>
      </c>
      <c r="GB174" s="2">
        <f t="shared" si="217"/>
        <v>0.46753199193408884</v>
      </c>
      <c r="GC174" s="2">
        <f t="shared" si="217"/>
        <v>0.45963192643232076</v>
      </c>
      <c r="GD174" s="2">
        <f t="shared" si="217"/>
        <v>0.49754741662208385</v>
      </c>
      <c r="GE174" s="2">
        <f t="shared" si="217"/>
        <v>0.51862784261005079</v>
      </c>
      <c r="GF174" s="2">
        <f t="shared" si="217"/>
        <v>0.53262631110835013</v>
      </c>
      <c r="GG174" s="2">
        <f t="shared" si="217"/>
        <v>0.56531686028242567</v>
      </c>
      <c r="GH174" s="2">
        <f t="shared" si="217"/>
        <v>0.54135402766287055</v>
      </c>
      <c r="GI174" s="2">
        <f t="shared" si="217"/>
        <v>0.51462641907650697</v>
      </c>
      <c r="GJ174" s="2">
        <f t="shared" si="217"/>
        <v>0.45463540322139728</v>
      </c>
      <c r="GK174" s="2">
        <f t="shared" si="217"/>
        <v>0.38269410360620953</v>
      </c>
      <c r="GM174" s="86">
        <f t="shared" si="218"/>
        <v>2.3286984290211352E-228</v>
      </c>
      <c r="GN174" s="86">
        <f t="shared" si="218"/>
        <v>2.0906881644477996E-183</v>
      </c>
      <c r="GO174" s="86">
        <f t="shared" si="218"/>
        <v>5.718956682241931E-196</v>
      </c>
      <c r="GP174" s="86">
        <f t="shared" si="218"/>
        <v>0</v>
      </c>
      <c r="GQ174" s="86">
        <f t="shared" si="218"/>
        <v>6.3000970147548809E-290</v>
      </c>
      <c r="GR174" s="86">
        <f t="shared" si="218"/>
        <v>0</v>
      </c>
      <c r="GS174" s="86">
        <f t="shared" si="218"/>
        <v>6.9679980970039402E-306</v>
      </c>
      <c r="GT174" s="86">
        <f t="shared" si="218"/>
        <v>0</v>
      </c>
      <c r="GU174" s="86">
        <f t="shared" si="218"/>
        <v>0</v>
      </c>
      <c r="GV174" s="86">
        <f t="shared" si="218"/>
        <v>1.050178269437229E-285</v>
      </c>
      <c r="GW174" s="86">
        <f t="shared" si="218"/>
        <v>0</v>
      </c>
      <c r="GX174" s="86">
        <f t="shared" si="218"/>
        <v>0</v>
      </c>
      <c r="GY174" s="86">
        <f t="shared" si="218"/>
        <v>0</v>
      </c>
      <c r="GZ174" s="86">
        <f t="shared" si="218"/>
        <v>6.6233339142761294E-278</v>
      </c>
      <c r="HA174" s="86">
        <f t="shared" si="218"/>
        <v>0</v>
      </c>
      <c r="HC174" s="86">
        <f t="shared" si="182"/>
        <v>3.3087859286356595E-126</v>
      </c>
      <c r="HD174" s="86">
        <f t="shared" si="182"/>
        <v>1.6397166476963473E-85</v>
      </c>
      <c r="HE174" s="86">
        <f t="shared" si="182"/>
        <v>9.7420055017164272E-141</v>
      </c>
      <c r="HF174" s="86">
        <f t="shared" si="181"/>
        <v>2.3890792178327882E-265</v>
      </c>
      <c r="HG174" s="86">
        <f t="shared" si="181"/>
        <v>6.4834201309048731E-249</v>
      </c>
      <c r="HH174" s="86">
        <f t="shared" si="181"/>
        <v>0</v>
      </c>
      <c r="HI174" s="86">
        <f t="shared" si="181"/>
        <v>4.0119615567941493E-217</v>
      </c>
      <c r="HJ174" s="86">
        <f t="shared" si="181"/>
        <v>0</v>
      </c>
      <c r="HK174" s="86">
        <f t="shared" si="181"/>
        <v>3.5418893873726102E-304</v>
      </c>
      <c r="HL174" s="86">
        <f t="shared" si="181"/>
        <v>2.9152126842774213E-240</v>
      </c>
      <c r="HM174" s="86">
        <f t="shared" si="181"/>
        <v>1.754753914920097E-173</v>
      </c>
      <c r="HN174" s="86">
        <f t="shared" si="181"/>
        <v>2.0482139583804042E-294</v>
      </c>
      <c r="HO174" s="86">
        <f t="shared" si="227"/>
        <v>7.4847957221362402E-232</v>
      </c>
      <c r="HP174" s="86">
        <f t="shared" si="227"/>
        <v>2.0541689014372368E-224</v>
      </c>
      <c r="HQ174" s="86">
        <f t="shared" si="227"/>
        <v>9.3536725721837651E-307</v>
      </c>
      <c r="HS174" s="86">
        <f t="shared" si="219"/>
        <v>6.2233152962028669E-12</v>
      </c>
      <c r="HT174" s="86">
        <f t="shared" si="219"/>
        <v>2.8931753657524032E-23</v>
      </c>
      <c r="HU174" s="86">
        <f t="shared" si="219"/>
        <v>6.4478153154323133E-24</v>
      </c>
      <c r="HV174" s="86">
        <f t="shared" si="219"/>
        <v>7.9149349418512141E-30</v>
      </c>
      <c r="HW174" s="86">
        <f t="shared" si="219"/>
        <v>3.6346192118127628E-26</v>
      </c>
      <c r="HX174" s="86">
        <f t="shared" si="219"/>
        <v>2.2290449054168493E-26</v>
      </c>
      <c r="HY174" s="86">
        <f t="shared" si="219"/>
        <v>1.4777861429944177E-24</v>
      </c>
      <c r="HZ174" s="86">
        <f t="shared" si="219"/>
        <v>5.4417345166329737E-29</v>
      </c>
      <c r="IA174" s="86">
        <f t="shared" si="219"/>
        <v>1.3049330392820851E-27</v>
      </c>
      <c r="IB174" s="86">
        <f t="shared" si="219"/>
        <v>9.1240934236614448E-28</v>
      </c>
      <c r="IC174" s="86">
        <f t="shared" si="219"/>
        <v>1.2646341373185237E-33</v>
      </c>
      <c r="ID174" s="86">
        <f t="shared" si="219"/>
        <v>3.6826062329308063E-30</v>
      </c>
      <c r="IE174" s="86">
        <f t="shared" si="219"/>
        <v>1.3054460841334097E-28</v>
      </c>
      <c r="IF174" s="86">
        <f t="shared" si="219"/>
        <v>1.2542756676611311E-21</v>
      </c>
      <c r="IG174" s="86">
        <f t="shared" si="219"/>
        <v>8.9635397382095638E-21</v>
      </c>
      <c r="II174" s="86">
        <f t="shared" si="220"/>
        <v>0</v>
      </c>
      <c r="IJ174" s="86">
        <f t="shared" si="220"/>
        <v>0.54211180070270504</v>
      </c>
      <c r="IK174" s="86">
        <f t="shared" si="220"/>
        <v>0.43003212849037886</v>
      </c>
      <c r="IL174" s="86">
        <f t="shared" si="220"/>
        <v>0.51885008611220096</v>
      </c>
      <c r="IM174" s="86">
        <f t="shared" si="220"/>
        <v>0.42489660460710377</v>
      </c>
      <c r="IN174" s="86">
        <f t="shared" si="220"/>
        <v>0.52420119644380536</v>
      </c>
      <c r="IO174" s="86">
        <f t="shared" si="220"/>
        <v>0.49784123217390802</v>
      </c>
      <c r="IP174" s="86">
        <f t="shared" si="220"/>
        <v>0.51086021467409148</v>
      </c>
      <c r="IQ174" s="86">
        <f t="shared" si="220"/>
        <v>0.38719952758888376</v>
      </c>
      <c r="IR174" s="86">
        <f t="shared" si="220"/>
        <v>0.28534642521700432</v>
      </c>
      <c r="IS174" s="86">
        <f t="shared" si="220"/>
        <v>7.4648067482933886E-2</v>
      </c>
      <c r="IT174" s="86">
        <f t="shared" si="220"/>
        <v>0.21385976474857388</v>
      </c>
      <c r="IU174" s="86">
        <f t="shared" si="220"/>
        <v>0.41386638616984739</v>
      </c>
      <c r="IV174" s="86">
        <f t="shared" si="220"/>
        <v>0.42943443099943829</v>
      </c>
      <c r="IW174" s="86">
        <f t="shared" si="220"/>
        <v>0.34334685677679422</v>
      </c>
      <c r="IY174" s="86">
        <f t="shared" si="221"/>
        <v>6.2233152962028669E-12</v>
      </c>
      <c r="IZ174" s="86">
        <f t="shared" si="221"/>
        <v>0.54211180070270504</v>
      </c>
      <c r="JA174" s="86">
        <f t="shared" si="221"/>
        <v>0.43003212849037886</v>
      </c>
      <c r="JB174" s="86">
        <f t="shared" si="221"/>
        <v>0.51885008611220096</v>
      </c>
      <c r="JC174" s="86">
        <f t="shared" si="221"/>
        <v>0.42489660460710377</v>
      </c>
      <c r="JD174" s="86">
        <f t="shared" si="221"/>
        <v>0.52420119644380536</v>
      </c>
      <c r="JE174" s="86">
        <f t="shared" si="221"/>
        <v>0.49784123217390802</v>
      </c>
      <c r="JF174" s="86">
        <f t="shared" si="221"/>
        <v>0.51086021467409148</v>
      </c>
      <c r="JG174" s="86">
        <f t="shared" si="221"/>
        <v>0.38719952758888376</v>
      </c>
      <c r="JH174" s="86">
        <f t="shared" si="221"/>
        <v>0.28534642521700432</v>
      </c>
      <c r="JI174" s="86">
        <f t="shared" si="221"/>
        <v>7.4648067482933886E-2</v>
      </c>
      <c r="JJ174" s="86">
        <f t="shared" si="221"/>
        <v>0.21385976474857388</v>
      </c>
      <c r="JK174" s="86">
        <f t="shared" si="221"/>
        <v>0.41386638616984739</v>
      </c>
      <c r="JL174" s="86">
        <f t="shared" si="221"/>
        <v>0.42943443099943829</v>
      </c>
      <c r="JM174" s="86">
        <f t="shared" si="221"/>
        <v>0.34334685677679422</v>
      </c>
    </row>
    <row r="175" spans="2:273" x14ac:dyDescent="0.25">
      <c r="B175" s="2">
        <v>148</v>
      </c>
      <c r="C175" s="37">
        <v>50.972999999999999</v>
      </c>
      <c r="D175" s="37">
        <v>49.033000000000001</v>
      </c>
      <c r="E175" s="37">
        <v>50.831000000000003</v>
      </c>
      <c r="F175" s="37">
        <v>48.085000000000001</v>
      </c>
      <c r="G175" s="37">
        <v>50.237000000000002</v>
      </c>
      <c r="H175" s="37">
        <v>51.783000000000001</v>
      </c>
      <c r="I175" s="37">
        <v>52.338999999999999</v>
      </c>
      <c r="J175" s="37">
        <v>47.902999999999999</v>
      </c>
      <c r="K175" s="37">
        <v>47.131</v>
      </c>
      <c r="L175" s="37">
        <v>48.371000000000002</v>
      </c>
      <c r="M175" s="37">
        <v>45.712000000000003</v>
      </c>
      <c r="N175" s="37">
        <v>46.582999999999998</v>
      </c>
      <c r="O175" s="37">
        <v>50.267000000000003</v>
      </c>
      <c r="P175" s="37">
        <v>72.338999999999999</v>
      </c>
      <c r="Q175" s="37">
        <v>101.542</v>
      </c>
      <c r="S175" s="4">
        <f t="shared" si="222"/>
        <v>51.31488692959477</v>
      </c>
      <c r="T175" s="4">
        <f t="shared" si="222"/>
        <v>48.906466882462553</v>
      </c>
      <c r="U175" s="4">
        <f t="shared" si="222"/>
        <v>49.933393548613587</v>
      </c>
      <c r="V175" s="4">
        <f t="shared" si="222"/>
        <v>46.970587845118288</v>
      </c>
      <c r="W175" s="4">
        <f t="shared" si="222"/>
        <v>51.382585889096156</v>
      </c>
      <c r="X175" s="4">
        <f t="shared" si="222"/>
        <v>52.991458898979168</v>
      </c>
      <c r="Y175" s="4">
        <f t="shared" si="222"/>
        <v>53.566088750482514</v>
      </c>
      <c r="Z175" s="4">
        <f t="shared" si="222"/>
        <v>47.235652084741666</v>
      </c>
      <c r="AA175" s="4">
        <f t="shared" si="222"/>
        <v>45.281572609044716</v>
      </c>
      <c r="AB175" s="4">
        <f t="shared" si="222"/>
        <v>45.417547733004291</v>
      </c>
      <c r="AC175" s="4">
        <f t="shared" si="222"/>
        <v>44.486009452040584</v>
      </c>
      <c r="AD175" s="4">
        <f t="shared" si="222"/>
        <v>46.476976100444638</v>
      </c>
      <c r="AE175" s="4">
        <f t="shared" si="222"/>
        <v>47.114527562808618</v>
      </c>
      <c r="AF175" s="4">
        <f t="shared" si="222"/>
        <v>72.905536807056208</v>
      </c>
      <c r="AG175" s="4">
        <f t="shared" si="222"/>
        <v>103.0518834764577</v>
      </c>
      <c r="AI175" s="4">
        <f t="shared" si="223"/>
        <v>-0.34188692959477152</v>
      </c>
      <c r="AJ175" s="4">
        <f t="shared" si="223"/>
        <v>0.12653311753744845</v>
      </c>
      <c r="AK175" s="4">
        <f t="shared" si="223"/>
        <v>0.89760645138641593</v>
      </c>
      <c r="AL175" s="4">
        <f t="shared" si="223"/>
        <v>1.1144121548817125</v>
      </c>
      <c r="AM175" s="4">
        <f t="shared" si="223"/>
        <v>-1.1455858890961537</v>
      </c>
      <c r="AN175" s="4">
        <f t="shared" si="223"/>
        <v>-1.2084588989791669</v>
      </c>
      <c r="AO175" s="4">
        <f t="shared" si="223"/>
        <v>-1.2270887504825154</v>
      </c>
      <c r="AP175" s="4">
        <f t="shared" si="223"/>
        <v>0.66734791525833259</v>
      </c>
      <c r="AQ175" s="4">
        <f t="shared" si="223"/>
        <v>1.8494273909552845</v>
      </c>
      <c r="AR175" s="4">
        <f t="shared" si="223"/>
        <v>2.9534522669957113</v>
      </c>
      <c r="AS175" s="4">
        <f t="shared" si="223"/>
        <v>1.2259905479594195</v>
      </c>
      <c r="AT175" s="4">
        <f t="shared" si="223"/>
        <v>0.1060238995553604</v>
      </c>
      <c r="AU175" s="4">
        <f t="shared" si="223"/>
        <v>3.1524724371913848</v>
      </c>
      <c r="AV175" s="4">
        <f t="shared" si="223"/>
        <v>-0.56653680705620957</v>
      </c>
      <c r="AW175" s="4">
        <f t="shared" si="223"/>
        <v>-1.509883476457702</v>
      </c>
      <c r="AY175" s="2">
        <f t="shared" si="215"/>
        <v>51.31488692959477</v>
      </c>
      <c r="AZ175" s="2">
        <f t="shared" si="215"/>
        <v>46.86338178378243</v>
      </c>
      <c r="BA175" s="2">
        <f t="shared" si="215"/>
        <v>45.527490440993233</v>
      </c>
      <c r="BB175" s="2">
        <f t="shared" si="215"/>
        <v>42.801163026234363</v>
      </c>
      <c r="BC175" s="2">
        <f t="shared" si="215"/>
        <v>42.227297406181535</v>
      </c>
      <c r="BD175" s="2">
        <f t="shared" si="215"/>
        <v>43.541782019285847</v>
      </c>
      <c r="BE175" s="2">
        <f t="shared" si="215"/>
        <v>42.490554190648695</v>
      </c>
      <c r="BF175" s="2">
        <f t="shared" si="215"/>
        <v>41.838405511153312</v>
      </c>
      <c r="BG175" s="2">
        <f t="shared" si="215"/>
        <v>42.53641036794177</v>
      </c>
      <c r="BH175" s="2">
        <f t="shared" si="215"/>
        <v>43.923835051180646</v>
      </c>
      <c r="BI175" s="2">
        <f t="shared" si="215"/>
        <v>44.338658313916277</v>
      </c>
      <c r="BJ175" s="2">
        <f t="shared" si="215"/>
        <v>45.369745880259913</v>
      </c>
      <c r="BK175" s="2">
        <f t="shared" si="215"/>
        <v>42.322673033606456</v>
      </c>
      <c r="BL175" s="2">
        <f t="shared" si="215"/>
        <v>41.28807503457962</v>
      </c>
      <c r="BM175" s="2">
        <f t="shared" si="215"/>
        <v>42.431102976937339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50.972999999999999</v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>
        <f t="shared" si="198"/>
        <v>50.972999999999999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97.040887675070024</v>
      </c>
      <c r="DL175" s="2">
        <f t="shared" si="224"/>
        <v>101.84044507422404</v>
      </c>
      <c r="DM175" s="2">
        <f t="shared" si="224"/>
        <v>94.714660600375225</v>
      </c>
      <c r="DN175" s="2">
        <f t="shared" si="224"/>
        <v>91.649435751541034</v>
      </c>
      <c r="DO175" s="2">
        <f t="shared" si="224"/>
        <v>85.65089900426743</v>
      </c>
      <c r="DP175" s="2">
        <f t="shared" si="224"/>
        <v>96.109241827541837</v>
      </c>
      <c r="DQ175" s="2">
        <f t="shared" si="224"/>
        <v>98.552817288717279</v>
      </c>
      <c r="DR175" s="2">
        <f t="shared" si="224"/>
        <v>84.002647727272745</v>
      </c>
      <c r="DS175" s="2">
        <f t="shared" si="224"/>
        <v>83.475352941176453</v>
      </c>
      <c r="DT175" s="2">
        <f t="shared" si="224"/>
        <v>88.318765546218486</v>
      </c>
      <c r="DU175" s="2">
        <f t="shared" si="224"/>
        <v>85.371831327985745</v>
      </c>
      <c r="DV175" s="2">
        <f t="shared" si="224"/>
        <v>80.526822969187663</v>
      </c>
      <c r="DW175" s="2">
        <f t="shared" si="224"/>
        <v>82.102465546218497</v>
      </c>
      <c r="DX175" s="2">
        <f t="shared" si="224"/>
        <v>77.009293449197855</v>
      </c>
      <c r="DY175" s="2">
        <f t="shared" si="224"/>
        <v>71.420833497536947</v>
      </c>
      <c r="EA175" s="2">
        <f t="shared" si="214"/>
        <v>51.313460512609353</v>
      </c>
      <c r="EB175" s="2">
        <f t="shared" si="214"/>
        <v>46.312616688830992</v>
      </c>
      <c r="EC175" s="2">
        <f t="shared" si="214"/>
        <v>46.071244530992146</v>
      </c>
      <c r="ED175" s="2">
        <f t="shared" si="214"/>
        <v>41.931156037964726</v>
      </c>
      <c r="EE175" s="2">
        <f t="shared" si="214"/>
        <v>41.846313384330784</v>
      </c>
      <c r="EF175" s="2">
        <f t="shared" si="214"/>
        <v>43.35260233780761</v>
      </c>
      <c r="EG175" s="2">
        <f t="shared" si="214"/>
        <v>41.988631841003738</v>
      </c>
      <c r="EH175" s="2">
        <f t="shared" si="214"/>
        <v>41.220508845132798</v>
      </c>
      <c r="EI175" s="2">
        <f t="shared" si="214"/>
        <v>42.126579281954619</v>
      </c>
      <c r="EJ175" s="2">
        <f t="shared" si="214"/>
        <v>43.610037544159127</v>
      </c>
      <c r="EK175" s="2">
        <f t="shared" si="213"/>
        <v>43.409531985371082</v>
      </c>
      <c r="EL175" s="2">
        <f t="shared" si="180"/>
        <v>45.737312157529956</v>
      </c>
      <c r="EM175" s="2">
        <f t="shared" si="180"/>
        <v>42.646422922497955</v>
      </c>
      <c r="EN175" s="2">
        <f t="shared" si="180"/>
        <v>41.272250379939202</v>
      </c>
      <c r="EO175" s="2">
        <f t="shared" si="180"/>
        <v>42.98680806502032</v>
      </c>
      <c r="EQ175" s="2">
        <f t="shared" si="225"/>
        <v>51.313460512609353</v>
      </c>
      <c r="ER175" s="2">
        <f t="shared" si="225"/>
        <v>47.414832803382112</v>
      </c>
      <c r="ES175" s="2">
        <f t="shared" si="225"/>
        <v>44.901387565435719</v>
      </c>
      <c r="ET175" s="2">
        <f t="shared" si="225"/>
        <v>43.603711252591665</v>
      </c>
      <c r="EU175" s="2">
        <f t="shared" si="225"/>
        <v>42.654326783771324</v>
      </c>
      <c r="EV175" s="2">
        <f t="shared" si="225"/>
        <v>43.73208935596179</v>
      </c>
      <c r="EW175" s="2">
        <f t="shared" si="225"/>
        <v>43.021425593068763</v>
      </c>
      <c r="EX175" s="2">
        <f t="shared" si="225"/>
        <v>42.402076991645998</v>
      </c>
      <c r="EY175" s="2">
        <f t="shared" si="225"/>
        <v>42.878297950355048</v>
      </c>
      <c r="EZ175" s="2">
        <f t="shared" si="225"/>
        <v>44.169690103264905</v>
      </c>
      <c r="FA175" s="2">
        <f t="shared" si="225"/>
        <v>44.985577280793002</v>
      </c>
      <c r="FB175" s="2">
        <f t="shared" si="225"/>
        <v>45.081612832964879</v>
      </c>
      <c r="FC175" s="2">
        <f t="shared" si="225"/>
        <v>42.039676473416762</v>
      </c>
      <c r="FD175" s="2">
        <f t="shared" si="225"/>
        <v>41.300520704329081</v>
      </c>
      <c r="FE175" s="2">
        <f t="shared" si="225"/>
        <v>41.60809835938349</v>
      </c>
      <c r="FG175" s="2">
        <f t="shared" si="226"/>
        <v>0.99996880609573002</v>
      </c>
      <c r="FH175" s="2">
        <f t="shared" si="226"/>
        <v>0.99994716203886147</v>
      </c>
      <c r="FI175" s="2">
        <f t="shared" si="226"/>
        <v>0.99994510169284634</v>
      </c>
      <c r="FJ175" s="2">
        <f t="shared" si="226"/>
        <v>0.99994268602848135</v>
      </c>
      <c r="FK175" s="2">
        <f t="shared" si="226"/>
        <v>0.99994490136292447</v>
      </c>
      <c r="FL175" s="2">
        <f t="shared" si="226"/>
        <v>0.99994244746200478</v>
      </c>
      <c r="FM175" s="2">
        <f t="shared" si="226"/>
        <v>0.99993776862413009</v>
      </c>
      <c r="FN175" s="2">
        <f t="shared" si="226"/>
        <v>0.99993414056264107</v>
      </c>
      <c r="FO175" s="2">
        <f t="shared" si="226"/>
        <v>0.99993408053489941</v>
      </c>
      <c r="FP175" s="2">
        <f t="shared" si="226"/>
        <v>0.99993451671543543</v>
      </c>
      <c r="FQ175" s="2">
        <f t="shared" si="226"/>
        <v>0.99993496401936144</v>
      </c>
      <c r="FR175" s="2">
        <f t="shared" si="226"/>
        <v>0.99993312521546485</v>
      </c>
      <c r="FS175" s="2">
        <f t="shared" si="226"/>
        <v>0.99993845938246051</v>
      </c>
      <c r="FT175" s="2">
        <f t="shared" si="226"/>
        <v>0.99993496592363651</v>
      </c>
      <c r="FU175" s="2">
        <f t="shared" si="226"/>
        <v>0.99992179908896073</v>
      </c>
      <c r="FW175" s="2">
        <f t="shared" si="217"/>
        <v>6.6285502403737922E-9</v>
      </c>
      <c r="FX175" s="2">
        <f t="shared" si="217"/>
        <v>0.49702695368068173</v>
      </c>
      <c r="FY175" s="2">
        <f t="shared" si="217"/>
        <v>0.46708661595684942</v>
      </c>
      <c r="FZ175" s="2">
        <f t="shared" si="217"/>
        <v>0.51846266635543992</v>
      </c>
      <c r="GA175" s="2">
        <f t="shared" si="217"/>
        <v>0.46852001358832723</v>
      </c>
      <c r="GB175" s="2">
        <f t="shared" si="217"/>
        <v>0.49051322989887564</v>
      </c>
      <c r="GC175" s="2">
        <f t="shared" si="217"/>
        <v>0.48257677930665682</v>
      </c>
      <c r="GD175" s="2">
        <f t="shared" si="217"/>
        <v>0.52056164533532367</v>
      </c>
      <c r="GE175" s="2">
        <f t="shared" si="217"/>
        <v>0.54156616571894733</v>
      </c>
      <c r="GF175" s="2">
        <f t="shared" si="217"/>
        <v>0.55546933111493368</v>
      </c>
      <c r="GG175" s="2">
        <f t="shared" si="217"/>
        <v>0.58779863240516428</v>
      </c>
      <c r="GH175" s="2">
        <f t="shared" si="217"/>
        <v>0.56411956586199596</v>
      </c>
      <c r="GI175" s="2">
        <f t="shared" si="217"/>
        <v>0.53758540921692155</v>
      </c>
      <c r="GJ175" s="2">
        <f t="shared" si="217"/>
        <v>0.47755126068833803</v>
      </c>
      <c r="GK175" s="2">
        <f t="shared" si="217"/>
        <v>0.40467449564997809</v>
      </c>
      <c r="GM175" s="86">
        <f t="shared" si="218"/>
        <v>3.1163240793144532E-233</v>
      </c>
      <c r="GN175" s="86">
        <f t="shared" si="218"/>
        <v>1.4892156288655966E-187</v>
      </c>
      <c r="GO175" s="86">
        <f t="shared" si="218"/>
        <v>1.8492313977719787E-200</v>
      </c>
      <c r="GP175" s="86">
        <f t="shared" si="218"/>
        <v>0</v>
      </c>
      <c r="GQ175" s="86">
        <f t="shared" si="218"/>
        <v>1.6760008381181785E-296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3.1204350614028403E-292</v>
      </c>
      <c r="GW175" s="86">
        <f t="shared" si="218"/>
        <v>0</v>
      </c>
      <c r="GX175" s="86">
        <f t="shared" si="218"/>
        <v>0</v>
      </c>
      <c r="GY175" s="86">
        <f t="shared" si="218"/>
        <v>0</v>
      </c>
      <c r="GZ175" s="86">
        <f t="shared" si="218"/>
        <v>3.4293449965889073E-284</v>
      </c>
      <c r="HA175" s="86">
        <f t="shared" si="218"/>
        <v>0</v>
      </c>
      <c r="HC175" s="86">
        <f t="shared" si="182"/>
        <v>8.503364868572412E-130</v>
      </c>
      <c r="HD175" s="86">
        <f t="shared" si="182"/>
        <v>4.021968972314487E-88</v>
      </c>
      <c r="HE175" s="86">
        <f t="shared" si="182"/>
        <v>3.6990995131161586E-145</v>
      </c>
      <c r="HF175" s="86">
        <f t="shared" si="181"/>
        <v>1.8048733543752773E-273</v>
      </c>
      <c r="HG175" s="86">
        <f t="shared" si="181"/>
        <v>1.2660891767682974E-256</v>
      </c>
      <c r="HH175" s="86">
        <f t="shared" si="181"/>
        <v>0</v>
      </c>
      <c r="HI175" s="86">
        <f t="shared" si="181"/>
        <v>6.9400373605536603E-224</v>
      </c>
      <c r="HJ175" s="86">
        <f t="shared" si="181"/>
        <v>0</v>
      </c>
      <c r="HK175" s="86">
        <f t="shared" si="181"/>
        <v>0</v>
      </c>
      <c r="HL175" s="86">
        <f t="shared" si="181"/>
        <v>1.222624532612288E-247</v>
      </c>
      <c r="HM175" s="86">
        <f t="shared" si="181"/>
        <v>1.0259035897351018E-178</v>
      </c>
      <c r="HN175" s="86">
        <f t="shared" si="181"/>
        <v>1.9469001675505133E-303</v>
      </c>
      <c r="HO175" s="86">
        <f t="shared" si="227"/>
        <v>6.3106822500816575E-239</v>
      </c>
      <c r="HP175" s="86">
        <f t="shared" si="227"/>
        <v>2.4022441003179838E-231</v>
      </c>
      <c r="HQ175" s="86">
        <f t="shared" si="227"/>
        <v>0</v>
      </c>
      <c r="HS175" s="86">
        <f t="shared" si="219"/>
        <v>2.7098584350725432E-11</v>
      </c>
      <c r="HT175" s="86">
        <f t="shared" si="219"/>
        <v>8.2848609051453585E-25</v>
      </c>
      <c r="HU175" s="86">
        <f t="shared" si="219"/>
        <v>1.4880720675359954E-25</v>
      </c>
      <c r="HV175" s="86">
        <f t="shared" si="219"/>
        <v>8.7429494540225847E-32</v>
      </c>
      <c r="HW175" s="86">
        <f t="shared" si="219"/>
        <v>5.8772804676599444E-28</v>
      </c>
      <c r="HX175" s="86">
        <f t="shared" si="219"/>
        <v>3.5069907961359256E-28</v>
      </c>
      <c r="HY175" s="86">
        <f t="shared" si="219"/>
        <v>2.8691149684957119E-26</v>
      </c>
      <c r="HZ175" s="86">
        <f t="shared" si="219"/>
        <v>6.0989648489613299E-31</v>
      </c>
      <c r="IA175" s="86">
        <f t="shared" si="219"/>
        <v>1.995653806763345E-29</v>
      </c>
      <c r="IB175" s="86">
        <f t="shared" si="219"/>
        <v>1.4408567170769169E-29</v>
      </c>
      <c r="IC175" s="86">
        <f t="shared" si="219"/>
        <v>9.734485103210364E-36</v>
      </c>
      <c r="ID175" s="86">
        <f t="shared" si="219"/>
        <v>4.2192063145930051E-32</v>
      </c>
      <c r="IE175" s="86">
        <f t="shared" si="219"/>
        <v>1.7346689570746598E-30</v>
      </c>
      <c r="IF175" s="86">
        <f t="shared" si="219"/>
        <v>4.0214644530370883E-23</v>
      </c>
      <c r="IG175" s="86">
        <f t="shared" si="219"/>
        <v>2.3771213295801488E-22</v>
      </c>
      <c r="II175" s="86">
        <f t="shared" si="220"/>
        <v>0</v>
      </c>
      <c r="IJ175" s="86">
        <f t="shared" si="220"/>
        <v>0.51163236193724726</v>
      </c>
      <c r="IK175" s="86">
        <f t="shared" si="220"/>
        <v>0.52709713109793088</v>
      </c>
      <c r="IL175" s="86">
        <f t="shared" si="220"/>
        <v>0.38369380400461744</v>
      </c>
      <c r="IM175" s="86">
        <f t="shared" si="220"/>
        <v>0.52723534485151424</v>
      </c>
      <c r="IN175" s="86">
        <f t="shared" si="220"/>
        <v>0.53322361881328151</v>
      </c>
      <c r="IO175" s="86">
        <f t="shared" si="220"/>
        <v>0.54421365966187218</v>
      </c>
      <c r="IP175" s="86">
        <f t="shared" si="220"/>
        <v>0.36605183976614564</v>
      </c>
      <c r="IQ175" s="86">
        <f t="shared" si="220"/>
        <v>0.21841131275989475</v>
      </c>
      <c r="IR175" s="86">
        <f t="shared" si="220"/>
        <v>0.13611875255020875</v>
      </c>
      <c r="IS175" s="86">
        <f t="shared" si="220"/>
        <v>2.0065078090303366E-2</v>
      </c>
      <c r="IT175" s="86">
        <f t="shared" si="220"/>
        <v>8.6634941974123678E-2</v>
      </c>
      <c r="IU175" s="86">
        <f t="shared" si="220"/>
        <v>0.24252050217984175</v>
      </c>
      <c r="IV175" s="86">
        <f t="shared" si="220"/>
        <v>0.4841466048499406</v>
      </c>
      <c r="IW175" s="86">
        <f t="shared" si="220"/>
        <v>0.43009354529084698</v>
      </c>
      <c r="IY175" s="86">
        <f t="shared" si="221"/>
        <v>2.7098584350725432E-11</v>
      </c>
      <c r="IZ175" s="86">
        <f t="shared" si="221"/>
        <v>0.51163236193724726</v>
      </c>
      <c r="JA175" s="86">
        <f t="shared" si="221"/>
        <v>0.52709713109793088</v>
      </c>
      <c r="JB175" s="86">
        <f t="shared" si="221"/>
        <v>0.38369380400461744</v>
      </c>
      <c r="JC175" s="86">
        <f t="shared" si="221"/>
        <v>0.52723534485151424</v>
      </c>
      <c r="JD175" s="86">
        <f t="shared" si="221"/>
        <v>0.53322361881328151</v>
      </c>
      <c r="JE175" s="86">
        <f t="shared" si="221"/>
        <v>0.54421365966187218</v>
      </c>
      <c r="JF175" s="86">
        <f t="shared" si="221"/>
        <v>0.36605183976614564</v>
      </c>
      <c r="JG175" s="86">
        <f t="shared" si="221"/>
        <v>0.21841131275989475</v>
      </c>
      <c r="JH175" s="86">
        <f t="shared" si="221"/>
        <v>0.13611875255020875</v>
      </c>
      <c r="JI175" s="86">
        <f t="shared" si="221"/>
        <v>2.0065078090303366E-2</v>
      </c>
      <c r="JJ175" s="86">
        <f t="shared" si="221"/>
        <v>8.6634941974123678E-2</v>
      </c>
      <c r="JK175" s="86">
        <f t="shared" si="221"/>
        <v>0.24252050217984175</v>
      </c>
      <c r="JL175" s="86">
        <f t="shared" si="221"/>
        <v>0.4841466048499406</v>
      </c>
      <c r="JM175" s="86">
        <f t="shared" si="221"/>
        <v>0.43009354529084698</v>
      </c>
    </row>
    <row r="176" spans="2:273" x14ac:dyDescent="0.25">
      <c r="B176" s="2">
        <v>149</v>
      </c>
      <c r="C176" s="37">
        <v>52.514000000000003</v>
      </c>
      <c r="D176" s="37">
        <v>48.1</v>
      </c>
      <c r="E176" s="37">
        <v>47.712000000000003</v>
      </c>
      <c r="F176" s="37">
        <v>46.067999999999998</v>
      </c>
      <c r="G176" s="37">
        <v>47.085000000000001</v>
      </c>
      <c r="H176" s="37">
        <v>48.383000000000003</v>
      </c>
      <c r="I176" s="37">
        <v>49.177</v>
      </c>
      <c r="J176" s="37">
        <v>44.758000000000003</v>
      </c>
      <c r="K176" s="37">
        <v>44.475000000000001</v>
      </c>
      <c r="L176" s="37">
        <v>44.484000000000002</v>
      </c>
      <c r="M176" s="37">
        <v>45.101999999999997</v>
      </c>
      <c r="N176" s="37">
        <v>46.232999999999997</v>
      </c>
      <c r="O176" s="37">
        <v>46.25</v>
      </c>
      <c r="P176" s="37">
        <v>66.457999999999998</v>
      </c>
      <c r="Q176" s="37">
        <v>103.91500000000001</v>
      </c>
      <c r="S176" s="4">
        <f t="shared" si="222"/>
        <v>51.247303784225409</v>
      </c>
      <c r="T176" s="4">
        <f t="shared" si="222"/>
        <v>48.024259826047803</v>
      </c>
      <c r="U176" s="4">
        <f t="shared" si="222"/>
        <v>49.049546570444484</v>
      </c>
      <c r="V176" s="4">
        <f t="shared" si="222"/>
        <v>44.41398798249562</v>
      </c>
      <c r="W176" s="4">
        <f t="shared" si="222"/>
        <v>49.560358799591683</v>
      </c>
      <c r="X176" s="4">
        <f t="shared" si="222"/>
        <v>49.221857931828161</v>
      </c>
      <c r="Y176" s="4">
        <f t="shared" si="222"/>
        <v>49.955439395332704</v>
      </c>
      <c r="Z176" s="4">
        <f t="shared" si="222"/>
        <v>43.790958460729286</v>
      </c>
      <c r="AA176" s="4">
        <f t="shared" si="222"/>
        <v>43.24110937405743</v>
      </c>
      <c r="AB176" s="4">
        <f t="shared" si="222"/>
        <v>44.13568632280181</v>
      </c>
      <c r="AC176" s="4">
        <f t="shared" si="222"/>
        <v>44.282166030519917</v>
      </c>
      <c r="AD176" s="4">
        <f t="shared" si="222"/>
        <v>45.468756335835316</v>
      </c>
      <c r="AE176" s="4">
        <f t="shared" si="222"/>
        <v>43.680099679495505</v>
      </c>
      <c r="AF176" s="4">
        <f t="shared" si="222"/>
        <v>68.044990017738996</v>
      </c>
      <c r="AG176" s="4">
        <f t="shared" si="222"/>
        <v>106.86973817513416</v>
      </c>
      <c r="AI176" s="4">
        <f t="shared" si="223"/>
        <v>1.2666962157745942</v>
      </c>
      <c r="AJ176" s="4">
        <f t="shared" si="223"/>
        <v>7.574017395219812E-2</v>
      </c>
      <c r="AK176" s="4">
        <f t="shared" si="223"/>
        <v>-1.3375465704444807</v>
      </c>
      <c r="AL176" s="4">
        <f t="shared" si="223"/>
        <v>1.6540120175043782</v>
      </c>
      <c r="AM176" s="4">
        <f t="shared" si="223"/>
        <v>-2.4753587995916817</v>
      </c>
      <c r="AN176" s="4">
        <f t="shared" si="223"/>
        <v>-0.8388579318281586</v>
      </c>
      <c r="AO176" s="4">
        <f t="shared" si="223"/>
        <v>-0.77843939533270401</v>
      </c>
      <c r="AP176" s="4">
        <f t="shared" si="223"/>
        <v>0.96704153927071701</v>
      </c>
      <c r="AQ176" s="4">
        <f t="shared" si="223"/>
        <v>1.2338906259425713</v>
      </c>
      <c r="AR176" s="4">
        <f t="shared" si="223"/>
        <v>0.34831367719819184</v>
      </c>
      <c r="AS176" s="4">
        <f t="shared" si="223"/>
        <v>0.81983396948007936</v>
      </c>
      <c r="AT176" s="4">
        <f t="shared" si="223"/>
        <v>0.76424366416468104</v>
      </c>
      <c r="AU176" s="4">
        <f t="shared" si="223"/>
        <v>2.5699003205044946</v>
      </c>
      <c r="AV176" s="4">
        <f t="shared" si="223"/>
        <v>-1.5869900177389979</v>
      </c>
      <c r="AW176" s="4">
        <f t="shared" si="223"/>
        <v>-2.9547381751341533</v>
      </c>
      <c r="AY176" s="2">
        <f t="shared" si="215"/>
        <v>51.247303784225409</v>
      </c>
      <c r="AZ176" s="2">
        <f t="shared" si="215"/>
        <v>46.803749169201851</v>
      </c>
      <c r="BA176" s="2">
        <f t="shared" si="215"/>
        <v>45.430496429142877</v>
      </c>
      <c r="BB176" s="2">
        <f t="shared" si="215"/>
        <v>42.733130359254218</v>
      </c>
      <c r="BC176" s="2">
        <f t="shared" si="215"/>
        <v>42.151446401601177</v>
      </c>
      <c r="BD176" s="2">
        <f t="shared" si="215"/>
        <v>43.405357950645325</v>
      </c>
      <c r="BE176" s="2">
        <f t="shared" si="215"/>
        <v>42.360956378678594</v>
      </c>
      <c r="BF176" s="2">
        <f t="shared" si="215"/>
        <v>41.719940246843279</v>
      </c>
      <c r="BG176" s="2">
        <f t="shared" si="215"/>
        <v>42.422965598664049</v>
      </c>
      <c r="BH176" s="2">
        <f t="shared" si="215"/>
        <v>43.769060364720801</v>
      </c>
      <c r="BI176" s="2">
        <f t="shared" si="215"/>
        <v>44.265117153819503</v>
      </c>
      <c r="BJ176" s="2">
        <f t="shared" si="215"/>
        <v>45.251953049519173</v>
      </c>
      <c r="BK176" s="2">
        <f t="shared" si="215"/>
        <v>42.203164716473083</v>
      </c>
      <c r="BL176" s="2">
        <f t="shared" si="215"/>
        <v>41.184066800983985</v>
      </c>
      <c r="BM176" s="2">
        <f t="shared" si="215"/>
        <v>42.318520682171375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>
        <f t="shared" si="216"/>
        <v>52.514000000000003</v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>
        <f t="shared" si="198"/>
        <v>52.514000000000003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>
        <f t="shared" si="208"/>
        <v>45.101999999999997</v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97.245302521008412</v>
      </c>
      <c r="DL176" s="2">
        <f t="shared" si="224"/>
        <v>102.15670337381917</v>
      </c>
      <c r="DM176" s="2">
        <f t="shared" si="224"/>
        <v>95.009554409005602</v>
      </c>
      <c r="DN176" s="2">
        <f t="shared" si="224"/>
        <v>91.929035561877683</v>
      </c>
      <c r="DO176" s="2">
        <f t="shared" si="224"/>
        <v>85.882347795163582</v>
      </c>
      <c r="DP176" s="2">
        <f t="shared" si="224"/>
        <v>96.412666795366803</v>
      </c>
      <c r="DQ176" s="2">
        <f t="shared" si="224"/>
        <v>98.876982925782926</v>
      </c>
      <c r="DR176" s="2">
        <f t="shared" si="224"/>
        <v>84.227630681818198</v>
      </c>
      <c r="DS176" s="2">
        <f t="shared" si="224"/>
        <v>83.678588235294114</v>
      </c>
      <c r="DT176" s="2">
        <f t="shared" si="224"/>
        <v>88.537946218487406</v>
      </c>
      <c r="DU176" s="2">
        <f t="shared" si="224"/>
        <v>85.57500679590018</v>
      </c>
      <c r="DV176" s="2">
        <f t="shared" si="224"/>
        <v>80.721851260504195</v>
      </c>
      <c r="DW176" s="2">
        <f t="shared" si="224"/>
        <v>82.329384313725484</v>
      </c>
      <c r="DX176" s="2">
        <f t="shared" si="224"/>
        <v>77.210730280748663</v>
      </c>
      <c r="DY176" s="2">
        <f t="shared" si="224"/>
        <v>71.597562068965516</v>
      </c>
      <c r="EA176" s="2">
        <f t="shared" si="214"/>
        <v>51.245995138112384</v>
      </c>
      <c r="EB176" s="2">
        <f t="shared" si="214"/>
        <v>46.212959107725865</v>
      </c>
      <c r="EC176" s="2">
        <f t="shared" si="214"/>
        <v>46.015380226417584</v>
      </c>
      <c r="ED176" s="2">
        <f t="shared" si="214"/>
        <v>41.805354499646747</v>
      </c>
      <c r="EE176" s="2">
        <f t="shared" si="214"/>
        <v>41.742657892105392</v>
      </c>
      <c r="EF176" s="2">
        <f t="shared" si="214"/>
        <v>43.203500670189129</v>
      </c>
      <c r="EG176" s="2">
        <f t="shared" si="214"/>
        <v>41.824126458318105</v>
      </c>
      <c r="EH176" s="2">
        <f t="shared" si="214"/>
        <v>41.061628822871157</v>
      </c>
      <c r="EI176" s="2">
        <f t="shared" si="214"/>
        <v>41.986388327761574</v>
      </c>
      <c r="EJ176" s="2">
        <f t="shared" si="214"/>
        <v>43.435406240367961</v>
      </c>
      <c r="EK176" s="2">
        <f t="shared" si="213"/>
        <v>43.279693617702478</v>
      </c>
      <c r="EL176" s="2">
        <f t="shared" si="180"/>
        <v>45.643244357845219</v>
      </c>
      <c r="EM176" s="2">
        <f t="shared" si="180"/>
        <v>42.548520764976089</v>
      </c>
      <c r="EN176" s="2">
        <f t="shared" si="180"/>
        <v>41.167219984802429</v>
      </c>
      <c r="EO176" s="2">
        <f t="shared" si="180"/>
        <v>42.916014715312819</v>
      </c>
      <c r="EQ176" s="2">
        <f t="shared" si="225"/>
        <v>51.245995138112384</v>
      </c>
      <c r="ER176" s="2">
        <f t="shared" si="225"/>
        <v>47.343818074805661</v>
      </c>
      <c r="ES176" s="2">
        <f t="shared" si="225"/>
        <v>44.816895308858285</v>
      </c>
      <c r="ET176" s="2">
        <f t="shared" si="225"/>
        <v>43.514169766891925</v>
      </c>
      <c r="EU176" s="2">
        <f t="shared" si="225"/>
        <v>42.569852864716658</v>
      </c>
      <c r="EV176" s="2">
        <f t="shared" si="225"/>
        <v>43.591136442761808</v>
      </c>
      <c r="EW176" s="2">
        <f t="shared" si="225"/>
        <v>42.879499771597779</v>
      </c>
      <c r="EX176" s="2">
        <f t="shared" si="225"/>
        <v>42.268127475629406</v>
      </c>
      <c r="EY176" s="2">
        <f t="shared" si="225"/>
        <v>42.755567748331487</v>
      </c>
      <c r="EZ176" s="2">
        <f t="shared" si="225"/>
        <v>44.007922761209947</v>
      </c>
      <c r="FA176" s="2">
        <f t="shared" si="225"/>
        <v>44.891240837055619</v>
      </c>
      <c r="FB176" s="2">
        <f t="shared" si="225"/>
        <v>44.972568046122689</v>
      </c>
      <c r="FC176" s="2">
        <f t="shared" si="225"/>
        <v>41.928254152370428</v>
      </c>
      <c r="FD176" s="2">
        <f t="shared" si="225"/>
        <v>41.196604953763057</v>
      </c>
      <c r="FE176" s="2">
        <f t="shared" si="225"/>
        <v>41.512085323867218</v>
      </c>
      <c r="FG176" s="2">
        <f t="shared" si="226"/>
        <v>0.99997155074309851</v>
      </c>
      <c r="FH176" s="2">
        <f t="shared" si="226"/>
        <v>0.99995181098267338</v>
      </c>
      <c r="FI176" s="2">
        <f t="shared" si="226"/>
        <v>0.9999499319069618</v>
      </c>
      <c r="FJ176" s="2">
        <f t="shared" si="226"/>
        <v>0.99994772877312432</v>
      </c>
      <c r="FK176" s="2">
        <f t="shared" si="226"/>
        <v>0.99994974920213331</v>
      </c>
      <c r="FL176" s="2">
        <f t="shared" si="226"/>
        <v>0.99994751119571257</v>
      </c>
      <c r="FM176" s="2">
        <f t="shared" si="226"/>
        <v>0.99994324399988055</v>
      </c>
      <c r="FN176" s="2">
        <f t="shared" si="226"/>
        <v>0.99993993513118384</v>
      </c>
      <c r="FO176" s="2">
        <f t="shared" si="226"/>
        <v>0.99993988038459802</v>
      </c>
      <c r="FP176" s="2">
        <f t="shared" si="226"/>
        <v>0.99994027819057418</v>
      </c>
      <c r="FQ176" s="2">
        <f t="shared" si="226"/>
        <v>0.99994068614128828</v>
      </c>
      <c r="FR176" s="2">
        <f t="shared" si="226"/>
        <v>0.99993900911273836</v>
      </c>
      <c r="FS176" s="2">
        <f t="shared" si="226"/>
        <v>0.99994387398582618</v>
      </c>
      <c r="FT176" s="2">
        <f t="shared" si="226"/>
        <v>0.9999406878780277</v>
      </c>
      <c r="FU176" s="2">
        <f t="shared" si="226"/>
        <v>0.99992867943073971</v>
      </c>
      <c r="FW176" s="2">
        <f t="shared" si="217"/>
        <v>7.2680608059615532E-9</v>
      </c>
      <c r="FX176" s="2">
        <f t="shared" si="217"/>
        <v>0.52004202516327502</v>
      </c>
      <c r="FY176" s="2">
        <f t="shared" si="217"/>
        <v>0.49006611058745081</v>
      </c>
      <c r="FZ176" s="2">
        <f t="shared" si="217"/>
        <v>0.5414019005075339</v>
      </c>
      <c r="GA176" s="2">
        <f t="shared" si="217"/>
        <v>0.49150498772631224</v>
      </c>
      <c r="GB176" s="2">
        <f t="shared" si="217"/>
        <v>0.51353463491770057</v>
      </c>
      <c r="GC176" s="2">
        <f t="shared" si="217"/>
        <v>0.50559533931535749</v>
      </c>
      <c r="GD176" s="2">
        <f t="shared" si="217"/>
        <v>0.54348893157407974</v>
      </c>
      <c r="GE176" s="2">
        <f t="shared" si="217"/>
        <v>0.5643296482856397</v>
      </c>
      <c r="GF176" s="2">
        <f t="shared" si="217"/>
        <v>0.57808029464181865</v>
      </c>
      <c r="GG176" s="2">
        <f t="shared" si="217"/>
        <v>0.60991997385067942</v>
      </c>
      <c r="GH176" s="2">
        <f t="shared" si="217"/>
        <v>0.58661798069843307</v>
      </c>
      <c r="GI176" s="2">
        <f t="shared" si="217"/>
        <v>0.56038610292792645</v>
      </c>
      <c r="GJ176" s="2">
        <f t="shared" si="217"/>
        <v>0.50056200917830207</v>
      </c>
      <c r="GK176" s="2">
        <f t="shared" si="217"/>
        <v>0.42704399600084836</v>
      </c>
      <c r="GM176" s="86">
        <f t="shared" si="218"/>
        <v>3.7011570941178961E-238</v>
      </c>
      <c r="GN176" s="86">
        <f t="shared" si="218"/>
        <v>9.5245275751095517E-192</v>
      </c>
      <c r="GO176" s="86">
        <f t="shared" si="218"/>
        <v>5.3134194051240472E-205</v>
      </c>
      <c r="GP176" s="86">
        <f t="shared" si="218"/>
        <v>0</v>
      </c>
      <c r="GQ176" s="86">
        <f t="shared" si="218"/>
        <v>3.7587090008139913E-303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7.8163610517735638E-299</v>
      </c>
      <c r="GW176" s="86">
        <f t="shared" si="218"/>
        <v>0</v>
      </c>
      <c r="GX176" s="86">
        <f t="shared" si="218"/>
        <v>0</v>
      </c>
      <c r="GY176" s="86">
        <f t="shared" si="218"/>
        <v>0</v>
      </c>
      <c r="GZ176" s="86">
        <f t="shared" si="218"/>
        <v>1.5087375217464722E-290</v>
      </c>
      <c r="HA176" s="86">
        <f t="shared" si="218"/>
        <v>0</v>
      </c>
      <c r="HC176" s="86">
        <f t="shared" si="182"/>
        <v>1.9433160761023908E-133</v>
      </c>
      <c r="HD176" s="86">
        <f t="shared" si="182"/>
        <v>8.9988076170732708E-91</v>
      </c>
      <c r="HE176" s="86">
        <f t="shared" si="182"/>
        <v>1.1979044570556219E-149</v>
      </c>
      <c r="HF176" s="86">
        <f t="shared" si="181"/>
        <v>1.0267050994256203E-281</v>
      </c>
      <c r="HG176" s="86">
        <f t="shared" si="181"/>
        <v>1.8825726540535893E-264</v>
      </c>
      <c r="HH176" s="86">
        <f t="shared" si="181"/>
        <v>0</v>
      </c>
      <c r="HI176" s="86">
        <f t="shared" si="181"/>
        <v>9.4380687006518781E-231</v>
      </c>
      <c r="HJ176" s="86">
        <f t="shared" si="181"/>
        <v>0</v>
      </c>
      <c r="HK176" s="86">
        <f t="shared" si="181"/>
        <v>0</v>
      </c>
      <c r="HL176" s="86">
        <f t="shared" si="181"/>
        <v>3.9589085967948274E-255</v>
      </c>
      <c r="HM176" s="86">
        <f t="shared" si="181"/>
        <v>5.0062220016815242E-184</v>
      </c>
      <c r="HN176" s="86">
        <f t="shared" si="181"/>
        <v>0</v>
      </c>
      <c r="HO176" s="86">
        <f t="shared" si="227"/>
        <v>4.1581306580088873E-246</v>
      </c>
      <c r="HP176" s="86">
        <f t="shared" si="227"/>
        <v>2.1997391861966293E-238</v>
      </c>
      <c r="HQ176" s="86">
        <f t="shared" si="227"/>
        <v>0</v>
      </c>
      <c r="HS176" s="86">
        <f t="shared" si="219"/>
        <v>1.1286981321606482E-10</v>
      </c>
      <c r="HT176" s="86">
        <f t="shared" si="219"/>
        <v>2.1039991761261289E-26</v>
      </c>
      <c r="HU176" s="86">
        <f t="shared" si="219"/>
        <v>3.0122112377201132E-27</v>
      </c>
      <c r="HV176" s="86">
        <f t="shared" si="219"/>
        <v>8.3189115862762067E-34</v>
      </c>
      <c r="HW176" s="86">
        <f t="shared" si="219"/>
        <v>8.237130685823778E-30</v>
      </c>
      <c r="HX176" s="86">
        <f t="shared" si="219"/>
        <v>4.7788961692010689E-30</v>
      </c>
      <c r="HY176" s="86">
        <f t="shared" si="219"/>
        <v>4.8452690612399789E-28</v>
      </c>
      <c r="HZ176" s="86">
        <f t="shared" si="219"/>
        <v>5.8683748929243304E-33</v>
      </c>
      <c r="IA176" s="86">
        <f t="shared" si="219"/>
        <v>2.6555608517720158E-31</v>
      </c>
      <c r="IB176" s="86">
        <f t="shared" si="219"/>
        <v>1.9855008706017142E-31</v>
      </c>
      <c r="IC176" s="86">
        <f t="shared" si="219"/>
        <v>6.4234493473383819E-38</v>
      </c>
      <c r="ID176" s="86">
        <f t="shared" si="219"/>
        <v>4.1806031605936092E-34</v>
      </c>
      <c r="IE176" s="86">
        <f t="shared" si="219"/>
        <v>1.997328838738095E-32</v>
      </c>
      <c r="IF176" s="86">
        <f t="shared" si="219"/>
        <v>1.1420645370596928E-24</v>
      </c>
      <c r="IG176" s="86">
        <f t="shared" si="219"/>
        <v>5.4782393451127451E-24</v>
      </c>
      <c r="II176" s="86">
        <f t="shared" si="220"/>
        <v>0</v>
      </c>
      <c r="IJ176" s="86">
        <f t="shared" si="220"/>
        <v>0.38715670670824565</v>
      </c>
      <c r="IK176" s="86">
        <f t="shared" si="220"/>
        <v>0.53323716951886024</v>
      </c>
      <c r="IL176" s="86">
        <f t="shared" si="220"/>
        <v>0.20961419453365915</v>
      </c>
      <c r="IM176" s="86">
        <f t="shared" si="220"/>
        <v>0.53068958001723066</v>
      </c>
      <c r="IN176" s="86">
        <f t="shared" si="220"/>
        <v>0.4212245396429618</v>
      </c>
      <c r="IO176" s="86">
        <f t="shared" si="220"/>
        <v>0.47172315340611859</v>
      </c>
      <c r="IP176" s="86">
        <f t="shared" si="220"/>
        <v>0.19195106011603358</v>
      </c>
      <c r="IQ176" s="86">
        <f t="shared" si="220"/>
        <v>9.1265563434701408E-2</v>
      </c>
      <c r="IR176" s="86">
        <f t="shared" si="220"/>
        <v>4.8099757841895747E-2</v>
      </c>
      <c r="IS176" s="86">
        <f t="shared" si="220"/>
        <v>3.8143358355582093E-3</v>
      </c>
      <c r="IT176" s="86">
        <f t="shared" si="220"/>
        <v>2.540761655922669E-2</v>
      </c>
      <c r="IU176" s="86">
        <f t="shared" si="220"/>
        <v>0.10457375437257828</v>
      </c>
      <c r="IV176" s="86">
        <f t="shared" si="220"/>
        <v>0.49986058909327619</v>
      </c>
      <c r="IW176" s="86">
        <f t="shared" si="220"/>
        <v>0.51019743768658088</v>
      </c>
      <c r="IY176" s="86">
        <f t="shared" si="221"/>
        <v>1.1286981321606482E-10</v>
      </c>
      <c r="IZ176" s="86">
        <f t="shared" si="221"/>
        <v>0.38715670670824565</v>
      </c>
      <c r="JA176" s="86">
        <f t="shared" si="221"/>
        <v>0.53323716951886024</v>
      </c>
      <c r="JB176" s="86">
        <f t="shared" si="221"/>
        <v>0.20961419453365915</v>
      </c>
      <c r="JC176" s="86">
        <f t="shared" si="221"/>
        <v>0.53068958001723066</v>
      </c>
      <c r="JD176" s="86">
        <f t="shared" si="221"/>
        <v>0.4212245396429618</v>
      </c>
      <c r="JE176" s="86">
        <f t="shared" si="221"/>
        <v>0.47172315340611859</v>
      </c>
      <c r="JF176" s="86">
        <f t="shared" si="221"/>
        <v>0.19195106011603358</v>
      </c>
      <c r="JG176" s="86">
        <f t="shared" si="221"/>
        <v>9.1265563434701408E-2</v>
      </c>
      <c r="JH176" s="86">
        <f t="shared" si="221"/>
        <v>4.8099757841895747E-2</v>
      </c>
      <c r="JI176" s="86">
        <f t="shared" si="221"/>
        <v>3.8143358355582093E-3</v>
      </c>
      <c r="JJ176" s="86">
        <f t="shared" si="221"/>
        <v>2.540761655922669E-2</v>
      </c>
      <c r="JK176" s="86">
        <f t="shared" si="221"/>
        <v>0.10457375437257828</v>
      </c>
      <c r="JL176" s="86">
        <f t="shared" si="221"/>
        <v>0.49986058909327619</v>
      </c>
      <c r="JM176" s="86">
        <f t="shared" si="221"/>
        <v>0.51019743768658088</v>
      </c>
    </row>
    <row r="177" spans="2:273" x14ac:dyDescent="0.25">
      <c r="B177" s="2">
        <v>150</v>
      </c>
      <c r="C177" s="37">
        <v>51.594999999999999</v>
      </c>
      <c r="D177" s="37">
        <v>47.167000000000002</v>
      </c>
      <c r="E177" s="37">
        <v>47.831000000000003</v>
      </c>
      <c r="F177" s="37">
        <v>43.61</v>
      </c>
      <c r="G177" s="37">
        <v>45.542000000000002</v>
      </c>
      <c r="H177" s="37">
        <v>46.2</v>
      </c>
      <c r="I177" s="37">
        <v>47.031999999999996</v>
      </c>
      <c r="J177" s="37">
        <v>41.935000000000002</v>
      </c>
      <c r="K177" s="37">
        <v>44.033000000000001</v>
      </c>
      <c r="L177" s="37">
        <v>42.597000000000001</v>
      </c>
      <c r="M177" s="37">
        <v>44.982999999999997</v>
      </c>
      <c r="N177" s="37">
        <v>46.167000000000002</v>
      </c>
      <c r="O177" s="37">
        <v>43.232999999999997</v>
      </c>
      <c r="P177" s="37">
        <v>62.558999999999997</v>
      </c>
      <c r="Q177" s="37">
        <v>103.254</v>
      </c>
      <c r="S177" s="4">
        <f t="shared" si="222"/>
        <v>51.179730320273173</v>
      </c>
      <c r="T177" s="4">
        <f t="shared" si="222"/>
        <v>47.297815096545797</v>
      </c>
      <c r="U177" s="4">
        <f t="shared" si="222"/>
        <v>47.623676157898103</v>
      </c>
      <c r="V177" s="4">
        <f t="shared" si="222"/>
        <v>43.13351333926331</v>
      </c>
      <c r="W177" s="4">
        <f t="shared" si="222"/>
        <v>46.582715636663899</v>
      </c>
      <c r="X177" s="4">
        <f t="shared" si="222"/>
        <v>45.856695831608498</v>
      </c>
      <c r="Y177" s="4">
        <f t="shared" si="222"/>
        <v>46.078062790114906</v>
      </c>
      <c r="Z177" s="4">
        <f t="shared" si="222"/>
        <v>42.144161266351233</v>
      </c>
      <c r="AA177" s="4">
        <f t="shared" si="222"/>
        <v>42.479652564311777</v>
      </c>
      <c r="AB177" s="4">
        <f t="shared" si="222"/>
        <v>43.677281685673208</v>
      </c>
      <c r="AC177" s="4">
        <f t="shared" si="222"/>
        <v>44.193722849234597</v>
      </c>
      <c r="AD177" s="4">
        <f t="shared" si="222"/>
        <v>45.162425716730397</v>
      </c>
      <c r="AE177" s="4">
        <f t="shared" si="222"/>
        <v>42.396983757277702</v>
      </c>
      <c r="AF177" s="4">
        <f t="shared" si="222"/>
        <v>61.452855507688767</v>
      </c>
      <c r="AG177" s="4">
        <f t="shared" si="222"/>
        <v>105.68818731223513</v>
      </c>
      <c r="AI177" s="4">
        <f t="shared" si="223"/>
        <v>0.41526967972682627</v>
      </c>
      <c r="AJ177" s="4">
        <f t="shared" si="223"/>
        <v>-0.13081509654579548</v>
      </c>
      <c r="AK177" s="4">
        <f t="shared" si="223"/>
        <v>0.20732384210189991</v>
      </c>
      <c r="AL177" s="4">
        <f t="shared" si="223"/>
        <v>0.47648666073668977</v>
      </c>
      <c r="AM177" s="4">
        <f t="shared" si="223"/>
        <v>-1.0407156366638972</v>
      </c>
      <c r="AN177" s="4">
        <f t="shared" si="223"/>
        <v>0.34330416839150502</v>
      </c>
      <c r="AO177" s="4">
        <f t="shared" si="223"/>
        <v>0.95393720988509045</v>
      </c>
      <c r="AP177" s="4">
        <f t="shared" si="223"/>
        <v>-0.20916126635123078</v>
      </c>
      <c r="AQ177" s="4">
        <f t="shared" si="223"/>
        <v>1.5533474356882238</v>
      </c>
      <c r="AR177" s="4">
        <f t="shared" si="223"/>
        <v>-1.0802816856732065</v>
      </c>
      <c r="AS177" s="4">
        <f t="shared" si="223"/>
        <v>0.78927715076540039</v>
      </c>
      <c r="AT177" s="4">
        <f t="shared" si="223"/>
        <v>1.004574283269605</v>
      </c>
      <c r="AU177" s="4">
        <f t="shared" si="223"/>
        <v>0.83601624272229458</v>
      </c>
      <c r="AV177" s="4">
        <f t="shared" si="223"/>
        <v>1.1061444923112305</v>
      </c>
      <c r="AW177" s="4">
        <f t="shared" si="223"/>
        <v>-2.4341873122351245</v>
      </c>
      <c r="AY177" s="2">
        <f t="shared" si="215"/>
        <v>51.179730320273173</v>
      </c>
      <c r="AZ177" s="2">
        <f t="shared" si="215"/>
        <v>46.745355903604676</v>
      </c>
      <c r="BA177" s="2">
        <f t="shared" si="215"/>
        <v>45.332152676214207</v>
      </c>
      <c r="BB177" s="2">
        <f t="shared" si="215"/>
        <v>42.666475656338392</v>
      </c>
      <c r="BC177" s="2">
        <f t="shared" si="215"/>
        <v>42.076523337701566</v>
      </c>
      <c r="BD177" s="2">
        <f t="shared" si="215"/>
        <v>43.269305725085765</v>
      </c>
      <c r="BE177" s="2">
        <f t="shared" si="215"/>
        <v>42.232394888899279</v>
      </c>
      <c r="BF177" s="2">
        <f t="shared" si="215"/>
        <v>41.602410798168208</v>
      </c>
      <c r="BG177" s="2">
        <f t="shared" si="215"/>
        <v>42.31012243476583</v>
      </c>
      <c r="BH177" s="2">
        <f t="shared" si="215"/>
        <v>43.614697054385815</v>
      </c>
      <c r="BI177" s="2">
        <f t="shared" si="215"/>
        <v>44.192434513066992</v>
      </c>
      <c r="BJ177" s="2">
        <f t="shared" si="215"/>
        <v>45.133745222258895</v>
      </c>
      <c r="BK177" s="2">
        <f t="shared" si="215"/>
        <v>42.083215191252293</v>
      </c>
      <c r="BL177" s="2">
        <f t="shared" si="215"/>
        <v>41.080124584262151</v>
      </c>
      <c r="BM177" s="2">
        <f t="shared" si="215"/>
        <v>42.204391954177794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>
        <f t="shared" si="216"/>
        <v>51.594999999999999</v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51.594999999999999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>
        <f t="shared" si="208"/>
        <v>44.982999999999997</v>
      </c>
      <c r="DF177" s="2">
        <f t="shared" si="209"/>
        <v>46.167000000000002</v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97.449717366946786</v>
      </c>
      <c r="DL177" s="2">
        <f t="shared" si="224"/>
        <v>102.47296167341432</v>
      </c>
      <c r="DM177" s="2">
        <f t="shared" si="224"/>
        <v>95.304448217636008</v>
      </c>
      <c r="DN177" s="2">
        <f t="shared" si="224"/>
        <v>92.208635372214331</v>
      </c>
      <c r="DO177" s="2">
        <f t="shared" si="224"/>
        <v>86.113796586059749</v>
      </c>
      <c r="DP177" s="2">
        <f t="shared" si="224"/>
        <v>96.71609176319177</v>
      </c>
      <c r="DQ177" s="2">
        <f t="shared" si="224"/>
        <v>99.201148562848559</v>
      </c>
      <c r="DR177" s="2">
        <f t="shared" si="224"/>
        <v>84.452613636363651</v>
      </c>
      <c r="DS177" s="2">
        <f t="shared" si="224"/>
        <v>83.881823529411747</v>
      </c>
      <c r="DT177" s="2">
        <f t="shared" si="224"/>
        <v>88.757126890756297</v>
      </c>
      <c r="DU177" s="2">
        <f t="shared" si="224"/>
        <v>85.778182263814614</v>
      </c>
      <c r="DV177" s="2">
        <f t="shared" si="224"/>
        <v>80.916879551820713</v>
      </c>
      <c r="DW177" s="2">
        <f t="shared" si="224"/>
        <v>82.5563030812325</v>
      </c>
      <c r="DX177" s="2">
        <f t="shared" si="224"/>
        <v>77.412167112299457</v>
      </c>
      <c r="DY177" s="2">
        <f t="shared" si="224"/>
        <v>71.774290640394099</v>
      </c>
      <c r="EA177" s="2">
        <f t="shared" si="214"/>
        <v>51.178529763615416</v>
      </c>
      <c r="EB177" s="2">
        <f t="shared" si="214"/>
        <v>46.113301526620745</v>
      </c>
      <c r="EC177" s="2">
        <f t="shared" si="214"/>
        <v>45.959515921843028</v>
      </c>
      <c r="ED177" s="2">
        <f t="shared" si="214"/>
        <v>41.679552961328767</v>
      </c>
      <c r="EE177" s="2">
        <f t="shared" si="214"/>
        <v>41.639002399880006</v>
      </c>
      <c r="EF177" s="2">
        <f t="shared" si="214"/>
        <v>43.054399002570641</v>
      </c>
      <c r="EG177" s="2">
        <f t="shared" si="214"/>
        <v>41.659621075632472</v>
      </c>
      <c r="EH177" s="2">
        <f t="shared" si="214"/>
        <v>40.902748800609515</v>
      </c>
      <c r="EI177" s="2">
        <f t="shared" si="214"/>
        <v>41.846197373568529</v>
      </c>
      <c r="EJ177" s="2">
        <f t="shared" si="214"/>
        <v>43.260774936576794</v>
      </c>
      <c r="EK177" s="2">
        <f t="shared" si="213"/>
        <v>43.149855250033866</v>
      </c>
      <c r="EL177" s="2">
        <f t="shared" si="180"/>
        <v>45.549176558160475</v>
      </c>
      <c r="EM177" s="2">
        <f t="shared" si="180"/>
        <v>42.450618607454224</v>
      </c>
      <c r="EN177" s="2">
        <f t="shared" si="180"/>
        <v>41.06218958966565</v>
      </c>
      <c r="EO177" s="2">
        <f t="shared" si="180"/>
        <v>42.845221365605326</v>
      </c>
      <c r="EQ177" s="2">
        <f t="shared" si="225"/>
        <v>51.178529763615416</v>
      </c>
      <c r="ER177" s="2">
        <f t="shared" si="225"/>
        <v>47.272803346229203</v>
      </c>
      <c r="ES177" s="2">
        <f t="shared" si="225"/>
        <v>44.732403052280858</v>
      </c>
      <c r="ET177" s="2">
        <f t="shared" si="225"/>
        <v>43.424628281192184</v>
      </c>
      <c r="EU177" s="2">
        <f t="shared" si="225"/>
        <v>42.485378945661992</v>
      </c>
      <c r="EV177" s="2">
        <f t="shared" si="225"/>
        <v>43.450183529561841</v>
      </c>
      <c r="EW177" s="2">
        <f t="shared" si="225"/>
        <v>42.737573950126801</v>
      </c>
      <c r="EX177" s="2">
        <f t="shared" si="225"/>
        <v>42.134177959612813</v>
      </c>
      <c r="EY177" s="2">
        <f t="shared" si="225"/>
        <v>42.632837546307925</v>
      </c>
      <c r="EZ177" s="2">
        <f t="shared" si="225"/>
        <v>43.846155419154989</v>
      </c>
      <c r="FA177" s="2">
        <f t="shared" si="225"/>
        <v>44.796904393318243</v>
      </c>
      <c r="FB177" s="2">
        <f t="shared" si="225"/>
        <v>44.863523259280491</v>
      </c>
      <c r="FC177" s="2">
        <f t="shared" si="225"/>
        <v>41.816831831324102</v>
      </c>
      <c r="FD177" s="2">
        <f t="shared" si="225"/>
        <v>41.092689203197025</v>
      </c>
      <c r="FE177" s="2">
        <f t="shared" si="225"/>
        <v>41.416072288350946</v>
      </c>
      <c r="FG177" s="2">
        <f t="shared" si="226"/>
        <v>0.99997405390438532</v>
      </c>
      <c r="FH177" s="2">
        <f t="shared" si="226"/>
        <v>0.99995605090751116</v>
      </c>
      <c r="FI177" s="2">
        <f t="shared" si="226"/>
        <v>0.99995433715527793</v>
      </c>
      <c r="FJ177" s="2">
        <f t="shared" si="226"/>
        <v>0.99995232785524435</v>
      </c>
      <c r="FK177" s="2">
        <f t="shared" si="226"/>
        <v>0.99995417052502311</v>
      </c>
      <c r="FL177" s="2">
        <f t="shared" si="226"/>
        <v>0.99995212942045741</v>
      </c>
      <c r="FM177" s="2">
        <f t="shared" si="226"/>
        <v>0.99994823765419594</v>
      </c>
      <c r="FN177" s="2">
        <f t="shared" si="226"/>
        <v>0.99994521989905916</v>
      </c>
      <c r="FO177" s="2">
        <f t="shared" si="226"/>
        <v>0.99994516996905147</v>
      </c>
      <c r="FP177" s="2">
        <f t="shared" si="226"/>
        <v>0.99994553277623943</v>
      </c>
      <c r="FQ177" s="2">
        <f t="shared" si="226"/>
        <v>0.99994590483560941</v>
      </c>
      <c r="FR177" s="2">
        <f t="shared" si="226"/>
        <v>0.99994437535120373</v>
      </c>
      <c r="FS177" s="2">
        <f t="shared" si="226"/>
        <v>0.99994881221391374</v>
      </c>
      <c r="FT177" s="2">
        <f t="shared" si="226"/>
        <v>0.99994590641955117</v>
      </c>
      <c r="FU177" s="2">
        <f t="shared" si="226"/>
        <v>0.99993495445957647</v>
      </c>
      <c r="FW177" s="2">
        <f t="shared" si="217"/>
        <v>7.9692701963915472E-9</v>
      </c>
      <c r="FX177" s="2">
        <f t="shared" si="217"/>
        <v>0.54297234417458873</v>
      </c>
      <c r="FY177" s="2">
        <f t="shared" si="217"/>
        <v>0.513087663920202</v>
      </c>
      <c r="FZ177" s="2">
        <f t="shared" si="217"/>
        <v>0.56416697552952499</v>
      </c>
      <c r="GA177" s="2">
        <f t="shared" si="217"/>
        <v>0.51452593236967348</v>
      </c>
      <c r="GB177" s="2">
        <f t="shared" si="217"/>
        <v>0.53649875551642567</v>
      </c>
      <c r="GC177" s="2">
        <f t="shared" si="217"/>
        <v>0.52859020306450122</v>
      </c>
      <c r="GD177" s="2">
        <f t="shared" si="217"/>
        <v>0.56623340974920466</v>
      </c>
      <c r="GE177" s="2">
        <f t="shared" si="217"/>
        <v>0.58682516163226983</v>
      </c>
      <c r="GF177" s="2">
        <f t="shared" si="217"/>
        <v>0.60036859493328765</v>
      </c>
      <c r="GG177" s="2">
        <f t="shared" si="217"/>
        <v>0.63159820149702117</v>
      </c>
      <c r="GH177" s="2">
        <f t="shared" si="217"/>
        <v>0.60876051007288279</v>
      </c>
      <c r="GI177" s="2">
        <f t="shared" si="217"/>
        <v>0.58293475237130443</v>
      </c>
      <c r="GJ177" s="2">
        <f t="shared" si="217"/>
        <v>0.52357037726517242</v>
      </c>
      <c r="GK177" s="2">
        <f t="shared" si="217"/>
        <v>0.44971593838706642</v>
      </c>
      <c r="GM177" s="86">
        <f t="shared" si="218"/>
        <v>3.9011886653523623E-243</v>
      </c>
      <c r="GN177" s="86">
        <f t="shared" si="218"/>
        <v>5.4694749503941552E-196</v>
      </c>
      <c r="GO177" s="86">
        <f t="shared" si="218"/>
        <v>1.356638320319983E-209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1.6505557200884458E-305</v>
      </c>
      <c r="GW177" s="86">
        <f t="shared" si="218"/>
        <v>0</v>
      </c>
      <c r="GX177" s="86">
        <f t="shared" si="218"/>
        <v>0</v>
      </c>
      <c r="GY177" s="86">
        <f t="shared" si="218"/>
        <v>0</v>
      </c>
      <c r="GZ177" s="86">
        <f t="shared" si="218"/>
        <v>5.6400505817058604E-297</v>
      </c>
      <c r="HA177" s="86">
        <f t="shared" si="218"/>
        <v>0</v>
      </c>
      <c r="HC177" s="86">
        <f t="shared" si="182"/>
        <v>3.9493370254785301E-137</v>
      </c>
      <c r="HD177" s="86">
        <f t="shared" si="182"/>
        <v>1.8365579338032428E-93</v>
      </c>
      <c r="HE177" s="86">
        <f t="shared" si="182"/>
        <v>3.308443522606717E-154</v>
      </c>
      <c r="HF177" s="86">
        <f t="shared" si="181"/>
        <v>4.3976900898236878E-290</v>
      </c>
      <c r="HG177" s="86">
        <f t="shared" si="181"/>
        <v>2.1313929471736631E-272</v>
      </c>
      <c r="HH177" s="86">
        <f t="shared" si="181"/>
        <v>0</v>
      </c>
      <c r="HI177" s="86">
        <f t="shared" si="181"/>
        <v>1.0090616401221895E-237</v>
      </c>
      <c r="HJ177" s="86">
        <f t="shared" si="181"/>
        <v>0</v>
      </c>
      <c r="HK177" s="86">
        <f t="shared" si="181"/>
        <v>0</v>
      </c>
      <c r="HL177" s="86">
        <f t="shared" si="181"/>
        <v>9.8972475946618593E-263</v>
      </c>
      <c r="HM177" s="86">
        <f t="shared" si="181"/>
        <v>2.0390322837568739E-189</v>
      </c>
      <c r="HN177" s="86">
        <f t="shared" si="181"/>
        <v>0</v>
      </c>
      <c r="HO177" s="86">
        <f t="shared" si="227"/>
        <v>2.1411275603128363E-253</v>
      </c>
      <c r="HP177" s="86">
        <f t="shared" si="227"/>
        <v>1.5772311547872208E-245</v>
      </c>
      <c r="HQ177" s="86">
        <f t="shared" si="227"/>
        <v>0</v>
      </c>
      <c r="HS177" s="86">
        <f t="shared" si="219"/>
        <v>4.497164046849515E-10</v>
      </c>
      <c r="HT177" s="86">
        <f t="shared" si="219"/>
        <v>4.7383472110614536E-28</v>
      </c>
      <c r="HU177" s="86">
        <f t="shared" si="219"/>
        <v>5.347680636431717E-29</v>
      </c>
      <c r="HV177" s="86">
        <f t="shared" si="219"/>
        <v>6.817818272142537E-36</v>
      </c>
      <c r="HW177" s="86">
        <f t="shared" si="219"/>
        <v>1.0005209963618296E-31</v>
      </c>
      <c r="HX177" s="86">
        <f t="shared" si="219"/>
        <v>5.6398368067651646E-32</v>
      </c>
      <c r="HY177" s="86">
        <f t="shared" si="219"/>
        <v>7.1168582522454313E-30</v>
      </c>
      <c r="HZ177" s="86">
        <f t="shared" si="219"/>
        <v>4.8472216113655458E-35</v>
      </c>
      <c r="IA177" s="86">
        <f t="shared" si="219"/>
        <v>3.0744930502870537E-33</v>
      </c>
      <c r="IB177" s="86">
        <f t="shared" si="219"/>
        <v>2.3873206205724381E-33</v>
      </c>
      <c r="IC177" s="86">
        <f t="shared" si="219"/>
        <v>3.6333447577098396E-40</v>
      </c>
      <c r="ID177" s="86">
        <f t="shared" si="219"/>
        <v>3.5822323361383843E-36</v>
      </c>
      <c r="IE177" s="86">
        <f t="shared" si="219"/>
        <v>1.9926463542784121E-34</v>
      </c>
      <c r="IF177" s="86">
        <f t="shared" si="219"/>
        <v>2.872629665849895E-26</v>
      </c>
      <c r="IG177" s="86">
        <f t="shared" si="219"/>
        <v>1.0970009222712646E-25</v>
      </c>
      <c r="II177" s="86">
        <f t="shared" si="220"/>
        <v>0</v>
      </c>
      <c r="IJ177" s="86">
        <f t="shared" si="220"/>
        <v>0.2295505850180472</v>
      </c>
      <c r="IK177" s="86">
        <f t="shared" si="220"/>
        <v>0.42820928664886559</v>
      </c>
      <c r="IL177" s="86">
        <f t="shared" si="220"/>
        <v>8.2961088483862952E-2</v>
      </c>
      <c r="IM177" s="86">
        <f t="shared" si="220"/>
        <v>0.41461798618354334</v>
      </c>
      <c r="IN177" s="86">
        <f t="shared" si="220"/>
        <v>0.24994490910043496</v>
      </c>
      <c r="IO177" s="86">
        <f t="shared" si="220"/>
        <v>0.31276851139972728</v>
      </c>
      <c r="IP177" s="86">
        <f t="shared" si="220"/>
        <v>7.2279381356182379E-2</v>
      </c>
      <c r="IQ177" s="86">
        <f t="shared" si="220"/>
        <v>2.7986982644611108E-2</v>
      </c>
      <c r="IR177" s="86">
        <f t="shared" si="220"/>
        <v>1.2520926854514539E-2</v>
      </c>
      <c r="IS177" s="86">
        <f t="shared" si="220"/>
        <v>5.1294465733166489E-4</v>
      </c>
      <c r="IT177" s="86">
        <f t="shared" si="220"/>
        <v>5.3749422858088191E-3</v>
      </c>
      <c r="IU177" s="86">
        <f t="shared" si="220"/>
        <v>3.2820771921813728E-2</v>
      </c>
      <c r="IV177" s="86">
        <f t="shared" si="220"/>
        <v>0.4720911818459872</v>
      </c>
      <c r="IW177" s="86">
        <f t="shared" si="220"/>
        <v>0.56365409218177465</v>
      </c>
      <c r="IY177" s="86">
        <f t="shared" si="221"/>
        <v>4.497164046849515E-10</v>
      </c>
      <c r="IZ177" s="86">
        <f t="shared" si="221"/>
        <v>0.2295505850180472</v>
      </c>
      <c r="JA177" s="86">
        <f t="shared" si="221"/>
        <v>0.42820928664886559</v>
      </c>
      <c r="JB177" s="86">
        <f t="shared" si="221"/>
        <v>8.2961088483862952E-2</v>
      </c>
      <c r="JC177" s="86">
        <f t="shared" si="221"/>
        <v>0.41461798618354334</v>
      </c>
      <c r="JD177" s="86">
        <f t="shared" si="221"/>
        <v>0.24994490910043496</v>
      </c>
      <c r="JE177" s="86">
        <f t="shared" si="221"/>
        <v>0.31276851139972728</v>
      </c>
      <c r="JF177" s="86">
        <f t="shared" si="221"/>
        <v>7.2279381356182379E-2</v>
      </c>
      <c r="JG177" s="86">
        <f t="shared" si="221"/>
        <v>2.7986982644611108E-2</v>
      </c>
      <c r="JH177" s="86">
        <f t="shared" si="221"/>
        <v>1.2520926854514539E-2</v>
      </c>
      <c r="JI177" s="86">
        <f t="shared" si="221"/>
        <v>5.1294465733166489E-4</v>
      </c>
      <c r="JJ177" s="86">
        <f t="shared" si="221"/>
        <v>5.3749422858088191E-3</v>
      </c>
      <c r="JK177" s="86">
        <f t="shared" si="221"/>
        <v>3.2820771921813728E-2</v>
      </c>
      <c r="JL177" s="86">
        <f t="shared" si="221"/>
        <v>0.4720911818459872</v>
      </c>
      <c r="JM177" s="86">
        <f t="shared" si="221"/>
        <v>0.56365409218177465</v>
      </c>
    </row>
    <row r="178" spans="2:273" x14ac:dyDescent="0.25">
      <c r="B178" s="2">
        <v>151</v>
      </c>
      <c r="C178" s="37">
        <v>50.514000000000003</v>
      </c>
      <c r="D178" s="37">
        <v>47</v>
      </c>
      <c r="E178" s="37">
        <v>47.338999999999999</v>
      </c>
      <c r="F178" s="37">
        <v>44.051000000000002</v>
      </c>
      <c r="G178" s="37">
        <v>42.966000000000001</v>
      </c>
      <c r="H178" s="37">
        <v>44.15</v>
      </c>
      <c r="I178" s="37">
        <v>43.935000000000002</v>
      </c>
      <c r="J178" s="37">
        <v>41.984000000000002</v>
      </c>
      <c r="K178" s="37">
        <v>43.753999999999998</v>
      </c>
      <c r="L178" s="37">
        <v>43.694000000000003</v>
      </c>
      <c r="M178" s="37">
        <v>45.61</v>
      </c>
      <c r="N178" s="37">
        <v>45.366999999999997</v>
      </c>
      <c r="O178" s="37">
        <v>39.85</v>
      </c>
      <c r="P178" s="37">
        <v>55.305</v>
      </c>
      <c r="Q178" s="37">
        <v>99.694999999999993</v>
      </c>
      <c r="S178" s="4">
        <f t="shared" si="222"/>
        <v>51.112165745852366</v>
      </c>
      <c r="T178" s="4">
        <f t="shared" si="222"/>
        <v>46.873714892499727</v>
      </c>
      <c r="U178" s="4">
        <f t="shared" si="222"/>
        <v>46.312619681551034</v>
      </c>
      <c r="V178" s="4">
        <f t="shared" si="222"/>
        <v>42.68879587365403</v>
      </c>
      <c r="W178" s="4">
        <f t="shared" si="222"/>
        <v>43.983484616347063</v>
      </c>
      <c r="X178" s="4">
        <f t="shared" si="222"/>
        <v>43.941983955934418</v>
      </c>
      <c r="Y178" s="4">
        <f t="shared" si="222"/>
        <v>43.499022376760564</v>
      </c>
      <c r="Z178" s="4">
        <f t="shared" si="222"/>
        <v>41.580526056991722</v>
      </c>
      <c r="AA178" s="4">
        <f t="shared" si="222"/>
        <v>42.221930903502148</v>
      </c>
      <c r="AB178" s="4">
        <f t="shared" si="222"/>
        <v>43.4680417863608</v>
      </c>
      <c r="AC178" s="4">
        <f t="shared" si="222"/>
        <v>44.120497567121518</v>
      </c>
      <c r="AD178" s="4">
        <f t="shared" si="222"/>
        <v>45.017737091207401</v>
      </c>
      <c r="AE178" s="4">
        <f t="shared" si="222"/>
        <v>42.008244700511241</v>
      </c>
      <c r="AF178" s="4">
        <f t="shared" si="222"/>
        <v>54.715597283613391</v>
      </c>
      <c r="AG178" s="4">
        <f t="shared" si="222"/>
        <v>98.639542795015288</v>
      </c>
      <c r="AI178" s="4">
        <f t="shared" si="223"/>
        <v>-0.59816574585236282</v>
      </c>
      <c r="AJ178" s="4">
        <f t="shared" si="223"/>
        <v>0.12628510750027289</v>
      </c>
      <c r="AK178" s="4">
        <f t="shared" si="223"/>
        <v>1.0263803184489646</v>
      </c>
      <c r="AL178" s="4">
        <f t="shared" si="223"/>
        <v>1.3622041263459721</v>
      </c>
      <c r="AM178" s="4">
        <f t="shared" si="223"/>
        <v>-1.0174846163470619</v>
      </c>
      <c r="AN178" s="4">
        <f t="shared" si="223"/>
        <v>0.20801604406558027</v>
      </c>
      <c r="AO178" s="4">
        <f t="shared" si="223"/>
        <v>0.43597762323943812</v>
      </c>
      <c r="AP178" s="4">
        <f t="shared" si="223"/>
        <v>0.40347394300827943</v>
      </c>
      <c r="AQ178" s="4">
        <f t="shared" si="223"/>
        <v>1.5320690964978496</v>
      </c>
      <c r="AR178" s="4">
        <f t="shared" si="223"/>
        <v>0.22595821363920265</v>
      </c>
      <c r="AS178" s="4">
        <f t="shared" si="223"/>
        <v>1.4895024328784814</v>
      </c>
      <c r="AT178" s="4">
        <f t="shared" si="223"/>
        <v>0.34926290879259625</v>
      </c>
      <c r="AU178" s="4">
        <f t="shared" si="223"/>
        <v>-2.15824470051124</v>
      </c>
      <c r="AV178" s="4">
        <f t="shared" si="223"/>
        <v>0.58940271638660846</v>
      </c>
      <c r="AW178" s="4">
        <f t="shared" si="223"/>
        <v>1.0554572049847053</v>
      </c>
      <c r="AY178" s="2">
        <f t="shared" ref="AY178:BM194" si="228">IF(OR($B178 &lt; C$230, $B178 &gt; C$233), #N/A, ((1-FG178)*DK178) + (FG178 - FW178)*EA178 + (FW178*EQ178))</f>
        <v>51.112165745852366</v>
      </c>
      <c r="AZ178" s="2">
        <f t="shared" si="228"/>
        <v>46.688079209010816</v>
      </c>
      <c r="BA178" s="2">
        <f t="shared" si="228"/>
        <v>45.232576536266066</v>
      </c>
      <c r="BB178" s="2">
        <f t="shared" si="228"/>
        <v>42.601012583485968</v>
      </c>
      <c r="BC178" s="2">
        <f t="shared" si="228"/>
        <v>42.002444688644474</v>
      </c>
      <c r="BD178" s="2">
        <f t="shared" si="228"/>
        <v>43.133583452625849</v>
      </c>
      <c r="BE178" s="2">
        <f t="shared" si="228"/>
        <v>42.104759607943123</v>
      </c>
      <c r="BF178" s="2">
        <f t="shared" si="228"/>
        <v>41.485685502847801</v>
      </c>
      <c r="BG178" s="2">
        <f t="shared" si="228"/>
        <v>42.197794127226899</v>
      </c>
      <c r="BH178" s="2">
        <f t="shared" si="228"/>
        <v>43.460680157098508</v>
      </c>
      <c r="BI178" s="2">
        <f t="shared" si="228"/>
        <v>44.120434363543893</v>
      </c>
      <c r="BJ178" s="2">
        <f t="shared" si="228"/>
        <v>45.015195380692703</v>
      </c>
      <c r="BK178" s="2">
        <f t="shared" si="228"/>
        <v>41.962891439026009</v>
      </c>
      <c r="BL178" s="2">
        <f t="shared" si="228"/>
        <v>40.97624414205923</v>
      </c>
      <c r="BM178" s="2">
        <f t="shared" si="228"/>
        <v>42.088826044009629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>
        <f t="shared" ref="CE178:CS194" si="229">IF(AND(IY178 &lt; $CS$22, $B178 &gt; C$231, $B178 &lt; C$232), C178, "")</f>
        <v>50.514000000000003</v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50.514000000000003</v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>
        <f t="shared" si="206"/>
        <v>43.753999999999998</v>
      </c>
      <c r="DD178" s="2">
        <f t="shared" si="207"/>
        <v>43.694000000000003</v>
      </c>
      <c r="DE178" s="2">
        <f t="shared" si="208"/>
        <v>45.61</v>
      </c>
      <c r="DF178" s="2">
        <f t="shared" si="209"/>
        <v>45.366999999999997</v>
      </c>
      <c r="DG178" s="2">
        <f t="shared" si="210"/>
        <v>39.85</v>
      </c>
      <c r="DH178" s="2" t="str">
        <f t="shared" si="211"/>
        <v/>
      </c>
      <c r="DI178" s="2" t="str">
        <f t="shared" si="212"/>
        <v/>
      </c>
      <c r="DK178" s="2">
        <f t="shared" si="224"/>
        <v>97.654132212885159</v>
      </c>
      <c r="DL178" s="2">
        <f t="shared" si="224"/>
        <v>102.78921997300947</v>
      </c>
      <c r="DM178" s="2">
        <f t="shared" si="224"/>
        <v>95.599342026266399</v>
      </c>
      <c r="DN178" s="2">
        <f t="shared" si="224"/>
        <v>92.488235182550994</v>
      </c>
      <c r="DO178" s="2">
        <f t="shared" si="224"/>
        <v>86.345245376955916</v>
      </c>
      <c r="DP178" s="2">
        <f t="shared" si="224"/>
        <v>97.019516731016736</v>
      </c>
      <c r="DQ178" s="2">
        <f t="shared" si="224"/>
        <v>99.525314199914192</v>
      </c>
      <c r="DR178" s="2">
        <f t="shared" si="224"/>
        <v>84.677596590909104</v>
      </c>
      <c r="DS178" s="2">
        <f t="shared" si="224"/>
        <v>84.085058823529408</v>
      </c>
      <c r="DT178" s="2">
        <f t="shared" si="224"/>
        <v>88.976307563025216</v>
      </c>
      <c r="DU178" s="2">
        <f t="shared" si="224"/>
        <v>85.981357731729062</v>
      </c>
      <c r="DV178" s="2">
        <f t="shared" si="224"/>
        <v>81.111907843137246</v>
      </c>
      <c r="DW178" s="2">
        <f t="shared" si="224"/>
        <v>82.783221848739487</v>
      </c>
      <c r="DX178" s="2">
        <f t="shared" si="224"/>
        <v>77.613603943850265</v>
      </c>
      <c r="DY178" s="2">
        <f t="shared" si="224"/>
        <v>71.951019211822668</v>
      </c>
      <c r="DZ178" s="5"/>
      <c r="EA178" s="2">
        <f t="shared" si="214"/>
        <v>51.111064389118454</v>
      </c>
      <c r="EB178" s="2">
        <f t="shared" si="214"/>
        <v>46.013643945515618</v>
      </c>
      <c r="EC178" s="2">
        <f t="shared" si="214"/>
        <v>45.903651617268466</v>
      </c>
      <c r="ED178" s="2">
        <f t="shared" si="214"/>
        <v>41.55375142301078</v>
      </c>
      <c r="EE178" s="2">
        <f t="shared" si="214"/>
        <v>41.535346907654613</v>
      </c>
      <c r="EF178" s="2">
        <f t="shared" si="214"/>
        <v>42.905297334952152</v>
      </c>
      <c r="EG178" s="2">
        <f t="shared" si="214"/>
        <v>41.495115692946833</v>
      </c>
      <c r="EH178" s="2">
        <f t="shared" si="214"/>
        <v>40.743868778347874</v>
      </c>
      <c r="EI178" s="2">
        <f t="shared" si="214"/>
        <v>41.706006419375484</v>
      </c>
      <c r="EJ178" s="2">
        <f t="shared" si="214"/>
        <v>43.086143632785635</v>
      </c>
      <c r="EK178" s="2">
        <f t="shared" si="213"/>
        <v>43.020016882365255</v>
      </c>
      <c r="EL178" s="2">
        <f t="shared" si="180"/>
        <v>45.455108758475738</v>
      </c>
      <c r="EM178" s="2">
        <f t="shared" si="180"/>
        <v>42.352716449932359</v>
      </c>
      <c r="EN178" s="2">
        <f t="shared" si="180"/>
        <v>40.95715919452887</v>
      </c>
      <c r="EO178" s="2">
        <f t="shared" si="180"/>
        <v>42.774428015897826</v>
      </c>
      <c r="EP178" s="5"/>
      <c r="EQ178" s="2">
        <f t="shared" si="225"/>
        <v>51.111064389118454</v>
      </c>
      <c r="ER178" s="2">
        <f t="shared" si="225"/>
        <v>47.201788617652753</v>
      </c>
      <c r="ES178" s="2">
        <f t="shared" si="225"/>
        <v>44.647910795703424</v>
      </c>
      <c r="ET178" s="2">
        <f t="shared" si="225"/>
        <v>43.335086795492444</v>
      </c>
      <c r="EU178" s="2">
        <f t="shared" si="225"/>
        <v>42.400905026607333</v>
      </c>
      <c r="EV178" s="2">
        <f t="shared" si="225"/>
        <v>43.309230616361859</v>
      </c>
      <c r="EW178" s="2">
        <f t="shared" si="225"/>
        <v>42.595648128655824</v>
      </c>
      <c r="EX178" s="2">
        <f t="shared" si="225"/>
        <v>42.000228443596221</v>
      </c>
      <c r="EY178" s="2">
        <f t="shared" si="225"/>
        <v>42.510107344284378</v>
      </c>
      <c r="EZ178" s="2">
        <f t="shared" si="225"/>
        <v>43.684388077100031</v>
      </c>
      <c r="FA178" s="2">
        <f t="shared" si="225"/>
        <v>44.70256794958086</v>
      </c>
      <c r="FB178" s="2">
        <f t="shared" si="225"/>
        <v>44.754478472438294</v>
      </c>
      <c r="FC178" s="2">
        <f t="shared" si="225"/>
        <v>41.705409510277775</v>
      </c>
      <c r="FD178" s="2">
        <f t="shared" si="225"/>
        <v>40.988773452631001</v>
      </c>
      <c r="FE178" s="2">
        <f t="shared" si="225"/>
        <v>41.320059252834668</v>
      </c>
      <c r="FG178" s="2">
        <f t="shared" si="226"/>
        <v>0.99997633682553799</v>
      </c>
      <c r="FH178" s="2">
        <f t="shared" si="226"/>
        <v>0.99995991779627069</v>
      </c>
      <c r="FI178" s="2">
        <f t="shared" si="226"/>
        <v>0.99995835482333417</v>
      </c>
      <c r="FJ178" s="2">
        <f t="shared" si="226"/>
        <v>0.99995652230487453</v>
      </c>
      <c r="FK178" s="2">
        <f t="shared" si="226"/>
        <v>0.99995820285351222</v>
      </c>
      <c r="FL178" s="2">
        <f t="shared" si="226"/>
        <v>0.9999563413286765</v>
      </c>
      <c r="FM178" s="2">
        <f t="shared" si="226"/>
        <v>0.99995279196454601</v>
      </c>
      <c r="FN178" s="2">
        <f t="shared" si="226"/>
        <v>0.99995003971334961</v>
      </c>
      <c r="FO178" s="2">
        <f t="shared" si="226"/>
        <v>0.99994999417620223</v>
      </c>
      <c r="FP178" s="2">
        <f t="shared" si="226"/>
        <v>0.99995032506347237</v>
      </c>
      <c r="FQ178" s="2">
        <f t="shared" si="226"/>
        <v>0.99995066438889202</v>
      </c>
      <c r="FR178" s="2">
        <f t="shared" si="226"/>
        <v>0.99994926946906859</v>
      </c>
      <c r="FS178" s="2">
        <f t="shared" si="226"/>
        <v>0.99995331597398329</v>
      </c>
      <c r="FT178" s="2">
        <f t="shared" si="226"/>
        <v>0.9999506658334778</v>
      </c>
      <c r="FU178" s="2">
        <f t="shared" si="226"/>
        <v>0.99994067742256088</v>
      </c>
      <c r="FV178" s="5"/>
      <c r="FW178" s="2">
        <f t="shared" ref="FW178:GK194" si="230">POWER(10,($B178-C$232)/C$229)/(1+POWER(10,($B178-C$232)/C$229))</f>
        <v>8.7381310027986719E-9</v>
      </c>
      <c r="FX178" s="2">
        <f t="shared" si="230"/>
        <v>0.56572199417516289</v>
      </c>
      <c r="FY178" s="2">
        <f t="shared" si="230"/>
        <v>0.53605382197424034</v>
      </c>
      <c r="FZ178" s="2">
        <f t="shared" si="230"/>
        <v>0.58666473627759907</v>
      </c>
      <c r="GA178" s="2">
        <f t="shared" si="230"/>
        <v>0.53748540382514631</v>
      </c>
      <c r="GB178" s="2">
        <f t="shared" si="230"/>
        <v>0.55930910660961874</v>
      </c>
      <c r="GC178" s="2">
        <f t="shared" si="230"/>
        <v>0.55146436727853876</v>
      </c>
      <c r="GD178" s="2">
        <f t="shared" si="230"/>
        <v>0.58870226681353321</v>
      </c>
      <c r="GE178" s="2">
        <f t="shared" si="230"/>
        <v>0.60896399103092536</v>
      </c>
      <c r="GF178" s="2">
        <f t="shared" si="230"/>
        <v>0.62224887647559046</v>
      </c>
      <c r="GG178" s="2">
        <f t="shared" si="230"/>
        <v>0.6527575766192657</v>
      </c>
      <c r="GH178" s="2">
        <f t="shared" si="230"/>
        <v>0.63046413341644125</v>
      </c>
      <c r="GI178" s="2">
        <f t="shared" si="230"/>
        <v>0.60514177382569279</v>
      </c>
      <c r="GJ178" s="2">
        <f t="shared" si="230"/>
        <v>0.54647913372407009</v>
      </c>
      <c r="GK178" s="2">
        <f t="shared" si="230"/>
        <v>0.47259871081883109</v>
      </c>
      <c r="GL178" s="5"/>
      <c r="GM178" s="86">
        <f t="shared" ref="GM178:HA194" si="231" xml:space="preserve"> _xlfn.NORM.DIST($B178, C$7, ABS(C$11), TRUE) * _xlfn.NORM.DIST(($B178 - C$7)*C$15, 0, ABS(C$11), TRUE) * 2</f>
        <v>3.6493871937498316E-248</v>
      </c>
      <c r="GN178" s="86">
        <f t="shared" si="231"/>
        <v>2.8200902647383568E-200</v>
      </c>
      <c r="GO178" s="86">
        <f t="shared" si="231"/>
        <v>3.0779389696611135E-214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1.7915046845019364E-303</v>
      </c>
      <c r="HA178" s="86">
        <f t="shared" si="231"/>
        <v>0</v>
      </c>
      <c r="HC178" s="86">
        <f t="shared" si="182"/>
        <v>7.137248372441736E-141</v>
      </c>
      <c r="HD178" s="86">
        <f t="shared" si="182"/>
        <v>3.4189670169388664E-96</v>
      </c>
      <c r="HE178" s="86">
        <f t="shared" si="182"/>
        <v>7.7928738343916517E-159</v>
      </c>
      <c r="HF178" s="86">
        <f t="shared" si="181"/>
        <v>1.4183410659693996E-298</v>
      </c>
      <c r="HG178" s="86">
        <f t="shared" si="181"/>
        <v>1.8373706415780295E-280</v>
      </c>
      <c r="HH178" s="86">
        <f t="shared" si="181"/>
        <v>0</v>
      </c>
      <c r="HI178" s="86">
        <f t="shared" si="181"/>
        <v>8.4813031296721504E-245</v>
      </c>
      <c r="HJ178" s="86">
        <f t="shared" si="181"/>
        <v>0</v>
      </c>
      <c r="HK178" s="86">
        <f t="shared" si="181"/>
        <v>0</v>
      </c>
      <c r="HL178" s="86">
        <f t="shared" si="181"/>
        <v>1.9103247212678174E-270</v>
      </c>
      <c r="HM178" s="86">
        <f t="shared" si="181"/>
        <v>6.9317976641170302E-195</v>
      </c>
      <c r="HN178" s="86">
        <f t="shared" si="181"/>
        <v>0</v>
      </c>
      <c r="HO178" s="86">
        <f t="shared" si="227"/>
        <v>8.616022060965125E-261</v>
      </c>
      <c r="HP178" s="86">
        <f t="shared" si="227"/>
        <v>8.8549632153093776E-253</v>
      </c>
      <c r="HQ178" s="86">
        <f t="shared" si="227"/>
        <v>0</v>
      </c>
      <c r="HS178" s="86">
        <f t="shared" ref="HS178:IG194" si="232" xml:space="preserve"> _xlfn.NORM.DIST($B178, C$9, ABS(C$13), TRUE) * _xlfn.NORM.DIST(($B178 - C$9)*C$17, 0, ABS(C$13), TRUE) * 2</f>
        <v>1.7141733732128526E-9</v>
      </c>
      <c r="HT178" s="86">
        <f t="shared" si="232"/>
        <v>9.4624326622140666E-30</v>
      </c>
      <c r="HU178" s="86">
        <f t="shared" si="232"/>
        <v>8.3259811756171166E-31</v>
      </c>
      <c r="HV178" s="86">
        <f t="shared" si="232"/>
        <v>4.8124868450377567E-38</v>
      </c>
      <c r="HW178" s="86">
        <f t="shared" si="232"/>
        <v>1.0531704650409104E-33</v>
      </c>
      <c r="HX178" s="86">
        <f t="shared" si="232"/>
        <v>5.7639882511030713E-34</v>
      </c>
      <c r="HY178" s="86">
        <f t="shared" si="232"/>
        <v>9.0913657640535537E-32</v>
      </c>
      <c r="HZ178" s="86">
        <f t="shared" si="232"/>
        <v>3.4367996395128479E-37</v>
      </c>
      <c r="IA178" s="86">
        <f t="shared" si="232"/>
        <v>3.0967884841247554E-35</v>
      </c>
      <c r="IB178" s="86">
        <f t="shared" si="232"/>
        <v>2.5044841110445398E-35</v>
      </c>
      <c r="IC178" s="86">
        <f t="shared" si="232"/>
        <v>1.7615934511002517E-42</v>
      </c>
      <c r="ID178" s="86">
        <f t="shared" si="232"/>
        <v>2.6543081069286679E-38</v>
      </c>
      <c r="IE178" s="86">
        <f t="shared" si="232"/>
        <v>1.7223974454097446E-36</v>
      </c>
      <c r="IF178" s="86">
        <f t="shared" si="232"/>
        <v>6.3991397712336684E-28</v>
      </c>
      <c r="IG178" s="86">
        <f t="shared" si="232"/>
        <v>1.9085850379284121E-27</v>
      </c>
      <c r="II178" s="86">
        <f t="shared" ref="II178:IW194" si="233" xml:space="preserve"> _xlfn.NORM.DIST($B178, C$10, ABS(C$14), TRUE) * _xlfn.NORM.DIST(($B178 - C$10)*C$18, 0, ABS(C$14), TRUE) * 2</f>
        <v>0</v>
      </c>
      <c r="IJ178" s="86">
        <f t="shared" si="233"/>
        <v>0.10509058543264295</v>
      </c>
      <c r="IK178" s="86">
        <f t="shared" si="233"/>
        <v>0.2650730283648387</v>
      </c>
      <c r="IL178" s="86">
        <f t="shared" si="233"/>
        <v>2.3553892595005826E-2</v>
      </c>
      <c r="IM178" s="86">
        <f t="shared" si="233"/>
        <v>0.24338845812886106</v>
      </c>
      <c r="IN178" s="86">
        <f t="shared" si="233"/>
        <v>0.10908231118855309</v>
      </c>
      <c r="IO178" s="86">
        <f t="shared" si="233"/>
        <v>0.15484616459947578</v>
      </c>
      <c r="IP178" s="86">
        <f t="shared" si="233"/>
        <v>1.9363804322488909E-2</v>
      </c>
      <c r="IQ178" s="86">
        <f t="shared" si="233"/>
        <v>6.2753854446188587E-3</v>
      </c>
      <c r="IR178" s="86">
        <f t="shared" si="233"/>
        <v>2.3975984807225641E-3</v>
      </c>
      <c r="IS178" s="86">
        <f t="shared" si="233"/>
        <v>4.8875088122731336E-5</v>
      </c>
      <c r="IT178" s="86">
        <f t="shared" si="233"/>
        <v>8.2009450483834338E-4</v>
      </c>
      <c r="IU178" s="86">
        <f t="shared" si="233"/>
        <v>7.4645293253091036E-3</v>
      </c>
      <c r="IV178" s="86">
        <f t="shared" si="233"/>
        <v>0.40785278824298099</v>
      </c>
      <c r="IW178" s="86">
        <f t="shared" si="233"/>
        <v>0.56930531535148698</v>
      </c>
      <c r="IY178" s="86">
        <f t="shared" ref="IY178:JM194" si="234">GM178+HC178+HS178+II178</f>
        <v>1.7141733732128526E-9</v>
      </c>
      <c r="IZ178" s="86">
        <f t="shared" si="234"/>
        <v>0.10509058543264295</v>
      </c>
      <c r="JA178" s="86">
        <f t="shared" si="234"/>
        <v>0.2650730283648387</v>
      </c>
      <c r="JB178" s="86">
        <f t="shared" si="234"/>
        <v>2.3553892595005826E-2</v>
      </c>
      <c r="JC178" s="86">
        <f t="shared" si="234"/>
        <v>0.24338845812886106</v>
      </c>
      <c r="JD178" s="86">
        <f t="shared" si="234"/>
        <v>0.10908231118855309</v>
      </c>
      <c r="JE178" s="86">
        <f t="shared" si="234"/>
        <v>0.15484616459947578</v>
      </c>
      <c r="JF178" s="86">
        <f t="shared" si="234"/>
        <v>1.9363804322488909E-2</v>
      </c>
      <c r="JG178" s="86">
        <f t="shared" si="234"/>
        <v>6.2753854446188587E-3</v>
      </c>
      <c r="JH178" s="86">
        <f t="shared" si="234"/>
        <v>2.3975984807225641E-3</v>
      </c>
      <c r="JI178" s="86">
        <f t="shared" si="234"/>
        <v>4.8875088122731336E-5</v>
      </c>
      <c r="JJ178" s="86">
        <f t="shared" si="234"/>
        <v>8.2009450483834338E-4</v>
      </c>
      <c r="JK178" s="86">
        <f t="shared" si="234"/>
        <v>7.4645293253091036E-3</v>
      </c>
      <c r="JL178" s="86">
        <f t="shared" si="234"/>
        <v>0.40785278824298099</v>
      </c>
      <c r="JM178" s="86">
        <f t="shared" si="234"/>
        <v>0.56930531535148698</v>
      </c>
    </row>
    <row r="179" spans="2:273" x14ac:dyDescent="0.25">
      <c r="B179" s="2">
        <v>152</v>
      </c>
      <c r="C179" s="37">
        <v>50.756999999999998</v>
      </c>
      <c r="D179" s="37">
        <v>47.832999999999998</v>
      </c>
      <c r="E179" s="37">
        <v>44.712000000000003</v>
      </c>
      <c r="F179" s="37">
        <v>42.136000000000003</v>
      </c>
      <c r="G179" s="37">
        <v>41.847000000000001</v>
      </c>
      <c r="H179" s="37">
        <v>44.133000000000003</v>
      </c>
      <c r="I179" s="37">
        <v>42.305999999999997</v>
      </c>
      <c r="J179" s="37">
        <v>41.597000000000001</v>
      </c>
      <c r="K179" s="37">
        <v>43.295000000000002</v>
      </c>
      <c r="L179" s="37">
        <v>42.805999999999997</v>
      </c>
      <c r="M179" s="37">
        <v>45.914999999999999</v>
      </c>
      <c r="N179" s="37">
        <v>44.482999999999997</v>
      </c>
      <c r="O179" s="37">
        <v>41.05</v>
      </c>
      <c r="P179" s="37">
        <v>48.61</v>
      </c>
      <c r="Q179" s="37">
        <v>88.373000000000005</v>
      </c>
      <c r="S179" s="4">
        <f t="shared" si="222"/>
        <v>51.044609333470902</v>
      </c>
      <c r="T179" s="4">
        <f t="shared" si="222"/>
        <v>46.677429173228056</v>
      </c>
      <c r="U179" s="4">
        <f t="shared" si="222"/>
        <v>45.501280884662698</v>
      </c>
      <c r="V179" s="4">
        <f t="shared" si="222"/>
        <v>42.547570622545088</v>
      </c>
      <c r="W179" s="4">
        <f t="shared" si="222"/>
        <v>42.541306350576335</v>
      </c>
      <c r="X179" s="4">
        <f t="shared" si="222"/>
        <v>43.172112274118263</v>
      </c>
      <c r="Y179" s="4">
        <f t="shared" si="222"/>
        <v>42.332136268195164</v>
      </c>
      <c r="Z179" s="4">
        <f t="shared" si="222"/>
        <v>41.380603615968816</v>
      </c>
      <c r="AA179" s="4">
        <f t="shared" si="222"/>
        <v>42.088234508662545</v>
      </c>
      <c r="AB179" s="4">
        <f t="shared" si="222"/>
        <v>43.307537206912571</v>
      </c>
      <c r="AC179" s="4">
        <f t="shared" si="222"/>
        <v>44.048945535514612</v>
      </c>
      <c r="AD179" s="4">
        <f t="shared" si="222"/>
        <v>44.896526649228015</v>
      </c>
      <c r="AE179" s="4">
        <f t="shared" si="222"/>
        <v>41.846682438250333</v>
      </c>
      <c r="AF179" s="4">
        <f t="shared" si="222"/>
        <v>49.083196359512215</v>
      </c>
      <c r="AG179" s="4">
        <f t="shared" si="222"/>
        <v>86.743315571233737</v>
      </c>
      <c r="AI179" s="4">
        <f t="shared" si="223"/>
        <v>-0.28760933347090401</v>
      </c>
      <c r="AJ179" s="4">
        <f t="shared" si="223"/>
        <v>1.1555708267719424</v>
      </c>
      <c r="AK179" s="4">
        <f t="shared" si="223"/>
        <v>-0.78928088466269486</v>
      </c>
      <c r="AL179" s="4">
        <f t="shared" si="223"/>
        <v>-0.41157062254508503</v>
      </c>
      <c r="AM179" s="4">
        <f t="shared" si="223"/>
        <v>-0.69430635057633339</v>
      </c>
      <c r="AN179" s="4">
        <f t="shared" si="223"/>
        <v>0.9608877258817401</v>
      </c>
      <c r="AO179" s="4">
        <f t="shared" si="223"/>
        <v>-2.6136268195166679E-2</v>
      </c>
      <c r="AP179" s="4">
        <f t="shared" si="223"/>
        <v>0.21639638403118511</v>
      </c>
      <c r="AQ179" s="4">
        <f t="shared" si="223"/>
        <v>1.2067654913374568</v>
      </c>
      <c r="AR179" s="4">
        <f t="shared" si="223"/>
        <v>-0.5015372069125732</v>
      </c>
      <c r="AS179" s="4">
        <f t="shared" si="223"/>
        <v>1.8660544644853871</v>
      </c>
      <c r="AT179" s="4">
        <f t="shared" si="223"/>
        <v>-0.41352664922801807</v>
      </c>
      <c r="AU179" s="4">
        <f t="shared" si="223"/>
        <v>-0.79668243825033613</v>
      </c>
      <c r="AV179" s="4">
        <f t="shared" si="223"/>
        <v>-0.47319635951221528</v>
      </c>
      <c r="AW179" s="4">
        <f t="shared" si="223"/>
        <v>1.629684428766268</v>
      </c>
      <c r="AY179" s="2">
        <f t="shared" si="228"/>
        <v>51.044609333470902</v>
      </c>
      <c r="AZ179" s="2">
        <f t="shared" si="228"/>
        <v>46.631789111118934</v>
      </c>
      <c r="BA179" s="2">
        <f t="shared" si="228"/>
        <v>45.131895434754995</v>
      </c>
      <c r="BB179" s="2">
        <f t="shared" si="228"/>
        <v>42.536549412600323</v>
      </c>
      <c r="BC179" s="2">
        <f t="shared" si="228"/>
        <v>41.929120468168094</v>
      </c>
      <c r="BD179" s="2">
        <f t="shared" si="228"/>
        <v>42.998147277164236</v>
      </c>
      <c r="BE179" s="2">
        <f t="shared" si="228"/>
        <v>41.977934074787868</v>
      </c>
      <c r="BF179" s="2">
        <f t="shared" si="228"/>
        <v>41.369629357250219</v>
      </c>
      <c r="BG179" s="2">
        <f t="shared" si="228"/>
        <v>42.085892564473063</v>
      </c>
      <c r="BH179" s="2">
        <f t="shared" si="228"/>
        <v>43.306944387134948</v>
      </c>
      <c r="BI179" s="2">
        <f t="shared" si="228"/>
        <v>44.048943531171332</v>
      </c>
      <c r="BJ179" s="2">
        <f t="shared" si="228"/>
        <v>44.896376641641908</v>
      </c>
      <c r="BK179" s="2">
        <f t="shared" si="228"/>
        <v>41.842261725039577</v>
      </c>
      <c r="BL179" s="2">
        <f t="shared" si="228"/>
        <v>40.872420943067254</v>
      </c>
      <c r="BM179" s="2">
        <f t="shared" si="228"/>
        <v>41.971946718305951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>
        <f t="shared" si="229"/>
        <v>50.756999999999998</v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50.756999999999998</v>
      </c>
      <c r="CV179" s="2" t="str">
        <f t="shared" si="199"/>
        <v/>
      </c>
      <c r="CW179" s="2" t="str">
        <f t="shared" si="200"/>
        <v/>
      </c>
      <c r="CX179" s="2">
        <f t="shared" si="201"/>
        <v>42.136000000000003</v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>
        <f t="shared" si="205"/>
        <v>41.597000000000001</v>
      </c>
      <c r="DC179" s="2">
        <f t="shared" si="206"/>
        <v>43.295000000000002</v>
      </c>
      <c r="DD179" s="2">
        <f t="shared" si="207"/>
        <v>42.805999999999997</v>
      </c>
      <c r="DE179" s="2">
        <f t="shared" si="208"/>
        <v>45.914999999999999</v>
      </c>
      <c r="DF179" s="2">
        <f t="shared" si="209"/>
        <v>44.482999999999997</v>
      </c>
      <c r="DG179" s="2">
        <f t="shared" si="210"/>
        <v>41.05</v>
      </c>
      <c r="DH179" s="2" t="str">
        <f t="shared" si="211"/>
        <v/>
      </c>
      <c r="DI179" s="2" t="str">
        <f t="shared" si="212"/>
        <v/>
      </c>
      <c r="DK179" s="2">
        <f t="shared" si="224"/>
        <v>97.858547058823532</v>
      </c>
      <c r="DL179" s="2">
        <f t="shared" si="224"/>
        <v>103.1054782726046</v>
      </c>
      <c r="DM179" s="2">
        <f t="shared" si="224"/>
        <v>95.89423583489679</v>
      </c>
      <c r="DN179" s="2">
        <f t="shared" si="224"/>
        <v>92.767834992887629</v>
      </c>
      <c r="DO179" s="2">
        <f t="shared" si="224"/>
        <v>86.576694167852068</v>
      </c>
      <c r="DP179" s="2">
        <f t="shared" si="224"/>
        <v>97.322941698841703</v>
      </c>
      <c r="DQ179" s="2">
        <f t="shared" si="224"/>
        <v>99.849479836979839</v>
      </c>
      <c r="DR179" s="2">
        <f t="shared" si="224"/>
        <v>84.902579545454557</v>
      </c>
      <c r="DS179" s="2">
        <f t="shared" si="224"/>
        <v>84.288294117647041</v>
      </c>
      <c r="DT179" s="2">
        <f t="shared" si="224"/>
        <v>89.195488235294121</v>
      </c>
      <c r="DU179" s="2">
        <f t="shared" si="224"/>
        <v>86.184533199643496</v>
      </c>
      <c r="DV179" s="2">
        <f t="shared" si="224"/>
        <v>81.306936134453764</v>
      </c>
      <c r="DW179" s="2">
        <f t="shared" si="224"/>
        <v>83.010140616246503</v>
      </c>
      <c r="DX179" s="2">
        <f t="shared" si="224"/>
        <v>77.815040775401059</v>
      </c>
      <c r="DY179" s="2">
        <f t="shared" si="224"/>
        <v>72.127747783251237</v>
      </c>
      <c r="EA179" s="2">
        <f t="shared" si="214"/>
        <v>51.043599014621485</v>
      </c>
      <c r="EB179" s="2">
        <f t="shared" si="214"/>
        <v>45.913986364410498</v>
      </c>
      <c r="EC179" s="2">
        <f t="shared" si="214"/>
        <v>45.84778731269391</v>
      </c>
      <c r="ED179" s="2">
        <f t="shared" si="214"/>
        <v>41.427949884692801</v>
      </c>
      <c r="EE179" s="2">
        <f t="shared" si="214"/>
        <v>41.431691415429228</v>
      </c>
      <c r="EF179" s="2">
        <f t="shared" si="214"/>
        <v>42.756195667333671</v>
      </c>
      <c r="EG179" s="2">
        <f t="shared" si="214"/>
        <v>41.330610310261193</v>
      </c>
      <c r="EH179" s="2">
        <f t="shared" si="214"/>
        <v>40.584988756086233</v>
      </c>
      <c r="EI179" s="2">
        <f t="shared" si="214"/>
        <v>41.565815465182439</v>
      </c>
      <c r="EJ179" s="2">
        <f t="shared" si="214"/>
        <v>42.911512328994462</v>
      </c>
      <c r="EK179" s="2">
        <f t="shared" si="213"/>
        <v>42.890178514696643</v>
      </c>
      <c r="EL179" s="2">
        <f t="shared" si="180"/>
        <v>45.361040958790994</v>
      </c>
      <c r="EM179" s="2">
        <f t="shared" si="180"/>
        <v>42.254814292410501</v>
      </c>
      <c r="EN179" s="2">
        <f t="shared" si="180"/>
        <v>40.852128799392091</v>
      </c>
      <c r="EO179" s="2">
        <f t="shared" si="180"/>
        <v>42.703634666190325</v>
      </c>
      <c r="EQ179" s="2">
        <f t="shared" si="225"/>
        <v>51.043599014621485</v>
      </c>
      <c r="ER179" s="2">
        <f t="shared" si="225"/>
        <v>47.130773889076302</v>
      </c>
      <c r="ES179" s="2">
        <f t="shared" si="225"/>
        <v>44.563418539125998</v>
      </c>
      <c r="ET179" s="2">
        <f t="shared" si="225"/>
        <v>43.245545309792703</v>
      </c>
      <c r="EU179" s="2">
        <f t="shared" si="225"/>
        <v>42.316431107552667</v>
      </c>
      <c r="EV179" s="2">
        <f t="shared" si="225"/>
        <v>43.168277703161891</v>
      </c>
      <c r="EW179" s="2">
        <f t="shared" si="225"/>
        <v>42.45372230718484</v>
      </c>
      <c r="EX179" s="2">
        <f t="shared" si="225"/>
        <v>41.866278927579629</v>
      </c>
      <c r="EY179" s="2">
        <f t="shared" si="225"/>
        <v>42.387377142260817</v>
      </c>
      <c r="EZ179" s="2">
        <f t="shared" si="225"/>
        <v>43.522620735045074</v>
      </c>
      <c r="FA179" s="2">
        <f t="shared" si="225"/>
        <v>44.608231505843484</v>
      </c>
      <c r="FB179" s="2">
        <f t="shared" si="225"/>
        <v>44.645433685596103</v>
      </c>
      <c r="FC179" s="2">
        <f t="shared" si="225"/>
        <v>41.593987189231441</v>
      </c>
      <c r="FD179" s="2">
        <f t="shared" si="225"/>
        <v>40.88485770206497</v>
      </c>
      <c r="FE179" s="2">
        <f t="shared" si="225"/>
        <v>41.224046217318396</v>
      </c>
      <c r="FG179" s="2">
        <f t="shared" si="226"/>
        <v>0.99997841888346295</v>
      </c>
      <c r="FH179" s="2">
        <f t="shared" si="226"/>
        <v>0.99996344446680951</v>
      </c>
      <c r="FI179" s="2">
        <f t="shared" si="226"/>
        <v>0.99996201900829929</v>
      </c>
      <c r="FJ179" s="2">
        <f t="shared" si="226"/>
        <v>0.99996034771908293</v>
      </c>
      <c r="FK179" s="2">
        <f t="shared" si="226"/>
        <v>0.99996188040915679</v>
      </c>
      <c r="FL179" s="2">
        <f t="shared" si="226"/>
        <v>0.99996018266556319</v>
      </c>
      <c r="FM179" s="2">
        <f t="shared" si="226"/>
        <v>0.99995694558112203</v>
      </c>
      <c r="FN179" s="2">
        <f t="shared" si="226"/>
        <v>0.99995443547673757</v>
      </c>
      <c r="FO179" s="2">
        <f t="shared" si="226"/>
        <v>0.99995439394600028</v>
      </c>
      <c r="FP179" s="2">
        <f t="shared" si="226"/>
        <v>0.99995469572142404</v>
      </c>
      <c r="FQ179" s="2">
        <f t="shared" si="226"/>
        <v>0.99995500519258085</v>
      </c>
      <c r="FR179" s="2">
        <f t="shared" si="226"/>
        <v>0.99995373299938062</v>
      </c>
      <c r="FS179" s="2">
        <f t="shared" si="226"/>
        <v>0.99995742348735694</v>
      </c>
      <c r="FT179" s="2">
        <f t="shared" si="226"/>
        <v>0.99995500651007019</v>
      </c>
      <c r="FU179" s="2">
        <f t="shared" si="226"/>
        <v>0.99994589688395263</v>
      </c>
      <c r="FW179" s="2">
        <f t="shared" si="230"/>
        <v>9.5811701115341878E-9</v>
      </c>
      <c r="FX179" s="2">
        <f t="shared" si="230"/>
        <v>0.58819807626179488</v>
      </c>
      <c r="FY179" s="2">
        <f t="shared" si="230"/>
        <v>0.5588680653539243</v>
      </c>
      <c r="FZ179" s="2">
        <f t="shared" si="230"/>
        <v>0.60880643133228507</v>
      </c>
      <c r="GA179" s="2">
        <f t="shared" si="230"/>
        <v>0.5602869952806081</v>
      </c>
      <c r="GB179" s="2">
        <f t="shared" si="230"/>
        <v>0.58187177942075707</v>
      </c>
      <c r="GC179" s="2">
        <f t="shared" si="230"/>
        <v>0.57412285717898925</v>
      </c>
      <c r="GD179" s="2">
        <f t="shared" si="230"/>
        <v>0.610807222813046</v>
      </c>
      <c r="GE179" s="2">
        <f t="shared" si="230"/>
        <v>0.63066317487538681</v>
      </c>
      <c r="GF179" s="2">
        <f t="shared" si="230"/>
        <v>0.64364226069874109</v>
      </c>
      <c r="GG179" s="2">
        <f t="shared" si="230"/>
        <v>0.67333021815066496</v>
      </c>
      <c r="GH179" s="2">
        <f t="shared" si="230"/>
        <v>0.65165271982421058</v>
      </c>
      <c r="GI179" s="2">
        <f t="shared" si="230"/>
        <v>0.62692311656769917</v>
      </c>
      <c r="GJ179" s="2">
        <f t="shared" si="230"/>
        <v>0.56919272404557564</v>
      </c>
      <c r="GK179" s="2">
        <f t="shared" si="230"/>
        <v>0.49559719437523697</v>
      </c>
      <c r="GM179" s="86">
        <f t="shared" si="231"/>
        <v>3.029741268399159E-253</v>
      </c>
      <c r="GN179" s="86">
        <f t="shared" si="231"/>
        <v>1.3055527903178877E-204</v>
      </c>
      <c r="GO179" s="86">
        <f t="shared" si="231"/>
        <v>6.2052703329532947E-219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0</v>
      </c>
      <c r="HA179" s="86">
        <f t="shared" si="231"/>
        <v>0</v>
      </c>
      <c r="HC179" s="86">
        <f t="shared" si="182"/>
        <v>1.1469939036687901E-144</v>
      </c>
      <c r="HD179" s="86">
        <f t="shared" si="182"/>
        <v>5.8056803605061443E-99</v>
      </c>
      <c r="HE179" s="86">
        <f t="shared" si="182"/>
        <v>1.5654567311947365E-163</v>
      </c>
      <c r="HF179" s="86">
        <f t="shared" si="181"/>
        <v>3.4443814790246116E-307</v>
      </c>
      <c r="HG179" s="86">
        <f t="shared" si="181"/>
        <v>1.2060040206285488E-288</v>
      </c>
      <c r="HH179" s="86">
        <f t="shared" si="181"/>
        <v>0</v>
      </c>
      <c r="HI179" s="86">
        <f t="shared" si="181"/>
        <v>5.6042179622872702E-252</v>
      </c>
      <c r="HJ179" s="86">
        <f t="shared" si="181"/>
        <v>0</v>
      </c>
      <c r="HK179" s="86">
        <f t="shared" si="181"/>
        <v>0</v>
      </c>
      <c r="HL179" s="86">
        <f t="shared" si="181"/>
        <v>2.8467615219896729E-278</v>
      </c>
      <c r="HM179" s="86">
        <f t="shared" si="181"/>
        <v>1.9668574214757322E-200</v>
      </c>
      <c r="HN179" s="86">
        <f t="shared" si="181"/>
        <v>0</v>
      </c>
      <c r="HO179" s="86">
        <f t="shared" si="227"/>
        <v>2.7094945962623627E-268</v>
      </c>
      <c r="HP179" s="86">
        <f t="shared" si="227"/>
        <v>3.8926263312155964E-260</v>
      </c>
      <c r="HQ179" s="86">
        <f t="shared" si="227"/>
        <v>0</v>
      </c>
      <c r="HS179" s="86">
        <f t="shared" si="232"/>
        <v>6.2510577607514167E-9</v>
      </c>
      <c r="HT179" s="86">
        <f t="shared" si="232"/>
        <v>1.6755184596940998E-31</v>
      </c>
      <c r="HU179" s="86">
        <f t="shared" si="232"/>
        <v>1.1367610164120271E-32</v>
      </c>
      <c r="HV179" s="86">
        <f t="shared" si="232"/>
        <v>2.9256063916274244E-40</v>
      </c>
      <c r="HW179" s="86">
        <f t="shared" si="232"/>
        <v>9.6065480675556939E-36</v>
      </c>
      <c r="HX179" s="86">
        <f t="shared" si="232"/>
        <v>5.1011884559498097E-36</v>
      </c>
      <c r="HY179" s="86">
        <f t="shared" si="232"/>
        <v>1.0099804263158244E-33</v>
      </c>
      <c r="HZ179" s="86">
        <f t="shared" si="232"/>
        <v>2.0915931610273497E-39</v>
      </c>
      <c r="IA179" s="86">
        <f t="shared" si="232"/>
        <v>2.7136077247338499E-37</v>
      </c>
      <c r="IB179" s="86">
        <f t="shared" si="232"/>
        <v>2.2922934805464961E-37</v>
      </c>
      <c r="IC179" s="86">
        <f t="shared" si="232"/>
        <v>7.3205741293048772E-45</v>
      </c>
      <c r="ID179" s="86">
        <f t="shared" si="232"/>
        <v>1.7006300175178679E-40</v>
      </c>
      <c r="IE179" s="86">
        <f t="shared" si="232"/>
        <v>1.2898402906679303E-38</v>
      </c>
      <c r="IF179" s="86">
        <f t="shared" si="232"/>
        <v>1.2623782783596368E-29</v>
      </c>
      <c r="IG179" s="86">
        <f t="shared" si="232"/>
        <v>2.8848296977078008E-29</v>
      </c>
      <c r="II179" s="86">
        <f t="shared" si="233"/>
        <v>0</v>
      </c>
      <c r="IJ179" s="86">
        <f t="shared" si="233"/>
        <v>3.684852756147549E-2</v>
      </c>
      <c r="IK179" s="86">
        <f t="shared" si="233"/>
        <v>0.12410564648435031</v>
      </c>
      <c r="IL179" s="86">
        <f t="shared" si="233"/>
        <v>4.7802129153618556E-3</v>
      </c>
      <c r="IM179" s="86">
        <f t="shared" si="233"/>
        <v>0.10517457477752043</v>
      </c>
      <c r="IN179" s="86">
        <f t="shared" si="233"/>
        <v>3.4620180351759608E-2</v>
      </c>
      <c r="IO179" s="86">
        <f t="shared" si="233"/>
        <v>5.6451418156483489E-2</v>
      </c>
      <c r="IP179" s="86">
        <f t="shared" si="233"/>
        <v>3.6795525818163742E-3</v>
      </c>
      <c r="IQ179" s="86">
        <f t="shared" si="233"/>
        <v>1.0285572088219298E-3</v>
      </c>
      <c r="IR179" s="86">
        <f t="shared" si="233"/>
        <v>3.3796371939254422E-4</v>
      </c>
      <c r="IS179" s="86">
        <f t="shared" si="233"/>
        <v>3.3047239242284315E-6</v>
      </c>
      <c r="IT179" s="86">
        <f t="shared" si="233"/>
        <v>9.0369093894652715E-5</v>
      </c>
      <c r="IU179" s="86">
        <f t="shared" si="233"/>
        <v>1.2294701423433496E-3</v>
      </c>
      <c r="IV179" s="86">
        <f t="shared" si="233"/>
        <v>0.32265416648564454</v>
      </c>
      <c r="IW179" s="86">
        <f t="shared" si="233"/>
        <v>0.51638438856268321</v>
      </c>
      <c r="IY179" s="86">
        <f t="shared" si="234"/>
        <v>6.2510577607514167E-9</v>
      </c>
      <c r="IZ179" s="86">
        <f t="shared" si="234"/>
        <v>3.684852756147549E-2</v>
      </c>
      <c r="JA179" s="86">
        <f t="shared" si="234"/>
        <v>0.12410564648435031</v>
      </c>
      <c r="JB179" s="86">
        <f t="shared" si="234"/>
        <v>4.7802129153618556E-3</v>
      </c>
      <c r="JC179" s="86">
        <f t="shared" si="234"/>
        <v>0.10517457477752043</v>
      </c>
      <c r="JD179" s="86">
        <f t="shared" si="234"/>
        <v>3.4620180351759608E-2</v>
      </c>
      <c r="JE179" s="86">
        <f t="shared" si="234"/>
        <v>5.6451418156483489E-2</v>
      </c>
      <c r="JF179" s="86">
        <f t="shared" si="234"/>
        <v>3.6795525818163742E-3</v>
      </c>
      <c r="JG179" s="86">
        <f t="shared" si="234"/>
        <v>1.0285572088219298E-3</v>
      </c>
      <c r="JH179" s="86">
        <f t="shared" si="234"/>
        <v>3.3796371939254422E-4</v>
      </c>
      <c r="JI179" s="86">
        <f t="shared" si="234"/>
        <v>3.3047239242284315E-6</v>
      </c>
      <c r="JJ179" s="86">
        <f t="shared" si="234"/>
        <v>9.0369093894652715E-5</v>
      </c>
      <c r="JK179" s="86">
        <f t="shared" si="234"/>
        <v>1.2294701423433496E-3</v>
      </c>
      <c r="JL179" s="86">
        <f t="shared" si="234"/>
        <v>0.32265416648564454</v>
      </c>
      <c r="JM179" s="86">
        <f t="shared" si="234"/>
        <v>0.51638438856268321</v>
      </c>
    </row>
    <row r="180" spans="2:273" x14ac:dyDescent="0.25">
      <c r="B180" s="2">
        <v>153</v>
      </c>
      <c r="C180" s="37">
        <v>49.783999999999999</v>
      </c>
      <c r="D180" s="37">
        <v>47.633000000000003</v>
      </c>
      <c r="E180" s="37">
        <v>43.728999999999999</v>
      </c>
      <c r="F180" s="37">
        <v>42.237000000000002</v>
      </c>
      <c r="G180" s="37">
        <v>40.406999999999996</v>
      </c>
      <c r="H180" s="37">
        <v>43.633000000000003</v>
      </c>
      <c r="I180" s="37">
        <v>42.902999999999999</v>
      </c>
      <c r="J180" s="37">
        <v>41.064999999999998</v>
      </c>
      <c r="K180" s="37">
        <v>42</v>
      </c>
      <c r="L180" s="37">
        <v>45.128999999999998</v>
      </c>
      <c r="M180" s="37">
        <v>46.119</v>
      </c>
      <c r="N180" s="37">
        <v>45.267000000000003</v>
      </c>
      <c r="O180" s="37">
        <v>42.116999999999997</v>
      </c>
      <c r="P180" s="37">
        <v>44.508000000000003</v>
      </c>
      <c r="Q180" s="37">
        <v>75.948999999999998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50.977060414830447</v>
      </c>
      <c r="T180" s="4">
        <f t="shared" si="235"/>
        <v>46.584478113420253</v>
      </c>
      <c r="U180" s="4">
        <f t="shared" si="235"/>
        <v>45.1203011332464</v>
      </c>
      <c r="V180" s="4">
        <f t="shared" si="235"/>
        <v>42.47380864276095</v>
      </c>
      <c r="W180" s="4">
        <f t="shared" si="235"/>
        <v>41.986913903463652</v>
      </c>
      <c r="X180" s="4">
        <f t="shared" si="235"/>
        <v>42.888397230388755</v>
      </c>
      <c r="Y180" s="4">
        <f t="shared" si="235"/>
        <v>41.913926676701045</v>
      </c>
      <c r="Z180" s="4">
        <f t="shared" si="235"/>
        <v>41.254938575279105</v>
      </c>
      <c r="AA180" s="4">
        <f t="shared" si="235"/>
        <v>41.974483699747942</v>
      </c>
      <c r="AB180" s="4">
        <f t="shared" si="235"/>
        <v>43.153457707715454</v>
      </c>
      <c r="AC180" s="4">
        <f t="shared" si="235"/>
        <v>43.977794301944456</v>
      </c>
      <c r="AD180" s="4">
        <f t="shared" si="235"/>
        <v>44.777366928321563</v>
      </c>
      <c r="AE180" s="4">
        <f t="shared" si="235"/>
        <v>41.721683195646875</v>
      </c>
      <c r="AF180" s="4">
        <f t="shared" si="235"/>
        <v>45.104263149428895</v>
      </c>
      <c r="AG180" s="4">
        <f t="shared" si="235"/>
        <v>72.835554781951757</v>
      </c>
      <c r="AI180" s="4">
        <f t="shared" ref="AI180:AW196" si="236">IF(OR($B180 &lt; C$230, $B180 &gt; C$233), 0, C180-S180)</f>
        <v>-1.1930604148304482</v>
      </c>
      <c r="AJ180" s="4">
        <f t="shared" si="236"/>
        <v>1.0485218865797492</v>
      </c>
      <c r="AK180" s="4">
        <f t="shared" si="236"/>
        <v>-1.3913011332464009</v>
      </c>
      <c r="AL180" s="4">
        <f t="shared" si="236"/>
        <v>-0.23680864276094837</v>
      </c>
      <c r="AM180" s="4">
        <f t="shared" si="236"/>
        <v>-1.5799139034636553</v>
      </c>
      <c r="AN180" s="4">
        <f t="shared" si="236"/>
        <v>0.74460276961124805</v>
      </c>
      <c r="AO180" s="4">
        <f t="shared" si="236"/>
        <v>0.98907332329895326</v>
      </c>
      <c r="AP180" s="4">
        <f t="shared" si="236"/>
        <v>-0.18993857527910762</v>
      </c>
      <c r="AQ180" s="4">
        <f t="shared" si="236"/>
        <v>2.5516300252057533E-2</v>
      </c>
      <c r="AR180" s="4">
        <f t="shared" si="236"/>
        <v>1.975542292284544</v>
      </c>
      <c r="AS180" s="4">
        <f t="shared" si="236"/>
        <v>2.1412056980555434</v>
      </c>
      <c r="AT180" s="4">
        <f t="shared" si="236"/>
        <v>0.4896330716784405</v>
      </c>
      <c r="AU180" s="4">
        <f t="shared" si="236"/>
        <v>0.39531680435312211</v>
      </c>
      <c r="AV180" s="4">
        <f t="shared" si="236"/>
        <v>-0.5962631494288928</v>
      </c>
      <c r="AW180" s="4">
        <f t="shared" si="236"/>
        <v>3.1134452180482413</v>
      </c>
      <c r="AY180" s="2">
        <f t="shared" si="228"/>
        <v>50.977060414830447</v>
      </c>
      <c r="AZ180" s="2">
        <f t="shared" si="228"/>
        <v>46.57635070967892</v>
      </c>
      <c r="BA180" s="2">
        <f t="shared" si="228"/>
        <v>45.030244610531071</v>
      </c>
      <c r="BB180" s="2">
        <f t="shared" si="228"/>
        <v>42.472892296175601</v>
      </c>
      <c r="BC180" s="2">
        <f t="shared" si="228"/>
        <v>41.856455774088289</v>
      </c>
      <c r="BD180" s="2">
        <f t="shared" si="228"/>
        <v>42.862952110855659</v>
      </c>
      <c r="BE180" s="2">
        <f t="shared" si="228"/>
        <v>41.851797482700022</v>
      </c>
      <c r="BF180" s="2">
        <f t="shared" si="228"/>
        <v>41.254106303431641</v>
      </c>
      <c r="BG180" s="2">
        <f t="shared" si="228"/>
        <v>41.974329728154444</v>
      </c>
      <c r="BH180" s="2">
        <f t="shared" si="228"/>
        <v>43.153425176564419</v>
      </c>
      <c r="BI180" s="2">
        <f t="shared" si="228"/>
        <v>43.977794260984226</v>
      </c>
      <c r="BJ180" s="2">
        <f t="shared" si="228"/>
        <v>44.777361057379764</v>
      </c>
      <c r="BK180" s="2">
        <f t="shared" si="228"/>
        <v>41.721394420110812</v>
      </c>
      <c r="BL180" s="2">
        <f t="shared" si="228"/>
        <v>40.768650222943407</v>
      </c>
      <c r="BM180" s="2">
        <f t="shared" si="228"/>
        <v>41.853890345341625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>
        <f t="shared" si="229"/>
        <v>49.783999999999999</v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49.783999999999999</v>
      </c>
      <c r="CV180" s="2">
        <f t="shared" si="199"/>
        <v>47.633000000000003</v>
      </c>
      <c r="CW180" s="2" t="str">
        <f t="shared" si="200"/>
        <v/>
      </c>
      <c r="CX180" s="2">
        <f t="shared" si="201"/>
        <v>42.237000000000002</v>
      </c>
      <c r="CY180" s="2" t="str">
        <f t="shared" si="202"/>
        <v/>
      </c>
      <c r="CZ180" s="2">
        <f t="shared" si="203"/>
        <v>43.633000000000003</v>
      </c>
      <c r="DA180" s="2" t="str">
        <f t="shared" si="204"/>
        <v/>
      </c>
      <c r="DB180" s="2">
        <f t="shared" si="205"/>
        <v>41.064999999999998</v>
      </c>
      <c r="DC180" s="2">
        <f t="shared" si="206"/>
        <v>42</v>
      </c>
      <c r="DD180" s="2">
        <f t="shared" si="207"/>
        <v>45.128999999999998</v>
      </c>
      <c r="DE180" s="2">
        <f t="shared" si="208"/>
        <v>46.119</v>
      </c>
      <c r="DF180" s="2">
        <f t="shared" si="209"/>
        <v>45.267000000000003</v>
      </c>
      <c r="DG180" s="2">
        <f t="shared" si="210"/>
        <v>42.116999999999997</v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98.062961904761906</v>
      </c>
      <c r="DL180" s="2">
        <f t="shared" si="237"/>
        <v>103.42173657219973</v>
      </c>
      <c r="DM180" s="2">
        <f t="shared" si="237"/>
        <v>96.189129643527195</v>
      </c>
      <c r="DN180" s="2">
        <f t="shared" si="237"/>
        <v>93.047434803224291</v>
      </c>
      <c r="DO180" s="2">
        <f t="shared" si="237"/>
        <v>86.808142958748221</v>
      </c>
      <c r="DP180" s="2">
        <f t="shared" si="237"/>
        <v>97.626366666666684</v>
      </c>
      <c r="DQ180" s="2">
        <f t="shared" si="237"/>
        <v>100.17364547404547</v>
      </c>
      <c r="DR180" s="2">
        <f t="shared" si="237"/>
        <v>85.12756250000001</v>
      </c>
      <c r="DS180" s="2">
        <f t="shared" si="237"/>
        <v>84.491529411764702</v>
      </c>
      <c r="DT180" s="2">
        <f t="shared" si="237"/>
        <v>89.414668907563026</v>
      </c>
      <c r="DU180" s="2">
        <f t="shared" si="237"/>
        <v>86.387708667557945</v>
      </c>
      <c r="DV180" s="2">
        <f t="shared" si="237"/>
        <v>81.501964425770296</v>
      </c>
      <c r="DW180" s="2">
        <f t="shared" si="237"/>
        <v>83.237059383753504</v>
      </c>
      <c r="DX180" s="2">
        <f t="shared" si="237"/>
        <v>78.016477606951867</v>
      </c>
      <c r="DY180" s="2">
        <f t="shared" si="237"/>
        <v>72.304476354679807</v>
      </c>
      <c r="EA180" s="2">
        <f t="shared" si="214"/>
        <v>50.976133640124516</v>
      </c>
      <c r="EB180" s="2">
        <f t="shared" si="214"/>
        <v>45.814328783305371</v>
      </c>
      <c r="EC180" s="2">
        <f t="shared" si="214"/>
        <v>45.791923008119348</v>
      </c>
      <c r="ED180" s="2">
        <f t="shared" si="214"/>
        <v>41.302148346374821</v>
      </c>
      <c r="EE180" s="2">
        <f t="shared" si="214"/>
        <v>41.328035923203842</v>
      </c>
      <c r="EF180" s="2">
        <f t="shared" si="214"/>
        <v>42.607093999715175</v>
      </c>
      <c r="EG180" s="2">
        <f t="shared" si="214"/>
        <v>41.16610492757556</v>
      </c>
      <c r="EH180" s="2">
        <f t="shared" si="214"/>
        <v>40.426108733824599</v>
      </c>
      <c r="EI180" s="2">
        <f t="shared" si="214"/>
        <v>41.425624510989394</v>
      </c>
      <c r="EJ180" s="2">
        <f t="shared" si="214"/>
        <v>42.736881025203303</v>
      </c>
      <c r="EK180" s="2">
        <f t="shared" si="213"/>
        <v>42.760340147028039</v>
      </c>
      <c r="EL180" s="2">
        <f t="shared" si="180"/>
        <v>45.266973159106257</v>
      </c>
      <c r="EM180" s="2">
        <f t="shared" si="180"/>
        <v>42.156912134888636</v>
      </c>
      <c r="EN180" s="2">
        <f t="shared" si="180"/>
        <v>40.747098404255311</v>
      </c>
      <c r="EO180" s="2">
        <f t="shared" si="180"/>
        <v>42.632841316482825</v>
      </c>
      <c r="EQ180" s="2">
        <f t="shared" ref="EQ180:FE196" si="238">CU$228*$B180+CU$229</f>
        <v>50.976133640124516</v>
      </c>
      <c r="ER180" s="2">
        <f t="shared" si="238"/>
        <v>47.059759160499851</v>
      </c>
      <c r="ES180" s="2">
        <f t="shared" si="238"/>
        <v>44.478926282548564</v>
      </c>
      <c r="ET180" s="2">
        <f t="shared" si="238"/>
        <v>43.156003824092963</v>
      </c>
      <c r="EU180" s="2">
        <f t="shared" si="238"/>
        <v>42.231957188498001</v>
      </c>
      <c r="EV180" s="2">
        <f t="shared" si="238"/>
        <v>43.027324789961909</v>
      </c>
      <c r="EW180" s="2">
        <f t="shared" si="238"/>
        <v>42.311796485713856</v>
      </c>
      <c r="EX180" s="2">
        <f t="shared" si="238"/>
        <v>41.732329411563029</v>
      </c>
      <c r="EY180" s="2">
        <f t="shared" si="238"/>
        <v>42.264646940237263</v>
      </c>
      <c r="EZ180" s="2">
        <f t="shared" si="238"/>
        <v>43.360853392990116</v>
      </c>
      <c r="FA180" s="2">
        <f t="shared" si="238"/>
        <v>44.513895062106101</v>
      </c>
      <c r="FB180" s="2">
        <f t="shared" si="238"/>
        <v>44.536388898753906</v>
      </c>
      <c r="FC180" s="2">
        <f t="shared" si="238"/>
        <v>41.482564868185115</v>
      </c>
      <c r="FD180" s="2">
        <f t="shared" si="238"/>
        <v>40.780941951498946</v>
      </c>
      <c r="FE180" s="2">
        <f t="shared" si="238"/>
        <v>41.128033181802124</v>
      </c>
      <c r="FG180" s="2">
        <f t="shared" ref="FG180:FU196" si="239">POWER(10,($B180-C$231)/C$229)/(1+POWER(10,($B180-C$231)/C$229))</f>
        <v>0.99998031775041818</v>
      </c>
      <c r="FH180" s="2">
        <f t="shared" si="239"/>
        <v>0.99996666085025676</v>
      </c>
      <c r="FI180" s="2">
        <f t="shared" si="239"/>
        <v>0.99996536080811815</v>
      </c>
      <c r="FJ180" s="2">
        <f t="shared" si="239"/>
        <v>0.99996383656382537</v>
      </c>
      <c r="FK180" s="2">
        <f t="shared" si="239"/>
        <v>0.9999652344033515</v>
      </c>
      <c r="FL180" s="2">
        <f t="shared" si="239"/>
        <v>0.99996368603217367</v>
      </c>
      <c r="FM180" s="2">
        <f t="shared" si="239"/>
        <v>0.99996073375454797</v>
      </c>
      <c r="FN180" s="2">
        <f t="shared" si="239"/>
        <v>0.99995844449429083</v>
      </c>
      <c r="FO180" s="2">
        <f t="shared" si="239"/>
        <v>0.99995840661750446</v>
      </c>
      <c r="FP180" s="2">
        <f t="shared" si="239"/>
        <v>0.99995868184216352</v>
      </c>
      <c r="FQ180" s="2">
        <f t="shared" si="239"/>
        <v>0.99995896408545559</v>
      </c>
      <c r="FR180" s="2">
        <f t="shared" si="239"/>
        <v>0.99995780382215016</v>
      </c>
      <c r="FS180" s="2">
        <f t="shared" si="239"/>
        <v>0.99996116961349835</v>
      </c>
      <c r="FT180" s="2">
        <f t="shared" si="239"/>
        <v>0.99995896528702954</v>
      </c>
      <c r="FU180" s="2">
        <f t="shared" si="239"/>
        <v>0.99995065713682574</v>
      </c>
      <c r="FW180" s="2">
        <f t="shared" si="230"/>
        <v>1.0505544111124989E-8</v>
      </c>
      <c r="FX180" s="2">
        <f t="shared" si="230"/>
        <v>0.61031219271461168</v>
      </c>
      <c r="FY180" s="2">
        <f t="shared" si="230"/>
        <v>0.58143642038966792</v>
      </c>
      <c r="FZ180" s="2">
        <f t="shared" si="230"/>
        <v>0.63050905342167995</v>
      </c>
      <c r="GA180" s="2">
        <f t="shared" si="230"/>
        <v>0.5828369439414226</v>
      </c>
      <c r="GB180" s="2">
        <f t="shared" si="230"/>
        <v>0.60409696037260519</v>
      </c>
      <c r="GC180" s="2">
        <f t="shared" si="230"/>
        <v>0.59647428289015469</v>
      </c>
      <c r="GD180" s="2">
        <f t="shared" si="230"/>
        <v>0.63246585524906995</v>
      </c>
      <c r="GE180" s="2">
        <f t="shared" si="230"/>
        <v>0.65184665086994709</v>
      </c>
      <c r="GF180" s="2">
        <f t="shared" si="230"/>
        <v>0.66447735918907436</v>
      </c>
      <c r="GG180" s="2">
        <f t="shared" si="230"/>
        <v>0.69325677487303705</v>
      </c>
      <c r="GH180" s="2">
        <f t="shared" si="230"/>
        <v>0.67225795368969521</v>
      </c>
      <c r="GI180" s="2">
        <f t="shared" si="230"/>
        <v>0.64820144509493527</v>
      </c>
      <c r="GJ180" s="2">
        <f t="shared" si="230"/>
        <v>0.59161884733278625</v>
      </c>
      <c r="GK180" s="2">
        <f t="shared" si="230"/>
        <v>0.51861432469903757</v>
      </c>
      <c r="GM180" s="86">
        <f t="shared" si="231"/>
        <v>2.2323014037042217E-258</v>
      </c>
      <c r="GN180" s="86">
        <f t="shared" si="231"/>
        <v>5.4267377684790522E-209</v>
      </c>
      <c r="GO180" s="86">
        <f t="shared" si="231"/>
        <v>1.1116422908889678E-223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0</v>
      </c>
      <c r="HC180" s="86">
        <f t="shared" si="182"/>
        <v>1.6391285188330989E-148</v>
      </c>
      <c r="HD180" s="86">
        <f t="shared" si="182"/>
        <v>8.9924223249582686E-102</v>
      </c>
      <c r="HE180" s="86">
        <f t="shared" si="182"/>
        <v>2.6819535208843036E-168</v>
      </c>
      <c r="HF180" s="86">
        <f t="shared" si="181"/>
        <v>0</v>
      </c>
      <c r="HG180" s="86">
        <f t="shared" si="181"/>
        <v>6.0272173688854002E-297</v>
      </c>
      <c r="HH180" s="86">
        <f t="shared" si="181"/>
        <v>0</v>
      </c>
      <c r="HI180" s="86">
        <f t="shared" si="181"/>
        <v>2.9112019192946788E-259</v>
      </c>
      <c r="HJ180" s="86">
        <f t="shared" si="181"/>
        <v>0</v>
      </c>
      <c r="HK180" s="86">
        <f t="shared" si="181"/>
        <v>0</v>
      </c>
      <c r="HL180" s="86">
        <f t="shared" si="181"/>
        <v>3.2752431789766717E-286</v>
      </c>
      <c r="HM180" s="86">
        <f t="shared" si="181"/>
        <v>4.658034067179324E-206</v>
      </c>
      <c r="HN180" s="86">
        <f t="shared" si="181"/>
        <v>0</v>
      </c>
      <c r="HO180" s="86">
        <f t="shared" si="227"/>
        <v>6.6586239481280822E-276</v>
      </c>
      <c r="HP180" s="86">
        <f t="shared" si="227"/>
        <v>1.3398636590708923E-267</v>
      </c>
      <c r="HQ180" s="86">
        <f t="shared" si="227"/>
        <v>0</v>
      </c>
      <c r="HS180" s="86">
        <f t="shared" si="232"/>
        <v>2.1810481574969818E-8</v>
      </c>
      <c r="HT180" s="86">
        <f t="shared" si="232"/>
        <v>2.6305346410556716E-33</v>
      </c>
      <c r="HU180" s="86">
        <f t="shared" si="232"/>
        <v>1.3609519866438057E-34</v>
      </c>
      <c r="HV180" s="86">
        <f t="shared" si="232"/>
        <v>1.5316633799851493E-42</v>
      </c>
      <c r="HW180" s="86">
        <f t="shared" si="232"/>
        <v>7.5929144864261537E-38</v>
      </c>
      <c r="HX180" s="86">
        <f t="shared" si="232"/>
        <v>3.9091984585542417E-38</v>
      </c>
      <c r="HY180" s="86">
        <f t="shared" si="232"/>
        <v>9.7569659501896971E-36</v>
      </c>
      <c r="HZ180" s="86">
        <f t="shared" si="232"/>
        <v>1.0925449165218026E-41</v>
      </c>
      <c r="IA180" s="86">
        <f t="shared" si="232"/>
        <v>2.0685153062075731E-39</v>
      </c>
      <c r="IB180" s="86">
        <f t="shared" si="232"/>
        <v>1.8303997406657394E-39</v>
      </c>
      <c r="IC180" s="86">
        <f t="shared" si="232"/>
        <v>2.6073912586772164E-47</v>
      </c>
      <c r="ID180" s="86">
        <f t="shared" si="232"/>
        <v>9.42126440320097E-43</v>
      </c>
      <c r="IE180" s="86">
        <f t="shared" si="232"/>
        <v>8.3679055081761805E-41</v>
      </c>
      <c r="IF180" s="86">
        <f t="shared" si="232"/>
        <v>2.2052545198870359E-31</v>
      </c>
      <c r="IG180" s="86">
        <f t="shared" si="232"/>
        <v>3.7879277967885908E-31</v>
      </c>
      <c r="II180" s="86">
        <f t="shared" si="233"/>
        <v>0</v>
      </c>
      <c r="IJ180" s="86">
        <f t="shared" si="233"/>
        <v>9.860643903021063E-3</v>
      </c>
      <c r="IK180" s="86">
        <f t="shared" si="233"/>
        <v>4.3481772877161276E-2</v>
      </c>
      <c r="IL180" s="86">
        <f t="shared" si="233"/>
        <v>6.9346980180498596E-4</v>
      </c>
      <c r="IM180" s="86">
        <f t="shared" si="233"/>
        <v>3.309291550204696E-2</v>
      </c>
      <c r="IN180" s="86">
        <f t="shared" si="233"/>
        <v>7.9531783326787647E-3</v>
      </c>
      <c r="IO180" s="86">
        <f t="shared" si="233"/>
        <v>1.5055401139622103E-2</v>
      </c>
      <c r="IP180" s="86">
        <f t="shared" si="233"/>
        <v>4.9609583789142562E-4</v>
      </c>
      <c r="IQ180" s="86">
        <f t="shared" si="233"/>
        <v>1.2337890782675642E-4</v>
      </c>
      <c r="IR180" s="86">
        <f t="shared" si="233"/>
        <v>3.5117910094066368E-5</v>
      </c>
      <c r="IS180" s="86">
        <f t="shared" si="233"/>
        <v>1.586979119683638E-7</v>
      </c>
      <c r="IT180" s="86">
        <f t="shared" si="233"/>
        <v>7.2026535641092115E-6</v>
      </c>
      <c r="IU180" s="86">
        <f t="shared" si="233"/>
        <v>1.4682487482268913E-4</v>
      </c>
      <c r="IV180" s="86">
        <f t="shared" si="233"/>
        <v>0.23419521918445596</v>
      </c>
      <c r="IW180" s="86">
        <f t="shared" si="233"/>
        <v>0.41416137546571402</v>
      </c>
      <c r="IY180" s="86">
        <f t="shared" si="234"/>
        <v>2.1810481574969818E-8</v>
      </c>
      <c r="IZ180" s="86">
        <f t="shared" si="234"/>
        <v>9.860643903021063E-3</v>
      </c>
      <c r="JA180" s="86">
        <f t="shared" si="234"/>
        <v>4.3481772877161276E-2</v>
      </c>
      <c r="JB180" s="86">
        <f t="shared" si="234"/>
        <v>6.9346980180498596E-4</v>
      </c>
      <c r="JC180" s="86">
        <f t="shared" si="234"/>
        <v>3.309291550204696E-2</v>
      </c>
      <c r="JD180" s="86">
        <f t="shared" si="234"/>
        <v>7.9531783326787647E-3</v>
      </c>
      <c r="JE180" s="86">
        <f t="shared" si="234"/>
        <v>1.5055401139622103E-2</v>
      </c>
      <c r="JF180" s="86">
        <f t="shared" si="234"/>
        <v>4.9609583789142562E-4</v>
      </c>
      <c r="JG180" s="86">
        <f t="shared" si="234"/>
        <v>1.2337890782675642E-4</v>
      </c>
      <c r="JH180" s="86">
        <f t="shared" si="234"/>
        <v>3.5117910094066368E-5</v>
      </c>
      <c r="JI180" s="86">
        <f t="shared" si="234"/>
        <v>1.586979119683638E-7</v>
      </c>
      <c r="JJ180" s="86">
        <f t="shared" si="234"/>
        <v>7.2026535641092115E-6</v>
      </c>
      <c r="JK180" s="86">
        <f t="shared" si="234"/>
        <v>1.4682487482268913E-4</v>
      </c>
      <c r="JL180" s="86">
        <f t="shared" si="234"/>
        <v>0.23419521918445596</v>
      </c>
      <c r="JM180" s="86">
        <f t="shared" si="234"/>
        <v>0.41416137546571402</v>
      </c>
    </row>
    <row r="181" spans="2:273" x14ac:dyDescent="0.25">
      <c r="B181" s="2">
        <v>154</v>
      </c>
      <c r="C181" s="37">
        <v>48.081000000000003</v>
      </c>
      <c r="D181" s="37">
        <v>46.1</v>
      </c>
      <c r="E181" s="37">
        <v>45.271000000000001</v>
      </c>
      <c r="F181" s="37">
        <v>44.186</v>
      </c>
      <c r="G181" s="37">
        <v>41.203000000000003</v>
      </c>
      <c r="H181" s="37">
        <v>43.05</v>
      </c>
      <c r="I181" s="37">
        <v>42.225999999999999</v>
      </c>
      <c r="J181" s="37">
        <v>41.29</v>
      </c>
      <c r="K181" s="37">
        <v>40.655999999999999</v>
      </c>
      <c r="L181" s="37">
        <v>43.548000000000002</v>
      </c>
      <c r="M181" s="37">
        <v>43.881</v>
      </c>
      <c r="N181" s="37">
        <v>44.216999999999999</v>
      </c>
      <c r="O181" s="37">
        <v>41.4</v>
      </c>
      <c r="P181" s="37">
        <v>42.136000000000003</v>
      </c>
      <c r="Q181" s="37">
        <v>61.253999999999998</v>
      </c>
      <c r="S181" s="4">
        <f t="shared" si="235"/>
        <v>50.909518376042733</v>
      </c>
      <c r="T181" s="4">
        <f t="shared" si="235"/>
        <v>46.522667305415077</v>
      </c>
      <c r="U181" s="4">
        <f t="shared" si="235"/>
        <v>44.943224934894246</v>
      </c>
      <c r="V181" s="4">
        <f t="shared" si="235"/>
        <v>42.409898622424024</v>
      </c>
      <c r="W181" s="4">
        <f t="shared" si="235"/>
        <v>41.803276451758961</v>
      </c>
      <c r="X181" s="4">
        <f t="shared" si="235"/>
        <v>42.730459117130295</v>
      </c>
      <c r="Y181" s="4">
        <f t="shared" si="235"/>
        <v>41.73367572294606</v>
      </c>
      <c r="Z181" s="4">
        <f t="shared" si="235"/>
        <v>41.139022578632108</v>
      </c>
      <c r="AA181" s="4">
        <f t="shared" si="235"/>
        <v>41.863025909712675</v>
      </c>
      <c r="AB181" s="4">
        <f t="shared" si="235"/>
        <v>43.000060857184948</v>
      </c>
      <c r="AC181" s="4">
        <f t="shared" si="235"/>
        <v>43.906826485753449</v>
      </c>
      <c r="AD181" s="4">
        <f t="shared" si="235"/>
        <v>44.658218664993413</v>
      </c>
      <c r="AE181" s="4">
        <f t="shared" si="235"/>
        <v>41.600369462805915</v>
      </c>
      <c r="AF181" s="4">
        <f t="shared" si="235"/>
        <v>42.682917464380168</v>
      </c>
      <c r="AG181" s="4">
        <f t="shared" si="235"/>
        <v>60.21906044061695</v>
      </c>
      <c r="AI181" s="4">
        <f t="shared" si="236"/>
        <v>-2.8285183760427302</v>
      </c>
      <c r="AJ181" s="4">
        <f t="shared" si="236"/>
        <v>-0.42266730541507513</v>
      </c>
      <c r="AK181" s="4">
        <f t="shared" si="236"/>
        <v>0.32777506510575449</v>
      </c>
      <c r="AL181" s="4">
        <f t="shared" si="236"/>
        <v>1.7761013775759764</v>
      </c>
      <c r="AM181" s="4">
        <f t="shared" si="236"/>
        <v>-0.60027645175895827</v>
      </c>
      <c r="AN181" s="4">
        <f t="shared" si="236"/>
        <v>0.31954088286970261</v>
      </c>
      <c r="AO181" s="4">
        <f t="shared" si="236"/>
        <v>0.49232427705393889</v>
      </c>
      <c r="AP181" s="4">
        <f t="shared" si="236"/>
        <v>0.15097742136789094</v>
      </c>
      <c r="AQ181" s="4">
        <f t="shared" si="236"/>
        <v>-1.2070259097126765</v>
      </c>
      <c r="AR181" s="4">
        <f t="shared" si="236"/>
        <v>0.54793914281505351</v>
      </c>
      <c r="AS181" s="4">
        <f t="shared" si="236"/>
        <v>-2.582648575344848E-2</v>
      </c>
      <c r="AT181" s="4">
        <f t="shared" si="236"/>
        <v>-0.44121866499341422</v>
      </c>
      <c r="AU181" s="4">
        <f t="shared" si="236"/>
        <v>-0.2003694628059165</v>
      </c>
      <c r="AV181" s="4">
        <f t="shared" si="236"/>
        <v>-0.54691746438016509</v>
      </c>
      <c r="AW181" s="4">
        <f t="shared" si="236"/>
        <v>1.0349395593830479</v>
      </c>
      <c r="AY181" s="2">
        <f t="shared" si="228"/>
        <v>50.909518376042733</v>
      </c>
      <c r="AZ181" s="2">
        <f t="shared" si="228"/>
        <v>46.521626506839993</v>
      </c>
      <c r="BA181" s="2">
        <f t="shared" si="228"/>
        <v>44.927764702482619</v>
      </c>
      <c r="BB181" s="2">
        <f t="shared" si="228"/>
        <v>42.409848469976538</v>
      </c>
      <c r="BC181" s="2">
        <f t="shared" si="228"/>
        <v>41.784352432161825</v>
      </c>
      <c r="BD181" s="2">
        <f t="shared" si="228"/>
        <v>42.727952382519952</v>
      </c>
      <c r="BE181" s="2">
        <f t="shared" si="228"/>
        <v>41.726226746389401</v>
      </c>
      <c r="BF181" s="2">
        <f t="shared" si="228"/>
        <v>41.138981454049834</v>
      </c>
      <c r="BG181" s="2">
        <f t="shared" si="228"/>
        <v>41.863019078855061</v>
      </c>
      <c r="BH181" s="2">
        <f t="shared" si="228"/>
        <v>43.000059644820062</v>
      </c>
      <c r="BI181" s="2">
        <f t="shared" si="228"/>
        <v>43.906826485215305</v>
      </c>
      <c r="BJ181" s="2">
        <f t="shared" si="228"/>
        <v>44.658218513091896</v>
      </c>
      <c r="BK181" s="2">
        <f t="shared" si="228"/>
        <v>41.600356876903099</v>
      </c>
      <c r="BL181" s="2">
        <f t="shared" si="228"/>
        <v>40.664927047283214</v>
      </c>
      <c r="BM181" s="2">
        <f t="shared" si="228"/>
        <v>41.734803639596706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>
        <f t="shared" si="229"/>
        <v>48.081000000000003</v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48.081000000000003</v>
      </c>
      <c r="CV181" s="2">
        <f t="shared" si="199"/>
        <v>46.1</v>
      </c>
      <c r="CW181" s="2" t="str">
        <f t="shared" si="200"/>
        <v/>
      </c>
      <c r="CX181" s="2">
        <f t="shared" si="201"/>
        <v>44.186</v>
      </c>
      <c r="CY181" s="2">
        <f t="shared" si="202"/>
        <v>41.203000000000003</v>
      </c>
      <c r="CZ181" s="2">
        <f t="shared" si="203"/>
        <v>43.05</v>
      </c>
      <c r="DA181" s="2">
        <f t="shared" si="204"/>
        <v>42.225999999999999</v>
      </c>
      <c r="DB181" s="2">
        <f t="shared" si="205"/>
        <v>41.29</v>
      </c>
      <c r="DC181" s="2">
        <f t="shared" si="206"/>
        <v>40.655999999999999</v>
      </c>
      <c r="DD181" s="2">
        <f t="shared" si="207"/>
        <v>43.548000000000002</v>
      </c>
      <c r="DE181" s="2">
        <f t="shared" si="208"/>
        <v>43.881</v>
      </c>
      <c r="DF181" s="2">
        <f t="shared" si="209"/>
        <v>44.216999999999999</v>
      </c>
      <c r="DG181" s="2">
        <f t="shared" si="210"/>
        <v>41.4</v>
      </c>
      <c r="DH181" s="2" t="str">
        <f t="shared" si="211"/>
        <v/>
      </c>
      <c r="DI181" s="2" t="str">
        <f t="shared" si="212"/>
        <v/>
      </c>
      <c r="DK181" s="2">
        <f t="shared" si="237"/>
        <v>98.267376750700279</v>
      </c>
      <c r="DL181" s="2">
        <f t="shared" si="237"/>
        <v>103.73799487179488</v>
      </c>
      <c r="DM181" s="2">
        <f t="shared" si="237"/>
        <v>96.484023452157572</v>
      </c>
      <c r="DN181" s="2">
        <f t="shared" si="237"/>
        <v>93.32703461356094</v>
      </c>
      <c r="DO181" s="2">
        <f t="shared" si="237"/>
        <v>87.039591749644387</v>
      </c>
      <c r="DP181" s="2">
        <f t="shared" si="237"/>
        <v>97.929791634491636</v>
      </c>
      <c r="DQ181" s="2">
        <f t="shared" si="237"/>
        <v>100.4978111111111</v>
      </c>
      <c r="DR181" s="2">
        <f t="shared" si="237"/>
        <v>85.352545454545464</v>
      </c>
      <c r="DS181" s="2">
        <f t="shared" si="237"/>
        <v>84.694764705882335</v>
      </c>
      <c r="DT181" s="2">
        <f t="shared" si="237"/>
        <v>89.633849579831946</v>
      </c>
      <c r="DU181" s="2">
        <f t="shared" si="237"/>
        <v>86.590884135472379</v>
      </c>
      <c r="DV181" s="2">
        <f t="shared" si="237"/>
        <v>81.696992717086829</v>
      </c>
      <c r="DW181" s="2">
        <f t="shared" si="237"/>
        <v>83.463978151260505</v>
      </c>
      <c r="DX181" s="2">
        <f t="shared" si="237"/>
        <v>78.217914438502675</v>
      </c>
      <c r="DY181" s="2">
        <f t="shared" si="237"/>
        <v>72.481204926108376</v>
      </c>
      <c r="EA181" s="2">
        <f t="shared" si="214"/>
        <v>50.908668265627554</v>
      </c>
      <c r="EB181" s="2">
        <f t="shared" si="214"/>
        <v>45.71467120220025</v>
      </c>
      <c r="EC181" s="2">
        <f t="shared" si="214"/>
        <v>45.736058703544792</v>
      </c>
      <c r="ED181" s="2">
        <f t="shared" si="214"/>
        <v>41.176346808056834</v>
      </c>
      <c r="EE181" s="2">
        <f t="shared" si="214"/>
        <v>41.224380430978449</v>
      </c>
      <c r="EF181" s="2">
        <f t="shared" si="214"/>
        <v>42.457992332096694</v>
      </c>
      <c r="EG181" s="2">
        <f t="shared" si="214"/>
        <v>41.00159954488992</v>
      </c>
      <c r="EH181" s="2">
        <f t="shared" si="214"/>
        <v>40.267228711562957</v>
      </c>
      <c r="EI181" s="2">
        <f t="shared" si="214"/>
        <v>41.285433556796356</v>
      </c>
      <c r="EJ181" s="2">
        <f t="shared" si="214"/>
        <v>42.56224972141213</v>
      </c>
      <c r="EK181" s="2">
        <f t="shared" si="213"/>
        <v>42.630501779359435</v>
      </c>
      <c r="EL181" s="2">
        <f t="shared" si="180"/>
        <v>45.17290535942152</v>
      </c>
      <c r="EM181" s="2">
        <f t="shared" si="180"/>
        <v>42.05900997736677</v>
      </c>
      <c r="EN181" s="2">
        <f t="shared" si="180"/>
        <v>40.642068009118532</v>
      </c>
      <c r="EO181" s="2">
        <f t="shared" si="180"/>
        <v>42.562047966775332</v>
      </c>
      <c r="EQ181" s="2">
        <f t="shared" si="238"/>
        <v>50.908668265627554</v>
      </c>
      <c r="ER181" s="2">
        <f t="shared" si="238"/>
        <v>46.988744431923394</v>
      </c>
      <c r="ES181" s="2">
        <f t="shared" si="238"/>
        <v>44.394434025971137</v>
      </c>
      <c r="ET181" s="2">
        <f t="shared" si="238"/>
        <v>43.066462338393229</v>
      </c>
      <c r="EU181" s="2">
        <f t="shared" si="238"/>
        <v>42.147483269443335</v>
      </c>
      <c r="EV181" s="2">
        <f t="shared" si="238"/>
        <v>42.886371876761942</v>
      </c>
      <c r="EW181" s="2">
        <f t="shared" si="238"/>
        <v>42.169870664242879</v>
      </c>
      <c r="EX181" s="2">
        <f t="shared" si="238"/>
        <v>41.598379895546444</v>
      </c>
      <c r="EY181" s="2">
        <f t="shared" si="238"/>
        <v>42.141916738213709</v>
      </c>
      <c r="EZ181" s="2">
        <f t="shared" si="238"/>
        <v>43.199086050935158</v>
      </c>
      <c r="FA181" s="2">
        <f t="shared" si="238"/>
        <v>44.419558618368725</v>
      </c>
      <c r="FB181" s="2">
        <f t="shared" si="238"/>
        <v>44.427344111911708</v>
      </c>
      <c r="FC181" s="2">
        <f t="shared" si="238"/>
        <v>41.371142547138788</v>
      </c>
      <c r="FD181" s="2">
        <f t="shared" si="238"/>
        <v>40.677026200932914</v>
      </c>
      <c r="FE181" s="2">
        <f t="shared" si="238"/>
        <v>41.032020146285845</v>
      </c>
      <c r="FG181" s="2">
        <f t="shared" si="239"/>
        <v>0.99998204954395142</v>
      </c>
      <c r="FH181" s="2">
        <f t="shared" si="239"/>
        <v>0.99996959424486453</v>
      </c>
      <c r="FI181" s="2">
        <f t="shared" si="239"/>
        <v>0.9999684085852506</v>
      </c>
      <c r="FJ181" s="2">
        <f t="shared" si="239"/>
        <v>0.99996701844927338</v>
      </c>
      <c r="FK181" s="2">
        <f t="shared" si="239"/>
        <v>0.99996829330202919</v>
      </c>
      <c r="FL181" s="2">
        <f t="shared" si="239"/>
        <v>0.99996688116189991</v>
      </c>
      <c r="FM181" s="2">
        <f t="shared" si="239"/>
        <v>0.99996418863479852</v>
      </c>
      <c r="FN181" s="2">
        <f t="shared" si="239"/>
        <v>0.99996210078978243</v>
      </c>
      <c r="FO181" s="2">
        <f t="shared" si="239"/>
        <v>0.99996206624548989</v>
      </c>
      <c r="FP181" s="2">
        <f t="shared" si="239"/>
        <v>0.99996231725519336</v>
      </c>
      <c r="FQ181" s="2">
        <f t="shared" si="239"/>
        <v>0.99996257466600036</v>
      </c>
      <c r="FR181" s="2">
        <f t="shared" si="239"/>
        <v>0.99996151648553977</v>
      </c>
      <c r="FS181" s="2">
        <f t="shared" si="239"/>
        <v>0.99996458614561723</v>
      </c>
      <c r="FT181" s="2">
        <f t="shared" si="239"/>
        <v>0.99996257576185676</v>
      </c>
      <c r="FU181" s="2">
        <f t="shared" si="239"/>
        <v>0.99995499857856041</v>
      </c>
      <c r="FW181" s="2">
        <f t="shared" si="230"/>
        <v>1.151910004479373E-8</v>
      </c>
      <c r="FX181" s="2">
        <f t="shared" si="230"/>
        <v>0.63198177536708189</v>
      </c>
      <c r="FY181" s="2">
        <f t="shared" si="230"/>
        <v>0.60366898030598637</v>
      </c>
      <c r="FZ181" s="2">
        <f t="shared" si="230"/>
        <v>0.65169648711641992</v>
      </c>
      <c r="GA181" s="2">
        <f t="shared" si="230"/>
        <v>0.60504564479992129</v>
      </c>
      <c r="GB181" s="2">
        <f t="shared" si="230"/>
        <v>0.62590030785097261</v>
      </c>
      <c r="GC181" s="2">
        <f t="shared" si="230"/>
        <v>0.61843227053248484</v>
      </c>
      <c r="GD181" s="2">
        <f t="shared" si="230"/>
        <v>0.65360272751761661</v>
      </c>
      <c r="GE181" s="2">
        <f t="shared" si="230"/>
        <v>0.67244617949689223</v>
      </c>
      <c r="GF181" s="2">
        <f t="shared" si="230"/>
        <v>0.68469105185849555</v>
      </c>
      <c r="GG181" s="2">
        <f t="shared" si="230"/>
        <v>0.71248685121111766</v>
      </c>
      <c r="GH181" s="2">
        <f t="shared" si="230"/>
        <v>0.69222001988081006</v>
      </c>
      <c r="GI181" s="2">
        <f t="shared" si="230"/>
        <v>0.66890710296431222</v>
      </c>
      <c r="GJ181" s="2">
        <f t="shared" si="230"/>
        <v>0.61366991901014656</v>
      </c>
      <c r="GK181" s="2">
        <f t="shared" si="230"/>
        <v>0.54155272255440901</v>
      </c>
      <c r="GM181" s="86">
        <f t="shared" si="231"/>
        <v>1.4596909745634987E-263</v>
      </c>
      <c r="GN181" s="86">
        <f t="shared" si="231"/>
        <v>2.0253270084943633E-213</v>
      </c>
      <c r="GO181" s="86">
        <f t="shared" si="231"/>
        <v>1.7695872358503194E-228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2.0829770930337812E-152</v>
      </c>
      <c r="HD181" s="86">
        <f t="shared" si="182"/>
        <v>1.2704663602702404E-104</v>
      </c>
      <c r="HE181" s="86">
        <f t="shared" si="182"/>
        <v>3.9185514248432787E-173</v>
      </c>
      <c r="HF181" s="86">
        <f t="shared" si="181"/>
        <v>0</v>
      </c>
      <c r="HG181" s="86">
        <f t="shared" si="181"/>
        <v>2.2934990258434436E-305</v>
      </c>
      <c r="HH181" s="86">
        <f t="shared" si="181"/>
        <v>0</v>
      </c>
      <c r="HI181" s="86">
        <f t="shared" si="181"/>
        <v>1.1888634274050189E-266</v>
      </c>
      <c r="HJ181" s="86">
        <f t="shared" si="181"/>
        <v>0</v>
      </c>
      <c r="HK181" s="86">
        <f t="shared" si="181"/>
        <v>0</v>
      </c>
      <c r="HL181" s="86">
        <f t="shared" si="181"/>
        <v>2.9092573218586919E-294</v>
      </c>
      <c r="HM181" s="86">
        <f t="shared" si="181"/>
        <v>9.207312358488807E-212</v>
      </c>
      <c r="HN181" s="86">
        <f t="shared" si="181"/>
        <v>0</v>
      </c>
      <c r="HO181" s="86">
        <f t="shared" si="227"/>
        <v>1.278771622012909E-283</v>
      </c>
      <c r="HP181" s="86">
        <f t="shared" si="227"/>
        <v>3.6110869291755158E-275</v>
      </c>
      <c r="HQ181" s="86">
        <f t="shared" si="227"/>
        <v>0</v>
      </c>
      <c r="HS181" s="86">
        <f t="shared" si="232"/>
        <v>7.2815371788845307E-8</v>
      </c>
      <c r="HT181" s="86">
        <f t="shared" si="232"/>
        <v>3.6615664565030904E-35</v>
      </c>
      <c r="HU181" s="86">
        <f t="shared" si="232"/>
        <v>1.4286781806496032E-36</v>
      </c>
      <c r="HV181" s="86">
        <f t="shared" si="232"/>
        <v>6.9054572258584138E-45</v>
      </c>
      <c r="HW181" s="86">
        <f t="shared" si="232"/>
        <v>5.1999639522607292E-40</v>
      </c>
      <c r="HX181" s="86">
        <f t="shared" si="232"/>
        <v>2.5938833768801317E-40</v>
      </c>
      <c r="HY181" s="86">
        <f t="shared" si="232"/>
        <v>8.1961846930576499E-38</v>
      </c>
      <c r="HZ181" s="86">
        <f t="shared" si="232"/>
        <v>4.8980110351956407E-44</v>
      </c>
      <c r="IA181" s="86">
        <f t="shared" si="232"/>
        <v>1.3715982847451531E-41</v>
      </c>
      <c r="IB181" s="86">
        <f t="shared" si="232"/>
        <v>1.275047856445033E-41</v>
      </c>
      <c r="IC181" s="86">
        <f t="shared" si="232"/>
        <v>7.9592393109650322E-50</v>
      </c>
      <c r="ID181" s="86">
        <f t="shared" si="232"/>
        <v>4.512642208614111E-45</v>
      </c>
      <c r="IE181" s="86">
        <f t="shared" si="232"/>
        <v>4.7027988285126851E-43</v>
      </c>
      <c r="IF181" s="86">
        <f t="shared" si="232"/>
        <v>3.4111955754770957E-33</v>
      </c>
      <c r="IG181" s="86">
        <f t="shared" si="232"/>
        <v>4.3204355518931993E-33</v>
      </c>
      <c r="II181" s="86">
        <f t="shared" si="233"/>
        <v>0</v>
      </c>
      <c r="IJ181" s="86">
        <f t="shared" si="233"/>
        <v>2.012360749933348E-3</v>
      </c>
      <c r="IK181" s="86">
        <f t="shared" si="233"/>
        <v>1.1345789204660636E-2</v>
      </c>
      <c r="IL181" s="86">
        <f t="shared" si="233"/>
        <v>7.2016823330865016E-5</v>
      </c>
      <c r="IM181" s="86">
        <f t="shared" si="233"/>
        <v>7.5481144327566897E-3</v>
      </c>
      <c r="IN181" s="86">
        <f t="shared" si="233"/>
        <v>1.3215194235072869E-3</v>
      </c>
      <c r="IO181" s="86">
        <f t="shared" si="233"/>
        <v>2.9316924832604122E-3</v>
      </c>
      <c r="IP181" s="86">
        <f t="shared" si="233"/>
        <v>4.7532404738902534E-5</v>
      </c>
      <c r="IQ181" s="86">
        <f t="shared" si="233"/>
        <v>1.0846833561916642E-5</v>
      </c>
      <c r="IR181" s="86">
        <f t="shared" si="233"/>
        <v>2.6932583083401245E-6</v>
      </c>
      <c r="IS181" s="86">
        <f t="shared" si="233"/>
        <v>5.4126808107311376E-9</v>
      </c>
      <c r="IT181" s="86">
        <f t="shared" si="233"/>
        <v>4.1561806653223737E-7</v>
      </c>
      <c r="IU181" s="86">
        <f t="shared" si="233"/>
        <v>1.2732262365718579E-5</v>
      </c>
      <c r="IV181" s="86">
        <f t="shared" si="233"/>
        <v>0.15637489171289859</v>
      </c>
      <c r="IW181" s="86">
        <f t="shared" si="233"/>
        <v>0.29010552650332772</v>
      </c>
      <c r="IY181" s="86">
        <f t="shared" si="234"/>
        <v>7.2815371788845307E-8</v>
      </c>
      <c r="IZ181" s="86">
        <f t="shared" si="234"/>
        <v>2.012360749933348E-3</v>
      </c>
      <c r="JA181" s="86">
        <f t="shared" si="234"/>
        <v>1.1345789204660636E-2</v>
      </c>
      <c r="JB181" s="86">
        <f t="shared" si="234"/>
        <v>7.2016823330865016E-5</v>
      </c>
      <c r="JC181" s="86">
        <f t="shared" si="234"/>
        <v>7.5481144327566897E-3</v>
      </c>
      <c r="JD181" s="86">
        <f t="shared" si="234"/>
        <v>1.3215194235072869E-3</v>
      </c>
      <c r="JE181" s="86">
        <f t="shared" si="234"/>
        <v>2.9316924832604122E-3</v>
      </c>
      <c r="JF181" s="86">
        <f t="shared" si="234"/>
        <v>4.7532404738902534E-5</v>
      </c>
      <c r="JG181" s="86">
        <f t="shared" si="234"/>
        <v>1.0846833561916642E-5</v>
      </c>
      <c r="JH181" s="86">
        <f t="shared" si="234"/>
        <v>2.6932583083401245E-6</v>
      </c>
      <c r="JI181" s="86">
        <f t="shared" si="234"/>
        <v>5.4126808107311376E-9</v>
      </c>
      <c r="JJ181" s="86">
        <f t="shared" si="234"/>
        <v>4.1561806653223737E-7</v>
      </c>
      <c r="JK181" s="86">
        <f t="shared" si="234"/>
        <v>1.2732262365718579E-5</v>
      </c>
      <c r="JL181" s="86">
        <f t="shared" si="234"/>
        <v>0.15637489171289859</v>
      </c>
      <c r="JM181" s="86">
        <f t="shared" si="234"/>
        <v>0.29010552650332772</v>
      </c>
    </row>
    <row r="182" spans="2:273" x14ac:dyDescent="0.25">
      <c r="B182" s="2">
        <v>155</v>
      </c>
      <c r="C182" s="37">
        <v>50.622</v>
      </c>
      <c r="D182" s="37">
        <v>46.6</v>
      </c>
      <c r="E182" s="37">
        <v>42.746000000000002</v>
      </c>
      <c r="F182" s="37">
        <v>43.39</v>
      </c>
      <c r="G182" s="37">
        <v>41.475000000000001</v>
      </c>
      <c r="H182" s="37">
        <v>43.317</v>
      </c>
      <c r="I182" s="37">
        <v>43.031999999999996</v>
      </c>
      <c r="J182" s="37">
        <v>40.725999999999999</v>
      </c>
      <c r="K182" s="37">
        <v>42.540999999999997</v>
      </c>
      <c r="L182" s="37">
        <v>43.741999999999997</v>
      </c>
      <c r="M182" s="37">
        <v>45.22</v>
      </c>
      <c r="N182" s="37">
        <v>43.4</v>
      </c>
      <c r="O182" s="37">
        <v>41.383000000000003</v>
      </c>
      <c r="P182" s="37">
        <v>40.168999999999997</v>
      </c>
      <c r="Q182" s="37">
        <v>46.982999999999997</v>
      </c>
      <c r="S182" s="4">
        <f t="shared" si="235"/>
        <v>50.841982653229415</v>
      </c>
      <c r="T182" s="4">
        <f t="shared" si="235"/>
        <v>46.46757406844749</v>
      </c>
      <c r="U182" s="4">
        <f t="shared" si="235"/>
        <v>44.826452284817627</v>
      </c>
      <c r="V182" s="4">
        <f t="shared" si="235"/>
        <v>42.347231076428685</v>
      </c>
      <c r="W182" s="4">
        <f t="shared" si="235"/>
        <v>41.714562677045905</v>
      </c>
      <c r="X182" s="4">
        <f t="shared" si="235"/>
        <v>42.593268053676276</v>
      </c>
      <c r="Y182" s="4">
        <f t="shared" si="235"/>
        <v>41.601704746818008</v>
      </c>
      <c r="Z182" s="4">
        <f t="shared" si="235"/>
        <v>41.024124500336185</v>
      </c>
      <c r="AA182" s="4">
        <f t="shared" si="235"/>
        <v>41.751877032743941</v>
      </c>
      <c r="AB182" s="4">
        <f t="shared" si="235"/>
        <v>42.846787499988999</v>
      </c>
      <c r="AC182" s="4">
        <f t="shared" si="235"/>
        <v>43.8358897438696</v>
      </c>
      <c r="AD182" s="4">
        <f t="shared" si="235"/>
        <v>44.539015753240413</v>
      </c>
      <c r="AE182" s="4">
        <f t="shared" si="235"/>
        <v>41.479214760484609</v>
      </c>
      <c r="AF182" s="4">
        <f t="shared" si="235"/>
        <v>41.387511563097824</v>
      </c>
      <c r="AG182" s="4">
        <f t="shared" si="235"/>
        <v>51.021094879783348</v>
      </c>
      <c r="AI182" s="4">
        <f t="shared" si="236"/>
        <v>-0.21998265322941535</v>
      </c>
      <c r="AJ182" s="4">
        <f t="shared" si="236"/>
        <v>0.13242593155251114</v>
      </c>
      <c r="AK182" s="4">
        <f t="shared" si="236"/>
        <v>-2.0804522848176248</v>
      </c>
      <c r="AL182" s="4">
        <f t="shared" si="236"/>
        <v>1.042768923571316</v>
      </c>
      <c r="AM182" s="4">
        <f t="shared" si="236"/>
        <v>-0.23956267704590317</v>
      </c>
      <c r="AN182" s="4">
        <f t="shared" si="236"/>
        <v>0.72373194632372417</v>
      </c>
      <c r="AO182" s="4">
        <f t="shared" si="236"/>
        <v>1.4302952531819884</v>
      </c>
      <c r="AP182" s="4">
        <f t="shared" si="236"/>
        <v>-0.29812450033618632</v>
      </c>
      <c r="AQ182" s="4">
        <f t="shared" si="236"/>
        <v>0.78912296725605557</v>
      </c>
      <c r="AR182" s="4">
        <f t="shared" si="236"/>
        <v>0.89521250001099872</v>
      </c>
      <c r="AS182" s="4">
        <f t="shared" si="236"/>
        <v>1.3841102561303984</v>
      </c>
      <c r="AT182" s="4">
        <f t="shared" si="236"/>
        <v>-1.1390157532404146</v>
      </c>
      <c r="AU182" s="4">
        <f t="shared" si="236"/>
        <v>-9.6214760484606643E-2</v>
      </c>
      <c r="AV182" s="4">
        <f t="shared" si="236"/>
        <v>-1.2185115630978274</v>
      </c>
      <c r="AW182" s="4">
        <f t="shared" si="236"/>
        <v>-4.0380948797833511</v>
      </c>
      <c r="AY182" s="2">
        <f t="shared" si="228"/>
        <v>50.841982653229415</v>
      </c>
      <c r="AZ182" s="2">
        <f t="shared" si="228"/>
        <v>46.467478710246638</v>
      </c>
      <c r="BA182" s="2">
        <f t="shared" si="228"/>
        <v>44.824599269009504</v>
      </c>
      <c r="BB182" s="2">
        <f t="shared" si="228"/>
        <v>42.347229277299206</v>
      </c>
      <c r="BC182" s="2">
        <f t="shared" si="228"/>
        <v>41.712710678871488</v>
      </c>
      <c r="BD182" s="2">
        <f t="shared" si="228"/>
        <v>42.59310277326842</v>
      </c>
      <c r="BE182" s="2">
        <f t="shared" si="228"/>
        <v>41.601098559840551</v>
      </c>
      <c r="BF182" s="2">
        <f t="shared" si="228"/>
        <v>41.024123181912685</v>
      </c>
      <c r="BG182" s="2">
        <f t="shared" si="228"/>
        <v>41.751876828870699</v>
      </c>
      <c r="BH182" s="2">
        <f t="shared" si="228"/>
        <v>42.846787469381511</v>
      </c>
      <c r="BI182" s="2">
        <f t="shared" si="228"/>
        <v>43.83588974386506</v>
      </c>
      <c r="BJ182" s="2">
        <f t="shared" si="228"/>
        <v>44.539015750648218</v>
      </c>
      <c r="BK182" s="2">
        <f t="shared" si="228"/>
        <v>41.479214395683783</v>
      </c>
      <c r="BL182" s="2">
        <f t="shared" si="228"/>
        <v>40.56124637899935</v>
      </c>
      <c r="BM182" s="2">
        <f t="shared" si="228"/>
        <v>41.614841142542964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>
        <f t="shared" si="229"/>
        <v>50.622</v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50.622</v>
      </c>
      <c r="CV182" s="2">
        <f t="shared" si="199"/>
        <v>46.6</v>
      </c>
      <c r="CW182" s="2">
        <f t="shared" si="200"/>
        <v>42.746000000000002</v>
      </c>
      <c r="CX182" s="2">
        <f t="shared" si="201"/>
        <v>43.39</v>
      </c>
      <c r="CY182" s="2">
        <f t="shared" si="202"/>
        <v>41.475000000000001</v>
      </c>
      <c r="CZ182" s="2">
        <f t="shared" si="203"/>
        <v>43.317</v>
      </c>
      <c r="DA182" s="2">
        <f t="shared" si="204"/>
        <v>43.031999999999996</v>
      </c>
      <c r="DB182" s="2">
        <f t="shared" si="205"/>
        <v>40.725999999999999</v>
      </c>
      <c r="DC182" s="2">
        <f t="shared" si="206"/>
        <v>42.540999999999997</v>
      </c>
      <c r="DD182" s="2">
        <f t="shared" si="207"/>
        <v>43.741999999999997</v>
      </c>
      <c r="DE182" s="2">
        <f t="shared" si="208"/>
        <v>45.22</v>
      </c>
      <c r="DF182" s="2">
        <f t="shared" si="209"/>
        <v>43.4</v>
      </c>
      <c r="DG182" s="2">
        <f t="shared" si="210"/>
        <v>41.383000000000003</v>
      </c>
      <c r="DH182" s="2" t="str">
        <f t="shared" si="211"/>
        <v/>
      </c>
      <c r="DI182" s="2" t="str">
        <f t="shared" si="212"/>
        <v/>
      </c>
      <c r="DK182" s="2">
        <f t="shared" si="237"/>
        <v>98.471791596638667</v>
      </c>
      <c r="DL182" s="2">
        <f t="shared" si="237"/>
        <v>104.05425317139003</v>
      </c>
      <c r="DM182" s="2">
        <f t="shared" si="237"/>
        <v>96.778917260787978</v>
      </c>
      <c r="DN182" s="2">
        <f t="shared" si="237"/>
        <v>93.606634423897589</v>
      </c>
      <c r="DO182" s="2">
        <f t="shared" si="237"/>
        <v>87.271040540540554</v>
      </c>
      <c r="DP182" s="2">
        <f t="shared" si="237"/>
        <v>98.233216602316617</v>
      </c>
      <c r="DQ182" s="2">
        <f t="shared" si="237"/>
        <v>100.82197674817675</v>
      </c>
      <c r="DR182" s="2">
        <f t="shared" si="237"/>
        <v>85.577528409090917</v>
      </c>
      <c r="DS182" s="2">
        <f t="shared" si="237"/>
        <v>84.897999999999996</v>
      </c>
      <c r="DT182" s="2">
        <f t="shared" si="237"/>
        <v>89.853030252100837</v>
      </c>
      <c r="DU182" s="2">
        <f t="shared" si="237"/>
        <v>86.794059603386813</v>
      </c>
      <c r="DV182" s="2">
        <f t="shared" si="237"/>
        <v>81.892021008403347</v>
      </c>
      <c r="DW182" s="2">
        <f t="shared" si="237"/>
        <v>83.690896918767507</v>
      </c>
      <c r="DX182" s="2">
        <f t="shared" si="237"/>
        <v>78.419351270053468</v>
      </c>
      <c r="DY182" s="2">
        <f t="shared" si="237"/>
        <v>72.657933497536945</v>
      </c>
      <c r="EA182" s="2">
        <f t="shared" si="214"/>
        <v>50.841202891130585</v>
      </c>
      <c r="EB182" s="2">
        <f t="shared" si="214"/>
        <v>45.615013621095123</v>
      </c>
      <c r="EC182" s="2">
        <f t="shared" si="214"/>
        <v>45.680194398970229</v>
      </c>
      <c r="ED182" s="2">
        <f t="shared" si="214"/>
        <v>41.050545269738862</v>
      </c>
      <c r="EE182" s="2">
        <f t="shared" si="214"/>
        <v>41.120724938753057</v>
      </c>
      <c r="EF182" s="2">
        <f t="shared" si="214"/>
        <v>42.308890664478206</v>
      </c>
      <c r="EG182" s="2">
        <f t="shared" si="214"/>
        <v>40.837094162204281</v>
      </c>
      <c r="EH182" s="2">
        <f t="shared" si="214"/>
        <v>40.108348689301323</v>
      </c>
      <c r="EI182" s="2">
        <f t="shared" si="214"/>
        <v>41.145242602603311</v>
      </c>
      <c r="EJ182" s="2">
        <f t="shared" si="214"/>
        <v>42.38761841762097</v>
      </c>
      <c r="EK182" s="2">
        <f t="shared" si="213"/>
        <v>42.500663411690823</v>
      </c>
      <c r="EL182" s="2">
        <f t="shared" si="180"/>
        <v>45.078837559736776</v>
      </c>
      <c r="EM182" s="2">
        <f t="shared" si="180"/>
        <v>41.961107819844912</v>
      </c>
      <c r="EN182" s="2">
        <f t="shared" si="180"/>
        <v>40.537037613981752</v>
      </c>
      <c r="EO182" s="2">
        <f t="shared" si="180"/>
        <v>42.491254617067831</v>
      </c>
      <c r="EQ182" s="2">
        <f t="shared" si="238"/>
        <v>50.841202891130585</v>
      </c>
      <c r="ER182" s="2">
        <f t="shared" si="238"/>
        <v>46.917729703346943</v>
      </c>
      <c r="ES182" s="2">
        <f t="shared" si="238"/>
        <v>44.309941769393703</v>
      </c>
      <c r="ET182" s="2">
        <f t="shared" si="238"/>
        <v>42.976920852693489</v>
      </c>
      <c r="EU182" s="2">
        <f t="shared" si="238"/>
        <v>42.063009350388668</v>
      </c>
      <c r="EV182" s="2">
        <f t="shared" si="238"/>
        <v>42.74541896356196</v>
      </c>
      <c r="EW182" s="2">
        <f t="shared" si="238"/>
        <v>42.027944842771902</v>
      </c>
      <c r="EX182" s="2">
        <f t="shared" si="238"/>
        <v>41.464430379529844</v>
      </c>
      <c r="EY182" s="2">
        <f t="shared" si="238"/>
        <v>42.019186536190148</v>
      </c>
      <c r="EZ182" s="2">
        <f t="shared" si="238"/>
        <v>43.037318708880207</v>
      </c>
      <c r="FA182" s="2">
        <f t="shared" si="238"/>
        <v>44.325222174631342</v>
      </c>
      <c r="FB182" s="2">
        <f t="shared" si="238"/>
        <v>44.318299325069518</v>
      </c>
      <c r="FC182" s="2">
        <f t="shared" si="238"/>
        <v>41.259720226092455</v>
      </c>
      <c r="FD182" s="2">
        <f t="shared" si="238"/>
        <v>40.57311045036689</v>
      </c>
      <c r="FE182" s="2">
        <f t="shared" si="238"/>
        <v>40.936007110769573</v>
      </c>
      <c r="FG182" s="2">
        <f t="shared" si="239"/>
        <v>0.99998362896365511</v>
      </c>
      <c r="FH182" s="2">
        <f t="shared" si="239"/>
        <v>0.99997226954754825</v>
      </c>
      <c r="FI182" s="2">
        <f t="shared" si="239"/>
        <v>0.99997118820722974</v>
      </c>
      <c r="FJ182" s="2">
        <f t="shared" si="239"/>
        <v>0.9999699203809469</v>
      </c>
      <c r="FK182" s="2">
        <f t="shared" si="239"/>
        <v>0.9999710830670967</v>
      </c>
      <c r="FL182" s="2">
        <f t="shared" si="239"/>
        <v>0.99996979517264595</v>
      </c>
      <c r="FM182" s="2">
        <f t="shared" si="239"/>
        <v>0.99996733954385064</v>
      </c>
      <c r="FN182" s="2">
        <f t="shared" si="239"/>
        <v>0.99996543539421523</v>
      </c>
      <c r="FO182" s="2">
        <f t="shared" si="239"/>
        <v>0.99996540388923583</v>
      </c>
      <c r="FP182" s="2">
        <f t="shared" si="239"/>
        <v>0.99996563281432937</v>
      </c>
      <c r="FQ182" s="2">
        <f t="shared" si="239"/>
        <v>0.99996586757732697</v>
      </c>
      <c r="FR182" s="2">
        <f t="shared" si="239"/>
        <v>0.99996490249883097</v>
      </c>
      <c r="FS182" s="2">
        <f t="shared" si="239"/>
        <v>0.99996770208029806</v>
      </c>
      <c r="FT182" s="2">
        <f t="shared" si="239"/>
        <v>0.9999658685767665</v>
      </c>
      <c r="FU182" s="2">
        <f t="shared" si="239"/>
        <v>0.99995895805334944</v>
      </c>
      <c r="FW182" s="2">
        <f t="shared" si="230"/>
        <v>1.2630442024271564E-8</v>
      </c>
      <c r="FX182" s="2">
        <f t="shared" si="230"/>
        <v>0.65313121883558323</v>
      </c>
      <c r="FY182" s="2">
        <f t="shared" si="230"/>
        <v>0.62548128518426638</v>
      </c>
      <c r="FZ182" s="2">
        <f t="shared" si="230"/>
        <v>0.67230043397521966</v>
      </c>
      <c r="GA182" s="2">
        <f t="shared" si="230"/>
        <v>0.62682902024608256</v>
      </c>
      <c r="GB182" s="2">
        <f t="shared" si="230"/>
        <v>0.64720414409184202</v>
      </c>
      <c r="GC182" s="2">
        <f t="shared" si="230"/>
        <v>0.63991672209123196</v>
      </c>
      <c r="GD182" s="2">
        <f t="shared" si="230"/>
        <v>0.67415029266041759</v>
      </c>
      <c r="GE182" s="2">
        <f t="shared" si="230"/>
        <v>0.69240202691572839</v>
      </c>
      <c r="GF182" s="2">
        <f t="shared" si="230"/>
        <v>0.70422901958732231</v>
      </c>
      <c r="GG182" s="2">
        <f t="shared" si="230"/>
        <v>0.73097919252781018</v>
      </c>
      <c r="GH182" s="2">
        <f t="shared" si="230"/>
        <v>0.71148804251034792</v>
      </c>
      <c r="GI182" s="2">
        <f t="shared" si="230"/>
        <v>0.68897883829575512</v>
      </c>
      <c r="GJ182" s="2">
        <f t="shared" si="230"/>
        <v>0.63526437157521554</v>
      </c>
      <c r="GK182" s="2">
        <f t="shared" si="230"/>
        <v>0.5643163356288281</v>
      </c>
      <c r="GM182" s="86">
        <f t="shared" si="231"/>
        <v>8.4708881937637545E-269</v>
      </c>
      <c r="GN182" s="86">
        <f t="shared" si="231"/>
        <v>6.7867581521058594E-218</v>
      </c>
      <c r="GO182" s="86">
        <f t="shared" si="231"/>
        <v>2.5031126800724056E-233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2.3538221307107368E-156</v>
      </c>
      <c r="HD182" s="86">
        <f t="shared" si="182"/>
        <v>1.6372318532048588E-107</v>
      </c>
      <c r="HE182" s="86">
        <f t="shared" si="182"/>
        <v>4.8827159288879135E-178</v>
      </c>
      <c r="HF182" s="86">
        <f t="shared" si="181"/>
        <v>0</v>
      </c>
      <c r="HG182" s="86">
        <f t="shared" si="181"/>
        <v>0</v>
      </c>
      <c r="HH182" s="86">
        <f t="shared" si="181"/>
        <v>0</v>
      </c>
      <c r="HI182" s="86">
        <f t="shared" si="181"/>
        <v>3.8167304271525947E-274</v>
      </c>
      <c r="HJ182" s="86">
        <f t="shared" si="181"/>
        <v>0</v>
      </c>
      <c r="HK182" s="86">
        <f t="shared" si="181"/>
        <v>0</v>
      </c>
      <c r="HL182" s="86">
        <f t="shared" si="181"/>
        <v>1.995099189259301E-302</v>
      </c>
      <c r="HM182" s="86">
        <f t="shared" si="181"/>
        <v>1.5190122541473144E-217</v>
      </c>
      <c r="HN182" s="86">
        <f t="shared" si="181"/>
        <v>0</v>
      </c>
      <c r="HO182" s="86">
        <f t="shared" si="227"/>
        <v>1.9191613229451325E-291</v>
      </c>
      <c r="HP182" s="86">
        <f t="shared" si="227"/>
        <v>7.6203045948340341E-283</v>
      </c>
      <c r="HQ182" s="86">
        <f t="shared" si="227"/>
        <v>0</v>
      </c>
      <c r="HS182" s="86">
        <f t="shared" si="232"/>
        <v>2.3262869792657887E-7</v>
      </c>
      <c r="HT182" s="86">
        <f t="shared" si="232"/>
        <v>4.5185511751001352E-37</v>
      </c>
      <c r="HU182" s="86">
        <f t="shared" si="232"/>
        <v>1.3149942847725627E-38</v>
      </c>
      <c r="HV182" s="86">
        <f t="shared" si="232"/>
        <v>2.6809291454859574E-47</v>
      </c>
      <c r="HW182" s="86">
        <f t="shared" si="232"/>
        <v>3.0854805791688734E-42</v>
      </c>
      <c r="HX182" s="86">
        <f t="shared" si="232"/>
        <v>1.4901830378542926E-42</v>
      </c>
      <c r="HY182" s="86">
        <f t="shared" si="232"/>
        <v>5.9866351568684879E-40</v>
      </c>
      <c r="HZ182" s="86">
        <f t="shared" si="232"/>
        <v>1.8845147033554753E-46</v>
      </c>
      <c r="IA182" s="86">
        <f t="shared" si="232"/>
        <v>7.9110397632708438E-44</v>
      </c>
      <c r="IB182" s="86">
        <f t="shared" si="232"/>
        <v>7.7480843600855371E-44</v>
      </c>
      <c r="IC182" s="86">
        <f t="shared" si="232"/>
        <v>2.0822133020096325E-52</v>
      </c>
      <c r="ID182" s="86">
        <f t="shared" si="232"/>
        <v>1.868778842062533E-47</v>
      </c>
      <c r="IE182" s="86">
        <f t="shared" si="232"/>
        <v>2.2894802958422486E-45</v>
      </c>
      <c r="IF182" s="86">
        <f t="shared" si="232"/>
        <v>4.6721035286897584E-35</v>
      </c>
      <c r="IG182" s="86">
        <f t="shared" si="232"/>
        <v>4.2802748797627282E-35</v>
      </c>
      <c r="II182" s="86">
        <f t="shared" si="233"/>
        <v>0</v>
      </c>
      <c r="IJ182" s="86">
        <f t="shared" si="233"/>
        <v>3.134297883801795E-4</v>
      </c>
      <c r="IK182" s="86">
        <f t="shared" si="233"/>
        <v>2.2023175022439214E-3</v>
      </c>
      <c r="IL182" s="86">
        <f t="shared" si="233"/>
        <v>5.3620399185913974E-6</v>
      </c>
      <c r="IM182" s="86">
        <f t="shared" si="233"/>
        <v>1.2472352354335691E-3</v>
      </c>
      <c r="IN182" s="86">
        <f t="shared" si="233"/>
        <v>1.5900775378086524E-4</v>
      </c>
      <c r="IO182" s="86">
        <f t="shared" si="233"/>
        <v>4.1705569964102133E-4</v>
      </c>
      <c r="IP182" s="86">
        <f t="shared" si="233"/>
        <v>3.2413184576181915E-6</v>
      </c>
      <c r="IQ182" s="86">
        <f t="shared" si="233"/>
        <v>6.9958905653218905E-7</v>
      </c>
      <c r="IR182" s="86">
        <f t="shared" si="233"/>
        <v>1.5254098742013988E-7</v>
      </c>
      <c r="IS182" s="86">
        <f t="shared" si="233"/>
        <v>1.3104872113833803E-10</v>
      </c>
      <c r="IT182" s="86">
        <f t="shared" si="233"/>
        <v>1.736702020743716E-8</v>
      </c>
      <c r="IU182" s="86">
        <f t="shared" si="233"/>
        <v>8.0260612108365564E-7</v>
      </c>
      <c r="IV182" s="86">
        <f t="shared" si="233"/>
        <v>9.6338983318133342E-2</v>
      </c>
      <c r="IW182" s="86">
        <f t="shared" si="233"/>
        <v>0.17582412672933737</v>
      </c>
      <c r="IY182" s="86">
        <f t="shared" si="234"/>
        <v>2.3262869792657887E-7</v>
      </c>
      <c r="IZ182" s="86">
        <f t="shared" si="234"/>
        <v>3.134297883801795E-4</v>
      </c>
      <c r="JA182" s="86">
        <f t="shared" si="234"/>
        <v>2.2023175022439214E-3</v>
      </c>
      <c r="JB182" s="86">
        <f t="shared" si="234"/>
        <v>5.3620399185913974E-6</v>
      </c>
      <c r="JC182" s="86">
        <f t="shared" si="234"/>
        <v>1.2472352354335691E-3</v>
      </c>
      <c r="JD182" s="86">
        <f t="shared" si="234"/>
        <v>1.5900775378086524E-4</v>
      </c>
      <c r="JE182" s="86">
        <f t="shared" si="234"/>
        <v>4.1705569964102133E-4</v>
      </c>
      <c r="JF182" s="86">
        <f t="shared" si="234"/>
        <v>3.2413184576181915E-6</v>
      </c>
      <c r="JG182" s="86">
        <f t="shared" si="234"/>
        <v>6.9958905653218905E-7</v>
      </c>
      <c r="JH182" s="86">
        <f t="shared" si="234"/>
        <v>1.5254098742013988E-7</v>
      </c>
      <c r="JI182" s="86">
        <f t="shared" si="234"/>
        <v>1.3104872113833803E-10</v>
      </c>
      <c r="JJ182" s="86">
        <f t="shared" si="234"/>
        <v>1.736702020743716E-8</v>
      </c>
      <c r="JK182" s="86">
        <f t="shared" si="234"/>
        <v>8.0260612108365564E-7</v>
      </c>
      <c r="JL182" s="86">
        <f t="shared" si="234"/>
        <v>9.6338983318133342E-2</v>
      </c>
      <c r="JM182" s="86">
        <f t="shared" si="234"/>
        <v>0.17582412672933737</v>
      </c>
    </row>
    <row r="183" spans="2:273" x14ac:dyDescent="0.25">
      <c r="B183" s="2">
        <v>156</v>
      </c>
      <c r="C183" s="37">
        <v>48.703000000000003</v>
      </c>
      <c r="D183" s="37">
        <v>46.75</v>
      </c>
      <c r="E183" s="37">
        <v>43.728999999999999</v>
      </c>
      <c r="F183" s="37">
        <v>44.237000000000002</v>
      </c>
      <c r="G183" s="37">
        <v>41.728999999999999</v>
      </c>
      <c r="H183" s="37">
        <v>42.267000000000003</v>
      </c>
      <c r="I183" s="37">
        <v>42.241999999999997</v>
      </c>
      <c r="J183" s="37">
        <v>42.064999999999998</v>
      </c>
      <c r="K183" s="37">
        <v>41.622999999999998</v>
      </c>
      <c r="L183" s="37">
        <v>43.258000000000003</v>
      </c>
      <c r="M183" s="37">
        <v>45.914999999999999</v>
      </c>
      <c r="N183" s="37">
        <v>42.966999999999999</v>
      </c>
      <c r="O183" s="37">
        <v>41.783000000000001</v>
      </c>
      <c r="P183" s="37">
        <v>40.898000000000003</v>
      </c>
      <c r="Q183" s="37">
        <v>42.814</v>
      </c>
      <c r="S183" s="4">
        <f t="shared" si="235"/>
        <v>50.77445272847477</v>
      </c>
      <c r="T183" s="4">
        <f t="shared" si="235"/>
        <v>46.413777660280147</v>
      </c>
      <c r="U183" s="4">
        <f t="shared" si="235"/>
        <v>44.721046460094406</v>
      </c>
      <c r="V183" s="4">
        <f t="shared" si="235"/>
        <v>42.284852965254409</v>
      </c>
      <c r="W183" s="4">
        <f t="shared" si="235"/>
        <v>41.641552343604339</v>
      </c>
      <c r="X183" s="4">
        <f t="shared" si="235"/>
        <v>42.458366175159753</v>
      </c>
      <c r="Y183" s="4">
        <f t="shared" si="235"/>
        <v>41.476324690676535</v>
      </c>
      <c r="Z183" s="4">
        <f t="shared" si="235"/>
        <v>40.909405039012057</v>
      </c>
      <c r="AA183" s="4">
        <f t="shared" si="235"/>
        <v>41.640823071490964</v>
      </c>
      <c r="AB183" s="4">
        <f t="shared" si="235"/>
        <v>42.693551636718112</v>
      </c>
      <c r="AC183" s="4">
        <f t="shared" si="235"/>
        <v>43.764844727064535</v>
      </c>
      <c r="AD183" s="4">
        <f t="shared" si="235"/>
        <v>44.419815540376085</v>
      </c>
      <c r="AE183" s="4">
        <f t="shared" si="235"/>
        <v>41.358029314747547</v>
      </c>
      <c r="AF183" s="4">
        <f t="shared" si="235"/>
        <v>40.754720470266683</v>
      </c>
      <c r="AG183" s="4">
        <f t="shared" si="235"/>
        <v>45.54329807661717</v>
      </c>
      <c r="AI183" s="4">
        <f t="shared" si="236"/>
        <v>-2.0714527284747675</v>
      </c>
      <c r="AJ183" s="4">
        <f t="shared" si="236"/>
        <v>0.33622233971985338</v>
      </c>
      <c r="AK183" s="4">
        <f t="shared" si="236"/>
        <v>-0.99204646009440722</v>
      </c>
      <c r="AL183" s="4">
        <f t="shared" si="236"/>
        <v>1.9521470347455931</v>
      </c>
      <c r="AM183" s="4">
        <f t="shared" si="236"/>
        <v>8.7447656395660545E-2</v>
      </c>
      <c r="AN183" s="4">
        <f t="shared" si="236"/>
        <v>-0.19136617515975018</v>
      </c>
      <c r="AO183" s="4">
        <f t="shared" si="236"/>
        <v>0.76567530932346273</v>
      </c>
      <c r="AP183" s="4">
        <f t="shared" si="236"/>
        <v>1.1555949609879406</v>
      </c>
      <c r="AQ183" s="4">
        <f t="shared" si="236"/>
        <v>-1.7823071490965958E-2</v>
      </c>
      <c r="AR183" s="4">
        <f t="shared" si="236"/>
        <v>0.56444836328189041</v>
      </c>
      <c r="AS183" s="4">
        <f t="shared" si="236"/>
        <v>2.1501552729354643</v>
      </c>
      <c r="AT183" s="4">
        <f t="shared" si="236"/>
        <v>-1.4528155403760863</v>
      </c>
      <c r="AU183" s="4">
        <f t="shared" si="236"/>
        <v>0.42497068525245396</v>
      </c>
      <c r="AV183" s="4">
        <f t="shared" si="236"/>
        <v>0.14327952973332003</v>
      </c>
      <c r="AW183" s="4">
        <f t="shared" si="236"/>
        <v>-2.7292980766171695</v>
      </c>
      <c r="AY183" s="2">
        <f t="shared" si="228"/>
        <v>50.77445272847477</v>
      </c>
      <c r="AZ183" s="2">
        <f t="shared" si="228"/>
        <v>46.413771433059665</v>
      </c>
      <c r="BA183" s="2">
        <f t="shared" si="228"/>
        <v>44.720892328635628</v>
      </c>
      <c r="BB183" s="2">
        <f t="shared" si="228"/>
        <v>42.284852923083925</v>
      </c>
      <c r="BC183" s="2">
        <f t="shared" si="228"/>
        <v>41.641430823031072</v>
      </c>
      <c r="BD183" s="2">
        <f t="shared" si="228"/>
        <v>42.458358914412855</v>
      </c>
      <c r="BE183" s="2">
        <f t="shared" si="228"/>
        <v>41.476291373941379</v>
      </c>
      <c r="BF183" s="2">
        <f t="shared" si="228"/>
        <v>40.909405011672689</v>
      </c>
      <c r="BG183" s="2">
        <f t="shared" si="228"/>
        <v>41.640823067406785</v>
      </c>
      <c r="BH183" s="2">
        <f t="shared" si="228"/>
        <v>42.693551636195657</v>
      </c>
      <c r="BI183" s="2">
        <f t="shared" si="228"/>
        <v>43.764844727064514</v>
      </c>
      <c r="BJ183" s="2">
        <f t="shared" si="228"/>
        <v>44.41981554034696</v>
      </c>
      <c r="BK183" s="2">
        <f t="shared" si="228"/>
        <v>41.358029307732615</v>
      </c>
      <c r="BL183" s="2">
        <f t="shared" si="228"/>
        <v>40.457603147381704</v>
      </c>
      <c r="BM183" s="2">
        <f t="shared" si="228"/>
        <v>41.494162530094385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>
        <f t="shared" si="229"/>
        <v>48.703000000000003</v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48.703000000000003</v>
      </c>
      <c r="CV183" s="2">
        <f t="shared" si="199"/>
        <v>46.75</v>
      </c>
      <c r="CW183" s="2">
        <f t="shared" si="200"/>
        <v>43.728999999999999</v>
      </c>
      <c r="CX183" s="2">
        <f t="shared" si="201"/>
        <v>44.237000000000002</v>
      </c>
      <c r="CY183" s="2">
        <f t="shared" si="202"/>
        <v>41.728999999999999</v>
      </c>
      <c r="CZ183" s="2">
        <f t="shared" si="203"/>
        <v>42.267000000000003</v>
      </c>
      <c r="DA183" s="2">
        <f t="shared" si="204"/>
        <v>42.241999999999997</v>
      </c>
      <c r="DB183" s="2">
        <f t="shared" si="205"/>
        <v>42.064999999999998</v>
      </c>
      <c r="DC183" s="2">
        <f t="shared" si="206"/>
        <v>41.622999999999998</v>
      </c>
      <c r="DD183" s="2">
        <f t="shared" si="207"/>
        <v>43.258000000000003</v>
      </c>
      <c r="DE183" s="2">
        <f t="shared" si="208"/>
        <v>45.914999999999999</v>
      </c>
      <c r="DF183" s="2">
        <f t="shared" si="209"/>
        <v>42.966999999999999</v>
      </c>
      <c r="DG183" s="2">
        <f t="shared" si="210"/>
        <v>41.783000000000001</v>
      </c>
      <c r="DH183" s="2" t="str">
        <f t="shared" si="211"/>
        <v/>
      </c>
      <c r="DI183" s="2" t="str">
        <f t="shared" si="212"/>
        <v/>
      </c>
      <c r="DK183" s="2">
        <f t="shared" si="237"/>
        <v>98.67620644257704</v>
      </c>
      <c r="DL183" s="2">
        <f t="shared" si="237"/>
        <v>104.37051147098518</v>
      </c>
      <c r="DM183" s="2">
        <f t="shared" si="237"/>
        <v>97.073811069418369</v>
      </c>
      <c r="DN183" s="2">
        <f t="shared" si="237"/>
        <v>93.886234234234252</v>
      </c>
      <c r="DO183" s="2">
        <f t="shared" si="237"/>
        <v>87.502489331436706</v>
      </c>
      <c r="DP183" s="2">
        <f t="shared" si="237"/>
        <v>98.536641570141569</v>
      </c>
      <c r="DQ183" s="2">
        <f t="shared" si="237"/>
        <v>101.14614238524237</v>
      </c>
      <c r="DR183" s="2">
        <f t="shared" si="237"/>
        <v>85.802511363636384</v>
      </c>
      <c r="DS183" s="2">
        <f t="shared" si="237"/>
        <v>85.101235294117629</v>
      </c>
      <c r="DT183" s="2">
        <f t="shared" si="237"/>
        <v>90.072210924369756</v>
      </c>
      <c r="DU183" s="2">
        <f t="shared" si="237"/>
        <v>86.997235071301247</v>
      </c>
      <c r="DV183" s="2">
        <f t="shared" si="237"/>
        <v>82.08704929971988</v>
      </c>
      <c r="DW183" s="2">
        <f t="shared" si="237"/>
        <v>83.917815686274508</v>
      </c>
      <c r="DX183" s="2">
        <f t="shared" si="237"/>
        <v>78.620788101604276</v>
      </c>
      <c r="DY183" s="2">
        <f t="shared" si="237"/>
        <v>72.834662068965514</v>
      </c>
      <c r="EA183" s="2">
        <f t="shared" si="214"/>
        <v>50.773737516633624</v>
      </c>
      <c r="EB183" s="2">
        <f t="shared" si="214"/>
        <v>45.515356039989996</v>
      </c>
      <c r="EC183" s="2">
        <f t="shared" si="214"/>
        <v>45.624330094395674</v>
      </c>
      <c r="ED183" s="2">
        <f t="shared" si="214"/>
        <v>40.924743731420875</v>
      </c>
      <c r="EE183" s="2">
        <f t="shared" si="214"/>
        <v>41.017069446527671</v>
      </c>
      <c r="EF183" s="2">
        <f t="shared" si="214"/>
        <v>42.159788996859717</v>
      </c>
      <c r="EG183" s="2">
        <f t="shared" si="214"/>
        <v>40.672588779518648</v>
      </c>
      <c r="EH183" s="2">
        <f t="shared" si="214"/>
        <v>39.949468667039682</v>
      </c>
      <c r="EI183" s="2">
        <f t="shared" si="214"/>
        <v>41.005051648410273</v>
      </c>
      <c r="EJ183" s="2">
        <f t="shared" si="214"/>
        <v>42.212987113829797</v>
      </c>
      <c r="EK183" s="2">
        <f t="shared" si="213"/>
        <v>42.370825044022212</v>
      </c>
      <c r="EL183" s="2">
        <f t="shared" si="180"/>
        <v>44.984769760052039</v>
      </c>
      <c r="EM183" s="2">
        <f t="shared" si="180"/>
        <v>41.863205662323047</v>
      </c>
      <c r="EN183" s="2">
        <f t="shared" si="180"/>
        <v>40.43200721884498</v>
      </c>
      <c r="EO183" s="2">
        <f t="shared" si="180"/>
        <v>42.420461267360338</v>
      </c>
      <c r="EQ183" s="2">
        <f t="shared" si="238"/>
        <v>50.773737516633624</v>
      </c>
      <c r="ER183" s="2">
        <f t="shared" si="238"/>
        <v>46.846714974770492</v>
      </c>
      <c r="ES183" s="2">
        <f t="shared" si="238"/>
        <v>44.225449512816276</v>
      </c>
      <c r="ET183" s="2">
        <f t="shared" si="238"/>
        <v>42.887379366993748</v>
      </c>
      <c r="EU183" s="2">
        <f t="shared" si="238"/>
        <v>41.978535431334002</v>
      </c>
      <c r="EV183" s="2">
        <f t="shared" si="238"/>
        <v>42.604466050361992</v>
      </c>
      <c r="EW183" s="2">
        <f t="shared" si="238"/>
        <v>41.886019021300918</v>
      </c>
      <c r="EX183" s="2">
        <f t="shared" si="238"/>
        <v>41.330480863513252</v>
      </c>
      <c r="EY183" s="2">
        <f t="shared" si="238"/>
        <v>41.896456334166594</v>
      </c>
      <c r="EZ183" s="2">
        <f t="shared" si="238"/>
        <v>42.875551366825249</v>
      </c>
      <c r="FA183" s="2">
        <f t="shared" si="238"/>
        <v>44.230885730893959</v>
      </c>
      <c r="FB183" s="2">
        <f t="shared" si="238"/>
        <v>44.20925453822732</v>
      </c>
      <c r="FC183" s="2">
        <f t="shared" si="238"/>
        <v>41.148297905046128</v>
      </c>
      <c r="FD183" s="2">
        <f t="shared" si="238"/>
        <v>40.469194699800866</v>
      </c>
      <c r="FE183" s="2">
        <f t="shared" si="238"/>
        <v>40.839994075253301</v>
      </c>
      <c r="FG183" s="2">
        <f t="shared" si="239"/>
        <v>0.99998506941589482</v>
      </c>
      <c r="FH183" s="2">
        <f t="shared" si="239"/>
        <v>0.99997470946507538</v>
      </c>
      <c r="FI183" s="2">
        <f t="shared" si="239"/>
        <v>0.99997372326607747</v>
      </c>
      <c r="FJ183" s="2">
        <f t="shared" si="239"/>
        <v>0.99997256698877346</v>
      </c>
      <c r="FK183" s="2">
        <f t="shared" si="239"/>
        <v>0.99997362737664941</v>
      </c>
      <c r="FL183" s="2">
        <f t="shared" si="239"/>
        <v>0.99997245279684011</v>
      </c>
      <c r="FM183" s="2">
        <f t="shared" si="239"/>
        <v>0.99997021322437318</v>
      </c>
      <c r="FN183" s="2">
        <f t="shared" si="239"/>
        <v>0.99996847660899379</v>
      </c>
      <c r="FO183" s="2">
        <f t="shared" si="239"/>
        <v>0.99996844787593619</v>
      </c>
      <c r="FP183" s="2">
        <f t="shared" si="239"/>
        <v>0.99996865665936985</v>
      </c>
      <c r="FQ183" s="2">
        <f t="shared" si="239"/>
        <v>0.99996887076705876</v>
      </c>
      <c r="FR183" s="2">
        <f t="shared" si="239"/>
        <v>0.99996799059964814</v>
      </c>
      <c r="FS183" s="2">
        <f t="shared" si="239"/>
        <v>0.99997054386343276</v>
      </c>
      <c r="FT183" s="2">
        <f t="shared" si="239"/>
        <v>0.99996887167856396</v>
      </c>
      <c r="FU183" s="2">
        <f t="shared" si="239"/>
        <v>0.99996256916461446</v>
      </c>
      <c r="FW183" s="2">
        <f t="shared" si="230"/>
        <v>1.3849004270388486E-8</v>
      </c>
      <c r="FX183" s="2">
        <f t="shared" si="230"/>
        <v>0.67369278958091539</v>
      </c>
      <c r="FY183" s="2">
        <f t="shared" si="230"/>
        <v>0.64679551778503608</v>
      </c>
      <c r="FZ183" s="2">
        <f t="shared" si="230"/>
        <v>0.69226109720714168</v>
      </c>
      <c r="GA183" s="2">
        <f t="shared" si="230"/>
        <v>0.64810970318310224</v>
      </c>
      <c r="GB183" s="2">
        <f t="shared" si="230"/>
        <v>0.66793842992906205</v>
      </c>
      <c r="GC183" s="2">
        <f t="shared" si="230"/>
        <v>0.66085486799166915</v>
      </c>
      <c r="GD183" s="2">
        <f t="shared" si="230"/>
        <v>0.69404955559898363</v>
      </c>
      <c r="GE183" s="2">
        <f t="shared" si="230"/>
        <v>0.71166340145624662</v>
      </c>
      <c r="GF183" s="2">
        <f t="shared" si="230"/>
        <v>0.72304603251054156</v>
      </c>
      <c r="GG183" s="2">
        <f t="shared" si="230"/>
        <v>0.74870164557445962</v>
      </c>
      <c r="GH183" s="2">
        <f t="shared" si="230"/>
        <v>0.73002028263578578</v>
      </c>
      <c r="GI183" s="2">
        <f t="shared" si="230"/>
        <v>0.70836428304472754</v>
      </c>
      <c r="GJ183" s="2">
        <f t="shared" si="230"/>
        <v>0.6563277550073221</v>
      </c>
      <c r="GK183" s="2">
        <f t="shared" si="230"/>
        <v>0.58681203307555641</v>
      </c>
      <c r="GM183" s="86">
        <f t="shared" si="231"/>
        <v>4.3627072747229613E-274</v>
      </c>
      <c r="GN183" s="86">
        <f t="shared" si="231"/>
        <v>2.0419236819602364E-222</v>
      </c>
      <c r="GO183" s="86">
        <f t="shared" si="231"/>
        <v>3.1462215945066095E-238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2.3652583988275559E-160</v>
      </c>
      <c r="HD183" s="86">
        <f t="shared" si="182"/>
        <v>1.924489187170521E-110</v>
      </c>
      <c r="HE183" s="86">
        <f t="shared" si="182"/>
        <v>5.1886760165188135E-183</v>
      </c>
      <c r="HF183" s="86">
        <f t="shared" si="181"/>
        <v>0</v>
      </c>
      <c r="HG183" s="86">
        <f t="shared" si="181"/>
        <v>0</v>
      </c>
      <c r="HH183" s="86">
        <f t="shared" si="181"/>
        <v>0</v>
      </c>
      <c r="HI183" s="86">
        <f t="shared" si="181"/>
        <v>9.6327112828398613E-282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2.091634041874115E-223</v>
      </c>
      <c r="HN183" s="86">
        <f t="shared" si="181"/>
        <v>0</v>
      </c>
      <c r="HO183" s="86">
        <f t="shared" si="227"/>
        <v>2.2508043623581291E-299</v>
      </c>
      <c r="HP183" s="86">
        <f t="shared" si="227"/>
        <v>1.2591036359590298E-290</v>
      </c>
      <c r="HQ183" s="86">
        <f t="shared" si="227"/>
        <v>0</v>
      </c>
      <c r="HS183" s="86">
        <f t="shared" si="232"/>
        <v>7.1125590026431068E-7</v>
      </c>
      <c r="HT183" s="86">
        <f t="shared" si="232"/>
        <v>4.9433757681472345E-39</v>
      </c>
      <c r="HU183" s="86">
        <f t="shared" si="232"/>
        <v>1.0611887218212971E-40</v>
      </c>
      <c r="HV183" s="86">
        <f t="shared" si="232"/>
        <v>8.9624242349737057E-50</v>
      </c>
      <c r="HW183" s="86">
        <f t="shared" si="232"/>
        <v>1.5861984812756E-44</v>
      </c>
      <c r="HX183" s="86">
        <f t="shared" si="232"/>
        <v>7.4120249054849221E-45</v>
      </c>
      <c r="HY183" s="86">
        <f t="shared" si="232"/>
        <v>3.8019695647169841E-42</v>
      </c>
      <c r="HZ183" s="86">
        <f t="shared" si="232"/>
        <v>6.2224446586808188E-49</v>
      </c>
      <c r="IA183" s="86">
        <f t="shared" si="232"/>
        <v>3.968824957726583E-46</v>
      </c>
      <c r="IB183" s="86">
        <f t="shared" si="232"/>
        <v>4.1070816881185344E-46</v>
      </c>
      <c r="IC183" s="86">
        <f t="shared" si="232"/>
        <v>4.6682311429472803E-55</v>
      </c>
      <c r="ID183" s="86">
        <f t="shared" si="232"/>
        <v>6.690744432635567E-50</v>
      </c>
      <c r="IE183" s="86">
        <f t="shared" si="232"/>
        <v>9.6547656342115125E-48</v>
      </c>
      <c r="IF183" s="86">
        <f t="shared" si="232"/>
        <v>5.6657464753483818E-37</v>
      </c>
      <c r="IG183" s="86">
        <f t="shared" si="232"/>
        <v>3.6830724309390388E-37</v>
      </c>
      <c r="II183" s="86">
        <f t="shared" si="233"/>
        <v>0</v>
      </c>
      <c r="IJ183" s="86">
        <f t="shared" si="233"/>
        <v>3.7301220117040135E-5</v>
      </c>
      <c r="IK183" s="86">
        <f t="shared" si="233"/>
        <v>3.1824809589260189E-4</v>
      </c>
      <c r="IL183" s="86">
        <f t="shared" si="233"/>
        <v>2.8649204916605402E-7</v>
      </c>
      <c r="IM183" s="86">
        <f t="shared" si="233"/>
        <v>1.4947385759511397E-4</v>
      </c>
      <c r="IN183" s="86">
        <f t="shared" si="233"/>
        <v>1.3875184752076432E-5</v>
      </c>
      <c r="IO183" s="86">
        <f t="shared" si="233"/>
        <v>4.3405192283091381E-5</v>
      </c>
      <c r="IP183" s="86">
        <f t="shared" si="233"/>
        <v>1.5743868730316015E-7</v>
      </c>
      <c r="IQ183" s="86">
        <f t="shared" si="233"/>
        <v>3.3113168374371239E-8</v>
      </c>
      <c r="IR183" s="86">
        <f t="shared" si="233"/>
        <v>6.380525554507401E-9</v>
      </c>
      <c r="IS183" s="86">
        <f t="shared" si="233"/>
        <v>2.2505505515930936E-12</v>
      </c>
      <c r="IT183" s="86">
        <f t="shared" si="233"/>
        <v>5.2533395769847618E-10</v>
      </c>
      <c r="IU183" s="86">
        <f t="shared" si="233"/>
        <v>3.6791940089505565E-8</v>
      </c>
      <c r="IV183" s="86">
        <f t="shared" si="233"/>
        <v>5.4927492727725395E-2</v>
      </c>
      <c r="IW183" s="86">
        <f t="shared" si="233"/>
        <v>9.1583872035616465E-2</v>
      </c>
      <c r="IY183" s="86">
        <f t="shared" si="234"/>
        <v>7.1125590026431068E-7</v>
      </c>
      <c r="IZ183" s="86">
        <f t="shared" si="234"/>
        <v>3.7301220117040135E-5</v>
      </c>
      <c r="JA183" s="86">
        <f t="shared" si="234"/>
        <v>3.1824809589260189E-4</v>
      </c>
      <c r="JB183" s="86">
        <f t="shared" si="234"/>
        <v>2.8649204916605402E-7</v>
      </c>
      <c r="JC183" s="86">
        <f t="shared" si="234"/>
        <v>1.4947385759511397E-4</v>
      </c>
      <c r="JD183" s="86">
        <f t="shared" si="234"/>
        <v>1.3875184752076432E-5</v>
      </c>
      <c r="JE183" s="86">
        <f t="shared" si="234"/>
        <v>4.3405192283091381E-5</v>
      </c>
      <c r="JF183" s="86">
        <f t="shared" si="234"/>
        <v>1.5743868730316015E-7</v>
      </c>
      <c r="JG183" s="86">
        <f t="shared" si="234"/>
        <v>3.3113168374371239E-8</v>
      </c>
      <c r="JH183" s="86">
        <f t="shared" si="234"/>
        <v>6.380525554507401E-9</v>
      </c>
      <c r="JI183" s="86">
        <f t="shared" si="234"/>
        <v>2.2505505515930936E-12</v>
      </c>
      <c r="JJ183" s="86">
        <f t="shared" si="234"/>
        <v>5.2533395769847618E-10</v>
      </c>
      <c r="JK183" s="86">
        <f t="shared" si="234"/>
        <v>3.6791940089505565E-8</v>
      </c>
      <c r="JL183" s="86">
        <f t="shared" si="234"/>
        <v>5.4927492727725395E-2</v>
      </c>
      <c r="JM183" s="86">
        <f t="shared" si="234"/>
        <v>9.1583872035616465E-2</v>
      </c>
    </row>
    <row r="184" spans="2:273" x14ac:dyDescent="0.25">
      <c r="B184" s="2">
        <v>157</v>
      </c>
      <c r="C184" s="37">
        <v>49.676000000000002</v>
      </c>
      <c r="D184" s="37">
        <v>46.167000000000002</v>
      </c>
      <c r="E184" s="37">
        <v>42.542000000000002</v>
      </c>
      <c r="F184" s="37">
        <v>43.457999999999998</v>
      </c>
      <c r="G184" s="37">
        <v>42.695</v>
      </c>
      <c r="H184" s="37">
        <v>41.75</v>
      </c>
      <c r="I184" s="37">
        <v>41.128999999999998</v>
      </c>
      <c r="J184" s="37">
        <v>41.581000000000003</v>
      </c>
      <c r="K184" s="37">
        <v>41.491999999999997</v>
      </c>
      <c r="L184" s="37">
        <v>42.581000000000003</v>
      </c>
      <c r="M184" s="37">
        <v>43.508000000000003</v>
      </c>
      <c r="N184" s="37">
        <v>44.582999999999998</v>
      </c>
      <c r="O184" s="37">
        <v>41</v>
      </c>
      <c r="P184" s="37">
        <v>41.457999999999998</v>
      </c>
      <c r="Q184" s="37">
        <v>40.067999999999998</v>
      </c>
      <c r="S184" s="4">
        <f t="shared" si="235"/>
        <v>50.706928126103421</v>
      </c>
      <c r="T184" s="4">
        <f t="shared" si="235"/>
        <v>46.360373011692737</v>
      </c>
      <c r="U184" s="4">
        <f t="shared" si="235"/>
        <v>44.616794863719242</v>
      </c>
      <c r="V184" s="4">
        <f t="shared" si="235"/>
        <v>42.222546885605759</v>
      </c>
      <c r="W184" s="4">
        <f t="shared" si="235"/>
        <v>41.570420152415394</v>
      </c>
      <c r="X184" s="4">
        <f t="shared" si="235"/>
        <v>42.323678237752397</v>
      </c>
      <c r="Y184" s="4">
        <f t="shared" si="235"/>
        <v>41.351688462861254</v>
      </c>
      <c r="Z184" s="4">
        <f t="shared" si="235"/>
        <v>40.794707265031114</v>
      </c>
      <c r="AA184" s="4">
        <f t="shared" si="235"/>
        <v>41.529782713034457</v>
      </c>
      <c r="AB184" s="4">
        <f t="shared" si="235"/>
        <v>42.540299055659595</v>
      </c>
      <c r="AC184" s="4">
        <f t="shared" si="235"/>
        <v>43.69356442778053</v>
      </c>
      <c r="AD184" s="4">
        <f t="shared" si="235"/>
        <v>44.300676013869754</v>
      </c>
      <c r="AE184" s="4">
        <f t="shared" si="235"/>
        <v>41.236860197166479</v>
      </c>
      <c r="AF184" s="4">
        <f t="shared" si="235"/>
        <v>40.447692955182433</v>
      </c>
      <c r="AG184" s="4">
        <f t="shared" si="235"/>
        <v>42.838192372342952</v>
      </c>
      <c r="AI184" s="4">
        <f t="shared" si="236"/>
        <v>-1.0309281261034187</v>
      </c>
      <c r="AJ184" s="4">
        <f t="shared" si="236"/>
        <v>-0.19337301169273502</v>
      </c>
      <c r="AK184" s="4">
        <f t="shared" si="236"/>
        <v>-2.0747948637192408</v>
      </c>
      <c r="AL184" s="4">
        <f t="shared" si="236"/>
        <v>1.2354531143942395</v>
      </c>
      <c r="AM184" s="4">
        <f t="shared" si="236"/>
        <v>1.1245798475846058</v>
      </c>
      <c r="AN184" s="4">
        <f t="shared" si="236"/>
        <v>-0.57367823775239657</v>
      </c>
      <c r="AO184" s="4">
        <f t="shared" si="236"/>
        <v>-0.22268846286125665</v>
      </c>
      <c r="AP184" s="4">
        <f t="shared" si="236"/>
        <v>0.78629273496888885</v>
      </c>
      <c r="AQ184" s="4">
        <f t="shared" si="236"/>
        <v>-3.7782713034459903E-2</v>
      </c>
      <c r="AR184" s="4">
        <f t="shared" si="236"/>
        <v>4.070094434040783E-2</v>
      </c>
      <c r="AS184" s="4">
        <f t="shared" si="236"/>
        <v>-0.18556442778052684</v>
      </c>
      <c r="AT184" s="4">
        <f t="shared" si="236"/>
        <v>0.28232398613024401</v>
      </c>
      <c r="AU184" s="4">
        <f t="shared" si="236"/>
        <v>-0.23686019716647877</v>
      </c>
      <c r="AV184" s="4">
        <f t="shared" si="236"/>
        <v>1.0103070448175657</v>
      </c>
      <c r="AW184" s="4">
        <f t="shared" si="236"/>
        <v>-2.7701923723429545</v>
      </c>
      <c r="AY184" s="2">
        <f t="shared" si="228"/>
        <v>50.706928126103421</v>
      </c>
      <c r="AZ184" s="2">
        <f t="shared" si="228"/>
        <v>46.360372722651427</v>
      </c>
      <c r="BA184" s="2">
        <f t="shared" si="228"/>
        <v>44.616786004984732</v>
      </c>
      <c r="BB184" s="2">
        <f t="shared" si="228"/>
        <v>42.222546884961424</v>
      </c>
      <c r="BC184" s="2">
        <f t="shared" si="228"/>
        <v>41.570414829970971</v>
      </c>
      <c r="BD184" s="2">
        <f t="shared" si="228"/>
        <v>42.323678025937319</v>
      </c>
      <c r="BE184" s="2">
        <f t="shared" si="228"/>
        <v>41.351687230624464</v>
      </c>
      <c r="BF184" s="2">
        <f t="shared" si="228"/>
        <v>40.794707264665263</v>
      </c>
      <c r="BG184" s="2">
        <f t="shared" si="228"/>
        <v>41.529782712979639</v>
      </c>
      <c r="BH184" s="2">
        <f t="shared" si="228"/>
        <v>42.540299055653577</v>
      </c>
      <c r="BI184" s="2">
        <f t="shared" si="228"/>
        <v>43.69356442778053</v>
      </c>
      <c r="BJ184" s="2">
        <f t="shared" si="228"/>
        <v>44.300676013869541</v>
      </c>
      <c r="BK184" s="2">
        <f t="shared" si="228"/>
        <v>41.236860197077149</v>
      </c>
      <c r="BL184" s="2">
        <f t="shared" si="228"/>
        <v>40.353992316201264</v>
      </c>
      <c r="BM184" s="2">
        <f t="shared" si="228"/>
        <v>41.37292984436926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>
        <f t="shared" si="229"/>
        <v>49.676000000000002</v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49.676000000000002</v>
      </c>
      <c r="CV184" s="2">
        <f t="shared" si="199"/>
        <v>46.167000000000002</v>
      </c>
      <c r="CW184" s="2">
        <f t="shared" si="200"/>
        <v>42.542000000000002</v>
      </c>
      <c r="CX184" s="2">
        <f t="shared" si="201"/>
        <v>43.457999999999998</v>
      </c>
      <c r="CY184" s="2">
        <f t="shared" si="202"/>
        <v>42.695</v>
      </c>
      <c r="CZ184" s="2">
        <f t="shared" si="203"/>
        <v>41.75</v>
      </c>
      <c r="DA184" s="2">
        <f t="shared" si="204"/>
        <v>41.128999999999998</v>
      </c>
      <c r="DB184" s="2">
        <f t="shared" si="205"/>
        <v>41.581000000000003</v>
      </c>
      <c r="DC184" s="2">
        <f t="shared" si="206"/>
        <v>41.491999999999997</v>
      </c>
      <c r="DD184" s="2">
        <f t="shared" si="207"/>
        <v>42.581000000000003</v>
      </c>
      <c r="DE184" s="2">
        <f t="shared" si="208"/>
        <v>43.508000000000003</v>
      </c>
      <c r="DF184" s="2">
        <f t="shared" si="209"/>
        <v>44.582999999999998</v>
      </c>
      <c r="DG184" s="2">
        <f t="shared" si="210"/>
        <v>41</v>
      </c>
      <c r="DH184" s="2" t="str">
        <f t="shared" si="211"/>
        <v/>
      </c>
      <c r="DI184" s="2" t="str">
        <f t="shared" si="212"/>
        <v/>
      </c>
      <c r="DK184" s="2">
        <f t="shared" si="237"/>
        <v>98.880621288515414</v>
      </c>
      <c r="DL184" s="2">
        <f t="shared" si="237"/>
        <v>104.68676977058031</v>
      </c>
      <c r="DM184" s="2">
        <f t="shared" si="237"/>
        <v>97.36870487804876</v>
      </c>
      <c r="DN184" s="2">
        <f t="shared" si="237"/>
        <v>94.1658340445709</v>
      </c>
      <c r="DO184" s="2">
        <f t="shared" si="237"/>
        <v>87.733938122332859</v>
      </c>
      <c r="DP184" s="2">
        <f t="shared" si="237"/>
        <v>98.84006653796655</v>
      </c>
      <c r="DQ184" s="2">
        <f t="shared" si="237"/>
        <v>101.47030802230802</v>
      </c>
      <c r="DR184" s="2">
        <f t="shared" si="237"/>
        <v>86.027494318181837</v>
      </c>
      <c r="DS184" s="2">
        <f t="shared" si="237"/>
        <v>85.30447058823529</v>
      </c>
      <c r="DT184" s="2">
        <f t="shared" si="237"/>
        <v>90.291391596638661</v>
      </c>
      <c r="DU184" s="2">
        <f t="shared" si="237"/>
        <v>87.200410539215682</v>
      </c>
      <c r="DV184" s="2">
        <f t="shared" si="237"/>
        <v>82.282077591036398</v>
      </c>
      <c r="DW184" s="2">
        <f t="shared" si="237"/>
        <v>84.14473445378151</v>
      </c>
      <c r="DX184" s="2">
        <f t="shared" si="237"/>
        <v>78.82222493315507</v>
      </c>
      <c r="DY184" s="2">
        <f t="shared" si="237"/>
        <v>73.011390640394097</v>
      </c>
      <c r="EA184" s="2">
        <f t="shared" si="214"/>
        <v>50.706272142136655</v>
      </c>
      <c r="EB184" s="2">
        <f t="shared" si="214"/>
        <v>45.415698458884876</v>
      </c>
      <c r="EC184" s="2">
        <f t="shared" si="214"/>
        <v>45.568465789821111</v>
      </c>
      <c r="ED184" s="2">
        <f t="shared" si="214"/>
        <v>40.798942193102896</v>
      </c>
      <c r="EE184" s="2">
        <f t="shared" si="214"/>
        <v>40.913413954302285</v>
      </c>
      <c r="EF184" s="2">
        <f t="shared" si="214"/>
        <v>42.010687329241236</v>
      </c>
      <c r="EG184" s="2">
        <f t="shared" si="214"/>
        <v>40.508083396833015</v>
      </c>
      <c r="EH184" s="2">
        <f t="shared" si="214"/>
        <v>39.79058864477804</v>
      </c>
      <c r="EI184" s="2">
        <f t="shared" si="214"/>
        <v>40.864860694217228</v>
      </c>
      <c r="EJ184" s="2">
        <f t="shared" si="214"/>
        <v>42.038355810038638</v>
      </c>
      <c r="EK184" s="2">
        <f t="shared" si="213"/>
        <v>42.240986676353607</v>
      </c>
      <c r="EL184" s="2">
        <f t="shared" si="180"/>
        <v>44.890701960367295</v>
      </c>
      <c r="EM184" s="2">
        <f t="shared" si="180"/>
        <v>41.765303504801182</v>
      </c>
      <c r="EN184" s="2">
        <f t="shared" si="180"/>
        <v>40.3269768237082</v>
      </c>
      <c r="EO184" s="2">
        <f t="shared" si="180"/>
        <v>42.349667917652837</v>
      </c>
      <c r="EQ184" s="2">
        <f t="shared" si="238"/>
        <v>50.706272142136655</v>
      </c>
      <c r="ER184" s="2">
        <f t="shared" si="238"/>
        <v>46.775700246194035</v>
      </c>
      <c r="ES184" s="2">
        <f t="shared" si="238"/>
        <v>44.140957256238842</v>
      </c>
      <c r="ET184" s="2">
        <f t="shared" si="238"/>
        <v>42.797837881294008</v>
      </c>
      <c r="EU184" s="2">
        <f t="shared" si="238"/>
        <v>41.894061512279336</v>
      </c>
      <c r="EV184" s="2">
        <f t="shared" si="238"/>
        <v>42.46351313716201</v>
      </c>
      <c r="EW184" s="2">
        <f t="shared" si="238"/>
        <v>41.744093199829933</v>
      </c>
      <c r="EX184" s="2">
        <f t="shared" si="238"/>
        <v>41.196531347496659</v>
      </c>
      <c r="EY184" s="2">
        <f t="shared" si="238"/>
        <v>41.77372613214304</v>
      </c>
      <c r="EZ184" s="2">
        <f t="shared" si="238"/>
        <v>42.713784024770291</v>
      </c>
      <c r="FA184" s="2">
        <f t="shared" si="238"/>
        <v>44.136549287156583</v>
      </c>
      <c r="FB184" s="2">
        <f t="shared" si="238"/>
        <v>44.100209751385123</v>
      </c>
      <c r="FC184" s="2">
        <f t="shared" si="238"/>
        <v>41.036875583999802</v>
      </c>
      <c r="FD184" s="2">
        <f t="shared" si="238"/>
        <v>40.365278949234835</v>
      </c>
      <c r="FE184" s="2">
        <f t="shared" si="238"/>
        <v>40.743981039737022</v>
      </c>
      <c r="FG184" s="2">
        <f t="shared" si="239"/>
        <v>0.99998638312756927</v>
      </c>
      <c r="FH184" s="2">
        <f t="shared" si="239"/>
        <v>0.99997693470668858</v>
      </c>
      <c r="FI184" s="2">
        <f t="shared" si="239"/>
        <v>0.99997603527843171</v>
      </c>
      <c r="FJ184" s="2">
        <f t="shared" si="239"/>
        <v>0.99997498073601354</v>
      </c>
      <c r="FK184" s="2">
        <f t="shared" si="239"/>
        <v>0.99997594782582877</v>
      </c>
      <c r="FL184" s="2">
        <f t="shared" si="239"/>
        <v>0.99997487659122875</v>
      </c>
      <c r="FM184" s="2">
        <f t="shared" si="239"/>
        <v>0.99997283406655935</v>
      </c>
      <c r="FN184" s="2">
        <f t="shared" si="239"/>
        <v>0.99997125024596545</v>
      </c>
      <c r="FO184" s="2">
        <f t="shared" si="239"/>
        <v>0.99997122404096006</v>
      </c>
      <c r="FP184" s="2">
        <f t="shared" si="239"/>
        <v>0.99997141445476834</v>
      </c>
      <c r="FQ184" s="2">
        <f t="shared" si="239"/>
        <v>0.99997160972437482</v>
      </c>
      <c r="FR184" s="2">
        <f t="shared" si="239"/>
        <v>0.99997080699769625</v>
      </c>
      <c r="FS184" s="2">
        <f t="shared" si="239"/>
        <v>0.99997313561453749</v>
      </c>
      <c r="FT184" s="2">
        <f t="shared" si="239"/>
        <v>0.99997161055568196</v>
      </c>
      <c r="FU184" s="2">
        <f t="shared" si="239"/>
        <v>0.99996586255997033</v>
      </c>
      <c r="FW184" s="2">
        <f t="shared" si="230"/>
        <v>1.5185131200485617E-8</v>
      </c>
      <c r="FX184" s="2">
        <f t="shared" si="230"/>
        <v>0.69360729369940688</v>
      </c>
      <c r="FY184" s="2">
        <f t="shared" si="230"/>
        <v>0.66754148274825786</v>
      </c>
      <c r="FZ184" s="2">
        <f t="shared" si="230"/>
        <v>0.71152761992809854</v>
      </c>
      <c r="GA184" s="2">
        <f t="shared" si="230"/>
        <v>0.66881800187173379</v>
      </c>
      <c r="GB184" s="2">
        <f t="shared" si="230"/>
        <v>0.68804150188038238</v>
      </c>
      <c r="GC184" s="2">
        <f t="shared" si="230"/>
        <v>0.68118208772570432</v>
      </c>
      <c r="GD184" s="2">
        <f t="shared" si="230"/>
        <v>0.71325048900124766</v>
      </c>
      <c r="GE184" s="2">
        <f t="shared" si="230"/>
        <v>0.73018864913919479</v>
      </c>
      <c r="GF184" s="2">
        <f t="shared" si="230"/>
        <v>0.74110600558310036</v>
      </c>
      <c r="GG184" s="2">
        <f t="shared" si="230"/>
        <v>0.76563091755471957</v>
      </c>
      <c r="GH184" s="2">
        <f t="shared" si="230"/>
        <v>0.74778411007212786</v>
      </c>
      <c r="GI184" s="2">
        <f t="shared" si="230"/>
        <v>0.72702018960244152</v>
      </c>
      <c r="GJ184" s="2">
        <f t="shared" si="230"/>
        <v>0.67679360959555523</v>
      </c>
      <c r="GK184" s="2">
        <f t="shared" si="230"/>
        <v>0.60895109716123197</v>
      </c>
      <c r="GM184" s="86">
        <f t="shared" si="231"/>
        <v>1.9940749673216194E-279</v>
      </c>
      <c r="GN184" s="86">
        <f t="shared" si="231"/>
        <v>5.5160169953410207E-227</v>
      </c>
      <c r="GO184" s="86">
        <f t="shared" si="231"/>
        <v>3.5139672377156532E-243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2.1134771719115052E-164</v>
      </c>
      <c r="HD184" s="86">
        <f t="shared" si="182"/>
        <v>2.0633688239076965E-113</v>
      </c>
      <c r="HE184" s="86">
        <f t="shared" si="182"/>
        <v>4.7022803733526948E-188</v>
      </c>
      <c r="HF184" s="86">
        <f t="shared" si="181"/>
        <v>0</v>
      </c>
      <c r="HG184" s="86">
        <f t="shared" si="181"/>
        <v>0</v>
      </c>
      <c r="HH184" s="86">
        <f t="shared" si="181"/>
        <v>0</v>
      </c>
      <c r="HI184" s="86">
        <f t="shared" si="181"/>
        <v>1.9111768948319664E-289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2.4038317858747354E-229</v>
      </c>
      <c r="HN184" s="86">
        <f t="shared" si="181"/>
        <v>0</v>
      </c>
      <c r="HO184" s="86">
        <f t="shared" si="227"/>
        <v>2.0628595345971597E-307</v>
      </c>
      <c r="HP184" s="86">
        <f t="shared" si="227"/>
        <v>1.6289328555381267E-298</v>
      </c>
      <c r="HQ184" s="86">
        <f t="shared" si="227"/>
        <v>0</v>
      </c>
      <c r="HS184" s="86">
        <f t="shared" si="232"/>
        <v>2.0813970669789073E-6</v>
      </c>
      <c r="HT184" s="86">
        <f t="shared" si="232"/>
        <v>4.7942891666827534E-41</v>
      </c>
      <c r="HU184" s="86">
        <f t="shared" si="232"/>
        <v>7.5079882840305209E-43</v>
      </c>
      <c r="HV184" s="86">
        <f t="shared" si="232"/>
        <v>2.5798688913430601E-52</v>
      </c>
      <c r="HW184" s="86">
        <f t="shared" si="232"/>
        <v>7.0645981216962731E-47</v>
      </c>
      <c r="HX184" s="86">
        <f t="shared" si="232"/>
        <v>3.1917235344033279E-47</v>
      </c>
      <c r="HY184" s="86">
        <f t="shared" si="232"/>
        <v>2.0992852805630447E-44</v>
      </c>
      <c r="HZ184" s="86">
        <f t="shared" si="232"/>
        <v>1.7631451386483973E-51</v>
      </c>
      <c r="IA184" s="86">
        <f t="shared" si="232"/>
        <v>1.7317955530872828E-48</v>
      </c>
      <c r="IB184" s="86">
        <f t="shared" si="232"/>
        <v>1.8990155213610838E-48</v>
      </c>
      <c r="IC184" s="86">
        <f t="shared" si="232"/>
        <v>8.9689008704271365E-58</v>
      </c>
      <c r="ID184" s="86">
        <f t="shared" si="232"/>
        <v>2.0709322373079428E-52</v>
      </c>
      <c r="IE184" s="86">
        <f t="shared" si="232"/>
        <v>3.5265947573864743E-50</v>
      </c>
      <c r="IF184" s="86">
        <f t="shared" si="232"/>
        <v>6.0830732448831862E-39</v>
      </c>
      <c r="IG184" s="86">
        <f t="shared" si="232"/>
        <v>2.7524629973439528E-39</v>
      </c>
      <c r="II184" s="86">
        <f t="shared" si="233"/>
        <v>0</v>
      </c>
      <c r="IJ184" s="86">
        <f t="shared" si="233"/>
        <v>3.3954016202179764E-6</v>
      </c>
      <c r="IK184" s="86">
        <f t="shared" si="233"/>
        <v>3.4282646693875833E-5</v>
      </c>
      <c r="IL184" s="86">
        <f t="shared" si="233"/>
        <v>1.0986276771265875E-8</v>
      </c>
      <c r="IM184" s="86">
        <f t="shared" si="233"/>
        <v>1.3012080967108149E-5</v>
      </c>
      <c r="IN184" s="86">
        <f t="shared" si="233"/>
        <v>8.7905043103612283E-7</v>
      </c>
      <c r="IO184" s="86">
        <f t="shared" si="233"/>
        <v>3.3092153041265506E-6</v>
      </c>
      <c r="IP184" s="86">
        <f t="shared" si="233"/>
        <v>5.4472100644187142E-9</v>
      </c>
      <c r="IQ184" s="86">
        <f t="shared" si="233"/>
        <v>1.1499286070924785E-9</v>
      </c>
      <c r="IR184" s="86">
        <f t="shared" si="233"/>
        <v>1.9701542752173165E-10</v>
      </c>
      <c r="IS184" s="86">
        <f t="shared" si="233"/>
        <v>2.7391342322439542E-14</v>
      </c>
      <c r="IT184" s="86">
        <f t="shared" si="233"/>
        <v>1.1495689821857701E-11</v>
      </c>
      <c r="IU184" s="86">
        <f t="shared" si="233"/>
        <v>1.2261825346317576E-9</v>
      </c>
      <c r="IV184" s="86">
        <f t="shared" si="233"/>
        <v>2.9060910739070987E-2</v>
      </c>
      <c r="IW184" s="86">
        <f t="shared" si="233"/>
        <v>4.0809581867064432E-2</v>
      </c>
      <c r="IY184" s="86">
        <f t="shared" si="234"/>
        <v>2.0813970669789073E-6</v>
      </c>
      <c r="IZ184" s="86">
        <f t="shared" si="234"/>
        <v>3.3954016202179764E-6</v>
      </c>
      <c r="JA184" s="86">
        <f t="shared" si="234"/>
        <v>3.4282646693875833E-5</v>
      </c>
      <c r="JB184" s="86">
        <f t="shared" si="234"/>
        <v>1.0986276771265875E-8</v>
      </c>
      <c r="JC184" s="86">
        <f t="shared" si="234"/>
        <v>1.3012080967108149E-5</v>
      </c>
      <c r="JD184" s="86">
        <f t="shared" si="234"/>
        <v>8.7905043103612283E-7</v>
      </c>
      <c r="JE184" s="86">
        <f t="shared" si="234"/>
        <v>3.3092153041265506E-6</v>
      </c>
      <c r="JF184" s="86">
        <f t="shared" si="234"/>
        <v>5.4472100644187142E-9</v>
      </c>
      <c r="JG184" s="86">
        <f t="shared" si="234"/>
        <v>1.1499286070924785E-9</v>
      </c>
      <c r="JH184" s="86">
        <f t="shared" si="234"/>
        <v>1.9701542752173165E-10</v>
      </c>
      <c r="JI184" s="86">
        <f t="shared" si="234"/>
        <v>2.7391342322439542E-14</v>
      </c>
      <c r="JJ184" s="86">
        <f t="shared" si="234"/>
        <v>1.1495689821857701E-11</v>
      </c>
      <c r="JK184" s="86">
        <f t="shared" si="234"/>
        <v>1.2261825346317576E-9</v>
      </c>
      <c r="JL184" s="86">
        <f t="shared" si="234"/>
        <v>2.9060910739070987E-2</v>
      </c>
      <c r="JM184" s="86">
        <f t="shared" si="234"/>
        <v>4.0809581867064432E-2</v>
      </c>
    </row>
    <row r="185" spans="2:273" x14ac:dyDescent="0.25">
      <c r="B185" s="2">
        <v>158</v>
      </c>
      <c r="C185" s="37">
        <v>47.783999999999999</v>
      </c>
      <c r="D185" s="37">
        <v>47.183</v>
      </c>
      <c r="E185" s="37">
        <v>43.051000000000002</v>
      </c>
      <c r="F185" s="37">
        <v>42.61</v>
      </c>
      <c r="G185" s="37">
        <v>43.051000000000002</v>
      </c>
      <c r="H185" s="37">
        <v>42.55</v>
      </c>
      <c r="I185" s="37">
        <v>41.402999999999999</v>
      </c>
      <c r="J185" s="37">
        <v>40.854999999999997</v>
      </c>
      <c r="K185" s="37">
        <v>42.246000000000002</v>
      </c>
      <c r="L185" s="37">
        <v>41.145000000000003</v>
      </c>
      <c r="M185" s="37">
        <v>43.491999999999997</v>
      </c>
      <c r="N185" s="37">
        <v>43.283000000000001</v>
      </c>
      <c r="O185" s="37">
        <v>38.667000000000002</v>
      </c>
      <c r="P185" s="37">
        <v>40.542000000000002</v>
      </c>
      <c r="Q185" s="37">
        <v>39.101999999999997</v>
      </c>
      <c r="S185" s="4">
        <f t="shared" si="235"/>
        <v>50.639408409257143</v>
      </c>
      <c r="T185" s="4">
        <f t="shared" si="235"/>
        <v>46.307156371968937</v>
      </c>
      <c r="U185" s="4">
        <f t="shared" si="235"/>
        <v>44.51241870041477</v>
      </c>
      <c r="V185" s="4">
        <f t="shared" si="235"/>
        <v>42.160149929560582</v>
      </c>
      <c r="W185" s="4">
        <f t="shared" si="235"/>
        <v>41.499567934063982</v>
      </c>
      <c r="X185" s="4">
        <f t="shared" si="235"/>
        <v>42.189019482131648</v>
      </c>
      <c r="Y185" s="4">
        <f t="shared" si="235"/>
        <v>41.227173431544564</v>
      </c>
      <c r="Z185" s="4">
        <f t="shared" si="235"/>
        <v>40.679918422916799</v>
      </c>
      <c r="AA185" s="4">
        <f t="shared" si="235"/>
        <v>41.41868627767554</v>
      </c>
      <c r="AB185" s="4">
        <f t="shared" si="235"/>
        <v>42.386981037127903</v>
      </c>
      <c r="AC185" s="4">
        <f t="shared" si="235"/>
        <v>43.621934910870714</v>
      </c>
      <c r="AD185" s="4">
        <f t="shared" si="235"/>
        <v>44.181650163491547</v>
      </c>
      <c r="AE185" s="4">
        <f t="shared" si="235"/>
        <v>41.115761273338023</v>
      </c>
      <c r="AF185" s="4">
        <f t="shared" si="235"/>
        <v>40.276294706167292</v>
      </c>
      <c r="AG185" s="4">
        <f t="shared" si="235"/>
        <v>41.694923198564716</v>
      </c>
      <c r="AI185" s="4">
        <f t="shared" si="236"/>
        <v>-2.8554084092571443</v>
      </c>
      <c r="AJ185" s="4">
        <f t="shared" si="236"/>
        <v>0.8758436280310633</v>
      </c>
      <c r="AK185" s="4">
        <f t="shared" si="236"/>
        <v>-1.4614187004147681</v>
      </c>
      <c r="AL185" s="4">
        <f t="shared" si="236"/>
        <v>0.44985007043941749</v>
      </c>
      <c r="AM185" s="4">
        <f t="shared" si="236"/>
        <v>1.5514320659360195</v>
      </c>
      <c r="AN185" s="4">
        <f t="shared" si="236"/>
        <v>0.36098051786834873</v>
      </c>
      <c r="AO185" s="4">
        <f t="shared" si="236"/>
        <v>0.17582656845543454</v>
      </c>
      <c r="AP185" s="4">
        <f t="shared" si="236"/>
        <v>0.17508157708319771</v>
      </c>
      <c r="AQ185" s="4">
        <f t="shared" si="236"/>
        <v>0.82731372232446176</v>
      </c>
      <c r="AR185" s="4">
        <f t="shared" si="236"/>
        <v>-1.2419810371278999</v>
      </c>
      <c r="AS185" s="4">
        <f t="shared" si="236"/>
        <v>-0.12993491087071618</v>
      </c>
      <c r="AT185" s="4">
        <f t="shared" si="236"/>
        <v>-0.89865016349154558</v>
      </c>
      <c r="AU185" s="4">
        <f t="shared" si="236"/>
        <v>-2.4487612733380217</v>
      </c>
      <c r="AV185" s="4">
        <f t="shared" si="236"/>
        <v>0.2657052938327098</v>
      </c>
      <c r="AW185" s="4">
        <f t="shared" si="236"/>
        <v>-2.5929231985647192</v>
      </c>
      <c r="AY185" s="2">
        <f t="shared" si="228"/>
        <v>50.639408409257143</v>
      </c>
      <c r="AZ185" s="2">
        <f t="shared" si="228"/>
        <v>46.307156362453412</v>
      </c>
      <c r="BA185" s="2">
        <f t="shared" si="228"/>
        <v>44.512418349712824</v>
      </c>
      <c r="BB185" s="2">
        <f t="shared" si="228"/>
        <v>42.160149929554173</v>
      </c>
      <c r="BC185" s="2">
        <f t="shared" si="228"/>
        <v>41.499567778962891</v>
      </c>
      <c r="BD185" s="2">
        <f t="shared" si="228"/>
        <v>42.189019478038276</v>
      </c>
      <c r="BE185" s="2">
        <f t="shared" si="228"/>
        <v>41.227173400957525</v>
      </c>
      <c r="BF185" s="2">
        <f t="shared" si="228"/>
        <v>40.679918422913644</v>
      </c>
      <c r="BG185" s="2">
        <f t="shared" si="228"/>
        <v>41.41868627767505</v>
      </c>
      <c r="BH185" s="2">
        <f t="shared" si="228"/>
        <v>42.386981037127853</v>
      </c>
      <c r="BI185" s="2">
        <f t="shared" si="228"/>
        <v>43.621934910870714</v>
      </c>
      <c r="BJ185" s="2">
        <f t="shared" si="228"/>
        <v>44.181650163491547</v>
      </c>
      <c r="BK185" s="2">
        <f t="shared" si="228"/>
        <v>41.11576127333727</v>
      </c>
      <c r="BL185" s="2">
        <f t="shared" si="228"/>
        <v>40.250408948452744</v>
      </c>
      <c r="BM185" s="2">
        <f t="shared" si="228"/>
        <v>41.251304748596567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>
        <f t="shared" si="229"/>
        <v>47.783999999999999</v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47.783999999999999</v>
      </c>
      <c r="CV185" s="2">
        <f t="shared" si="199"/>
        <v>47.183</v>
      </c>
      <c r="CW185" s="2">
        <f t="shared" si="200"/>
        <v>43.051000000000002</v>
      </c>
      <c r="CX185" s="2">
        <f t="shared" si="201"/>
        <v>42.61</v>
      </c>
      <c r="CY185" s="2">
        <f t="shared" si="202"/>
        <v>43.051000000000002</v>
      </c>
      <c r="CZ185" s="2">
        <f t="shared" si="203"/>
        <v>42.55</v>
      </c>
      <c r="DA185" s="2">
        <f t="shared" si="204"/>
        <v>41.402999999999999</v>
      </c>
      <c r="DB185" s="2">
        <f t="shared" si="205"/>
        <v>40.854999999999997</v>
      </c>
      <c r="DC185" s="2">
        <f t="shared" si="206"/>
        <v>42.246000000000002</v>
      </c>
      <c r="DD185" s="2">
        <f t="shared" si="207"/>
        <v>41.145000000000003</v>
      </c>
      <c r="DE185" s="2">
        <f t="shared" si="208"/>
        <v>43.491999999999997</v>
      </c>
      <c r="DF185" s="2">
        <f t="shared" si="209"/>
        <v>43.283000000000001</v>
      </c>
      <c r="DG185" s="2">
        <f t="shared" si="210"/>
        <v>38.667000000000002</v>
      </c>
      <c r="DH185" s="2" t="str">
        <f t="shared" si="211"/>
        <v/>
      </c>
      <c r="DI185" s="2" t="str">
        <f t="shared" si="212"/>
        <v/>
      </c>
      <c r="DK185" s="2">
        <f t="shared" si="237"/>
        <v>99.085036134453787</v>
      </c>
      <c r="DL185" s="2">
        <f t="shared" si="237"/>
        <v>105.00302807017545</v>
      </c>
      <c r="DM185" s="2">
        <f t="shared" si="237"/>
        <v>97.663598686679165</v>
      </c>
      <c r="DN185" s="2">
        <f t="shared" si="237"/>
        <v>94.445433854907549</v>
      </c>
      <c r="DO185" s="2">
        <f t="shared" si="237"/>
        <v>87.965386913229025</v>
      </c>
      <c r="DP185" s="2">
        <f t="shared" si="237"/>
        <v>99.143491505791516</v>
      </c>
      <c r="DQ185" s="2">
        <f t="shared" si="237"/>
        <v>101.79447365937366</v>
      </c>
      <c r="DR185" s="2">
        <f t="shared" si="237"/>
        <v>86.25247727272729</v>
      </c>
      <c r="DS185" s="2">
        <f t="shared" si="237"/>
        <v>85.507705882352923</v>
      </c>
      <c r="DT185" s="2">
        <f t="shared" si="237"/>
        <v>90.510572268907566</v>
      </c>
      <c r="DU185" s="2">
        <f t="shared" si="237"/>
        <v>87.40358600713013</v>
      </c>
      <c r="DV185" s="2">
        <f t="shared" si="237"/>
        <v>82.47710588235293</v>
      </c>
      <c r="DW185" s="2">
        <f t="shared" si="237"/>
        <v>84.371653221288511</v>
      </c>
      <c r="DX185" s="2">
        <f t="shared" si="237"/>
        <v>79.023661764705878</v>
      </c>
      <c r="DY185" s="2">
        <f t="shared" si="237"/>
        <v>73.188119211822666</v>
      </c>
      <c r="EA185" s="2">
        <f t="shared" si="214"/>
        <v>50.638806767639693</v>
      </c>
      <c r="EB185" s="2">
        <f t="shared" si="214"/>
        <v>45.316040877779756</v>
      </c>
      <c r="EC185" s="2">
        <f t="shared" si="214"/>
        <v>45.512601485246549</v>
      </c>
      <c r="ED185" s="2">
        <f t="shared" si="214"/>
        <v>40.673140654784916</v>
      </c>
      <c r="EE185" s="2">
        <f t="shared" si="214"/>
        <v>40.8097584620769</v>
      </c>
      <c r="EF185" s="2">
        <f t="shared" ref="EF185:EO227" si="240">CJ$228*$B185+CJ$229</f>
        <v>41.86158566162274</v>
      </c>
      <c r="EG185" s="2">
        <f t="shared" si="240"/>
        <v>40.343578014147376</v>
      </c>
      <c r="EH185" s="2">
        <f t="shared" si="240"/>
        <v>39.631708622516399</v>
      </c>
      <c r="EI185" s="2">
        <f t="shared" si="240"/>
        <v>40.724669740024183</v>
      </c>
      <c r="EJ185" s="2">
        <f t="shared" si="240"/>
        <v>41.863724506247465</v>
      </c>
      <c r="EK185" s="2">
        <f t="shared" si="213"/>
        <v>42.111148308685003</v>
      </c>
      <c r="EL185" s="2">
        <f t="shared" si="180"/>
        <v>44.796634160682558</v>
      </c>
      <c r="EM185" s="2">
        <f t="shared" si="180"/>
        <v>41.667401347279323</v>
      </c>
      <c r="EN185" s="2">
        <f t="shared" si="180"/>
        <v>40.221946428571421</v>
      </c>
      <c r="EO185" s="2">
        <f t="shared" si="180"/>
        <v>42.278874567945337</v>
      </c>
      <c r="EQ185" s="2">
        <f t="shared" si="238"/>
        <v>50.638806767639693</v>
      </c>
      <c r="ER185" s="2">
        <f t="shared" si="238"/>
        <v>46.704685517617584</v>
      </c>
      <c r="ES185" s="2">
        <f t="shared" si="238"/>
        <v>44.056464999661415</v>
      </c>
      <c r="ET185" s="2">
        <f t="shared" si="238"/>
        <v>42.708296395594274</v>
      </c>
      <c r="EU185" s="2">
        <f t="shared" si="238"/>
        <v>41.809587593224677</v>
      </c>
      <c r="EV185" s="2">
        <f t="shared" si="238"/>
        <v>42.322560223962036</v>
      </c>
      <c r="EW185" s="2">
        <f t="shared" si="238"/>
        <v>41.602167378358956</v>
      </c>
      <c r="EX185" s="2">
        <f t="shared" si="238"/>
        <v>41.06258183148006</v>
      </c>
      <c r="EY185" s="2">
        <f t="shared" si="238"/>
        <v>41.650995930119478</v>
      </c>
      <c r="EZ185" s="2">
        <f t="shared" si="238"/>
        <v>42.552016682715333</v>
      </c>
      <c r="FA185" s="2">
        <f t="shared" si="238"/>
        <v>44.042212843419208</v>
      </c>
      <c r="FB185" s="2">
        <f t="shared" si="238"/>
        <v>43.991164964542932</v>
      </c>
      <c r="FC185" s="2">
        <f t="shared" si="238"/>
        <v>40.925453262953468</v>
      </c>
      <c r="FD185" s="2">
        <f t="shared" si="238"/>
        <v>40.261363198668803</v>
      </c>
      <c r="FE185" s="2">
        <f t="shared" si="238"/>
        <v>40.647968004220751</v>
      </c>
      <c r="FG185" s="2">
        <f t="shared" si="239"/>
        <v>0.99998758124986575</v>
      </c>
      <c r="FH185" s="2">
        <f t="shared" si="239"/>
        <v>0.99997896415979493</v>
      </c>
      <c r="FI185" s="2">
        <f t="shared" si="239"/>
        <v>0.99997814386808093</v>
      </c>
      <c r="FJ185" s="2">
        <f t="shared" si="239"/>
        <v>0.99997718210981978</v>
      </c>
      <c r="FK185" s="2">
        <f t="shared" si="239"/>
        <v>0.99997806411002221</v>
      </c>
      <c r="FL185" s="2">
        <f t="shared" si="239"/>
        <v>0.99997708712822808</v>
      </c>
      <c r="FM185" s="2">
        <f t="shared" si="239"/>
        <v>0.9999752243150194</v>
      </c>
      <c r="FN185" s="2">
        <f t="shared" si="239"/>
        <v>0.99997377984636338</v>
      </c>
      <c r="FO185" s="2">
        <f t="shared" si="239"/>
        <v>0.99997375594699345</v>
      </c>
      <c r="FP185" s="2">
        <f t="shared" si="239"/>
        <v>0.99997392960732712</v>
      </c>
      <c r="FQ185" s="2">
        <f t="shared" si="239"/>
        <v>0.99997410769621764</v>
      </c>
      <c r="FR185" s="2">
        <f t="shared" si="239"/>
        <v>0.99997337559707644</v>
      </c>
      <c r="FS185" s="2">
        <f t="shared" si="239"/>
        <v>0.99997549933135155</v>
      </c>
      <c r="FT185" s="2">
        <f t="shared" si="239"/>
        <v>0.9999741084543825</v>
      </c>
      <c r="FU185" s="2">
        <f t="shared" si="239"/>
        <v>0.99996886619114767</v>
      </c>
      <c r="FW185" s="2">
        <f t="shared" si="230"/>
        <v>1.6650165242513E-8</v>
      </c>
      <c r="FX185" s="2">
        <f t="shared" si="230"/>
        <v>0.71282449832835293</v>
      </c>
      <c r="FY185" s="2">
        <f t="shared" si="230"/>
        <v>0.68765734841531312</v>
      </c>
      <c r="FZ185" s="2">
        <f t="shared" si="230"/>
        <v>0.73005828236879522</v>
      </c>
      <c r="GA185" s="2">
        <f t="shared" si="230"/>
        <v>0.6888926265008477</v>
      </c>
      <c r="GB185" s="2">
        <f t="shared" si="230"/>
        <v>0.70746056311029715</v>
      </c>
      <c r="GC185" s="2">
        <f t="shared" si="230"/>
        <v>0.7008424859290201</v>
      </c>
      <c r="GD185" s="2">
        <f t="shared" si="230"/>
        <v>0.73171220910543511</v>
      </c>
      <c r="GE185" s="2">
        <f t="shared" si="230"/>
        <v>0.74794522349117387</v>
      </c>
      <c r="GF185" s="2">
        <f t="shared" si="230"/>
        <v>0.75838184175740686</v>
      </c>
      <c r="GG185" s="2">
        <f t="shared" si="230"/>
        <v>0.78175216284916504</v>
      </c>
      <c r="GH185" s="2">
        <f t="shared" si="230"/>
        <v>0.76475577241776516</v>
      </c>
      <c r="GI185" s="2">
        <f t="shared" si="230"/>
        <v>0.7449124384077056</v>
      </c>
      <c r="GJ185" s="2">
        <f t="shared" si="230"/>
        <v>0.69660409594259309</v>
      </c>
      <c r="GK185" s="2">
        <f t="shared" si="230"/>
        <v>0.63065056254011687</v>
      </c>
      <c r="GM185" s="86">
        <f t="shared" si="231"/>
        <v>8.0888052849655939E-285</v>
      </c>
      <c r="GN185" s="86">
        <f t="shared" si="231"/>
        <v>1.3378878628449864E-231</v>
      </c>
      <c r="GO185" s="86">
        <f t="shared" si="231"/>
        <v>3.4874231091929987E-248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1.6793020753404396E-168</v>
      </c>
      <c r="HD185" s="86">
        <f t="shared" si="182"/>
        <v>2.0178657215058206E-116</v>
      </c>
      <c r="HE185" s="86">
        <f t="shared" si="182"/>
        <v>3.6342527966887964E-193</v>
      </c>
      <c r="HF185" s="86">
        <f t="shared" si="181"/>
        <v>0</v>
      </c>
      <c r="HG185" s="86">
        <f t="shared" si="181"/>
        <v>0</v>
      </c>
      <c r="HH185" s="86">
        <f t="shared" si="181"/>
        <v>0</v>
      </c>
      <c r="HI185" s="86">
        <f t="shared" si="181"/>
        <v>2.9808927820022642E-297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2.3057615827674408E-235</v>
      </c>
      <c r="HN185" s="86">
        <f t="shared" si="181"/>
        <v>0</v>
      </c>
      <c r="HO185" s="86">
        <f t="shared" si="227"/>
        <v>0</v>
      </c>
      <c r="HP185" s="86">
        <f t="shared" si="227"/>
        <v>1.6500432675534635E-306</v>
      </c>
      <c r="HQ185" s="86">
        <f t="shared" si="227"/>
        <v>0</v>
      </c>
      <c r="HS185" s="86">
        <f t="shared" si="232"/>
        <v>5.8304116309727862E-6</v>
      </c>
      <c r="HT185" s="86">
        <f t="shared" si="232"/>
        <v>4.12179347983733E-43</v>
      </c>
      <c r="HU185" s="86">
        <f t="shared" si="232"/>
        <v>4.6569430671138881E-45</v>
      </c>
      <c r="HV185" s="86">
        <f t="shared" si="232"/>
        <v>6.3942200696424531E-55</v>
      </c>
      <c r="HW185" s="86">
        <f t="shared" si="232"/>
        <v>2.72581818567661E-49</v>
      </c>
      <c r="HX185" s="86">
        <f t="shared" si="232"/>
        <v>1.1898415634723207E-49</v>
      </c>
      <c r="HY185" s="86">
        <f t="shared" si="232"/>
        <v>1.0077546652448857E-46</v>
      </c>
      <c r="HZ185" s="86">
        <f t="shared" si="232"/>
        <v>4.2871192902171138E-54</v>
      </c>
      <c r="IA185" s="86">
        <f t="shared" si="232"/>
        <v>6.572389233442788E-51</v>
      </c>
      <c r="IB185" s="86">
        <f t="shared" si="232"/>
        <v>7.6588924862466826E-51</v>
      </c>
      <c r="IC185" s="86">
        <f t="shared" si="232"/>
        <v>1.4766346693691169E-60</v>
      </c>
      <c r="ID185" s="86">
        <f t="shared" si="232"/>
        <v>5.5413896566657382E-55</v>
      </c>
      <c r="IE185" s="86">
        <f t="shared" si="232"/>
        <v>1.115743002769462E-52</v>
      </c>
      <c r="IF185" s="86">
        <f t="shared" si="232"/>
        <v>5.7822106161105164E-41</v>
      </c>
      <c r="IG185" s="86">
        <f t="shared" si="232"/>
        <v>1.7864270254604234E-41</v>
      </c>
      <c r="II185" s="86">
        <f t="shared" si="233"/>
        <v>0</v>
      </c>
      <c r="IJ185" s="86">
        <f t="shared" si="233"/>
        <v>2.3652671112521031E-7</v>
      </c>
      <c r="IK185" s="86">
        <f t="shared" si="233"/>
        <v>2.7561301916223453E-6</v>
      </c>
      <c r="IL185" s="86">
        <f t="shared" si="233"/>
        <v>3.0224766571465516E-10</v>
      </c>
      <c r="IM185" s="86">
        <f t="shared" si="233"/>
        <v>8.2368494155338383E-7</v>
      </c>
      <c r="IN185" s="86">
        <f t="shared" si="233"/>
        <v>4.0449806776775885E-8</v>
      </c>
      <c r="IO185" s="86">
        <f t="shared" si="233"/>
        <v>1.8494662599576122E-7</v>
      </c>
      <c r="IP185" s="86">
        <f t="shared" si="233"/>
        <v>1.3417956193171031E-10</v>
      </c>
      <c r="IQ185" s="86">
        <f t="shared" si="233"/>
        <v>2.9281929303707359E-11</v>
      </c>
      <c r="IR185" s="86">
        <f t="shared" si="233"/>
        <v>4.487810294800689E-12</v>
      </c>
      <c r="IS185" s="86">
        <f t="shared" si="233"/>
        <v>2.3608381771743529E-16</v>
      </c>
      <c r="IT185" s="86">
        <f t="shared" si="233"/>
        <v>1.8183933419477439E-13</v>
      </c>
      <c r="IU185" s="86">
        <f t="shared" si="233"/>
        <v>2.9692568645876994E-11</v>
      </c>
      <c r="IV185" s="86">
        <f t="shared" si="233"/>
        <v>1.4299214856029491E-2</v>
      </c>
      <c r="IW185" s="86">
        <f t="shared" si="233"/>
        <v>1.5508776502466175E-2</v>
      </c>
      <c r="IY185" s="86">
        <f t="shared" si="234"/>
        <v>5.8304116309727862E-6</v>
      </c>
      <c r="IZ185" s="86">
        <f t="shared" si="234"/>
        <v>2.3652671112521031E-7</v>
      </c>
      <c r="JA185" s="86">
        <f t="shared" si="234"/>
        <v>2.7561301916223453E-6</v>
      </c>
      <c r="JB185" s="86">
        <f t="shared" si="234"/>
        <v>3.0224766571465516E-10</v>
      </c>
      <c r="JC185" s="86">
        <f t="shared" si="234"/>
        <v>8.2368494155338383E-7</v>
      </c>
      <c r="JD185" s="86">
        <f t="shared" si="234"/>
        <v>4.0449806776775885E-8</v>
      </c>
      <c r="JE185" s="86">
        <f t="shared" si="234"/>
        <v>1.8494662599576122E-7</v>
      </c>
      <c r="JF185" s="86">
        <f t="shared" si="234"/>
        <v>1.3417956193171031E-10</v>
      </c>
      <c r="JG185" s="86">
        <f t="shared" si="234"/>
        <v>2.9281929303707359E-11</v>
      </c>
      <c r="JH185" s="86">
        <f t="shared" si="234"/>
        <v>4.487810294800689E-12</v>
      </c>
      <c r="JI185" s="86">
        <f t="shared" si="234"/>
        <v>2.3608381771743529E-16</v>
      </c>
      <c r="JJ185" s="86">
        <f t="shared" si="234"/>
        <v>1.8183933419477439E-13</v>
      </c>
      <c r="JK185" s="86">
        <f t="shared" si="234"/>
        <v>2.9692568645876994E-11</v>
      </c>
      <c r="JL185" s="86">
        <f t="shared" si="234"/>
        <v>1.4299214856029491E-2</v>
      </c>
      <c r="JM185" s="86">
        <f t="shared" si="234"/>
        <v>1.5508776502466175E-2</v>
      </c>
    </row>
    <row r="186" spans="2:273" x14ac:dyDescent="0.25">
      <c r="B186" s="2">
        <v>159</v>
      </c>
      <c r="C186" s="37">
        <v>49.081000000000003</v>
      </c>
      <c r="D186" s="37">
        <v>46.716999999999999</v>
      </c>
      <c r="E186" s="37">
        <v>43.695</v>
      </c>
      <c r="F186" s="37">
        <v>43.253999999999998</v>
      </c>
      <c r="G186" s="37">
        <v>41.136000000000003</v>
      </c>
      <c r="H186" s="37">
        <v>42.317</v>
      </c>
      <c r="I186" s="37">
        <v>41.823</v>
      </c>
      <c r="J186" s="37">
        <v>41.338999999999999</v>
      </c>
      <c r="K186" s="37">
        <v>40.655999999999999</v>
      </c>
      <c r="L186" s="37">
        <v>42.597000000000001</v>
      </c>
      <c r="M186" s="37">
        <v>44.067999999999998</v>
      </c>
      <c r="N186" s="37">
        <v>42.933</v>
      </c>
      <c r="O186" s="37">
        <v>41.1</v>
      </c>
      <c r="P186" s="37">
        <v>39.847000000000001</v>
      </c>
      <c r="Q186" s="37">
        <v>40.067999999999998</v>
      </c>
      <c r="S186" s="4">
        <f t="shared" si="235"/>
        <v>50.571893176747004</v>
      </c>
      <c r="T186" s="4">
        <f t="shared" si="235"/>
        <v>46.254003406363935</v>
      </c>
      <c r="U186" s="4">
        <f t="shared" si="235"/>
        <v>44.407921413376201</v>
      </c>
      <c r="V186" s="4">
        <f t="shared" si="235"/>
        <v>42.097513704305285</v>
      </c>
      <c r="W186" s="4">
        <f t="shared" si="235"/>
        <v>41.42879915675843</v>
      </c>
      <c r="X186" s="4">
        <f t="shared" si="235"/>
        <v>42.054345263137265</v>
      </c>
      <c r="Y186" s="4">
        <f t="shared" si="235"/>
        <v>41.102643787955557</v>
      </c>
      <c r="Z186" s="4">
        <f t="shared" si="235"/>
        <v>40.564936193687821</v>
      </c>
      <c r="AA186" s="4">
        <f t="shared" si="235"/>
        <v>41.307470437505167</v>
      </c>
      <c r="AB186" s="4">
        <f t="shared" si="235"/>
        <v>42.233553621774995</v>
      </c>
      <c r="AC186" s="4">
        <f t="shared" si="235"/>
        <v>43.549855719286285</v>
      </c>
      <c r="AD186" s="4">
        <f t="shared" si="235"/>
        <v>44.062785505145627</v>
      </c>
      <c r="AE186" s="4">
        <f t="shared" si="235"/>
        <v>40.99478190074332</v>
      </c>
      <c r="AF186" s="4">
        <f t="shared" si="235"/>
        <v>40.153106652250628</v>
      </c>
      <c r="AG186" s="4">
        <f t="shared" si="235"/>
        <v>41.241407385219361</v>
      </c>
      <c r="AI186" s="4">
        <f t="shared" si="236"/>
        <v>-1.4908931767470008</v>
      </c>
      <c r="AJ186" s="4">
        <f t="shared" si="236"/>
        <v>0.46299659363606338</v>
      </c>
      <c r="AK186" s="4">
        <f t="shared" si="236"/>
        <v>-0.71292141337620052</v>
      </c>
      <c r="AL186" s="4">
        <f t="shared" si="236"/>
        <v>1.1564862956947124</v>
      </c>
      <c r="AM186" s="4">
        <f t="shared" si="236"/>
        <v>-0.29279915675842716</v>
      </c>
      <c r="AN186" s="4">
        <f t="shared" si="236"/>
        <v>0.26265473686273566</v>
      </c>
      <c r="AO186" s="4">
        <f t="shared" si="236"/>
        <v>0.72035621204444311</v>
      </c>
      <c r="AP186" s="4">
        <f t="shared" si="236"/>
        <v>0.77406380631217786</v>
      </c>
      <c r="AQ186" s="4">
        <f t="shared" si="236"/>
        <v>-0.65147043750516787</v>
      </c>
      <c r="AR186" s="4">
        <f t="shared" si="236"/>
        <v>0.36344637822500658</v>
      </c>
      <c r="AS186" s="4">
        <f t="shared" si="236"/>
        <v>0.5181442807137131</v>
      </c>
      <c r="AT186" s="4">
        <f t="shared" si="236"/>
        <v>-1.1297855051456267</v>
      </c>
      <c r="AU186" s="4">
        <f t="shared" si="236"/>
        <v>0.1052180992566818</v>
      </c>
      <c r="AV186" s="4">
        <f t="shared" si="236"/>
        <v>-0.30610665225062661</v>
      </c>
      <c r="AW186" s="4">
        <f t="shared" si="236"/>
        <v>-1.1734073852193632</v>
      </c>
      <c r="AY186" s="2">
        <f t="shared" si="228"/>
        <v>50.571893176747004</v>
      </c>
      <c r="AZ186" s="2">
        <f t="shared" si="228"/>
        <v>46.254003406142118</v>
      </c>
      <c r="BA186" s="2">
        <f t="shared" si="228"/>
        <v>44.40792140383607</v>
      </c>
      <c r="BB186" s="2">
        <f t="shared" si="228"/>
        <v>42.097513704305243</v>
      </c>
      <c r="BC186" s="2">
        <f t="shared" si="228"/>
        <v>41.428799153758519</v>
      </c>
      <c r="BD186" s="2">
        <f t="shared" si="228"/>
        <v>42.054345263084961</v>
      </c>
      <c r="BE186" s="2">
        <f t="shared" si="228"/>
        <v>41.102643787447036</v>
      </c>
      <c r="BF186" s="2">
        <f t="shared" si="228"/>
        <v>40.564936193687807</v>
      </c>
      <c r="BG186" s="2">
        <f t="shared" si="228"/>
        <v>41.307470437505167</v>
      </c>
      <c r="BH186" s="2">
        <f t="shared" si="228"/>
        <v>42.233553621774995</v>
      </c>
      <c r="BI186" s="2">
        <f t="shared" si="228"/>
        <v>43.549855719286285</v>
      </c>
      <c r="BJ186" s="2">
        <f t="shared" si="228"/>
        <v>44.062785505145627</v>
      </c>
      <c r="BK186" s="2">
        <f t="shared" si="228"/>
        <v>40.994781900743313</v>
      </c>
      <c r="BL186" s="2">
        <f t="shared" si="228"/>
        <v>40.146848265679395</v>
      </c>
      <c r="BM186" s="2">
        <f t="shared" si="228"/>
        <v>41.129445899261057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>
        <f t="shared" si="229"/>
        <v>49.081000000000003</v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49.081000000000003</v>
      </c>
      <c r="CV186" s="2">
        <f t="shared" si="199"/>
        <v>46.716999999999999</v>
      </c>
      <c r="CW186" s="2">
        <f t="shared" si="200"/>
        <v>43.695</v>
      </c>
      <c r="CX186" s="2">
        <f t="shared" si="201"/>
        <v>43.253999999999998</v>
      </c>
      <c r="CY186" s="2">
        <f t="shared" si="202"/>
        <v>41.136000000000003</v>
      </c>
      <c r="CZ186" s="2">
        <f t="shared" si="203"/>
        <v>42.317</v>
      </c>
      <c r="DA186" s="2">
        <f t="shared" si="204"/>
        <v>41.823</v>
      </c>
      <c r="DB186" s="2">
        <f t="shared" si="205"/>
        <v>41.338999999999999</v>
      </c>
      <c r="DC186" s="2">
        <f t="shared" si="206"/>
        <v>40.655999999999999</v>
      </c>
      <c r="DD186" s="2">
        <f t="shared" si="207"/>
        <v>42.597000000000001</v>
      </c>
      <c r="DE186" s="2">
        <f t="shared" si="208"/>
        <v>44.067999999999998</v>
      </c>
      <c r="DF186" s="2">
        <f t="shared" si="209"/>
        <v>42.933</v>
      </c>
      <c r="DG186" s="2">
        <f t="shared" si="210"/>
        <v>41.1</v>
      </c>
      <c r="DH186" s="2">
        <f t="shared" si="211"/>
        <v>39.847000000000001</v>
      </c>
      <c r="DI186" s="2">
        <f t="shared" si="212"/>
        <v>40.067999999999998</v>
      </c>
      <c r="DK186" s="2">
        <f t="shared" si="237"/>
        <v>99.289450980392161</v>
      </c>
      <c r="DL186" s="2">
        <f t="shared" si="237"/>
        <v>105.31928636977059</v>
      </c>
      <c r="DM186" s="2">
        <f t="shared" si="237"/>
        <v>97.958492495309542</v>
      </c>
      <c r="DN186" s="2">
        <f t="shared" si="237"/>
        <v>94.725033665244212</v>
      </c>
      <c r="DO186" s="2">
        <f t="shared" si="237"/>
        <v>88.196835704125192</v>
      </c>
      <c r="DP186" s="2">
        <f t="shared" si="237"/>
        <v>99.446916473616483</v>
      </c>
      <c r="DQ186" s="2">
        <f t="shared" si="237"/>
        <v>102.11863929643928</v>
      </c>
      <c r="DR186" s="2">
        <f t="shared" si="237"/>
        <v>86.477460227272744</v>
      </c>
      <c r="DS186" s="2">
        <f t="shared" si="237"/>
        <v>85.710941176470584</v>
      </c>
      <c r="DT186" s="2">
        <f t="shared" si="237"/>
        <v>90.729752941176471</v>
      </c>
      <c r="DU186" s="2">
        <f t="shared" si="237"/>
        <v>87.606761475044564</v>
      </c>
      <c r="DV186" s="2">
        <f t="shared" si="237"/>
        <v>82.672134173669463</v>
      </c>
      <c r="DW186" s="2">
        <f t="shared" si="237"/>
        <v>84.598571988795527</v>
      </c>
      <c r="DX186" s="2">
        <f t="shared" si="237"/>
        <v>79.225098596256686</v>
      </c>
      <c r="DY186" s="2">
        <f t="shared" si="237"/>
        <v>73.364847783251236</v>
      </c>
      <c r="EA186" s="2">
        <f t="shared" ref="EA186:EE227" si="241">CE$228*$B186+CE$229</f>
        <v>50.571341393142724</v>
      </c>
      <c r="EB186" s="2">
        <f t="shared" si="241"/>
        <v>45.216383296674628</v>
      </c>
      <c r="EC186" s="2">
        <f t="shared" si="241"/>
        <v>45.456737180671993</v>
      </c>
      <c r="ED186" s="2">
        <f t="shared" si="241"/>
        <v>40.547339116466929</v>
      </c>
      <c r="EE186" s="2">
        <f t="shared" si="241"/>
        <v>40.706102969851507</v>
      </c>
      <c r="EF186" s="2">
        <f t="shared" si="240"/>
        <v>41.712483994004259</v>
      </c>
      <c r="EG186" s="2">
        <f t="shared" si="240"/>
        <v>40.179072631461736</v>
      </c>
      <c r="EH186" s="2">
        <f t="shared" si="240"/>
        <v>39.472828600254758</v>
      </c>
      <c r="EI186" s="2">
        <f t="shared" si="240"/>
        <v>40.584478785831138</v>
      </c>
      <c r="EJ186" s="2">
        <f t="shared" si="240"/>
        <v>41.689093202456306</v>
      </c>
      <c r="EK186" s="2">
        <f t="shared" si="213"/>
        <v>41.981309941016391</v>
      </c>
      <c r="EL186" s="2">
        <f t="shared" si="180"/>
        <v>44.702566360997821</v>
      </c>
      <c r="EM186" s="2">
        <f t="shared" si="180"/>
        <v>41.569499189757458</v>
      </c>
      <c r="EN186" s="2">
        <f t="shared" si="180"/>
        <v>40.116916033434649</v>
      </c>
      <c r="EO186" s="2">
        <f t="shared" si="180"/>
        <v>42.208081218237837</v>
      </c>
      <c r="EQ186" s="2">
        <f t="shared" si="238"/>
        <v>50.571341393142724</v>
      </c>
      <c r="ER186" s="2">
        <f t="shared" si="238"/>
        <v>46.633670789041133</v>
      </c>
      <c r="ES186" s="2">
        <f t="shared" si="238"/>
        <v>43.971972743083981</v>
      </c>
      <c r="ET186" s="2">
        <f t="shared" si="238"/>
        <v>42.618754909894534</v>
      </c>
      <c r="EU186" s="2">
        <f t="shared" si="238"/>
        <v>41.725113674170004</v>
      </c>
      <c r="EV186" s="2">
        <f t="shared" si="238"/>
        <v>42.181607310762061</v>
      </c>
      <c r="EW186" s="2">
        <f t="shared" si="238"/>
        <v>41.460241556887979</v>
      </c>
      <c r="EX186" s="2">
        <f t="shared" si="238"/>
        <v>40.928632315463474</v>
      </c>
      <c r="EY186" s="2">
        <f t="shared" si="238"/>
        <v>41.528265728095931</v>
      </c>
      <c r="EZ186" s="2">
        <f t="shared" si="238"/>
        <v>42.390249340660375</v>
      </c>
      <c r="FA186" s="2">
        <f t="shared" si="238"/>
        <v>43.947876399681824</v>
      </c>
      <c r="FB186" s="2">
        <f t="shared" si="238"/>
        <v>43.882120177700735</v>
      </c>
      <c r="FC186" s="2">
        <f t="shared" si="238"/>
        <v>40.814030941907141</v>
      </c>
      <c r="FD186" s="2">
        <f t="shared" si="238"/>
        <v>40.157447448102779</v>
      </c>
      <c r="FE186" s="2">
        <f t="shared" si="238"/>
        <v>40.551954968704472</v>
      </c>
      <c r="FG186" s="2">
        <f t="shared" si="239"/>
        <v>0.99998867395289015</v>
      </c>
      <c r="FH186" s="2">
        <f t="shared" si="239"/>
        <v>0.99998081505020808</v>
      </c>
      <c r="FI186" s="2">
        <f t="shared" si="239"/>
        <v>0.99998006693245012</v>
      </c>
      <c r="FJ186" s="2">
        <f t="shared" si="239"/>
        <v>0.99997918979504319</v>
      </c>
      <c r="FK186" s="2">
        <f t="shared" si="239"/>
        <v>0.99997999419195571</v>
      </c>
      <c r="FL186" s="2">
        <f t="shared" si="239"/>
        <v>0.99997910317045346</v>
      </c>
      <c r="FM186" s="2">
        <f t="shared" si="239"/>
        <v>0.99997740425748671</v>
      </c>
      <c r="FN186" s="2">
        <f t="shared" si="239"/>
        <v>0.9999760868805041</v>
      </c>
      <c r="FO186" s="2">
        <f t="shared" si="239"/>
        <v>0.99997606508391912</v>
      </c>
      <c r="FP186" s="2">
        <f t="shared" si="239"/>
        <v>0.99997622346475479</v>
      </c>
      <c r="FQ186" s="2">
        <f t="shared" si="239"/>
        <v>0.99997638588449589</v>
      </c>
      <c r="FR186" s="2">
        <f t="shared" si="239"/>
        <v>0.99997571819905839</v>
      </c>
      <c r="FS186" s="2">
        <f t="shared" si="239"/>
        <v>0.99997765507645009</v>
      </c>
      <c r="FT186" s="2">
        <f t="shared" si="239"/>
        <v>0.99997638657595367</v>
      </c>
      <c r="FU186" s="2">
        <f t="shared" si="239"/>
        <v>0.99997160555107134</v>
      </c>
      <c r="FW186" s="2">
        <f t="shared" si="230"/>
        <v>1.82565431212697E-8</v>
      </c>
      <c r="FX186" s="2">
        <f t="shared" si="230"/>
        <v>0.73130331275205673</v>
      </c>
      <c r="FY186" s="2">
        <f t="shared" si="230"/>
        <v>0.70709014257951419</v>
      </c>
      <c r="FZ186" s="2">
        <f t="shared" si="230"/>
        <v>0.74782047323653611</v>
      </c>
      <c r="GA186" s="2">
        <f t="shared" si="230"/>
        <v>0.70828116953565179</v>
      </c>
      <c r="GB186" s="2">
        <f t="shared" si="230"/>
        <v>0.72615193130996158</v>
      </c>
      <c r="GC186" s="2">
        <f t="shared" si="230"/>
        <v>0.71978922309464266</v>
      </c>
      <c r="GD186" s="2">
        <f t="shared" si="230"/>
        <v>0.74940292751188642</v>
      </c>
      <c r="GE186" s="2">
        <f t="shared" si="230"/>
        <v>0.76490945281709222</v>
      </c>
      <c r="GF186" s="2">
        <f t="shared" si="230"/>
        <v>0.77485508967452721</v>
      </c>
      <c r="GG186" s="2">
        <f t="shared" si="230"/>
        <v>0.7970584297726544</v>
      </c>
      <c r="GH186" s="2">
        <f t="shared" si="230"/>
        <v>0.78091999010208546</v>
      </c>
      <c r="GI186" s="2">
        <f t="shared" si="230"/>
        <v>0.76201583851386911</v>
      </c>
      <c r="GJ186" s="2">
        <f t="shared" si="230"/>
        <v>0.71571037881926958</v>
      </c>
      <c r="GK186" s="2">
        <f t="shared" si="230"/>
        <v>0.65183436256623883</v>
      </c>
      <c r="GM186" s="86">
        <f t="shared" si="231"/>
        <v>2.9119506062319422E-290</v>
      </c>
      <c r="GN186" s="86">
        <f t="shared" si="231"/>
        <v>2.9135398373706379E-236</v>
      </c>
      <c r="GO186" s="86">
        <f t="shared" si="231"/>
        <v>3.0754535707804993E-253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1.1865081492490377E-172</v>
      </c>
      <c r="HD186" s="86">
        <f t="shared" si="182"/>
        <v>1.7999467712234107E-119</v>
      </c>
      <c r="HE186" s="86">
        <f t="shared" si="182"/>
        <v>2.3953791070774604E-198</v>
      </c>
      <c r="HF186" s="86">
        <f t="shared" si="181"/>
        <v>0</v>
      </c>
      <c r="HG186" s="86">
        <f t="shared" si="181"/>
        <v>0</v>
      </c>
      <c r="HH186" s="86">
        <f t="shared" si="181"/>
        <v>0</v>
      </c>
      <c r="HI186" s="86">
        <f t="shared" si="181"/>
        <v>3.6549620822724536E-305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1.8459280089819152E-241</v>
      </c>
      <c r="HN186" s="86">
        <f t="shared" si="181"/>
        <v>0</v>
      </c>
      <c r="HO186" s="86">
        <f t="shared" si="227"/>
        <v>0</v>
      </c>
      <c r="HP186" s="86">
        <f t="shared" si="227"/>
        <v>0</v>
      </c>
      <c r="HQ186" s="86">
        <f t="shared" si="227"/>
        <v>0</v>
      </c>
      <c r="HS186" s="86">
        <f t="shared" si="232"/>
        <v>1.56355364806313E-5</v>
      </c>
      <c r="HT186" s="86">
        <f t="shared" si="232"/>
        <v>3.1412023786557107E-45</v>
      </c>
      <c r="HU186" s="86">
        <f t="shared" si="232"/>
        <v>2.5322699295349909E-47</v>
      </c>
      <c r="HV186" s="86">
        <f t="shared" si="232"/>
        <v>1.3645271026549876E-57</v>
      </c>
      <c r="HW186" s="86">
        <f t="shared" si="232"/>
        <v>9.1111086983635962E-52</v>
      </c>
      <c r="HX186" s="86">
        <f t="shared" si="232"/>
        <v>3.8398473701768487E-52</v>
      </c>
      <c r="HY186" s="86">
        <f t="shared" si="232"/>
        <v>4.205750286296689E-49</v>
      </c>
      <c r="HZ186" s="86">
        <f t="shared" si="232"/>
        <v>8.9449850603526236E-57</v>
      </c>
      <c r="IA186" s="86">
        <f t="shared" si="232"/>
        <v>2.1693449584589625E-53</v>
      </c>
      <c r="IB186" s="86">
        <f t="shared" si="232"/>
        <v>2.6942184821543004E-53</v>
      </c>
      <c r="IC186" s="86">
        <f t="shared" si="232"/>
        <v>2.0832527870584282E-63</v>
      </c>
      <c r="ID186" s="86">
        <f t="shared" si="232"/>
        <v>1.2817999118844236E-57</v>
      </c>
      <c r="IE186" s="86">
        <f t="shared" si="232"/>
        <v>3.0574149735523225E-55</v>
      </c>
      <c r="IF186" s="86">
        <f t="shared" si="232"/>
        <v>4.8658044337455934E-43</v>
      </c>
      <c r="IG186" s="86">
        <f t="shared" si="232"/>
        <v>1.0068926060494048E-43</v>
      </c>
      <c r="II186" s="86">
        <f t="shared" si="233"/>
        <v>0</v>
      </c>
      <c r="IJ186" s="86">
        <f t="shared" si="233"/>
        <v>1.2609970920148072E-8</v>
      </c>
      <c r="IK186" s="86">
        <f t="shared" si="233"/>
        <v>1.6546099417623842E-7</v>
      </c>
      <c r="IL186" s="86">
        <f t="shared" si="233"/>
        <v>5.9612334426442221E-12</v>
      </c>
      <c r="IM186" s="86">
        <f t="shared" si="233"/>
        <v>3.7929146494318358E-8</v>
      </c>
      <c r="IN186" s="86">
        <f t="shared" si="233"/>
        <v>1.3516109988236703E-9</v>
      </c>
      <c r="IO186" s="86">
        <f t="shared" si="233"/>
        <v>7.5774948614249578E-9</v>
      </c>
      <c r="IP186" s="86">
        <f t="shared" si="233"/>
        <v>2.3513061569317681E-12</v>
      </c>
      <c r="IQ186" s="86">
        <f t="shared" si="233"/>
        <v>5.4635527691229588E-13</v>
      </c>
      <c r="IR186" s="86">
        <f t="shared" si="233"/>
        <v>7.5361919493675322E-14</v>
      </c>
      <c r="IS186" s="86">
        <f t="shared" si="233"/>
        <v>1.4399655797719135E-18</v>
      </c>
      <c r="IT186" s="86">
        <f t="shared" si="233"/>
        <v>2.0776319060807555E-15</v>
      </c>
      <c r="IU186" s="86">
        <f t="shared" si="233"/>
        <v>5.2204168825710344E-13</v>
      </c>
      <c r="IV186" s="86">
        <f t="shared" si="233"/>
        <v>6.5535560438137247E-3</v>
      </c>
      <c r="IW186" s="86">
        <f t="shared" si="233"/>
        <v>5.0169321150503286E-3</v>
      </c>
      <c r="IY186" s="86">
        <f t="shared" si="234"/>
        <v>1.56355364806313E-5</v>
      </c>
      <c r="IZ186" s="86">
        <f t="shared" si="234"/>
        <v>1.2609970920148072E-8</v>
      </c>
      <c r="JA186" s="86">
        <f t="shared" si="234"/>
        <v>1.6546099417623842E-7</v>
      </c>
      <c r="JB186" s="86">
        <f t="shared" si="234"/>
        <v>5.9612334426442221E-12</v>
      </c>
      <c r="JC186" s="86">
        <f t="shared" si="234"/>
        <v>3.7929146494318358E-8</v>
      </c>
      <c r="JD186" s="86">
        <f t="shared" si="234"/>
        <v>1.3516109988236703E-9</v>
      </c>
      <c r="JE186" s="86">
        <f t="shared" si="234"/>
        <v>7.5774948614249578E-9</v>
      </c>
      <c r="JF186" s="86">
        <f t="shared" si="234"/>
        <v>2.3513061569317681E-12</v>
      </c>
      <c r="JG186" s="86">
        <f t="shared" si="234"/>
        <v>5.4635527691229588E-13</v>
      </c>
      <c r="JH186" s="86">
        <f t="shared" si="234"/>
        <v>7.5361919493675322E-14</v>
      </c>
      <c r="JI186" s="86">
        <f t="shared" si="234"/>
        <v>1.4399655797719135E-18</v>
      </c>
      <c r="JJ186" s="86">
        <f t="shared" si="234"/>
        <v>2.0776319060807555E-15</v>
      </c>
      <c r="JK186" s="86">
        <f t="shared" si="234"/>
        <v>5.2204168825710344E-13</v>
      </c>
      <c r="JL186" s="86">
        <f t="shared" si="234"/>
        <v>6.5535560438137247E-3</v>
      </c>
      <c r="JM186" s="86">
        <f t="shared" si="234"/>
        <v>5.0169321150503286E-3</v>
      </c>
    </row>
    <row r="187" spans="2:273" x14ac:dyDescent="0.25">
      <c r="B187" s="2">
        <v>160</v>
      </c>
      <c r="C187" s="37">
        <v>47.649000000000001</v>
      </c>
      <c r="D187" s="37">
        <v>47.017000000000003</v>
      </c>
      <c r="E187" s="37">
        <v>43.085000000000001</v>
      </c>
      <c r="F187" s="37">
        <v>42.423999999999999</v>
      </c>
      <c r="G187" s="37">
        <v>42.101999999999997</v>
      </c>
      <c r="H187" s="37">
        <v>42.133000000000003</v>
      </c>
      <c r="I187" s="37">
        <v>41.5</v>
      </c>
      <c r="J187" s="37">
        <v>40.371000000000002</v>
      </c>
      <c r="K187" s="37">
        <v>40.246000000000002</v>
      </c>
      <c r="L187" s="37">
        <v>42.21</v>
      </c>
      <c r="M187" s="37">
        <v>44</v>
      </c>
      <c r="N187" s="37">
        <v>44.366999999999997</v>
      </c>
      <c r="O187" s="37">
        <v>40</v>
      </c>
      <c r="P187" s="37">
        <v>39.338999999999999</v>
      </c>
      <c r="Q187" s="37">
        <v>39.542000000000002</v>
      </c>
      <c r="S187" s="4">
        <f t="shared" si="235"/>
        <v>50.504382060158832</v>
      </c>
      <c r="T187" s="4">
        <f t="shared" si="235"/>
        <v>46.200803418812683</v>
      </c>
      <c r="U187" s="4">
        <f t="shared" si="235"/>
        <v>44.303419542630223</v>
      </c>
      <c r="V187" s="4">
        <f t="shared" si="235"/>
        <v>42.034503896195062</v>
      </c>
      <c r="W187" s="4">
        <f t="shared" si="235"/>
        <v>41.358023936835622</v>
      </c>
      <c r="X187" s="4">
        <f t="shared" si="235"/>
        <v>41.919620370422102</v>
      </c>
      <c r="Y187" s="4">
        <f t="shared" si="235"/>
        <v>40.978000064660066</v>
      </c>
      <c r="Z187" s="4">
        <f t="shared" si="235"/>
        <v>40.449668270628536</v>
      </c>
      <c r="AA187" s="4">
        <f t="shared" si="235"/>
        <v>41.196078411810504</v>
      </c>
      <c r="AB187" s="4">
        <f t="shared" si="235"/>
        <v>42.079977779148834</v>
      </c>
      <c r="AC187" s="4">
        <f t="shared" si="235"/>
        <v>43.477239949813779</v>
      </c>
      <c r="AD187" s="4">
        <f t="shared" si="235"/>
        <v>43.94412389660642</v>
      </c>
      <c r="AE187" s="4">
        <f t="shared" si="235"/>
        <v>40.873966281343847</v>
      </c>
      <c r="AF187" s="4">
        <f t="shared" si="235"/>
        <v>40.044628802454284</v>
      </c>
      <c r="AG187" s="4">
        <f t="shared" si="235"/>
        <v>41.030996355603392</v>
      </c>
      <c r="AI187" s="4">
        <f t="shared" si="236"/>
        <v>-2.8553820601588313</v>
      </c>
      <c r="AJ187" s="4">
        <f t="shared" si="236"/>
        <v>0.81619658118732019</v>
      </c>
      <c r="AK187" s="4">
        <f t="shared" si="236"/>
        <v>-1.2184195426302225</v>
      </c>
      <c r="AL187" s="4">
        <f t="shared" si="236"/>
        <v>0.38949610380493738</v>
      </c>
      <c r="AM187" s="4">
        <f t="shared" si="236"/>
        <v>0.74397606316437503</v>
      </c>
      <c r="AN187" s="4">
        <f t="shared" si="236"/>
        <v>0.21337962957790069</v>
      </c>
      <c r="AO187" s="4">
        <f t="shared" si="236"/>
        <v>0.5219999353399345</v>
      </c>
      <c r="AP187" s="4">
        <f t="shared" si="236"/>
        <v>-7.8668270628533321E-2</v>
      </c>
      <c r="AQ187" s="4">
        <f t="shared" si="236"/>
        <v>-0.95007841181050168</v>
      </c>
      <c r="AR187" s="4">
        <f t="shared" si="236"/>
        <v>0.13002222085116699</v>
      </c>
      <c r="AS187" s="4">
        <f t="shared" si="236"/>
        <v>0.52276005018622129</v>
      </c>
      <c r="AT187" s="4">
        <f t="shared" si="236"/>
        <v>0.42287610339357684</v>
      </c>
      <c r="AU187" s="4">
        <f t="shared" si="236"/>
        <v>-0.87396628134384713</v>
      </c>
      <c r="AV187" s="4">
        <f t="shared" si="236"/>
        <v>-0.70562880245428516</v>
      </c>
      <c r="AW187" s="4">
        <f t="shared" si="236"/>
        <v>-1.4889963556033905</v>
      </c>
      <c r="AY187" s="2">
        <f t="shared" si="228"/>
        <v>50.504382060158832</v>
      </c>
      <c r="AZ187" s="2">
        <f t="shared" si="228"/>
        <v>46.200803418809024</v>
      </c>
      <c r="BA187" s="2">
        <f t="shared" si="228"/>
        <v>44.303419542452218</v>
      </c>
      <c r="BB187" s="2">
        <f t="shared" si="228"/>
        <v>42.034503896195062</v>
      </c>
      <c r="BC187" s="2">
        <f t="shared" si="228"/>
        <v>41.358023936797181</v>
      </c>
      <c r="BD187" s="2">
        <f t="shared" si="228"/>
        <v>41.919620370421661</v>
      </c>
      <c r="BE187" s="2">
        <f t="shared" si="228"/>
        <v>40.97800006465441</v>
      </c>
      <c r="BF187" s="2">
        <f t="shared" si="228"/>
        <v>40.449668270628536</v>
      </c>
      <c r="BG187" s="2">
        <f t="shared" si="228"/>
        <v>41.196078411810504</v>
      </c>
      <c r="BH187" s="2">
        <f t="shared" si="228"/>
        <v>42.079977779148834</v>
      </c>
      <c r="BI187" s="2">
        <f t="shared" si="228"/>
        <v>43.477239949813779</v>
      </c>
      <c r="BJ187" s="2">
        <f t="shared" si="228"/>
        <v>43.94412389660642</v>
      </c>
      <c r="BK187" s="2">
        <f t="shared" si="228"/>
        <v>40.873966281343847</v>
      </c>
      <c r="BL187" s="2">
        <f t="shared" si="228"/>
        <v>40.043305700254798</v>
      </c>
      <c r="BM187" s="2">
        <f t="shared" si="228"/>
        <v>41.00750651954101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>
        <f t="shared" si="229"/>
        <v>47.649000000000001</v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47.649000000000001</v>
      </c>
      <c r="CV187" s="2">
        <f t="shared" si="199"/>
        <v>47.017000000000003</v>
      </c>
      <c r="CW187" s="2">
        <f t="shared" si="200"/>
        <v>43.085000000000001</v>
      </c>
      <c r="CX187" s="2">
        <f t="shared" si="201"/>
        <v>42.423999999999999</v>
      </c>
      <c r="CY187" s="2">
        <f t="shared" si="202"/>
        <v>42.101999999999997</v>
      </c>
      <c r="CZ187" s="2">
        <f t="shared" si="203"/>
        <v>42.133000000000003</v>
      </c>
      <c r="DA187" s="2">
        <f t="shared" si="204"/>
        <v>41.5</v>
      </c>
      <c r="DB187" s="2">
        <f t="shared" si="205"/>
        <v>40.371000000000002</v>
      </c>
      <c r="DC187" s="2">
        <f t="shared" si="206"/>
        <v>40.246000000000002</v>
      </c>
      <c r="DD187" s="2">
        <f t="shared" si="207"/>
        <v>42.21</v>
      </c>
      <c r="DE187" s="2">
        <f t="shared" si="208"/>
        <v>44</v>
      </c>
      <c r="DF187" s="2">
        <f t="shared" si="209"/>
        <v>44.366999999999997</v>
      </c>
      <c r="DG187" s="2">
        <f t="shared" si="210"/>
        <v>40</v>
      </c>
      <c r="DH187" s="2">
        <f t="shared" si="211"/>
        <v>39.338999999999999</v>
      </c>
      <c r="DI187" s="2">
        <f t="shared" si="212"/>
        <v>39.542000000000002</v>
      </c>
      <c r="DK187" s="2">
        <f t="shared" si="237"/>
        <v>99.493865826330534</v>
      </c>
      <c r="DL187" s="2">
        <f t="shared" si="237"/>
        <v>105.63554466936574</v>
      </c>
      <c r="DM187" s="2">
        <f t="shared" si="237"/>
        <v>98.253386303939948</v>
      </c>
      <c r="DN187" s="2">
        <f t="shared" si="237"/>
        <v>95.00463347558086</v>
      </c>
      <c r="DO187" s="2">
        <f t="shared" si="237"/>
        <v>88.428284495021344</v>
      </c>
      <c r="DP187" s="2">
        <f t="shared" si="237"/>
        <v>99.750341441441449</v>
      </c>
      <c r="DQ187" s="2">
        <f t="shared" si="237"/>
        <v>102.44280493350493</v>
      </c>
      <c r="DR187" s="2">
        <f t="shared" si="237"/>
        <v>86.702443181818197</v>
      </c>
      <c r="DS187" s="2">
        <f t="shared" si="237"/>
        <v>85.914176470588217</v>
      </c>
      <c r="DT187" s="2">
        <f t="shared" si="237"/>
        <v>90.948933613445377</v>
      </c>
      <c r="DU187" s="2">
        <f t="shared" si="237"/>
        <v>87.809936942959013</v>
      </c>
      <c r="DV187" s="2">
        <f t="shared" si="237"/>
        <v>82.867162464985981</v>
      </c>
      <c r="DW187" s="2">
        <f t="shared" si="237"/>
        <v>84.825490756302514</v>
      </c>
      <c r="DX187" s="2">
        <f t="shared" si="237"/>
        <v>79.42653542780748</v>
      </c>
      <c r="DY187" s="2">
        <f t="shared" si="237"/>
        <v>73.541576354679805</v>
      </c>
      <c r="EA187" s="2">
        <f t="shared" si="241"/>
        <v>50.503876018645755</v>
      </c>
      <c r="EB187" s="2">
        <f t="shared" si="241"/>
        <v>45.116725715569501</v>
      </c>
      <c r="EC187" s="2">
        <f t="shared" si="241"/>
        <v>45.400872876097431</v>
      </c>
      <c r="ED187" s="2">
        <f t="shared" si="241"/>
        <v>40.42153757814895</v>
      </c>
      <c r="EE187" s="2">
        <f t="shared" si="241"/>
        <v>40.602447477626114</v>
      </c>
      <c r="EF187" s="2">
        <f t="shared" si="240"/>
        <v>41.563382326385771</v>
      </c>
      <c r="EG187" s="2">
        <f t="shared" si="240"/>
        <v>40.014567248776103</v>
      </c>
      <c r="EH187" s="2">
        <f t="shared" si="240"/>
        <v>39.313948577993116</v>
      </c>
      <c r="EI187" s="2">
        <f t="shared" si="240"/>
        <v>40.444287831638093</v>
      </c>
      <c r="EJ187" s="2">
        <f t="shared" si="240"/>
        <v>41.514461898665139</v>
      </c>
      <c r="EK187" s="2">
        <f t="shared" si="213"/>
        <v>41.85147157334778</v>
      </c>
      <c r="EL187" s="2">
        <f t="shared" si="180"/>
        <v>44.608498561313077</v>
      </c>
      <c r="EM187" s="2">
        <f t="shared" si="180"/>
        <v>41.471597032235593</v>
      </c>
      <c r="EN187" s="2">
        <f t="shared" si="180"/>
        <v>40.011885638297869</v>
      </c>
      <c r="EO187" s="2">
        <f t="shared" si="180"/>
        <v>42.137287868530343</v>
      </c>
      <c r="EQ187" s="2">
        <f t="shared" si="238"/>
        <v>50.503876018645755</v>
      </c>
      <c r="ER187" s="2">
        <f t="shared" si="238"/>
        <v>46.562656060464676</v>
      </c>
      <c r="ES187" s="2">
        <f t="shared" si="238"/>
        <v>43.887480486506554</v>
      </c>
      <c r="ET187" s="2">
        <f t="shared" si="238"/>
        <v>42.529213424194793</v>
      </c>
      <c r="EU187" s="2">
        <f t="shared" si="238"/>
        <v>41.640639755115345</v>
      </c>
      <c r="EV187" s="2">
        <f t="shared" si="238"/>
        <v>42.040654397562086</v>
      </c>
      <c r="EW187" s="2">
        <f t="shared" si="238"/>
        <v>41.318315735416995</v>
      </c>
      <c r="EX187" s="2">
        <f t="shared" si="238"/>
        <v>40.794682799446875</v>
      </c>
      <c r="EY187" s="2">
        <f t="shared" si="238"/>
        <v>41.40553552607237</v>
      </c>
      <c r="EZ187" s="2">
        <f t="shared" si="238"/>
        <v>42.228481998605417</v>
      </c>
      <c r="FA187" s="2">
        <f t="shared" si="238"/>
        <v>43.853539955944441</v>
      </c>
      <c r="FB187" s="2">
        <f t="shared" si="238"/>
        <v>43.773075390858537</v>
      </c>
      <c r="FC187" s="2">
        <f t="shared" si="238"/>
        <v>40.702608620860815</v>
      </c>
      <c r="FD187" s="2">
        <f t="shared" si="238"/>
        <v>40.053531697536755</v>
      </c>
      <c r="FE187" s="2">
        <f t="shared" si="238"/>
        <v>40.4559419331882</v>
      </c>
      <c r="FG187" s="2">
        <f t="shared" si="239"/>
        <v>0.99998967051197474</v>
      </c>
      <c r="FH187" s="2">
        <f t="shared" si="239"/>
        <v>0.99998250308830128</v>
      </c>
      <c r="FI187" s="2">
        <f t="shared" si="239"/>
        <v>0.99998182079444853</v>
      </c>
      <c r="FJ187" s="2">
        <f t="shared" si="239"/>
        <v>0.99998102083275797</v>
      </c>
      <c r="FK187" s="2">
        <f t="shared" si="239"/>
        <v>0.99998175445409598</v>
      </c>
      <c r="FL187" s="2">
        <f t="shared" si="239"/>
        <v>0.99998094182990327</v>
      </c>
      <c r="FM187" s="2">
        <f t="shared" si="239"/>
        <v>0.9999793923969329</v>
      </c>
      <c r="FN187" s="2">
        <f t="shared" si="239"/>
        <v>0.99997819092992857</v>
      </c>
      <c r="FO187" s="2">
        <f t="shared" si="239"/>
        <v>0.99997817105112308</v>
      </c>
      <c r="FP187" s="2">
        <f t="shared" si="239"/>
        <v>0.99997831549676841</v>
      </c>
      <c r="FQ187" s="2">
        <f t="shared" si="239"/>
        <v>0.99997846362595044</v>
      </c>
      <c r="FR187" s="2">
        <f t="shared" si="239"/>
        <v>0.99997785468702793</v>
      </c>
      <c r="FS187" s="2">
        <f t="shared" si="239"/>
        <v>0.99997962114745076</v>
      </c>
      <c r="FT187" s="2">
        <f t="shared" si="239"/>
        <v>0.99997846425657011</v>
      </c>
      <c r="FU187" s="2">
        <f t="shared" si="239"/>
        <v>0.99997410389010066</v>
      </c>
      <c r="FW187" s="2">
        <f t="shared" si="230"/>
        <v>2.0017901434161295E-8</v>
      </c>
      <c r="FX187" s="2">
        <f t="shared" si="230"/>
        <v>0.74901174502060142</v>
      </c>
      <c r="FY187" s="2">
        <f t="shared" si="230"/>
        <v>0.72579600499224417</v>
      </c>
      <c r="FZ187" s="2">
        <f t="shared" si="230"/>
        <v>0.76479045834518888</v>
      </c>
      <c r="GA187" s="2">
        <f t="shared" si="230"/>
        <v>0.72694034335484714</v>
      </c>
      <c r="GB187" s="2">
        <f t="shared" si="230"/>
        <v>0.74408105673644509</v>
      </c>
      <c r="GC187" s="2">
        <f t="shared" si="230"/>
        <v>0.7379846108315683</v>
      </c>
      <c r="GD187" s="2">
        <f t="shared" si="230"/>
        <v>0.76629970267183356</v>
      </c>
      <c r="GE187" s="2">
        <f t="shared" si="230"/>
        <v>0.78106613378119694</v>
      </c>
      <c r="GF187" s="2">
        <f t="shared" si="230"/>
        <v>0.79051544707109511</v>
      </c>
      <c r="GG187" s="2">
        <f t="shared" si="230"/>
        <v>0.81155000093339835</v>
      </c>
      <c r="GH187" s="2">
        <f t="shared" si="230"/>
        <v>0.79626940970617233</v>
      </c>
      <c r="GI187" s="2">
        <f t="shared" si="230"/>
        <v>0.77831374913618689</v>
      </c>
      <c r="GJ187" s="2">
        <f t="shared" si="230"/>
        <v>0.73407277255984393</v>
      </c>
      <c r="GK187" s="2">
        <f t="shared" si="230"/>
        <v>0.67243425289823877</v>
      </c>
      <c r="GM187" s="86">
        <f t="shared" si="231"/>
        <v>9.3033552153795698E-296</v>
      </c>
      <c r="GN187" s="86">
        <f t="shared" si="231"/>
        <v>5.6967670701091628E-241</v>
      </c>
      <c r="GO187" s="86">
        <f t="shared" si="231"/>
        <v>2.4099631738854702E-258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7.4545540025107172E-177</v>
      </c>
      <c r="HD187" s="86">
        <f t="shared" si="182"/>
        <v>1.4644587083674262E-122</v>
      </c>
      <c r="HE187" s="86">
        <f t="shared" si="182"/>
        <v>1.3464301882065984E-203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1.2333981995073635E-247</v>
      </c>
      <c r="HN187" s="86">
        <f t="shared" si="242"/>
        <v>0</v>
      </c>
      <c r="HO187" s="86">
        <f t="shared" si="227"/>
        <v>0</v>
      </c>
      <c r="HP187" s="86">
        <f t="shared" si="227"/>
        <v>0</v>
      </c>
      <c r="HQ187" s="86">
        <f t="shared" si="227"/>
        <v>0</v>
      </c>
      <c r="HS187" s="86">
        <f t="shared" si="232"/>
        <v>4.014724691261366E-5</v>
      </c>
      <c r="HT187" s="86">
        <f t="shared" si="232"/>
        <v>2.1219763666483313E-47</v>
      </c>
      <c r="HU187" s="86">
        <f t="shared" si="232"/>
        <v>1.2070831634580541E-49</v>
      </c>
      <c r="HV187" s="86">
        <f t="shared" si="232"/>
        <v>2.5070855377643148E-60</v>
      </c>
      <c r="HW187" s="86">
        <f t="shared" si="232"/>
        <v>2.6381347037584447E-54</v>
      </c>
      <c r="HX187" s="86">
        <f t="shared" si="232"/>
        <v>1.0727197334750505E-54</v>
      </c>
      <c r="HY187" s="86">
        <f t="shared" si="232"/>
        <v>1.5258904091960231E-51</v>
      </c>
      <c r="HZ187" s="86">
        <f t="shared" si="232"/>
        <v>1.6014643374739341E-59</v>
      </c>
      <c r="IA187" s="86">
        <f t="shared" si="232"/>
        <v>6.2273070185953979E-56</v>
      </c>
      <c r="IB187" s="86">
        <f t="shared" si="232"/>
        <v>8.2664113985813924E-56</v>
      </c>
      <c r="IC187" s="86">
        <f t="shared" si="232"/>
        <v>2.5184589043907979E-66</v>
      </c>
      <c r="ID187" s="86">
        <f t="shared" si="232"/>
        <v>2.5630601056973694E-60</v>
      </c>
      <c r="IE187" s="86">
        <f t="shared" si="232"/>
        <v>7.2562783658604586E-58</v>
      </c>
      <c r="IF187" s="86">
        <f t="shared" si="232"/>
        <v>3.6248604785304631E-45</v>
      </c>
      <c r="IG187" s="86">
        <f t="shared" si="232"/>
        <v>4.9283103575866375E-46</v>
      </c>
      <c r="II187" s="86">
        <f t="shared" si="233"/>
        <v>0</v>
      </c>
      <c r="IJ187" s="86">
        <f t="shared" si="233"/>
        <v>5.1434927502297873E-10</v>
      </c>
      <c r="IK187" s="86">
        <f t="shared" si="233"/>
        <v>7.4176730002217388E-9</v>
      </c>
      <c r="IL187" s="86">
        <f t="shared" si="233"/>
        <v>8.4220711231062103E-14</v>
      </c>
      <c r="IM187" s="86">
        <f t="shared" si="233"/>
        <v>1.2702335640614872E-9</v>
      </c>
      <c r="IN187" s="86">
        <f t="shared" si="233"/>
        <v>3.2776248618310045E-11</v>
      </c>
      <c r="IO187" s="86">
        <f t="shared" si="233"/>
        <v>2.2749786465176163E-10</v>
      </c>
      <c r="IP187" s="86">
        <f t="shared" si="233"/>
        <v>2.9287349488808362E-14</v>
      </c>
      <c r="IQ187" s="86">
        <f t="shared" si="233"/>
        <v>7.4642480350682729E-15</v>
      </c>
      <c r="IR187" s="86">
        <f t="shared" si="233"/>
        <v>9.3231475140684082E-16</v>
      </c>
      <c r="IS187" s="86">
        <f t="shared" si="233"/>
        <v>6.2118542577834836E-21</v>
      </c>
      <c r="IT187" s="86">
        <f t="shared" si="233"/>
        <v>1.7135156238896456E-17</v>
      </c>
      <c r="IU187" s="86">
        <f t="shared" si="233"/>
        <v>6.6589002534161307E-15</v>
      </c>
      <c r="IV187" s="86">
        <f t="shared" si="233"/>
        <v>2.8003751148916872E-3</v>
      </c>
      <c r="IW187" s="86">
        <f t="shared" si="233"/>
        <v>1.3799890414657775E-3</v>
      </c>
      <c r="IY187" s="86">
        <f t="shared" si="234"/>
        <v>4.014724691261366E-5</v>
      </c>
      <c r="IZ187" s="86">
        <f t="shared" si="234"/>
        <v>5.1434927502297873E-10</v>
      </c>
      <c r="JA187" s="86">
        <f t="shared" si="234"/>
        <v>7.4176730002217388E-9</v>
      </c>
      <c r="JB187" s="86">
        <f t="shared" si="234"/>
        <v>8.4220711231062103E-14</v>
      </c>
      <c r="JC187" s="86">
        <f t="shared" si="234"/>
        <v>1.2702335640614872E-9</v>
      </c>
      <c r="JD187" s="86">
        <f t="shared" si="234"/>
        <v>3.2776248618310045E-11</v>
      </c>
      <c r="JE187" s="86">
        <f t="shared" si="234"/>
        <v>2.2749786465176163E-10</v>
      </c>
      <c r="JF187" s="86">
        <f t="shared" si="234"/>
        <v>2.9287349488808362E-14</v>
      </c>
      <c r="JG187" s="86">
        <f t="shared" si="234"/>
        <v>7.4642480350682729E-15</v>
      </c>
      <c r="JH187" s="86">
        <f t="shared" si="234"/>
        <v>9.3231475140684082E-16</v>
      </c>
      <c r="JI187" s="86">
        <f t="shared" si="234"/>
        <v>6.2118542577834836E-21</v>
      </c>
      <c r="JJ187" s="86">
        <f t="shared" si="234"/>
        <v>1.7135156238896456E-17</v>
      </c>
      <c r="JK187" s="86">
        <f t="shared" si="234"/>
        <v>6.6589002534161307E-15</v>
      </c>
      <c r="JL187" s="86">
        <f t="shared" si="234"/>
        <v>2.8003751148916872E-3</v>
      </c>
      <c r="JM187" s="86">
        <f t="shared" si="234"/>
        <v>1.3799890414657775E-3</v>
      </c>
    </row>
    <row r="188" spans="2:273" x14ac:dyDescent="0.25">
      <c r="B188" s="2">
        <v>161</v>
      </c>
      <c r="C188" s="37">
        <v>49.350999999999999</v>
      </c>
      <c r="D188" s="37">
        <v>46.35</v>
      </c>
      <c r="E188" s="37">
        <v>42.762999999999998</v>
      </c>
      <c r="F188" s="37">
        <v>43.457999999999998</v>
      </c>
      <c r="G188" s="37">
        <v>42.475000000000001</v>
      </c>
      <c r="H188" s="37">
        <v>40.9</v>
      </c>
      <c r="I188" s="37">
        <v>40.613</v>
      </c>
      <c r="J188" s="37">
        <v>40.677</v>
      </c>
      <c r="K188" s="37">
        <v>41.508000000000003</v>
      </c>
      <c r="L188" s="37">
        <v>41.694000000000003</v>
      </c>
      <c r="M188" s="37">
        <v>43.712000000000003</v>
      </c>
      <c r="N188" s="37">
        <v>42.116999999999997</v>
      </c>
      <c r="O188" s="37">
        <v>39.883000000000003</v>
      </c>
      <c r="P188" s="37">
        <v>38.39</v>
      </c>
      <c r="Q188" s="37">
        <v>39.712000000000003</v>
      </c>
      <c r="S188" s="4">
        <f t="shared" si="235"/>
        <v>50.436874721191842</v>
      </c>
      <c r="T188" s="4">
        <f t="shared" si="235"/>
        <v>46.147455414839122</v>
      </c>
      <c r="U188" s="4">
        <f t="shared" si="235"/>
        <v>44.199028131431383</v>
      </c>
      <c r="V188" s="4">
        <f t="shared" si="235"/>
        <v>41.971000967642425</v>
      </c>
      <c r="W188" s="4">
        <f t="shared" si="235"/>
        <v>41.287163488892077</v>
      </c>
      <c r="X188" s="4">
        <f t="shared" si="235"/>
        <v>41.784813061355784</v>
      </c>
      <c r="Y188" s="4">
        <f t="shared" si="235"/>
        <v>40.853152546008424</v>
      </c>
      <c r="Z188" s="4">
        <f t="shared" si="235"/>
        <v>40.334032800458651</v>
      </c>
      <c r="AA188" s="4">
        <f t="shared" si="235"/>
        <v>41.084460162034887</v>
      </c>
      <c r="AB188" s="4">
        <f t="shared" si="235"/>
        <v>41.926219477905853</v>
      </c>
      <c r="AC188" s="4">
        <f t="shared" si="235"/>
        <v>43.404014038945114</v>
      </c>
      <c r="AD188" s="4">
        <f t="shared" si="235"/>
        <v>43.825701497096546</v>
      </c>
      <c r="AE188" s="4">
        <f t="shared" si="235"/>
        <v>40.753353284407659</v>
      </c>
      <c r="AF188" s="4">
        <f t="shared" si="235"/>
        <v>39.940021369785434</v>
      </c>
      <c r="AG188" s="4">
        <f t="shared" si="235"/>
        <v>40.889720148429269</v>
      </c>
      <c r="AI188" s="4">
        <f t="shared" si="236"/>
        <v>-1.0858747211918427</v>
      </c>
      <c r="AJ188" s="4">
        <f t="shared" si="236"/>
        <v>0.20254458516087936</v>
      </c>
      <c r="AK188" s="4">
        <f t="shared" si="236"/>
        <v>-1.4360281314313852</v>
      </c>
      <c r="AL188" s="4">
        <f t="shared" si="236"/>
        <v>1.4869990323575735</v>
      </c>
      <c r="AM188" s="4">
        <f t="shared" si="236"/>
        <v>1.1878365111079248</v>
      </c>
      <c r="AN188" s="4">
        <f t="shared" si="236"/>
        <v>-0.88481306135578563</v>
      </c>
      <c r="AO188" s="4">
        <f t="shared" si="236"/>
        <v>-0.24015254600842439</v>
      </c>
      <c r="AP188" s="4">
        <f t="shared" si="236"/>
        <v>0.34296719954134858</v>
      </c>
      <c r="AQ188" s="4">
        <f t="shared" si="236"/>
        <v>0.42353983796511585</v>
      </c>
      <c r="AR188" s="4">
        <f t="shared" si="236"/>
        <v>-0.23221947790585062</v>
      </c>
      <c r="AS188" s="4">
        <f t="shared" si="236"/>
        <v>0.3079859610548894</v>
      </c>
      <c r="AT188" s="4">
        <f t="shared" si="236"/>
        <v>-1.7087014970965484</v>
      </c>
      <c r="AU188" s="4">
        <f t="shared" si="236"/>
        <v>-0.87035328440765625</v>
      </c>
      <c r="AV188" s="4">
        <f t="shared" si="236"/>
        <v>-1.5500213697854335</v>
      </c>
      <c r="AW188" s="4">
        <f t="shared" si="236"/>
        <v>-1.1777201484292661</v>
      </c>
      <c r="AY188" s="2">
        <f t="shared" si="228"/>
        <v>50.436874721191842</v>
      </c>
      <c r="AZ188" s="2">
        <f t="shared" si="228"/>
        <v>46.147455414839079</v>
      </c>
      <c r="BA188" s="2">
        <f t="shared" si="228"/>
        <v>44.19902813142911</v>
      </c>
      <c r="BB188" s="2">
        <f t="shared" si="228"/>
        <v>41.971000967642425</v>
      </c>
      <c r="BC188" s="2">
        <f t="shared" si="228"/>
        <v>41.28716348889175</v>
      </c>
      <c r="BD188" s="2">
        <f t="shared" si="228"/>
        <v>41.784813061355784</v>
      </c>
      <c r="BE188" s="2">
        <f t="shared" si="228"/>
        <v>40.853152546008381</v>
      </c>
      <c r="BF188" s="2">
        <f t="shared" si="228"/>
        <v>40.334032800458651</v>
      </c>
      <c r="BG188" s="2">
        <f t="shared" si="228"/>
        <v>41.084460162034887</v>
      </c>
      <c r="BH188" s="2">
        <f t="shared" si="228"/>
        <v>41.926219477905853</v>
      </c>
      <c r="BI188" s="2">
        <f t="shared" si="228"/>
        <v>43.404014038945114</v>
      </c>
      <c r="BJ188" s="2">
        <f t="shared" si="228"/>
        <v>43.825701497096546</v>
      </c>
      <c r="BK188" s="2">
        <f t="shared" si="228"/>
        <v>40.753353284407659</v>
      </c>
      <c r="BL188" s="2">
        <f t="shared" si="228"/>
        <v>39.939776939470761</v>
      </c>
      <c r="BM188" s="2">
        <f t="shared" si="228"/>
        <v>40.885632243802014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>
        <f t="shared" si="229"/>
        <v>49.350999999999999</v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49.350999999999999</v>
      </c>
      <c r="CV188" s="2">
        <f t="shared" si="199"/>
        <v>46.35</v>
      </c>
      <c r="CW188" s="2">
        <f t="shared" si="200"/>
        <v>42.762999999999998</v>
      </c>
      <c r="CX188" s="2">
        <f t="shared" si="201"/>
        <v>43.457999999999998</v>
      </c>
      <c r="CY188" s="2">
        <f t="shared" si="202"/>
        <v>42.475000000000001</v>
      </c>
      <c r="CZ188" s="2">
        <f t="shared" si="203"/>
        <v>40.9</v>
      </c>
      <c r="DA188" s="2">
        <f t="shared" si="204"/>
        <v>40.613</v>
      </c>
      <c r="DB188" s="2">
        <f t="shared" si="205"/>
        <v>40.677</v>
      </c>
      <c r="DC188" s="2">
        <f t="shared" si="206"/>
        <v>41.508000000000003</v>
      </c>
      <c r="DD188" s="2">
        <f t="shared" si="207"/>
        <v>41.694000000000003</v>
      </c>
      <c r="DE188" s="2">
        <f t="shared" si="208"/>
        <v>43.712000000000003</v>
      </c>
      <c r="DF188" s="2">
        <f t="shared" si="209"/>
        <v>42.116999999999997</v>
      </c>
      <c r="DG188" s="2">
        <f t="shared" si="210"/>
        <v>39.883000000000003</v>
      </c>
      <c r="DH188" s="2">
        <f t="shared" si="211"/>
        <v>38.39</v>
      </c>
      <c r="DI188" s="2">
        <f t="shared" si="212"/>
        <v>39.712000000000003</v>
      </c>
      <c r="DK188" s="2">
        <f t="shared" si="237"/>
        <v>99.698280672268908</v>
      </c>
      <c r="DL188" s="2">
        <f t="shared" si="237"/>
        <v>105.95180296896088</v>
      </c>
      <c r="DM188" s="2">
        <f t="shared" si="237"/>
        <v>98.548280112570339</v>
      </c>
      <c r="DN188" s="2">
        <f t="shared" si="237"/>
        <v>95.284233285917509</v>
      </c>
      <c r="DO188" s="2">
        <f t="shared" si="237"/>
        <v>88.659733285917497</v>
      </c>
      <c r="DP188" s="2">
        <f t="shared" si="237"/>
        <v>100.05376640926642</v>
      </c>
      <c r="DQ188" s="2">
        <f t="shared" si="237"/>
        <v>102.76697057057056</v>
      </c>
      <c r="DR188" s="2">
        <f t="shared" si="237"/>
        <v>86.927426136363664</v>
      </c>
      <c r="DS188" s="2">
        <f t="shared" si="237"/>
        <v>86.117411764705878</v>
      </c>
      <c r="DT188" s="2">
        <f t="shared" si="237"/>
        <v>91.168114285714296</v>
      </c>
      <c r="DU188" s="2">
        <f t="shared" si="237"/>
        <v>88.013112410873447</v>
      </c>
      <c r="DV188" s="2">
        <f t="shared" si="237"/>
        <v>83.062190756302513</v>
      </c>
      <c r="DW188" s="2">
        <f t="shared" si="237"/>
        <v>85.05240952380953</v>
      </c>
      <c r="DX188" s="2">
        <f t="shared" si="237"/>
        <v>79.627972259358273</v>
      </c>
      <c r="DY188" s="2">
        <f t="shared" si="237"/>
        <v>73.718304926108374</v>
      </c>
      <c r="EA188" s="2">
        <f t="shared" si="241"/>
        <v>50.436410644148793</v>
      </c>
      <c r="EB188" s="2">
        <f t="shared" si="241"/>
        <v>45.017068134464381</v>
      </c>
      <c r="EC188" s="2">
        <f t="shared" si="241"/>
        <v>45.345008571522875</v>
      </c>
      <c r="ED188" s="2">
        <f t="shared" si="241"/>
        <v>40.29573603983097</v>
      </c>
      <c r="EE188" s="2">
        <f t="shared" si="241"/>
        <v>40.498791985400729</v>
      </c>
      <c r="EF188" s="2">
        <f t="shared" si="240"/>
        <v>41.414280658767282</v>
      </c>
      <c r="EG188" s="2">
        <f t="shared" si="240"/>
        <v>39.850061866090471</v>
      </c>
      <c r="EH188" s="2">
        <f t="shared" si="240"/>
        <v>39.155068555731475</v>
      </c>
      <c r="EI188" s="2">
        <f t="shared" si="240"/>
        <v>40.304096877445048</v>
      </c>
      <c r="EJ188" s="2">
        <f t="shared" si="240"/>
        <v>41.339830594873973</v>
      </c>
      <c r="EK188" s="2">
        <f t="shared" si="213"/>
        <v>41.721633205679176</v>
      </c>
      <c r="EL188" s="2">
        <f t="shared" si="180"/>
        <v>44.51443076162834</v>
      </c>
      <c r="EM188" s="2">
        <f t="shared" si="180"/>
        <v>41.373694874713735</v>
      </c>
      <c r="EN188" s="2">
        <f t="shared" si="180"/>
        <v>39.90685524316109</v>
      </c>
      <c r="EO188" s="2">
        <f t="shared" si="180"/>
        <v>42.066494518822843</v>
      </c>
      <c r="EQ188" s="2">
        <f t="shared" si="238"/>
        <v>50.436410644148793</v>
      </c>
      <c r="ER188" s="2">
        <f t="shared" si="238"/>
        <v>46.491641331888225</v>
      </c>
      <c r="ES188" s="2">
        <f t="shared" si="238"/>
        <v>43.802988229929127</v>
      </c>
      <c r="ET188" s="2">
        <f t="shared" si="238"/>
        <v>42.439671938495053</v>
      </c>
      <c r="EU188" s="2">
        <f t="shared" si="238"/>
        <v>41.556165836060678</v>
      </c>
      <c r="EV188" s="2">
        <f t="shared" si="238"/>
        <v>41.899701484362112</v>
      </c>
      <c r="EW188" s="2">
        <f t="shared" si="238"/>
        <v>41.176389913946011</v>
      </c>
      <c r="EX188" s="2">
        <f t="shared" si="238"/>
        <v>40.660733283430282</v>
      </c>
      <c r="EY188" s="2">
        <f t="shared" si="238"/>
        <v>41.282805324048816</v>
      </c>
      <c r="EZ188" s="2">
        <f t="shared" si="238"/>
        <v>42.066714656550459</v>
      </c>
      <c r="FA188" s="2">
        <f t="shared" si="238"/>
        <v>43.759203512207066</v>
      </c>
      <c r="FB188" s="2">
        <f t="shared" si="238"/>
        <v>43.664030604016347</v>
      </c>
      <c r="FC188" s="2">
        <f t="shared" si="238"/>
        <v>40.591186299814481</v>
      </c>
      <c r="FD188" s="2">
        <f t="shared" si="238"/>
        <v>39.949615946970724</v>
      </c>
      <c r="FE188" s="2">
        <f t="shared" si="238"/>
        <v>40.359928897671921</v>
      </c>
      <c r="FG188" s="2">
        <f t="shared" si="239"/>
        <v>0.99999057938639369</v>
      </c>
      <c r="FH188" s="2">
        <f t="shared" si="239"/>
        <v>0.99998404260230844</v>
      </c>
      <c r="FI188" s="2">
        <f t="shared" si="239"/>
        <v>0.99998342034096577</v>
      </c>
      <c r="FJ188" s="2">
        <f t="shared" si="239"/>
        <v>0.99998269076484758</v>
      </c>
      <c r="FK188" s="2">
        <f t="shared" si="239"/>
        <v>0.9999833598376513</v>
      </c>
      <c r="FL188" s="2">
        <f t="shared" si="239"/>
        <v>0.99998261871314664</v>
      </c>
      <c r="FM188" s="2">
        <f t="shared" si="239"/>
        <v>0.99998120560855086</v>
      </c>
      <c r="FN188" s="2">
        <f t="shared" si="239"/>
        <v>0.99998010985353014</v>
      </c>
      <c r="FO188" s="2">
        <f t="shared" si="239"/>
        <v>0.99998009172377444</v>
      </c>
      <c r="FP188" s="2">
        <f t="shared" si="239"/>
        <v>0.99998022346027304</v>
      </c>
      <c r="FQ188" s="2">
        <f t="shared" si="239"/>
        <v>0.99998035855620648</v>
      </c>
      <c r="FR188" s="2">
        <f t="shared" si="239"/>
        <v>0.9999798031951741</v>
      </c>
      <c r="FS188" s="2">
        <f t="shared" si="239"/>
        <v>0.99998141423225506</v>
      </c>
      <c r="FT188" s="2">
        <f t="shared" si="239"/>
        <v>0.99998035913134065</v>
      </c>
      <c r="FU188" s="2">
        <f t="shared" si="239"/>
        <v>0.99997638241326015</v>
      </c>
      <c r="FW188" s="2">
        <f t="shared" si="230"/>
        <v>2.1949192412711042E-8</v>
      </c>
      <c r="FX188" s="2">
        <f t="shared" si="230"/>
        <v>0.76592665765989465</v>
      </c>
      <c r="FY188" s="2">
        <f t="shared" si="230"/>
        <v>0.74374020968496957</v>
      </c>
      <c r="FZ188" s="2">
        <f t="shared" si="230"/>
        <v>0.78095297533160002</v>
      </c>
      <c r="GA188" s="2">
        <f t="shared" si="230"/>
        <v>0.74483598882018676</v>
      </c>
      <c r="GB188" s="2">
        <f t="shared" si="230"/>
        <v>0.76122233201046563</v>
      </c>
      <c r="GC188" s="2">
        <f t="shared" si="230"/>
        <v>0.75539999061836416</v>
      </c>
      <c r="GD188" s="2">
        <f t="shared" si="230"/>
        <v>0.78238802029858945</v>
      </c>
      <c r="GE188" s="2">
        <f t="shared" si="230"/>
        <v>0.79640798356961806</v>
      </c>
      <c r="GF188" s="2">
        <f t="shared" si="230"/>
        <v>0.80536014319775606</v>
      </c>
      <c r="GG188" s="2">
        <f t="shared" si="230"/>
        <v>0.82523366010584964</v>
      </c>
      <c r="GH188" s="2">
        <f t="shared" si="230"/>
        <v>0.81080394911154408</v>
      </c>
      <c r="GI188" s="2">
        <f t="shared" si="230"/>
        <v>0.79379755401647023</v>
      </c>
      <c r="GJ188" s="2">
        <f t="shared" si="230"/>
        <v>0.75166066513885743</v>
      </c>
      <c r="GK188" s="2">
        <f t="shared" si="230"/>
        <v>0.69239049454289725</v>
      </c>
      <c r="GM188" s="86">
        <f t="shared" si="231"/>
        <v>2.6378521669553304E-301</v>
      </c>
      <c r="GN188" s="86">
        <f t="shared" si="231"/>
        <v>1.0000952649314058E-245</v>
      </c>
      <c r="GO188" s="86">
        <f t="shared" si="231"/>
        <v>1.67805989516138E-263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4.1646652866818785E-181</v>
      </c>
      <c r="HD188" s="86">
        <f t="shared" si="182"/>
        <v>1.0867829359272003E-125</v>
      </c>
      <c r="HE188" s="86">
        <f t="shared" si="182"/>
        <v>6.4541924413506668E-209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6.8782550293453419E-254</v>
      </c>
      <c r="HN188" s="86">
        <f t="shared" si="242"/>
        <v>0</v>
      </c>
      <c r="HO188" s="86">
        <f t="shared" si="227"/>
        <v>0</v>
      </c>
      <c r="HP188" s="86">
        <f t="shared" si="227"/>
        <v>0</v>
      </c>
      <c r="HQ188" s="86">
        <f t="shared" si="227"/>
        <v>0</v>
      </c>
      <c r="HS188" s="86">
        <f t="shared" si="232"/>
        <v>9.8717740615602751E-5</v>
      </c>
      <c r="HT188" s="86">
        <f t="shared" si="232"/>
        <v>1.2705981783299501E-49</v>
      </c>
      <c r="HU188" s="86">
        <f t="shared" si="232"/>
        <v>5.0439394678147069E-52</v>
      </c>
      <c r="HV188" s="86">
        <f t="shared" si="232"/>
        <v>3.965857683689968E-63</v>
      </c>
      <c r="HW188" s="86">
        <f t="shared" si="232"/>
        <v>6.61700597782977E-57</v>
      </c>
      <c r="HX188" s="86">
        <f t="shared" si="232"/>
        <v>2.5941407111106887E-57</v>
      </c>
      <c r="HY188" s="86">
        <f t="shared" si="232"/>
        <v>4.8126168444430049E-54</v>
      </c>
      <c r="HZ188" s="86">
        <f t="shared" si="232"/>
        <v>2.4601776928804932E-62</v>
      </c>
      <c r="IA188" s="86">
        <f t="shared" si="232"/>
        <v>1.5546288991363042E-58</v>
      </c>
      <c r="IB188" s="86">
        <f t="shared" si="232"/>
        <v>2.2121133931130088E-58</v>
      </c>
      <c r="IC188" s="86">
        <f t="shared" si="232"/>
        <v>2.6088036743191748E-69</v>
      </c>
      <c r="ID188" s="86">
        <f t="shared" si="232"/>
        <v>4.4302006729609217E-63</v>
      </c>
      <c r="IE188" s="86">
        <f t="shared" si="232"/>
        <v>1.491527882625465E-60</v>
      </c>
      <c r="IF188" s="86">
        <f t="shared" si="232"/>
        <v>2.3905115806440869E-47</v>
      </c>
      <c r="IG188" s="86">
        <f t="shared" si="232"/>
        <v>2.0946632068050481E-48</v>
      </c>
      <c r="II188" s="86">
        <f t="shared" si="233"/>
        <v>0</v>
      </c>
      <c r="IJ188" s="86">
        <f t="shared" si="233"/>
        <v>1.6043122921388212E-11</v>
      </c>
      <c r="IK188" s="86">
        <f t="shared" si="233"/>
        <v>2.4822360186291089E-10</v>
      </c>
      <c r="IL188" s="86">
        <f t="shared" si="233"/>
        <v>8.5168269826440442E-16</v>
      </c>
      <c r="IM188" s="86">
        <f t="shared" si="233"/>
        <v>3.0919474250063241E-11</v>
      </c>
      <c r="IN188" s="86">
        <f t="shared" si="233"/>
        <v>5.7638473622509417E-13</v>
      </c>
      <c r="IO188" s="86">
        <f t="shared" si="233"/>
        <v>5.0016178339033866E-12</v>
      </c>
      <c r="IP188" s="86">
        <f t="shared" si="233"/>
        <v>2.5909717387283957E-16</v>
      </c>
      <c r="IQ188" s="86">
        <f t="shared" si="233"/>
        <v>7.4619223587067606E-17</v>
      </c>
      <c r="IR188" s="86">
        <f t="shared" si="233"/>
        <v>8.4920026902096626E-18</v>
      </c>
      <c r="IS188" s="86">
        <f t="shared" si="233"/>
        <v>1.8943659221107513E-23</v>
      </c>
      <c r="IT188" s="86">
        <f t="shared" si="233"/>
        <v>1.0195263958528708E-19</v>
      </c>
      <c r="IU188" s="86">
        <f t="shared" si="233"/>
        <v>6.1580921502269756E-17</v>
      </c>
      <c r="IV188" s="86">
        <f t="shared" si="233"/>
        <v>1.1161511079535015E-3</v>
      </c>
      <c r="IW188" s="86">
        <f t="shared" si="233"/>
        <v>3.2260108444978765E-4</v>
      </c>
      <c r="IY188" s="86">
        <f t="shared" si="234"/>
        <v>9.8717740615602751E-5</v>
      </c>
      <c r="IZ188" s="86">
        <f t="shared" si="234"/>
        <v>1.6043122921388212E-11</v>
      </c>
      <c r="JA188" s="86">
        <f t="shared" si="234"/>
        <v>2.4822360186291089E-10</v>
      </c>
      <c r="JB188" s="86">
        <f t="shared" si="234"/>
        <v>8.5168269826440442E-16</v>
      </c>
      <c r="JC188" s="86">
        <f t="shared" si="234"/>
        <v>3.0919474250063241E-11</v>
      </c>
      <c r="JD188" s="86">
        <f t="shared" si="234"/>
        <v>5.7638473622509417E-13</v>
      </c>
      <c r="JE188" s="86">
        <f t="shared" si="234"/>
        <v>5.0016178339033866E-12</v>
      </c>
      <c r="JF188" s="86">
        <f t="shared" si="234"/>
        <v>2.5909717387283957E-16</v>
      </c>
      <c r="JG188" s="86">
        <f t="shared" si="234"/>
        <v>7.4619223587067606E-17</v>
      </c>
      <c r="JH188" s="86">
        <f t="shared" si="234"/>
        <v>8.4920026902096626E-18</v>
      </c>
      <c r="JI188" s="86">
        <f t="shared" si="234"/>
        <v>1.8943659221107513E-23</v>
      </c>
      <c r="JJ188" s="86">
        <f t="shared" si="234"/>
        <v>1.0195263958528708E-19</v>
      </c>
      <c r="JK188" s="86">
        <f t="shared" si="234"/>
        <v>6.1580921502269756E-17</v>
      </c>
      <c r="JL188" s="86">
        <f t="shared" si="234"/>
        <v>1.1161511079535015E-3</v>
      </c>
      <c r="JM188" s="86">
        <f t="shared" si="234"/>
        <v>3.2260108444978765E-4</v>
      </c>
    </row>
    <row r="189" spans="2:273" x14ac:dyDescent="0.25">
      <c r="B189" s="2">
        <v>162</v>
      </c>
      <c r="C189" s="37">
        <v>48.649000000000001</v>
      </c>
      <c r="D189" s="37">
        <v>46.732999999999997</v>
      </c>
      <c r="E189" s="37">
        <v>43.524999999999999</v>
      </c>
      <c r="F189" s="37">
        <v>42.762999999999998</v>
      </c>
      <c r="G189" s="37">
        <v>40.847000000000001</v>
      </c>
      <c r="H189" s="37">
        <v>42.35</v>
      </c>
      <c r="I189" s="37">
        <v>42.241999999999997</v>
      </c>
      <c r="J189" s="37">
        <v>41.145000000000003</v>
      </c>
      <c r="K189" s="37">
        <v>40.984000000000002</v>
      </c>
      <c r="L189" s="37">
        <v>41.902999999999999</v>
      </c>
      <c r="M189" s="37">
        <v>44.423999999999999</v>
      </c>
      <c r="N189" s="37">
        <v>42.517000000000003</v>
      </c>
      <c r="O189" s="37">
        <v>41.017000000000003</v>
      </c>
      <c r="P189" s="37">
        <v>39.643999999999998</v>
      </c>
      <c r="Q189" s="37">
        <v>39.356000000000002</v>
      </c>
      <c r="S189" s="4">
        <f t="shared" si="235"/>
        <v>50.369370849211919</v>
      </c>
      <c r="T189" s="4">
        <f t="shared" si="235"/>
        <v>46.093868495966646</v>
      </c>
      <c r="U189" s="4">
        <f t="shared" si="235"/>
        <v>44.094852508456839</v>
      </c>
      <c r="V189" s="4">
        <f t="shared" si="235"/>
        <v>41.906900495743876</v>
      </c>
      <c r="W189" s="4">
        <f t="shared" si="235"/>
        <v>41.21614620719977</v>
      </c>
      <c r="X189" s="4">
        <f t="shared" si="235"/>
        <v>41.649895046140344</v>
      </c>
      <c r="Y189" s="4">
        <f t="shared" si="235"/>
        <v>40.728020777509776</v>
      </c>
      <c r="Z189" s="4">
        <f t="shared" si="235"/>
        <v>40.217958575084623</v>
      </c>
      <c r="AA189" s="4">
        <f t="shared" si="235"/>
        <v>40.972572425991096</v>
      </c>
      <c r="AB189" s="4">
        <f t="shared" si="235"/>
        <v>41.772249644391266</v>
      </c>
      <c r="AC189" s="4">
        <f t="shared" si="235"/>
        <v>43.330117304359433</v>
      </c>
      <c r="AD189" s="4">
        <f t="shared" si="235"/>
        <v>43.707548851084987</v>
      </c>
      <c r="AE189" s="4">
        <f t="shared" si="235"/>
        <v>40.632976409276544</v>
      </c>
      <c r="AF189" s="4">
        <f t="shared" si="235"/>
        <v>39.836297396832329</v>
      </c>
      <c r="AG189" s="4">
        <f t="shared" si="235"/>
        <v>40.764548386360332</v>
      </c>
      <c r="AI189" s="4">
        <f t="shared" si="236"/>
        <v>-1.7203708492119176</v>
      </c>
      <c r="AJ189" s="4">
        <f t="shared" si="236"/>
        <v>0.63913150403335095</v>
      </c>
      <c r="AK189" s="4">
        <f t="shared" si="236"/>
        <v>-0.56985250845684021</v>
      </c>
      <c r="AL189" s="4">
        <f t="shared" si="236"/>
        <v>0.85609950425612169</v>
      </c>
      <c r="AM189" s="4">
        <f t="shared" si="236"/>
        <v>-0.36914620719976909</v>
      </c>
      <c r="AN189" s="4">
        <f t="shared" si="236"/>
        <v>0.70010495385965754</v>
      </c>
      <c r="AO189" s="4">
        <f t="shared" si="236"/>
        <v>1.5139792224902209</v>
      </c>
      <c r="AP189" s="4">
        <f t="shared" si="236"/>
        <v>0.92704142491538022</v>
      </c>
      <c r="AQ189" s="4">
        <f t="shared" si="236"/>
        <v>1.1427574008905594E-2</v>
      </c>
      <c r="AR189" s="4">
        <f t="shared" si="236"/>
        <v>0.1307503556087326</v>
      </c>
      <c r="AS189" s="4">
        <f t="shared" si="236"/>
        <v>1.0938826956405663</v>
      </c>
      <c r="AT189" s="4">
        <f t="shared" si="236"/>
        <v>-1.1905488510849835</v>
      </c>
      <c r="AU189" s="4">
        <f t="shared" si="236"/>
        <v>0.3840235907234586</v>
      </c>
      <c r="AV189" s="4">
        <f t="shared" si="236"/>
        <v>-0.19229739683233049</v>
      </c>
      <c r="AW189" s="4">
        <f t="shared" si="236"/>
        <v>-1.4085483863603301</v>
      </c>
      <c r="AY189" s="2">
        <f t="shared" si="228"/>
        <v>50.369370849211919</v>
      </c>
      <c r="AZ189" s="2">
        <f t="shared" si="228"/>
        <v>46.093868495966646</v>
      </c>
      <c r="BA189" s="2">
        <f t="shared" si="228"/>
        <v>44.094852508456817</v>
      </c>
      <c r="BB189" s="2">
        <f t="shared" si="228"/>
        <v>41.906900495743876</v>
      </c>
      <c r="BC189" s="2">
        <f t="shared" si="228"/>
        <v>41.21614620719977</v>
      </c>
      <c r="BD189" s="2">
        <f t="shared" si="228"/>
        <v>41.649895046140344</v>
      </c>
      <c r="BE189" s="2">
        <f t="shared" si="228"/>
        <v>40.728020777509776</v>
      </c>
      <c r="BF189" s="2">
        <f t="shared" si="228"/>
        <v>40.217958575084623</v>
      </c>
      <c r="BG189" s="2">
        <f t="shared" si="228"/>
        <v>40.972572425991096</v>
      </c>
      <c r="BH189" s="2">
        <f t="shared" si="228"/>
        <v>41.772249644391266</v>
      </c>
      <c r="BI189" s="2">
        <f t="shared" si="228"/>
        <v>43.330117304359433</v>
      </c>
      <c r="BJ189" s="2">
        <f t="shared" si="228"/>
        <v>43.707548851084987</v>
      </c>
      <c r="BK189" s="2">
        <f t="shared" si="228"/>
        <v>40.632976409276544</v>
      </c>
      <c r="BL189" s="2">
        <f t="shared" si="228"/>
        <v>39.836257960761081</v>
      </c>
      <c r="BM189" s="2">
        <f t="shared" si="228"/>
        <v>40.763959285716638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>
        <f t="shared" si="229"/>
        <v>48.649000000000001</v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48.649000000000001</v>
      </c>
      <c r="CV189" s="2">
        <f t="shared" si="199"/>
        <v>46.732999999999997</v>
      </c>
      <c r="CW189" s="2">
        <f t="shared" si="200"/>
        <v>43.524999999999999</v>
      </c>
      <c r="CX189" s="2">
        <f t="shared" si="201"/>
        <v>42.762999999999998</v>
      </c>
      <c r="CY189" s="2">
        <f t="shared" si="202"/>
        <v>40.847000000000001</v>
      </c>
      <c r="CZ189" s="2">
        <f t="shared" si="203"/>
        <v>42.35</v>
      </c>
      <c r="DA189" s="2">
        <f t="shared" si="204"/>
        <v>42.241999999999997</v>
      </c>
      <c r="DB189" s="2">
        <f t="shared" si="205"/>
        <v>41.145000000000003</v>
      </c>
      <c r="DC189" s="2">
        <f t="shared" si="206"/>
        <v>40.984000000000002</v>
      </c>
      <c r="DD189" s="2">
        <f t="shared" si="207"/>
        <v>41.902999999999999</v>
      </c>
      <c r="DE189" s="2">
        <f t="shared" si="208"/>
        <v>44.423999999999999</v>
      </c>
      <c r="DF189" s="2">
        <f t="shared" si="209"/>
        <v>42.517000000000003</v>
      </c>
      <c r="DG189" s="2">
        <f t="shared" si="210"/>
        <v>41.017000000000003</v>
      </c>
      <c r="DH189" s="2">
        <f t="shared" si="211"/>
        <v>39.643999999999998</v>
      </c>
      <c r="DI189" s="2">
        <f t="shared" si="212"/>
        <v>39.356000000000002</v>
      </c>
      <c r="DK189" s="2">
        <f t="shared" si="237"/>
        <v>99.902695518207281</v>
      </c>
      <c r="DL189" s="2">
        <f t="shared" si="237"/>
        <v>106.26806126855601</v>
      </c>
      <c r="DM189" s="2">
        <f t="shared" si="237"/>
        <v>98.84317392120073</v>
      </c>
      <c r="DN189" s="2">
        <f t="shared" si="237"/>
        <v>95.563833096254172</v>
      </c>
      <c r="DO189" s="2">
        <f t="shared" si="237"/>
        <v>88.891182076813664</v>
      </c>
      <c r="DP189" s="2">
        <f t="shared" si="237"/>
        <v>100.35719137709138</v>
      </c>
      <c r="DQ189" s="2">
        <f t="shared" si="237"/>
        <v>103.0911362076362</v>
      </c>
      <c r="DR189" s="2">
        <f t="shared" si="237"/>
        <v>87.152409090909117</v>
      </c>
      <c r="DS189" s="2">
        <f t="shared" si="237"/>
        <v>86.320647058823511</v>
      </c>
      <c r="DT189" s="2">
        <f t="shared" si="237"/>
        <v>91.387294957983187</v>
      </c>
      <c r="DU189" s="2">
        <f t="shared" si="237"/>
        <v>88.216287878787881</v>
      </c>
      <c r="DV189" s="2">
        <f t="shared" si="237"/>
        <v>83.257219047619031</v>
      </c>
      <c r="DW189" s="2">
        <f t="shared" si="237"/>
        <v>85.279328291316517</v>
      </c>
      <c r="DX189" s="2">
        <f t="shared" si="237"/>
        <v>79.829409090909081</v>
      </c>
      <c r="DY189" s="2">
        <f t="shared" si="237"/>
        <v>73.895033497536957</v>
      </c>
      <c r="EA189" s="2">
        <f t="shared" si="241"/>
        <v>50.368945269651825</v>
      </c>
      <c r="EB189" s="2">
        <f t="shared" si="241"/>
        <v>44.917410553359254</v>
      </c>
      <c r="EC189" s="2">
        <f t="shared" si="241"/>
        <v>45.289144266948313</v>
      </c>
      <c r="ED189" s="2">
        <f t="shared" si="241"/>
        <v>40.169934501512991</v>
      </c>
      <c r="EE189" s="2">
        <f t="shared" si="241"/>
        <v>40.395136493175343</v>
      </c>
      <c r="EF189" s="2">
        <f t="shared" si="240"/>
        <v>41.265178991148801</v>
      </c>
      <c r="EG189" s="2">
        <f t="shared" si="240"/>
        <v>39.685556483404831</v>
      </c>
      <c r="EH189" s="2">
        <f t="shared" si="240"/>
        <v>38.996188533469841</v>
      </c>
      <c r="EI189" s="2">
        <f t="shared" si="240"/>
        <v>40.163905923252003</v>
      </c>
      <c r="EJ189" s="2">
        <f t="shared" si="240"/>
        <v>41.165199291082807</v>
      </c>
      <c r="EK189" s="2">
        <f t="shared" si="213"/>
        <v>41.591794838010571</v>
      </c>
      <c r="EL189" s="2">
        <f t="shared" si="180"/>
        <v>44.420362961943596</v>
      </c>
      <c r="EM189" s="2">
        <f t="shared" si="180"/>
        <v>41.275792717191869</v>
      </c>
      <c r="EN189" s="2">
        <f t="shared" si="180"/>
        <v>39.80182484802431</v>
      </c>
      <c r="EO189" s="2">
        <f t="shared" si="180"/>
        <v>41.99570116911535</v>
      </c>
      <c r="EQ189" s="2">
        <f t="shared" si="238"/>
        <v>50.368945269651825</v>
      </c>
      <c r="ER189" s="2">
        <f t="shared" si="238"/>
        <v>46.420626603311774</v>
      </c>
      <c r="ES189" s="2">
        <f t="shared" si="238"/>
        <v>43.718495973351693</v>
      </c>
      <c r="ET189" s="2">
        <f t="shared" si="238"/>
        <v>42.350130452795312</v>
      </c>
      <c r="EU189" s="2">
        <f t="shared" si="238"/>
        <v>41.471691917006012</v>
      </c>
      <c r="EV189" s="2">
        <f t="shared" si="238"/>
        <v>41.758748571162137</v>
      </c>
      <c r="EW189" s="2">
        <f t="shared" si="238"/>
        <v>41.034464092475034</v>
      </c>
      <c r="EX189" s="2">
        <f t="shared" si="238"/>
        <v>40.52678376741369</v>
      </c>
      <c r="EY189" s="2">
        <f t="shared" si="238"/>
        <v>41.160075122025262</v>
      </c>
      <c r="EZ189" s="2">
        <f t="shared" si="238"/>
        <v>41.904947314495502</v>
      </c>
      <c r="FA189" s="2">
        <f t="shared" si="238"/>
        <v>43.664867068469682</v>
      </c>
      <c r="FB189" s="2">
        <f t="shared" si="238"/>
        <v>43.554985817174149</v>
      </c>
      <c r="FC189" s="2">
        <f t="shared" si="238"/>
        <v>40.479763978768155</v>
      </c>
      <c r="FD189" s="2">
        <f t="shared" si="238"/>
        <v>39.845700196404692</v>
      </c>
      <c r="FE189" s="2">
        <f t="shared" si="238"/>
        <v>40.263915862155649</v>
      </c>
      <c r="FG189" s="2">
        <f t="shared" si="239"/>
        <v>0.99999140829115585</v>
      </c>
      <c r="FH189" s="2">
        <f t="shared" si="239"/>
        <v>0.99998544665990341</v>
      </c>
      <c r="FI189" s="2">
        <f t="shared" si="239"/>
        <v>0.99998487914918921</v>
      </c>
      <c r="FJ189" s="2">
        <f t="shared" si="239"/>
        <v>0.99998421376587721</v>
      </c>
      <c r="FK189" s="2">
        <f t="shared" si="239"/>
        <v>0.99998482396934929</v>
      </c>
      <c r="FL189" s="2">
        <f t="shared" si="239"/>
        <v>0.99998414805374436</v>
      </c>
      <c r="FM189" s="2">
        <f t="shared" si="239"/>
        <v>0.99998285928293362</v>
      </c>
      <c r="FN189" s="2">
        <f t="shared" si="239"/>
        <v>0.99998185993907596</v>
      </c>
      <c r="FO189" s="2">
        <f t="shared" si="239"/>
        <v>0.99998184340448426</v>
      </c>
      <c r="FP189" s="2">
        <f t="shared" si="239"/>
        <v>0.99998196355001845</v>
      </c>
      <c r="FQ189" s="2">
        <f t="shared" si="239"/>
        <v>0.99998208675940148</v>
      </c>
      <c r="FR189" s="2">
        <f t="shared" si="239"/>
        <v>0.99998158026234474</v>
      </c>
      <c r="FS189" s="2">
        <f t="shared" si="239"/>
        <v>0.99998304955063899</v>
      </c>
      <c r="FT189" s="2">
        <f t="shared" si="239"/>
        <v>0.99998208728393179</v>
      </c>
      <c r="FU189" s="2">
        <f t="shared" si="239"/>
        <v>0.99997846046013272</v>
      </c>
      <c r="FW189" s="2">
        <f t="shared" si="230"/>
        <v>2.4066810852524754E-8</v>
      </c>
      <c r="FX189" s="2">
        <f t="shared" si="230"/>
        <v>0.78203335159940546</v>
      </c>
      <c r="FY189" s="2">
        <f t="shared" si="230"/>
        <v>0.76089697856390004</v>
      </c>
      <c r="FZ189" s="2">
        <f t="shared" si="230"/>
        <v>0.79630068671468679</v>
      </c>
      <c r="GA189" s="2">
        <f t="shared" si="230"/>
        <v>0.76194287669041405</v>
      </c>
      <c r="GB189" s="2">
        <f t="shared" si="230"/>
        <v>0.77755872146070182</v>
      </c>
      <c r="GC189" s="2">
        <f t="shared" si="230"/>
        <v>0.77201542196079898</v>
      </c>
      <c r="GD189" s="2">
        <f t="shared" si="230"/>
        <v>0.79766123516153031</v>
      </c>
      <c r="GE189" s="2">
        <f t="shared" si="230"/>
        <v>0.81093498419222032</v>
      </c>
      <c r="GF189" s="2">
        <f t="shared" si="230"/>
        <v>0.81939323365226135</v>
      </c>
      <c r="GG189" s="2">
        <f t="shared" si="230"/>
        <v>0.83812191638033207</v>
      </c>
      <c r="GH189" s="2">
        <f t="shared" si="230"/>
        <v>0.82453006746458746</v>
      </c>
      <c r="GI189" s="2">
        <f t="shared" si="230"/>
        <v>0.80846602208251173</v>
      </c>
      <c r="GJ189" s="2">
        <f t="shared" si="230"/>
        <v>0.76845224550749169</v>
      </c>
      <c r="GK189" s="2">
        <f t="shared" si="230"/>
        <v>0.71165229049250833</v>
      </c>
      <c r="GM189" s="86">
        <f t="shared" si="231"/>
        <v>6.637672893426077E-307</v>
      </c>
      <c r="GN189" s="86">
        <f t="shared" si="231"/>
        <v>1.5763725493606863E-250</v>
      </c>
      <c r="GO189" s="86">
        <f t="shared" si="231"/>
        <v>1.0382441181849292E-268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2.0689240685588051E-185</v>
      </c>
      <c r="HD189" s="86">
        <f t="shared" si="182"/>
        <v>7.356223453645392E-129</v>
      </c>
      <c r="HE189" s="86">
        <f t="shared" si="182"/>
        <v>2.6384360394559242E-214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3.2013852670349648E-260</v>
      </c>
      <c r="HN189" s="86">
        <f t="shared" si="242"/>
        <v>0</v>
      </c>
      <c r="HO189" s="86">
        <f t="shared" si="227"/>
        <v>0</v>
      </c>
      <c r="HP189" s="86">
        <f t="shared" si="227"/>
        <v>0</v>
      </c>
      <c r="HQ189" s="86">
        <f t="shared" si="227"/>
        <v>0</v>
      </c>
      <c r="HS189" s="86">
        <f t="shared" si="232"/>
        <v>2.3249096809686737E-4</v>
      </c>
      <c r="HT189" s="86">
        <f t="shared" si="232"/>
        <v>6.7435393946554054E-52</v>
      </c>
      <c r="HU189" s="86">
        <f t="shared" si="232"/>
        <v>1.8475501725585636E-54</v>
      </c>
      <c r="HV189" s="86">
        <f t="shared" si="232"/>
        <v>5.4010156738350657E-66</v>
      </c>
      <c r="HW189" s="86">
        <f t="shared" si="232"/>
        <v>1.4376500928749906E-59</v>
      </c>
      <c r="HX189" s="86">
        <f t="shared" si="232"/>
        <v>5.4303030861799138E-60</v>
      </c>
      <c r="HY189" s="86">
        <f t="shared" si="232"/>
        <v>1.319486994760047E-56</v>
      </c>
      <c r="HZ189" s="86">
        <f t="shared" si="232"/>
        <v>3.2427689135484189E-65</v>
      </c>
      <c r="IA189" s="86">
        <f t="shared" si="232"/>
        <v>3.3751823476365292E-61</v>
      </c>
      <c r="IB189" s="86">
        <f t="shared" si="232"/>
        <v>5.1628970121769998E-61</v>
      </c>
      <c r="IC189" s="86">
        <f t="shared" si="232"/>
        <v>2.3155377945540092E-72</v>
      </c>
      <c r="ID189" s="86">
        <f t="shared" si="232"/>
        <v>6.6191744986707152E-66</v>
      </c>
      <c r="IE189" s="86">
        <f t="shared" si="232"/>
        <v>2.6551926695374816E-63</v>
      </c>
      <c r="IF189" s="86">
        <f t="shared" si="232"/>
        <v>1.3955365897322853E-49</v>
      </c>
      <c r="IG189" s="86">
        <f t="shared" si="232"/>
        <v>7.7306677272893618E-51</v>
      </c>
      <c r="II189" s="86">
        <f t="shared" si="233"/>
        <v>0</v>
      </c>
      <c r="IJ189" s="86">
        <f t="shared" si="233"/>
        <v>3.8243030111347753E-13</v>
      </c>
      <c r="IK189" s="86">
        <f t="shared" si="233"/>
        <v>6.1966417288223066E-12</v>
      </c>
      <c r="IL189" s="86">
        <f t="shared" si="233"/>
        <v>6.1605500548277911E-18</v>
      </c>
      <c r="IM189" s="86">
        <f t="shared" si="233"/>
        <v>5.4663060832458585E-13</v>
      </c>
      <c r="IN189" s="86">
        <f t="shared" si="233"/>
        <v>7.344871350623781E-15</v>
      </c>
      <c r="IO189" s="86">
        <f t="shared" si="233"/>
        <v>8.0464944799186487E-14</v>
      </c>
      <c r="IP189" s="86">
        <f t="shared" si="233"/>
        <v>1.6269140925086553E-18</v>
      </c>
      <c r="IQ189" s="86">
        <f t="shared" si="233"/>
        <v>5.4553848119670173E-19</v>
      </c>
      <c r="IR189" s="86">
        <f t="shared" si="233"/>
        <v>5.692132817578818E-20</v>
      </c>
      <c r="IS189" s="86">
        <f t="shared" si="233"/>
        <v>4.0822838805171442E-26</v>
      </c>
      <c r="IT189" s="86">
        <f t="shared" si="233"/>
        <v>4.3741171331508208E-22</v>
      </c>
      <c r="IU189" s="86">
        <f t="shared" si="233"/>
        <v>4.1265100876364162E-19</v>
      </c>
      <c r="IV189" s="86">
        <f t="shared" si="233"/>
        <v>4.1498714196907063E-4</v>
      </c>
      <c r="IW189" s="86">
        <f t="shared" si="233"/>
        <v>6.4082736095537511E-5</v>
      </c>
      <c r="IY189" s="86">
        <f t="shared" si="234"/>
        <v>2.3249096809686737E-4</v>
      </c>
      <c r="IZ189" s="86">
        <f t="shared" si="234"/>
        <v>3.8243030111347753E-13</v>
      </c>
      <c r="JA189" s="86">
        <f t="shared" si="234"/>
        <v>6.1966417288223066E-12</v>
      </c>
      <c r="JB189" s="86">
        <f t="shared" si="234"/>
        <v>6.1605500548277911E-18</v>
      </c>
      <c r="JC189" s="86">
        <f t="shared" si="234"/>
        <v>5.4663060832458585E-13</v>
      </c>
      <c r="JD189" s="86">
        <f t="shared" si="234"/>
        <v>7.344871350623781E-15</v>
      </c>
      <c r="JE189" s="86">
        <f t="shared" si="234"/>
        <v>8.0464944799186487E-14</v>
      </c>
      <c r="JF189" s="86">
        <f t="shared" si="234"/>
        <v>1.6269140925086553E-18</v>
      </c>
      <c r="JG189" s="86">
        <f t="shared" si="234"/>
        <v>5.4553848119670173E-19</v>
      </c>
      <c r="JH189" s="86">
        <f t="shared" si="234"/>
        <v>5.692132817578818E-20</v>
      </c>
      <c r="JI189" s="86">
        <f t="shared" si="234"/>
        <v>4.0822838805171442E-26</v>
      </c>
      <c r="JJ189" s="86">
        <f t="shared" si="234"/>
        <v>4.3741171331508208E-22</v>
      </c>
      <c r="JK189" s="86">
        <f t="shared" si="234"/>
        <v>4.1265100876364162E-19</v>
      </c>
      <c r="JL189" s="86">
        <f t="shared" si="234"/>
        <v>4.1498714196907063E-4</v>
      </c>
      <c r="JM189" s="86">
        <f t="shared" si="234"/>
        <v>6.4082736095537511E-5</v>
      </c>
    </row>
    <row r="190" spans="2:273" x14ac:dyDescent="0.25">
      <c r="B190" s="2">
        <v>163</v>
      </c>
      <c r="C190" s="37">
        <v>48.567999999999998</v>
      </c>
      <c r="D190" s="37">
        <v>46.017000000000003</v>
      </c>
      <c r="E190" s="37">
        <v>43.677999999999997</v>
      </c>
      <c r="F190" s="37">
        <v>41.441000000000003</v>
      </c>
      <c r="G190" s="37">
        <v>40.017000000000003</v>
      </c>
      <c r="H190" s="37">
        <v>41.482999999999997</v>
      </c>
      <c r="I190" s="37">
        <v>40.048000000000002</v>
      </c>
      <c r="J190" s="37">
        <v>39.79</v>
      </c>
      <c r="K190" s="37">
        <v>40.590000000000003</v>
      </c>
      <c r="L190" s="37">
        <v>41.435000000000002</v>
      </c>
      <c r="M190" s="37">
        <v>44.728999999999999</v>
      </c>
      <c r="N190" s="37">
        <v>42.033000000000001</v>
      </c>
      <c r="O190" s="37">
        <v>40.366999999999997</v>
      </c>
      <c r="P190" s="37">
        <v>39.796999999999997</v>
      </c>
      <c r="Q190" s="37">
        <v>39.152999999999999</v>
      </c>
      <c r="S190" s="4">
        <f t="shared" si="235"/>
        <v>50.301870159002135</v>
      </c>
      <c r="T190" s="4">
        <f t="shared" si="235"/>
        <v>46.039962204687235</v>
      </c>
      <c r="U190" s="4">
        <f t="shared" si="235"/>
        <v>43.990987285980935</v>
      </c>
      <c r="V190" s="4">
        <f t="shared" si="235"/>
        <v>41.842113153244014</v>
      </c>
      <c r="W190" s="4">
        <f t="shared" si="235"/>
        <v>41.144907964325469</v>
      </c>
      <c r="X190" s="4">
        <f t="shared" si="235"/>
        <v>41.514841568538884</v>
      </c>
      <c r="Y190" s="4">
        <f t="shared" si="235"/>
        <v>40.602533870153806</v>
      </c>
      <c r="Z190" s="4">
        <f t="shared" si="235"/>
        <v>40.101384977103855</v>
      </c>
      <c r="AA190" s="4">
        <f t="shared" si="235"/>
        <v>40.860378607833496</v>
      </c>
      <c r="AB190" s="4">
        <f t="shared" si="235"/>
        <v>41.618044025167883</v>
      </c>
      <c r="AC190" s="4">
        <f t="shared" si="235"/>
        <v>43.255501289403519</v>
      </c>
      <c r="AD190" s="4">
        <f t="shared" si="235"/>
        <v>43.589691076929633</v>
      </c>
      <c r="AE190" s="4">
        <f t="shared" si="235"/>
        <v>40.512863865534491</v>
      </c>
      <c r="AF190" s="4">
        <f t="shared" si="235"/>
        <v>39.732750611674568</v>
      </c>
      <c r="AG190" s="4">
        <f t="shared" si="235"/>
        <v>40.642683167065414</v>
      </c>
      <c r="AI190" s="4">
        <f t="shared" si="236"/>
        <v>-1.7338701590021373</v>
      </c>
      <c r="AJ190" s="4">
        <f t="shared" si="236"/>
        <v>-2.2962204687232202E-2</v>
      </c>
      <c r="AK190" s="4">
        <f t="shared" si="236"/>
        <v>-0.31298728598093817</v>
      </c>
      <c r="AL190" s="4">
        <f t="shared" si="236"/>
        <v>-0.40111315324401176</v>
      </c>
      <c r="AM190" s="4">
        <f t="shared" si="236"/>
        <v>-1.1279079643254661</v>
      </c>
      <c r="AN190" s="4">
        <f t="shared" si="236"/>
        <v>-3.1841568538887088E-2</v>
      </c>
      <c r="AO190" s="4">
        <f t="shared" si="236"/>
        <v>-0.55453387015380429</v>
      </c>
      <c r="AP190" s="4">
        <f t="shared" si="236"/>
        <v>-0.31138497710385593</v>
      </c>
      <c r="AQ190" s="4">
        <f t="shared" si="236"/>
        <v>-0.27037860783349288</v>
      </c>
      <c r="AR190" s="4">
        <f t="shared" si="236"/>
        <v>-0.18304402516788087</v>
      </c>
      <c r="AS190" s="4">
        <f t="shared" si="236"/>
        <v>1.4734987105964805</v>
      </c>
      <c r="AT190" s="4">
        <f t="shared" si="236"/>
        <v>-1.5566910769296314</v>
      </c>
      <c r="AU190" s="4">
        <f t="shared" si="236"/>
        <v>-0.14586386553449415</v>
      </c>
      <c r="AV190" s="4">
        <f t="shared" si="236"/>
        <v>6.4249388325428924E-2</v>
      </c>
      <c r="AW190" s="4">
        <f t="shared" si="236"/>
        <v>-1.4896831670654151</v>
      </c>
      <c r="AY190" s="2">
        <f t="shared" si="228"/>
        <v>50.301870159002135</v>
      </c>
      <c r="AZ190" s="2">
        <f t="shared" si="228"/>
        <v>46.039962204687235</v>
      </c>
      <c r="BA190" s="2">
        <f t="shared" si="228"/>
        <v>43.990987285980935</v>
      </c>
      <c r="BB190" s="2">
        <f t="shared" si="228"/>
        <v>41.842113153244014</v>
      </c>
      <c r="BC190" s="2">
        <f t="shared" si="228"/>
        <v>41.144907964325469</v>
      </c>
      <c r="BD190" s="2">
        <f t="shared" si="228"/>
        <v>41.514841568538884</v>
      </c>
      <c r="BE190" s="2">
        <f t="shared" si="228"/>
        <v>40.602533870153806</v>
      </c>
      <c r="BF190" s="2">
        <f t="shared" si="228"/>
        <v>40.101384977103855</v>
      </c>
      <c r="BG190" s="2">
        <f t="shared" si="228"/>
        <v>40.860378607833496</v>
      </c>
      <c r="BH190" s="2">
        <f t="shared" si="228"/>
        <v>41.618044025167883</v>
      </c>
      <c r="BI190" s="2">
        <f t="shared" si="228"/>
        <v>43.255501289403519</v>
      </c>
      <c r="BJ190" s="2">
        <f t="shared" si="228"/>
        <v>43.589691076929633</v>
      </c>
      <c r="BK190" s="2">
        <f t="shared" si="228"/>
        <v>40.512863865534491</v>
      </c>
      <c r="BL190" s="2">
        <f t="shared" si="228"/>
        <v>39.732745057845491</v>
      </c>
      <c r="BM190" s="2">
        <f t="shared" si="228"/>
        <v>40.642612963954811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>
        <f t="shared" si="229"/>
        <v>48.567999999999998</v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48.567999999999998</v>
      </c>
      <c r="CV190" s="2">
        <f t="shared" si="199"/>
        <v>46.017000000000003</v>
      </c>
      <c r="CW190" s="2">
        <f t="shared" si="200"/>
        <v>43.677999999999997</v>
      </c>
      <c r="CX190" s="2">
        <f t="shared" si="201"/>
        <v>41.441000000000003</v>
      </c>
      <c r="CY190" s="2">
        <f t="shared" si="202"/>
        <v>40.017000000000003</v>
      </c>
      <c r="CZ190" s="2">
        <f t="shared" si="203"/>
        <v>41.482999999999997</v>
      </c>
      <c r="DA190" s="2">
        <f t="shared" si="204"/>
        <v>40.048000000000002</v>
      </c>
      <c r="DB190" s="2">
        <f t="shared" si="205"/>
        <v>39.79</v>
      </c>
      <c r="DC190" s="2">
        <f t="shared" si="206"/>
        <v>40.590000000000003</v>
      </c>
      <c r="DD190" s="2">
        <f t="shared" si="207"/>
        <v>41.435000000000002</v>
      </c>
      <c r="DE190" s="2">
        <f t="shared" si="208"/>
        <v>44.728999999999999</v>
      </c>
      <c r="DF190" s="2">
        <f t="shared" si="209"/>
        <v>42.033000000000001</v>
      </c>
      <c r="DG190" s="2">
        <f t="shared" si="210"/>
        <v>40.366999999999997</v>
      </c>
      <c r="DH190" s="2">
        <f t="shared" si="211"/>
        <v>39.796999999999997</v>
      </c>
      <c r="DI190" s="2">
        <f t="shared" si="212"/>
        <v>39.152999999999999</v>
      </c>
      <c r="DK190" s="2">
        <f t="shared" si="237"/>
        <v>100.10711036414565</v>
      </c>
      <c r="DL190" s="2">
        <f t="shared" si="237"/>
        <v>106.58431956815116</v>
      </c>
      <c r="DM190" s="2">
        <f t="shared" si="237"/>
        <v>99.138067729831135</v>
      </c>
      <c r="DN190" s="2">
        <f t="shared" si="237"/>
        <v>95.843432906590806</v>
      </c>
      <c r="DO190" s="2">
        <f t="shared" si="237"/>
        <v>89.12263086770983</v>
      </c>
      <c r="DP190" s="2">
        <f t="shared" si="237"/>
        <v>100.66061634491635</v>
      </c>
      <c r="DQ190" s="2">
        <f t="shared" si="237"/>
        <v>103.41530184470184</v>
      </c>
      <c r="DR190" s="2">
        <f t="shared" si="237"/>
        <v>87.37739204545457</v>
      </c>
      <c r="DS190" s="2">
        <f t="shared" si="237"/>
        <v>86.523882352941172</v>
      </c>
      <c r="DT190" s="2">
        <f t="shared" si="237"/>
        <v>91.606475630252106</v>
      </c>
      <c r="DU190" s="2">
        <f t="shared" si="237"/>
        <v>88.419463346702315</v>
      </c>
      <c r="DV190" s="2">
        <f t="shared" si="237"/>
        <v>83.452247338935564</v>
      </c>
      <c r="DW190" s="2">
        <f t="shared" si="237"/>
        <v>85.506247058823533</v>
      </c>
      <c r="DX190" s="2">
        <f t="shared" si="237"/>
        <v>80.030845922459889</v>
      </c>
      <c r="DY190" s="2">
        <f t="shared" si="237"/>
        <v>74.071762068965512</v>
      </c>
      <c r="EA190" s="2">
        <f t="shared" si="241"/>
        <v>50.301479895154856</v>
      </c>
      <c r="EB190" s="2">
        <f t="shared" si="241"/>
        <v>44.817752972254127</v>
      </c>
      <c r="EC190" s="2">
        <f t="shared" si="241"/>
        <v>45.233279962373757</v>
      </c>
      <c r="ED190" s="2">
        <f t="shared" si="241"/>
        <v>40.044132963195011</v>
      </c>
      <c r="EE190" s="2">
        <f t="shared" si="241"/>
        <v>40.29148100094995</v>
      </c>
      <c r="EF190" s="2">
        <f t="shared" si="240"/>
        <v>41.116077323530305</v>
      </c>
      <c r="EG190" s="2">
        <f t="shared" si="240"/>
        <v>39.521051100719191</v>
      </c>
      <c r="EH190" s="2">
        <f t="shared" si="240"/>
        <v>38.837308511208199</v>
      </c>
      <c r="EI190" s="2">
        <f t="shared" si="240"/>
        <v>40.023714969058958</v>
      </c>
      <c r="EJ190" s="2">
        <f t="shared" si="240"/>
        <v>40.990567987291641</v>
      </c>
      <c r="EK190" s="2">
        <f t="shared" si="213"/>
        <v>41.46195647034196</v>
      </c>
      <c r="EL190" s="2">
        <f t="shared" si="180"/>
        <v>44.326295162258859</v>
      </c>
      <c r="EM190" s="2">
        <f t="shared" si="180"/>
        <v>41.177890559670004</v>
      </c>
      <c r="EN190" s="2">
        <f t="shared" si="180"/>
        <v>39.696794452887531</v>
      </c>
      <c r="EO190" s="2">
        <f t="shared" si="180"/>
        <v>41.924907819407849</v>
      </c>
      <c r="EQ190" s="2">
        <f t="shared" si="238"/>
        <v>50.301479895154856</v>
      </c>
      <c r="ER190" s="2">
        <f t="shared" si="238"/>
        <v>46.349611874735317</v>
      </c>
      <c r="ES190" s="2">
        <f t="shared" si="238"/>
        <v>43.634003716774259</v>
      </c>
      <c r="ET190" s="2">
        <f t="shared" si="238"/>
        <v>42.260588967095572</v>
      </c>
      <c r="EU190" s="2">
        <f t="shared" si="238"/>
        <v>41.387217997951346</v>
      </c>
      <c r="EV190" s="2">
        <f t="shared" si="238"/>
        <v>41.617795657962162</v>
      </c>
      <c r="EW190" s="2">
        <f t="shared" si="238"/>
        <v>40.892538271004049</v>
      </c>
      <c r="EX190" s="2">
        <f t="shared" si="238"/>
        <v>40.39283425139709</v>
      </c>
      <c r="EY190" s="2">
        <f t="shared" si="238"/>
        <v>41.037344920001701</v>
      </c>
      <c r="EZ190" s="2">
        <f t="shared" si="238"/>
        <v>41.743179972440544</v>
      </c>
      <c r="FA190" s="2">
        <f t="shared" si="238"/>
        <v>43.570530624732307</v>
      </c>
      <c r="FB190" s="2">
        <f t="shared" si="238"/>
        <v>43.445941030331952</v>
      </c>
      <c r="FC190" s="2">
        <f t="shared" si="238"/>
        <v>40.368341657721828</v>
      </c>
      <c r="FD190" s="2">
        <f t="shared" si="238"/>
        <v>39.741784445838668</v>
      </c>
      <c r="FE190" s="2">
        <f t="shared" si="238"/>
        <v>40.167902826639377</v>
      </c>
      <c r="FG190" s="2">
        <f t="shared" si="239"/>
        <v>0.99999216426248194</v>
      </c>
      <c r="FH190" s="2">
        <f t="shared" si="239"/>
        <v>0.99998672717908677</v>
      </c>
      <c r="FI190" s="2">
        <f t="shared" si="239"/>
        <v>0.9999862096018125</v>
      </c>
      <c r="FJ190" s="2">
        <f t="shared" si="239"/>
        <v>0.99998560276336934</v>
      </c>
      <c r="FK190" s="2">
        <f t="shared" si="239"/>
        <v>0.99998615927706624</v>
      </c>
      <c r="FL190" s="2">
        <f t="shared" si="239"/>
        <v>0.9999855428330251</v>
      </c>
      <c r="FM190" s="2">
        <f t="shared" si="239"/>
        <v>0.99998436745666419</v>
      </c>
      <c r="FN190" s="2">
        <f t="shared" si="239"/>
        <v>0.99998345604140437</v>
      </c>
      <c r="FO190" s="2">
        <f t="shared" si="239"/>
        <v>0.99998344096162939</v>
      </c>
      <c r="FP190" s="2">
        <f t="shared" si="239"/>
        <v>0.99998355053600785</v>
      </c>
      <c r="FQ190" s="2">
        <f t="shared" si="239"/>
        <v>0.99998366290465612</v>
      </c>
      <c r="FR190" s="2">
        <f t="shared" si="239"/>
        <v>0.99998320097237348</v>
      </c>
      <c r="FS190" s="2">
        <f t="shared" si="239"/>
        <v>0.9999845409833944</v>
      </c>
      <c r="FT190" s="2">
        <f t="shared" si="239"/>
        <v>0.9999836633830349</v>
      </c>
      <c r="FU190" s="2">
        <f t="shared" si="239"/>
        <v>0.99998035566893539</v>
      </c>
      <c r="FW190" s="2">
        <f t="shared" si="230"/>
        <v>2.6388733289222966E-8</v>
      </c>
      <c r="FX190" s="2">
        <f t="shared" si="230"/>
        <v>0.79732501072908446</v>
      </c>
      <c r="FY190" s="2">
        <f t="shared" si="230"/>
        <v>0.77724911396679353</v>
      </c>
      <c r="FZ190" s="2">
        <f t="shared" si="230"/>
        <v>0.81083352485282001</v>
      </c>
      <c r="GA190" s="2">
        <f t="shared" si="230"/>
        <v>0.77824432988328185</v>
      </c>
      <c r="GB190" s="2">
        <f t="shared" si="230"/>
        <v>0.79308124172118144</v>
      </c>
      <c r="GC190" s="2">
        <f t="shared" si="230"/>
        <v>0.78781921056289161</v>
      </c>
      <c r="GD190" s="2">
        <f t="shared" si="230"/>
        <v>0.81211990783902754</v>
      </c>
      <c r="GE190" s="2">
        <f t="shared" si="230"/>
        <v>0.8246536518984614</v>
      </c>
      <c r="GF190" s="2">
        <f t="shared" si="230"/>
        <v>0.8326248394809409</v>
      </c>
      <c r="GG190" s="2">
        <f t="shared" si="230"/>
        <v>0.85023221311036168</v>
      </c>
      <c r="GH190" s="2">
        <f t="shared" si="230"/>
        <v>0.83745999086418255</v>
      </c>
      <c r="GI190" s="2">
        <f t="shared" si="230"/>
        <v>0.82232458759773219</v>
      </c>
      <c r="GJ190" s="2">
        <f t="shared" si="230"/>
        <v>0.78443406396566917</v>
      </c>
      <c r="GK190" s="2">
        <f t="shared" si="230"/>
        <v>0.73017798138360857</v>
      </c>
      <c r="GM190" s="86">
        <f t="shared" si="231"/>
        <v>0</v>
      </c>
      <c r="GN190" s="86">
        <f t="shared" si="231"/>
        <v>2.2309001887905047E-255</v>
      </c>
      <c r="GO190" s="86">
        <f t="shared" si="231"/>
        <v>5.7080220762341905E-274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9.1393135485386283E-190</v>
      </c>
      <c r="HD190" s="86">
        <f t="shared" si="182"/>
        <v>4.5416296332182485E-132</v>
      </c>
      <c r="HE190" s="86">
        <f t="shared" si="182"/>
        <v>9.1980548630612949E-220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1.243599861235145E-266</v>
      </c>
      <c r="HN190" s="86">
        <f t="shared" si="242"/>
        <v>0</v>
      </c>
      <c r="HO190" s="86">
        <f t="shared" si="227"/>
        <v>0</v>
      </c>
      <c r="HP190" s="86">
        <f t="shared" si="227"/>
        <v>0</v>
      </c>
      <c r="HQ190" s="86">
        <f t="shared" si="227"/>
        <v>0</v>
      </c>
      <c r="HS190" s="86">
        <f t="shared" si="232"/>
        <v>5.2453264552611246E-4</v>
      </c>
      <c r="HT190" s="86">
        <f t="shared" si="232"/>
        <v>3.1722631620927704E-54</v>
      </c>
      <c r="HU190" s="86">
        <f t="shared" si="232"/>
        <v>5.9320572192115874E-57</v>
      </c>
      <c r="HV190" s="86">
        <f t="shared" si="232"/>
        <v>6.3324844776323685E-69</v>
      </c>
      <c r="HW190" s="86">
        <f t="shared" si="232"/>
        <v>2.7055841844059909E-62</v>
      </c>
      <c r="HX190" s="86">
        <f t="shared" si="232"/>
        <v>9.8393634782485416E-63</v>
      </c>
      <c r="HY190" s="86">
        <f t="shared" si="232"/>
        <v>3.144730662007909E-59</v>
      </c>
      <c r="HZ190" s="86">
        <f t="shared" si="232"/>
        <v>3.667375335934336E-68</v>
      </c>
      <c r="IA190" s="86">
        <f t="shared" si="232"/>
        <v>6.3723811178406905E-64</v>
      </c>
      <c r="IB190" s="86">
        <f t="shared" si="232"/>
        <v>1.0509098548660714E-63</v>
      </c>
      <c r="IC190" s="86">
        <f t="shared" si="232"/>
        <v>1.7609913701815848E-75</v>
      </c>
      <c r="ID190" s="86">
        <f t="shared" si="232"/>
        <v>8.5485117755435837E-69</v>
      </c>
      <c r="IE190" s="86">
        <f t="shared" si="232"/>
        <v>4.0935297444724029E-66</v>
      </c>
      <c r="IF190" s="86">
        <f t="shared" si="232"/>
        <v>7.2115920051023032E-52</v>
      </c>
      <c r="IG190" s="86">
        <f t="shared" si="232"/>
        <v>2.4773815521444461E-53</v>
      </c>
      <c r="II190" s="86">
        <f t="shared" si="233"/>
        <v>0</v>
      </c>
      <c r="IJ190" s="86">
        <f t="shared" si="233"/>
        <v>6.9630574021521053E-15</v>
      </c>
      <c r="IK190" s="86">
        <f t="shared" si="233"/>
        <v>1.1532324726687211E-13</v>
      </c>
      <c r="IL190" s="86">
        <f t="shared" si="233"/>
        <v>3.1856212597044005E-20</v>
      </c>
      <c r="IM190" s="86">
        <f t="shared" si="233"/>
        <v>7.0136572903948171E-15</v>
      </c>
      <c r="IN190" s="86">
        <f t="shared" si="233"/>
        <v>6.7776371278680716E-17</v>
      </c>
      <c r="IO190" s="86">
        <f t="shared" si="233"/>
        <v>9.4659594615709859E-16</v>
      </c>
      <c r="IP190" s="86">
        <f t="shared" si="233"/>
        <v>7.2466697313625913E-21</v>
      </c>
      <c r="IQ190" s="86">
        <f t="shared" si="233"/>
        <v>2.9154318127019092E-21</v>
      </c>
      <c r="IR190" s="86">
        <f t="shared" si="233"/>
        <v>2.8065370487426882E-22</v>
      </c>
      <c r="IS190" s="86">
        <f t="shared" si="233"/>
        <v>6.2142589804945515E-29</v>
      </c>
      <c r="IT190" s="86">
        <f t="shared" si="233"/>
        <v>1.3526547224900489E-24</v>
      </c>
      <c r="IU190" s="86">
        <f t="shared" si="233"/>
        <v>2.0026173523990404E-21</v>
      </c>
      <c r="IV190" s="86">
        <f t="shared" si="233"/>
        <v>1.4391074013994998E-4</v>
      </c>
      <c r="IW190" s="86">
        <f t="shared" si="233"/>
        <v>1.0817384331384739E-5</v>
      </c>
      <c r="IY190" s="86">
        <f t="shared" si="234"/>
        <v>5.2453264552611246E-4</v>
      </c>
      <c r="IZ190" s="86">
        <f t="shared" si="234"/>
        <v>6.9630574021521053E-15</v>
      </c>
      <c r="JA190" s="86">
        <f t="shared" si="234"/>
        <v>1.1532324726687211E-13</v>
      </c>
      <c r="JB190" s="86">
        <f t="shared" si="234"/>
        <v>3.1856212597044005E-20</v>
      </c>
      <c r="JC190" s="86">
        <f t="shared" si="234"/>
        <v>7.0136572903948171E-15</v>
      </c>
      <c r="JD190" s="86">
        <f t="shared" si="234"/>
        <v>6.7776371278680716E-17</v>
      </c>
      <c r="JE190" s="86">
        <f t="shared" si="234"/>
        <v>9.4659594615709859E-16</v>
      </c>
      <c r="JF190" s="86">
        <f t="shared" si="234"/>
        <v>7.2466697313625913E-21</v>
      </c>
      <c r="JG190" s="86">
        <f t="shared" si="234"/>
        <v>2.9154318127019092E-21</v>
      </c>
      <c r="JH190" s="86">
        <f t="shared" si="234"/>
        <v>2.8065370487426882E-22</v>
      </c>
      <c r="JI190" s="86">
        <f t="shared" si="234"/>
        <v>6.2142589804945515E-29</v>
      </c>
      <c r="JJ190" s="86">
        <f t="shared" si="234"/>
        <v>1.3526547224900489E-24</v>
      </c>
      <c r="JK190" s="86">
        <f t="shared" si="234"/>
        <v>2.0026173523990404E-21</v>
      </c>
      <c r="JL190" s="86">
        <f t="shared" si="234"/>
        <v>1.4391074013994998E-4</v>
      </c>
      <c r="JM190" s="86">
        <f t="shared" si="234"/>
        <v>1.0817384331384739E-5</v>
      </c>
    </row>
    <row r="191" spans="2:273" x14ac:dyDescent="0.25">
      <c r="B191" s="2">
        <v>164</v>
      </c>
      <c r="C191" s="37">
        <v>49</v>
      </c>
      <c r="D191" s="37">
        <v>45.45</v>
      </c>
      <c r="E191" s="37">
        <v>44.322000000000003</v>
      </c>
      <c r="F191" s="37">
        <v>42.932000000000002</v>
      </c>
      <c r="G191" s="37">
        <v>41.119</v>
      </c>
      <c r="H191" s="37">
        <v>42.15</v>
      </c>
      <c r="I191" s="37">
        <v>41.338999999999999</v>
      </c>
      <c r="J191" s="37">
        <v>41.064999999999998</v>
      </c>
      <c r="K191" s="37">
        <v>41.18</v>
      </c>
      <c r="L191" s="37">
        <v>42.194000000000003</v>
      </c>
      <c r="M191" s="37">
        <v>43.61</v>
      </c>
      <c r="N191" s="37">
        <v>43.7</v>
      </c>
      <c r="O191" s="37">
        <v>39.332999999999998</v>
      </c>
      <c r="P191" s="37">
        <v>40.762999999999998</v>
      </c>
      <c r="Q191" s="37">
        <v>39.966000000000001</v>
      </c>
      <c r="S191" s="4">
        <f t="shared" si="235"/>
        <v>50.234372388695078</v>
      </c>
      <c r="T191" s="4">
        <f t="shared" si="235"/>
        <v>45.985666617443492</v>
      </c>
      <c r="U191" s="4">
        <f t="shared" si="235"/>
        <v>43.887515960744103</v>
      </c>
      <c r="V191" s="4">
        <f t="shared" si="235"/>
        <v>41.776564378079243</v>
      </c>
      <c r="W191" s="4">
        <f t="shared" si="235"/>
        <v>41.073392339958154</v>
      </c>
      <c r="X191" s="4">
        <f t="shared" si="235"/>
        <v>41.379631406516467</v>
      </c>
      <c r="Y191" s="4">
        <f t="shared" si="235"/>
        <v>40.476630591869629</v>
      </c>
      <c r="Z191" s="4">
        <f t="shared" si="235"/>
        <v>39.984261712285061</v>
      </c>
      <c r="AA191" s="4">
        <f t="shared" si="235"/>
        <v>40.747848546404541</v>
      </c>
      <c r="AB191" s="4">
        <f t="shared" si="235"/>
        <v>41.463582970673066</v>
      </c>
      <c r="AC191" s="4">
        <f t="shared" si="235"/>
        <v>43.180128957330361</v>
      </c>
      <c r="AD191" s="4">
        <f t="shared" si="235"/>
        <v>43.4721481401738</v>
      </c>
      <c r="AE191" s="4">
        <f t="shared" si="235"/>
        <v>40.393038752299503</v>
      </c>
      <c r="AF191" s="4">
        <f t="shared" si="235"/>
        <v>39.629235540423252</v>
      </c>
      <c r="AG191" s="4">
        <f t="shared" si="235"/>
        <v>40.521713511545236</v>
      </c>
      <c r="AI191" s="4">
        <f t="shared" si="236"/>
        <v>-1.2343723886950784</v>
      </c>
      <c r="AJ191" s="4">
        <f t="shared" si="236"/>
        <v>-0.5356666174434892</v>
      </c>
      <c r="AK191" s="4">
        <f t="shared" si="236"/>
        <v>0.43448403925589929</v>
      </c>
      <c r="AL191" s="4">
        <f t="shared" si="236"/>
        <v>1.1554356219207591</v>
      </c>
      <c r="AM191" s="4">
        <f t="shared" si="236"/>
        <v>4.5607660041845577E-2</v>
      </c>
      <c r="AN191" s="4">
        <f t="shared" si="236"/>
        <v>0.77036859348353204</v>
      </c>
      <c r="AO191" s="4">
        <f t="shared" si="236"/>
        <v>0.86236940813036966</v>
      </c>
      <c r="AP191" s="4">
        <f t="shared" si="236"/>
        <v>1.0807382877149365</v>
      </c>
      <c r="AQ191" s="4">
        <f t="shared" si="236"/>
        <v>0.43215145359545915</v>
      </c>
      <c r="AR191" s="4">
        <f t="shared" si="236"/>
        <v>0.73041702932693653</v>
      </c>
      <c r="AS191" s="4">
        <f t="shared" si="236"/>
        <v>0.42987104266963883</v>
      </c>
      <c r="AT191" s="4">
        <f t="shared" si="236"/>
        <v>0.22785185982620249</v>
      </c>
      <c r="AU191" s="4">
        <f t="shared" si="236"/>
        <v>-1.0600387522995049</v>
      </c>
      <c r="AV191" s="4">
        <f t="shared" si="236"/>
        <v>1.1337644595767458</v>
      </c>
      <c r="AW191" s="4">
        <f t="shared" si="236"/>
        <v>-0.55571351154523541</v>
      </c>
      <c r="AY191" s="2">
        <f t="shared" si="228"/>
        <v>50.234372388695078</v>
      </c>
      <c r="AZ191" s="2">
        <f t="shared" si="228"/>
        <v>45.985666617443492</v>
      </c>
      <c r="BA191" s="2">
        <f t="shared" si="228"/>
        <v>43.887515960744103</v>
      </c>
      <c r="BB191" s="2">
        <f t="shared" si="228"/>
        <v>41.776564378079243</v>
      </c>
      <c r="BC191" s="2">
        <f t="shared" si="228"/>
        <v>41.073392339958154</v>
      </c>
      <c r="BD191" s="2">
        <f t="shared" si="228"/>
        <v>41.379631406516467</v>
      </c>
      <c r="BE191" s="2">
        <f t="shared" si="228"/>
        <v>40.476630591869629</v>
      </c>
      <c r="BF191" s="2">
        <f t="shared" si="228"/>
        <v>39.984261712285061</v>
      </c>
      <c r="BG191" s="2">
        <f t="shared" si="228"/>
        <v>40.747848546404541</v>
      </c>
      <c r="BH191" s="2">
        <f t="shared" si="228"/>
        <v>41.463582970673066</v>
      </c>
      <c r="BI191" s="2">
        <f t="shared" si="228"/>
        <v>43.180128957330361</v>
      </c>
      <c r="BJ191" s="2">
        <f t="shared" si="228"/>
        <v>43.4721481401738</v>
      </c>
      <c r="BK191" s="2">
        <f t="shared" si="228"/>
        <v>40.393038752299503</v>
      </c>
      <c r="BL191" s="2">
        <f t="shared" si="228"/>
        <v>39.629234857981125</v>
      </c>
      <c r="BM191" s="2">
        <f t="shared" si="228"/>
        <v>40.521706600770209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>
        <f t="shared" si="229"/>
        <v>49</v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49</v>
      </c>
      <c r="CV191" s="2">
        <f t="shared" si="199"/>
        <v>45.45</v>
      </c>
      <c r="CW191" s="2">
        <f t="shared" si="200"/>
        <v>44.322000000000003</v>
      </c>
      <c r="CX191" s="2">
        <f t="shared" si="201"/>
        <v>42.932000000000002</v>
      </c>
      <c r="CY191" s="2">
        <f t="shared" si="202"/>
        <v>41.119</v>
      </c>
      <c r="CZ191" s="2">
        <f t="shared" si="203"/>
        <v>42.15</v>
      </c>
      <c r="DA191" s="2">
        <f t="shared" si="204"/>
        <v>41.338999999999999</v>
      </c>
      <c r="DB191" s="2">
        <f t="shared" si="205"/>
        <v>41.064999999999998</v>
      </c>
      <c r="DC191" s="2">
        <f t="shared" si="206"/>
        <v>41.18</v>
      </c>
      <c r="DD191" s="2">
        <f t="shared" si="207"/>
        <v>42.194000000000003</v>
      </c>
      <c r="DE191" s="2">
        <f t="shared" si="208"/>
        <v>43.61</v>
      </c>
      <c r="DF191" s="2">
        <f t="shared" si="209"/>
        <v>43.7</v>
      </c>
      <c r="DG191" s="2">
        <f t="shared" si="210"/>
        <v>39.332999999999998</v>
      </c>
      <c r="DH191" s="2">
        <f t="shared" si="211"/>
        <v>40.762999999999998</v>
      </c>
      <c r="DI191" s="2">
        <f t="shared" si="212"/>
        <v>39.966000000000001</v>
      </c>
      <c r="DK191" s="2">
        <f t="shared" si="237"/>
        <v>100.31152521008403</v>
      </c>
      <c r="DL191" s="2">
        <f t="shared" si="237"/>
        <v>106.90057786774631</v>
      </c>
      <c r="DM191" s="2">
        <f t="shared" si="237"/>
        <v>99.432961538461512</v>
      </c>
      <c r="DN191" s="2">
        <f t="shared" si="237"/>
        <v>96.123032716927469</v>
      </c>
      <c r="DO191" s="2">
        <f t="shared" si="237"/>
        <v>89.354079658605983</v>
      </c>
      <c r="DP191" s="2">
        <f t="shared" si="237"/>
        <v>100.96404131274133</v>
      </c>
      <c r="DQ191" s="2">
        <f t="shared" si="237"/>
        <v>103.73946748176748</v>
      </c>
      <c r="DR191" s="2">
        <f t="shared" si="237"/>
        <v>87.602375000000023</v>
      </c>
      <c r="DS191" s="2">
        <f t="shared" si="237"/>
        <v>86.727117647058805</v>
      </c>
      <c r="DT191" s="2">
        <f t="shared" si="237"/>
        <v>91.825656302521011</v>
      </c>
      <c r="DU191" s="2">
        <f t="shared" si="237"/>
        <v>88.622638814616749</v>
      </c>
      <c r="DV191" s="2">
        <f t="shared" si="237"/>
        <v>83.647275630252096</v>
      </c>
      <c r="DW191" s="2">
        <f t="shared" si="237"/>
        <v>85.733165826330534</v>
      </c>
      <c r="DX191" s="2">
        <f t="shared" si="237"/>
        <v>80.232282754010697</v>
      </c>
      <c r="DY191" s="2">
        <f t="shared" si="237"/>
        <v>74.248490640394095</v>
      </c>
      <c r="EA191" s="2">
        <f t="shared" si="241"/>
        <v>50.234014520657894</v>
      </c>
      <c r="EB191" s="2">
        <f t="shared" si="241"/>
        <v>44.718095391149006</v>
      </c>
      <c r="EC191" s="2">
        <f t="shared" si="241"/>
        <v>45.177415657799195</v>
      </c>
      <c r="ED191" s="2">
        <f t="shared" si="241"/>
        <v>39.918331424877024</v>
      </c>
      <c r="EE191" s="2">
        <f t="shared" si="241"/>
        <v>40.187825508724558</v>
      </c>
      <c r="EF191" s="2">
        <f t="shared" si="240"/>
        <v>40.966975655911824</v>
      </c>
      <c r="EG191" s="2">
        <f t="shared" si="240"/>
        <v>39.356545718033559</v>
      </c>
      <c r="EH191" s="2">
        <f t="shared" si="240"/>
        <v>38.678428488946558</v>
      </c>
      <c r="EI191" s="2">
        <f t="shared" si="240"/>
        <v>39.88352401486592</v>
      </c>
      <c r="EJ191" s="2">
        <f t="shared" si="240"/>
        <v>40.815936683500475</v>
      </c>
      <c r="EK191" s="2">
        <f t="shared" si="213"/>
        <v>41.332118102673348</v>
      </c>
      <c r="EL191" s="2">
        <f t="shared" si="180"/>
        <v>44.232227362574122</v>
      </c>
      <c r="EM191" s="2">
        <f t="shared" si="180"/>
        <v>41.079988402148146</v>
      </c>
      <c r="EN191" s="2">
        <f t="shared" si="180"/>
        <v>39.591764057750751</v>
      </c>
      <c r="EO191" s="2">
        <f t="shared" si="180"/>
        <v>41.854114469700349</v>
      </c>
      <c r="EQ191" s="2">
        <f t="shared" si="238"/>
        <v>50.234014520657894</v>
      </c>
      <c r="ER191" s="2">
        <f t="shared" si="238"/>
        <v>46.278597146158866</v>
      </c>
      <c r="ES191" s="2">
        <f t="shared" si="238"/>
        <v>43.549511460196833</v>
      </c>
      <c r="ET191" s="2">
        <f t="shared" si="238"/>
        <v>42.171047481395838</v>
      </c>
      <c r="EU191" s="2">
        <f t="shared" si="238"/>
        <v>41.30274407889668</v>
      </c>
      <c r="EV191" s="2">
        <f t="shared" si="238"/>
        <v>41.476842744762187</v>
      </c>
      <c r="EW191" s="2">
        <f t="shared" si="238"/>
        <v>40.750612449533065</v>
      </c>
      <c r="EX191" s="2">
        <f t="shared" si="238"/>
        <v>40.258884735380505</v>
      </c>
      <c r="EY191" s="2">
        <f t="shared" si="238"/>
        <v>40.914614717978147</v>
      </c>
      <c r="EZ191" s="2">
        <f t="shared" si="238"/>
        <v>41.581412630385586</v>
      </c>
      <c r="FA191" s="2">
        <f t="shared" si="238"/>
        <v>43.476194180994923</v>
      </c>
      <c r="FB191" s="2">
        <f t="shared" si="238"/>
        <v>43.336896243489761</v>
      </c>
      <c r="FC191" s="2">
        <f t="shared" si="238"/>
        <v>40.256919336675494</v>
      </c>
      <c r="FD191" s="2">
        <f t="shared" si="238"/>
        <v>39.637868695272644</v>
      </c>
      <c r="FE191" s="2">
        <f t="shared" si="238"/>
        <v>40.071889791123098</v>
      </c>
      <c r="FG191" s="2">
        <f t="shared" si="239"/>
        <v>0.99999285371752211</v>
      </c>
      <c r="FH191" s="2">
        <f t="shared" si="239"/>
        <v>0.99998789502932128</v>
      </c>
      <c r="FI191" s="2">
        <f t="shared" si="239"/>
        <v>0.99998742299211296</v>
      </c>
      <c r="FJ191" s="2">
        <f t="shared" si="239"/>
        <v>0.99998686954750238</v>
      </c>
      <c r="FK191" s="2">
        <f t="shared" si="239"/>
        <v>0.99998737709528729</v>
      </c>
      <c r="FL191" s="2">
        <f t="shared" si="239"/>
        <v>0.99998681489024011</v>
      </c>
      <c r="FM191" s="2">
        <f t="shared" si="239"/>
        <v>0.99998574293142051</v>
      </c>
      <c r="FN191" s="2">
        <f t="shared" si="239"/>
        <v>0.99998491170847104</v>
      </c>
      <c r="FO191" s="2">
        <f t="shared" si="239"/>
        <v>0.99998489795551282</v>
      </c>
      <c r="FP191" s="2">
        <f t="shared" si="239"/>
        <v>0.99998499788882389</v>
      </c>
      <c r="FQ191" s="2">
        <f t="shared" si="239"/>
        <v>0.99998510037054478</v>
      </c>
      <c r="FR191" s="2">
        <f t="shared" si="239"/>
        <v>0.99998467908206756</v>
      </c>
      <c r="FS191" s="2">
        <f t="shared" si="239"/>
        <v>0.99998590119011233</v>
      </c>
      <c r="FT191" s="2">
        <f t="shared" si="239"/>
        <v>0.99998510080683267</v>
      </c>
      <c r="FU191" s="2">
        <f t="shared" si="239"/>
        <v>0.99998208412616985</v>
      </c>
      <c r="FW191" s="2">
        <f t="shared" si="230"/>
        <v>2.8934670601804943E-8</v>
      </c>
      <c r="FX191" s="2">
        <f t="shared" si="230"/>
        <v>0.81180204065798522</v>
      </c>
      <c r="FY191" s="2">
        <f t="shared" si="230"/>
        <v>0.79278748183361369</v>
      </c>
      <c r="FZ191" s="2">
        <f t="shared" si="230"/>
        <v>0.82455796178422847</v>
      </c>
      <c r="GA191" s="2">
        <f t="shared" si="230"/>
        <v>0.79373169841072821</v>
      </c>
      <c r="GB191" s="2">
        <f t="shared" si="230"/>
        <v>0.80778832702724768</v>
      </c>
      <c r="GC191" s="2">
        <f t="shared" si="230"/>
        <v>0.80280730959078361</v>
      </c>
      <c r="GD191" s="2">
        <f t="shared" si="230"/>
        <v>0.82577106928176203</v>
      </c>
      <c r="GE191" s="2">
        <f t="shared" si="230"/>
        <v>0.8375762625896217</v>
      </c>
      <c r="GF191" s="2">
        <f t="shared" si="230"/>
        <v>0.84507035958490873</v>
      </c>
      <c r="GG191" s="2">
        <f t="shared" si="230"/>
        <v>0.8615861452396617</v>
      </c>
      <c r="GH191" s="2">
        <f t="shared" si="230"/>
        <v>0.84961092148575124</v>
      </c>
      <c r="GI191" s="2">
        <f t="shared" si="230"/>
        <v>0.83538458113861136</v>
      </c>
      <c r="GJ191" s="2">
        <f t="shared" si="230"/>
        <v>0.79960045829209347</v>
      </c>
      <c r="GK191" s="2">
        <f t="shared" si="230"/>
        <v>0.74793501543842755</v>
      </c>
      <c r="GM191" s="86">
        <f t="shared" si="231"/>
        <v>0</v>
      </c>
      <c r="GN191" s="86">
        <f t="shared" si="231"/>
        <v>2.8346825120050913E-260</v>
      </c>
      <c r="GO191" s="86">
        <f t="shared" si="231"/>
        <v>2.7884646917072443E-279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3.5899284543979385E-194</v>
      </c>
      <c r="HD191" s="86">
        <f t="shared" si="182"/>
        <v>2.5574759413602337E-135</v>
      </c>
      <c r="HE191" s="86">
        <f t="shared" si="182"/>
        <v>2.7345661194014129E-225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4.031854535197649E-273</v>
      </c>
      <c r="HN191" s="86">
        <f t="shared" si="242"/>
        <v>0</v>
      </c>
      <c r="HO191" s="86">
        <f t="shared" si="227"/>
        <v>0</v>
      </c>
      <c r="HP191" s="86">
        <f t="shared" si="227"/>
        <v>0</v>
      </c>
      <c r="HQ191" s="86">
        <f t="shared" si="227"/>
        <v>0</v>
      </c>
      <c r="HS191" s="86">
        <f t="shared" si="232"/>
        <v>1.1339375880399679E-3</v>
      </c>
      <c r="HT191" s="86">
        <f t="shared" si="232"/>
        <v>1.3226425082118029E-56</v>
      </c>
      <c r="HU191" s="86">
        <f t="shared" si="232"/>
        <v>1.6695017314904087E-59</v>
      </c>
      <c r="HV191" s="86">
        <f t="shared" si="232"/>
        <v>6.3918105730618012E-72</v>
      </c>
      <c r="HW191" s="86">
        <f t="shared" si="232"/>
        <v>4.4103685756761522E-65</v>
      </c>
      <c r="HX191" s="86">
        <f t="shared" si="232"/>
        <v>1.5431642728896034E-65</v>
      </c>
      <c r="HY191" s="86">
        <f t="shared" si="232"/>
        <v>6.5148691406223886E-62</v>
      </c>
      <c r="HZ191" s="86">
        <f t="shared" si="232"/>
        <v>3.5585637297767481E-71</v>
      </c>
      <c r="IA191" s="86">
        <f t="shared" si="232"/>
        <v>1.0462388300605977E-66</v>
      </c>
      <c r="IB191" s="86">
        <f t="shared" si="232"/>
        <v>1.8655815289411745E-66</v>
      </c>
      <c r="IC191" s="86">
        <f t="shared" si="232"/>
        <v>1.1474901107505701E-78</v>
      </c>
      <c r="ID191" s="86">
        <f t="shared" si="232"/>
        <v>9.5427705800743987E-72</v>
      </c>
      <c r="IE191" s="86">
        <f t="shared" si="232"/>
        <v>5.4654731865874989E-69</v>
      </c>
      <c r="IF191" s="86">
        <f t="shared" si="232"/>
        <v>3.2987551924329622E-54</v>
      </c>
      <c r="IG191" s="86">
        <f t="shared" si="232"/>
        <v>6.8933332461695556E-56</v>
      </c>
      <c r="II191" s="86">
        <f t="shared" si="233"/>
        <v>0</v>
      </c>
      <c r="IJ191" s="86">
        <f t="shared" si="233"/>
        <v>9.6784759969797435E-17</v>
      </c>
      <c r="IK191" s="86">
        <f t="shared" si="233"/>
        <v>1.5989971831808852E-15</v>
      </c>
      <c r="IL191" s="86">
        <f t="shared" si="233"/>
        <v>1.1770402430286482E-22</v>
      </c>
      <c r="IM191" s="86">
        <f t="shared" si="233"/>
        <v>6.5266504958600517E-17</v>
      </c>
      <c r="IN191" s="86">
        <f t="shared" si="233"/>
        <v>4.5262573764237109E-19</v>
      </c>
      <c r="IO191" s="86">
        <f t="shared" si="233"/>
        <v>8.1380117656942901E-18</v>
      </c>
      <c r="IP191" s="86">
        <f t="shared" si="233"/>
        <v>2.2886332612951848E-23</v>
      </c>
      <c r="IQ191" s="86">
        <f t="shared" si="233"/>
        <v>1.1384336074378873E-23</v>
      </c>
      <c r="IR191" s="86">
        <f t="shared" si="233"/>
        <v>1.017510653596505E-24</v>
      </c>
      <c r="IS191" s="86">
        <f t="shared" si="233"/>
        <v>6.6802735155462877E-32</v>
      </c>
      <c r="IT191" s="86">
        <f t="shared" si="233"/>
        <v>3.0139629041538461E-27</v>
      </c>
      <c r="IU191" s="86">
        <f t="shared" si="233"/>
        <v>7.0357417266157052E-24</v>
      </c>
      <c r="IV191" s="86">
        <f t="shared" si="233"/>
        <v>4.6536390783637E-5</v>
      </c>
      <c r="IW191" s="86">
        <f t="shared" si="233"/>
        <v>1.5519200022808537E-6</v>
      </c>
      <c r="IY191" s="86">
        <f t="shared" si="234"/>
        <v>1.1339375880399679E-3</v>
      </c>
      <c r="IZ191" s="86">
        <f t="shared" si="234"/>
        <v>9.6784759969797435E-17</v>
      </c>
      <c r="JA191" s="86">
        <f t="shared" si="234"/>
        <v>1.5989971831808852E-15</v>
      </c>
      <c r="JB191" s="86">
        <f t="shared" si="234"/>
        <v>1.1770402430286482E-22</v>
      </c>
      <c r="JC191" s="86">
        <f t="shared" si="234"/>
        <v>6.5266504958600517E-17</v>
      </c>
      <c r="JD191" s="86">
        <f t="shared" si="234"/>
        <v>4.5262573764237109E-19</v>
      </c>
      <c r="JE191" s="86">
        <f t="shared" si="234"/>
        <v>8.1380117656942901E-18</v>
      </c>
      <c r="JF191" s="86">
        <f t="shared" si="234"/>
        <v>2.2886332612951848E-23</v>
      </c>
      <c r="JG191" s="86">
        <f t="shared" si="234"/>
        <v>1.1384336074378873E-23</v>
      </c>
      <c r="JH191" s="86">
        <f t="shared" si="234"/>
        <v>1.017510653596505E-24</v>
      </c>
      <c r="JI191" s="86">
        <f t="shared" si="234"/>
        <v>6.6802735155462877E-32</v>
      </c>
      <c r="JJ191" s="86">
        <f t="shared" si="234"/>
        <v>3.0139629041538461E-27</v>
      </c>
      <c r="JK191" s="86">
        <f t="shared" si="234"/>
        <v>7.0357417266157052E-24</v>
      </c>
      <c r="JL191" s="86">
        <f t="shared" si="234"/>
        <v>4.6536390783637E-5</v>
      </c>
      <c r="JM191" s="86">
        <f t="shared" si="234"/>
        <v>1.5519200022808537E-6</v>
      </c>
    </row>
    <row r="192" spans="2:273" x14ac:dyDescent="0.25">
      <c r="B192" s="2">
        <v>165</v>
      </c>
      <c r="C192" s="37">
        <v>47.622</v>
      </c>
      <c r="D192" s="37">
        <v>46.082999999999998</v>
      </c>
      <c r="E192" s="37">
        <v>43.441000000000003</v>
      </c>
      <c r="F192" s="37">
        <v>42.152999999999999</v>
      </c>
      <c r="G192" s="37">
        <v>40.898000000000003</v>
      </c>
      <c r="H192" s="37">
        <v>41.917000000000002</v>
      </c>
      <c r="I192" s="37">
        <v>41.015999999999998</v>
      </c>
      <c r="J192" s="37">
        <v>41.274000000000001</v>
      </c>
      <c r="K192" s="37">
        <v>41.097999999999999</v>
      </c>
      <c r="L192" s="37">
        <v>41.097000000000001</v>
      </c>
      <c r="M192" s="37">
        <v>44.136000000000003</v>
      </c>
      <c r="N192" s="37">
        <v>43.383000000000003</v>
      </c>
      <c r="O192" s="37">
        <v>40.383000000000003</v>
      </c>
      <c r="P192" s="37">
        <v>39.796999999999997</v>
      </c>
      <c r="Q192" s="37">
        <v>40.847000000000001</v>
      </c>
      <c r="S192" s="4">
        <f t="shared" si="235"/>
        <v>50.166877297872055</v>
      </c>
      <c r="T192" s="4">
        <f t="shared" si="235"/>
        <v>45.930922208607747</v>
      </c>
      <c r="U192" s="4">
        <f t="shared" si="235"/>
        <v>43.784510804468972</v>
      </c>
      <c r="V192" s="4">
        <f t="shared" si="235"/>
        <v>41.710193783139729</v>
      </c>
      <c r="W192" s="4">
        <f t="shared" si="235"/>
        <v>41.001550663208612</v>
      </c>
      <c r="X192" s="4">
        <f t="shared" si="235"/>
        <v>41.244246799679672</v>
      </c>
      <c r="Y192" s="4">
        <f t="shared" si="235"/>
        <v>40.350259246370932</v>
      </c>
      <c r="Z192" s="4">
        <f t="shared" si="235"/>
        <v>39.866548365609098</v>
      </c>
      <c r="AA192" s="4">
        <f t="shared" si="235"/>
        <v>40.634958185578796</v>
      </c>
      <c r="AB192" s="4">
        <f t="shared" si="235"/>
        <v>41.308851157311878</v>
      </c>
      <c r="AC192" s="4">
        <f t="shared" si="235"/>
        <v>43.103973779435421</v>
      </c>
      <c r="AD192" s="4">
        <f t="shared" si="235"/>
        <v>43.354935191548314</v>
      </c>
      <c r="AE192" s="4">
        <f t="shared" si="235"/>
        <v>40.273519317597902</v>
      </c>
      <c r="AF192" s="4">
        <f t="shared" si="235"/>
        <v>39.525724403981776</v>
      </c>
      <c r="AG192" s="4">
        <f t="shared" si="235"/>
        <v>40.401341352909185</v>
      </c>
      <c r="AI192" s="4">
        <f t="shared" si="236"/>
        <v>-2.5448772978720555</v>
      </c>
      <c r="AJ192" s="4">
        <f t="shared" si="236"/>
        <v>0.15207779139225153</v>
      </c>
      <c r="AK192" s="4">
        <f t="shared" si="236"/>
        <v>-0.34351080446896987</v>
      </c>
      <c r="AL192" s="4">
        <f t="shared" si="236"/>
        <v>0.44280621686026933</v>
      </c>
      <c r="AM192" s="4">
        <f t="shared" si="236"/>
        <v>-0.10355066320860828</v>
      </c>
      <c r="AN192" s="4">
        <f t="shared" si="236"/>
        <v>0.67275320032032937</v>
      </c>
      <c r="AO192" s="4">
        <f t="shared" si="236"/>
        <v>0.66574075362906626</v>
      </c>
      <c r="AP192" s="4">
        <f t="shared" si="236"/>
        <v>1.4074516343909025</v>
      </c>
      <c r="AQ192" s="4">
        <f t="shared" si="236"/>
        <v>0.46304181442120296</v>
      </c>
      <c r="AR192" s="4">
        <f t="shared" si="236"/>
        <v>-0.21185115731187665</v>
      </c>
      <c r="AS192" s="4">
        <f t="shared" si="236"/>
        <v>1.0320262205645818</v>
      </c>
      <c r="AT192" s="4">
        <f t="shared" si="236"/>
        <v>2.806480845168835E-2</v>
      </c>
      <c r="AU192" s="4">
        <f t="shared" si="236"/>
        <v>0.10948068240210063</v>
      </c>
      <c r="AV192" s="4">
        <f t="shared" si="236"/>
        <v>0.27127559601822071</v>
      </c>
      <c r="AW192" s="4">
        <f t="shared" si="236"/>
        <v>0.44565864709081637</v>
      </c>
      <c r="AY192" s="2">
        <f t="shared" si="228"/>
        <v>50.166877297872055</v>
      </c>
      <c r="AZ192" s="2">
        <f t="shared" si="228"/>
        <v>45.930922208607747</v>
      </c>
      <c r="BA192" s="2">
        <f t="shared" si="228"/>
        <v>43.784510804468972</v>
      </c>
      <c r="BB192" s="2">
        <f t="shared" si="228"/>
        <v>41.710193783139729</v>
      </c>
      <c r="BC192" s="2">
        <f t="shared" si="228"/>
        <v>41.001550663208612</v>
      </c>
      <c r="BD192" s="2">
        <f t="shared" si="228"/>
        <v>41.244246799679672</v>
      </c>
      <c r="BE192" s="2">
        <f t="shared" si="228"/>
        <v>40.350259246370932</v>
      </c>
      <c r="BF192" s="2">
        <f t="shared" si="228"/>
        <v>39.866548365609098</v>
      </c>
      <c r="BG192" s="2">
        <f t="shared" si="228"/>
        <v>40.634958185578796</v>
      </c>
      <c r="BH192" s="2">
        <f t="shared" si="228"/>
        <v>41.308851157311878</v>
      </c>
      <c r="BI192" s="2">
        <f t="shared" si="228"/>
        <v>43.103973779435421</v>
      </c>
      <c r="BJ192" s="2">
        <f t="shared" si="228"/>
        <v>43.354935191548314</v>
      </c>
      <c r="BK192" s="2">
        <f t="shared" si="228"/>
        <v>40.273519317597902</v>
      </c>
      <c r="BL192" s="2">
        <f t="shared" si="228"/>
        <v>39.525724330842046</v>
      </c>
      <c r="BM192" s="2">
        <f t="shared" si="228"/>
        <v>40.401340791454487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>
        <f t="shared" si="229"/>
        <v>47.622</v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47.622</v>
      </c>
      <c r="CV192" s="2">
        <f t="shared" si="199"/>
        <v>46.082999999999998</v>
      </c>
      <c r="CW192" s="2">
        <f t="shared" si="200"/>
        <v>43.441000000000003</v>
      </c>
      <c r="CX192" s="2">
        <f t="shared" si="201"/>
        <v>42.152999999999999</v>
      </c>
      <c r="CY192" s="2">
        <f t="shared" si="202"/>
        <v>40.898000000000003</v>
      </c>
      <c r="CZ192" s="2">
        <f t="shared" si="203"/>
        <v>41.917000000000002</v>
      </c>
      <c r="DA192" s="2">
        <f t="shared" si="204"/>
        <v>41.015999999999998</v>
      </c>
      <c r="DB192" s="2">
        <f t="shared" si="205"/>
        <v>41.274000000000001</v>
      </c>
      <c r="DC192" s="2">
        <f t="shared" si="206"/>
        <v>41.097999999999999</v>
      </c>
      <c r="DD192" s="2">
        <f t="shared" si="207"/>
        <v>41.097000000000001</v>
      </c>
      <c r="DE192" s="2">
        <f t="shared" si="208"/>
        <v>44.136000000000003</v>
      </c>
      <c r="DF192" s="2">
        <f t="shared" si="209"/>
        <v>43.383000000000003</v>
      </c>
      <c r="DG192" s="2">
        <f t="shared" si="210"/>
        <v>40.383000000000003</v>
      </c>
      <c r="DH192" s="2">
        <f t="shared" si="211"/>
        <v>39.796999999999997</v>
      </c>
      <c r="DI192" s="2">
        <f t="shared" si="212"/>
        <v>40.847000000000001</v>
      </c>
      <c r="DK192" s="2">
        <f t="shared" si="237"/>
        <v>100.51594005602242</v>
      </c>
      <c r="DL192" s="2">
        <f t="shared" si="237"/>
        <v>107.21683616734144</v>
      </c>
      <c r="DM192" s="2">
        <f t="shared" si="237"/>
        <v>99.727855347091918</v>
      </c>
      <c r="DN192" s="2">
        <f t="shared" si="237"/>
        <v>96.402632527264132</v>
      </c>
      <c r="DO192" s="2">
        <f t="shared" si="237"/>
        <v>89.585528449502135</v>
      </c>
      <c r="DP192" s="2">
        <f t="shared" si="237"/>
        <v>101.26746628056628</v>
      </c>
      <c r="DQ192" s="2">
        <f t="shared" si="237"/>
        <v>104.06363311883311</v>
      </c>
      <c r="DR192" s="2">
        <f t="shared" si="237"/>
        <v>87.827357954545477</v>
      </c>
      <c r="DS192" s="2">
        <f t="shared" si="237"/>
        <v>86.930352941176466</v>
      </c>
      <c r="DT192" s="2">
        <f t="shared" si="237"/>
        <v>92.044836974789916</v>
      </c>
      <c r="DU192" s="2">
        <f t="shared" si="237"/>
        <v>88.825814282531198</v>
      </c>
      <c r="DV192" s="2">
        <f t="shared" si="237"/>
        <v>83.842303921568615</v>
      </c>
      <c r="DW192" s="2">
        <f t="shared" si="237"/>
        <v>85.960084593837536</v>
      </c>
      <c r="DX192" s="2">
        <f t="shared" si="237"/>
        <v>80.433719585561491</v>
      </c>
      <c r="DY192" s="2">
        <f t="shared" si="237"/>
        <v>74.425219211822665</v>
      </c>
      <c r="EA192" s="2">
        <f t="shared" si="241"/>
        <v>50.166549146160925</v>
      </c>
      <c r="EB192" s="2">
        <f t="shared" si="241"/>
        <v>44.618437810043886</v>
      </c>
      <c r="EC192" s="2">
        <f t="shared" si="241"/>
        <v>45.121551353224632</v>
      </c>
      <c r="ED192" s="2">
        <f t="shared" si="241"/>
        <v>39.792529886559045</v>
      </c>
      <c r="EE192" s="2">
        <f t="shared" si="241"/>
        <v>40.084170016499172</v>
      </c>
      <c r="EF192" s="2">
        <f t="shared" si="240"/>
        <v>40.817873988293336</v>
      </c>
      <c r="EG192" s="2">
        <f t="shared" si="240"/>
        <v>39.192040335347919</v>
      </c>
      <c r="EH192" s="2">
        <f t="shared" si="240"/>
        <v>38.519548466684924</v>
      </c>
      <c r="EI192" s="2">
        <f t="shared" si="240"/>
        <v>39.743333060672875</v>
      </c>
      <c r="EJ192" s="2">
        <f t="shared" si="240"/>
        <v>40.641305379709308</v>
      </c>
      <c r="EK192" s="2">
        <f t="shared" si="213"/>
        <v>41.202279735004737</v>
      </c>
      <c r="EL192" s="2">
        <f t="shared" si="180"/>
        <v>44.138159562889378</v>
      </c>
      <c r="EM192" s="2">
        <f t="shared" si="180"/>
        <v>40.982086244626274</v>
      </c>
      <c r="EN192" s="2">
        <f t="shared" si="180"/>
        <v>39.486733662613972</v>
      </c>
      <c r="EO192" s="2">
        <f t="shared" si="180"/>
        <v>41.783321119992856</v>
      </c>
      <c r="EQ192" s="2">
        <f t="shared" si="238"/>
        <v>50.166549146160925</v>
      </c>
      <c r="ER192" s="2">
        <f t="shared" si="238"/>
        <v>46.207582417582415</v>
      </c>
      <c r="ES192" s="2">
        <f t="shared" si="238"/>
        <v>43.465019203619406</v>
      </c>
      <c r="ET192" s="2">
        <f t="shared" si="238"/>
        <v>42.081505995696098</v>
      </c>
      <c r="EU192" s="2">
        <f t="shared" si="238"/>
        <v>41.218270159842014</v>
      </c>
      <c r="EV192" s="2">
        <f t="shared" si="238"/>
        <v>41.335889831562213</v>
      </c>
      <c r="EW192" s="2">
        <f t="shared" si="238"/>
        <v>40.608686628062088</v>
      </c>
      <c r="EX192" s="2">
        <f t="shared" si="238"/>
        <v>40.124935219363906</v>
      </c>
      <c r="EY192" s="2">
        <f t="shared" si="238"/>
        <v>40.791884515954592</v>
      </c>
      <c r="EZ192" s="2">
        <f t="shared" si="238"/>
        <v>41.419645288330628</v>
      </c>
      <c r="FA192" s="2">
        <f t="shared" si="238"/>
        <v>43.381857737257548</v>
      </c>
      <c r="FB192" s="2">
        <f t="shared" si="238"/>
        <v>43.227851456647564</v>
      </c>
      <c r="FC192" s="2">
        <f t="shared" si="238"/>
        <v>40.145497015629161</v>
      </c>
      <c r="FD192" s="2">
        <f t="shared" si="238"/>
        <v>39.533952944706613</v>
      </c>
      <c r="FE192" s="2">
        <f t="shared" si="238"/>
        <v>39.975876755606826</v>
      </c>
      <c r="FG192" s="2">
        <f t="shared" si="239"/>
        <v>0.99999348250882092</v>
      </c>
      <c r="FH192" s="2">
        <f t="shared" si="239"/>
        <v>0.99998896012377236</v>
      </c>
      <c r="FI192" s="2">
        <f t="shared" si="239"/>
        <v>0.99998852961978679</v>
      </c>
      <c r="FJ192" s="2">
        <f t="shared" si="239"/>
        <v>0.99998802487116123</v>
      </c>
      <c r="FK192" s="2">
        <f t="shared" si="239"/>
        <v>0.99998848776129146</v>
      </c>
      <c r="FL192" s="2">
        <f t="shared" si="239"/>
        <v>0.99998797502303016</v>
      </c>
      <c r="FM192" s="2">
        <f t="shared" si="239"/>
        <v>0.99998699738260666</v>
      </c>
      <c r="FN192" s="2">
        <f t="shared" si="239"/>
        <v>0.99998623929630948</v>
      </c>
      <c r="FO192" s="2">
        <f t="shared" si="239"/>
        <v>0.99998622675342907</v>
      </c>
      <c r="FP192" s="2">
        <f t="shared" si="239"/>
        <v>0.99998631789393344</v>
      </c>
      <c r="FQ192" s="2">
        <f t="shared" si="239"/>
        <v>0.99998641135861965</v>
      </c>
      <c r="FR192" s="2">
        <f t="shared" si="239"/>
        <v>0.99998602713794027</v>
      </c>
      <c r="FS192" s="2">
        <f t="shared" si="239"/>
        <v>0.99998714171660918</v>
      </c>
      <c r="FT192" s="2">
        <f t="shared" si="239"/>
        <v>0.99998641175652003</v>
      </c>
      <c r="FU192" s="2">
        <f t="shared" si="239"/>
        <v>0.99998366050311271</v>
      </c>
      <c r="FW192" s="2">
        <f t="shared" si="230"/>
        <v>3.1726235338898479E-8</v>
      </c>
      <c r="FX192" s="2">
        <f t="shared" si="230"/>
        <v>0.82547133456018296</v>
      </c>
      <c r="FY192" s="2">
        <f t="shared" si="230"/>
        <v>0.80751037892219113</v>
      </c>
      <c r="FZ192" s="2">
        <f t="shared" si="230"/>
        <v>0.83748623485227114</v>
      </c>
      <c r="GA192" s="2">
        <f t="shared" si="230"/>
        <v>0.80840372046192788</v>
      </c>
      <c r="GB192" s="2">
        <f t="shared" si="230"/>
        <v>0.82168511245755738</v>
      </c>
      <c r="GC192" s="2">
        <f t="shared" si="230"/>
        <v>0.81698262754418971</v>
      </c>
      <c r="GD192" s="2">
        <f t="shared" si="230"/>
        <v>0.83862744383652055</v>
      </c>
      <c r="GE192" s="2">
        <f t="shared" si="230"/>
        <v>0.84972006090704899</v>
      </c>
      <c r="GF192" s="2">
        <f t="shared" si="230"/>
        <v>0.8567496817839878</v>
      </c>
      <c r="GG192" s="2">
        <f t="shared" si="230"/>
        <v>0.87220870431502395</v>
      </c>
      <c r="GH192" s="2">
        <f t="shared" si="230"/>
        <v>0.86100425394342484</v>
      </c>
      <c r="GI192" s="2">
        <f t="shared" si="230"/>
        <v>0.84766243969887312</v>
      </c>
      <c r="GJ192" s="2">
        <f t="shared" si="230"/>
        <v>0.8139528792110402</v>
      </c>
      <c r="GK192" s="2">
        <f t="shared" si="230"/>
        <v>0.76489971584838456</v>
      </c>
      <c r="GM192" s="86">
        <f t="shared" si="231"/>
        <v>0</v>
      </c>
      <c r="GN192" s="86">
        <f t="shared" si="231"/>
        <v>3.2339325776629999E-265</v>
      </c>
      <c r="GO192" s="86">
        <f t="shared" si="231"/>
        <v>1.2104231375792713E-284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1.2538912225917394E-198</v>
      </c>
      <c r="HD192" s="86">
        <f t="shared" si="182"/>
        <v>1.3135688444070946E-138</v>
      </c>
      <c r="HE192" s="86">
        <f t="shared" si="182"/>
        <v>6.933015599856305E-231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1.0909603834162541E-279</v>
      </c>
      <c r="HN192" s="86">
        <f t="shared" si="242"/>
        <v>0</v>
      </c>
      <c r="HO192" s="86">
        <f t="shared" si="227"/>
        <v>0</v>
      </c>
      <c r="HP192" s="86">
        <f t="shared" si="227"/>
        <v>0</v>
      </c>
      <c r="HQ192" s="86">
        <f t="shared" si="227"/>
        <v>0</v>
      </c>
      <c r="HS192" s="86">
        <f t="shared" si="232"/>
        <v>2.3494309024538586E-3</v>
      </c>
      <c r="HT192" s="86">
        <f t="shared" si="232"/>
        <v>4.887633536583297E-59</v>
      </c>
      <c r="HU192" s="86">
        <f t="shared" si="232"/>
        <v>4.118425987056989E-62</v>
      </c>
      <c r="HV192" s="86">
        <f t="shared" si="232"/>
        <v>5.5541293303035248E-75</v>
      </c>
      <c r="HW192" s="86">
        <f t="shared" si="232"/>
        <v>6.2270900754149991E-68</v>
      </c>
      <c r="HX192" s="86">
        <f t="shared" si="232"/>
        <v>2.0948359540478589E-68</v>
      </c>
      <c r="HY192" s="86">
        <f t="shared" si="232"/>
        <v>1.1731726147851745E-64</v>
      </c>
      <c r="HZ192" s="86">
        <f t="shared" si="232"/>
        <v>2.9625451921809579E-74</v>
      </c>
      <c r="IA192" s="86">
        <f t="shared" si="232"/>
        <v>1.4937423786950401E-69</v>
      </c>
      <c r="IB192" s="86">
        <f t="shared" si="232"/>
        <v>2.8882260274059963E-69</v>
      </c>
      <c r="IC192" s="86">
        <f t="shared" si="232"/>
        <v>6.4064738223134305E-82</v>
      </c>
      <c r="ID192" s="86">
        <f t="shared" si="232"/>
        <v>9.2076186443695856E-75</v>
      </c>
      <c r="IE192" s="86">
        <f t="shared" si="232"/>
        <v>6.3194130030052466E-72</v>
      </c>
      <c r="IF192" s="86">
        <f t="shared" si="232"/>
        <v>1.3356362501407353E-56</v>
      </c>
      <c r="IG192" s="86">
        <f t="shared" si="232"/>
        <v>1.6653840144691539E-58</v>
      </c>
      <c r="II192" s="86">
        <f t="shared" si="233"/>
        <v>0</v>
      </c>
      <c r="IJ192" s="86">
        <f t="shared" si="233"/>
        <v>1.0265423731740341E-18</v>
      </c>
      <c r="IK192" s="86">
        <f t="shared" si="233"/>
        <v>1.6508317367354512E-17</v>
      </c>
      <c r="IL192" s="86">
        <f t="shared" si="233"/>
        <v>3.1062289541921581E-25</v>
      </c>
      <c r="IM192" s="86">
        <f t="shared" si="233"/>
        <v>4.4022836210953738E-19</v>
      </c>
      <c r="IN192" s="86">
        <f t="shared" si="233"/>
        <v>2.1865044252860078E-21</v>
      </c>
      <c r="IO192" s="86">
        <f t="shared" si="233"/>
        <v>5.1102260885805644E-20</v>
      </c>
      <c r="IP192" s="86">
        <f t="shared" si="233"/>
        <v>5.1227418372381404E-26</v>
      </c>
      <c r="IQ192" s="86">
        <f t="shared" si="233"/>
        <v>3.2470623248488449E-26</v>
      </c>
      <c r="IR192" s="86">
        <f t="shared" si="233"/>
        <v>2.7117167984491046E-27</v>
      </c>
      <c r="IS192" s="86">
        <f t="shared" si="233"/>
        <v>5.0699967284062655E-35</v>
      </c>
      <c r="IT192" s="86">
        <f t="shared" si="233"/>
        <v>4.8374319543922073E-30</v>
      </c>
      <c r="IU192" s="86">
        <f t="shared" si="233"/>
        <v>1.7888118189260623E-26</v>
      </c>
      <c r="IV192" s="86">
        <f t="shared" si="233"/>
        <v>1.4028460356648739E-5</v>
      </c>
      <c r="IW192" s="86">
        <f t="shared" si="233"/>
        <v>1.8925471656114465E-7</v>
      </c>
      <c r="IY192" s="86">
        <f t="shared" si="234"/>
        <v>2.3494309024538586E-3</v>
      </c>
      <c r="IZ192" s="86">
        <f t="shared" si="234"/>
        <v>1.0265423731740341E-18</v>
      </c>
      <c r="JA192" s="86">
        <f t="shared" si="234"/>
        <v>1.6508317367354512E-17</v>
      </c>
      <c r="JB192" s="86">
        <f t="shared" si="234"/>
        <v>3.1062289541921581E-25</v>
      </c>
      <c r="JC192" s="86">
        <f t="shared" si="234"/>
        <v>4.4022836210953738E-19</v>
      </c>
      <c r="JD192" s="86">
        <f t="shared" si="234"/>
        <v>2.1865044252860078E-21</v>
      </c>
      <c r="JE192" s="86">
        <f t="shared" si="234"/>
        <v>5.1102260885805644E-20</v>
      </c>
      <c r="JF192" s="86">
        <f t="shared" si="234"/>
        <v>5.1227418372381404E-26</v>
      </c>
      <c r="JG192" s="86">
        <f t="shared" si="234"/>
        <v>3.2470623248488449E-26</v>
      </c>
      <c r="JH192" s="86">
        <f t="shared" si="234"/>
        <v>2.7117167984491046E-27</v>
      </c>
      <c r="JI192" s="86">
        <f t="shared" si="234"/>
        <v>5.0699967284062655E-35</v>
      </c>
      <c r="JJ192" s="86">
        <f t="shared" si="234"/>
        <v>4.8374319543922073E-30</v>
      </c>
      <c r="JK192" s="86">
        <f t="shared" si="234"/>
        <v>1.7888118189260623E-26</v>
      </c>
      <c r="JL192" s="86">
        <f t="shared" si="234"/>
        <v>1.4028460356648739E-5</v>
      </c>
      <c r="JM192" s="86">
        <f t="shared" si="234"/>
        <v>1.8925471656114465E-7</v>
      </c>
    </row>
    <row r="193" spans="2:273" x14ac:dyDescent="0.25">
      <c r="B193" s="2">
        <v>166</v>
      </c>
      <c r="C193" s="37">
        <v>49.350999999999999</v>
      </c>
      <c r="D193" s="37">
        <v>46.9</v>
      </c>
      <c r="E193" s="37">
        <v>43.237000000000002</v>
      </c>
      <c r="F193" s="37">
        <v>42.863999999999997</v>
      </c>
      <c r="G193" s="37">
        <v>41.746000000000002</v>
      </c>
      <c r="H193" s="37">
        <v>41</v>
      </c>
      <c r="I193" s="37">
        <v>41.79</v>
      </c>
      <c r="J193" s="37">
        <v>40.902999999999999</v>
      </c>
      <c r="K193" s="37">
        <v>41.720999999999997</v>
      </c>
      <c r="L193" s="37">
        <v>39.871000000000002</v>
      </c>
      <c r="M193" s="37">
        <v>44.186</v>
      </c>
      <c r="N193" s="37">
        <v>43.2</v>
      </c>
      <c r="O193" s="37">
        <v>39.933</v>
      </c>
      <c r="P193" s="37">
        <v>39.033999999999999</v>
      </c>
      <c r="Q193" s="37">
        <v>39.966000000000001</v>
      </c>
      <c r="S193" s="4">
        <f t="shared" si="235"/>
        <v>50.099384665816196</v>
      </c>
      <c r="T193" s="4">
        <f t="shared" si="235"/>
        <v>45.87567952030647</v>
      </c>
      <c r="U193" s="4">
        <f t="shared" si="235"/>
        <v>43.682033002835837</v>
      </c>
      <c r="V193" s="4">
        <f t="shared" si="235"/>
        <v>41.64295435942806</v>
      </c>
      <c r="W193" s="4">
        <f t="shared" si="235"/>
        <v>40.929341888626894</v>
      </c>
      <c r="X193" s="4">
        <f t="shared" si="235"/>
        <v>41.108673315314675</v>
      </c>
      <c r="Y193" s="4">
        <f t="shared" si="235"/>
        <v>40.223377370517767</v>
      </c>
      <c r="Z193" s="4">
        <f t="shared" si="235"/>
        <v>39.748213818228059</v>
      </c>
      <c r="AA193" s="4">
        <f t="shared" si="235"/>
        <v>40.521689169921821</v>
      </c>
      <c r="AB193" s="4">
        <f t="shared" si="235"/>
        <v>41.153837264605393</v>
      </c>
      <c r="AC193" s="4">
        <f t="shared" si="235"/>
        <v>43.027018757170133</v>
      </c>
      <c r="AD193" s="4">
        <f t="shared" si="235"/>
        <v>43.238062950827782</v>
      </c>
      <c r="AE193" s="4">
        <f t="shared" si="235"/>
        <v>40.154319278968785</v>
      </c>
      <c r="AF193" s="4">
        <f t="shared" si="235"/>
        <v>39.422210796637479</v>
      </c>
      <c r="AG193" s="4">
        <f t="shared" si="235"/>
        <v>40.281603065152588</v>
      </c>
      <c r="AI193" s="4">
        <f t="shared" si="236"/>
        <v>-0.74838466581619656</v>
      </c>
      <c r="AJ193" s="4">
        <f t="shared" si="236"/>
        <v>1.0243204796935288</v>
      </c>
      <c r="AK193" s="4">
        <f t="shared" si="236"/>
        <v>-0.44503300283583513</v>
      </c>
      <c r="AL193" s="4">
        <f t="shared" si="236"/>
        <v>1.221045640571937</v>
      </c>
      <c r="AM193" s="4">
        <f t="shared" si="236"/>
        <v>0.8166581113731084</v>
      </c>
      <c r="AN193" s="4">
        <f t="shared" si="236"/>
        <v>-0.10867331531467528</v>
      </c>
      <c r="AO193" s="4">
        <f t="shared" si="236"/>
        <v>1.5666226294822323</v>
      </c>
      <c r="AP193" s="4">
        <f t="shared" si="236"/>
        <v>1.1547861817719394</v>
      </c>
      <c r="AQ193" s="4">
        <f t="shared" si="236"/>
        <v>1.1993108300781756</v>
      </c>
      <c r="AR193" s="4">
        <f t="shared" si="236"/>
        <v>-1.2828372646053907</v>
      </c>
      <c r="AS193" s="4">
        <f t="shared" si="236"/>
        <v>1.1589812428298671</v>
      </c>
      <c r="AT193" s="4">
        <f t="shared" si="236"/>
        <v>-3.8062950827779218E-2</v>
      </c>
      <c r="AU193" s="4">
        <f t="shared" si="236"/>
        <v>-0.22131927896878523</v>
      </c>
      <c r="AV193" s="4">
        <f t="shared" si="236"/>
        <v>-0.38821079663748037</v>
      </c>
      <c r="AW193" s="4">
        <f t="shared" si="236"/>
        <v>-0.31560306515258674</v>
      </c>
      <c r="AY193" s="2">
        <f t="shared" si="228"/>
        <v>50.099384665816196</v>
      </c>
      <c r="AZ193" s="2">
        <f t="shared" si="228"/>
        <v>45.87567952030647</v>
      </c>
      <c r="BA193" s="2">
        <f t="shared" si="228"/>
        <v>43.682033002835837</v>
      </c>
      <c r="BB193" s="2">
        <f t="shared" si="228"/>
        <v>41.64295435942806</v>
      </c>
      <c r="BC193" s="2">
        <f t="shared" si="228"/>
        <v>40.929341888626894</v>
      </c>
      <c r="BD193" s="2">
        <f t="shared" si="228"/>
        <v>41.108673315314675</v>
      </c>
      <c r="BE193" s="2">
        <f t="shared" si="228"/>
        <v>40.223377370517767</v>
      </c>
      <c r="BF193" s="2">
        <f t="shared" si="228"/>
        <v>39.748213818228059</v>
      </c>
      <c r="BG193" s="2">
        <f t="shared" si="228"/>
        <v>40.521689169921821</v>
      </c>
      <c r="BH193" s="2">
        <f t="shared" si="228"/>
        <v>41.153837264605393</v>
      </c>
      <c r="BI193" s="2">
        <f t="shared" si="228"/>
        <v>43.027018757170133</v>
      </c>
      <c r="BJ193" s="2">
        <f t="shared" si="228"/>
        <v>43.238062950827782</v>
      </c>
      <c r="BK193" s="2">
        <f t="shared" si="228"/>
        <v>40.154319278968785</v>
      </c>
      <c r="BL193" s="2">
        <f t="shared" si="228"/>
        <v>39.422210789802833</v>
      </c>
      <c r="BM193" s="2">
        <f t="shared" si="228"/>
        <v>40.281603027533947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>
        <f t="shared" si="229"/>
        <v>49.350999999999999</v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49.350999999999999</v>
      </c>
      <c r="CV193" s="2">
        <f t="shared" si="199"/>
        <v>46.9</v>
      </c>
      <c r="CW193" s="2">
        <f t="shared" si="200"/>
        <v>43.237000000000002</v>
      </c>
      <c r="CX193" s="2">
        <f t="shared" si="201"/>
        <v>42.863999999999997</v>
      </c>
      <c r="CY193" s="2">
        <f t="shared" si="202"/>
        <v>41.746000000000002</v>
      </c>
      <c r="CZ193" s="2">
        <f t="shared" si="203"/>
        <v>41</v>
      </c>
      <c r="DA193" s="2">
        <f t="shared" si="204"/>
        <v>41.79</v>
      </c>
      <c r="DB193" s="2">
        <f t="shared" si="205"/>
        <v>40.902999999999999</v>
      </c>
      <c r="DC193" s="2">
        <f t="shared" si="206"/>
        <v>41.720999999999997</v>
      </c>
      <c r="DD193" s="2">
        <f t="shared" si="207"/>
        <v>39.871000000000002</v>
      </c>
      <c r="DE193" s="2">
        <f t="shared" si="208"/>
        <v>44.186</v>
      </c>
      <c r="DF193" s="2">
        <f t="shared" si="209"/>
        <v>43.2</v>
      </c>
      <c r="DG193" s="2">
        <f t="shared" si="210"/>
        <v>39.933</v>
      </c>
      <c r="DH193" s="2">
        <f t="shared" si="211"/>
        <v>39.033999999999999</v>
      </c>
      <c r="DI193" s="2">
        <f t="shared" si="212"/>
        <v>39.966000000000001</v>
      </c>
      <c r="DK193" s="2">
        <f t="shared" si="237"/>
        <v>100.72035490196079</v>
      </c>
      <c r="DL193" s="2">
        <f t="shared" si="237"/>
        <v>107.53309446693659</v>
      </c>
      <c r="DM193" s="2">
        <f t="shared" si="237"/>
        <v>100.02274915572231</v>
      </c>
      <c r="DN193" s="2">
        <f t="shared" si="237"/>
        <v>96.682232337600766</v>
      </c>
      <c r="DO193" s="2">
        <f t="shared" si="237"/>
        <v>89.816977240398302</v>
      </c>
      <c r="DP193" s="2">
        <f t="shared" si="237"/>
        <v>101.57089124839126</v>
      </c>
      <c r="DQ193" s="2">
        <f t="shared" si="237"/>
        <v>104.38779875589876</v>
      </c>
      <c r="DR193" s="2">
        <f t="shared" si="237"/>
        <v>88.05234090909093</v>
      </c>
      <c r="DS193" s="2">
        <f t="shared" si="237"/>
        <v>87.133588235294098</v>
      </c>
      <c r="DT193" s="2">
        <f t="shared" si="237"/>
        <v>92.264017647058836</v>
      </c>
      <c r="DU193" s="2">
        <f t="shared" si="237"/>
        <v>89.028989750445646</v>
      </c>
      <c r="DV193" s="2">
        <f t="shared" si="237"/>
        <v>84.037332212885133</v>
      </c>
      <c r="DW193" s="2">
        <f t="shared" si="237"/>
        <v>86.187003361344537</v>
      </c>
      <c r="DX193" s="2">
        <f t="shared" si="237"/>
        <v>80.635156417112285</v>
      </c>
      <c r="DY193" s="2">
        <f t="shared" si="237"/>
        <v>74.601947783251234</v>
      </c>
      <c r="EA193" s="2">
        <f t="shared" si="241"/>
        <v>50.099083771663956</v>
      </c>
      <c r="EB193" s="2">
        <f t="shared" si="241"/>
        <v>44.518780228938759</v>
      </c>
      <c r="EC193" s="2">
        <f t="shared" si="241"/>
        <v>45.065687048650076</v>
      </c>
      <c r="ED193" s="2">
        <f t="shared" si="241"/>
        <v>39.666728348241065</v>
      </c>
      <c r="EE193" s="2">
        <f t="shared" si="241"/>
        <v>39.980514524273786</v>
      </c>
      <c r="EF193" s="2">
        <f t="shared" si="240"/>
        <v>40.668772320674847</v>
      </c>
      <c r="EG193" s="2">
        <f t="shared" si="240"/>
        <v>39.027534952662279</v>
      </c>
      <c r="EH193" s="2">
        <f t="shared" si="240"/>
        <v>38.360668444423283</v>
      </c>
      <c r="EI193" s="2">
        <f t="shared" si="240"/>
        <v>39.603142106479837</v>
      </c>
      <c r="EJ193" s="2">
        <f t="shared" si="240"/>
        <v>40.466674075918142</v>
      </c>
      <c r="EK193" s="2">
        <f t="shared" si="213"/>
        <v>41.072441367336133</v>
      </c>
      <c r="EL193" s="2">
        <f t="shared" si="180"/>
        <v>44.044091763204634</v>
      </c>
      <c r="EM193" s="2">
        <f t="shared" si="180"/>
        <v>40.884184087104416</v>
      </c>
      <c r="EN193" s="2">
        <f t="shared" si="180"/>
        <v>39.381703267477199</v>
      </c>
      <c r="EO193" s="2">
        <f t="shared" si="180"/>
        <v>41.712527770285355</v>
      </c>
      <c r="EQ193" s="2">
        <f t="shared" si="238"/>
        <v>50.099083771663956</v>
      </c>
      <c r="ER193" s="2">
        <f t="shared" si="238"/>
        <v>46.136567689005958</v>
      </c>
      <c r="ES193" s="2">
        <f t="shared" si="238"/>
        <v>43.380526947041972</v>
      </c>
      <c r="ET193" s="2">
        <f t="shared" si="238"/>
        <v>41.991964509996357</v>
      </c>
      <c r="EU193" s="2">
        <f t="shared" si="238"/>
        <v>41.133796240787348</v>
      </c>
      <c r="EV193" s="2">
        <f t="shared" si="238"/>
        <v>41.194936918362238</v>
      </c>
      <c r="EW193" s="2">
        <f t="shared" si="238"/>
        <v>40.466760806591111</v>
      </c>
      <c r="EX193" s="2">
        <f t="shared" si="238"/>
        <v>39.990985703347313</v>
      </c>
      <c r="EY193" s="2">
        <f t="shared" si="238"/>
        <v>40.669154313931031</v>
      </c>
      <c r="EZ193" s="2">
        <f t="shared" si="238"/>
        <v>41.25787794627567</v>
      </c>
      <c r="FA193" s="2">
        <f t="shared" si="238"/>
        <v>43.287521293520165</v>
      </c>
      <c r="FB193" s="2">
        <f t="shared" si="238"/>
        <v>43.118806669805366</v>
      </c>
      <c r="FC193" s="2">
        <f t="shared" si="238"/>
        <v>40.034074694582841</v>
      </c>
      <c r="FD193" s="2">
        <f t="shared" si="238"/>
        <v>39.430037194140588</v>
      </c>
      <c r="FE193" s="2">
        <f t="shared" si="238"/>
        <v>39.879863720090555</v>
      </c>
      <c r="FG193" s="2">
        <f t="shared" si="239"/>
        <v>0.99999405597399049</v>
      </c>
      <c r="FH193" s="2">
        <f t="shared" si="239"/>
        <v>0.99998993150343474</v>
      </c>
      <c r="FI193" s="2">
        <f t="shared" si="239"/>
        <v>0.99998953887835595</v>
      </c>
      <c r="FJ193" s="2">
        <f t="shared" si="239"/>
        <v>0.99998907854118868</v>
      </c>
      <c r="FK193" s="2">
        <f t="shared" si="239"/>
        <v>0.99998950070287729</v>
      </c>
      <c r="FL193" s="2">
        <f t="shared" si="239"/>
        <v>0.99998903307905673</v>
      </c>
      <c r="FM193" s="2">
        <f t="shared" si="239"/>
        <v>0.99998814145843007</v>
      </c>
      <c r="FN193" s="2">
        <f t="shared" si="239"/>
        <v>0.99998745007388168</v>
      </c>
      <c r="FO193" s="2">
        <f t="shared" si="239"/>
        <v>0.99998743863461115</v>
      </c>
      <c r="FP193" s="2">
        <f t="shared" si="239"/>
        <v>0.99998752175593986</v>
      </c>
      <c r="FQ193" s="2">
        <f t="shared" si="239"/>
        <v>0.99998760699695122</v>
      </c>
      <c r="FR193" s="2">
        <f t="shared" si="239"/>
        <v>0.99998725658267718</v>
      </c>
      <c r="FS193" s="2">
        <f t="shared" si="239"/>
        <v>0.99998827309290439</v>
      </c>
      <c r="FT193" s="2">
        <f t="shared" si="239"/>
        <v>0.9999876073598416</v>
      </c>
      <c r="FU193" s="2">
        <f t="shared" si="239"/>
        <v>0.9999850981803049</v>
      </c>
      <c r="FW193" s="2">
        <f t="shared" si="230"/>
        <v>3.4787125188329996E-8</v>
      </c>
      <c r="FX193" s="2">
        <f t="shared" si="230"/>
        <v>0.83834549682126358</v>
      </c>
      <c r="FY193" s="2">
        <f t="shared" si="230"/>
        <v>0.82142281733658817</v>
      </c>
      <c r="FZ193" s="2">
        <f t="shared" si="230"/>
        <v>0.84963555582122663</v>
      </c>
      <c r="GA193" s="2">
        <f t="shared" si="230"/>
        <v>0.82226580283461181</v>
      </c>
      <c r="GB193" s="2">
        <f t="shared" si="230"/>
        <v>0.83478266657771105</v>
      </c>
      <c r="GC193" s="2">
        <f t="shared" si="230"/>
        <v>0.83035427496513714</v>
      </c>
      <c r="GD193" s="2">
        <f t="shared" si="230"/>
        <v>0.85070665810284185</v>
      </c>
      <c r="GE193" s="2">
        <f t="shared" si="230"/>
        <v>0.86110647675964447</v>
      </c>
      <c r="GF193" s="2">
        <f t="shared" si="230"/>
        <v>0.86768641372075328</v>
      </c>
      <c r="GG193" s="2">
        <f t="shared" si="230"/>
        <v>0.88212756618215893</v>
      </c>
      <c r="GH193" s="2">
        <f t="shared" si="230"/>
        <v>0.87166481842583077</v>
      </c>
      <c r="GI193" s="2">
        <f t="shared" si="230"/>
        <v>0.85917892039981991</v>
      </c>
      <c r="GJ193" s="2">
        <f t="shared" si="230"/>
        <v>0.8274991478347179</v>
      </c>
      <c r="GK193" s="2">
        <f t="shared" si="230"/>
        <v>0.78105687444797711</v>
      </c>
      <c r="GM193" s="86">
        <f t="shared" si="231"/>
        <v>0</v>
      </c>
      <c r="GN193" s="86">
        <f t="shared" si="231"/>
        <v>3.3125238760160594E-270</v>
      </c>
      <c r="GO193" s="86">
        <f t="shared" si="231"/>
        <v>4.6687550385083162E-290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3.8943456080420337E-203</v>
      </c>
      <c r="HD193" s="86">
        <f t="shared" si="182"/>
        <v>6.1536673948653901E-142</v>
      </c>
      <c r="HE193" s="86">
        <f t="shared" si="182"/>
        <v>1.4989792157059588E-236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2.4637212140648906E-286</v>
      </c>
      <c r="HN193" s="86">
        <f t="shared" si="242"/>
        <v>0</v>
      </c>
      <c r="HO193" s="86">
        <f t="shared" si="227"/>
        <v>0</v>
      </c>
      <c r="HP193" s="86">
        <f t="shared" si="227"/>
        <v>0</v>
      </c>
      <c r="HQ193" s="86">
        <f t="shared" si="227"/>
        <v>0</v>
      </c>
      <c r="HS193" s="86">
        <f t="shared" si="232"/>
        <v>4.6667373331271394E-3</v>
      </c>
      <c r="HT193" s="86">
        <f t="shared" si="232"/>
        <v>1.6007708999043064E-61</v>
      </c>
      <c r="HU193" s="86">
        <f t="shared" si="232"/>
        <v>8.9049095033380062E-65</v>
      </c>
      <c r="HV193" s="86">
        <f t="shared" si="232"/>
        <v>4.1547243210074151E-78</v>
      </c>
      <c r="HW193" s="86">
        <f t="shared" si="232"/>
        <v>7.6152276847058234E-71</v>
      </c>
      <c r="HX193" s="86">
        <f t="shared" si="232"/>
        <v>2.4613403033110647E-71</v>
      </c>
      <c r="HY193" s="86">
        <f t="shared" si="232"/>
        <v>1.8362965822354318E-67</v>
      </c>
      <c r="HZ193" s="86">
        <f t="shared" si="232"/>
        <v>2.1160087503993897E-77</v>
      </c>
      <c r="IA193" s="86">
        <f t="shared" si="232"/>
        <v>1.8545052747665205E-72</v>
      </c>
      <c r="IB193" s="86">
        <f t="shared" si="232"/>
        <v>3.8994937689724848E-72</v>
      </c>
      <c r="IC193" s="86">
        <f t="shared" si="232"/>
        <v>3.0645028445366034E-85</v>
      </c>
      <c r="ID193" s="86">
        <f t="shared" si="232"/>
        <v>7.6789375108254621E-78</v>
      </c>
      <c r="IE193" s="86">
        <f t="shared" si="232"/>
        <v>6.3275654819967163E-75</v>
      </c>
      <c r="IF193" s="86">
        <f t="shared" si="232"/>
        <v>4.7867005705197515E-59</v>
      </c>
      <c r="IG193" s="86">
        <f t="shared" si="232"/>
        <v>3.4933113942531282E-61</v>
      </c>
      <c r="II193" s="86">
        <f t="shared" si="233"/>
        <v>0</v>
      </c>
      <c r="IJ193" s="86">
        <f t="shared" si="233"/>
        <v>8.3050222273644712E-21</v>
      </c>
      <c r="IK193" s="86">
        <f t="shared" si="233"/>
        <v>1.2684407553454716E-19</v>
      </c>
      <c r="IL193" s="86">
        <f t="shared" si="233"/>
        <v>5.8528848055049951E-28</v>
      </c>
      <c r="IM193" s="86">
        <f t="shared" si="233"/>
        <v>2.1512590177760454E-21</v>
      </c>
      <c r="IN193" s="86">
        <f t="shared" si="233"/>
        <v>7.6371024739040153E-24</v>
      </c>
      <c r="IO193" s="86">
        <f t="shared" si="233"/>
        <v>2.3428104596093753E-22</v>
      </c>
      <c r="IP193" s="86">
        <f t="shared" si="233"/>
        <v>8.1239730550813131E-29</v>
      </c>
      <c r="IQ193" s="86">
        <f t="shared" si="233"/>
        <v>6.762760151483608E-29</v>
      </c>
      <c r="IR193" s="86">
        <f t="shared" si="233"/>
        <v>5.3109311280895928E-30</v>
      </c>
      <c r="IS193" s="86">
        <f t="shared" si="233"/>
        <v>2.7160275205332649E-38</v>
      </c>
      <c r="IT193" s="86">
        <f t="shared" si="233"/>
        <v>5.5912297952830858E-33</v>
      </c>
      <c r="IU193" s="86">
        <f t="shared" si="233"/>
        <v>3.2902641602869357E-29</v>
      </c>
      <c r="IV193" s="86">
        <f t="shared" si="233"/>
        <v>3.9411437343742783E-6</v>
      </c>
      <c r="IW193" s="86">
        <f t="shared" si="233"/>
        <v>1.9620152890071203E-8</v>
      </c>
      <c r="IY193" s="86">
        <f t="shared" si="234"/>
        <v>4.6667373331271394E-3</v>
      </c>
      <c r="IZ193" s="86">
        <f t="shared" si="234"/>
        <v>8.3050222273644712E-21</v>
      </c>
      <c r="JA193" s="86">
        <f t="shared" si="234"/>
        <v>1.2684407553454716E-19</v>
      </c>
      <c r="JB193" s="86">
        <f t="shared" si="234"/>
        <v>5.8528848055049951E-28</v>
      </c>
      <c r="JC193" s="86">
        <f t="shared" si="234"/>
        <v>2.1512590177760454E-21</v>
      </c>
      <c r="JD193" s="86">
        <f t="shared" si="234"/>
        <v>7.6371024739040153E-24</v>
      </c>
      <c r="JE193" s="86">
        <f t="shared" si="234"/>
        <v>2.3428104596093753E-22</v>
      </c>
      <c r="JF193" s="86">
        <f t="shared" si="234"/>
        <v>8.1239730550813131E-29</v>
      </c>
      <c r="JG193" s="86">
        <f t="shared" si="234"/>
        <v>6.762760151483608E-29</v>
      </c>
      <c r="JH193" s="86">
        <f t="shared" si="234"/>
        <v>5.3109311280895928E-30</v>
      </c>
      <c r="JI193" s="86">
        <f t="shared" si="234"/>
        <v>2.7160275205332649E-38</v>
      </c>
      <c r="JJ193" s="86">
        <f t="shared" si="234"/>
        <v>5.5912297952830858E-33</v>
      </c>
      <c r="JK193" s="86">
        <f t="shared" si="234"/>
        <v>3.2902641602869357E-29</v>
      </c>
      <c r="JL193" s="86">
        <f t="shared" si="234"/>
        <v>3.9411437343742783E-6</v>
      </c>
      <c r="JM193" s="86">
        <f t="shared" si="234"/>
        <v>1.9620152890071203E-8</v>
      </c>
    </row>
    <row r="194" spans="2:273" x14ac:dyDescent="0.25">
      <c r="B194" s="2">
        <v>167</v>
      </c>
      <c r="C194" s="37">
        <v>47.892000000000003</v>
      </c>
      <c r="D194" s="37">
        <v>46.933</v>
      </c>
      <c r="E194" s="37">
        <v>42.948999999999998</v>
      </c>
      <c r="F194" s="37">
        <v>42.643999999999998</v>
      </c>
      <c r="G194" s="37">
        <v>41.253999999999998</v>
      </c>
      <c r="H194" s="37">
        <v>41.017000000000003</v>
      </c>
      <c r="I194" s="37">
        <v>40.5</v>
      </c>
      <c r="J194" s="37">
        <v>40.645000000000003</v>
      </c>
      <c r="K194" s="37">
        <v>39.933999999999997</v>
      </c>
      <c r="L194" s="37">
        <v>40.387</v>
      </c>
      <c r="M194" s="37">
        <v>43.695</v>
      </c>
      <c r="N194" s="37">
        <v>43.7</v>
      </c>
      <c r="O194" s="37">
        <v>39.950000000000003</v>
      </c>
      <c r="P194" s="37">
        <v>39.423999999999999</v>
      </c>
      <c r="Q194" s="37">
        <v>38.966000000000001</v>
      </c>
      <c r="S194" s="4">
        <f t="shared" si="235"/>
        <v>50.031894289906688</v>
      </c>
      <c r="T194" s="4">
        <f t="shared" si="235"/>
        <v>45.819898674807078</v>
      </c>
      <c r="U194" s="4">
        <f t="shared" si="235"/>
        <v>43.580133005315318</v>
      </c>
      <c r="V194" s="4">
        <f t="shared" si="235"/>
        <v>41.574811524591752</v>
      </c>
      <c r="W194" s="4">
        <f t="shared" si="235"/>
        <v>40.856732331809951</v>
      </c>
      <c r="X194" s="4">
        <f t="shared" si="235"/>
        <v>40.972899665326366</v>
      </c>
      <c r="Y194" s="4">
        <f t="shared" si="235"/>
        <v>40.095951283778163</v>
      </c>
      <c r="Z194" s="4">
        <f t="shared" si="235"/>
        <v>39.629235561607196</v>
      </c>
      <c r="AA194" s="4">
        <f t="shared" si="235"/>
        <v>40.408028387677383</v>
      </c>
      <c r="AB194" s="4">
        <f t="shared" si="235"/>
        <v>40.998533622714447</v>
      </c>
      <c r="AC194" s="4">
        <f t="shared" si="235"/>
        <v>42.949255413334285</v>
      </c>
      <c r="AD194" s="4">
        <f t="shared" si="235"/>
        <v>43.121538119405862</v>
      </c>
      <c r="AE194" s="4">
        <f t="shared" si="235"/>
        <v>40.035448187453383</v>
      </c>
      <c r="AF194" s="4">
        <f t="shared" si="235"/>
        <v>39.31869188713403</v>
      </c>
      <c r="AG194" s="4">
        <f t="shared" si="235"/>
        <v>40.162567646481563</v>
      </c>
      <c r="AI194" s="4">
        <f t="shared" si="236"/>
        <v>-2.1398942899066853</v>
      </c>
      <c r="AJ194" s="4">
        <f t="shared" si="236"/>
        <v>1.1131013251929218</v>
      </c>
      <c r="AK194" s="4">
        <f t="shared" si="236"/>
        <v>-0.63113300531531991</v>
      </c>
      <c r="AL194" s="4">
        <f t="shared" si="236"/>
        <v>1.0691884754082466</v>
      </c>
      <c r="AM194" s="4">
        <f t="shared" si="236"/>
        <v>0.39726766819004666</v>
      </c>
      <c r="AN194" s="4">
        <f t="shared" si="236"/>
        <v>4.410033467363661E-2</v>
      </c>
      <c r="AO194" s="4">
        <f t="shared" si="236"/>
        <v>0.40404871622183691</v>
      </c>
      <c r="AP194" s="4">
        <f t="shared" si="236"/>
        <v>1.0157644383928073</v>
      </c>
      <c r="AQ194" s="4">
        <f t="shared" si="236"/>
        <v>-0.47402838767738587</v>
      </c>
      <c r="AR194" s="4">
        <f t="shared" si="236"/>
        <v>-0.61153362271444678</v>
      </c>
      <c r="AS194" s="4">
        <f t="shared" si="236"/>
        <v>0.7457445866657153</v>
      </c>
      <c r="AT194" s="4">
        <f t="shared" si="236"/>
        <v>0.57846188059414061</v>
      </c>
      <c r="AU194" s="4">
        <f t="shared" si="236"/>
        <v>-8.5448187453380342E-2</v>
      </c>
      <c r="AV194" s="4">
        <f t="shared" si="236"/>
        <v>0.10530811286596986</v>
      </c>
      <c r="AW194" s="4">
        <f t="shared" si="236"/>
        <v>-1.1965676464815616</v>
      </c>
      <c r="AY194" s="2">
        <f t="shared" si="228"/>
        <v>50.031894289906688</v>
      </c>
      <c r="AZ194" s="2">
        <f t="shared" si="228"/>
        <v>45.819898674807078</v>
      </c>
      <c r="BA194" s="2">
        <f t="shared" si="228"/>
        <v>43.580133005315318</v>
      </c>
      <c r="BB194" s="2">
        <f t="shared" si="228"/>
        <v>41.574811524591752</v>
      </c>
      <c r="BC194" s="2">
        <f t="shared" si="228"/>
        <v>40.856732331809951</v>
      </c>
      <c r="BD194" s="2">
        <f t="shared" si="228"/>
        <v>40.972899665326366</v>
      </c>
      <c r="BE194" s="2">
        <f t="shared" si="228"/>
        <v>40.095951283778163</v>
      </c>
      <c r="BF194" s="2">
        <f t="shared" si="228"/>
        <v>39.629235561607196</v>
      </c>
      <c r="BG194" s="2">
        <f t="shared" si="228"/>
        <v>40.408028387677383</v>
      </c>
      <c r="BH194" s="2">
        <f t="shared" si="228"/>
        <v>40.998533622714447</v>
      </c>
      <c r="BI194" s="2">
        <f t="shared" si="228"/>
        <v>42.949255413334285</v>
      </c>
      <c r="BJ194" s="2">
        <f t="shared" si="228"/>
        <v>43.121538119405862</v>
      </c>
      <c r="BK194" s="2">
        <f t="shared" si="228"/>
        <v>40.035448187453383</v>
      </c>
      <c r="BL194" s="2">
        <f t="shared" si="228"/>
        <v>39.318691886577312</v>
      </c>
      <c r="BM194" s="2">
        <f t="shared" si="228"/>
        <v>40.16256764440412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>
        <f t="shared" si="229"/>
        <v>47.892000000000003</v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47.892000000000003</v>
      </c>
      <c r="CV194" s="2">
        <f t="shared" si="199"/>
        <v>46.933</v>
      </c>
      <c r="CW194" s="2">
        <f t="shared" si="200"/>
        <v>42.948999999999998</v>
      </c>
      <c r="CX194" s="2">
        <f t="shared" si="201"/>
        <v>42.643999999999998</v>
      </c>
      <c r="CY194" s="2">
        <f t="shared" si="202"/>
        <v>41.253999999999998</v>
      </c>
      <c r="CZ194" s="2">
        <f t="shared" si="203"/>
        <v>41.017000000000003</v>
      </c>
      <c r="DA194" s="2">
        <f t="shared" si="204"/>
        <v>40.5</v>
      </c>
      <c r="DB194" s="2">
        <f t="shared" si="205"/>
        <v>40.645000000000003</v>
      </c>
      <c r="DC194" s="2">
        <f t="shared" si="206"/>
        <v>39.933999999999997</v>
      </c>
      <c r="DD194" s="2">
        <f t="shared" si="207"/>
        <v>40.387</v>
      </c>
      <c r="DE194" s="2">
        <f t="shared" si="208"/>
        <v>43.695</v>
      </c>
      <c r="DF194" s="2">
        <f t="shared" si="209"/>
        <v>43.7</v>
      </c>
      <c r="DG194" s="2">
        <f t="shared" si="210"/>
        <v>39.950000000000003</v>
      </c>
      <c r="DH194" s="2">
        <f t="shared" si="211"/>
        <v>39.423999999999999</v>
      </c>
      <c r="DI194" s="2">
        <f t="shared" si="212"/>
        <v>38.966000000000001</v>
      </c>
      <c r="DK194" s="2">
        <f t="shared" si="237"/>
        <v>100.92476974789916</v>
      </c>
      <c r="DL194" s="2">
        <f t="shared" si="237"/>
        <v>107.84935276653172</v>
      </c>
      <c r="DM194" s="2">
        <f t="shared" si="237"/>
        <v>100.3176429643527</v>
      </c>
      <c r="DN194" s="2">
        <f t="shared" si="237"/>
        <v>96.961832147937429</v>
      </c>
      <c r="DO194" s="2">
        <f t="shared" si="237"/>
        <v>90.048426031294454</v>
      </c>
      <c r="DP194" s="2">
        <f t="shared" si="237"/>
        <v>101.87431621621622</v>
      </c>
      <c r="DQ194" s="2">
        <f t="shared" si="237"/>
        <v>104.71196439296439</v>
      </c>
      <c r="DR194" s="2">
        <f t="shared" si="237"/>
        <v>88.277323863636383</v>
      </c>
      <c r="DS194" s="2">
        <f t="shared" si="237"/>
        <v>87.33682352941176</v>
      </c>
      <c r="DT194" s="2">
        <f t="shared" si="237"/>
        <v>92.483198319327727</v>
      </c>
      <c r="DU194" s="2">
        <f t="shared" si="237"/>
        <v>89.23216521836008</v>
      </c>
      <c r="DV194" s="2">
        <f t="shared" si="237"/>
        <v>84.232360504201665</v>
      </c>
      <c r="DW194" s="2">
        <f t="shared" si="237"/>
        <v>86.413922128851539</v>
      </c>
      <c r="DX194" s="2">
        <f t="shared" si="237"/>
        <v>80.836593248663092</v>
      </c>
      <c r="DY194" s="2">
        <f t="shared" si="237"/>
        <v>74.778676354679803</v>
      </c>
      <c r="EA194" s="2">
        <f t="shared" si="241"/>
        <v>50.031618397166994</v>
      </c>
      <c r="EB194" s="2">
        <f t="shared" si="241"/>
        <v>44.419122647833632</v>
      </c>
      <c r="EC194" s="2">
        <f t="shared" si="241"/>
        <v>45.009822744075521</v>
      </c>
      <c r="ED194" s="2">
        <f t="shared" si="241"/>
        <v>39.540926809923079</v>
      </c>
      <c r="EE194" s="2">
        <f t="shared" si="241"/>
        <v>39.876859032048401</v>
      </c>
      <c r="EF194" s="2">
        <f t="shared" si="240"/>
        <v>40.519670653056366</v>
      </c>
      <c r="EG194" s="2">
        <f t="shared" si="240"/>
        <v>38.863029569976646</v>
      </c>
      <c r="EH194" s="2">
        <f t="shared" si="240"/>
        <v>38.201788422161641</v>
      </c>
      <c r="EI194" s="2">
        <f t="shared" si="240"/>
        <v>39.462951152286792</v>
      </c>
      <c r="EJ194" s="2">
        <f t="shared" si="240"/>
        <v>40.292042772126976</v>
      </c>
      <c r="EK194" s="2">
        <f t="shared" si="213"/>
        <v>40.942602999667528</v>
      </c>
      <c r="EL194" s="2">
        <f t="shared" si="180"/>
        <v>43.950023963519897</v>
      </c>
      <c r="EM194" s="2">
        <f t="shared" si="180"/>
        <v>40.786281929582557</v>
      </c>
      <c r="EN194" s="2">
        <f t="shared" si="180"/>
        <v>39.27667287234042</v>
      </c>
      <c r="EO194" s="2">
        <f t="shared" si="180"/>
        <v>41.641734420577862</v>
      </c>
      <c r="EQ194" s="2">
        <f t="shared" si="238"/>
        <v>50.031618397166994</v>
      </c>
      <c r="ER194" s="2">
        <f t="shared" si="238"/>
        <v>46.065552960429507</v>
      </c>
      <c r="ES194" s="2">
        <f t="shared" si="238"/>
        <v>43.296034690464538</v>
      </c>
      <c r="ET194" s="2">
        <f t="shared" si="238"/>
        <v>41.902423024296617</v>
      </c>
      <c r="EU194" s="2">
        <f t="shared" si="238"/>
        <v>41.049322321732689</v>
      </c>
      <c r="EV194" s="2">
        <f t="shared" si="238"/>
        <v>41.053984005162263</v>
      </c>
      <c r="EW194" s="2">
        <f t="shared" si="238"/>
        <v>40.324834985120127</v>
      </c>
      <c r="EX194" s="2">
        <f t="shared" si="238"/>
        <v>39.857036187330721</v>
      </c>
      <c r="EY194" s="2">
        <f t="shared" si="238"/>
        <v>40.546424111907484</v>
      </c>
      <c r="EZ194" s="2">
        <f t="shared" si="238"/>
        <v>41.096110604220712</v>
      </c>
      <c r="FA194" s="2">
        <f t="shared" si="238"/>
        <v>43.193184849782781</v>
      </c>
      <c r="FB194" s="2">
        <f t="shared" si="238"/>
        <v>43.009761882963176</v>
      </c>
      <c r="FC194" s="2">
        <f t="shared" si="238"/>
        <v>39.922652373536508</v>
      </c>
      <c r="FD194" s="2">
        <f t="shared" si="238"/>
        <v>39.326121443574564</v>
      </c>
      <c r="FE194" s="2">
        <f t="shared" si="238"/>
        <v>39.783850684574276</v>
      </c>
      <c r="FG194" s="2">
        <f t="shared" si="239"/>
        <v>0.99999457898101474</v>
      </c>
      <c r="FH194" s="2">
        <f t="shared" si="239"/>
        <v>0.99999081741386142</v>
      </c>
      <c r="FI194" s="2">
        <f t="shared" si="239"/>
        <v>0.99999045933488695</v>
      </c>
      <c r="FJ194" s="2">
        <f t="shared" si="239"/>
        <v>0.99999003950161069</v>
      </c>
      <c r="FK194" s="2">
        <f t="shared" si="239"/>
        <v>0.99999042451837239</v>
      </c>
      <c r="FL194" s="2">
        <f t="shared" si="239"/>
        <v>0.99998999803957378</v>
      </c>
      <c r="FM194" s="2">
        <f t="shared" si="239"/>
        <v>0.99998918487026456</v>
      </c>
      <c r="FN194" s="2">
        <f t="shared" si="239"/>
        <v>0.99998855431870803</v>
      </c>
      <c r="FO194" s="2">
        <f t="shared" si="239"/>
        <v>0.99998854388594627</v>
      </c>
      <c r="FP194" s="2">
        <f t="shared" si="239"/>
        <v>0.99998861969366593</v>
      </c>
      <c r="FQ194" s="2">
        <f t="shared" si="239"/>
        <v>0.99998869743456242</v>
      </c>
      <c r="FR194" s="2">
        <f t="shared" si="239"/>
        <v>0.99998837785223949</v>
      </c>
      <c r="FS194" s="2">
        <f t="shared" si="239"/>
        <v>0.99998930492258098</v>
      </c>
      <c r="FT194" s="2">
        <f t="shared" si="239"/>
        <v>0.99998869776552313</v>
      </c>
      <c r="FU194" s="2">
        <f t="shared" si="239"/>
        <v>0.99998640936109184</v>
      </c>
      <c r="FW194" s="2">
        <f t="shared" si="230"/>
        <v>3.8143324147490621E-8</v>
      </c>
      <c r="FX194" s="2">
        <f t="shared" si="230"/>
        <v>0.85044205194081057</v>
      </c>
      <c r="FY194" s="2">
        <f t="shared" si="230"/>
        <v>0.8345357578713174</v>
      </c>
      <c r="FZ194" s="2">
        <f t="shared" si="230"/>
        <v>0.86102732727561948</v>
      </c>
      <c r="GA194" s="2">
        <f t="shared" si="230"/>
        <v>0.83532925206318664</v>
      </c>
      <c r="GB194" s="2">
        <f t="shared" si="230"/>
        <v>0.84709720194941773</v>
      </c>
      <c r="GC194" s="2">
        <f t="shared" si="230"/>
        <v>0.84293677959013602</v>
      </c>
      <c r="GD194" s="2">
        <f t="shared" si="230"/>
        <v>0.86203045903560804</v>
      </c>
      <c r="GE194" s="2">
        <f t="shared" si="230"/>
        <v>0.87176036878586594</v>
      </c>
      <c r="GF194" s="2">
        <f t="shared" si="230"/>
        <v>0.87790715045931567</v>
      </c>
      <c r="GG194" s="2">
        <f t="shared" si="230"/>
        <v>0.89137243225661522</v>
      </c>
      <c r="GH194" s="2">
        <f t="shared" si="230"/>
        <v>0.88162016582719949</v>
      </c>
      <c r="GI194" s="2">
        <f t="shared" si="230"/>
        <v>0.86995833805563716</v>
      </c>
      <c r="GJ194" s="2">
        <f t="shared" si="230"/>
        <v>0.84025267535472636</v>
      </c>
      <c r="GK194" s="2">
        <f t="shared" si="230"/>
        <v>0.79639920395063402</v>
      </c>
      <c r="GM194" s="86">
        <f t="shared" si="231"/>
        <v>0</v>
      </c>
      <c r="GN194" s="86">
        <f t="shared" si="231"/>
        <v>3.046406679787545E-275</v>
      </c>
      <c r="GO194" s="86">
        <f t="shared" si="231"/>
        <v>1.6001327971104511E-295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1.0754950829094041E-207</v>
      </c>
      <c r="HD194" s="86">
        <f t="shared" si="182"/>
        <v>2.6293815301648254E-145</v>
      </c>
      <c r="HE194" s="86">
        <f t="shared" si="182"/>
        <v>2.763803470946062E-242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4.6435612406357843E-293</v>
      </c>
      <c r="HN194" s="86">
        <f t="shared" si="242"/>
        <v>0</v>
      </c>
      <c r="HO194" s="86">
        <f t="shared" si="227"/>
        <v>0</v>
      </c>
      <c r="HP194" s="86">
        <f t="shared" si="227"/>
        <v>0</v>
      </c>
      <c r="HQ194" s="86">
        <f t="shared" si="227"/>
        <v>0</v>
      </c>
      <c r="HS194" s="86">
        <f t="shared" si="232"/>
        <v>8.8894615400503061E-3</v>
      </c>
      <c r="HT194" s="86">
        <f t="shared" si="232"/>
        <v>4.646501911375878E-64</v>
      </c>
      <c r="HU194" s="86">
        <f t="shared" si="232"/>
        <v>1.6876141863333187E-67</v>
      </c>
      <c r="HV194" s="86">
        <f t="shared" si="232"/>
        <v>2.6754378202424798E-81</v>
      </c>
      <c r="HW194" s="86">
        <f t="shared" si="232"/>
        <v>8.0660279959773664E-74</v>
      </c>
      <c r="HX194" s="86">
        <f t="shared" si="232"/>
        <v>2.5030453830611937E-74</v>
      </c>
      <c r="HY194" s="86">
        <f t="shared" si="232"/>
        <v>2.498271971591206E-70</v>
      </c>
      <c r="HZ194" s="86">
        <f t="shared" si="232"/>
        <v>1.2966539608076478E-80</v>
      </c>
      <c r="IA194" s="86">
        <f t="shared" si="232"/>
        <v>2.0020742092870386E-75</v>
      </c>
      <c r="IB194" s="86">
        <f t="shared" si="232"/>
        <v>4.5913226051829025E-75</v>
      </c>
      <c r="IC194" s="86">
        <f t="shared" si="232"/>
        <v>1.2559281584430662E-88</v>
      </c>
      <c r="ID194" s="86">
        <f t="shared" si="232"/>
        <v>5.5351383352316618E-81</v>
      </c>
      <c r="IE194" s="86">
        <f t="shared" si="232"/>
        <v>5.486555443031784E-78</v>
      </c>
      <c r="IF194" s="86">
        <f t="shared" si="232"/>
        <v>1.518398031140898E-61</v>
      </c>
      <c r="IG194" s="86">
        <f t="shared" si="232"/>
        <v>6.3619136414611031E-64</v>
      </c>
      <c r="II194" s="86">
        <f t="shared" si="233"/>
        <v>0</v>
      </c>
      <c r="IJ194" s="86">
        <f t="shared" si="233"/>
        <v>5.1233497718541564E-23</v>
      </c>
      <c r="IK194" s="86">
        <f t="shared" si="233"/>
        <v>7.2505206210604713E-22</v>
      </c>
      <c r="IL194" s="86">
        <f t="shared" si="233"/>
        <v>7.8717656978177026E-31</v>
      </c>
      <c r="IM194" s="86">
        <f t="shared" si="233"/>
        <v>7.612947289605323E-24</v>
      </c>
      <c r="IN194" s="86">
        <f t="shared" si="233"/>
        <v>1.9280520961418381E-26</v>
      </c>
      <c r="IO194" s="86">
        <f t="shared" si="233"/>
        <v>7.838733080417184E-25</v>
      </c>
      <c r="IP194" s="86">
        <f t="shared" si="233"/>
        <v>9.1252978063676777E-32</v>
      </c>
      <c r="IQ194" s="86">
        <f t="shared" si="233"/>
        <v>1.0282479487568385E-31</v>
      </c>
      <c r="IR194" s="86">
        <f t="shared" si="233"/>
        <v>7.6421837010647502E-33</v>
      </c>
      <c r="IS194" s="86">
        <f t="shared" si="233"/>
        <v>1.0268108751089478E-41</v>
      </c>
      <c r="IT194" s="86">
        <f t="shared" si="233"/>
        <v>4.6528554816255489E-36</v>
      </c>
      <c r="IU194" s="86">
        <f t="shared" si="233"/>
        <v>4.3771873687190195E-32</v>
      </c>
      <c r="IV194" s="86">
        <f t="shared" si="233"/>
        <v>1.031608626797617E-6</v>
      </c>
      <c r="IW194" s="86">
        <f t="shared" si="233"/>
        <v>1.7292494753535559E-9</v>
      </c>
      <c r="IY194" s="86">
        <f t="shared" si="234"/>
        <v>8.8894615400503061E-3</v>
      </c>
      <c r="IZ194" s="86">
        <f t="shared" si="234"/>
        <v>5.1233497718541564E-23</v>
      </c>
      <c r="JA194" s="86">
        <f t="shared" si="234"/>
        <v>7.2505206210604713E-22</v>
      </c>
      <c r="JB194" s="86">
        <f t="shared" si="234"/>
        <v>7.8717656978177026E-31</v>
      </c>
      <c r="JC194" s="86">
        <f t="shared" si="234"/>
        <v>7.612947289605323E-24</v>
      </c>
      <c r="JD194" s="86">
        <f t="shared" si="234"/>
        <v>1.9280520961418381E-26</v>
      </c>
      <c r="JE194" s="86">
        <f t="shared" si="234"/>
        <v>7.838733080417184E-25</v>
      </c>
      <c r="JF194" s="86">
        <f t="shared" si="234"/>
        <v>9.1252978063676777E-32</v>
      </c>
      <c r="JG194" s="86">
        <f t="shared" si="234"/>
        <v>1.0282479487568385E-31</v>
      </c>
      <c r="JH194" s="86">
        <f t="shared" si="234"/>
        <v>7.6421837010647502E-33</v>
      </c>
      <c r="JI194" s="86">
        <f t="shared" si="234"/>
        <v>1.0268108751089478E-41</v>
      </c>
      <c r="JJ194" s="86">
        <f t="shared" si="234"/>
        <v>4.6528554816255489E-36</v>
      </c>
      <c r="JK194" s="86">
        <f t="shared" si="234"/>
        <v>4.3771873687190195E-32</v>
      </c>
      <c r="JL194" s="86">
        <f t="shared" si="234"/>
        <v>1.031608626797617E-6</v>
      </c>
      <c r="JM194" s="86">
        <f t="shared" si="234"/>
        <v>1.7292494753535559E-9</v>
      </c>
    </row>
    <row r="195" spans="2:273" x14ac:dyDescent="0.25">
      <c r="B195" s="2">
        <v>168</v>
      </c>
      <c r="C195" s="37">
        <v>47.216000000000001</v>
      </c>
      <c r="D195" s="37">
        <v>45.783000000000001</v>
      </c>
      <c r="E195" s="37">
        <v>42.287999999999997</v>
      </c>
      <c r="F195" s="37">
        <v>43.558999999999997</v>
      </c>
      <c r="G195" s="37">
        <v>41.441000000000003</v>
      </c>
      <c r="H195" s="37">
        <v>40.549999999999997</v>
      </c>
      <c r="I195" s="37">
        <v>41.145000000000003</v>
      </c>
      <c r="J195" s="37">
        <v>40.29</v>
      </c>
      <c r="K195" s="37">
        <v>41.59</v>
      </c>
      <c r="L195" s="37">
        <v>41.531999999999996</v>
      </c>
      <c r="M195" s="37">
        <v>42.051000000000002</v>
      </c>
      <c r="N195" s="37">
        <v>44.033000000000001</v>
      </c>
      <c r="O195" s="37">
        <v>38.817</v>
      </c>
      <c r="P195" s="37">
        <v>39.186</v>
      </c>
      <c r="Q195" s="37">
        <v>39.558999999999997</v>
      </c>
      <c r="S195" s="4">
        <f t="shared" si="235"/>
        <v>49.96440598414322</v>
      </c>
      <c r="T195" s="4">
        <f t="shared" si="235"/>
        <v>45.76354876586786</v>
      </c>
      <c r="U195" s="4">
        <f t="shared" si="235"/>
        <v>43.478851046381585</v>
      </c>
      <c r="V195" s="4">
        <f t="shared" si="235"/>
        <v>41.505742065480007</v>
      </c>
      <c r="W195" s="4">
        <f t="shared" si="235"/>
        <v>40.783695291703346</v>
      </c>
      <c r="X195" s="4">
        <f t="shared" si="235"/>
        <v>40.836917486181562</v>
      </c>
      <c r="Y195" s="4">
        <f t="shared" si="235"/>
        <v>39.967955523444125</v>
      </c>
      <c r="Z195" s="4">
        <f t="shared" si="235"/>
        <v>39.50959894258996</v>
      </c>
      <c r="AA195" s="4">
        <f t="shared" si="235"/>
        <v>40.293967481072649</v>
      </c>
      <c r="AB195" s="4">
        <f t="shared" si="235"/>
        <v>40.842935843949171</v>
      </c>
      <c r="AC195" s="4">
        <f t="shared" si="235"/>
        <v>42.870682782011848</v>
      </c>
      <c r="AD195" s="4">
        <f t="shared" si="235"/>
        <v>43.00536380656856</v>
      </c>
      <c r="AE195" s="4">
        <f t="shared" si="235"/>
        <v>39.916911818728565</v>
      </c>
      <c r="AF195" s="4">
        <f t="shared" si="235"/>
        <v>39.215165600302925</v>
      </c>
      <c r="AG195" s="4">
        <f t="shared" si="235"/>
        <v>40.044296055260176</v>
      </c>
      <c r="AI195" s="4">
        <f t="shared" si="236"/>
        <v>-2.7484059841432185</v>
      </c>
      <c r="AJ195" s="4">
        <f t="shared" si="236"/>
        <v>1.9451234132141337E-2</v>
      </c>
      <c r="AK195" s="4">
        <f t="shared" si="236"/>
        <v>-1.1908510463815887</v>
      </c>
      <c r="AL195" s="4">
        <f t="shared" si="236"/>
        <v>2.0532579345199906</v>
      </c>
      <c r="AM195" s="4">
        <f t="shared" si="236"/>
        <v>0.65730470829665677</v>
      </c>
      <c r="AN195" s="4">
        <f t="shared" si="236"/>
        <v>-0.2869174861815651</v>
      </c>
      <c r="AO195" s="4">
        <f t="shared" si="236"/>
        <v>1.1770444765558778</v>
      </c>
      <c r="AP195" s="4">
        <f t="shared" si="236"/>
        <v>0.78040105741003885</v>
      </c>
      <c r="AQ195" s="4">
        <f t="shared" si="236"/>
        <v>1.2960325189273547</v>
      </c>
      <c r="AR195" s="4">
        <f t="shared" si="236"/>
        <v>0.68906415605082572</v>
      </c>
      <c r="AS195" s="4">
        <f t="shared" si="236"/>
        <v>-0.81968278201184575</v>
      </c>
      <c r="AT195" s="4">
        <f t="shared" si="236"/>
        <v>1.0276361934314409</v>
      </c>
      <c r="AU195" s="4">
        <f t="shared" si="236"/>
        <v>-1.0999118187285646</v>
      </c>
      <c r="AV195" s="4">
        <f t="shared" si="236"/>
        <v>-2.9165600302924588E-2</v>
      </c>
      <c r="AW195" s="4">
        <f t="shared" si="236"/>
        <v>-0.4852960552601786</v>
      </c>
      <c r="AY195" s="2">
        <f t="shared" ref="AY195:BM211" si="243">IF(OR($B195 &lt; C$230, $B195 &gt; C$233), #N/A, ((1-FG195)*DK195) + (FG195 - FW195)*EA195 + (FW195*EQ195))</f>
        <v>49.96440598414322</v>
      </c>
      <c r="AZ195" s="2">
        <f t="shared" si="243"/>
        <v>45.76354876586786</v>
      </c>
      <c r="BA195" s="2">
        <f t="shared" si="243"/>
        <v>43.478851046381585</v>
      </c>
      <c r="BB195" s="2">
        <f t="shared" si="243"/>
        <v>41.505742065480007</v>
      </c>
      <c r="BC195" s="2">
        <f t="shared" si="243"/>
        <v>40.783695291703346</v>
      </c>
      <c r="BD195" s="2">
        <f t="shared" si="243"/>
        <v>40.836917486181562</v>
      </c>
      <c r="BE195" s="2">
        <f t="shared" si="243"/>
        <v>39.967955523444125</v>
      </c>
      <c r="BF195" s="2">
        <f t="shared" si="243"/>
        <v>39.50959894258996</v>
      </c>
      <c r="BG195" s="2">
        <f t="shared" si="243"/>
        <v>40.293967481072649</v>
      </c>
      <c r="BH195" s="2">
        <f t="shared" si="243"/>
        <v>40.842935843949171</v>
      </c>
      <c r="BI195" s="2">
        <f t="shared" si="243"/>
        <v>42.870682782011848</v>
      </c>
      <c r="BJ195" s="2">
        <f t="shared" si="243"/>
        <v>43.00536380656856</v>
      </c>
      <c r="BK195" s="2">
        <f t="shared" si="243"/>
        <v>39.916911818728565</v>
      </c>
      <c r="BL195" s="2">
        <f t="shared" si="243"/>
        <v>39.215165600263404</v>
      </c>
      <c r="BM195" s="2">
        <f t="shared" si="243"/>
        <v>40.044296055165667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45.783000000000001</v>
      </c>
      <c r="CW195" s="2">
        <f t="shared" si="200"/>
        <v>42.287999999999997</v>
      </c>
      <c r="CX195" s="2">
        <f t="shared" si="201"/>
        <v>43.558999999999997</v>
      </c>
      <c r="CY195" s="2">
        <f t="shared" si="202"/>
        <v>41.441000000000003</v>
      </c>
      <c r="CZ195" s="2">
        <f t="shared" si="203"/>
        <v>40.549999999999997</v>
      </c>
      <c r="DA195" s="2">
        <f t="shared" si="204"/>
        <v>41.145000000000003</v>
      </c>
      <c r="DB195" s="2">
        <f t="shared" si="205"/>
        <v>40.29</v>
      </c>
      <c r="DC195" s="2">
        <f t="shared" si="206"/>
        <v>41.59</v>
      </c>
      <c r="DD195" s="2">
        <f t="shared" si="207"/>
        <v>41.531999999999996</v>
      </c>
      <c r="DE195" s="2">
        <f t="shared" si="208"/>
        <v>42.051000000000002</v>
      </c>
      <c r="DF195" s="2">
        <f t="shared" si="209"/>
        <v>44.033000000000001</v>
      </c>
      <c r="DG195" s="2">
        <f t="shared" si="210"/>
        <v>38.817</v>
      </c>
      <c r="DH195" s="2">
        <f t="shared" si="211"/>
        <v>39.186</v>
      </c>
      <c r="DI195" s="2">
        <f t="shared" si="212"/>
        <v>39.558999999999997</v>
      </c>
      <c r="DK195" s="2">
        <f t="shared" si="237"/>
        <v>101.12918459383755</v>
      </c>
      <c r="DL195" s="2">
        <f t="shared" si="237"/>
        <v>108.16561106612687</v>
      </c>
      <c r="DM195" s="2">
        <f t="shared" si="237"/>
        <v>100.61253677298311</v>
      </c>
      <c r="DN195" s="2">
        <f t="shared" si="237"/>
        <v>97.241431958274077</v>
      </c>
      <c r="DO195" s="2">
        <f t="shared" si="237"/>
        <v>90.279874822190607</v>
      </c>
      <c r="DP195" s="2">
        <f t="shared" si="237"/>
        <v>102.1777411840412</v>
      </c>
      <c r="DQ195" s="2">
        <f t="shared" si="237"/>
        <v>105.03613003003002</v>
      </c>
      <c r="DR195" s="2">
        <f t="shared" si="237"/>
        <v>88.502306818181836</v>
      </c>
      <c r="DS195" s="2">
        <f t="shared" si="237"/>
        <v>87.540058823529392</v>
      </c>
      <c r="DT195" s="2">
        <f t="shared" si="237"/>
        <v>92.702378991596646</v>
      </c>
      <c r="DU195" s="2">
        <f t="shared" si="237"/>
        <v>89.435340686274515</v>
      </c>
      <c r="DV195" s="2">
        <f t="shared" si="237"/>
        <v>84.427388795518198</v>
      </c>
      <c r="DW195" s="2">
        <f t="shared" si="237"/>
        <v>86.640840896358554</v>
      </c>
      <c r="DX195" s="2">
        <f t="shared" si="237"/>
        <v>81.0380300802139</v>
      </c>
      <c r="DY195" s="2">
        <f t="shared" si="237"/>
        <v>74.955404926108372</v>
      </c>
      <c r="EA195" s="2">
        <f t="shared" si="241"/>
        <v>49.964153022670025</v>
      </c>
      <c r="EB195" s="2">
        <f t="shared" si="241"/>
        <v>44.319465066728512</v>
      </c>
      <c r="EC195" s="2">
        <f t="shared" si="241"/>
        <v>44.953958439500958</v>
      </c>
      <c r="ED195" s="2">
        <f t="shared" si="241"/>
        <v>39.415125271605106</v>
      </c>
      <c r="EE195" s="2">
        <f t="shared" si="241"/>
        <v>39.773203539823008</v>
      </c>
      <c r="EF195" s="2">
        <f t="shared" si="240"/>
        <v>40.370568985437878</v>
      </c>
      <c r="EG195" s="2">
        <f t="shared" si="240"/>
        <v>38.698524187291014</v>
      </c>
      <c r="EH195" s="2">
        <f t="shared" si="240"/>
        <v>38.0429083999</v>
      </c>
      <c r="EI195" s="2">
        <f t="shared" si="240"/>
        <v>39.322760198093746</v>
      </c>
      <c r="EJ195" s="2">
        <f t="shared" si="240"/>
        <v>40.11741146833581</v>
      </c>
      <c r="EK195" s="2">
        <f t="shared" si="213"/>
        <v>40.812764631998917</v>
      </c>
      <c r="EL195" s="2">
        <f t="shared" si="180"/>
        <v>43.85595616383516</v>
      </c>
      <c r="EM195" s="2">
        <f t="shared" si="180"/>
        <v>40.688379772060685</v>
      </c>
      <c r="EN195" s="2">
        <f t="shared" si="180"/>
        <v>39.17164247720364</v>
      </c>
      <c r="EO195" s="2">
        <f t="shared" si="180"/>
        <v>41.570941070870362</v>
      </c>
      <c r="EQ195" s="2">
        <f t="shared" si="238"/>
        <v>49.964153022670025</v>
      </c>
      <c r="ER195" s="2">
        <f t="shared" si="238"/>
        <v>45.994538231853056</v>
      </c>
      <c r="ES195" s="2">
        <f t="shared" si="238"/>
        <v>43.211542433887111</v>
      </c>
      <c r="ET195" s="2">
        <f t="shared" si="238"/>
        <v>41.812881538596884</v>
      </c>
      <c r="EU195" s="2">
        <f t="shared" si="238"/>
        <v>40.964848402678022</v>
      </c>
      <c r="EV195" s="2">
        <f t="shared" si="238"/>
        <v>40.913031091962289</v>
      </c>
      <c r="EW195" s="2">
        <f t="shared" si="238"/>
        <v>40.182909163649143</v>
      </c>
      <c r="EX195" s="2">
        <f t="shared" si="238"/>
        <v>39.723086671314128</v>
      </c>
      <c r="EY195" s="2">
        <f t="shared" si="238"/>
        <v>40.423693909883923</v>
      </c>
      <c r="EZ195" s="2">
        <f t="shared" si="238"/>
        <v>40.934343262165754</v>
      </c>
      <c r="FA195" s="2">
        <f t="shared" si="238"/>
        <v>43.098848406045406</v>
      </c>
      <c r="FB195" s="2">
        <f t="shared" si="238"/>
        <v>42.900717096120978</v>
      </c>
      <c r="FC195" s="2">
        <f t="shared" si="238"/>
        <v>39.811230052490174</v>
      </c>
      <c r="FD195" s="2">
        <f t="shared" si="238"/>
        <v>39.222205693008533</v>
      </c>
      <c r="FE195" s="2">
        <f t="shared" si="238"/>
        <v>39.687837649058004</v>
      </c>
      <c r="FG195" s="2">
        <f t="shared" si="239"/>
        <v>0.99999505596956684</v>
      </c>
      <c r="FH195" s="2">
        <f t="shared" si="239"/>
        <v>0.99999162537514197</v>
      </c>
      <c r="FI195" s="2">
        <f t="shared" si="239"/>
        <v>0.99999129880269777</v>
      </c>
      <c r="FJ195" s="2">
        <f t="shared" si="239"/>
        <v>0.99999091590954214</v>
      </c>
      <c r="FK195" s="2">
        <f t="shared" si="239"/>
        <v>0.99999126704960573</v>
      </c>
      <c r="FL195" s="2">
        <f t="shared" si="239"/>
        <v>0.99999087809564857</v>
      </c>
      <c r="FM195" s="2">
        <f t="shared" si="239"/>
        <v>0.99999013647506596</v>
      </c>
      <c r="FN195" s="2">
        <f t="shared" si="239"/>
        <v>0.99998956140408524</v>
      </c>
      <c r="FO195" s="2">
        <f t="shared" si="239"/>
        <v>0.99998955188927419</v>
      </c>
      <c r="FP195" s="2">
        <f t="shared" si="239"/>
        <v>0.99998962102687527</v>
      </c>
      <c r="FQ195" s="2">
        <f t="shared" si="239"/>
        <v>0.99998969192755705</v>
      </c>
      <c r="FR195" s="2">
        <f t="shared" si="239"/>
        <v>0.99998940046442653</v>
      </c>
      <c r="FS195" s="2">
        <f t="shared" si="239"/>
        <v>0.99999024596428709</v>
      </c>
      <c r="FT195" s="2">
        <f t="shared" si="239"/>
        <v>0.99998969222939738</v>
      </c>
      <c r="FU195" s="2">
        <f t="shared" si="239"/>
        <v>0.99998760517517993</v>
      </c>
      <c r="FW195" s="2">
        <f t="shared" ref="FW195:GK211" si="245">POWER(10,($B195-C$232)/C$229)/(1+POWER(10,($B195-C$232)/C$229))</f>
        <v>4.1823323102235504E-8</v>
      </c>
      <c r="FX195" s="2">
        <f t="shared" si="245"/>
        <v>0.86178266219830357</v>
      </c>
      <c r="FY195" s="2">
        <f t="shared" si="245"/>
        <v>0.8468653207023128</v>
      </c>
      <c r="FZ195" s="2">
        <f t="shared" si="245"/>
        <v>0.87168638582950797</v>
      </c>
      <c r="GA195" s="2">
        <f t="shared" si="245"/>
        <v>0.84761048455788235</v>
      </c>
      <c r="GB195" s="2">
        <f t="shared" si="245"/>
        <v>0.85864928817787034</v>
      </c>
      <c r="GC195" s="2">
        <f t="shared" si="245"/>
        <v>0.85474929599240912</v>
      </c>
      <c r="GD195" s="2">
        <f t="shared" si="245"/>
        <v>0.87262396042401047</v>
      </c>
      <c r="GE195" s="2">
        <f t="shared" si="245"/>
        <v>0.88170930993251706</v>
      </c>
      <c r="GF195" s="2">
        <f t="shared" si="245"/>
        <v>0.8874407914151875</v>
      </c>
      <c r="GG195" s="2">
        <f t="shared" si="245"/>
        <v>0.89997443152962964</v>
      </c>
      <c r="GH195" s="2">
        <f t="shared" si="245"/>
        <v>0.89089990597482693</v>
      </c>
      <c r="GI195" s="2">
        <f t="shared" si="245"/>
        <v>0.88002784251813382</v>
      </c>
      <c r="GJ195" s="2">
        <f t="shared" si="245"/>
        <v>0.85223167186723636</v>
      </c>
      <c r="GK195" s="2">
        <f t="shared" si="245"/>
        <v>0.8109266823041511</v>
      </c>
      <c r="GM195" s="86">
        <f t="shared" ref="GM195:HA211" si="246" xml:space="preserve"> _xlfn.NORM.DIST($B195, C$7, ABS(C$11), TRUE) * _xlfn.NORM.DIST(($B195 - C$7)*C$15, 0, ABS(C$11), TRUE) * 2</f>
        <v>0</v>
      </c>
      <c r="GN195" s="86">
        <f t="shared" si="246"/>
        <v>2.5154567393250555E-280</v>
      </c>
      <c r="GO195" s="86">
        <f t="shared" si="246"/>
        <v>4.8730550543703114E-301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2.641073383941974E-212</v>
      </c>
      <c r="HD195" s="86">
        <f t="shared" si="182"/>
        <v>1.02473169613194E-148</v>
      </c>
      <c r="HE195" s="86">
        <f t="shared" si="182"/>
        <v>4.3456555685559748E-248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7.3044319356054863E-300</v>
      </c>
      <c r="HN195" s="86">
        <f t="shared" si="242"/>
        <v>0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1.6244020993662667E-2</v>
      </c>
      <c r="HT195" s="86">
        <f t="shared" si="247"/>
        <v>1.1953138167048382E-66</v>
      </c>
      <c r="HU195" s="86">
        <f t="shared" si="247"/>
        <v>2.8032014453785987E-70</v>
      </c>
      <c r="HV195" s="86">
        <f t="shared" si="247"/>
        <v>1.4830871986567044E-84</v>
      </c>
      <c r="HW195" s="86">
        <f t="shared" si="247"/>
        <v>7.3995917423806041E-77</v>
      </c>
      <c r="HX195" s="86">
        <f t="shared" si="247"/>
        <v>2.203095584267173E-77</v>
      </c>
      <c r="HY195" s="86">
        <f t="shared" si="247"/>
        <v>2.9542307249257844E-73</v>
      </c>
      <c r="HZ195" s="86">
        <f t="shared" si="247"/>
        <v>6.8167486432679642E-84</v>
      </c>
      <c r="IA195" s="86">
        <f t="shared" si="247"/>
        <v>1.879423625408276E-78</v>
      </c>
      <c r="IB195" s="86">
        <f t="shared" si="247"/>
        <v>4.7142517754060597E-78</v>
      </c>
      <c r="IC195" s="86">
        <f t="shared" si="247"/>
        <v>4.4098792319571376E-92</v>
      </c>
      <c r="ID195" s="86">
        <f t="shared" si="247"/>
        <v>3.4484375209031465E-84</v>
      </c>
      <c r="IE195" s="86">
        <f t="shared" si="247"/>
        <v>4.1196360033162311E-81</v>
      </c>
      <c r="IF195" s="86">
        <f t="shared" si="247"/>
        <v>4.2631262204285431E-64</v>
      </c>
      <c r="IG195" s="86">
        <f t="shared" si="247"/>
        <v>1.00590328654061E-66</v>
      </c>
      <c r="II195" s="86">
        <f t="shared" ref="II195:IW211" si="248" xml:space="preserve"> _xlfn.NORM.DIST($B195, C$10, ABS(C$14), TRUE) * _xlfn.NORM.DIST(($B195 - C$10)*C$18, 0, ABS(C$14), TRUE) * 2</f>
        <v>0</v>
      </c>
      <c r="IJ195" s="86">
        <f t="shared" si="248"/>
        <v>2.4093070936378586E-25</v>
      </c>
      <c r="IK195" s="86">
        <f t="shared" si="248"/>
        <v>3.0820946935026441E-24</v>
      </c>
      <c r="IL195" s="86">
        <f t="shared" si="248"/>
        <v>7.5549095451186721E-34</v>
      </c>
      <c r="IM195" s="86">
        <f t="shared" si="248"/>
        <v>1.9503128875887185E-26</v>
      </c>
      <c r="IN195" s="86">
        <f t="shared" si="248"/>
        <v>3.5171287812254111E-29</v>
      </c>
      <c r="IO195" s="86">
        <f t="shared" si="248"/>
        <v>1.9134930420088923E-27</v>
      </c>
      <c r="IP195" s="86">
        <f t="shared" si="248"/>
        <v>7.2581962654361629E-35</v>
      </c>
      <c r="IQ195" s="86">
        <f t="shared" si="248"/>
        <v>1.1410821833048561E-34</v>
      </c>
      <c r="IR195" s="86">
        <f t="shared" si="248"/>
        <v>8.0778776547678679E-36</v>
      </c>
      <c r="IS195" s="86">
        <f t="shared" si="248"/>
        <v>2.739072746678247E-45</v>
      </c>
      <c r="IT195" s="86">
        <f t="shared" si="248"/>
        <v>2.7871994346118186E-39</v>
      </c>
      <c r="IU195" s="86">
        <f t="shared" si="248"/>
        <v>4.2107540197813922E-35</v>
      </c>
      <c r="IV195" s="86">
        <f t="shared" si="248"/>
        <v>2.5152703855647468E-7</v>
      </c>
      <c r="IW195" s="86">
        <f t="shared" si="248"/>
        <v>1.2957016164181681E-10</v>
      </c>
      <c r="IY195" s="86">
        <f t="shared" ref="IY195:JM211" si="249">GM195+HC195+HS195+II195</f>
        <v>1.6244020993662667E-2</v>
      </c>
      <c r="IZ195" s="86">
        <f t="shared" si="249"/>
        <v>2.4093070936378586E-25</v>
      </c>
      <c r="JA195" s="86">
        <f t="shared" si="249"/>
        <v>3.0820946935026441E-24</v>
      </c>
      <c r="JB195" s="86">
        <f t="shared" si="249"/>
        <v>7.5549095451186721E-34</v>
      </c>
      <c r="JC195" s="86">
        <f t="shared" si="249"/>
        <v>1.9503128875887185E-26</v>
      </c>
      <c r="JD195" s="86">
        <f t="shared" si="249"/>
        <v>3.5171287812254111E-29</v>
      </c>
      <c r="JE195" s="86">
        <f t="shared" si="249"/>
        <v>1.9134930420088923E-27</v>
      </c>
      <c r="JF195" s="86">
        <f t="shared" si="249"/>
        <v>7.2581962654361629E-35</v>
      </c>
      <c r="JG195" s="86">
        <f t="shared" si="249"/>
        <v>1.1410821833048561E-34</v>
      </c>
      <c r="JH195" s="86">
        <f t="shared" si="249"/>
        <v>8.0778776547678679E-36</v>
      </c>
      <c r="JI195" s="86">
        <f t="shared" si="249"/>
        <v>2.739072746678247E-45</v>
      </c>
      <c r="JJ195" s="86">
        <f t="shared" si="249"/>
        <v>2.7871994346118186E-39</v>
      </c>
      <c r="JK195" s="86">
        <f t="shared" si="249"/>
        <v>4.2107540197813922E-35</v>
      </c>
      <c r="JL195" s="86">
        <f t="shared" si="249"/>
        <v>2.5152703855647468E-7</v>
      </c>
      <c r="JM195" s="86">
        <f t="shared" si="249"/>
        <v>1.2957016164181681E-10</v>
      </c>
    </row>
    <row r="196" spans="2:273" x14ac:dyDescent="0.25">
      <c r="B196" s="2">
        <v>169</v>
      </c>
      <c r="C196" s="37">
        <v>47.161999999999999</v>
      </c>
      <c r="D196" s="37">
        <v>45.466999999999999</v>
      </c>
      <c r="E196" s="37">
        <v>42.932000000000002</v>
      </c>
      <c r="F196" s="37">
        <v>42.067999999999998</v>
      </c>
      <c r="G196" s="37">
        <v>40.898000000000003</v>
      </c>
      <c r="H196" s="37">
        <v>40.5</v>
      </c>
      <c r="I196" s="37">
        <v>40.323</v>
      </c>
      <c r="J196" s="37">
        <v>41.161000000000001</v>
      </c>
      <c r="K196" s="37">
        <v>40.097999999999999</v>
      </c>
      <c r="L196" s="37">
        <v>41.29</v>
      </c>
      <c r="M196" s="37">
        <v>42.287999999999997</v>
      </c>
      <c r="N196" s="37">
        <v>42.55</v>
      </c>
      <c r="O196" s="37">
        <v>40.683</v>
      </c>
      <c r="P196" s="37">
        <v>39.067999999999998</v>
      </c>
      <c r="Q196" s="37">
        <v>38.898000000000003</v>
      </c>
      <c r="S196" s="4">
        <f t="shared" si="235"/>
        <v>49.896919577789902</v>
      </c>
      <c r="T196" s="4">
        <f t="shared" si="235"/>
        <v>45.706607163549506</v>
      </c>
      <c r="U196" s="4">
        <f t="shared" si="235"/>
        <v>43.378217798792377</v>
      </c>
      <c r="V196" s="4">
        <f t="shared" si="235"/>
        <v>41.435733018541121</v>
      </c>
      <c r="W196" s="4">
        <f t="shared" si="235"/>
        <v>40.710210586425902</v>
      </c>
      <c r="X196" s="4">
        <f t="shared" si="235"/>
        <v>40.700721093246187</v>
      </c>
      <c r="Y196" s="4">
        <f t="shared" si="235"/>
        <v>39.839372197768526</v>
      </c>
      <c r="Z196" s="4">
        <f t="shared" si="235"/>
        <v>39.389296369602029</v>
      </c>
      <c r="AA196" s="4">
        <f t="shared" si="235"/>
        <v>40.179502341447986</v>
      </c>
      <c r="AB196" s="4">
        <f t="shared" si="235"/>
        <v>40.687042449931212</v>
      </c>
      <c r="AC196" s="4">
        <f t="shared" si="235"/>
        <v>42.791306421395291</v>
      </c>
      <c r="AD196" s="4">
        <f t="shared" si="235"/>
        <v>42.889539956758085</v>
      </c>
      <c r="AE196" s="4">
        <f t="shared" si="235"/>
        <v>39.798712577132385</v>
      </c>
      <c r="AF196" s="4">
        <f t="shared" si="235"/>
        <v>39.111630221880233</v>
      </c>
      <c r="AG196" s="4">
        <f t="shared" si="235"/>
        <v>39.926837226769919</v>
      </c>
      <c r="AI196" s="4">
        <f t="shared" si="236"/>
        <v>-2.7349195777899027</v>
      </c>
      <c r="AJ196" s="4">
        <f t="shared" si="236"/>
        <v>-0.23960716354950762</v>
      </c>
      <c r="AK196" s="4">
        <f t="shared" si="236"/>
        <v>-0.44621779879237522</v>
      </c>
      <c r="AL196" s="4">
        <f t="shared" si="236"/>
        <v>0.63226698145887639</v>
      </c>
      <c r="AM196" s="4">
        <f t="shared" si="236"/>
        <v>0.18778941357410162</v>
      </c>
      <c r="AN196" s="4">
        <f t="shared" si="236"/>
        <v>-0.20072109324618737</v>
      </c>
      <c r="AO196" s="4">
        <f t="shared" si="236"/>
        <v>0.48362780223147439</v>
      </c>
      <c r="AP196" s="4">
        <f t="shared" si="236"/>
        <v>1.7717036303979725</v>
      </c>
      <c r="AQ196" s="4">
        <f t="shared" si="236"/>
        <v>-8.1502341447986737E-2</v>
      </c>
      <c r="AR196" s="4">
        <f t="shared" si="236"/>
        <v>0.60295755006878693</v>
      </c>
      <c r="AS196" s="4">
        <f t="shared" si="236"/>
        <v>-0.50330642139529402</v>
      </c>
      <c r="AT196" s="4">
        <f t="shared" si="236"/>
        <v>-0.33953995675808812</v>
      </c>
      <c r="AU196" s="4">
        <f t="shared" si="236"/>
        <v>0.88428742286761519</v>
      </c>
      <c r="AV196" s="4">
        <f t="shared" si="236"/>
        <v>-4.3630221880235354E-2</v>
      </c>
      <c r="AW196" s="4">
        <f t="shared" si="236"/>
        <v>-1.028837226769916</v>
      </c>
      <c r="AY196" s="2">
        <f t="shared" si="243"/>
        <v>49.896919577789902</v>
      </c>
      <c r="AZ196" s="2">
        <f t="shared" si="243"/>
        <v>45.706607163549506</v>
      </c>
      <c r="BA196" s="2">
        <f t="shared" si="243"/>
        <v>43.378217798792377</v>
      </c>
      <c r="BB196" s="2">
        <f t="shared" si="243"/>
        <v>41.435733018541121</v>
      </c>
      <c r="BC196" s="2">
        <f t="shared" si="243"/>
        <v>40.710210586425902</v>
      </c>
      <c r="BD196" s="2">
        <f t="shared" si="243"/>
        <v>40.700721093246187</v>
      </c>
      <c r="BE196" s="2">
        <f t="shared" si="243"/>
        <v>39.839372197768526</v>
      </c>
      <c r="BF196" s="2">
        <f t="shared" si="243"/>
        <v>39.389296369602029</v>
      </c>
      <c r="BG196" s="2">
        <f t="shared" si="243"/>
        <v>40.179502341447986</v>
      </c>
      <c r="BH196" s="2">
        <f t="shared" si="243"/>
        <v>40.687042449931212</v>
      </c>
      <c r="BI196" s="2">
        <f t="shared" si="243"/>
        <v>42.791306421395291</v>
      </c>
      <c r="BJ196" s="2">
        <f t="shared" si="243"/>
        <v>42.889539956758085</v>
      </c>
      <c r="BK196" s="2">
        <f t="shared" si="243"/>
        <v>39.798712577132385</v>
      </c>
      <c r="BL196" s="2">
        <f t="shared" si="243"/>
        <v>39.111630221877789</v>
      </c>
      <c r="BM196" s="2">
        <f t="shared" si="243"/>
        <v>39.926837226766381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45.466999999999999</v>
      </c>
      <c r="CW196" s="2">
        <f t="shared" si="200"/>
        <v>42.932000000000002</v>
      </c>
      <c r="CX196" s="2">
        <f t="shared" si="201"/>
        <v>42.067999999999998</v>
      </c>
      <c r="CY196" s="2">
        <f t="shared" si="202"/>
        <v>40.898000000000003</v>
      </c>
      <c r="CZ196" s="2">
        <f t="shared" si="203"/>
        <v>40.5</v>
      </c>
      <c r="DA196" s="2">
        <f t="shared" si="204"/>
        <v>40.323</v>
      </c>
      <c r="DB196" s="2">
        <f t="shared" si="205"/>
        <v>41.161000000000001</v>
      </c>
      <c r="DC196" s="2">
        <f t="shared" si="206"/>
        <v>40.097999999999999</v>
      </c>
      <c r="DD196" s="2">
        <f t="shared" si="207"/>
        <v>41.29</v>
      </c>
      <c r="DE196" s="2">
        <f t="shared" si="208"/>
        <v>42.287999999999997</v>
      </c>
      <c r="DF196" s="2">
        <f t="shared" si="209"/>
        <v>42.55</v>
      </c>
      <c r="DG196" s="2">
        <f t="shared" si="210"/>
        <v>40.683</v>
      </c>
      <c r="DH196" s="2">
        <f t="shared" si="211"/>
        <v>39.067999999999998</v>
      </c>
      <c r="DI196" s="2">
        <f t="shared" si="212"/>
        <v>38.898000000000003</v>
      </c>
      <c r="DK196" s="2">
        <f t="shared" si="237"/>
        <v>101.33359943977592</v>
      </c>
      <c r="DL196" s="2">
        <f t="shared" si="237"/>
        <v>108.48186936572202</v>
      </c>
      <c r="DM196" s="2">
        <f t="shared" si="237"/>
        <v>100.90743058161348</v>
      </c>
      <c r="DN196" s="2">
        <f t="shared" si="237"/>
        <v>97.521031768610726</v>
      </c>
      <c r="DO196" s="2">
        <f t="shared" si="237"/>
        <v>90.511323613086773</v>
      </c>
      <c r="DP196" s="2">
        <f t="shared" si="237"/>
        <v>102.48116615186616</v>
      </c>
      <c r="DQ196" s="2">
        <f t="shared" si="237"/>
        <v>105.36029566709567</v>
      </c>
      <c r="DR196" s="2">
        <f t="shared" si="237"/>
        <v>88.727289772727289</v>
      </c>
      <c r="DS196" s="2">
        <f t="shared" si="237"/>
        <v>87.743294117647054</v>
      </c>
      <c r="DT196" s="2">
        <f t="shared" si="237"/>
        <v>92.921559663865551</v>
      </c>
      <c r="DU196" s="2">
        <f t="shared" si="237"/>
        <v>89.638516154188949</v>
      </c>
      <c r="DV196" s="2">
        <f t="shared" si="237"/>
        <v>84.62241708683473</v>
      </c>
      <c r="DW196" s="2">
        <f t="shared" si="237"/>
        <v>86.867759663865542</v>
      </c>
      <c r="DX196" s="2">
        <f t="shared" si="237"/>
        <v>81.239466911764708</v>
      </c>
      <c r="DY196" s="2">
        <f t="shared" si="237"/>
        <v>75.132133497536955</v>
      </c>
      <c r="EA196" s="2">
        <f t="shared" si="241"/>
        <v>49.896687648173057</v>
      </c>
      <c r="EB196" s="2">
        <f t="shared" si="241"/>
        <v>44.219807485623392</v>
      </c>
      <c r="EC196" s="2">
        <f t="shared" si="241"/>
        <v>44.898094134926396</v>
      </c>
      <c r="ED196" s="2">
        <f t="shared" si="241"/>
        <v>39.289323733287119</v>
      </c>
      <c r="EE196" s="2">
        <f t="shared" si="241"/>
        <v>39.669548047597615</v>
      </c>
      <c r="EF196" s="2">
        <f t="shared" si="240"/>
        <v>40.221467317819389</v>
      </c>
      <c r="EG196" s="2">
        <f t="shared" si="240"/>
        <v>38.534018804605374</v>
      </c>
      <c r="EH196" s="2">
        <f t="shared" si="240"/>
        <v>37.884028377638359</v>
      </c>
      <c r="EI196" s="2">
        <f t="shared" si="240"/>
        <v>39.182569243900701</v>
      </c>
      <c r="EJ196" s="2">
        <f t="shared" si="240"/>
        <v>39.942780164544644</v>
      </c>
      <c r="EK196" s="2">
        <f t="shared" si="213"/>
        <v>40.682926264330305</v>
      </c>
      <c r="EL196" s="2">
        <f t="shared" si="180"/>
        <v>43.761888364150415</v>
      </c>
      <c r="EM196" s="2">
        <f t="shared" si="180"/>
        <v>40.590477614538827</v>
      </c>
      <c r="EN196" s="2">
        <f t="shared" si="180"/>
        <v>39.066612082066868</v>
      </c>
      <c r="EO196" s="2">
        <f t="shared" si="180"/>
        <v>41.500147721162861</v>
      </c>
      <c r="EQ196" s="2">
        <f t="shared" si="238"/>
        <v>49.896687648173057</v>
      </c>
      <c r="ER196" s="2">
        <f t="shared" si="238"/>
        <v>45.923523503276598</v>
      </c>
      <c r="ES196" s="2">
        <f t="shared" si="238"/>
        <v>43.127050177309684</v>
      </c>
      <c r="ET196" s="2">
        <f t="shared" si="238"/>
        <v>41.723340052897143</v>
      </c>
      <c r="EU196" s="2">
        <f t="shared" si="238"/>
        <v>40.880374483623356</v>
      </c>
      <c r="EV196" s="2">
        <f t="shared" si="238"/>
        <v>40.772078178762314</v>
      </c>
      <c r="EW196" s="2">
        <f t="shared" si="238"/>
        <v>40.040983342178166</v>
      </c>
      <c r="EX196" s="2">
        <f t="shared" si="238"/>
        <v>39.589137155297536</v>
      </c>
      <c r="EY196" s="2">
        <f t="shared" si="238"/>
        <v>40.300963707860369</v>
      </c>
      <c r="EZ196" s="2">
        <f t="shared" si="238"/>
        <v>40.772575920110796</v>
      </c>
      <c r="FA196" s="2">
        <f t="shared" si="238"/>
        <v>43.004511962308023</v>
      </c>
      <c r="FB196" s="2">
        <f t="shared" si="238"/>
        <v>42.791672309278781</v>
      </c>
      <c r="FC196" s="2">
        <f t="shared" si="238"/>
        <v>39.699807731443855</v>
      </c>
      <c r="FD196" s="2">
        <f t="shared" si="238"/>
        <v>39.118289942442502</v>
      </c>
      <c r="FE196" s="2">
        <f t="shared" si="238"/>
        <v>39.591824613541732</v>
      </c>
      <c r="FG196" s="2">
        <f t="shared" si="239"/>
        <v>0.99999549098869334</v>
      </c>
      <c r="FH196" s="2">
        <f t="shared" si="239"/>
        <v>0.99999236224572585</v>
      </c>
      <c r="FI196" s="2">
        <f t="shared" si="239"/>
        <v>0.99999206440766941</v>
      </c>
      <c r="FJ196" s="2">
        <f t="shared" si="239"/>
        <v>0.99999171520441466</v>
      </c>
      <c r="FK196" s="2">
        <f t="shared" si="239"/>
        <v>0.99999203544846083</v>
      </c>
      <c r="FL196" s="2">
        <f t="shared" si="239"/>
        <v>0.99999168071767863</v>
      </c>
      <c r="FM196" s="2">
        <f t="shared" si="239"/>
        <v>0.99999100435053867</v>
      </c>
      <c r="FN196" s="2">
        <f t="shared" si="239"/>
        <v>0.99999047987863399</v>
      </c>
      <c r="FO196" s="2">
        <f t="shared" si="239"/>
        <v>0.99999047120100726</v>
      </c>
      <c r="FP196" s="2">
        <f t="shared" si="239"/>
        <v>0.99999053425536433</v>
      </c>
      <c r="FQ196" s="2">
        <f t="shared" si="239"/>
        <v>0.99999059891767239</v>
      </c>
      <c r="FR196" s="2">
        <f t="shared" si="239"/>
        <v>0.99999033309964902</v>
      </c>
      <c r="FS196" s="2">
        <f t="shared" si="239"/>
        <v>0.99999110420606752</v>
      </c>
      <c r="FT196" s="2">
        <f t="shared" si="239"/>
        <v>0.99999059919295452</v>
      </c>
      <c r="FU196" s="2">
        <f t="shared" si="239"/>
        <v>0.99998869577308369</v>
      </c>
      <c r="FW196" s="2">
        <f t="shared" si="245"/>
        <v>4.585836168681266E-8</v>
      </c>
      <c r="FX196" s="2">
        <f t="shared" si="245"/>
        <v>0.87239237331092667</v>
      </c>
      <c r="FY196" s="2">
        <f t="shared" si="245"/>
        <v>0.85843199817618265</v>
      </c>
      <c r="FZ196" s="2">
        <f t="shared" si="245"/>
        <v>0.88164028735853239</v>
      </c>
      <c r="GA196" s="2">
        <f t="shared" si="245"/>
        <v>0.8591302402521529</v>
      </c>
      <c r="GB196" s="2">
        <f t="shared" si="245"/>
        <v>0.8694630879512929</v>
      </c>
      <c r="GC196" s="2">
        <f t="shared" si="245"/>
        <v>0.86581483165038609</v>
      </c>
      <c r="GD196" s="2">
        <f t="shared" si="245"/>
        <v>0.88251493257242963</v>
      </c>
      <c r="GE196" s="2">
        <f t="shared" si="245"/>
        <v>0.8909829262146256</v>
      </c>
      <c r="GF196" s="2">
        <f t="shared" si="245"/>
        <v>0.89631791534202887</v>
      </c>
      <c r="GG196" s="2">
        <f t="shared" si="245"/>
        <v>0.9079655872148934</v>
      </c>
      <c r="GH196" s="2">
        <f t="shared" si="245"/>
        <v>0.89953510629882538</v>
      </c>
      <c r="GI196" s="2">
        <f t="shared" si="245"/>
        <v>0.88941674755925026</v>
      </c>
      <c r="GJ196" s="2">
        <f t="shared" si="245"/>
        <v>0.86345836719559321</v>
      </c>
      <c r="GK196" s="2">
        <f t="shared" si="245"/>
        <v>0.82464582214123472</v>
      </c>
      <c r="GM196" s="86">
        <f t="shared" si="246"/>
        <v>0</v>
      </c>
      <c r="GN196" s="86">
        <f t="shared" si="246"/>
        <v>1.864855835232003E-285</v>
      </c>
      <c r="GO196" s="86">
        <f t="shared" si="246"/>
        <v>1.31867042263293E-306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5.766993204642063E-217</v>
      </c>
      <c r="HD196" s="86">
        <f t="shared" si="182"/>
        <v>3.6425231204236532E-152</v>
      </c>
      <c r="HE196" s="86">
        <f t="shared" si="182"/>
        <v>5.8269136156143126E-254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9.5895016935292244E-307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2.8484366617800735E-2</v>
      </c>
      <c r="HT196" s="86">
        <f t="shared" si="247"/>
        <v>2.7251446732946E-69</v>
      </c>
      <c r="HU196" s="86">
        <f t="shared" si="247"/>
        <v>4.0809894839704357E-73</v>
      </c>
      <c r="HV196" s="86">
        <f t="shared" si="247"/>
        <v>7.0770270189758257E-88</v>
      </c>
      <c r="HW196" s="86">
        <f t="shared" si="247"/>
        <v>5.8792181786333627E-80</v>
      </c>
      <c r="HX196" s="86">
        <f t="shared" si="247"/>
        <v>1.6782556438004956E-80</v>
      </c>
      <c r="HY196" s="86">
        <f t="shared" si="247"/>
        <v>3.0363317910500764E-76</v>
      </c>
      <c r="HZ196" s="86">
        <f t="shared" si="247"/>
        <v>3.0744672788742704E-87</v>
      </c>
      <c r="IA196" s="86">
        <f t="shared" si="247"/>
        <v>1.5341036899495722E-81</v>
      </c>
      <c r="IB196" s="86">
        <f t="shared" si="247"/>
        <v>4.2211073259584151E-81</v>
      </c>
      <c r="IC196" s="86">
        <f t="shared" si="247"/>
        <v>1.3265982929064449E-95</v>
      </c>
      <c r="ID196" s="86">
        <f t="shared" si="247"/>
        <v>1.8568472636035394E-87</v>
      </c>
      <c r="IE196" s="86">
        <f t="shared" si="247"/>
        <v>2.6785947965553822E-84</v>
      </c>
      <c r="IF196" s="86">
        <f t="shared" si="247"/>
        <v>1.0593910663333473E-66</v>
      </c>
      <c r="IG196" s="86">
        <f t="shared" si="247"/>
        <v>1.3808093047710704E-69</v>
      </c>
      <c r="II196" s="86">
        <f t="shared" si="248"/>
        <v>0</v>
      </c>
      <c r="IJ196" s="86">
        <f t="shared" si="248"/>
        <v>8.6347126062627507E-28</v>
      </c>
      <c r="IK196" s="86">
        <f t="shared" si="248"/>
        <v>9.7402241320546492E-27</v>
      </c>
      <c r="IL196" s="86">
        <f t="shared" si="248"/>
        <v>5.1730344276107775E-37</v>
      </c>
      <c r="IM196" s="86">
        <f t="shared" si="248"/>
        <v>3.6158926085900516E-29</v>
      </c>
      <c r="IN196" s="86">
        <f t="shared" si="248"/>
        <v>4.6347169490210164E-32</v>
      </c>
      <c r="IO196" s="86">
        <f t="shared" si="248"/>
        <v>3.4069095391081281E-30</v>
      </c>
      <c r="IP196" s="86">
        <f t="shared" si="248"/>
        <v>4.0871311444850056E-38</v>
      </c>
      <c r="IQ196" s="86">
        <f t="shared" si="248"/>
        <v>9.240555555655476E-38</v>
      </c>
      <c r="IR196" s="86">
        <f t="shared" si="248"/>
        <v>6.2709522564917379E-39</v>
      </c>
      <c r="IS196" s="86">
        <f t="shared" si="248"/>
        <v>5.1547682474239152E-49</v>
      </c>
      <c r="IT196" s="86">
        <f t="shared" si="248"/>
        <v>1.2016543898985697E-42</v>
      </c>
      <c r="IU196" s="86">
        <f t="shared" si="248"/>
        <v>2.9284626818259629E-38</v>
      </c>
      <c r="IV196" s="86">
        <f t="shared" si="248"/>
        <v>5.7113567334502332E-8</v>
      </c>
      <c r="IW196" s="86">
        <f t="shared" si="248"/>
        <v>8.2529899294016852E-12</v>
      </c>
      <c r="IY196" s="86">
        <f t="shared" si="249"/>
        <v>2.8484366617800735E-2</v>
      </c>
      <c r="IZ196" s="86">
        <f t="shared" si="249"/>
        <v>8.6347126062627507E-28</v>
      </c>
      <c r="JA196" s="86">
        <f t="shared" si="249"/>
        <v>9.7402241320546492E-27</v>
      </c>
      <c r="JB196" s="86">
        <f t="shared" si="249"/>
        <v>5.1730344276107775E-37</v>
      </c>
      <c r="JC196" s="86">
        <f t="shared" si="249"/>
        <v>3.6158926085900516E-29</v>
      </c>
      <c r="JD196" s="86">
        <f t="shared" si="249"/>
        <v>4.6347169490210164E-32</v>
      </c>
      <c r="JE196" s="86">
        <f t="shared" si="249"/>
        <v>3.4069095391081281E-30</v>
      </c>
      <c r="JF196" s="86">
        <f t="shared" si="249"/>
        <v>4.0871311444850056E-38</v>
      </c>
      <c r="JG196" s="86">
        <f t="shared" si="249"/>
        <v>9.240555555655476E-38</v>
      </c>
      <c r="JH196" s="86">
        <f t="shared" si="249"/>
        <v>6.2709522564917379E-39</v>
      </c>
      <c r="JI196" s="86">
        <f t="shared" si="249"/>
        <v>5.1547682474239152E-49</v>
      </c>
      <c r="JJ196" s="86">
        <f t="shared" si="249"/>
        <v>1.2016543898985697E-42</v>
      </c>
      <c r="JK196" s="86">
        <f t="shared" si="249"/>
        <v>2.9284626818259629E-38</v>
      </c>
      <c r="JL196" s="86">
        <f t="shared" si="249"/>
        <v>5.7113567334502332E-8</v>
      </c>
      <c r="JM196" s="86">
        <f t="shared" si="249"/>
        <v>8.2529899294016852E-12</v>
      </c>
    </row>
    <row r="197" spans="2:273" x14ac:dyDescent="0.25">
      <c r="B197" s="2">
        <v>170</v>
      </c>
      <c r="C197" s="37">
        <v>46.378</v>
      </c>
      <c r="D197" s="37">
        <v>46.116999999999997</v>
      </c>
      <c r="E197" s="37">
        <v>43.576000000000001</v>
      </c>
      <c r="F197" s="37">
        <v>42.287999999999997</v>
      </c>
      <c r="G197" s="37">
        <v>42.593000000000004</v>
      </c>
      <c r="H197" s="37">
        <v>41.116999999999997</v>
      </c>
      <c r="I197" s="37">
        <v>40.613</v>
      </c>
      <c r="J197" s="37">
        <v>39.113</v>
      </c>
      <c r="K197" s="37">
        <v>40.115000000000002</v>
      </c>
      <c r="L197" s="37">
        <v>41.871000000000002</v>
      </c>
      <c r="M197" s="37">
        <v>42.558999999999997</v>
      </c>
      <c r="N197" s="37">
        <v>42.917000000000002</v>
      </c>
      <c r="O197" s="37">
        <v>40.366999999999997</v>
      </c>
      <c r="P197" s="37">
        <v>38.677999999999997</v>
      </c>
      <c r="Q197" s="37">
        <v>39.406999999999996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49.829434914129102</v>
      </c>
      <c r="T197" s="4">
        <f t="shared" si="250"/>
        <v>45.649058763932274</v>
      </c>
      <c r="U197" s="4">
        <f t="shared" si="250"/>
        <v>43.278255121538052</v>
      </c>
      <c r="V197" s="4">
        <f t="shared" si="250"/>
        <v>41.364780526113343</v>
      </c>
      <c r="W197" s="4">
        <f t="shared" si="250"/>
        <v>40.636264028003794</v>
      </c>
      <c r="X197" s="4">
        <f t="shared" si="250"/>
        <v>40.564307219824101</v>
      </c>
      <c r="Y197" s="4">
        <f t="shared" si="250"/>
        <v>39.710190286543849</v>
      </c>
      <c r="Z197" s="4">
        <f t="shared" si="250"/>
        <v>39.268326506088073</v>
      </c>
      <c r="AA197" s="4">
        <f t="shared" si="250"/>
        <v>40.064632604003378</v>
      </c>
      <c r="AB197" s="4">
        <f t="shared" si="250"/>
        <v>40.530854504049742</v>
      </c>
      <c r="AC197" s="4" t="e">
        <f t="shared" si="250"/>
        <v>#N/A</v>
      </c>
      <c r="AD197" s="4">
        <f t="shared" si="250"/>
        <v>42.774063767473592</v>
      </c>
      <c r="AE197" s="4">
        <f t="shared" si="250"/>
        <v>39.680849900517522</v>
      </c>
      <c r="AF197" s="4">
        <f t="shared" si="250"/>
        <v>39.008084335442028</v>
      </c>
      <c r="AG197" s="4">
        <f t="shared" si="250"/>
        <v>39.810228351946236</v>
      </c>
      <c r="AI197" s="4">
        <f t="shared" ref="AI197:AW213" si="251">IF(OR($B197 &lt; C$230, $B197 &gt; C$233), 0, C197-S197)</f>
        <v>-3.4514349141291021</v>
      </c>
      <c r="AJ197" s="4">
        <f t="shared" si="251"/>
        <v>0.46794123606772331</v>
      </c>
      <c r="AK197" s="4">
        <f t="shared" si="251"/>
        <v>0.2977448784619483</v>
      </c>
      <c r="AL197" s="4">
        <f t="shared" si="251"/>
        <v>0.92321947388665393</v>
      </c>
      <c r="AM197" s="4">
        <f t="shared" si="251"/>
        <v>1.9567359719962099</v>
      </c>
      <c r="AN197" s="4">
        <f t="shared" si="251"/>
        <v>0.55269278017589585</v>
      </c>
      <c r="AO197" s="4">
        <f t="shared" si="251"/>
        <v>0.90280971345615058</v>
      </c>
      <c r="AP197" s="4">
        <f t="shared" si="251"/>
        <v>-0.1553265060880733</v>
      </c>
      <c r="AQ197" s="4">
        <f t="shared" si="251"/>
        <v>5.0367395996623543E-2</v>
      </c>
      <c r="AR197" s="4">
        <f t="shared" si="251"/>
        <v>1.3401454959502601</v>
      </c>
      <c r="AS197" s="4">
        <f t="shared" si="251"/>
        <v>0</v>
      </c>
      <c r="AT197" s="4">
        <f t="shared" si="251"/>
        <v>0.14293623252640941</v>
      </c>
      <c r="AU197" s="4">
        <f t="shared" si="251"/>
        <v>0.68615009948247518</v>
      </c>
      <c r="AV197" s="4">
        <f t="shared" si="251"/>
        <v>-0.33008433544203086</v>
      </c>
      <c r="AW197" s="4">
        <f t="shared" si="251"/>
        <v>-0.40322835194623963</v>
      </c>
      <c r="AY197" s="2">
        <f t="shared" si="243"/>
        <v>49.829434914129102</v>
      </c>
      <c r="AZ197" s="2">
        <f t="shared" si="243"/>
        <v>45.649058763932274</v>
      </c>
      <c r="BA197" s="2">
        <f t="shared" si="243"/>
        <v>43.278255121538052</v>
      </c>
      <c r="BB197" s="2">
        <f t="shared" si="243"/>
        <v>41.364780526113343</v>
      </c>
      <c r="BC197" s="2">
        <f t="shared" si="243"/>
        <v>40.636264028003794</v>
      </c>
      <c r="BD197" s="2">
        <f t="shared" si="243"/>
        <v>40.564307219824101</v>
      </c>
      <c r="BE197" s="2">
        <f t="shared" si="243"/>
        <v>39.710190286543849</v>
      </c>
      <c r="BF197" s="2">
        <f t="shared" si="243"/>
        <v>39.268326506088073</v>
      </c>
      <c r="BG197" s="2">
        <f t="shared" si="243"/>
        <v>40.064632604003378</v>
      </c>
      <c r="BH197" s="2">
        <f t="shared" si="243"/>
        <v>40.530854504049742</v>
      </c>
      <c r="BI197" s="2" t="e">
        <f t="shared" si="243"/>
        <v>#N/A</v>
      </c>
      <c r="BJ197" s="2">
        <f t="shared" si="243"/>
        <v>42.774063767473592</v>
      </c>
      <c r="BK197" s="2">
        <f t="shared" si="243"/>
        <v>39.680849900517522</v>
      </c>
      <c r="BL197" s="2">
        <f t="shared" si="243"/>
        <v>39.008084335441893</v>
      </c>
      <c r="BM197" s="2">
        <f t="shared" si="243"/>
        <v>39.81022835194613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46.116999999999997</v>
      </c>
      <c r="CW197" s="2">
        <f t="shared" si="200"/>
        <v>43.576000000000001</v>
      </c>
      <c r="CX197" s="2">
        <f t="shared" si="201"/>
        <v>42.287999999999997</v>
      </c>
      <c r="CY197" s="2">
        <f t="shared" si="202"/>
        <v>42.593000000000004</v>
      </c>
      <c r="CZ197" s="2">
        <f t="shared" si="203"/>
        <v>41.116999999999997</v>
      </c>
      <c r="DA197" s="2">
        <f t="shared" si="204"/>
        <v>40.613</v>
      </c>
      <c r="DB197" s="2">
        <f t="shared" si="205"/>
        <v>39.113</v>
      </c>
      <c r="DC197" s="2">
        <f t="shared" si="206"/>
        <v>40.115000000000002</v>
      </c>
      <c r="DD197" s="2">
        <f t="shared" si="207"/>
        <v>41.871000000000002</v>
      </c>
      <c r="DE197" s="2" t="str">
        <f t="shared" si="208"/>
        <v/>
      </c>
      <c r="DF197" s="2">
        <f t="shared" si="209"/>
        <v>42.917000000000002</v>
      </c>
      <c r="DG197" s="2">
        <f t="shared" si="210"/>
        <v>40.366999999999997</v>
      </c>
      <c r="DH197" s="2">
        <f t="shared" si="211"/>
        <v>38.677999999999997</v>
      </c>
      <c r="DI197" s="2">
        <f t="shared" si="212"/>
        <v>39.406999999999996</v>
      </c>
      <c r="DK197" s="2">
        <f t="shared" ref="DK197:DY213" si="252">BO$228*$B197+BO$229</f>
        <v>101.5380142857143</v>
      </c>
      <c r="DL197" s="2">
        <f t="shared" si="252"/>
        <v>108.79812766531715</v>
      </c>
      <c r="DM197" s="2">
        <f t="shared" si="252"/>
        <v>101.20232439024389</v>
      </c>
      <c r="DN197" s="2">
        <f t="shared" si="252"/>
        <v>97.800631578947389</v>
      </c>
      <c r="DO197" s="2">
        <f t="shared" si="252"/>
        <v>90.74277240398294</v>
      </c>
      <c r="DP197" s="2">
        <f t="shared" si="252"/>
        <v>102.78459111969113</v>
      </c>
      <c r="DQ197" s="2">
        <f t="shared" si="252"/>
        <v>105.6844613041613</v>
      </c>
      <c r="DR197" s="2">
        <f t="shared" si="252"/>
        <v>88.952272727272742</v>
      </c>
      <c r="DS197" s="2">
        <f t="shared" si="252"/>
        <v>87.946529411764686</v>
      </c>
      <c r="DT197" s="2">
        <f t="shared" si="252"/>
        <v>93.140740336134456</v>
      </c>
      <c r="DU197" s="2">
        <f t="shared" si="252"/>
        <v>89.841691622103383</v>
      </c>
      <c r="DV197" s="2">
        <f t="shared" si="252"/>
        <v>84.817445378151248</v>
      </c>
      <c r="DW197" s="2">
        <f t="shared" si="252"/>
        <v>87.094678431372557</v>
      </c>
      <c r="DX197" s="2">
        <f t="shared" si="252"/>
        <v>81.440903743315502</v>
      </c>
      <c r="DY197" s="2">
        <f t="shared" si="252"/>
        <v>75.308862068965524</v>
      </c>
      <c r="EA197" s="2">
        <f t="shared" si="241"/>
        <v>49.829222273676095</v>
      </c>
      <c r="EB197" s="2">
        <f t="shared" si="241"/>
        <v>44.120149904518257</v>
      </c>
      <c r="EC197" s="2">
        <f t="shared" si="241"/>
        <v>44.84222983035184</v>
      </c>
      <c r="ED197" s="2">
        <f t="shared" si="241"/>
        <v>39.16352219496914</v>
      </c>
      <c r="EE197" s="2">
        <f t="shared" si="241"/>
        <v>39.56589255537223</v>
      </c>
      <c r="EF197" s="2">
        <f t="shared" si="240"/>
        <v>40.072365650200901</v>
      </c>
      <c r="EG197" s="2">
        <f t="shared" si="240"/>
        <v>38.369513421919734</v>
      </c>
      <c r="EH197" s="2">
        <f t="shared" si="240"/>
        <v>37.725148355376717</v>
      </c>
      <c r="EI197" s="2">
        <f t="shared" si="240"/>
        <v>39.042378289707656</v>
      </c>
      <c r="EJ197" s="2">
        <f t="shared" si="240"/>
        <v>39.768148860753485</v>
      </c>
      <c r="EK197" s="2">
        <f t="shared" si="213"/>
        <v>40.553087896661701</v>
      </c>
      <c r="EL197" s="2">
        <f t="shared" si="180"/>
        <v>43.667820564465679</v>
      </c>
      <c r="EM197" s="2">
        <f t="shared" si="180"/>
        <v>40.492575457016962</v>
      </c>
      <c r="EN197" s="2">
        <f t="shared" si="180"/>
        <v>38.961581686930089</v>
      </c>
      <c r="EO197" s="2">
        <f t="shared" si="180"/>
        <v>41.429354371455361</v>
      </c>
      <c r="EQ197" s="2">
        <f t="shared" ref="EQ197:FE213" si="253">CU$228*$B197+CU$229</f>
        <v>49.829222273676095</v>
      </c>
      <c r="ER197" s="2">
        <f t="shared" si="253"/>
        <v>45.852508774700148</v>
      </c>
      <c r="ES197" s="2">
        <f t="shared" si="253"/>
        <v>43.04255792073225</v>
      </c>
      <c r="ET197" s="2">
        <f t="shared" si="253"/>
        <v>41.633798567197402</v>
      </c>
      <c r="EU197" s="2">
        <f t="shared" si="253"/>
        <v>40.79590056456869</v>
      </c>
      <c r="EV197" s="2">
        <f t="shared" si="253"/>
        <v>40.631125265562332</v>
      </c>
      <c r="EW197" s="2">
        <f t="shared" si="253"/>
        <v>39.899057520707188</v>
      </c>
      <c r="EX197" s="2">
        <f t="shared" si="253"/>
        <v>39.455187639280936</v>
      </c>
      <c r="EY197" s="2">
        <f t="shared" si="253"/>
        <v>40.178233505836815</v>
      </c>
      <c r="EZ197" s="2">
        <f t="shared" si="253"/>
        <v>40.610808578055838</v>
      </c>
      <c r="FA197" s="2">
        <f t="shared" si="253"/>
        <v>42.910175518570639</v>
      </c>
      <c r="FB197" s="2">
        <f t="shared" si="253"/>
        <v>42.68262752243659</v>
      </c>
      <c r="FC197" s="2">
        <f t="shared" si="253"/>
        <v>39.588385410397521</v>
      </c>
      <c r="FD197" s="2">
        <f t="shared" si="253"/>
        <v>39.014374191876477</v>
      </c>
      <c r="FE197" s="2">
        <f t="shared" si="253"/>
        <v>39.495811578025453</v>
      </c>
      <c r="FG197" s="2">
        <f t="shared" ref="FG197:FU213" si="254">POWER(10,($B197-C$231)/C$229)/(1+POWER(10,($B197-C$231)/C$229))</f>
        <v>0.99999588773118198</v>
      </c>
      <c r="FH197" s="2">
        <f t="shared" si="254"/>
        <v>0.99999303428063235</v>
      </c>
      <c r="FI197" s="2">
        <f t="shared" si="254"/>
        <v>0.99999276264872439</v>
      </c>
      <c r="FJ197" s="2">
        <f t="shared" si="254"/>
        <v>0.99999244417111632</v>
      </c>
      <c r="FK197" s="2">
        <f t="shared" si="254"/>
        <v>0.99999273623757534</v>
      </c>
      <c r="FL197" s="2">
        <f t="shared" si="254"/>
        <v>0.99999241271879336</v>
      </c>
      <c r="FM197" s="2">
        <f t="shared" si="254"/>
        <v>0.99999179586369047</v>
      </c>
      <c r="FN197" s="2">
        <f t="shared" si="254"/>
        <v>0.99999131753884918</v>
      </c>
      <c r="FO197" s="2">
        <f t="shared" si="254"/>
        <v>0.99999130962474636</v>
      </c>
      <c r="FP197" s="2">
        <f t="shared" si="254"/>
        <v>0.9999913671310996</v>
      </c>
      <c r="FQ197" s="2">
        <f t="shared" si="254"/>
        <v>0.99999142610392322</v>
      </c>
      <c r="FR197" s="2">
        <f t="shared" si="254"/>
        <v>0.99999118367459794</v>
      </c>
      <c r="FS197" s="2">
        <f t="shared" si="254"/>
        <v>0.99999188693315855</v>
      </c>
      <c r="FT197" s="2">
        <f t="shared" si="254"/>
        <v>0.99999142635498395</v>
      </c>
      <c r="FU197" s="2">
        <f t="shared" si="254"/>
        <v>0.99998969041226737</v>
      </c>
      <c r="FW197" s="2">
        <f t="shared" si="245"/>
        <v>5.0282693477970752E-8</v>
      </c>
      <c r="FX197" s="2">
        <f t="shared" si="245"/>
        <v>0.88229890300453995</v>
      </c>
      <c r="FY197" s="2">
        <f t="shared" si="245"/>
        <v>0.86925989023561245</v>
      </c>
      <c r="FZ197" s="2">
        <f t="shared" si="245"/>
        <v>0.8909186453474699</v>
      </c>
      <c r="GA197" s="2">
        <f t="shared" si="245"/>
        <v>0.86991282002603887</v>
      </c>
      <c r="GB197" s="2">
        <f t="shared" si="245"/>
        <v>0.8795656322004749</v>
      </c>
      <c r="GC197" s="2">
        <f t="shared" si="245"/>
        <v>0.87615950705730006</v>
      </c>
      <c r="GD197" s="2">
        <f t="shared" si="245"/>
        <v>0.89173314591597375</v>
      </c>
      <c r="GE197" s="2">
        <f t="shared" si="245"/>
        <v>0.89961229596960857</v>
      </c>
      <c r="GF197" s="2">
        <f t="shared" si="245"/>
        <v>0.90457021863035281</v>
      </c>
      <c r="GG197" s="2">
        <f t="shared" si="245"/>
        <v>0.91537834921765515</v>
      </c>
      <c r="GH197" s="2">
        <f t="shared" si="245"/>
        <v>0.90755775500920721</v>
      </c>
      <c r="GI197" s="2">
        <f t="shared" si="245"/>
        <v>0.89815591922527427</v>
      </c>
      <c r="GJ197" s="2">
        <f t="shared" si="245"/>
        <v>0.87395826227271267</v>
      </c>
      <c r="GK197" s="2">
        <f t="shared" si="245"/>
        <v>0.83756889620911312</v>
      </c>
      <c r="GM197" s="86">
        <f t="shared" si="246"/>
        <v>0</v>
      </c>
      <c r="GN197" s="86">
        <f t="shared" si="246"/>
        <v>1.2412877104040652E-290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1.1197323127529978E-221</v>
      </c>
      <c r="HD197" s="86">
        <f t="shared" si="182"/>
        <v>1.1809423862293837E-155</v>
      </c>
      <c r="HE197" s="86">
        <f t="shared" si="182"/>
        <v>6.6627816344419293E-260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4.7940523475178409E-2</v>
      </c>
      <c r="HT197" s="86">
        <f t="shared" si="247"/>
        <v>5.5060775080962867E-72</v>
      </c>
      <c r="HU197" s="86">
        <f t="shared" si="247"/>
        <v>5.2071447037782042E-76</v>
      </c>
      <c r="HV197" s="86">
        <f t="shared" si="247"/>
        <v>2.9069724832955652E-91</v>
      </c>
      <c r="HW197" s="86">
        <f t="shared" si="247"/>
        <v>4.0456489395256475E-83</v>
      </c>
      <c r="HX197" s="86">
        <f t="shared" si="247"/>
        <v>1.106460943304501E-83</v>
      </c>
      <c r="HY197" s="86">
        <f t="shared" si="247"/>
        <v>2.7123575100994516E-79</v>
      </c>
      <c r="HZ197" s="86">
        <f t="shared" si="247"/>
        <v>1.1895840589794706E-90</v>
      </c>
      <c r="IA197" s="86">
        <f t="shared" si="247"/>
        <v>1.0888392570919192E-84</v>
      </c>
      <c r="IB197" s="86">
        <f t="shared" si="247"/>
        <v>3.2958870870322849E-84</v>
      </c>
      <c r="IC197" s="86">
        <f t="shared" si="247"/>
        <v>3.4189840091948399E-99</v>
      </c>
      <c r="ID197" s="86">
        <f t="shared" si="247"/>
        <v>8.6413921026308441E-91</v>
      </c>
      <c r="IE197" s="86">
        <f t="shared" si="247"/>
        <v>1.5081267496869358E-87</v>
      </c>
      <c r="IF197" s="86">
        <f t="shared" si="247"/>
        <v>2.3300368651324947E-69</v>
      </c>
      <c r="IG197" s="86">
        <f t="shared" si="247"/>
        <v>1.645552677058662E-72</v>
      </c>
      <c r="II197" s="86">
        <f t="shared" si="248"/>
        <v>0</v>
      </c>
      <c r="IJ197" s="86">
        <f t="shared" si="248"/>
        <v>2.3579138681715223E-30</v>
      </c>
      <c r="IK197" s="86">
        <f t="shared" si="248"/>
        <v>2.2878358766704797E-29</v>
      </c>
      <c r="IL197" s="86">
        <f t="shared" si="248"/>
        <v>2.5266019485410079E-40</v>
      </c>
      <c r="IM197" s="86">
        <f t="shared" si="248"/>
        <v>4.8503533101578335E-32</v>
      </c>
      <c r="IN197" s="86">
        <f t="shared" si="248"/>
        <v>4.4108777061579489E-35</v>
      </c>
      <c r="IO197" s="86">
        <f t="shared" si="248"/>
        <v>4.4232729469280527E-33</v>
      </c>
      <c r="IP197" s="86">
        <f t="shared" si="248"/>
        <v>1.6290480641054417E-41</v>
      </c>
      <c r="IQ197" s="86">
        <f t="shared" si="248"/>
        <v>5.4596954361261538E-41</v>
      </c>
      <c r="IR197" s="86">
        <f t="shared" si="248"/>
        <v>3.5748576432969346E-42</v>
      </c>
      <c r="IS197" s="86">
        <f t="shared" si="248"/>
        <v>6.8430576176356782E-53</v>
      </c>
      <c r="IT197" s="86">
        <f t="shared" si="248"/>
        <v>3.7281177766353799E-46</v>
      </c>
      <c r="IU197" s="86">
        <f t="shared" si="248"/>
        <v>1.4721765256001445E-41</v>
      </c>
      <c r="IV197" s="86">
        <f t="shared" si="248"/>
        <v>1.2075275462231975E-8</v>
      </c>
      <c r="IW197" s="86">
        <f t="shared" si="248"/>
        <v>4.468109764938743E-13</v>
      </c>
      <c r="IY197" s="86">
        <f t="shared" si="249"/>
        <v>4.7940523475178409E-2</v>
      </c>
      <c r="IZ197" s="86">
        <f t="shared" si="249"/>
        <v>2.3579138681715223E-30</v>
      </c>
      <c r="JA197" s="86">
        <f t="shared" si="249"/>
        <v>2.2878358766704797E-29</v>
      </c>
      <c r="JB197" s="86">
        <f t="shared" si="249"/>
        <v>2.5266019485410079E-40</v>
      </c>
      <c r="JC197" s="86">
        <f t="shared" si="249"/>
        <v>4.8503533101578335E-32</v>
      </c>
      <c r="JD197" s="86">
        <f t="shared" si="249"/>
        <v>4.4108777061579489E-35</v>
      </c>
      <c r="JE197" s="86">
        <f t="shared" si="249"/>
        <v>4.4232729469280527E-33</v>
      </c>
      <c r="JF197" s="86">
        <f t="shared" si="249"/>
        <v>1.6290480641054417E-41</v>
      </c>
      <c r="JG197" s="86">
        <f t="shared" si="249"/>
        <v>5.4596954361261538E-41</v>
      </c>
      <c r="JH197" s="86">
        <f t="shared" si="249"/>
        <v>3.5748576432969346E-42</v>
      </c>
      <c r="JI197" s="86">
        <f t="shared" si="249"/>
        <v>6.8430576176356782E-53</v>
      </c>
      <c r="JJ197" s="86">
        <f t="shared" si="249"/>
        <v>3.7281177766353799E-46</v>
      </c>
      <c r="JK197" s="86">
        <f t="shared" si="249"/>
        <v>1.4721765256001445E-41</v>
      </c>
      <c r="JL197" s="86">
        <f t="shared" si="249"/>
        <v>1.2075275462231975E-8</v>
      </c>
      <c r="JM197" s="86">
        <f t="shared" si="249"/>
        <v>4.468109764938743E-13</v>
      </c>
    </row>
    <row r="198" spans="2:273" x14ac:dyDescent="0.25">
      <c r="B198" s="2">
        <v>171</v>
      </c>
      <c r="C198" s="37">
        <v>48.350999999999999</v>
      </c>
      <c r="D198" s="37">
        <v>45.883000000000003</v>
      </c>
      <c r="E198" s="37">
        <v>42.101999999999997</v>
      </c>
      <c r="F198" s="37">
        <v>42.203000000000003</v>
      </c>
      <c r="G198" s="37">
        <v>41.051000000000002</v>
      </c>
      <c r="H198" s="37">
        <v>41.25</v>
      </c>
      <c r="I198" s="37">
        <v>39.838999999999999</v>
      </c>
      <c r="J198" s="37">
        <v>40.161000000000001</v>
      </c>
      <c r="K198" s="37">
        <v>41</v>
      </c>
      <c r="L198" s="37">
        <v>41.031999999999996</v>
      </c>
      <c r="M198" s="37">
        <v>42.305</v>
      </c>
      <c r="N198" s="37">
        <v>41.917000000000002</v>
      </c>
      <c r="O198" s="37">
        <v>39.216999999999999</v>
      </c>
      <c r="P198" s="37">
        <v>38.152999999999999</v>
      </c>
      <c r="Q198" s="37">
        <v>41.441000000000003</v>
      </c>
      <c r="S198" s="4">
        <f t="shared" si="250"/>
        <v>49.761951849316446</v>
      </c>
      <c r="T198" s="4">
        <f t="shared" si="250"/>
        <v>45.590895211384101</v>
      </c>
      <c r="U198" s="4">
        <f t="shared" si="250"/>
        <v>43.17897686826975</v>
      </c>
      <c r="V198" s="4">
        <f t="shared" si="250"/>
        <v>41.292888700471103</v>
      </c>
      <c r="W198" s="4">
        <f t="shared" si="250"/>
        <v>40.561846859109934</v>
      </c>
      <c r="X198" s="4">
        <f t="shared" si="250"/>
        <v>40.427674749888354</v>
      </c>
      <c r="Y198" s="4">
        <f t="shared" si="250"/>
        <v>39.580404915224349</v>
      </c>
      <c r="Z198" s="4">
        <f t="shared" si="250"/>
        <v>39.146693472897233</v>
      </c>
      <c r="AA198" s="4">
        <f t="shared" si="250"/>
        <v>39.949361154197874</v>
      </c>
      <c r="AB198" s="4">
        <f t="shared" si="250"/>
        <v>40.37437525686471</v>
      </c>
      <c r="AC198" s="4" t="e">
        <f t="shared" si="250"/>
        <v>#N/A</v>
      </c>
      <c r="AD198" s="4">
        <f t="shared" si="250"/>
        <v>42.65893008972207</v>
      </c>
      <c r="AE198" s="4">
        <f t="shared" si="250"/>
        <v>39.563320656098163</v>
      </c>
      <c r="AF198" s="4">
        <f t="shared" si="250"/>
        <v>38.904526796615954</v>
      </c>
      <c r="AG198" s="4">
        <f t="shared" si="250"/>
        <v>39.694495670523537</v>
      </c>
      <c r="AI198" s="4">
        <f t="shared" si="251"/>
        <v>-1.4109518493164472</v>
      </c>
      <c r="AJ198" s="4">
        <f t="shared" si="251"/>
        <v>0.29210478861590161</v>
      </c>
      <c r="AK198" s="4">
        <f t="shared" si="251"/>
        <v>-1.0769768682697531</v>
      </c>
      <c r="AL198" s="4">
        <f t="shared" si="251"/>
        <v>0.91011129952890002</v>
      </c>
      <c r="AM198" s="4">
        <f t="shared" si="251"/>
        <v>0.48915314089006756</v>
      </c>
      <c r="AN198" s="4">
        <f t="shared" si="251"/>
        <v>0.82232525011164626</v>
      </c>
      <c r="AO198" s="4">
        <f t="shared" si="251"/>
        <v>0.2585950847756493</v>
      </c>
      <c r="AP198" s="4">
        <f t="shared" si="251"/>
        <v>1.014306527102768</v>
      </c>
      <c r="AQ198" s="4">
        <f t="shared" si="251"/>
        <v>1.0506388458021263</v>
      </c>
      <c r="AR198" s="4">
        <f t="shared" si="251"/>
        <v>0.65762474313528685</v>
      </c>
      <c r="AS198" s="4">
        <f t="shared" si="251"/>
        <v>0</v>
      </c>
      <c r="AT198" s="4">
        <f t="shared" si="251"/>
        <v>-0.74193008972206798</v>
      </c>
      <c r="AU198" s="4">
        <f t="shared" si="251"/>
        <v>-0.34632065609816465</v>
      </c>
      <c r="AV198" s="4">
        <f t="shared" si="251"/>
        <v>-0.75152679661595556</v>
      </c>
      <c r="AW198" s="4">
        <f t="shared" si="251"/>
        <v>1.7465043294764655</v>
      </c>
      <c r="AY198" s="2">
        <f t="shared" si="243"/>
        <v>49.761951849316446</v>
      </c>
      <c r="AZ198" s="2">
        <f t="shared" si="243"/>
        <v>45.590895211384101</v>
      </c>
      <c r="BA198" s="2">
        <f t="shared" si="243"/>
        <v>43.17897686826975</v>
      </c>
      <c r="BB198" s="2">
        <f t="shared" si="243"/>
        <v>41.292888700471103</v>
      </c>
      <c r="BC198" s="2">
        <f t="shared" si="243"/>
        <v>40.561846859109934</v>
      </c>
      <c r="BD198" s="2">
        <f t="shared" si="243"/>
        <v>40.427674749888354</v>
      </c>
      <c r="BE198" s="2">
        <f t="shared" si="243"/>
        <v>39.580404915224349</v>
      </c>
      <c r="BF198" s="2">
        <f t="shared" si="243"/>
        <v>39.146693472897233</v>
      </c>
      <c r="BG198" s="2">
        <f t="shared" si="243"/>
        <v>39.949361154197874</v>
      </c>
      <c r="BH198" s="2">
        <f t="shared" si="243"/>
        <v>40.37437525686471</v>
      </c>
      <c r="BI198" s="2" t="e">
        <f t="shared" si="243"/>
        <v>#N/A</v>
      </c>
      <c r="BJ198" s="2">
        <f t="shared" si="243"/>
        <v>42.65893008972207</v>
      </c>
      <c r="BK198" s="2">
        <f t="shared" si="243"/>
        <v>39.563320656098163</v>
      </c>
      <c r="BL198" s="2">
        <f t="shared" si="243"/>
        <v>38.904526796615947</v>
      </c>
      <c r="BM198" s="2">
        <f t="shared" si="243"/>
        <v>39.694495670523537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45.883000000000003</v>
      </c>
      <c r="CW198" s="2">
        <f t="shared" si="200"/>
        <v>42.101999999999997</v>
      </c>
      <c r="CX198" s="2">
        <f t="shared" si="201"/>
        <v>42.203000000000003</v>
      </c>
      <c r="CY198" s="2">
        <f t="shared" si="202"/>
        <v>41.051000000000002</v>
      </c>
      <c r="CZ198" s="2">
        <f t="shared" si="203"/>
        <v>41.25</v>
      </c>
      <c r="DA198" s="2">
        <f t="shared" si="204"/>
        <v>39.838999999999999</v>
      </c>
      <c r="DB198" s="2">
        <f t="shared" si="205"/>
        <v>40.161000000000001</v>
      </c>
      <c r="DC198" s="2">
        <f t="shared" si="206"/>
        <v>41</v>
      </c>
      <c r="DD198" s="2">
        <f t="shared" si="207"/>
        <v>41.031999999999996</v>
      </c>
      <c r="DE198" s="2" t="str">
        <f t="shared" si="208"/>
        <v/>
      </c>
      <c r="DF198" s="2">
        <f t="shared" si="209"/>
        <v>41.917000000000002</v>
      </c>
      <c r="DG198" s="2">
        <f t="shared" si="210"/>
        <v>39.216999999999999</v>
      </c>
      <c r="DH198" s="2">
        <f t="shared" si="211"/>
        <v>38.152999999999999</v>
      </c>
      <c r="DI198" s="2">
        <f t="shared" si="212"/>
        <v>41.441000000000003</v>
      </c>
      <c r="DK198" s="2">
        <f t="shared" si="252"/>
        <v>101.74242913165267</v>
      </c>
      <c r="DL198" s="2">
        <f t="shared" si="252"/>
        <v>109.11438596491229</v>
      </c>
      <c r="DM198" s="2">
        <f t="shared" si="252"/>
        <v>101.49721819887428</v>
      </c>
      <c r="DN198" s="2">
        <f t="shared" si="252"/>
        <v>98.080231389284037</v>
      </c>
      <c r="DO198" s="2">
        <f t="shared" si="252"/>
        <v>90.974221194879092</v>
      </c>
      <c r="DP198" s="2">
        <f t="shared" si="252"/>
        <v>103.0880160875161</v>
      </c>
      <c r="DQ198" s="2">
        <f t="shared" si="252"/>
        <v>106.00862694122694</v>
      </c>
      <c r="DR198" s="2">
        <f t="shared" si="252"/>
        <v>89.177255681818195</v>
      </c>
      <c r="DS198" s="2">
        <f t="shared" si="252"/>
        <v>88.149764705882347</v>
      </c>
      <c r="DT198" s="2">
        <f t="shared" si="252"/>
        <v>93.359921008403361</v>
      </c>
      <c r="DU198" s="2">
        <f t="shared" si="252"/>
        <v>90.044867090017831</v>
      </c>
      <c r="DV198" s="2">
        <f t="shared" si="252"/>
        <v>85.012473669467767</v>
      </c>
      <c r="DW198" s="2">
        <f t="shared" si="252"/>
        <v>87.321597198879545</v>
      </c>
      <c r="DX198" s="2">
        <f t="shared" si="252"/>
        <v>81.642340574866296</v>
      </c>
      <c r="DY198" s="2">
        <f t="shared" si="252"/>
        <v>75.485590640394093</v>
      </c>
      <c r="EA198" s="2">
        <f t="shared" si="241"/>
        <v>49.761756899179126</v>
      </c>
      <c r="EB198" s="2">
        <f t="shared" si="241"/>
        <v>44.020492323413137</v>
      </c>
      <c r="EC198" s="2">
        <f t="shared" si="241"/>
        <v>44.786365525777278</v>
      </c>
      <c r="ED198" s="2">
        <f t="shared" si="241"/>
        <v>39.03772065665116</v>
      </c>
      <c r="EE198" s="2">
        <f t="shared" si="241"/>
        <v>39.462237063146844</v>
      </c>
      <c r="EF198" s="2">
        <f t="shared" si="240"/>
        <v>39.923263982582412</v>
      </c>
      <c r="EG198" s="2">
        <f t="shared" si="240"/>
        <v>38.205008039234102</v>
      </c>
      <c r="EH198" s="2">
        <f t="shared" si="240"/>
        <v>37.566268333115076</v>
      </c>
      <c r="EI198" s="2">
        <f t="shared" si="240"/>
        <v>38.902187335514611</v>
      </c>
      <c r="EJ198" s="2">
        <f t="shared" si="240"/>
        <v>39.593517556962311</v>
      </c>
      <c r="EK198" s="2">
        <f t="shared" si="213"/>
        <v>40.423249528993097</v>
      </c>
      <c r="EL198" s="2">
        <f t="shared" si="180"/>
        <v>43.573752764780934</v>
      </c>
      <c r="EM198" s="2">
        <f t="shared" si="180"/>
        <v>40.394673299495096</v>
      </c>
      <c r="EN198" s="2">
        <f t="shared" si="180"/>
        <v>38.856551291793309</v>
      </c>
      <c r="EO198" s="2">
        <f t="shared" si="180"/>
        <v>41.358561021747867</v>
      </c>
      <c r="EQ198" s="2">
        <f t="shared" si="253"/>
        <v>49.761756899179126</v>
      </c>
      <c r="ER198" s="2">
        <f t="shared" si="253"/>
        <v>45.781494046123697</v>
      </c>
      <c r="ES198" s="2">
        <f t="shared" si="253"/>
        <v>42.958065664154816</v>
      </c>
      <c r="ET198" s="2">
        <f t="shared" si="253"/>
        <v>41.544257081497662</v>
      </c>
      <c r="EU198" s="2">
        <f t="shared" si="253"/>
        <v>40.711426645514024</v>
      </c>
      <c r="EV198" s="2">
        <f t="shared" si="253"/>
        <v>40.490172352362364</v>
      </c>
      <c r="EW198" s="2">
        <f t="shared" si="253"/>
        <v>39.757131699236204</v>
      </c>
      <c r="EX198" s="2">
        <f t="shared" si="253"/>
        <v>39.321238123264351</v>
      </c>
      <c r="EY198" s="2">
        <f t="shared" si="253"/>
        <v>40.055503303813254</v>
      </c>
      <c r="EZ198" s="2">
        <f t="shared" si="253"/>
        <v>40.44904123600088</v>
      </c>
      <c r="FA198" s="2">
        <f t="shared" si="253"/>
        <v>42.815839074833264</v>
      </c>
      <c r="FB198" s="2">
        <f t="shared" si="253"/>
        <v>42.573582735594393</v>
      </c>
      <c r="FC198" s="2">
        <f t="shared" si="253"/>
        <v>39.476963089351187</v>
      </c>
      <c r="FD198" s="2">
        <f t="shared" si="253"/>
        <v>38.910458441310453</v>
      </c>
      <c r="FE198" s="2">
        <f t="shared" si="253"/>
        <v>39.399798542509181</v>
      </c>
      <c r="FG198" s="2">
        <f t="shared" si="254"/>
        <v>0.99999624956490663</v>
      </c>
      <c r="FH198" s="2">
        <f t="shared" si="254"/>
        <v>0.99999364718453909</v>
      </c>
      <c r="FI198" s="2">
        <f t="shared" si="254"/>
        <v>0.99999339945298515</v>
      </c>
      <c r="FJ198" s="2">
        <f t="shared" si="254"/>
        <v>0.99999310899757643</v>
      </c>
      <c r="FK198" s="2">
        <f t="shared" si="254"/>
        <v>0.9999933753657001</v>
      </c>
      <c r="FL198" s="2">
        <f t="shared" si="254"/>
        <v>0.99999308031267875</v>
      </c>
      <c r="FM198" s="2">
        <f t="shared" si="254"/>
        <v>0.99999251773335696</v>
      </c>
      <c r="FN198" s="2">
        <f t="shared" si="254"/>
        <v>0.99999208149526875</v>
      </c>
      <c r="FO198" s="2">
        <f t="shared" si="254"/>
        <v>0.99999207427751013</v>
      </c>
      <c r="FP198" s="2">
        <f t="shared" si="254"/>
        <v>0.9999921267240075</v>
      </c>
      <c r="FQ198" s="2">
        <f t="shared" si="254"/>
        <v>0.99999218050794336</v>
      </c>
      <c r="FR198" s="2">
        <f t="shared" si="254"/>
        <v>0.99999195940943264</v>
      </c>
      <c r="FS198" s="2">
        <f t="shared" si="254"/>
        <v>0.99999260078981822</v>
      </c>
      <c r="FT198" s="2">
        <f t="shared" si="254"/>
        <v>0.99999218073691387</v>
      </c>
      <c r="FU198" s="2">
        <f t="shared" si="254"/>
        <v>0.99999059753570929</v>
      </c>
      <c r="FW198" s="2">
        <f t="shared" si="245"/>
        <v>5.5133876774481468E-8</v>
      </c>
      <c r="FX198" s="2">
        <f t="shared" si="245"/>
        <v>0.89153198331940142</v>
      </c>
      <c r="FY198" s="2">
        <f t="shared" si="245"/>
        <v>0.87937597869208195</v>
      </c>
      <c r="FZ198" s="2">
        <f t="shared" si="245"/>
        <v>0.8995525296918333</v>
      </c>
      <c r="GA198" s="2">
        <f t="shared" si="245"/>
        <v>0.87998536284866269</v>
      </c>
      <c r="GB198" s="2">
        <f t="shared" si="245"/>
        <v>0.88898614632778794</v>
      </c>
      <c r="GC198" s="2">
        <f t="shared" si="245"/>
        <v>0.88581186323285888</v>
      </c>
      <c r="GD198" s="2">
        <f t="shared" si="245"/>
        <v>0.90030977558893222</v>
      </c>
      <c r="GE198" s="2">
        <f t="shared" si="245"/>
        <v>0.90762941364275773</v>
      </c>
      <c r="GF198" s="2">
        <f t="shared" si="245"/>
        <v>0.91223001921577296</v>
      </c>
      <c r="GG198" s="2">
        <f t="shared" si="245"/>
        <v>0.9222451914197245</v>
      </c>
      <c r="GH198" s="2">
        <f t="shared" si="245"/>
        <v>0.91500029009228101</v>
      </c>
      <c r="GI198" s="2">
        <f t="shared" si="245"/>
        <v>0.9062772282326802</v>
      </c>
      <c r="GJ198" s="2">
        <f t="shared" si="245"/>
        <v>0.88375942535666374</v>
      </c>
      <c r="GK198" s="2">
        <f t="shared" si="245"/>
        <v>0.84971314645998908</v>
      </c>
      <c r="GM198" s="86">
        <f t="shared" si="246"/>
        <v>0</v>
      </c>
      <c r="GN198" s="86">
        <f t="shared" si="246"/>
        <v>7.4181872070839258E-296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1.9331862047302735E-226</v>
      </c>
      <c r="HD198" s="86">
        <f t="shared" si="182"/>
        <v>3.4921111261475091E-159</v>
      </c>
      <c r="HE198" s="86">
        <f t="shared" si="182"/>
        <v>6.4968814031760848E-266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7.7431733808143458E-2</v>
      </c>
      <c r="HT198" s="86">
        <f t="shared" si="247"/>
        <v>9.8590238377229002E-75</v>
      </c>
      <c r="HU198" s="86">
        <f t="shared" si="247"/>
        <v>5.823045729268598E-79</v>
      </c>
      <c r="HV198" s="86">
        <f t="shared" si="247"/>
        <v>1.0278525174469221E-94</v>
      </c>
      <c r="HW198" s="86">
        <f t="shared" si="247"/>
        <v>2.4110544831607824E-86</v>
      </c>
      <c r="HX198" s="86">
        <f t="shared" si="247"/>
        <v>6.3133619700802207E-87</v>
      </c>
      <c r="HY198" s="86">
        <f t="shared" si="247"/>
        <v>2.1058659085477024E-82</v>
      </c>
      <c r="HZ198" s="86">
        <f t="shared" si="247"/>
        <v>3.9486323880098646E-94</v>
      </c>
      <c r="IA198" s="86">
        <f t="shared" si="247"/>
        <v>6.7196354820928878E-88</v>
      </c>
      <c r="IB198" s="86">
        <f t="shared" si="247"/>
        <v>2.244112204848728E-87</v>
      </c>
      <c r="IC198" s="86">
        <f t="shared" si="247"/>
        <v>7.5490792353978699E-103</v>
      </c>
      <c r="ID198" s="86">
        <f t="shared" si="247"/>
        <v>3.4756742493557485E-94</v>
      </c>
      <c r="IE198" s="86">
        <f t="shared" si="247"/>
        <v>7.3526723836324438E-91</v>
      </c>
      <c r="IF198" s="86">
        <f t="shared" si="247"/>
        <v>4.5356640377519511E-72</v>
      </c>
      <c r="IG198" s="86">
        <f t="shared" si="247"/>
        <v>1.7024821873708974E-75</v>
      </c>
      <c r="II198" s="86">
        <f t="shared" si="248"/>
        <v>0</v>
      </c>
      <c r="IJ198" s="86">
        <f t="shared" si="248"/>
        <v>4.9051336861068866E-33</v>
      </c>
      <c r="IK198" s="86">
        <f t="shared" si="248"/>
        <v>3.9931502405049705E-32</v>
      </c>
      <c r="IL198" s="86">
        <f t="shared" si="248"/>
        <v>8.8009655134818907E-44</v>
      </c>
      <c r="IM198" s="86">
        <f t="shared" si="248"/>
        <v>4.7063031395326136E-35</v>
      </c>
      <c r="IN198" s="86">
        <f t="shared" si="248"/>
        <v>3.0311527519549308E-38</v>
      </c>
      <c r="IO198" s="86">
        <f t="shared" si="248"/>
        <v>4.1868415555650331E-36</v>
      </c>
      <c r="IP198" s="86">
        <f t="shared" si="248"/>
        <v>4.5951755614799995E-45</v>
      </c>
      <c r="IQ198" s="86">
        <f t="shared" si="248"/>
        <v>2.3532260007491573E-44</v>
      </c>
      <c r="IR198" s="86">
        <f t="shared" si="248"/>
        <v>1.4962819494104236E-45</v>
      </c>
      <c r="IS198" s="86">
        <f t="shared" si="248"/>
        <v>6.4073139339960163E-57</v>
      </c>
      <c r="IT198" s="86">
        <f t="shared" si="248"/>
        <v>8.322254943756065E-50</v>
      </c>
      <c r="IU198" s="86">
        <f t="shared" si="248"/>
        <v>5.3487788569061517E-45</v>
      </c>
      <c r="IV198" s="86">
        <f t="shared" si="248"/>
        <v>2.3767602555934255E-9</v>
      </c>
      <c r="IW198" s="86">
        <f t="shared" si="248"/>
        <v>2.0557811626332359E-14</v>
      </c>
      <c r="IY198" s="86">
        <f t="shared" si="249"/>
        <v>7.7431733808143458E-2</v>
      </c>
      <c r="IZ198" s="86">
        <f t="shared" si="249"/>
        <v>4.9051336861068866E-33</v>
      </c>
      <c r="JA198" s="86">
        <f t="shared" si="249"/>
        <v>3.9931502405049705E-32</v>
      </c>
      <c r="JB198" s="86">
        <f t="shared" si="249"/>
        <v>8.8009655134818907E-44</v>
      </c>
      <c r="JC198" s="86">
        <f t="shared" si="249"/>
        <v>4.7063031395326136E-35</v>
      </c>
      <c r="JD198" s="86">
        <f t="shared" si="249"/>
        <v>3.0311527519549308E-38</v>
      </c>
      <c r="JE198" s="86">
        <f t="shared" si="249"/>
        <v>4.1868415555650331E-36</v>
      </c>
      <c r="JF198" s="86">
        <f t="shared" si="249"/>
        <v>4.5951755614799995E-45</v>
      </c>
      <c r="JG198" s="86">
        <f t="shared" si="249"/>
        <v>2.3532260007491573E-44</v>
      </c>
      <c r="JH198" s="86">
        <f t="shared" si="249"/>
        <v>1.4962819494104236E-45</v>
      </c>
      <c r="JI198" s="86">
        <f t="shared" si="249"/>
        <v>6.4073139339960163E-57</v>
      </c>
      <c r="JJ198" s="86">
        <f t="shared" si="249"/>
        <v>8.322254943756065E-50</v>
      </c>
      <c r="JK198" s="86">
        <f t="shared" si="249"/>
        <v>5.3487788569061517E-45</v>
      </c>
      <c r="JL198" s="86">
        <f t="shared" si="249"/>
        <v>2.3767602555934255E-9</v>
      </c>
      <c r="JM198" s="86">
        <f t="shared" si="249"/>
        <v>2.0557811626332359E-14</v>
      </c>
    </row>
    <row r="199" spans="2:273" x14ac:dyDescent="0.25">
      <c r="B199" s="2">
        <v>172</v>
      </c>
      <c r="C199" s="37">
        <v>49.189</v>
      </c>
      <c r="D199" s="37">
        <v>44.933</v>
      </c>
      <c r="E199" s="37">
        <v>44.287999999999997</v>
      </c>
      <c r="F199" s="37">
        <v>43.085000000000001</v>
      </c>
      <c r="G199" s="37">
        <v>40.168999999999997</v>
      </c>
      <c r="H199" s="37">
        <v>40.933</v>
      </c>
      <c r="I199" s="37">
        <v>40.161000000000001</v>
      </c>
      <c r="J199" s="37">
        <v>40.79</v>
      </c>
      <c r="K199" s="37">
        <v>41.508000000000003</v>
      </c>
      <c r="L199" s="37">
        <v>41.048000000000002</v>
      </c>
      <c r="M199" s="37">
        <v>42.423999999999999</v>
      </c>
      <c r="N199" s="37">
        <v>43.633000000000003</v>
      </c>
      <c r="O199" s="37">
        <v>39.9</v>
      </c>
      <c r="P199" s="37">
        <v>39</v>
      </c>
      <c r="Q199" s="37">
        <v>37.898000000000003</v>
      </c>
      <c r="S199" s="4">
        <f t="shared" si="250"/>
        <v>49.694470251328795</v>
      </c>
      <c r="T199" s="4">
        <f t="shared" si="250"/>
        <v>45.53211411684029</v>
      </c>
      <c r="U199" s="4">
        <f t="shared" si="250"/>
        <v>43.080389726073008</v>
      </c>
      <c r="V199" s="4">
        <f t="shared" si="250"/>
        <v>41.220068521278151</v>
      </c>
      <c r="W199" s="4">
        <f t="shared" si="250"/>
        <v>40.486955172065997</v>
      </c>
      <c r="X199" s="4">
        <f t="shared" si="250"/>
        <v>40.290824452065735</v>
      </c>
      <c r="Y199" s="4">
        <f t="shared" si="250"/>
        <v>39.450016624846619</v>
      </c>
      <c r="Z199" s="4">
        <f t="shared" si="250"/>
        <v>39.024406076979687</v>
      </c>
      <c r="AA199" s="4">
        <f t="shared" si="250"/>
        <v>39.833693655186188</v>
      </c>
      <c r="AB199" s="4">
        <f t="shared" si="250"/>
        <v>40.217609810246351</v>
      </c>
      <c r="AC199" s="4" t="e">
        <f t="shared" si="250"/>
        <v>#N/A</v>
      </c>
      <c r="AD199" s="4" t="e">
        <f t="shared" si="250"/>
        <v>#N/A</v>
      </c>
      <c r="AE199" s="4">
        <f t="shared" si="250"/>
        <v>39.446119519608608</v>
      </c>
      <c r="AF199" s="4">
        <f t="shared" si="250"/>
        <v>38.800956709783023</v>
      </c>
      <c r="AG199" s="4">
        <f t="shared" si="250"/>
        <v>39.579655395748247</v>
      </c>
      <c r="AI199" s="4">
        <f t="shared" si="251"/>
        <v>-0.50547025132879497</v>
      </c>
      <c r="AJ199" s="4">
        <f t="shared" si="251"/>
        <v>-0.59911411684029048</v>
      </c>
      <c r="AK199" s="4">
        <f t="shared" si="251"/>
        <v>1.2076102739269885</v>
      </c>
      <c r="AL199" s="4">
        <f t="shared" si="251"/>
        <v>1.8649314787218501</v>
      </c>
      <c r="AM199" s="4">
        <f t="shared" si="251"/>
        <v>-0.3179551720660001</v>
      </c>
      <c r="AN199" s="4">
        <f t="shared" si="251"/>
        <v>0.64217554793426501</v>
      </c>
      <c r="AO199" s="4">
        <f t="shared" si="251"/>
        <v>0.71098337515338272</v>
      </c>
      <c r="AP199" s="4">
        <f t="shared" si="251"/>
        <v>1.7655939230203117</v>
      </c>
      <c r="AQ199" s="4">
        <f t="shared" si="251"/>
        <v>1.6743063448138145</v>
      </c>
      <c r="AR199" s="4">
        <f t="shared" si="251"/>
        <v>0.83039018975365053</v>
      </c>
      <c r="AS199" s="4">
        <f t="shared" si="251"/>
        <v>0</v>
      </c>
      <c r="AT199" s="4">
        <f t="shared" si="251"/>
        <v>0</v>
      </c>
      <c r="AU199" s="4">
        <f t="shared" si="251"/>
        <v>0.45388048039139051</v>
      </c>
      <c r="AV199" s="4">
        <f t="shared" si="251"/>
        <v>0.1990432902169772</v>
      </c>
      <c r="AW199" s="4">
        <f t="shared" si="251"/>
        <v>-1.6816553957482441</v>
      </c>
      <c r="AY199" s="2">
        <f t="shared" si="243"/>
        <v>49.694470251328795</v>
      </c>
      <c r="AZ199" s="2">
        <f t="shared" si="243"/>
        <v>45.53211411684029</v>
      </c>
      <c r="BA199" s="2">
        <f t="shared" si="243"/>
        <v>43.080389726073008</v>
      </c>
      <c r="BB199" s="2">
        <f t="shared" si="243"/>
        <v>41.220068521278151</v>
      </c>
      <c r="BC199" s="2">
        <f t="shared" si="243"/>
        <v>40.486955172065997</v>
      </c>
      <c r="BD199" s="2">
        <f t="shared" si="243"/>
        <v>40.290824452065735</v>
      </c>
      <c r="BE199" s="2">
        <f t="shared" si="243"/>
        <v>39.450016624846619</v>
      </c>
      <c r="BF199" s="2">
        <f t="shared" si="243"/>
        <v>39.024406076979687</v>
      </c>
      <c r="BG199" s="2">
        <f t="shared" si="243"/>
        <v>39.833693655186188</v>
      </c>
      <c r="BH199" s="2">
        <f t="shared" si="243"/>
        <v>40.217609810246351</v>
      </c>
      <c r="BI199" s="2" t="e">
        <f t="shared" si="243"/>
        <v>#N/A</v>
      </c>
      <c r="BJ199" s="2" t="e">
        <f t="shared" si="243"/>
        <v>#N/A</v>
      </c>
      <c r="BK199" s="2">
        <f t="shared" si="243"/>
        <v>39.446119519608608</v>
      </c>
      <c r="BL199" s="2">
        <f t="shared" si="243"/>
        <v>38.800956709783023</v>
      </c>
      <c r="BM199" s="2">
        <f t="shared" si="243"/>
        <v>39.579655395748247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44.933</v>
      </c>
      <c r="CW199" s="2">
        <f t="shared" si="200"/>
        <v>44.287999999999997</v>
      </c>
      <c r="CX199" s="2">
        <f t="shared" si="201"/>
        <v>43.085000000000001</v>
      </c>
      <c r="CY199" s="2">
        <f t="shared" si="202"/>
        <v>40.168999999999997</v>
      </c>
      <c r="CZ199" s="2">
        <f t="shared" si="203"/>
        <v>40.933</v>
      </c>
      <c r="DA199" s="2">
        <f t="shared" si="204"/>
        <v>40.161000000000001</v>
      </c>
      <c r="DB199" s="2">
        <f t="shared" si="205"/>
        <v>40.79</v>
      </c>
      <c r="DC199" s="2">
        <f t="shared" si="206"/>
        <v>41.508000000000003</v>
      </c>
      <c r="DD199" s="2">
        <f t="shared" si="207"/>
        <v>41.048000000000002</v>
      </c>
      <c r="DE199" s="2" t="str">
        <f t="shared" si="208"/>
        <v/>
      </c>
      <c r="DF199" s="2" t="str">
        <f t="shared" si="209"/>
        <v/>
      </c>
      <c r="DG199" s="2">
        <f t="shared" si="210"/>
        <v>39.9</v>
      </c>
      <c r="DH199" s="2">
        <f t="shared" si="211"/>
        <v>39</v>
      </c>
      <c r="DI199" s="2">
        <f t="shared" si="212"/>
        <v>37.898000000000003</v>
      </c>
      <c r="DK199" s="2">
        <f t="shared" si="252"/>
        <v>101.94684397759104</v>
      </c>
      <c r="DL199" s="2">
        <f t="shared" si="252"/>
        <v>109.43064426450744</v>
      </c>
      <c r="DM199" s="2">
        <f t="shared" si="252"/>
        <v>101.79211200750467</v>
      </c>
      <c r="DN199" s="2">
        <f t="shared" si="252"/>
        <v>98.359831199620686</v>
      </c>
      <c r="DO199" s="2">
        <f t="shared" si="252"/>
        <v>91.205669985775245</v>
      </c>
      <c r="DP199" s="2">
        <f t="shared" si="252"/>
        <v>103.39144105534106</v>
      </c>
      <c r="DQ199" s="2">
        <f t="shared" si="252"/>
        <v>106.33279257829258</v>
      </c>
      <c r="DR199" s="2">
        <f t="shared" si="252"/>
        <v>89.402238636363649</v>
      </c>
      <c r="DS199" s="2">
        <f t="shared" si="252"/>
        <v>88.35299999999998</v>
      </c>
      <c r="DT199" s="2">
        <f t="shared" si="252"/>
        <v>93.579101680672267</v>
      </c>
      <c r="DU199" s="2">
        <f t="shared" si="252"/>
        <v>90.248042557932266</v>
      </c>
      <c r="DV199" s="2">
        <f t="shared" si="252"/>
        <v>85.207501960784299</v>
      </c>
      <c r="DW199" s="2">
        <f t="shared" si="252"/>
        <v>87.54851596638656</v>
      </c>
      <c r="DX199" s="2">
        <f t="shared" si="252"/>
        <v>81.843777406417104</v>
      </c>
      <c r="DY199" s="2">
        <f t="shared" si="252"/>
        <v>75.662319211822663</v>
      </c>
      <c r="EA199" s="2">
        <f t="shared" si="241"/>
        <v>49.694291524682157</v>
      </c>
      <c r="EB199" s="2">
        <f t="shared" si="241"/>
        <v>43.920834742308017</v>
      </c>
      <c r="EC199" s="2">
        <f t="shared" si="241"/>
        <v>44.730501221202722</v>
      </c>
      <c r="ED199" s="2">
        <f t="shared" si="241"/>
        <v>38.911919118333174</v>
      </c>
      <c r="EE199" s="2">
        <f t="shared" si="241"/>
        <v>39.358581570921451</v>
      </c>
      <c r="EF199" s="2">
        <f t="shared" si="240"/>
        <v>39.774162314963931</v>
      </c>
      <c r="EG199" s="2">
        <f t="shared" si="240"/>
        <v>38.040502656548469</v>
      </c>
      <c r="EH199" s="2">
        <f t="shared" si="240"/>
        <v>37.407388310853442</v>
      </c>
      <c r="EI199" s="2">
        <f t="shared" si="240"/>
        <v>38.761996381321566</v>
      </c>
      <c r="EJ199" s="2">
        <f t="shared" si="240"/>
        <v>39.418886253171152</v>
      </c>
      <c r="EK199" s="2">
        <f t="shared" si="213"/>
        <v>40.293411161324485</v>
      </c>
      <c r="EL199" s="2">
        <f t="shared" si="180"/>
        <v>43.479684965096197</v>
      </c>
      <c r="EM199" s="2">
        <f t="shared" si="180"/>
        <v>40.296771141973238</v>
      </c>
      <c r="EN199" s="2">
        <f t="shared" si="180"/>
        <v>38.75152089665653</v>
      </c>
      <c r="EO199" s="2">
        <f t="shared" si="180"/>
        <v>41.287767672040367</v>
      </c>
      <c r="EQ199" s="2">
        <f t="shared" si="253"/>
        <v>49.694291524682157</v>
      </c>
      <c r="ER199" s="2">
        <f t="shared" si="253"/>
        <v>45.710479317547239</v>
      </c>
      <c r="ES199" s="2">
        <f t="shared" si="253"/>
        <v>42.873573407577389</v>
      </c>
      <c r="ET199" s="2">
        <f t="shared" si="253"/>
        <v>41.454715595797921</v>
      </c>
      <c r="EU199" s="2">
        <f t="shared" si="253"/>
        <v>40.626952726459358</v>
      </c>
      <c r="EV199" s="2">
        <f t="shared" si="253"/>
        <v>40.349219439162383</v>
      </c>
      <c r="EW199" s="2">
        <f t="shared" si="253"/>
        <v>39.61520587776522</v>
      </c>
      <c r="EX199" s="2">
        <f t="shared" si="253"/>
        <v>39.187288607247751</v>
      </c>
      <c r="EY199" s="2">
        <f t="shared" si="253"/>
        <v>39.932773101789699</v>
      </c>
      <c r="EZ199" s="2">
        <f t="shared" si="253"/>
        <v>40.287273893945923</v>
      </c>
      <c r="FA199" s="2">
        <f t="shared" si="253"/>
        <v>42.721502631095888</v>
      </c>
      <c r="FB199" s="2">
        <f t="shared" si="253"/>
        <v>42.464537948752195</v>
      </c>
      <c r="FC199" s="2">
        <f t="shared" si="253"/>
        <v>39.365540768304861</v>
      </c>
      <c r="FD199" s="2">
        <f t="shared" si="253"/>
        <v>38.806542690744422</v>
      </c>
      <c r="FE199" s="2">
        <f t="shared" si="253"/>
        <v>39.303785506992909</v>
      </c>
      <c r="FG199" s="2">
        <f t="shared" si="254"/>
        <v>0.99999657956141375</v>
      </c>
      <c r="FH199" s="2">
        <f t="shared" si="254"/>
        <v>0.99999420616020063</v>
      </c>
      <c r="FI199" s="2">
        <f t="shared" si="254"/>
        <v>0.99999398022608055</v>
      </c>
      <c r="FJ199" s="2">
        <f t="shared" si="254"/>
        <v>0.99999371532728509</v>
      </c>
      <c r="FK199" s="2">
        <f t="shared" si="254"/>
        <v>0.99999395825819004</v>
      </c>
      <c r="FL199" s="2">
        <f t="shared" si="254"/>
        <v>0.99999368916631559</v>
      </c>
      <c r="FM199" s="2">
        <f t="shared" si="254"/>
        <v>0.99999317608722604</v>
      </c>
      <c r="FN199" s="2">
        <f t="shared" si="254"/>
        <v>0.99999277823282195</v>
      </c>
      <c r="FO199" s="2">
        <f t="shared" si="254"/>
        <v>0.99999277165013856</v>
      </c>
      <c r="FP199" s="2">
        <f t="shared" si="254"/>
        <v>0.99999281948197927</v>
      </c>
      <c r="FQ199" s="2">
        <f t="shared" si="254"/>
        <v>0.99999286853357949</v>
      </c>
      <c r="FR199" s="2">
        <f t="shared" si="254"/>
        <v>0.99999266688905963</v>
      </c>
      <c r="FS199" s="2">
        <f t="shared" si="254"/>
        <v>0.99999325183571808</v>
      </c>
      <c r="FT199" s="2">
        <f t="shared" si="254"/>
        <v>0.99999286874240323</v>
      </c>
      <c r="FU199" s="2">
        <f t="shared" si="254"/>
        <v>0.99999142484355585</v>
      </c>
      <c r="FW199" s="2">
        <f t="shared" si="245"/>
        <v>6.0453093430500947E-8</v>
      </c>
      <c r="FX199" s="2">
        <f t="shared" si="245"/>
        <v>0.90012276374781641</v>
      </c>
      <c r="FY199" s="2">
        <f t="shared" si="245"/>
        <v>0.88880945237386622</v>
      </c>
      <c r="FZ199" s="2">
        <f t="shared" si="245"/>
        <v>0.90757393001224107</v>
      </c>
      <c r="GA199" s="2">
        <f t="shared" si="245"/>
        <v>0.88937717441574926</v>
      </c>
      <c r="GB199" s="2">
        <f t="shared" si="245"/>
        <v>0.89775543561140136</v>
      </c>
      <c r="GC199" s="2">
        <f t="shared" si="245"/>
        <v>0.89480222602188719</v>
      </c>
      <c r="GD199" s="2">
        <f t="shared" si="245"/>
        <v>0.90827687073130003</v>
      </c>
      <c r="GE199" s="2">
        <f t="shared" si="245"/>
        <v>0.91506671939301298</v>
      </c>
      <c r="GF199" s="2">
        <f t="shared" si="245"/>
        <v>0.91932982597499824</v>
      </c>
      <c r="GG199" s="2">
        <f t="shared" si="245"/>
        <v>0.92859827109783011</v>
      </c>
      <c r="GH199" s="2">
        <f t="shared" si="245"/>
        <v>0.92189519322247271</v>
      </c>
      <c r="GI199" s="2">
        <f t="shared" si="245"/>
        <v>0.91381306813382623</v>
      </c>
      <c r="GJ199" s="2">
        <f t="shared" si="245"/>
        <v>0.89289184330154037</v>
      </c>
      <c r="GK199" s="2">
        <f t="shared" si="245"/>
        <v>0.86110000056799996</v>
      </c>
      <c r="GM199" s="86">
        <f t="shared" si="246"/>
        <v>0</v>
      </c>
      <c r="GN199" s="86">
        <f t="shared" si="246"/>
        <v>3.9803443186424829E-301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2.96774654261941E-231</v>
      </c>
      <c r="HD199" s="86">
        <f t="shared" si="182"/>
        <v>9.4184427060948121E-163</v>
      </c>
      <c r="HE199" s="86">
        <f t="shared" si="182"/>
        <v>5.402382622891591E-272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0.1199111301085707</v>
      </c>
      <c r="HT199" s="86">
        <f t="shared" si="247"/>
        <v>1.5644381720123831E-77</v>
      </c>
      <c r="HU199" s="86">
        <f t="shared" si="247"/>
        <v>5.707039640231325E-82</v>
      </c>
      <c r="HV199" s="86">
        <f t="shared" si="247"/>
        <v>3.1283457942768057E-98</v>
      </c>
      <c r="HW199" s="86">
        <f t="shared" si="247"/>
        <v>1.2444282210474482E-89</v>
      </c>
      <c r="HX199" s="86">
        <f t="shared" si="247"/>
        <v>3.1176382583052962E-90</v>
      </c>
      <c r="HY199" s="86">
        <f t="shared" si="247"/>
        <v>1.421000217034106E-85</v>
      </c>
      <c r="HZ199" s="86">
        <f t="shared" si="247"/>
        <v>1.1243941384388102E-97</v>
      </c>
      <c r="IA199" s="86">
        <f t="shared" si="247"/>
        <v>3.6057428273270749E-91</v>
      </c>
      <c r="IB199" s="86">
        <f t="shared" si="247"/>
        <v>1.3324086808837624E-90</v>
      </c>
      <c r="IC199" s="86">
        <f t="shared" si="247"/>
        <v>1.427988987149409E-106</v>
      </c>
      <c r="ID199" s="86">
        <f t="shared" si="247"/>
        <v>1.2081940154593788E-97</v>
      </c>
      <c r="IE199" s="86">
        <f t="shared" si="247"/>
        <v>3.1040118826864063E-94</v>
      </c>
      <c r="IF199" s="86">
        <f t="shared" si="247"/>
        <v>7.8141937636401866E-75</v>
      </c>
      <c r="IG199" s="86">
        <f t="shared" si="247"/>
        <v>1.5291096631717774E-78</v>
      </c>
      <c r="II199" s="86">
        <f t="shared" si="248"/>
        <v>0</v>
      </c>
      <c r="IJ199" s="86">
        <f t="shared" si="248"/>
        <v>7.772219817990018E-36</v>
      </c>
      <c r="IK199" s="86">
        <f t="shared" si="248"/>
        <v>5.1779261066269623E-35</v>
      </c>
      <c r="IL199" s="86">
        <f t="shared" si="248"/>
        <v>2.1860556739599127E-47</v>
      </c>
      <c r="IM199" s="86">
        <f t="shared" si="248"/>
        <v>3.3025528101042823E-38</v>
      </c>
      <c r="IN199" s="86">
        <f t="shared" si="248"/>
        <v>1.5038220122399716E-41</v>
      </c>
      <c r="IO199" s="86">
        <f t="shared" si="248"/>
        <v>2.8887533948045895E-39</v>
      </c>
      <c r="IP199" s="86">
        <f t="shared" si="248"/>
        <v>9.1718979780266804E-49</v>
      </c>
      <c r="IQ199" s="86">
        <f t="shared" si="248"/>
        <v>7.3982121842347457E-48</v>
      </c>
      <c r="IR199" s="86">
        <f t="shared" si="248"/>
        <v>4.5977418044057163E-49</v>
      </c>
      <c r="IS199" s="86">
        <f t="shared" si="248"/>
        <v>4.2309825976750307E-61</v>
      </c>
      <c r="IT199" s="86">
        <f t="shared" si="248"/>
        <v>1.3365428280066806E-53</v>
      </c>
      <c r="IU199" s="86">
        <f t="shared" si="248"/>
        <v>1.4043187622943255E-48</v>
      </c>
      <c r="IV199" s="86">
        <f t="shared" si="248"/>
        <v>4.3545138616451407E-10</v>
      </c>
      <c r="IW199" s="86">
        <f t="shared" si="248"/>
        <v>8.0370757214208685E-16</v>
      </c>
      <c r="IY199" s="86">
        <f t="shared" si="249"/>
        <v>0.1199111301085707</v>
      </c>
      <c r="IZ199" s="86">
        <f t="shared" si="249"/>
        <v>7.772219817990018E-36</v>
      </c>
      <c r="JA199" s="86">
        <f t="shared" si="249"/>
        <v>5.1779261066269623E-35</v>
      </c>
      <c r="JB199" s="86">
        <f t="shared" si="249"/>
        <v>2.1860556739599127E-47</v>
      </c>
      <c r="JC199" s="86">
        <f t="shared" si="249"/>
        <v>3.3025528101042823E-38</v>
      </c>
      <c r="JD199" s="86">
        <f t="shared" si="249"/>
        <v>1.5038220122399716E-41</v>
      </c>
      <c r="JE199" s="86">
        <f t="shared" si="249"/>
        <v>2.8887533948045895E-39</v>
      </c>
      <c r="JF199" s="86">
        <f t="shared" si="249"/>
        <v>9.1718979780266804E-49</v>
      </c>
      <c r="JG199" s="86">
        <f t="shared" si="249"/>
        <v>7.3982121842347457E-48</v>
      </c>
      <c r="JH199" s="86">
        <f t="shared" si="249"/>
        <v>4.5977418044057163E-49</v>
      </c>
      <c r="JI199" s="86">
        <f t="shared" si="249"/>
        <v>4.2309825976750307E-61</v>
      </c>
      <c r="JJ199" s="86">
        <f t="shared" si="249"/>
        <v>1.3365428280066806E-53</v>
      </c>
      <c r="JK199" s="86">
        <f t="shared" si="249"/>
        <v>1.4043187622943255E-48</v>
      </c>
      <c r="JL199" s="86">
        <f t="shared" si="249"/>
        <v>4.3545138616451407E-10</v>
      </c>
      <c r="JM199" s="86">
        <f t="shared" si="249"/>
        <v>8.0370757214208685E-16</v>
      </c>
    </row>
    <row r="200" spans="2:273" x14ac:dyDescent="0.25">
      <c r="B200" s="2">
        <v>173</v>
      </c>
      <c r="C200" s="37">
        <v>48.918999999999997</v>
      </c>
      <c r="D200" s="37">
        <v>47.167000000000002</v>
      </c>
      <c r="E200" s="37">
        <v>43.186</v>
      </c>
      <c r="F200" s="37">
        <v>42.186</v>
      </c>
      <c r="G200" s="37">
        <v>42.085000000000001</v>
      </c>
      <c r="H200" s="37">
        <v>40.200000000000003</v>
      </c>
      <c r="I200" s="37">
        <v>38.468000000000004</v>
      </c>
      <c r="J200" s="37">
        <v>38.871000000000002</v>
      </c>
      <c r="K200" s="37">
        <v>40.655999999999999</v>
      </c>
      <c r="L200" s="37">
        <v>39.628999999999998</v>
      </c>
      <c r="M200" s="37">
        <v>43.948999999999998</v>
      </c>
      <c r="N200" s="37">
        <v>42.582999999999998</v>
      </c>
      <c r="O200" s="37">
        <v>39.6</v>
      </c>
      <c r="P200" s="37">
        <v>38.287999999999997</v>
      </c>
      <c r="Q200" s="37">
        <v>38.372999999999998</v>
      </c>
      <c r="S200" s="4">
        <f t="shared" si="250"/>
        <v>49.626989998997637</v>
      </c>
      <c r="T200" s="4">
        <f t="shared" si="250"/>
        <v>45.472718291282966</v>
      </c>
      <c r="U200" s="4">
        <f t="shared" si="250"/>
        <v>42.982494058962331</v>
      </c>
      <c r="V200" s="4" t="e">
        <f t="shared" si="250"/>
        <v>#N/A</v>
      </c>
      <c r="W200" s="4">
        <f t="shared" si="250"/>
        <v>40.41158932724629</v>
      </c>
      <c r="X200" s="4">
        <f t="shared" si="250"/>
        <v>40.153758720989359</v>
      </c>
      <c r="Y200" s="4">
        <f t="shared" si="250"/>
        <v>39.319030656021567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>
        <f t="shared" si="250"/>
        <v>38.697373404371533</v>
      </c>
      <c r="AG200" s="4">
        <f t="shared" si="250"/>
        <v>39.465714705223988</v>
      </c>
      <c r="AI200" s="4">
        <f t="shared" si="251"/>
        <v>-0.7079899989976397</v>
      </c>
      <c r="AJ200" s="4">
        <f t="shared" si="251"/>
        <v>1.6942817087170354</v>
      </c>
      <c r="AK200" s="4">
        <f t="shared" si="251"/>
        <v>0.20350594103766895</v>
      </c>
      <c r="AL200" s="4">
        <f t="shared" si="251"/>
        <v>0</v>
      </c>
      <c r="AM200" s="4">
        <f t="shared" si="251"/>
        <v>1.673410672753711</v>
      </c>
      <c r="AN200" s="4">
        <f t="shared" si="251"/>
        <v>4.6241279010644121E-2</v>
      </c>
      <c r="AO200" s="4">
        <f t="shared" si="251"/>
        <v>-0.85103065602156391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-0.4093734043715358</v>
      </c>
      <c r="AW200" s="4">
        <f t="shared" si="251"/>
        <v>-1.0927147052239903</v>
      </c>
      <c r="AY200" s="2">
        <f t="shared" si="243"/>
        <v>49.626989998997637</v>
      </c>
      <c r="AZ200" s="2">
        <f t="shared" si="243"/>
        <v>45.472718291282966</v>
      </c>
      <c r="BA200" s="2">
        <f t="shared" si="243"/>
        <v>42.982494058962331</v>
      </c>
      <c r="BB200" s="2" t="e">
        <f t="shared" si="243"/>
        <v>#N/A</v>
      </c>
      <c r="BC200" s="2">
        <f t="shared" si="243"/>
        <v>40.41158932724629</v>
      </c>
      <c r="BD200" s="2">
        <f t="shared" si="243"/>
        <v>40.153758720989359</v>
      </c>
      <c r="BE200" s="2">
        <f t="shared" si="243"/>
        <v>39.319030656021567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>
        <f t="shared" si="243"/>
        <v>38.697373404371533</v>
      </c>
      <c r="BM200" s="2">
        <f t="shared" si="243"/>
        <v>39.465714705223988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47.167000000000002</v>
      </c>
      <c r="CW200" s="2">
        <f t="shared" si="200"/>
        <v>43.186</v>
      </c>
      <c r="CX200" s="2" t="str">
        <f t="shared" si="201"/>
        <v/>
      </c>
      <c r="CY200" s="2">
        <f t="shared" si="202"/>
        <v>42.085000000000001</v>
      </c>
      <c r="CZ200" s="2">
        <f t="shared" si="203"/>
        <v>40.200000000000003</v>
      </c>
      <c r="DA200" s="2">
        <f t="shared" si="204"/>
        <v>38.468000000000004</v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38.287999999999997</v>
      </c>
      <c r="DI200" s="2">
        <f t="shared" si="212"/>
        <v>38.372999999999998</v>
      </c>
      <c r="DK200" s="2">
        <f t="shared" si="252"/>
        <v>102.15125882352942</v>
      </c>
      <c r="DL200" s="2">
        <f t="shared" si="252"/>
        <v>109.74690256410258</v>
      </c>
      <c r="DM200" s="2">
        <f t="shared" si="252"/>
        <v>102.08700581613508</v>
      </c>
      <c r="DN200" s="2">
        <f t="shared" si="252"/>
        <v>98.639431009957349</v>
      </c>
      <c r="DO200" s="2">
        <f t="shared" si="252"/>
        <v>91.437118776671412</v>
      </c>
      <c r="DP200" s="2">
        <f t="shared" si="252"/>
        <v>103.69486602316603</v>
      </c>
      <c r="DQ200" s="2">
        <f t="shared" si="252"/>
        <v>106.6569582153582</v>
      </c>
      <c r="DR200" s="2">
        <f t="shared" si="252"/>
        <v>89.627221590909102</v>
      </c>
      <c r="DS200" s="2">
        <f t="shared" si="252"/>
        <v>88.556235294117641</v>
      </c>
      <c r="DT200" s="2">
        <f t="shared" si="252"/>
        <v>93.798282352941186</v>
      </c>
      <c r="DU200" s="2">
        <f t="shared" si="252"/>
        <v>90.451218025846714</v>
      </c>
      <c r="DV200" s="2">
        <f t="shared" si="252"/>
        <v>85.402530252100831</v>
      </c>
      <c r="DW200" s="2">
        <f t="shared" si="252"/>
        <v>87.775434733893547</v>
      </c>
      <c r="DX200" s="2">
        <f t="shared" si="252"/>
        <v>82.045214237967912</v>
      </c>
      <c r="DY200" s="2">
        <f t="shared" si="252"/>
        <v>75.839047783251232</v>
      </c>
      <c r="EA200" s="2">
        <f t="shared" si="241"/>
        <v>49.626826150185195</v>
      </c>
      <c r="EB200" s="2">
        <f t="shared" si="241"/>
        <v>43.82117716120289</v>
      </c>
      <c r="EC200" s="2">
        <f t="shared" si="241"/>
        <v>44.67463691662816</v>
      </c>
      <c r="ED200" s="2">
        <f t="shared" si="241"/>
        <v>38.786117580015194</v>
      </c>
      <c r="EE200" s="2">
        <f t="shared" si="241"/>
        <v>39.254926078696059</v>
      </c>
      <c r="EF200" s="2">
        <f t="shared" si="240"/>
        <v>39.625060647345443</v>
      </c>
      <c r="EG200" s="2">
        <f t="shared" si="240"/>
        <v>37.875997273862822</v>
      </c>
      <c r="EH200" s="2">
        <f t="shared" si="240"/>
        <v>37.2485082885918</v>
      </c>
      <c r="EI200" s="2">
        <f t="shared" si="240"/>
        <v>38.621805427128528</v>
      </c>
      <c r="EJ200" s="2">
        <f t="shared" si="240"/>
        <v>39.244254949379979</v>
      </c>
      <c r="EK200" s="2">
        <f t="shared" si="213"/>
        <v>40.163572793655874</v>
      </c>
      <c r="EL200" s="2">
        <f t="shared" si="180"/>
        <v>43.38561716541146</v>
      </c>
      <c r="EM200" s="2">
        <f t="shared" si="180"/>
        <v>40.198868984451373</v>
      </c>
      <c r="EN200" s="2">
        <f t="shared" si="180"/>
        <v>38.64649050151975</v>
      </c>
      <c r="EO200" s="2">
        <f t="shared" si="180"/>
        <v>41.216974322332874</v>
      </c>
      <c r="EQ200" s="2">
        <f t="shared" si="253"/>
        <v>49.626826150185195</v>
      </c>
      <c r="ER200" s="2">
        <f t="shared" si="253"/>
        <v>45.639464588970789</v>
      </c>
      <c r="ES200" s="2">
        <f t="shared" si="253"/>
        <v>42.789081150999962</v>
      </c>
      <c r="ET200" s="2">
        <f t="shared" si="253"/>
        <v>41.365174110098181</v>
      </c>
      <c r="EU200" s="2">
        <f t="shared" si="253"/>
        <v>40.542478807404692</v>
      </c>
      <c r="EV200" s="2">
        <f t="shared" si="253"/>
        <v>40.208266525962415</v>
      </c>
      <c r="EW200" s="2">
        <f t="shared" si="253"/>
        <v>39.473280056294243</v>
      </c>
      <c r="EX200" s="2">
        <f t="shared" si="253"/>
        <v>39.053339091231159</v>
      </c>
      <c r="EY200" s="2">
        <f t="shared" si="253"/>
        <v>39.810042899766145</v>
      </c>
      <c r="EZ200" s="2">
        <f t="shared" si="253"/>
        <v>40.125506551890965</v>
      </c>
      <c r="FA200" s="2">
        <f t="shared" si="253"/>
        <v>42.627166187358505</v>
      </c>
      <c r="FB200" s="2">
        <f t="shared" si="253"/>
        <v>42.355493161910005</v>
      </c>
      <c r="FC200" s="2">
        <f t="shared" si="253"/>
        <v>39.254118447258534</v>
      </c>
      <c r="FD200" s="2">
        <f t="shared" si="253"/>
        <v>38.702626940178391</v>
      </c>
      <c r="FE200" s="2">
        <f t="shared" si="253"/>
        <v>39.20777247147663</v>
      </c>
      <c r="FG200" s="2">
        <f t="shared" si="254"/>
        <v>0.9999968805219952</v>
      </c>
      <c r="FH200" s="2">
        <f t="shared" si="254"/>
        <v>0.99999471595260769</v>
      </c>
      <c r="FI200" s="2">
        <f t="shared" si="254"/>
        <v>0.99999450989802707</v>
      </c>
      <c r="FJ200" s="2">
        <f t="shared" si="254"/>
        <v>0.99999426830719262</v>
      </c>
      <c r="FK200" s="2">
        <f t="shared" si="254"/>
        <v>0.99999448986305151</v>
      </c>
      <c r="FL200" s="2">
        <f t="shared" si="254"/>
        <v>0.9999942444480785</v>
      </c>
      <c r="FM200" s="2">
        <f t="shared" si="254"/>
        <v>0.99999377651384647</v>
      </c>
      <c r="FN200" s="2">
        <f t="shared" si="254"/>
        <v>0.99999341366586902</v>
      </c>
      <c r="FO200" s="2">
        <f t="shared" si="254"/>
        <v>0.99999340766238287</v>
      </c>
      <c r="FP200" s="2">
        <f t="shared" si="254"/>
        <v>0.99999345128559536</v>
      </c>
      <c r="FQ200" s="2">
        <f t="shared" si="254"/>
        <v>0.99999349602124277</v>
      </c>
      <c r="FR200" s="2">
        <f t="shared" si="254"/>
        <v>0.99999331211902098</v>
      </c>
      <c r="FS200" s="2">
        <f t="shared" si="254"/>
        <v>0.99999384559737492</v>
      </c>
      <c r="FT200" s="2">
        <f t="shared" si="254"/>
        <v>0.99999349621169253</v>
      </c>
      <c r="FU200" s="2">
        <f t="shared" si="254"/>
        <v>0.99999217935847295</v>
      </c>
      <c r="FW200" s="2">
        <f t="shared" si="245"/>
        <v>6.6285498449347188E-8</v>
      </c>
      <c r="FX200" s="2">
        <f t="shared" si="245"/>
        <v>0.90810327905619037</v>
      </c>
      <c r="FY200" s="2">
        <f t="shared" si="245"/>
        <v>0.89759109132565484</v>
      </c>
      <c r="FZ200" s="2">
        <f t="shared" si="245"/>
        <v>0.91501528478833205</v>
      </c>
      <c r="GA200" s="2">
        <f t="shared" si="245"/>
        <v>0.89811911523188015</v>
      </c>
      <c r="GB200" s="2">
        <f t="shared" si="245"/>
        <v>0.90590533450273503</v>
      </c>
      <c r="GC200" s="2">
        <f t="shared" si="245"/>
        <v>0.90316213300986947</v>
      </c>
      <c r="GD200" s="2">
        <f t="shared" si="245"/>
        <v>0.9156668896158221</v>
      </c>
      <c r="GE200" s="2">
        <f t="shared" si="245"/>
        <v>0.92195669359704469</v>
      </c>
      <c r="GF200" s="2">
        <f t="shared" si="245"/>
        <v>0.92590197159424659</v>
      </c>
      <c r="GG200" s="2">
        <f t="shared" si="245"/>
        <v>0.9344691465817071</v>
      </c>
      <c r="GH200" s="2">
        <f t="shared" si="245"/>
        <v>0.92827464598354437</v>
      </c>
      <c r="GI200" s="2">
        <f t="shared" si="245"/>
        <v>0.92079593867727838</v>
      </c>
      <c r="GJ200" s="2">
        <f t="shared" si="245"/>
        <v>0.90138683444965473</v>
      </c>
      <c r="GK200" s="2">
        <f t="shared" si="245"/>
        <v>0.87175431537050863</v>
      </c>
      <c r="GM200" s="86">
        <f t="shared" si="246"/>
        <v>0</v>
      </c>
      <c r="GN200" s="86">
        <f t="shared" si="246"/>
        <v>1.9175222382315969E-306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4.0510960903785011E-236</v>
      </c>
      <c r="HD200" s="86">
        <f t="shared" si="182"/>
        <v>2.3168644983136384E-166</v>
      </c>
      <c r="HE200" s="86">
        <f t="shared" si="182"/>
        <v>3.8308531939221337E-278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0.17764012803979698</v>
      </c>
      <c r="HT200" s="86">
        <f t="shared" si="247"/>
        <v>2.1999365659469034E-80</v>
      </c>
      <c r="HU200" s="86">
        <f t="shared" si="247"/>
        <v>4.9020282294015701E-85</v>
      </c>
      <c r="HV200" s="86">
        <f t="shared" si="247"/>
        <v>8.1957239947679978E-102</v>
      </c>
      <c r="HW200" s="86">
        <f t="shared" si="247"/>
        <v>5.5625099669671772E-93</v>
      </c>
      <c r="HX200" s="86">
        <f t="shared" si="247"/>
        <v>1.3323714833329425E-93</v>
      </c>
      <c r="HY200" s="86">
        <f t="shared" si="247"/>
        <v>8.3335712759373032E-89</v>
      </c>
      <c r="HZ200" s="86">
        <f t="shared" si="247"/>
        <v>2.7466610362302991E-101</v>
      </c>
      <c r="IA200" s="86">
        <f t="shared" si="247"/>
        <v>1.6823075171329082E-94</v>
      </c>
      <c r="IB200" s="86">
        <f t="shared" si="247"/>
        <v>6.8983562109528105E-94</v>
      </c>
      <c r="IC200" s="86">
        <f t="shared" si="247"/>
        <v>2.3141134864550313E-110</v>
      </c>
      <c r="ID200" s="86">
        <f t="shared" si="247"/>
        <v>3.6297046188829219E-101</v>
      </c>
      <c r="IE200" s="86">
        <f t="shared" si="247"/>
        <v>1.1346629399214968E-97</v>
      </c>
      <c r="IF200" s="86">
        <f t="shared" si="247"/>
        <v>1.191479711165359E-77</v>
      </c>
      <c r="IG200" s="86">
        <f t="shared" si="247"/>
        <v>1.192265445150269E-81</v>
      </c>
      <c r="II200" s="86">
        <f t="shared" si="248"/>
        <v>0</v>
      </c>
      <c r="IJ200" s="86">
        <f t="shared" si="248"/>
        <v>9.3788039060966665E-39</v>
      </c>
      <c r="IK200" s="86">
        <f t="shared" si="248"/>
        <v>4.9873583233758603E-38</v>
      </c>
      <c r="IL200" s="86">
        <f t="shared" si="248"/>
        <v>3.8714377477619757E-51</v>
      </c>
      <c r="IM200" s="86">
        <f t="shared" si="248"/>
        <v>1.6757462023900443E-41</v>
      </c>
      <c r="IN200" s="86">
        <f t="shared" si="248"/>
        <v>5.3854827938089213E-45</v>
      </c>
      <c r="IO200" s="86">
        <f t="shared" si="248"/>
        <v>1.4526017325006361E-42</v>
      </c>
      <c r="IP200" s="86">
        <f t="shared" si="248"/>
        <v>1.2952348521894419E-52</v>
      </c>
      <c r="IQ200" s="86">
        <f t="shared" si="248"/>
        <v>1.6963175224904103E-51</v>
      </c>
      <c r="IR200" s="86">
        <f t="shared" si="248"/>
        <v>1.0370624394035498E-52</v>
      </c>
      <c r="IS200" s="86">
        <f t="shared" si="248"/>
        <v>1.970176974223158E-65</v>
      </c>
      <c r="IT200" s="86">
        <f t="shared" si="248"/>
        <v>1.5440798412676257E-57</v>
      </c>
      <c r="IU200" s="86">
        <f t="shared" si="248"/>
        <v>2.6640431058130883E-52</v>
      </c>
      <c r="IV200" s="86">
        <f t="shared" si="248"/>
        <v>7.4250993606244187E-11</v>
      </c>
      <c r="IW200" s="86">
        <f t="shared" si="248"/>
        <v>2.6693970659126538E-17</v>
      </c>
      <c r="IY200" s="86">
        <f t="shared" si="249"/>
        <v>0.17764012803979698</v>
      </c>
      <c r="IZ200" s="86">
        <f t="shared" si="249"/>
        <v>9.3788039060966665E-39</v>
      </c>
      <c r="JA200" s="86">
        <f t="shared" si="249"/>
        <v>4.9873583233758603E-38</v>
      </c>
      <c r="JB200" s="86">
        <f t="shared" si="249"/>
        <v>3.8714377477619757E-51</v>
      </c>
      <c r="JC200" s="86">
        <f t="shared" si="249"/>
        <v>1.6757462023900443E-41</v>
      </c>
      <c r="JD200" s="86">
        <f t="shared" si="249"/>
        <v>5.3854827938089213E-45</v>
      </c>
      <c r="JE200" s="86">
        <f t="shared" si="249"/>
        <v>1.4526017325006361E-42</v>
      </c>
      <c r="JF200" s="86">
        <f t="shared" si="249"/>
        <v>1.2952348521894419E-52</v>
      </c>
      <c r="JG200" s="86">
        <f t="shared" si="249"/>
        <v>1.6963175224904103E-51</v>
      </c>
      <c r="JH200" s="86">
        <f t="shared" si="249"/>
        <v>1.0370624394035498E-52</v>
      </c>
      <c r="JI200" s="86">
        <f t="shared" si="249"/>
        <v>1.970176974223158E-65</v>
      </c>
      <c r="JJ200" s="86">
        <f t="shared" si="249"/>
        <v>1.5440798412676257E-57</v>
      </c>
      <c r="JK200" s="86">
        <f t="shared" si="249"/>
        <v>2.6640431058130883E-52</v>
      </c>
      <c r="JL200" s="86">
        <f t="shared" si="249"/>
        <v>7.4250993606244187E-11</v>
      </c>
      <c r="JM200" s="86">
        <f t="shared" si="249"/>
        <v>2.6693970659126538E-17</v>
      </c>
    </row>
    <row r="201" spans="2:273" x14ac:dyDescent="0.25">
      <c r="B201" s="2">
        <v>174</v>
      </c>
      <c r="C201" s="37">
        <v>48.243000000000002</v>
      </c>
      <c r="D201" s="37">
        <v>46.067</v>
      </c>
      <c r="E201" s="37">
        <v>42.237000000000002</v>
      </c>
      <c r="F201" s="37">
        <v>43.085000000000001</v>
      </c>
      <c r="G201" s="37">
        <v>40.966000000000001</v>
      </c>
      <c r="H201" s="37">
        <v>40.1</v>
      </c>
      <c r="I201" s="37">
        <v>40.305999999999997</v>
      </c>
      <c r="J201" s="37">
        <v>38.645000000000003</v>
      </c>
      <c r="K201" s="37">
        <v>39.622999999999998</v>
      </c>
      <c r="L201" s="37">
        <v>41.515999999999998</v>
      </c>
      <c r="M201" s="37">
        <v>43.728999999999999</v>
      </c>
      <c r="N201" s="37">
        <v>43.533000000000001</v>
      </c>
      <c r="O201" s="37">
        <v>38.9</v>
      </c>
      <c r="P201" s="37">
        <v>39.746000000000002</v>
      </c>
      <c r="Q201" s="37">
        <v>37.746000000000002</v>
      </c>
      <c r="S201" s="4">
        <f t="shared" si="250"/>
        <v>49.559510981121036</v>
      </c>
      <c r="T201" s="4">
        <f t="shared" si="250"/>
        <v>45.412715009478006</v>
      </c>
      <c r="U201" s="4">
        <f t="shared" si="250"/>
        <v>42.885284735103482</v>
      </c>
      <c r="V201" s="4" t="e">
        <f t="shared" si="250"/>
        <v>#N/A</v>
      </c>
      <c r="W201" s="4">
        <f t="shared" si="250"/>
        <v>40.335753384844324</v>
      </c>
      <c r="X201" s="4">
        <f t="shared" si="250"/>
        <v>40.016481330746238</v>
      </c>
      <c r="Y201" s="4">
        <f t="shared" si="250"/>
        <v>39.187456261383602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38.593776411082885</v>
      </c>
      <c r="AG201" s="4">
        <f t="shared" si="250"/>
        <v>39.352672760748213</v>
      </c>
      <c r="AI201" s="4">
        <f t="shared" si="251"/>
        <v>-1.3165109811210343</v>
      </c>
      <c r="AJ201" s="4">
        <f t="shared" si="251"/>
        <v>0.65428499052199385</v>
      </c>
      <c r="AK201" s="4">
        <f t="shared" si="251"/>
        <v>-0.64828473510348061</v>
      </c>
      <c r="AL201" s="4">
        <f t="shared" si="251"/>
        <v>0</v>
      </c>
      <c r="AM201" s="4">
        <f t="shared" si="251"/>
        <v>0.63024661515567715</v>
      </c>
      <c r="AN201" s="4">
        <f t="shared" si="251"/>
        <v>8.3518669253763278E-2</v>
      </c>
      <c r="AO201" s="4">
        <f t="shared" si="251"/>
        <v>1.1185437386163954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1.1522235889171171</v>
      </c>
      <c r="AW201" s="4">
        <f t="shared" si="251"/>
        <v>-1.6066727607482107</v>
      </c>
      <c r="AY201" s="2">
        <f t="shared" si="243"/>
        <v>49.559510981121036</v>
      </c>
      <c r="AZ201" s="2">
        <f t="shared" si="243"/>
        <v>45.412715009478006</v>
      </c>
      <c r="BA201" s="2">
        <f t="shared" si="243"/>
        <v>42.885284735103482</v>
      </c>
      <c r="BB201" s="2" t="e">
        <f t="shared" si="243"/>
        <v>#N/A</v>
      </c>
      <c r="BC201" s="2">
        <f t="shared" si="243"/>
        <v>40.335753384844324</v>
      </c>
      <c r="BD201" s="2">
        <f t="shared" si="243"/>
        <v>40.016481330746238</v>
      </c>
      <c r="BE201" s="2">
        <f t="shared" si="243"/>
        <v>39.187456261383602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38.593776411082885</v>
      </c>
      <c r="BM201" s="2">
        <f t="shared" si="243"/>
        <v>39.352672760748213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46.067</v>
      </c>
      <c r="CW201" s="2">
        <f t="shared" si="200"/>
        <v>42.237000000000002</v>
      </c>
      <c r="CX201" s="2" t="str">
        <f t="shared" si="201"/>
        <v/>
      </c>
      <c r="CY201" s="2">
        <f t="shared" si="202"/>
        <v>40.966000000000001</v>
      </c>
      <c r="CZ201" s="2">
        <f t="shared" si="203"/>
        <v>40.1</v>
      </c>
      <c r="DA201" s="2">
        <f t="shared" si="204"/>
        <v>40.305999999999997</v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39.746000000000002</v>
      </c>
      <c r="DI201" s="2">
        <f t="shared" si="212"/>
        <v>37.746000000000002</v>
      </c>
      <c r="DK201" s="2">
        <f t="shared" si="252"/>
        <v>102.35567366946779</v>
      </c>
      <c r="DL201" s="2">
        <f t="shared" si="252"/>
        <v>110.06316086369772</v>
      </c>
      <c r="DM201" s="2">
        <f t="shared" si="252"/>
        <v>102.38189962476545</v>
      </c>
      <c r="DN201" s="2">
        <f t="shared" si="252"/>
        <v>98.919030820293997</v>
      </c>
      <c r="DO201" s="2">
        <f t="shared" si="252"/>
        <v>91.668567567567578</v>
      </c>
      <c r="DP201" s="2">
        <f t="shared" si="252"/>
        <v>103.99829099099099</v>
      </c>
      <c r="DQ201" s="2">
        <f t="shared" si="252"/>
        <v>106.98112385242385</v>
      </c>
      <c r="DR201" s="2">
        <f t="shared" si="252"/>
        <v>89.852204545454555</v>
      </c>
      <c r="DS201" s="2">
        <f t="shared" si="252"/>
        <v>88.759470588235274</v>
      </c>
      <c r="DT201" s="2">
        <f t="shared" si="252"/>
        <v>94.017463025210077</v>
      </c>
      <c r="DU201" s="2">
        <f t="shared" si="252"/>
        <v>90.654393493761148</v>
      </c>
      <c r="DV201" s="2">
        <f t="shared" si="252"/>
        <v>85.597558543417364</v>
      </c>
      <c r="DW201" s="2">
        <f t="shared" si="252"/>
        <v>88.002353501400563</v>
      </c>
      <c r="DX201" s="2">
        <f t="shared" si="252"/>
        <v>82.24665106951872</v>
      </c>
      <c r="DY201" s="2">
        <f t="shared" si="252"/>
        <v>76.015776354679801</v>
      </c>
      <c r="EA201" s="2">
        <f t="shared" si="241"/>
        <v>49.559360775688226</v>
      </c>
      <c r="EB201" s="2">
        <f t="shared" si="241"/>
        <v>43.721519580097763</v>
      </c>
      <c r="EC201" s="2">
        <f t="shared" si="241"/>
        <v>44.618772612053604</v>
      </c>
      <c r="ED201" s="2">
        <f t="shared" si="241"/>
        <v>38.660316041697214</v>
      </c>
      <c r="EE201" s="2">
        <f t="shared" si="241"/>
        <v>39.151270586470673</v>
      </c>
      <c r="EF201" s="2">
        <f t="shared" si="240"/>
        <v>39.475958979726954</v>
      </c>
      <c r="EG201" s="2">
        <f t="shared" si="240"/>
        <v>37.711491891177189</v>
      </c>
      <c r="EH201" s="2">
        <f t="shared" si="240"/>
        <v>37.089628266330166</v>
      </c>
      <c r="EI201" s="2">
        <f t="shared" si="240"/>
        <v>38.481614472935483</v>
      </c>
      <c r="EJ201" s="2">
        <f t="shared" si="240"/>
        <v>39.06962364558882</v>
      </c>
      <c r="EK201" s="2">
        <f t="shared" si="213"/>
        <v>40.033734425987269</v>
      </c>
      <c r="EL201" s="2">
        <f t="shared" si="180"/>
        <v>43.291549365726723</v>
      </c>
      <c r="EM201" s="2">
        <f t="shared" si="180"/>
        <v>40.100966826929508</v>
      </c>
      <c r="EN201" s="2">
        <f t="shared" si="180"/>
        <v>38.541460106382971</v>
      </c>
      <c r="EO201" s="2">
        <f t="shared" si="180"/>
        <v>41.146180972625373</v>
      </c>
      <c r="EQ201" s="2">
        <f t="shared" si="253"/>
        <v>49.559360775688226</v>
      </c>
      <c r="ER201" s="2">
        <f t="shared" si="253"/>
        <v>45.568449860394338</v>
      </c>
      <c r="ES201" s="2">
        <f t="shared" si="253"/>
        <v>42.704588894422528</v>
      </c>
      <c r="ET201" s="2">
        <f t="shared" si="253"/>
        <v>41.275632624398447</v>
      </c>
      <c r="EU201" s="2">
        <f t="shared" si="253"/>
        <v>40.458004888350033</v>
      </c>
      <c r="EV201" s="2">
        <f t="shared" si="253"/>
        <v>40.067313612762433</v>
      </c>
      <c r="EW201" s="2">
        <f t="shared" si="253"/>
        <v>39.331354234823266</v>
      </c>
      <c r="EX201" s="2">
        <f t="shared" si="253"/>
        <v>38.919389575214566</v>
      </c>
      <c r="EY201" s="2">
        <f t="shared" si="253"/>
        <v>39.687312697742584</v>
      </c>
      <c r="EZ201" s="2">
        <f t="shared" si="253"/>
        <v>39.963739209836007</v>
      </c>
      <c r="FA201" s="2">
        <f t="shared" si="253"/>
        <v>42.532829743621122</v>
      </c>
      <c r="FB201" s="2">
        <f t="shared" si="253"/>
        <v>42.2464483750678</v>
      </c>
      <c r="FC201" s="2">
        <f t="shared" si="253"/>
        <v>39.142696126212201</v>
      </c>
      <c r="FD201" s="2">
        <f t="shared" si="253"/>
        <v>38.598711189612366</v>
      </c>
      <c r="FE201" s="2">
        <f t="shared" si="253"/>
        <v>39.111759435960359</v>
      </c>
      <c r="FG201" s="2">
        <f t="shared" si="254"/>
        <v>0.99999715500146558</v>
      </c>
      <c r="FH201" s="2">
        <f t="shared" si="254"/>
        <v>0.99999518088926198</v>
      </c>
      <c r="FI201" s="2">
        <f t="shared" si="254"/>
        <v>0.99999499296507277</v>
      </c>
      <c r="FJ201" s="2">
        <f t="shared" si="254"/>
        <v>0.99999477263139558</v>
      </c>
      <c r="FK201" s="2">
        <f t="shared" si="254"/>
        <v>0.99999497469294019</v>
      </c>
      <c r="FL201" s="2">
        <f t="shared" si="254"/>
        <v>0.99999475087160283</v>
      </c>
      <c r="FM201" s="2">
        <f t="shared" si="254"/>
        <v>0.99999432411006128</v>
      </c>
      <c r="FN201" s="2">
        <f t="shared" si="254"/>
        <v>0.99999399318839988</v>
      </c>
      <c r="FO201" s="2">
        <f t="shared" si="254"/>
        <v>0.99999398771314907</v>
      </c>
      <c r="FP201" s="2">
        <f t="shared" si="254"/>
        <v>0.99999402749803767</v>
      </c>
      <c r="FQ201" s="2">
        <f t="shared" si="254"/>
        <v>0.99999406829747983</v>
      </c>
      <c r="FR201" s="2">
        <f t="shared" si="254"/>
        <v>0.99999390057646553</v>
      </c>
      <c r="FS201" s="2">
        <f t="shared" si="254"/>
        <v>0.99999438711505662</v>
      </c>
      <c r="FT201" s="2">
        <f t="shared" si="254"/>
        <v>0.99999406847117234</v>
      </c>
      <c r="FU201" s="2">
        <f t="shared" si="254"/>
        <v>0.99999286748524852</v>
      </c>
      <c r="FW201" s="2">
        <f t="shared" si="245"/>
        <v>7.2680603305391949E-8</v>
      </c>
      <c r="FX201" s="2">
        <f t="shared" si="245"/>
        <v>0.91550598292905694</v>
      </c>
      <c r="FY201" s="2">
        <f t="shared" si="245"/>
        <v>0.90575271483880593</v>
      </c>
      <c r="FZ201" s="2">
        <f t="shared" si="245"/>
        <v>0.92190907540425859</v>
      </c>
      <c r="GA201" s="2">
        <f t="shared" si="245"/>
        <v>0.90624305272098249</v>
      </c>
      <c r="GB201" s="2">
        <f t="shared" si="245"/>
        <v>0.91346822166804054</v>
      </c>
      <c r="GC201" s="2">
        <f t="shared" si="245"/>
        <v>0.9109238258344885</v>
      </c>
      <c r="GD201" s="2">
        <f t="shared" si="245"/>
        <v>0.92251229951153801</v>
      </c>
      <c r="GE201" s="2">
        <f t="shared" si="245"/>
        <v>0.92833151363209843</v>
      </c>
      <c r="GF201" s="2">
        <f t="shared" si="245"/>
        <v>0.93197830548858251</v>
      </c>
      <c r="GG201" s="2">
        <f t="shared" si="245"/>
        <v>0.93988854845280467</v>
      </c>
      <c r="GH201" s="2">
        <f t="shared" si="245"/>
        <v>0.93417024455891606</v>
      </c>
      <c r="GI201" s="2">
        <f t="shared" si="245"/>
        <v>0.92725809200345533</v>
      </c>
      <c r="GJ201" s="2">
        <f t="shared" si="245"/>
        <v>0.90927652654567659</v>
      </c>
      <c r="GK201" s="2">
        <f t="shared" si="245"/>
        <v>0.88170366241849385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4.917109754073505E-241</v>
      </c>
      <c r="HD201" s="86">
        <f t="shared" si="182"/>
        <v>5.1981820886901698E-170</v>
      </c>
      <c r="HE201" s="86">
        <f t="shared" si="182"/>
        <v>2.3165102000877422E-284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0.25068884549242293</v>
      </c>
      <c r="HT201" s="86">
        <f t="shared" si="247"/>
        <v>2.7414722534652931E-83</v>
      </c>
      <c r="HU201" s="86">
        <f t="shared" si="247"/>
        <v>3.6901105158102037E-88</v>
      </c>
      <c r="HV201" s="86">
        <f t="shared" si="247"/>
        <v>1.8481761736017685E-105</v>
      </c>
      <c r="HW201" s="86">
        <f t="shared" si="247"/>
        <v>2.1532989130227746E-96</v>
      </c>
      <c r="HX201" s="86">
        <f t="shared" si="247"/>
        <v>4.9278101743887787E-97</v>
      </c>
      <c r="HY201" s="86">
        <f t="shared" si="247"/>
        <v>4.2475256163224096E-92</v>
      </c>
      <c r="HZ201" s="86">
        <f t="shared" si="247"/>
        <v>5.7557352808594131E-105</v>
      </c>
      <c r="IA201" s="86">
        <f t="shared" si="247"/>
        <v>6.8245250332419236E-98</v>
      </c>
      <c r="IB201" s="86">
        <f t="shared" si="247"/>
        <v>3.1143252882673698E-97</v>
      </c>
      <c r="IC201" s="86">
        <f t="shared" si="247"/>
        <v>3.2126882910931992E-114</v>
      </c>
      <c r="ID201" s="86">
        <f t="shared" si="247"/>
        <v>9.4240565705944282E-105</v>
      </c>
      <c r="IE201" s="86">
        <f t="shared" si="247"/>
        <v>3.5914558908405029E-101</v>
      </c>
      <c r="IF201" s="86">
        <f t="shared" si="247"/>
        <v>1.6078391532589477E-80</v>
      </c>
      <c r="IG201" s="86">
        <f t="shared" si="247"/>
        <v>8.0701006216573677E-85</v>
      </c>
      <c r="II201" s="86">
        <f t="shared" si="248"/>
        <v>0</v>
      </c>
      <c r="IJ201" s="86">
        <f t="shared" si="248"/>
        <v>8.6179102348559358E-42</v>
      </c>
      <c r="IK201" s="86">
        <f t="shared" si="248"/>
        <v>3.5677453266766161E-41</v>
      </c>
      <c r="IL201" s="86">
        <f t="shared" si="248"/>
        <v>4.8877903622301255E-55</v>
      </c>
      <c r="IM201" s="86">
        <f t="shared" si="248"/>
        <v>6.1473716777204389E-45</v>
      </c>
      <c r="IN201" s="86">
        <f t="shared" si="248"/>
        <v>1.3919826917307958E-48</v>
      </c>
      <c r="IO201" s="86">
        <f t="shared" si="248"/>
        <v>5.3227223421209576E-46</v>
      </c>
      <c r="IP201" s="86">
        <f t="shared" si="248"/>
        <v>1.2939561681632372E-56</v>
      </c>
      <c r="IQ201" s="86">
        <f t="shared" si="248"/>
        <v>2.8363473500781919E-55</v>
      </c>
      <c r="IR201" s="86">
        <f t="shared" si="248"/>
        <v>1.716927891196027E-56</v>
      </c>
      <c r="IS201" s="86">
        <f t="shared" si="248"/>
        <v>6.4689141120954803E-70</v>
      </c>
      <c r="IT201" s="86">
        <f t="shared" si="248"/>
        <v>1.2831010130675317E-61</v>
      </c>
      <c r="IU201" s="86">
        <f t="shared" si="248"/>
        <v>3.6511949493147945E-56</v>
      </c>
      <c r="IV201" s="86">
        <f t="shared" si="248"/>
        <v>1.1782066792729017E-11</v>
      </c>
      <c r="IW201" s="86">
        <f t="shared" si="248"/>
        <v>7.5309500407220861E-19</v>
      </c>
      <c r="IY201" s="86">
        <f t="shared" si="249"/>
        <v>0.25068884549242293</v>
      </c>
      <c r="IZ201" s="86">
        <f t="shared" si="249"/>
        <v>8.6179102348559358E-42</v>
      </c>
      <c r="JA201" s="86">
        <f t="shared" si="249"/>
        <v>3.5677453266766161E-41</v>
      </c>
      <c r="JB201" s="86">
        <f t="shared" si="249"/>
        <v>4.8877903622301255E-55</v>
      </c>
      <c r="JC201" s="86">
        <f t="shared" si="249"/>
        <v>6.1473716777204389E-45</v>
      </c>
      <c r="JD201" s="86">
        <f t="shared" si="249"/>
        <v>1.3919826917307958E-48</v>
      </c>
      <c r="JE201" s="86">
        <f t="shared" si="249"/>
        <v>5.3227223421209576E-46</v>
      </c>
      <c r="JF201" s="86">
        <f t="shared" si="249"/>
        <v>1.2939561681632372E-56</v>
      </c>
      <c r="JG201" s="86">
        <f t="shared" si="249"/>
        <v>2.8363473500781919E-55</v>
      </c>
      <c r="JH201" s="86">
        <f t="shared" si="249"/>
        <v>1.716927891196027E-56</v>
      </c>
      <c r="JI201" s="86">
        <f t="shared" si="249"/>
        <v>6.4689141120954803E-70</v>
      </c>
      <c r="JJ201" s="86">
        <f t="shared" si="249"/>
        <v>1.2831010130675317E-61</v>
      </c>
      <c r="JK201" s="86">
        <f t="shared" si="249"/>
        <v>3.6511949493147945E-56</v>
      </c>
      <c r="JL201" s="86">
        <f t="shared" si="249"/>
        <v>1.1782066792729017E-11</v>
      </c>
      <c r="JM201" s="86">
        <f t="shared" si="249"/>
        <v>7.5309500407220861E-19</v>
      </c>
    </row>
    <row r="202" spans="2:273" x14ac:dyDescent="0.25">
      <c r="B202" s="2">
        <v>175</v>
      </c>
      <c r="C202" s="37">
        <v>47.514000000000003</v>
      </c>
      <c r="D202" s="37">
        <v>46.283000000000001</v>
      </c>
      <c r="E202" s="37">
        <v>42.627000000000002</v>
      </c>
      <c r="F202" s="37">
        <v>44.712000000000003</v>
      </c>
      <c r="G202" s="37">
        <v>41.322000000000003</v>
      </c>
      <c r="H202" s="37">
        <v>42.283000000000001</v>
      </c>
      <c r="I202" s="37">
        <v>39.435000000000002</v>
      </c>
      <c r="J202" s="37">
        <v>38.871000000000002</v>
      </c>
      <c r="K202" s="37">
        <v>40.720999999999997</v>
      </c>
      <c r="L202" s="37">
        <v>40.338999999999999</v>
      </c>
      <c r="M202" s="37">
        <v>42.033999999999999</v>
      </c>
      <c r="N202" s="37">
        <v>42.4</v>
      </c>
      <c r="O202" s="37">
        <v>39.549999999999997</v>
      </c>
      <c r="P202" s="37">
        <v>37.863999999999997</v>
      </c>
      <c r="Q202" s="37">
        <v>37.796999999999997</v>
      </c>
      <c r="S202" s="4">
        <f t="shared" si="250"/>
        <v>49.492033095647891</v>
      </c>
      <c r="T202" s="4">
        <f t="shared" si="250"/>
        <v>45.352115315203292</v>
      </c>
      <c r="U202" s="4">
        <f t="shared" si="250"/>
        <v>42.788751921266972</v>
      </c>
      <c r="V202" s="4" t="e">
        <f t="shared" si="250"/>
        <v>#N/A</v>
      </c>
      <c r="W202" s="4">
        <f t="shared" si="250"/>
        <v>40.25945456089638</v>
      </c>
      <c r="X202" s="4" t="e">
        <f t="shared" si="250"/>
        <v>#N/A</v>
      </c>
      <c r="Y202" s="4">
        <f t="shared" si="250"/>
        <v>39.055306057255741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38.490165438568113</v>
      </c>
      <c r="AG202" s="4">
        <f t="shared" si="250"/>
        <v>39.240521726833641</v>
      </c>
      <c r="AI202" s="4">
        <f t="shared" si="251"/>
        <v>-1.9780330956478878</v>
      </c>
      <c r="AJ202" s="4">
        <f t="shared" si="251"/>
        <v>0.93088468479670894</v>
      </c>
      <c r="AK202" s="4">
        <f t="shared" si="251"/>
        <v>-0.16175192126696913</v>
      </c>
      <c r="AL202" s="4">
        <f t="shared" si="251"/>
        <v>0</v>
      </c>
      <c r="AM202" s="4">
        <f t="shared" si="251"/>
        <v>1.0625454391036229</v>
      </c>
      <c r="AN202" s="4">
        <f t="shared" si="251"/>
        <v>0</v>
      </c>
      <c r="AO202" s="4">
        <f t="shared" si="251"/>
        <v>0.37969394274426094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-0.62616543856811546</v>
      </c>
      <c r="AW202" s="4">
        <f t="shared" si="251"/>
        <v>-1.4435217268336444</v>
      </c>
      <c r="AY202" s="2">
        <f t="shared" si="243"/>
        <v>49.492033095647891</v>
      </c>
      <c r="AZ202" s="2">
        <f t="shared" si="243"/>
        <v>45.352115315203292</v>
      </c>
      <c r="BA202" s="2">
        <f t="shared" si="243"/>
        <v>42.788751921266972</v>
      </c>
      <c r="BB202" s="2" t="e">
        <f t="shared" si="243"/>
        <v>#N/A</v>
      </c>
      <c r="BC202" s="2">
        <f t="shared" si="243"/>
        <v>40.25945456089638</v>
      </c>
      <c r="BD202" s="2" t="e">
        <f t="shared" si="243"/>
        <v>#N/A</v>
      </c>
      <c r="BE202" s="2">
        <f t="shared" si="243"/>
        <v>39.055306057255741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38.490165438568113</v>
      </c>
      <c r="BM202" s="2">
        <f t="shared" si="243"/>
        <v>39.240521726833641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46.283000000000001</v>
      </c>
      <c r="CW202" s="2">
        <f t="shared" si="200"/>
        <v>42.627000000000002</v>
      </c>
      <c r="CX202" s="2" t="str">
        <f t="shared" si="201"/>
        <v/>
      </c>
      <c r="CY202" s="2">
        <f t="shared" si="202"/>
        <v>41.322000000000003</v>
      </c>
      <c r="CZ202" s="2" t="str">
        <f t="shared" si="203"/>
        <v/>
      </c>
      <c r="DA202" s="2">
        <f t="shared" si="204"/>
        <v>39.435000000000002</v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37.863999999999997</v>
      </c>
      <c r="DI202" s="2">
        <f t="shared" si="212"/>
        <v>37.796999999999997</v>
      </c>
      <c r="DK202" s="2">
        <f t="shared" si="252"/>
        <v>102.56008851540616</v>
      </c>
      <c r="DL202" s="2">
        <f t="shared" si="252"/>
        <v>110.37941916329285</v>
      </c>
      <c r="DM202" s="2">
        <f t="shared" si="252"/>
        <v>102.67679343339586</v>
      </c>
      <c r="DN202" s="2">
        <f t="shared" si="252"/>
        <v>99.198630630630646</v>
      </c>
      <c r="DO202" s="2">
        <f t="shared" si="252"/>
        <v>91.900016358463731</v>
      </c>
      <c r="DP202" s="2">
        <f t="shared" si="252"/>
        <v>104.30171595881598</v>
      </c>
      <c r="DQ202" s="2">
        <f t="shared" si="252"/>
        <v>107.3052894894895</v>
      </c>
      <c r="DR202" s="2">
        <f t="shared" si="252"/>
        <v>90.077187500000022</v>
      </c>
      <c r="DS202" s="2">
        <f t="shared" si="252"/>
        <v>88.962705882352935</v>
      </c>
      <c r="DT202" s="2">
        <f t="shared" si="252"/>
        <v>94.236643697478996</v>
      </c>
      <c r="DU202" s="2">
        <f t="shared" si="252"/>
        <v>90.857568961675582</v>
      </c>
      <c r="DV202" s="2">
        <f t="shared" si="252"/>
        <v>85.792586834733882</v>
      </c>
      <c r="DW202" s="2">
        <f t="shared" si="252"/>
        <v>88.229272268907565</v>
      </c>
      <c r="DX202" s="2">
        <f t="shared" si="252"/>
        <v>82.448087901069513</v>
      </c>
      <c r="DY202" s="2">
        <f t="shared" si="252"/>
        <v>76.19250492610837</v>
      </c>
      <c r="EA202" s="2">
        <f t="shared" si="241"/>
        <v>49.491895401191258</v>
      </c>
      <c r="EB202" s="2">
        <f t="shared" si="241"/>
        <v>43.621861998992642</v>
      </c>
      <c r="EC202" s="2">
        <f t="shared" si="241"/>
        <v>44.562908307479042</v>
      </c>
      <c r="ED202" s="2">
        <f t="shared" si="241"/>
        <v>38.534514503379228</v>
      </c>
      <c r="EE202" s="2">
        <f t="shared" si="241"/>
        <v>39.047615094245288</v>
      </c>
      <c r="EF202" s="2">
        <f t="shared" si="240"/>
        <v>39.326857312108466</v>
      </c>
      <c r="EG202" s="2">
        <f t="shared" si="240"/>
        <v>37.546986508491557</v>
      </c>
      <c r="EH202" s="2">
        <f t="shared" si="240"/>
        <v>36.930748244068525</v>
      </c>
      <c r="EI202" s="2">
        <f t="shared" si="240"/>
        <v>38.341423518742438</v>
      </c>
      <c r="EJ202" s="2">
        <f t="shared" si="240"/>
        <v>38.894992341797646</v>
      </c>
      <c r="EK202" s="2">
        <f t="shared" si="213"/>
        <v>39.903896058318665</v>
      </c>
      <c r="EL202" s="2">
        <f t="shared" si="180"/>
        <v>43.197481566041979</v>
      </c>
      <c r="EM202" s="2">
        <f t="shared" si="180"/>
        <v>40.003064669407649</v>
      </c>
      <c r="EN202" s="2">
        <f t="shared" si="180"/>
        <v>38.436429711246191</v>
      </c>
      <c r="EO202" s="2">
        <f t="shared" si="180"/>
        <v>41.075387622917873</v>
      </c>
      <c r="EQ202" s="2">
        <f t="shared" si="253"/>
        <v>49.491895401191258</v>
      </c>
      <c r="ER202" s="2">
        <f t="shared" si="253"/>
        <v>45.49743513181788</v>
      </c>
      <c r="ES202" s="2">
        <f t="shared" si="253"/>
        <v>42.620096637845094</v>
      </c>
      <c r="ET202" s="2">
        <f t="shared" si="253"/>
        <v>41.186091138698707</v>
      </c>
      <c r="EU202" s="2">
        <f t="shared" si="253"/>
        <v>40.373530969295359</v>
      </c>
      <c r="EV202" s="2">
        <f t="shared" si="253"/>
        <v>39.926360699562466</v>
      </c>
      <c r="EW202" s="2">
        <f t="shared" si="253"/>
        <v>39.189428413352282</v>
      </c>
      <c r="EX202" s="2">
        <f t="shared" si="253"/>
        <v>38.785440059197967</v>
      </c>
      <c r="EY202" s="2">
        <f t="shared" si="253"/>
        <v>39.56458249571903</v>
      </c>
      <c r="EZ202" s="2">
        <f t="shared" si="253"/>
        <v>39.801971867781049</v>
      </c>
      <c r="FA202" s="2">
        <f t="shared" si="253"/>
        <v>42.438493299883746</v>
      </c>
      <c r="FB202" s="2">
        <f t="shared" si="253"/>
        <v>42.137403588225609</v>
      </c>
      <c r="FC202" s="2">
        <f t="shared" si="253"/>
        <v>39.031273805165874</v>
      </c>
      <c r="FD202" s="2">
        <f t="shared" si="253"/>
        <v>38.494795439046342</v>
      </c>
      <c r="FE202" s="2">
        <f t="shared" si="253"/>
        <v>39.015746400444087</v>
      </c>
      <c r="FG202" s="2">
        <f t="shared" si="254"/>
        <v>0.99999740532984915</v>
      </c>
      <c r="FH202" s="2">
        <f t="shared" si="254"/>
        <v>0.9999956049169072</v>
      </c>
      <c r="FI202" s="2">
        <f t="shared" si="254"/>
        <v>0.99999543352786147</v>
      </c>
      <c r="FJ202" s="2">
        <f t="shared" si="254"/>
        <v>0.99999523258097867</v>
      </c>
      <c r="FK202" s="2">
        <f t="shared" si="254"/>
        <v>0.99999541686346383</v>
      </c>
      <c r="FL202" s="2">
        <f t="shared" si="254"/>
        <v>0.9999952127357935</v>
      </c>
      <c r="FM202" s="2">
        <f t="shared" si="254"/>
        <v>0.99999482352426772</v>
      </c>
      <c r="FN202" s="2">
        <f t="shared" si="254"/>
        <v>0.99999452171981529</v>
      </c>
      <c r="FO202" s="2">
        <f t="shared" si="254"/>
        <v>0.99999451672632189</v>
      </c>
      <c r="FP202" s="2">
        <f t="shared" si="254"/>
        <v>0.9999945530106098</v>
      </c>
      <c r="FQ202" s="2">
        <f t="shared" si="254"/>
        <v>0.99999459022018233</v>
      </c>
      <c r="FR202" s="2">
        <f t="shared" si="254"/>
        <v>0.99999443725663728</v>
      </c>
      <c r="FS202" s="2">
        <f t="shared" si="254"/>
        <v>0.99999488098556344</v>
      </c>
      <c r="FT202" s="2">
        <f t="shared" si="254"/>
        <v>0.99999459037859195</v>
      </c>
      <c r="FU202" s="2">
        <f t="shared" si="254"/>
        <v>0.99999349506515234</v>
      </c>
      <c r="FW202" s="2">
        <f t="shared" si="245"/>
        <v>7.9692696248081915E-8</v>
      </c>
      <c r="FX202" s="2">
        <f t="shared" si="245"/>
        <v>0.92236334639424999</v>
      </c>
      <c r="FY202" s="2">
        <f t="shared" si="245"/>
        <v>0.91332669521368559</v>
      </c>
      <c r="FZ202" s="2">
        <f t="shared" si="245"/>
        <v>0.92828748249667181</v>
      </c>
      <c r="GA202" s="2">
        <f t="shared" si="245"/>
        <v>0.91378137910452384</v>
      </c>
      <c r="GB202" s="2">
        <f t="shared" si="245"/>
        <v>0.92047660029618994</v>
      </c>
      <c r="GC202" s="2">
        <f t="shared" si="245"/>
        <v>0.91811980815817529</v>
      </c>
      <c r="GD202" s="2">
        <f t="shared" si="245"/>
        <v>0.92884523854355783</v>
      </c>
      <c r="GE202" s="2">
        <f t="shared" si="245"/>
        <v>0.93422276908787072</v>
      </c>
      <c r="GF202" s="2">
        <f t="shared" si="245"/>
        <v>0.93758994237695648</v>
      </c>
      <c r="GG202" s="2">
        <f t="shared" si="245"/>
        <v>0.94488619911974236</v>
      </c>
      <c r="GH202" s="2">
        <f t="shared" si="245"/>
        <v>0.93961276822546735</v>
      </c>
      <c r="GI202" s="2">
        <f t="shared" si="245"/>
        <v>0.93323123800877006</v>
      </c>
      <c r="GJ202" s="2">
        <f t="shared" si="245"/>
        <v>0.91659340044130988</v>
      </c>
      <c r="GK202" s="2">
        <f t="shared" si="245"/>
        <v>0.89097766670267065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5.3068634781446489E-246</v>
      </c>
      <c r="HD202" s="86">
        <f t="shared" si="182"/>
        <v>1.063727845677317E-173</v>
      </c>
      <c r="HE202" s="86">
        <f t="shared" si="182"/>
        <v>1.1945388319293381E-290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0.33483773621750734</v>
      </c>
      <c r="HT202" s="86">
        <f t="shared" si="247"/>
        <v>3.0274323530775684E-86</v>
      </c>
      <c r="HU202" s="86">
        <f t="shared" si="247"/>
        <v>2.4344244329547911E-91</v>
      </c>
      <c r="HV202" s="86">
        <f t="shared" si="247"/>
        <v>3.5873850567525201E-109</v>
      </c>
      <c r="HW202" s="86">
        <f t="shared" si="247"/>
        <v>7.218802311622729E-100</v>
      </c>
      <c r="HX202" s="86">
        <f t="shared" si="247"/>
        <v>1.5772712956257241E-100</v>
      </c>
      <c r="HY202" s="86">
        <f t="shared" si="247"/>
        <v>1.8814958854540412E-95</v>
      </c>
      <c r="HZ202" s="86">
        <f t="shared" si="247"/>
        <v>1.0346672847312325E-108</v>
      </c>
      <c r="IA202" s="86">
        <f t="shared" si="247"/>
        <v>2.4070824173956699E-101</v>
      </c>
      <c r="IB202" s="86">
        <f t="shared" si="247"/>
        <v>1.2259921812243736E-100</v>
      </c>
      <c r="IC202" s="86">
        <f t="shared" si="247"/>
        <v>3.8209568471805593E-118</v>
      </c>
      <c r="ID202" s="86">
        <f t="shared" si="247"/>
        <v>2.1146171232175591E-108</v>
      </c>
      <c r="IE202" s="86">
        <f t="shared" si="247"/>
        <v>9.8430452083215236E-105</v>
      </c>
      <c r="IF202" s="86">
        <f t="shared" si="247"/>
        <v>1.9202006967998333E-83</v>
      </c>
      <c r="IG202" s="86">
        <f t="shared" si="247"/>
        <v>4.7418780541932523E-88</v>
      </c>
      <c r="II202" s="86">
        <f t="shared" si="248"/>
        <v>0</v>
      </c>
      <c r="IJ202" s="86">
        <f t="shared" si="248"/>
        <v>6.0291861615835908E-45</v>
      </c>
      <c r="IK202" s="86">
        <f t="shared" si="248"/>
        <v>1.8952533000891423E-44</v>
      </c>
      <c r="IL202" s="86">
        <f t="shared" si="248"/>
        <v>4.3988239055345796E-59</v>
      </c>
      <c r="IM202" s="86">
        <f t="shared" si="248"/>
        <v>1.6301785345926765E-48</v>
      </c>
      <c r="IN202" s="86">
        <f t="shared" si="248"/>
        <v>2.5964018632298008E-52</v>
      </c>
      <c r="IO202" s="86">
        <f t="shared" si="248"/>
        <v>1.4210785721594915E-49</v>
      </c>
      <c r="IP202" s="86">
        <f t="shared" si="248"/>
        <v>9.143810985748889E-61</v>
      </c>
      <c r="IQ202" s="86">
        <f t="shared" si="248"/>
        <v>3.4581427547067254E-59</v>
      </c>
      <c r="IR202" s="86">
        <f t="shared" si="248"/>
        <v>2.0861615228816361E-60</v>
      </c>
      <c r="IS202" s="86">
        <f t="shared" si="248"/>
        <v>1.4975681273662583E-74</v>
      </c>
      <c r="IT202" s="86">
        <f t="shared" si="248"/>
        <v>7.6686591607336429E-66</v>
      </c>
      <c r="IU202" s="86">
        <f t="shared" si="248"/>
        <v>3.6149769645811165E-60</v>
      </c>
      <c r="IV202" s="86">
        <f t="shared" si="248"/>
        <v>1.7396058757699106E-12</v>
      </c>
      <c r="IW202" s="86">
        <f t="shared" si="248"/>
        <v>1.8044267468270672E-20</v>
      </c>
      <c r="IY202" s="86">
        <f t="shared" si="249"/>
        <v>0.33483773621750734</v>
      </c>
      <c r="IZ202" s="86">
        <f t="shared" si="249"/>
        <v>6.0291861615835908E-45</v>
      </c>
      <c r="JA202" s="86">
        <f t="shared" si="249"/>
        <v>1.8952533000891423E-44</v>
      </c>
      <c r="JB202" s="86">
        <f t="shared" si="249"/>
        <v>4.3988239055345796E-59</v>
      </c>
      <c r="JC202" s="86">
        <f t="shared" si="249"/>
        <v>1.6301785345926765E-48</v>
      </c>
      <c r="JD202" s="86">
        <f t="shared" si="249"/>
        <v>2.5964018632298008E-52</v>
      </c>
      <c r="JE202" s="86">
        <f t="shared" si="249"/>
        <v>1.4210785721594915E-49</v>
      </c>
      <c r="JF202" s="86">
        <f t="shared" si="249"/>
        <v>9.143810985748889E-61</v>
      </c>
      <c r="JG202" s="86">
        <f t="shared" si="249"/>
        <v>3.4581427547067254E-59</v>
      </c>
      <c r="JH202" s="86">
        <f t="shared" si="249"/>
        <v>2.0861615228816361E-60</v>
      </c>
      <c r="JI202" s="86">
        <f t="shared" si="249"/>
        <v>1.4975681273662583E-74</v>
      </c>
      <c r="JJ202" s="86">
        <f t="shared" si="249"/>
        <v>7.6686591607336429E-66</v>
      </c>
      <c r="JK202" s="86">
        <f t="shared" si="249"/>
        <v>3.6149769645811165E-60</v>
      </c>
      <c r="JL202" s="86">
        <f t="shared" si="249"/>
        <v>1.7396058757699106E-12</v>
      </c>
      <c r="JM202" s="86">
        <f t="shared" si="249"/>
        <v>1.8044267468270672E-20</v>
      </c>
    </row>
    <row r="203" spans="2:273" x14ac:dyDescent="0.25">
      <c r="B203" s="2">
        <v>176</v>
      </c>
      <c r="C203" s="37">
        <v>49.622</v>
      </c>
      <c r="D203" s="37">
        <v>47.667000000000002</v>
      </c>
      <c r="E203" s="37">
        <v>42.695</v>
      </c>
      <c r="F203" s="37">
        <v>42.441000000000003</v>
      </c>
      <c r="G203" s="37">
        <v>41</v>
      </c>
      <c r="H203" s="37">
        <v>39.832999999999998</v>
      </c>
      <c r="I203" s="37">
        <v>39.677</v>
      </c>
      <c r="J203" s="37">
        <v>38.097000000000001</v>
      </c>
      <c r="K203" s="37">
        <v>40.197000000000003</v>
      </c>
      <c r="L203" s="37">
        <v>40.113</v>
      </c>
      <c r="M203" s="37">
        <v>43</v>
      </c>
      <c r="N203" s="37">
        <v>45.55</v>
      </c>
      <c r="O203" s="37">
        <v>38.75</v>
      </c>
      <c r="P203" s="37">
        <v>39.372999999999998</v>
      </c>
      <c r="Q203" s="37">
        <v>37.762999999999998</v>
      </c>
      <c r="S203" s="4">
        <f t="shared" si="250"/>
        <v>49.424556248928539</v>
      </c>
      <c r="T203" s="4">
        <f t="shared" si="250"/>
        <v>45.290933375789173</v>
      </c>
      <c r="U203" s="4">
        <f t="shared" si="250"/>
        <v>42.692881832193784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38.386540350980212</v>
      </c>
      <c r="AG203" s="4">
        <f t="shared" si="250"/>
        <v>39.129247763265617</v>
      </c>
      <c r="AI203" s="4">
        <f t="shared" si="251"/>
        <v>0.19744375107146084</v>
      </c>
      <c r="AJ203" s="4">
        <f t="shared" si="251"/>
        <v>2.3760666242108286</v>
      </c>
      <c r="AK203" s="4">
        <f t="shared" si="251"/>
        <v>2.1181678062163201E-3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0.98645964901978545</v>
      </c>
      <c r="AW203" s="4">
        <f t="shared" si="251"/>
        <v>-1.3662477632656191</v>
      </c>
      <c r="AY203" s="2">
        <f t="shared" si="243"/>
        <v>49.424556248928539</v>
      </c>
      <c r="AZ203" s="2">
        <f t="shared" si="243"/>
        <v>45.290933375789173</v>
      </c>
      <c r="BA203" s="2">
        <f t="shared" si="243"/>
        <v>42.692881832193784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38.386540350980212</v>
      </c>
      <c r="BM203" s="2">
        <f t="shared" si="243"/>
        <v>39.129247763265617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47.667000000000002</v>
      </c>
      <c r="CW203" s="2">
        <f t="shared" si="200"/>
        <v>42.695</v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39.372999999999998</v>
      </c>
      <c r="DI203" s="2">
        <f t="shared" si="212"/>
        <v>37.762999999999998</v>
      </c>
      <c r="DK203" s="2">
        <f t="shared" si="252"/>
        <v>102.76450336134454</v>
      </c>
      <c r="DL203" s="2">
        <f t="shared" si="252"/>
        <v>110.695677462888</v>
      </c>
      <c r="DM203" s="2">
        <f t="shared" si="252"/>
        <v>102.97168724202625</v>
      </c>
      <c r="DN203" s="2">
        <f t="shared" si="252"/>
        <v>99.478230440967309</v>
      </c>
      <c r="DO203" s="2">
        <f t="shared" si="252"/>
        <v>92.131465149359883</v>
      </c>
      <c r="DP203" s="2">
        <f t="shared" si="252"/>
        <v>104.60514092664093</v>
      </c>
      <c r="DQ203" s="2">
        <f t="shared" si="252"/>
        <v>107.62945512655511</v>
      </c>
      <c r="DR203" s="2">
        <f t="shared" si="252"/>
        <v>90.302170454545475</v>
      </c>
      <c r="DS203" s="2">
        <f t="shared" si="252"/>
        <v>89.165941176470568</v>
      </c>
      <c r="DT203" s="2">
        <f t="shared" si="252"/>
        <v>94.455824369747901</v>
      </c>
      <c r="DU203" s="2">
        <f t="shared" si="252"/>
        <v>91.060744429590017</v>
      </c>
      <c r="DV203" s="2">
        <f t="shared" si="252"/>
        <v>85.9876151260504</v>
      </c>
      <c r="DW203" s="2">
        <f t="shared" si="252"/>
        <v>88.456191036414566</v>
      </c>
      <c r="DX203" s="2">
        <f t="shared" si="252"/>
        <v>82.649524732620307</v>
      </c>
      <c r="DY203" s="2">
        <f t="shared" si="252"/>
        <v>76.369233497536953</v>
      </c>
      <c r="EA203" s="2">
        <f t="shared" si="241"/>
        <v>49.424430026694296</v>
      </c>
      <c r="EB203" s="2">
        <f t="shared" si="241"/>
        <v>43.522204417887522</v>
      </c>
      <c r="EC203" s="2">
        <f t="shared" si="241"/>
        <v>44.507044002904479</v>
      </c>
      <c r="ED203" s="2">
        <f t="shared" si="241"/>
        <v>38.408712965061255</v>
      </c>
      <c r="EE203" s="2">
        <f t="shared" si="241"/>
        <v>38.943959602019902</v>
      </c>
      <c r="EF203" s="2">
        <f t="shared" si="240"/>
        <v>39.177755644489977</v>
      </c>
      <c r="EG203" s="2">
        <f t="shared" si="240"/>
        <v>37.382481125805917</v>
      </c>
      <c r="EH203" s="2">
        <f t="shared" si="240"/>
        <v>36.771868221806884</v>
      </c>
      <c r="EI203" s="2">
        <f t="shared" si="240"/>
        <v>38.2012325645494</v>
      </c>
      <c r="EJ203" s="2">
        <f t="shared" si="240"/>
        <v>38.720361038006487</v>
      </c>
      <c r="EK203" s="2">
        <f t="shared" si="213"/>
        <v>39.774057690650054</v>
      </c>
      <c r="EL203" s="2">
        <f t="shared" si="180"/>
        <v>43.103413766357235</v>
      </c>
      <c r="EM203" s="2">
        <f t="shared" si="180"/>
        <v>39.905162511885784</v>
      </c>
      <c r="EN203" s="2">
        <f t="shared" si="180"/>
        <v>38.331399316109412</v>
      </c>
      <c r="EO203" s="2">
        <f t="shared" si="180"/>
        <v>41.004594273210373</v>
      </c>
      <c r="EQ203" s="2">
        <f t="shared" si="253"/>
        <v>49.424430026694296</v>
      </c>
      <c r="ER203" s="2">
        <f t="shared" si="253"/>
        <v>45.42642040324143</v>
      </c>
      <c r="ES203" s="2">
        <f t="shared" si="253"/>
        <v>42.535604381267667</v>
      </c>
      <c r="ET203" s="2">
        <f t="shared" si="253"/>
        <v>41.096549652998966</v>
      </c>
      <c r="EU203" s="2">
        <f t="shared" si="253"/>
        <v>40.2890570502407</v>
      </c>
      <c r="EV203" s="2">
        <f t="shared" si="253"/>
        <v>39.785407786362484</v>
      </c>
      <c r="EW203" s="2">
        <f t="shared" si="253"/>
        <v>39.047502591881297</v>
      </c>
      <c r="EX203" s="2">
        <f t="shared" si="253"/>
        <v>38.651490543181382</v>
      </c>
      <c r="EY203" s="2">
        <f t="shared" si="253"/>
        <v>39.441852293695476</v>
      </c>
      <c r="EZ203" s="2">
        <f t="shared" si="253"/>
        <v>39.640204525726091</v>
      </c>
      <c r="FA203" s="2">
        <f t="shared" si="253"/>
        <v>42.34415685614637</v>
      </c>
      <c r="FB203" s="2">
        <f t="shared" si="253"/>
        <v>42.028358801383419</v>
      </c>
      <c r="FC203" s="2">
        <f t="shared" si="253"/>
        <v>38.919851484119548</v>
      </c>
      <c r="FD203" s="2">
        <f t="shared" si="253"/>
        <v>38.390879688480311</v>
      </c>
      <c r="FE203" s="2">
        <f t="shared" si="253"/>
        <v>38.919733364927808</v>
      </c>
      <c r="FG203" s="2">
        <f t="shared" si="254"/>
        <v>0.99999763363215766</v>
      </c>
      <c r="FH203" s="2">
        <f t="shared" si="254"/>
        <v>0.99999599163502939</v>
      </c>
      <c r="FI203" s="2">
        <f t="shared" si="254"/>
        <v>0.9999958353262387</v>
      </c>
      <c r="FJ203" s="2">
        <f t="shared" si="254"/>
        <v>0.9999956520603529</v>
      </c>
      <c r="FK203" s="2">
        <f t="shared" si="254"/>
        <v>0.99999582012811516</v>
      </c>
      <c r="FL203" s="2">
        <f t="shared" si="254"/>
        <v>0.99999563396131375</v>
      </c>
      <c r="FM203" s="2">
        <f t="shared" si="254"/>
        <v>0.99999527899587226</v>
      </c>
      <c r="FN203" s="2">
        <f t="shared" si="254"/>
        <v>0.99999500374668215</v>
      </c>
      <c r="FO203" s="2">
        <f t="shared" si="254"/>
        <v>0.99999499919255763</v>
      </c>
      <c r="FP203" s="2">
        <f t="shared" si="254"/>
        <v>0.99999503228425335</v>
      </c>
      <c r="FQ203" s="2">
        <f t="shared" si="254"/>
        <v>0.99999506621981926</v>
      </c>
      <c r="FR203" s="2">
        <f t="shared" si="254"/>
        <v>0.99999492671527346</v>
      </c>
      <c r="FS203" s="2">
        <f t="shared" si="254"/>
        <v>0.99999533140124419</v>
      </c>
      <c r="FT203" s="2">
        <f t="shared" si="254"/>
        <v>0.9999950663642907</v>
      </c>
      <c r="FU203" s="2">
        <f t="shared" si="254"/>
        <v>0.999994067425514</v>
      </c>
      <c r="FW203" s="2">
        <f t="shared" si="245"/>
        <v>8.7381303156043329E-8</v>
      </c>
      <c r="FX203" s="2">
        <f t="shared" si="245"/>
        <v>0.92870751832106968</v>
      </c>
      <c r="FY203" s="2">
        <f t="shared" si="245"/>
        <v>0.92034553681635145</v>
      </c>
      <c r="FZ203" s="2">
        <f t="shared" si="245"/>
        <v>0.93418210076277408</v>
      </c>
      <c r="GA203" s="2">
        <f t="shared" si="245"/>
        <v>0.92076659448109222</v>
      </c>
      <c r="GB203" s="2">
        <f t="shared" si="245"/>
        <v>0.92696274138684975</v>
      </c>
      <c r="GC203" s="2">
        <f t="shared" si="245"/>
        <v>0.92478246758281279</v>
      </c>
      <c r="GD203" s="2">
        <f t="shared" si="245"/>
        <v>0.93469723561536344</v>
      </c>
      <c r="GE203" s="2">
        <f t="shared" si="245"/>
        <v>0.93966123073584895</v>
      </c>
      <c r="GF203" s="2">
        <f t="shared" si="245"/>
        <v>0.94276706151314871</v>
      </c>
      <c r="GG203" s="2">
        <f t="shared" si="245"/>
        <v>0.94949067541780596</v>
      </c>
      <c r="GH203" s="2">
        <f t="shared" si="245"/>
        <v>0.94463199650405671</v>
      </c>
      <c r="GI203" s="2">
        <f t="shared" si="245"/>
        <v>0.9387463043231431</v>
      </c>
      <c r="GJ203" s="2">
        <f t="shared" si="245"/>
        <v>0.92336989826145865</v>
      </c>
      <c r="GK203" s="2">
        <f t="shared" si="245"/>
        <v>0.8996074058706085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5.0927885857336192E-251</v>
      </c>
      <c r="HD203" s="86">
        <f t="shared" si="182"/>
        <v>1.9853480651713267E-177</v>
      </c>
      <c r="HE203" s="86">
        <f t="shared" si="182"/>
        <v>5.2528200628918982E-297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0.41971771435348615</v>
      </c>
      <c r="HT203" s="86">
        <f t="shared" si="247"/>
        <v>2.9626281969194781E-89</v>
      </c>
      <c r="HU203" s="86">
        <f t="shared" si="247"/>
        <v>1.4074778634485637E-94</v>
      </c>
      <c r="HV203" s="86">
        <f t="shared" si="247"/>
        <v>5.9935836568609562E-113</v>
      </c>
      <c r="HW203" s="86">
        <f t="shared" si="247"/>
        <v>2.0957925885626714E-103</v>
      </c>
      <c r="HX203" s="86">
        <f t="shared" si="247"/>
        <v>4.3689557622381749E-104</v>
      </c>
      <c r="HY203" s="86">
        <f t="shared" si="247"/>
        <v>7.2431555290270917E-99</v>
      </c>
      <c r="HZ203" s="86">
        <f t="shared" si="247"/>
        <v>1.5955115682821078E-112</v>
      </c>
      <c r="IA203" s="86">
        <f t="shared" si="247"/>
        <v>7.3816984751965894E-105</v>
      </c>
      <c r="IB203" s="86">
        <f t="shared" si="247"/>
        <v>4.2083536171384611E-104</v>
      </c>
      <c r="IC203" s="86">
        <f t="shared" si="247"/>
        <v>3.8930588673238985E-122</v>
      </c>
      <c r="ID203" s="86">
        <f t="shared" si="247"/>
        <v>4.1006090676198979E-112</v>
      </c>
      <c r="IE203" s="86">
        <f t="shared" si="247"/>
        <v>2.3358182850234095E-108</v>
      </c>
      <c r="IF203" s="86">
        <f t="shared" si="247"/>
        <v>2.0295212595554153E-86</v>
      </c>
      <c r="IG203" s="86">
        <f t="shared" si="247"/>
        <v>2.4186964414404424E-91</v>
      </c>
      <c r="II203" s="86">
        <f t="shared" si="248"/>
        <v>0</v>
      </c>
      <c r="IJ203" s="86">
        <f t="shared" si="248"/>
        <v>3.2112416405350257E-48</v>
      </c>
      <c r="IK203" s="86">
        <f t="shared" si="248"/>
        <v>7.4754763326640145E-48</v>
      </c>
      <c r="IL203" s="86">
        <f t="shared" si="248"/>
        <v>2.8216521170257247E-63</v>
      </c>
      <c r="IM203" s="86">
        <f t="shared" si="248"/>
        <v>3.1245933775765801E-52</v>
      </c>
      <c r="IN203" s="86">
        <f t="shared" si="248"/>
        <v>3.494558788345973E-56</v>
      </c>
      <c r="IO203" s="86">
        <f t="shared" si="248"/>
        <v>2.7640832348851052E-53</v>
      </c>
      <c r="IP203" s="86">
        <f t="shared" si="248"/>
        <v>4.5701564969730004E-65</v>
      </c>
      <c r="IQ203" s="86">
        <f t="shared" si="248"/>
        <v>3.0741215084595383E-63</v>
      </c>
      <c r="IR203" s="86">
        <f t="shared" si="248"/>
        <v>1.8601935861510353E-64</v>
      </c>
      <c r="IS203" s="86">
        <f t="shared" si="248"/>
        <v>2.4442231524669077E-79</v>
      </c>
      <c r="IT203" s="86">
        <f t="shared" si="248"/>
        <v>3.2961906950813843E-70</v>
      </c>
      <c r="IU203" s="86">
        <f t="shared" si="248"/>
        <v>2.5853267921839648E-64</v>
      </c>
      <c r="IV203" s="86">
        <f t="shared" si="248"/>
        <v>2.3897284291024145E-13</v>
      </c>
      <c r="IW203" s="86">
        <f t="shared" si="248"/>
        <v>3.6712852464932567E-22</v>
      </c>
      <c r="IY203" s="86">
        <f t="shared" si="249"/>
        <v>0.41971771435348615</v>
      </c>
      <c r="IZ203" s="86">
        <f t="shared" si="249"/>
        <v>3.2112416405350257E-48</v>
      </c>
      <c r="JA203" s="86">
        <f t="shared" si="249"/>
        <v>7.4754763326640145E-48</v>
      </c>
      <c r="JB203" s="86">
        <f t="shared" si="249"/>
        <v>2.8216521170257247E-63</v>
      </c>
      <c r="JC203" s="86">
        <f t="shared" si="249"/>
        <v>3.1245933775765801E-52</v>
      </c>
      <c r="JD203" s="86">
        <f t="shared" si="249"/>
        <v>3.494558788345973E-56</v>
      </c>
      <c r="JE203" s="86">
        <f t="shared" si="249"/>
        <v>2.7640832348851052E-53</v>
      </c>
      <c r="JF203" s="86">
        <f t="shared" si="249"/>
        <v>4.5701564969730004E-65</v>
      </c>
      <c r="JG203" s="86">
        <f t="shared" si="249"/>
        <v>3.0741215084595383E-63</v>
      </c>
      <c r="JH203" s="86">
        <f t="shared" si="249"/>
        <v>1.8601935861510353E-64</v>
      </c>
      <c r="JI203" s="86">
        <f t="shared" si="249"/>
        <v>2.4442231524669077E-79</v>
      </c>
      <c r="JJ203" s="86">
        <f t="shared" si="249"/>
        <v>3.2961906950813843E-70</v>
      </c>
      <c r="JK203" s="86">
        <f t="shared" si="249"/>
        <v>2.5853267921839648E-64</v>
      </c>
      <c r="JL203" s="86">
        <f t="shared" si="249"/>
        <v>2.3897284291024145E-13</v>
      </c>
      <c r="JM203" s="86">
        <f t="shared" si="249"/>
        <v>3.6712852464932567E-22</v>
      </c>
    </row>
    <row r="204" spans="2:273" x14ac:dyDescent="0.25">
      <c r="B204" s="2">
        <v>177</v>
      </c>
      <c r="C204" s="37">
        <v>48.622</v>
      </c>
      <c r="D204" s="37">
        <v>46.383000000000003</v>
      </c>
      <c r="E204" s="37">
        <v>43.508000000000003</v>
      </c>
      <c r="F204" s="37">
        <v>41.948999999999998</v>
      </c>
      <c r="G204" s="37">
        <v>41.475000000000001</v>
      </c>
      <c r="H204" s="37">
        <v>39.683</v>
      </c>
      <c r="I204" s="37">
        <v>40.628999999999998</v>
      </c>
      <c r="J204" s="37">
        <v>40.177</v>
      </c>
      <c r="K204" s="37">
        <v>40.033000000000001</v>
      </c>
      <c r="L204" s="37">
        <v>40.241999999999997</v>
      </c>
      <c r="M204" s="37">
        <v>43.39</v>
      </c>
      <c r="N204" s="37">
        <v>43.8</v>
      </c>
      <c r="O204" s="37">
        <v>38.9</v>
      </c>
      <c r="P204" s="37">
        <v>37.22</v>
      </c>
      <c r="Q204" s="37">
        <v>38.338999999999999</v>
      </c>
      <c r="S204" s="4">
        <f t="shared" si="250"/>
        <v>49.357080355026376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38.282901146721031</v>
      </c>
      <c r="AG204" s="4">
        <f t="shared" si="250"/>
        <v>39.018831972487405</v>
      </c>
      <c r="AI204" s="4">
        <f t="shared" si="251"/>
        <v>-0.73508035502637625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-1.0629011467210319</v>
      </c>
      <c r="AW204" s="4">
        <f t="shared" si="251"/>
        <v>-0.67983197248740623</v>
      </c>
      <c r="AY204" s="2">
        <f t="shared" si="243"/>
        <v>49.357080355026376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38.282901146721031</v>
      </c>
      <c r="BM204" s="2">
        <f t="shared" si="243"/>
        <v>39.018831972487405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37.22</v>
      </c>
      <c r="DI204" s="2">
        <f t="shared" si="212"/>
        <v>38.338999999999999</v>
      </c>
      <c r="DK204" s="2">
        <f t="shared" si="252"/>
        <v>102.96891820728291</v>
      </c>
      <c r="DL204" s="2">
        <f t="shared" si="252"/>
        <v>111.01193576248315</v>
      </c>
      <c r="DM204" s="2">
        <f t="shared" si="252"/>
        <v>103.26658105065664</v>
      </c>
      <c r="DN204" s="2">
        <f t="shared" si="252"/>
        <v>99.757830251303943</v>
      </c>
      <c r="DO204" s="2">
        <f t="shared" si="252"/>
        <v>92.36291394025605</v>
      </c>
      <c r="DP204" s="2">
        <f t="shared" si="252"/>
        <v>104.90856589446591</v>
      </c>
      <c r="DQ204" s="2">
        <f t="shared" si="252"/>
        <v>107.95362076362076</v>
      </c>
      <c r="DR204" s="2">
        <f t="shared" si="252"/>
        <v>90.527153409090928</v>
      </c>
      <c r="DS204" s="2">
        <f t="shared" si="252"/>
        <v>89.369176470588229</v>
      </c>
      <c r="DT204" s="2">
        <f t="shared" si="252"/>
        <v>94.675005042016807</v>
      </c>
      <c r="DU204" s="2">
        <f t="shared" si="252"/>
        <v>91.263919897504451</v>
      </c>
      <c r="DV204" s="2">
        <f t="shared" si="252"/>
        <v>86.182643417366933</v>
      </c>
      <c r="DW204" s="2">
        <f t="shared" si="252"/>
        <v>88.683109803921568</v>
      </c>
      <c r="DX204" s="2">
        <f t="shared" si="252"/>
        <v>82.850961564171115</v>
      </c>
      <c r="DY204" s="2">
        <f t="shared" si="252"/>
        <v>76.545962068965522</v>
      </c>
      <c r="EA204" s="2">
        <f t="shared" si="241"/>
        <v>49.356964652197327</v>
      </c>
      <c r="EB204" s="2">
        <f t="shared" si="241"/>
        <v>43.422546836782395</v>
      </c>
      <c r="EC204" s="2">
        <f t="shared" si="241"/>
        <v>44.451179698329923</v>
      </c>
      <c r="ED204" s="2">
        <f t="shared" si="241"/>
        <v>38.282911426743269</v>
      </c>
      <c r="EE204" s="2">
        <f t="shared" si="241"/>
        <v>38.840304109794509</v>
      </c>
      <c r="EF204" s="2">
        <f t="shared" si="240"/>
        <v>39.028653976871496</v>
      </c>
      <c r="EG204" s="2">
        <f t="shared" si="240"/>
        <v>37.217975743120277</v>
      </c>
      <c r="EH204" s="2">
        <f t="shared" si="240"/>
        <v>36.612988199545242</v>
      </c>
      <c r="EI204" s="2">
        <f t="shared" si="240"/>
        <v>38.061041610356355</v>
      </c>
      <c r="EJ204" s="2">
        <f t="shared" si="240"/>
        <v>38.545729734215314</v>
      </c>
      <c r="EK204" s="2">
        <f t="shared" si="213"/>
        <v>39.644219322981442</v>
      </c>
      <c r="EL204" s="2">
        <f t="shared" si="180"/>
        <v>43.009345966672498</v>
      </c>
      <c r="EM204" s="2">
        <f t="shared" si="180"/>
        <v>39.807260354363919</v>
      </c>
      <c r="EN204" s="2">
        <f t="shared" si="180"/>
        <v>38.226368920972639</v>
      </c>
      <c r="EO204" s="2">
        <f t="shared" si="180"/>
        <v>40.933800923502879</v>
      </c>
      <c r="EQ204" s="2">
        <f t="shared" si="253"/>
        <v>49.356964652197327</v>
      </c>
      <c r="ER204" s="2">
        <f t="shared" si="253"/>
        <v>45.355405674664979</v>
      </c>
      <c r="ES204" s="2">
        <f t="shared" si="253"/>
        <v>42.451112124690241</v>
      </c>
      <c r="ET204" s="2">
        <f t="shared" si="253"/>
        <v>41.007008167299226</v>
      </c>
      <c r="EU204" s="2">
        <f t="shared" si="253"/>
        <v>40.204583131186034</v>
      </c>
      <c r="EV204" s="2">
        <f t="shared" si="253"/>
        <v>39.644454873162516</v>
      </c>
      <c r="EW204" s="2">
        <f t="shared" si="253"/>
        <v>38.90557677041032</v>
      </c>
      <c r="EX204" s="2">
        <f t="shared" si="253"/>
        <v>38.517541027164782</v>
      </c>
      <c r="EY204" s="2">
        <f t="shared" si="253"/>
        <v>39.319122091671915</v>
      </c>
      <c r="EZ204" s="2">
        <f t="shared" si="253"/>
        <v>39.478437183671133</v>
      </c>
      <c r="FA204" s="2">
        <f t="shared" si="253"/>
        <v>42.249820412408987</v>
      </c>
      <c r="FB204" s="2">
        <f t="shared" si="253"/>
        <v>41.919314014541214</v>
      </c>
      <c r="FC204" s="2">
        <f t="shared" si="253"/>
        <v>38.808429163073214</v>
      </c>
      <c r="FD204" s="2">
        <f t="shared" si="253"/>
        <v>38.286963937914287</v>
      </c>
      <c r="FE204" s="2">
        <f t="shared" si="253"/>
        <v>38.823720329411529</v>
      </c>
      <c r="FG204" s="2">
        <f t="shared" si="254"/>
        <v>0.99999784184642848</v>
      </c>
      <c r="FH204" s="2">
        <f t="shared" si="254"/>
        <v>0.99999634432640938</v>
      </c>
      <c r="FI204" s="2">
        <f t="shared" si="254"/>
        <v>0.99999620177099546</v>
      </c>
      <c r="FJ204" s="2">
        <f t="shared" si="254"/>
        <v>0.99999603463039599</v>
      </c>
      <c r="FK204" s="2">
        <f t="shared" si="254"/>
        <v>0.9999961879101319</v>
      </c>
      <c r="FL204" s="2">
        <f t="shared" si="254"/>
        <v>0.99999601812386341</v>
      </c>
      <c r="FM204" s="2">
        <f t="shared" si="254"/>
        <v>0.99999569439127423</v>
      </c>
      <c r="FN204" s="2">
        <f t="shared" si="254"/>
        <v>0.99999544336081481</v>
      </c>
      <c r="FO204" s="2">
        <f t="shared" si="254"/>
        <v>0.99999543920740019</v>
      </c>
      <c r="FP204" s="2">
        <f t="shared" si="254"/>
        <v>0.99999546938741191</v>
      </c>
      <c r="FQ204" s="2">
        <f t="shared" si="254"/>
        <v>0.99999550033704276</v>
      </c>
      <c r="FR204" s="2">
        <f t="shared" si="254"/>
        <v>0.99999537310727282</v>
      </c>
      <c r="FS204" s="2">
        <f t="shared" si="254"/>
        <v>0.99999574218558107</v>
      </c>
      <c r="FT204" s="2">
        <f t="shared" si="254"/>
        <v>0.99999550046880237</v>
      </c>
      <c r="FU204" s="2">
        <f t="shared" si="254"/>
        <v>0.99999458942493924</v>
      </c>
      <c r="FW204" s="2">
        <f t="shared" si="245"/>
        <v>9.5811692853449175E-8</v>
      </c>
      <c r="FX204" s="2">
        <f t="shared" si="245"/>
        <v>0.93457004408002187</v>
      </c>
      <c r="FY204" s="2">
        <f t="shared" si="245"/>
        <v>0.92684151817414362</v>
      </c>
      <c r="FZ204" s="2">
        <f t="shared" si="245"/>
        <v>0.93962370756146973</v>
      </c>
      <c r="GA204" s="2">
        <f t="shared" si="245"/>
        <v>0.92723095275477019</v>
      </c>
      <c r="GB204" s="2">
        <f t="shared" si="245"/>
        <v>0.93295838640429618</v>
      </c>
      <c r="GC204" s="2">
        <f t="shared" si="245"/>
        <v>0.93094375829945053</v>
      </c>
      <c r="GD204" s="2">
        <f t="shared" si="245"/>
        <v>0.94009898366952316</v>
      </c>
      <c r="GE204" s="2">
        <f t="shared" si="245"/>
        <v>0.94467666810629658</v>
      </c>
      <c r="GF204" s="2">
        <f t="shared" si="245"/>
        <v>0.94753875127200904</v>
      </c>
      <c r="GG204" s="2">
        <f t="shared" si="245"/>
        <v>0.95372930890591656</v>
      </c>
      <c r="GH204" s="2">
        <f t="shared" si="245"/>
        <v>0.94925656961814242</v>
      </c>
      <c r="GI204" s="2">
        <f t="shared" si="245"/>
        <v>0.94383324581245087</v>
      </c>
      <c r="GJ204" s="2">
        <f t="shared" si="245"/>
        <v>0.9296380931102316</v>
      </c>
      <c r="GK204" s="2">
        <f t="shared" si="245"/>
        <v>0.90762487397365899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4.3457245164809004E-256</v>
      </c>
      <c r="HD204" s="86">
        <f t="shared" si="182"/>
        <v>3.3796273251051538E-181</v>
      </c>
      <c r="HE204" s="86">
        <f t="shared" si="182"/>
        <v>1.9697443248002511E-303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0.48897515657516205</v>
      </c>
      <c r="HT204" s="86">
        <f t="shared" si="247"/>
        <v>2.5691379494739611E-92</v>
      </c>
      <c r="HU204" s="86">
        <f t="shared" si="247"/>
        <v>7.1313285564788313E-98</v>
      </c>
      <c r="HV204" s="86">
        <f t="shared" si="247"/>
        <v>8.619155071722878E-117</v>
      </c>
      <c r="HW204" s="86">
        <f t="shared" si="247"/>
        <v>5.2692529490175196E-107</v>
      </c>
      <c r="HX204" s="86">
        <f t="shared" si="247"/>
        <v>1.0472804503112311E-107</v>
      </c>
      <c r="HY204" s="86">
        <f t="shared" si="247"/>
        <v>2.4232863999403615E-102</v>
      </c>
      <c r="HZ204" s="86">
        <f t="shared" si="247"/>
        <v>2.1105417668165767E-116</v>
      </c>
      <c r="IA204" s="86">
        <f t="shared" si="247"/>
        <v>1.9681763833843837E-108</v>
      </c>
      <c r="IB204" s="86">
        <f t="shared" si="247"/>
        <v>1.2596015895211484E-107</v>
      </c>
      <c r="IC204" s="86">
        <f t="shared" si="247"/>
        <v>3.3979814670393964E-126</v>
      </c>
      <c r="ID204" s="86">
        <f t="shared" si="247"/>
        <v>6.872005218932179E-116</v>
      </c>
      <c r="IE204" s="86">
        <f t="shared" si="247"/>
        <v>4.7994873079452401E-112</v>
      </c>
      <c r="IF204" s="86">
        <f t="shared" si="247"/>
        <v>1.8983605324248807E-89</v>
      </c>
      <c r="IG204" s="86">
        <f t="shared" si="247"/>
        <v>1.0709429504558264E-94</v>
      </c>
      <c r="II204" s="86">
        <f t="shared" si="248"/>
        <v>0</v>
      </c>
      <c r="IJ204" s="86">
        <f t="shared" si="248"/>
        <v>1.3019812999709346E-51</v>
      </c>
      <c r="IK204" s="86">
        <f t="shared" si="248"/>
        <v>2.1890832420441757E-51</v>
      </c>
      <c r="IL204" s="86">
        <f t="shared" si="248"/>
        <v>1.289960709952672E-67</v>
      </c>
      <c r="IM204" s="86">
        <f t="shared" si="248"/>
        <v>4.328308386284698E-56</v>
      </c>
      <c r="IN204" s="86">
        <f t="shared" si="248"/>
        <v>3.3935436949007671E-60</v>
      </c>
      <c r="IO204" s="86">
        <f t="shared" si="248"/>
        <v>3.9164236386006747E-57</v>
      </c>
      <c r="IP204" s="86">
        <f t="shared" si="248"/>
        <v>1.6154540436801168E-69</v>
      </c>
      <c r="IQ204" s="86">
        <f t="shared" si="248"/>
        <v>1.9923271481302786E-67</v>
      </c>
      <c r="IR204" s="86">
        <f t="shared" si="248"/>
        <v>1.2171708681097536E-68</v>
      </c>
      <c r="IS204" s="86">
        <f t="shared" si="248"/>
        <v>2.8123340534832242E-84</v>
      </c>
      <c r="IT204" s="86">
        <f t="shared" si="248"/>
        <v>1.0188481082366706E-74</v>
      </c>
      <c r="IU204" s="86">
        <f t="shared" si="248"/>
        <v>1.3354604772008788E-68</v>
      </c>
      <c r="IV204" s="86">
        <f t="shared" si="248"/>
        <v>3.0540536508936686E-14</v>
      </c>
      <c r="IW204" s="86">
        <f t="shared" si="248"/>
        <v>6.3420304764559456E-24</v>
      </c>
      <c r="IY204" s="86">
        <f t="shared" si="249"/>
        <v>0.48897515657516205</v>
      </c>
      <c r="IZ204" s="86">
        <f t="shared" si="249"/>
        <v>1.3019812999709346E-51</v>
      </c>
      <c r="JA204" s="86">
        <f t="shared" si="249"/>
        <v>2.1890832420441757E-51</v>
      </c>
      <c r="JB204" s="86">
        <f t="shared" si="249"/>
        <v>1.289960709952672E-67</v>
      </c>
      <c r="JC204" s="86">
        <f t="shared" si="249"/>
        <v>4.328308386284698E-56</v>
      </c>
      <c r="JD204" s="86">
        <f t="shared" si="249"/>
        <v>3.3935436949007671E-60</v>
      </c>
      <c r="JE204" s="86">
        <f t="shared" si="249"/>
        <v>3.9164236386006747E-57</v>
      </c>
      <c r="JF204" s="86">
        <f t="shared" si="249"/>
        <v>1.6154540436801168E-69</v>
      </c>
      <c r="JG204" s="86">
        <f t="shared" si="249"/>
        <v>1.9923271481302786E-67</v>
      </c>
      <c r="JH204" s="86">
        <f t="shared" si="249"/>
        <v>1.2171708681097536E-68</v>
      </c>
      <c r="JI204" s="86">
        <f t="shared" si="249"/>
        <v>2.8123340534832242E-84</v>
      </c>
      <c r="JJ204" s="86">
        <f t="shared" si="249"/>
        <v>1.0188481082366706E-74</v>
      </c>
      <c r="JK204" s="86">
        <f t="shared" si="249"/>
        <v>1.3354604772008788E-68</v>
      </c>
      <c r="JL204" s="86">
        <f t="shared" si="249"/>
        <v>3.0540536508936686E-14</v>
      </c>
      <c r="JM204" s="86">
        <f t="shared" si="249"/>
        <v>6.3420304764559456E-24</v>
      </c>
    </row>
    <row r="205" spans="2:273" x14ac:dyDescent="0.25">
      <c r="B205" s="2">
        <v>178</v>
      </c>
      <c r="C205" s="37">
        <v>48.622</v>
      </c>
      <c r="D205" s="37">
        <v>47.517000000000003</v>
      </c>
      <c r="E205" s="37">
        <v>43.61</v>
      </c>
      <c r="F205" s="37">
        <v>42.661000000000001</v>
      </c>
      <c r="G205" s="37">
        <v>41.643999999999998</v>
      </c>
      <c r="H205" s="37">
        <v>41.683</v>
      </c>
      <c r="I205" s="37">
        <v>38.854999999999997</v>
      </c>
      <c r="J205" s="37">
        <v>39.902999999999999</v>
      </c>
      <c r="K205" s="37">
        <v>38.311</v>
      </c>
      <c r="L205" s="37">
        <v>39.21</v>
      </c>
      <c r="M205" s="37">
        <v>43.695</v>
      </c>
      <c r="N205" s="37">
        <v>43.082999999999998</v>
      </c>
      <c r="O205" s="37">
        <v>39.116999999999997</v>
      </c>
      <c r="P205" s="37">
        <v>39.136000000000003</v>
      </c>
      <c r="Q205" s="37">
        <v>37.78</v>
      </c>
      <c r="S205" s="4">
        <f t="shared" si="250"/>
        <v>49.289605335085547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38.179247938605798</v>
      </c>
      <c r="AG205" s="4">
        <f t="shared" si="250"/>
        <v>38.909251287659721</v>
      </c>
      <c r="AI205" s="4">
        <f t="shared" si="251"/>
        <v>-0.66760533508554687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0.9567520613942051</v>
      </c>
      <c r="AW205" s="4">
        <f t="shared" si="251"/>
        <v>-1.12925128765972</v>
      </c>
      <c r="AY205" s="2">
        <f t="shared" si="243"/>
        <v>49.289605335085547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38.179247938605798</v>
      </c>
      <c r="BM205" s="2">
        <f t="shared" si="243"/>
        <v>38.909251287659721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39.136000000000003</v>
      </c>
      <c r="DI205" s="2">
        <f t="shared" si="212"/>
        <v>37.78</v>
      </c>
      <c r="DK205" s="2">
        <f t="shared" si="252"/>
        <v>103.17333305322128</v>
      </c>
      <c r="DL205" s="2">
        <f t="shared" si="252"/>
        <v>111.3281940620783</v>
      </c>
      <c r="DM205" s="2">
        <f t="shared" si="252"/>
        <v>103.56147485928705</v>
      </c>
      <c r="DN205" s="2">
        <f t="shared" si="252"/>
        <v>100.03743006164061</v>
      </c>
      <c r="DO205" s="2">
        <f t="shared" si="252"/>
        <v>92.594362731152216</v>
      </c>
      <c r="DP205" s="2">
        <f t="shared" si="252"/>
        <v>105.21199086229086</v>
      </c>
      <c r="DQ205" s="2">
        <f t="shared" si="252"/>
        <v>108.2777864006864</v>
      </c>
      <c r="DR205" s="2">
        <f t="shared" si="252"/>
        <v>90.752136363636382</v>
      </c>
      <c r="DS205" s="2">
        <f t="shared" si="252"/>
        <v>89.572411764705862</v>
      </c>
      <c r="DT205" s="2">
        <f t="shared" si="252"/>
        <v>94.894185714285726</v>
      </c>
      <c r="DU205" s="2">
        <f t="shared" si="252"/>
        <v>91.467095365418899</v>
      </c>
      <c r="DV205" s="2">
        <f t="shared" si="252"/>
        <v>86.377671708683465</v>
      </c>
      <c r="DW205" s="2">
        <f t="shared" si="252"/>
        <v>88.910028571428569</v>
      </c>
      <c r="DX205" s="2">
        <f t="shared" si="252"/>
        <v>83.052398395721923</v>
      </c>
      <c r="DY205" s="2">
        <f t="shared" si="252"/>
        <v>76.722690640394092</v>
      </c>
      <c r="EA205" s="2">
        <f t="shared" si="241"/>
        <v>49.289499277700365</v>
      </c>
      <c r="EB205" s="2">
        <f t="shared" si="241"/>
        <v>43.322889255677268</v>
      </c>
      <c r="EC205" s="2">
        <f t="shared" si="241"/>
        <v>44.395315393755368</v>
      </c>
      <c r="ED205" s="2">
        <f t="shared" si="241"/>
        <v>38.157109888425289</v>
      </c>
      <c r="EE205" s="2">
        <f t="shared" si="241"/>
        <v>38.736648617569116</v>
      </c>
      <c r="EF205" s="2">
        <f t="shared" si="240"/>
        <v>38.879552309253008</v>
      </c>
      <c r="EG205" s="2">
        <f t="shared" si="240"/>
        <v>37.053470360434645</v>
      </c>
      <c r="EH205" s="2">
        <f t="shared" si="240"/>
        <v>36.454108177283601</v>
      </c>
      <c r="EI205" s="2">
        <f t="shared" si="240"/>
        <v>37.92085065616331</v>
      </c>
      <c r="EJ205" s="2">
        <f t="shared" si="240"/>
        <v>38.371098430424155</v>
      </c>
      <c r="EK205" s="2">
        <f t="shared" si="213"/>
        <v>39.514380955312831</v>
      </c>
      <c r="EL205" s="2">
        <f t="shared" si="180"/>
        <v>42.915278166987761</v>
      </c>
      <c r="EM205" s="2">
        <f t="shared" si="180"/>
        <v>39.709358196842061</v>
      </c>
      <c r="EN205" s="2">
        <f t="shared" si="180"/>
        <v>38.12133852583586</v>
      </c>
      <c r="EO205" s="2">
        <f t="shared" si="180"/>
        <v>40.863007573795379</v>
      </c>
      <c r="EQ205" s="2">
        <f t="shared" si="253"/>
        <v>49.289499277700365</v>
      </c>
      <c r="ER205" s="2">
        <f t="shared" si="253"/>
        <v>45.284390946088521</v>
      </c>
      <c r="ES205" s="2">
        <f t="shared" si="253"/>
        <v>42.366619868112807</v>
      </c>
      <c r="ET205" s="2">
        <f t="shared" si="253"/>
        <v>40.917466681599493</v>
      </c>
      <c r="EU205" s="2">
        <f t="shared" si="253"/>
        <v>40.120109212131368</v>
      </c>
      <c r="EV205" s="2">
        <f t="shared" si="253"/>
        <v>39.503501959962534</v>
      </c>
      <c r="EW205" s="2">
        <f t="shared" si="253"/>
        <v>38.763650948939343</v>
      </c>
      <c r="EX205" s="2">
        <f t="shared" si="253"/>
        <v>38.38359151114819</v>
      </c>
      <c r="EY205" s="2">
        <f t="shared" si="253"/>
        <v>39.196391889648368</v>
      </c>
      <c r="EZ205" s="2">
        <f t="shared" si="253"/>
        <v>39.316669841616175</v>
      </c>
      <c r="FA205" s="2">
        <f t="shared" si="253"/>
        <v>42.155483968671604</v>
      </c>
      <c r="FB205" s="2">
        <f t="shared" si="253"/>
        <v>41.810269227699024</v>
      </c>
      <c r="FC205" s="2">
        <f t="shared" si="253"/>
        <v>38.697006842026887</v>
      </c>
      <c r="FD205" s="2">
        <f t="shared" si="253"/>
        <v>38.183048187348263</v>
      </c>
      <c r="FE205" s="2">
        <f t="shared" si="253"/>
        <v>38.727707293895264</v>
      </c>
      <c r="FG205" s="2">
        <f t="shared" si="254"/>
        <v>0.99999803174017599</v>
      </c>
      <c r="FH205" s="2">
        <f t="shared" si="254"/>
        <v>0.99999666598498782</v>
      </c>
      <c r="FI205" s="2">
        <f t="shared" si="254"/>
        <v>0.99999653597281979</v>
      </c>
      <c r="FJ205" s="2">
        <f t="shared" si="254"/>
        <v>0.99999638353867726</v>
      </c>
      <c r="FK205" s="2">
        <f t="shared" si="254"/>
        <v>0.99999652333155353</v>
      </c>
      <c r="FL205" s="2">
        <f t="shared" si="254"/>
        <v>0.99999636848453011</v>
      </c>
      <c r="FM205" s="2">
        <f t="shared" si="254"/>
        <v>0.99999607323668449</v>
      </c>
      <c r="FN205" s="2">
        <f t="shared" si="254"/>
        <v>0.9999958442940059</v>
      </c>
      <c r="FO205" s="2">
        <f t="shared" si="254"/>
        <v>0.99999584050604373</v>
      </c>
      <c r="FP205" s="2">
        <f t="shared" si="254"/>
        <v>0.99999586803056351</v>
      </c>
      <c r="FQ205" s="2">
        <f t="shared" si="254"/>
        <v>0.99999589625698482</v>
      </c>
      <c r="FR205" s="2">
        <f t="shared" si="254"/>
        <v>0.99999578022196234</v>
      </c>
      <c r="FS205" s="2">
        <f t="shared" si="254"/>
        <v>0.99999611682564316</v>
      </c>
      <c r="FT205" s="2">
        <f t="shared" si="254"/>
        <v>0.99999589637715103</v>
      </c>
      <c r="FU205" s="2">
        <f t="shared" si="254"/>
        <v>0.9999950654945482</v>
      </c>
      <c r="FW205" s="2">
        <f t="shared" si="245"/>
        <v>1.050554311782698E-7</v>
      </c>
      <c r="FX205" s="2">
        <f t="shared" si="245"/>
        <v>0.93998163765390119</v>
      </c>
      <c r="FY205" s="2">
        <f t="shared" si="245"/>
        <v>0.93284639351704091</v>
      </c>
      <c r="FZ205" s="2">
        <f t="shared" si="245"/>
        <v>0.94464208016016249</v>
      </c>
      <c r="GA205" s="2">
        <f t="shared" si="245"/>
        <v>0.93320616675023849</v>
      </c>
      <c r="GB205" s="2">
        <f t="shared" si="245"/>
        <v>0.93849450477535945</v>
      </c>
      <c r="GC205" s="2">
        <f t="shared" si="245"/>
        <v>0.93663494022051197</v>
      </c>
      <c r="GD205" s="2">
        <f t="shared" si="245"/>
        <v>0.94508016111036086</v>
      </c>
      <c r="GE205" s="2">
        <f t="shared" si="245"/>
        <v>0.94929771032350396</v>
      </c>
      <c r="GF205" s="2">
        <f t="shared" si="245"/>
        <v>0.95193289373034762</v>
      </c>
      <c r="GG205" s="2">
        <f t="shared" si="245"/>
        <v>0.95762811872087317</v>
      </c>
      <c r="GH205" s="2">
        <f t="shared" si="245"/>
        <v>0.95351388692808936</v>
      </c>
      <c r="GI205" s="2">
        <f t="shared" si="245"/>
        <v>0.94852089827396735</v>
      </c>
      <c r="GJ205" s="2">
        <f t="shared" si="245"/>
        <v>0.93542941625803333</v>
      </c>
      <c r="GK205" s="2">
        <f t="shared" si="245"/>
        <v>0.91506251103411362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3.2972863680833878E-261</v>
      </c>
      <c r="HD205" s="86">
        <f t="shared" si="182"/>
        <v>5.2471800506312091E-185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0.52423697756487286</v>
      </c>
      <c r="HT205" s="86">
        <f t="shared" si="247"/>
        <v>1.9742445522768146E-95</v>
      </c>
      <c r="HU205" s="86">
        <f t="shared" si="247"/>
        <v>3.1664920709569714E-101</v>
      </c>
      <c r="HV205" s="86">
        <f t="shared" si="247"/>
        <v>1.0668618327537907E-120</v>
      </c>
      <c r="HW205" s="86">
        <f t="shared" si="247"/>
        <v>1.1472627704605177E-110</v>
      </c>
      <c r="HX205" s="86">
        <f t="shared" si="247"/>
        <v>2.1724909204840185E-111</v>
      </c>
      <c r="HY205" s="86">
        <f t="shared" si="247"/>
        <v>7.0457860168924454E-106</v>
      </c>
      <c r="HZ205" s="86">
        <f t="shared" si="247"/>
        <v>2.394850166666128E-120</v>
      </c>
      <c r="IA205" s="86">
        <f t="shared" si="247"/>
        <v>4.5625736524341592E-112</v>
      </c>
      <c r="IB205" s="86">
        <f t="shared" si="247"/>
        <v>3.2873541354852425E-111</v>
      </c>
      <c r="IC205" s="86">
        <f t="shared" si="247"/>
        <v>2.5407289613979614E-130</v>
      </c>
      <c r="ID205" s="86">
        <f t="shared" si="247"/>
        <v>9.9525190972726844E-120</v>
      </c>
      <c r="IE205" s="86">
        <f t="shared" si="247"/>
        <v>8.5387179397635587E-116</v>
      </c>
      <c r="IF205" s="86">
        <f t="shared" si="247"/>
        <v>1.571438153467019E-92</v>
      </c>
      <c r="IG205" s="86">
        <f t="shared" si="247"/>
        <v>4.1162336906604977E-98</v>
      </c>
      <c r="II205" s="86">
        <f t="shared" si="248"/>
        <v>0</v>
      </c>
      <c r="IJ205" s="86">
        <f t="shared" si="248"/>
        <v>4.0180731011581582E-55</v>
      </c>
      <c r="IK205" s="86">
        <f t="shared" si="248"/>
        <v>4.7587826901957183E-55</v>
      </c>
      <c r="IL205" s="86">
        <f t="shared" si="248"/>
        <v>4.2026420626174375E-72</v>
      </c>
      <c r="IM205" s="86">
        <f t="shared" si="248"/>
        <v>4.3327908993228686E-60</v>
      </c>
      <c r="IN205" s="86">
        <f t="shared" si="248"/>
        <v>2.3774843552137242E-64</v>
      </c>
      <c r="IO205" s="86">
        <f t="shared" si="248"/>
        <v>4.0419866916856869E-61</v>
      </c>
      <c r="IP205" s="86">
        <f t="shared" si="248"/>
        <v>4.0381728356991803E-74</v>
      </c>
      <c r="IQ205" s="86">
        <f t="shared" si="248"/>
        <v>9.4130806255959219E-72</v>
      </c>
      <c r="IR205" s="86">
        <f t="shared" si="248"/>
        <v>5.843860811365404E-73</v>
      </c>
      <c r="IS205" s="86">
        <f t="shared" si="248"/>
        <v>2.2810766175720797E-89</v>
      </c>
      <c r="IT205" s="86">
        <f t="shared" si="248"/>
        <v>2.2645578713099345E-79</v>
      </c>
      <c r="IU205" s="86">
        <f t="shared" si="248"/>
        <v>4.9822069079461036E-73</v>
      </c>
      <c r="IV205" s="86">
        <f t="shared" si="248"/>
        <v>3.6307876875182921E-15</v>
      </c>
      <c r="IW205" s="86">
        <f t="shared" si="248"/>
        <v>9.3007330252431147E-26</v>
      </c>
      <c r="IY205" s="86">
        <f t="shared" si="249"/>
        <v>0.52423697756487286</v>
      </c>
      <c r="IZ205" s="86">
        <f t="shared" si="249"/>
        <v>4.0180731011581582E-55</v>
      </c>
      <c r="JA205" s="86">
        <f t="shared" si="249"/>
        <v>4.7587826901957183E-55</v>
      </c>
      <c r="JB205" s="86">
        <f t="shared" si="249"/>
        <v>4.2026420626174375E-72</v>
      </c>
      <c r="JC205" s="86">
        <f t="shared" si="249"/>
        <v>4.3327908993228686E-60</v>
      </c>
      <c r="JD205" s="86">
        <f t="shared" si="249"/>
        <v>2.3774843552137242E-64</v>
      </c>
      <c r="JE205" s="86">
        <f t="shared" si="249"/>
        <v>4.0419866916856869E-61</v>
      </c>
      <c r="JF205" s="86">
        <f t="shared" si="249"/>
        <v>4.0381728356991803E-74</v>
      </c>
      <c r="JG205" s="86">
        <f t="shared" si="249"/>
        <v>9.4130806255959219E-72</v>
      </c>
      <c r="JH205" s="86">
        <f t="shared" si="249"/>
        <v>5.843860811365404E-73</v>
      </c>
      <c r="JI205" s="86">
        <f t="shared" si="249"/>
        <v>2.2810766175720797E-89</v>
      </c>
      <c r="JJ205" s="86">
        <f t="shared" si="249"/>
        <v>2.2645578713099345E-79</v>
      </c>
      <c r="JK205" s="86">
        <f t="shared" si="249"/>
        <v>4.9822069079461036E-73</v>
      </c>
      <c r="JL205" s="86">
        <f t="shared" si="249"/>
        <v>3.6307876875182921E-15</v>
      </c>
      <c r="JM205" s="86">
        <f t="shared" si="249"/>
        <v>9.3007330252431147E-26</v>
      </c>
    </row>
    <row r="206" spans="2:273" x14ac:dyDescent="0.25">
      <c r="B206" s="2">
        <v>179</v>
      </c>
      <c r="C206" s="37">
        <v>47.972999999999999</v>
      </c>
      <c r="D206" s="37">
        <v>47.7</v>
      </c>
      <c r="E206" s="37">
        <v>41.627000000000002</v>
      </c>
      <c r="F206" s="37">
        <v>44.101999999999997</v>
      </c>
      <c r="G206" s="37">
        <v>41.39</v>
      </c>
      <c r="H206" s="37">
        <v>38.75</v>
      </c>
      <c r="I206" s="37">
        <v>40.531999999999996</v>
      </c>
      <c r="J206" s="37">
        <v>41.064999999999998</v>
      </c>
      <c r="K206" s="37">
        <v>41.279000000000003</v>
      </c>
      <c r="L206" s="37">
        <v>39.741999999999997</v>
      </c>
      <c r="M206" s="37">
        <v>44.119</v>
      </c>
      <c r="N206" s="37">
        <v>42.65</v>
      </c>
      <c r="O206" s="37">
        <v>37.982999999999997</v>
      </c>
      <c r="P206" s="37">
        <v>39.322000000000003</v>
      </c>
      <c r="Q206" s="37">
        <v>38.168999999999997</v>
      </c>
      <c r="S206" s="4">
        <f t="shared" si="250"/>
        <v>49.222131116750312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38.075580935586075</v>
      </c>
      <c r="AG206" s="4">
        <f t="shared" si="250"/>
        <v>38.800479291758634</v>
      </c>
      <c r="AI206" s="4">
        <f t="shared" si="251"/>
        <v>-1.2491311167503127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1.2464190644139279</v>
      </c>
      <c r="AW206" s="4">
        <f t="shared" si="251"/>
        <v>-0.63147929175863737</v>
      </c>
      <c r="AY206" s="2">
        <f t="shared" si="243"/>
        <v>49.222131116750312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38.075580935586075</v>
      </c>
      <c r="BM206" s="2">
        <f t="shared" si="243"/>
        <v>38.800479291758634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39.322000000000003</v>
      </c>
      <c r="DI206" s="2">
        <f t="shared" si="212"/>
        <v>38.168999999999997</v>
      </c>
      <c r="DK206" s="2">
        <f t="shared" si="252"/>
        <v>103.37774789915967</v>
      </c>
      <c r="DL206" s="2">
        <f t="shared" si="252"/>
        <v>111.64445236167343</v>
      </c>
      <c r="DM206" s="2">
        <f t="shared" si="252"/>
        <v>103.85636866791742</v>
      </c>
      <c r="DN206" s="2">
        <f t="shared" si="252"/>
        <v>100.31702987197725</v>
      </c>
      <c r="DO206" s="2">
        <f t="shared" si="252"/>
        <v>92.825811522048369</v>
      </c>
      <c r="DP206" s="2">
        <f t="shared" si="252"/>
        <v>105.51541583011584</v>
      </c>
      <c r="DQ206" s="2">
        <f t="shared" si="252"/>
        <v>108.60195203775203</v>
      </c>
      <c r="DR206" s="2">
        <f t="shared" si="252"/>
        <v>90.977119318181835</v>
      </c>
      <c r="DS206" s="2">
        <f t="shared" si="252"/>
        <v>89.775647058823523</v>
      </c>
      <c r="DT206" s="2">
        <f t="shared" si="252"/>
        <v>95.113366386554617</v>
      </c>
      <c r="DU206" s="2">
        <f t="shared" si="252"/>
        <v>91.670270833333333</v>
      </c>
      <c r="DV206" s="2">
        <f t="shared" si="252"/>
        <v>86.572699999999998</v>
      </c>
      <c r="DW206" s="2">
        <f t="shared" si="252"/>
        <v>89.136947338935585</v>
      </c>
      <c r="DX206" s="2">
        <f t="shared" si="252"/>
        <v>83.253835227272717</v>
      </c>
      <c r="DY206" s="2">
        <f t="shared" si="252"/>
        <v>76.899419211822661</v>
      </c>
      <c r="EA206" s="2">
        <f t="shared" si="241"/>
        <v>49.222033903203396</v>
      </c>
      <c r="EB206" s="2">
        <f t="shared" si="241"/>
        <v>43.223231674572148</v>
      </c>
      <c r="EC206" s="2">
        <f t="shared" si="241"/>
        <v>44.339451089180805</v>
      </c>
      <c r="ED206" s="2">
        <f t="shared" si="241"/>
        <v>38.031308350107309</v>
      </c>
      <c r="EE206" s="2">
        <f t="shared" si="241"/>
        <v>38.632993125343731</v>
      </c>
      <c r="EF206" s="2">
        <f t="shared" si="240"/>
        <v>38.730450641634519</v>
      </c>
      <c r="EG206" s="2">
        <f t="shared" si="240"/>
        <v>36.888964977749012</v>
      </c>
      <c r="EH206" s="2">
        <f t="shared" si="240"/>
        <v>36.29522815502196</v>
      </c>
      <c r="EI206" s="2">
        <f t="shared" si="240"/>
        <v>37.780659701970265</v>
      </c>
      <c r="EJ206" s="2">
        <f t="shared" si="240"/>
        <v>38.196467126632989</v>
      </c>
      <c r="EK206" s="2">
        <f t="shared" si="213"/>
        <v>39.384542587644226</v>
      </c>
      <c r="EL206" s="2">
        <f t="shared" si="180"/>
        <v>42.821210367303017</v>
      </c>
      <c r="EM206" s="2">
        <f t="shared" si="180"/>
        <v>39.611456039320196</v>
      </c>
      <c r="EN206" s="2">
        <f t="shared" si="180"/>
        <v>38.016308130699088</v>
      </c>
      <c r="EO206" s="2">
        <f t="shared" si="180"/>
        <v>40.792214224087886</v>
      </c>
      <c r="EQ206" s="2">
        <f t="shared" si="253"/>
        <v>49.222033903203396</v>
      </c>
      <c r="ER206" s="2">
        <f t="shared" si="253"/>
        <v>45.213376217512071</v>
      </c>
      <c r="ES206" s="2">
        <f t="shared" si="253"/>
        <v>42.282127611535373</v>
      </c>
      <c r="ET206" s="2">
        <f t="shared" si="253"/>
        <v>40.827925195899752</v>
      </c>
      <c r="EU206" s="2">
        <f t="shared" si="253"/>
        <v>40.035635293076702</v>
      </c>
      <c r="EV206" s="2">
        <f t="shared" si="253"/>
        <v>39.362549046762567</v>
      </c>
      <c r="EW206" s="2">
        <f t="shared" si="253"/>
        <v>38.621725127468359</v>
      </c>
      <c r="EX206" s="2">
        <f t="shared" si="253"/>
        <v>38.249641995131597</v>
      </c>
      <c r="EY206" s="2">
        <f t="shared" si="253"/>
        <v>39.073661687624806</v>
      </c>
      <c r="EZ206" s="2">
        <f t="shared" si="253"/>
        <v>39.154902499561217</v>
      </c>
      <c r="FA206" s="2">
        <f t="shared" si="253"/>
        <v>42.061147524934228</v>
      </c>
      <c r="FB206" s="2">
        <f t="shared" si="253"/>
        <v>41.701224440856834</v>
      </c>
      <c r="FC206" s="2">
        <f t="shared" si="253"/>
        <v>38.585584520980561</v>
      </c>
      <c r="FD206" s="2">
        <f t="shared" si="253"/>
        <v>38.079132436782231</v>
      </c>
      <c r="FE206" s="2">
        <f t="shared" si="253"/>
        <v>38.631694258378985</v>
      </c>
      <c r="FG206" s="2">
        <f t="shared" si="254"/>
        <v>0.99999820492539493</v>
      </c>
      <c r="FH206" s="2">
        <f t="shared" si="254"/>
        <v>0.9999969593412783</v>
      </c>
      <c r="FI206" s="2">
        <f t="shared" si="254"/>
        <v>0.99999684076870088</v>
      </c>
      <c r="FJ206" s="2">
        <f t="shared" si="254"/>
        <v>0.99999670174702404</v>
      </c>
      <c r="FK206" s="2">
        <f t="shared" si="254"/>
        <v>0.999996829239722</v>
      </c>
      <c r="FL206" s="2">
        <f t="shared" si="254"/>
        <v>0.99999668801746988</v>
      </c>
      <c r="FM206" s="2">
        <f t="shared" si="254"/>
        <v>0.99999641874805523</v>
      </c>
      <c r="FN206" s="2">
        <f t="shared" si="254"/>
        <v>0.99999620994970229</v>
      </c>
      <c r="FO206" s="2">
        <f t="shared" si="254"/>
        <v>0.99999620649503729</v>
      </c>
      <c r="FP206" s="2">
        <f t="shared" si="254"/>
        <v>0.999996231597716</v>
      </c>
      <c r="FQ206" s="2">
        <f t="shared" si="254"/>
        <v>0.99999625734053676</v>
      </c>
      <c r="FR206" s="2">
        <f t="shared" si="254"/>
        <v>0.99999615151526111</v>
      </c>
      <c r="FS206" s="2">
        <f t="shared" si="254"/>
        <v>0.99999645850168539</v>
      </c>
      <c r="FT206" s="2">
        <f t="shared" si="254"/>
        <v>0.99999625745012977</v>
      </c>
      <c r="FU206" s="2">
        <f t="shared" si="254"/>
        <v>0.9999954996755871</v>
      </c>
      <c r="FW206" s="2">
        <f t="shared" si="245"/>
        <v>1.1519098850586873E-7</v>
      </c>
      <c r="FX206" s="2">
        <f t="shared" si="245"/>
        <v>0.94497200203072862</v>
      </c>
      <c r="FY206" s="2">
        <f t="shared" si="245"/>
        <v>0.93839114925725509</v>
      </c>
      <c r="FZ206" s="2">
        <f t="shared" si="245"/>
        <v>0.9492658562784082</v>
      </c>
      <c r="GA206" s="2">
        <f t="shared" si="245"/>
        <v>0.93872316796253918</v>
      </c>
      <c r="GB206" s="2">
        <f t="shared" si="245"/>
        <v>0.94360110116130846</v>
      </c>
      <c r="GC206" s="2">
        <f t="shared" si="245"/>
        <v>0.94188636967720263</v>
      </c>
      <c r="GD206" s="2">
        <f t="shared" si="245"/>
        <v>0.94966929603315009</v>
      </c>
      <c r="GE206" s="2">
        <f t="shared" si="245"/>
        <v>0.95355174486788441</v>
      </c>
      <c r="GF206" s="2">
        <f t="shared" si="245"/>
        <v>0.95597608400491829</v>
      </c>
      <c r="GG206" s="2">
        <f t="shared" si="245"/>
        <v>0.9612117721480129</v>
      </c>
      <c r="GH206" s="2">
        <f t="shared" si="245"/>
        <v>0.95743003818789785</v>
      </c>
      <c r="GI206" s="2">
        <f t="shared" si="245"/>
        <v>0.95283687097712466</v>
      </c>
      <c r="GJ206" s="2">
        <f t="shared" si="245"/>
        <v>0.94077443700858643</v>
      </c>
      <c r="GK206" s="2">
        <f t="shared" si="245"/>
        <v>0.92195279751176062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2.2245297483284114E-266</v>
      </c>
      <c r="HD206" s="86">
        <f t="shared" si="182"/>
        <v>7.4303132201790409E-189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0.51253397025141589</v>
      </c>
      <c r="HT206" s="86">
        <f t="shared" si="247"/>
        <v>1.3443539243641539E-98</v>
      </c>
      <c r="HU206" s="86">
        <f t="shared" si="247"/>
        <v>1.2321431393605276E-104</v>
      </c>
      <c r="HV206" s="86">
        <f t="shared" si="247"/>
        <v>1.1366141072449673E-124</v>
      </c>
      <c r="HW206" s="86">
        <f t="shared" si="247"/>
        <v>2.1631448123675441E-114</v>
      </c>
      <c r="HX206" s="86">
        <f t="shared" si="247"/>
        <v>3.8999434767834935E-115</v>
      </c>
      <c r="HY206" s="86">
        <f t="shared" si="247"/>
        <v>1.7803177832292751E-109</v>
      </c>
      <c r="HZ206" s="86">
        <f t="shared" si="247"/>
        <v>2.3310361482279824E-124</v>
      </c>
      <c r="IA206" s="86">
        <f t="shared" si="247"/>
        <v>9.1958082206055637E-116</v>
      </c>
      <c r="IB206" s="86">
        <f t="shared" si="247"/>
        <v>7.4808021296498311E-115</v>
      </c>
      <c r="IC206" s="86">
        <f t="shared" si="247"/>
        <v>1.6274185164229857E-134</v>
      </c>
      <c r="ID206" s="86">
        <f t="shared" si="247"/>
        <v>1.2456416370581863E-123</v>
      </c>
      <c r="IE206" s="86">
        <f t="shared" si="247"/>
        <v>1.3153112211880064E-119</v>
      </c>
      <c r="IF206" s="86">
        <f t="shared" si="247"/>
        <v>1.1511847391853444E-95</v>
      </c>
      <c r="IG206" s="86">
        <f t="shared" si="247"/>
        <v>1.373337979492465E-101</v>
      </c>
      <c r="II206" s="86">
        <f t="shared" si="248"/>
        <v>0</v>
      </c>
      <c r="IJ206" s="86">
        <f t="shared" si="248"/>
        <v>9.4379911607546169E-59</v>
      </c>
      <c r="IK206" s="86">
        <f t="shared" si="248"/>
        <v>7.6789566490426579E-59</v>
      </c>
      <c r="IL206" s="86">
        <f t="shared" si="248"/>
        <v>9.7568835093017716E-77</v>
      </c>
      <c r="IM206" s="86">
        <f t="shared" si="248"/>
        <v>3.1340416108530057E-64</v>
      </c>
      <c r="IN206" s="86">
        <f t="shared" si="248"/>
        <v>1.20157568472752E-68</v>
      </c>
      <c r="IO206" s="86">
        <f t="shared" si="248"/>
        <v>3.0383074754505903E-65</v>
      </c>
      <c r="IP206" s="86">
        <f t="shared" si="248"/>
        <v>7.1379267729719448E-79</v>
      </c>
      <c r="IQ206" s="86">
        <f t="shared" si="248"/>
        <v>3.2419560075293349E-76</v>
      </c>
      <c r="IR206" s="86">
        <f t="shared" si="248"/>
        <v>2.0586253375967444E-77</v>
      </c>
      <c r="IS206" s="86">
        <f t="shared" si="248"/>
        <v>1.3041784306335196E-94</v>
      </c>
      <c r="IT206" s="86">
        <f t="shared" si="248"/>
        <v>3.6191728523624562E-84</v>
      </c>
      <c r="IU206" s="86">
        <f t="shared" si="248"/>
        <v>1.3423316752343247E-77</v>
      </c>
      <c r="IV206" s="86">
        <f t="shared" si="248"/>
        <v>4.0150401132005813E-16</v>
      </c>
      <c r="IW206" s="86">
        <f t="shared" si="248"/>
        <v>1.1578094743620793E-27</v>
      </c>
      <c r="IY206" s="86">
        <f t="shared" si="249"/>
        <v>0.51253397025141589</v>
      </c>
      <c r="IZ206" s="86">
        <f t="shared" si="249"/>
        <v>9.4379911607546169E-59</v>
      </c>
      <c r="JA206" s="86">
        <f t="shared" si="249"/>
        <v>7.6789566490426579E-59</v>
      </c>
      <c r="JB206" s="86">
        <f t="shared" si="249"/>
        <v>9.7568835093017716E-77</v>
      </c>
      <c r="JC206" s="86">
        <f t="shared" si="249"/>
        <v>3.1340416108530057E-64</v>
      </c>
      <c r="JD206" s="86">
        <f t="shared" si="249"/>
        <v>1.20157568472752E-68</v>
      </c>
      <c r="JE206" s="86">
        <f t="shared" si="249"/>
        <v>3.0383074754505903E-65</v>
      </c>
      <c r="JF206" s="86">
        <f t="shared" si="249"/>
        <v>7.1379267729719448E-79</v>
      </c>
      <c r="JG206" s="86">
        <f t="shared" si="249"/>
        <v>3.2419560075293349E-76</v>
      </c>
      <c r="JH206" s="86">
        <f t="shared" si="249"/>
        <v>2.0586253375967444E-77</v>
      </c>
      <c r="JI206" s="86">
        <f t="shared" si="249"/>
        <v>1.3041784306335196E-94</v>
      </c>
      <c r="JJ206" s="86">
        <f t="shared" si="249"/>
        <v>3.6191728523624562E-84</v>
      </c>
      <c r="JK206" s="86">
        <f t="shared" si="249"/>
        <v>1.3423316752343247E-77</v>
      </c>
      <c r="JL206" s="86">
        <f t="shared" si="249"/>
        <v>4.0150401132005813E-16</v>
      </c>
      <c r="JM206" s="86">
        <f t="shared" si="249"/>
        <v>1.1578094743620793E-27</v>
      </c>
    </row>
    <row r="207" spans="2:273" x14ac:dyDescent="0.25">
      <c r="B207" s="2">
        <v>180</v>
      </c>
      <c r="C207" s="37">
        <v>48.27</v>
      </c>
      <c r="D207" s="37">
        <v>48.183</v>
      </c>
      <c r="E207" s="37">
        <v>41.524999999999999</v>
      </c>
      <c r="F207" s="37">
        <v>43.847000000000001</v>
      </c>
      <c r="G207" s="37">
        <v>40.237000000000002</v>
      </c>
      <c r="H207" s="37">
        <v>40.75</v>
      </c>
      <c r="I207" s="37">
        <v>38.968000000000004</v>
      </c>
      <c r="J207" s="37">
        <v>39.387</v>
      </c>
      <c r="K207" s="37">
        <v>39.213000000000001</v>
      </c>
      <c r="L207" s="37">
        <v>39.984000000000002</v>
      </c>
      <c r="M207" s="37">
        <v>43.491999999999997</v>
      </c>
      <c r="N207" s="37">
        <v>41.8</v>
      </c>
      <c r="O207" s="37">
        <v>38.35</v>
      </c>
      <c r="P207" s="37">
        <v>39.372999999999998</v>
      </c>
      <c r="Q207" s="37">
        <v>38.338999999999999</v>
      </c>
      <c r="S207" s="4">
        <f t="shared" si="250"/>
        <v>49.154657633631608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38.692486961973117</v>
      </c>
      <c r="AI207" s="4">
        <f t="shared" si="251"/>
        <v>-0.88465763363160477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-0.35348696197311824</v>
      </c>
      <c r="AY207" s="2">
        <f t="shared" si="243"/>
        <v>49.154657633631608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38.692486961973117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38.338999999999999</v>
      </c>
      <c r="DK207" s="2">
        <f t="shared" si="252"/>
        <v>103.58216274509805</v>
      </c>
      <c r="DL207" s="2">
        <f t="shared" si="252"/>
        <v>111.96071066126856</v>
      </c>
      <c r="DM207" s="2">
        <f t="shared" si="252"/>
        <v>104.15126247654783</v>
      </c>
      <c r="DN207" s="2">
        <f t="shared" si="252"/>
        <v>100.5966296823139</v>
      </c>
      <c r="DO207" s="2">
        <f t="shared" si="252"/>
        <v>93.057260312944521</v>
      </c>
      <c r="DP207" s="2">
        <f t="shared" si="252"/>
        <v>105.81884079794081</v>
      </c>
      <c r="DQ207" s="2">
        <f t="shared" si="252"/>
        <v>108.92611767481768</v>
      </c>
      <c r="DR207" s="2">
        <f t="shared" si="252"/>
        <v>91.202102272727302</v>
      </c>
      <c r="DS207" s="2">
        <f t="shared" si="252"/>
        <v>89.978882352941156</v>
      </c>
      <c r="DT207" s="2">
        <f t="shared" si="252"/>
        <v>95.332547058823536</v>
      </c>
      <c r="DU207" s="2">
        <f t="shared" si="252"/>
        <v>91.873446301247782</v>
      </c>
      <c r="DV207" s="2">
        <f t="shared" si="252"/>
        <v>86.767728291316516</v>
      </c>
      <c r="DW207" s="2">
        <f t="shared" si="252"/>
        <v>89.363866106442572</v>
      </c>
      <c r="DX207" s="2">
        <f t="shared" si="252"/>
        <v>83.455272058823525</v>
      </c>
      <c r="DY207" s="2">
        <f t="shared" si="252"/>
        <v>77.07614778325123</v>
      </c>
      <c r="EA207" s="2">
        <f t="shared" si="241"/>
        <v>49.154568528706434</v>
      </c>
      <c r="EB207" s="2">
        <f t="shared" si="241"/>
        <v>43.12357409346702</v>
      </c>
      <c r="EC207" s="2">
        <f t="shared" si="241"/>
        <v>44.283586784606243</v>
      </c>
      <c r="ED207" s="2">
        <f t="shared" si="241"/>
        <v>37.905506811789323</v>
      </c>
      <c r="EE207" s="2">
        <f t="shared" si="241"/>
        <v>38.529337633118345</v>
      </c>
      <c r="EF207" s="2">
        <f t="shared" si="240"/>
        <v>38.581348974016038</v>
      </c>
      <c r="EG207" s="2">
        <f t="shared" si="240"/>
        <v>36.724459595063372</v>
      </c>
      <c r="EH207" s="2">
        <f t="shared" si="240"/>
        <v>36.136348132760318</v>
      </c>
      <c r="EI207" s="2">
        <f t="shared" si="240"/>
        <v>37.64046874777722</v>
      </c>
      <c r="EJ207" s="2">
        <f t="shared" si="240"/>
        <v>38.021835822841823</v>
      </c>
      <c r="EK207" s="2">
        <f t="shared" si="213"/>
        <v>39.254704219975622</v>
      </c>
      <c r="EL207" s="2">
        <f t="shared" si="180"/>
        <v>42.72714256761828</v>
      </c>
      <c r="EM207" s="2">
        <f t="shared" si="180"/>
        <v>39.51355388179833</v>
      </c>
      <c r="EN207" s="2">
        <f t="shared" si="180"/>
        <v>37.911277735562308</v>
      </c>
      <c r="EO207" s="2">
        <f t="shared" si="180"/>
        <v>40.721420874380385</v>
      </c>
      <c r="EQ207" s="2">
        <f t="shared" si="253"/>
        <v>49.154568528706434</v>
      </c>
      <c r="ER207" s="2">
        <f t="shared" si="253"/>
        <v>45.14236148893562</v>
      </c>
      <c r="ES207" s="2">
        <f t="shared" si="253"/>
        <v>42.197635354957946</v>
      </c>
      <c r="ET207" s="2">
        <f t="shared" si="253"/>
        <v>40.738383710200011</v>
      </c>
      <c r="EU207" s="2">
        <f t="shared" si="253"/>
        <v>39.951161374022035</v>
      </c>
      <c r="EV207" s="2">
        <f t="shared" si="253"/>
        <v>39.221596133562585</v>
      </c>
      <c r="EW207" s="2">
        <f t="shared" si="253"/>
        <v>38.479799305997375</v>
      </c>
      <c r="EX207" s="2">
        <f t="shared" si="253"/>
        <v>38.115692479114998</v>
      </c>
      <c r="EY207" s="2">
        <f t="shared" si="253"/>
        <v>38.950931485601252</v>
      </c>
      <c r="EZ207" s="2">
        <f t="shared" si="253"/>
        <v>38.993135157506259</v>
      </c>
      <c r="FA207" s="2">
        <f t="shared" si="253"/>
        <v>41.966811081196845</v>
      </c>
      <c r="FB207" s="2">
        <f t="shared" si="253"/>
        <v>41.592179654014629</v>
      </c>
      <c r="FC207" s="2">
        <f t="shared" si="253"/>
        <v>38.474162199934227</v>
      </c>
      <c r="FD207" s="2">
        <f t="shared" si="253"/>
        <v>37.9752166862162</v>
      </c>
      <c r="FE207" s="2">
        <f t="shared" si="253"/>
        <v>38.535681222862706</v>
      </c>
      <c r="FG207" s="2">
        <f t="shared" si="254"/>
        <v>0.9999983628722442</v>
      </c>
      <c r="FH207" s="2">
        <f t="shared" si="254"/>
        <v>0.99999722688554504</v>
      </c>
      <c r="FI207" s="2">
        <f t="shared" si="254"/>
        <v>0.99999711874601027</v>
      </c>
      <c r="FJ207" s="2">
        <f t="shared" si="254"/>
        <v>0.99999699195666192</v>
      </c>
      <c r="FK207" s="2">
        <f t="shared" si="254"/>
        <v>0.99999710823145072</v>
      </c>
      <c r="FL207" s="2">
        <f t="shared" si="254"/>
        <v>0.99999697943515253</v>
      </c>
      <c r="FM207" s="2">
        <f t="shared" si="254"/>
        <v>0.99999673385837873</v>
      </c>
      <c r="FN207" s="2">
        <f t="shared" si="254"/>
        <v>0.99999654343189415</v>
      </c>
      <c r="FO207" s="2">
        <f t="shared" si="254"/>
        <v>0.9999965402812</v>
      </c>
      <c r="FP207" s="2">
        <f t="shared" si="254"/>
        <v>0.9999965631751303</v>
      </c>
      <c r="FQ207" s="2">
        <f t="shared" si="254"/>
        <v>0.99999658665287749</v>
      </c>
      <c r="FR207" s="2">
        <f t="shared" si="254"/>
        <v>0.99999649013901448</v>
      </c>
      <c r="FS207" s="2">
        <f t="shared" si="254"/>
        <v>0.99999677011414312</v>
      </c>
      <c r="FT207" s="2">
        <f t="shared" si="254"/>
        <v>0.99999658675282754</v>
      </c>
      <c r="FU207" s="2">
        <f t="shared" si="254"/>
        <v>0.99999589565372959</v>
      </c>
      <c r="FW207" s="2">
        <f t="shared" si="245"/>
        <v>1.2630440588519149E-7</v>
      </c>
      <c r="FX207" s="2">
        <f t="shared" si="245"/>
        <v>0.94956969252459045</v>
      </c>
      <c r="FY207" s="2">
        <f t="shared" si="245"/>
        <v>0.94350581034453906</v>
      </c>
      <c r="FZ207" s="2">
        <f t="shared" si="245"/>
        <v>0.95352243259622915</v>
      </c>
      <c r="GA207" s="2">
        <f t="shared" si="245"/>
        <v>0.94381191585471624</v>
      </c>
      <c r="GB207" s="2">
        <f t="shared" si="245"/>
        <v>0.94830706717767455</v>
      </c>
      <c r="GC207" s="2">
        <f t="shared" si="245"/>
        <v>0.94672733641524731</v>
      </c>
      <c r="GD207" s="2">
        <f t="shared" si="245"/>
        <v>0.95389366793803942</v>
      </c>
      <c r="GE207" s="2">
        <f t="shared" si="245"/>
        <v>0.95746484911392027</v>
      </c>
      <c r="GF207" s="2">
        <f t="shared" si="245"/>
        <v>0.95969357936555388</v>
      </c>
      <c r="GG207" s="2">
        <f t="shared" si="245"/>
        <v>0.96450356844025564</v>
      </c>
      <c r="GH207" s="2">
        <f t="shared" si="245"/>
        <v>0.96102976276551244</v>
      </c>
      <c r="GI207" s="2">
        <f t="shared" si="245"/>
        <v>0.95680747285771284</v>
      </c>
      <c r="GJ207" s="2">
        <f t="shared" si="245"/>
        <v>0.9457026900317963</v>
      </c>
      <c r="GK207" s="2">
        <f t="shared" si="245"/>
        <v>0.92832791105114743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1.3344613950442866E-271</v>
      </c>
      <c r="HD207" s="86">
        <f t="shared" si="182"/>
        <v>9.5964655960212664E-193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0.45344895483369885</v>
      </c>
      <c r="HT207" s="86">
        <f t="shared" si="247"/>
        <v>8.1118802469584909E-102</v>
      </c>
      <c r="HU207" s="86">
        <f t="shared" si="247"/>
        <v>4.2015994144174271E-108</v>
      </c>
      <c r="HV207" s="86">
        <f t="shared" si="247"/>
        <v>1.042258617333848E-128</v>
      </c>
      <c r="HW207" s="86">
        <f t="shared" si="247"/>
        <v>3.5319380003427327E-118</v>
      </c>
      <c r="HX207" s="86">
        <f t="shared" si="247"/>
        <v>6.0584283699487531E-119</v>
      </c>
      <c r="HY207" s="86">
        <f t="shared" si="247"/>
        <v>3.9093523010298672E-113</v>
      </c>
      <c r="HZ207" s="86">
        <f t="shared" si="247"/>
        <v>1.9462651160760679E-128</v>
      </c>
      <c r="IA207" s="86">
        <f t="shared" si="247"/>
        <v>1.6113884588775246E-119</v>
      </c>
      <c r="IB207" s="86">
        <f t="shared" si="247"/>
        <v>1.4843437312977195E-118</v>
      </c>
      <c r="IC207" s="86">
        <f t="shared" si="247"/>
        <v>8.9297687070701418E-139</v>
      </c>
      <c r="ID207" s="86">
        <f t="shared" si="247"/>
        <v>1.3472869006956948E-127</v>
      </c>
      <c r="IE207" s="86">
        <f t="shared" si="247"/>
        <v>1.754278827861803E-123</v>
      </c>
      <c r="IF207" s="86">
        <f t="shared" si="247"/>
        <v>7.4630736922841825E-99</v>
      </c>
      <c r="IG207" s="86">
        <f t="shared" si="247"/>
        <v>3.9773501070159114E-105</v>
      </c>
      <c r="II207" s="86">
        <f t="shared" si="248"/>
        <v>0</v>
      </c>
      <c r="IJ207" s="86">
        <f t="shared" si="248"/>
        <v>1.6871756407957067E-62</v>
      </c>
      <c r="IK207" s="86">
        <f t="shared" si="248"/>
        <v>9.1970275021945815E-63</v>
      </c>
      <c r="IL207" s="86">
        <f t="shared" si="248"/>
        <v>1.6140435831568685E-81</v>
      </c>
      <c r="IM207" s="86">
        <f t="shared" si="248"/>
        <v>1.6379307868680806E-68</v>
      </c>
      <c r="IN207" s="86">
        <f t="shared" si="248"/>
        <v>4.3804944792660883E-73</v>
      </c>
      <c r="IO207" s="86">
        <f t="shared" si="248"/>
        <v>1.6632919217386622E-69</v>
      </c>
      <c r="IP207" s="86">
        <f t="shared" si="248"/>
        <v>8.9213175827242501E-84</v>
      </c>
      <c r="IQ207" s="86">
        <f t="shared" si="248"/>
        <v>8.1388263375574397E-81</v>
      </c>
      <c r="IR207" s="86">
        <f t="shared" si="248"/>
        <v>5.3205969121610229E-82</v>
      </c>
      <c r="IS207" s="86">
        <f t="shared" si="248"/>
        <v>5.2557836560864354E-100</v>
      </c>
      <c r="IT207" s="86">
        <f t="shared" si="248"/>
        <v>4.1587646321597155E-89</v>
      </c>
      <c r="IU207" s="86">
        <f t="shared" si="248"/>
        <v>2.6116800178237739E-82</v>
      </c>
      <c r="IV207" s="86">
        <f t="shared" si="248"/>
        <v>4.1296693736308202E-17</v>
      </c>
      <c r="IW207" s="86">
        <f t="shared" si="248"/>
        <v>1.223334228796506E-29</v>
      </c>
      <c r="IY207" s="86">
        <f t="shared" si="249"/>
        <v>0.45344895483369885</v>
      </c>
      <c r="IZ207" s="86">
        <f t="shared" si="249"/>
        <v>1.6871756407957067E-62</v>
      </c>
      <c r="JA207" s="86">
        <f t="shared" si="249"/>
        <v>9.1970275021945815E-63</v>
      </c>
      <c r="JB207" s="86">
        <f t="shared" si="249"/>
        <v>1.6140435831568685E-81</v>
      </c>
      <c r="JC207" s="86">
        <f t="shared" si="249"/>
        <v>1.6379307868680806E-68</v>
      </c>
      <c r="JD207" s="86">
        <f t="shared" si="249"/>
        <v>4.3804944792660883E-73</v>
      </c>
      <c r="JE207" s="86">
        <f t="shared" si="249"/>
        <v>1.6632919217386622E-69</v>
      </c>
      <c r="JF207" s="86">
        <f t="shared" si="249"/>
        <v>8.9213175827242501E-84</v>
      </c>
      <c r="JG207" s="86">
        <f t="shared" si="249"/>
        <v>8.1388263375574397E-81</v>
      </c>
      <c r="JH207" s="86">
        <f t="shared" si="249"/>
        <v>5.3205969121610229E-82</v>
      </c>
      <c r="JI207" s="86">
        <f t="shared" si="249"/>
        <v>5.2557836560864354E-100</v>
      </c>
      <c r="JJ207" s="86">
        <f t="shared" si="249"/>
        <v>4.1587646321597155E-89</v>
      </c>
      <c r="JK207" s="86">
        <f t="shared" si="249"/>
        <v>2.6116800178237739E-82</v>
      </c>
      <c r="JL207" s="86">
        <f t="shared" si="249"/>
        <v>4.1296693736308202E-17</v>
      </c>
      <c r="JM207" s="86">
        <f t="shared" si="249"/>
        <v>1.223334228796506E-29</v>
      </c>
    </row>
    <row r="208" spans="2:273" x14ac:dyDescent="0.25">
      <c r="B208" s="2">
        <v>181</v>
      </c>
      <c r="C208" s="37">
        <v>48.350999999999999</v>
      </c>
      <c r="D208" s="37">
        <v>46.716999999999999</v>
      </c>
      <c r="E208" s="37">
        <v>42.524999999999999</v>
      </c>
      <c r="F208" s="37">
        <v>43.067999999999998</v>
      </c>
      <c r="G208" s="37">
        <v>40.558999999999997</v>
      </c>
      <c r="H208" s="37">
        <v>40.1</v>
      </c>
      <c r="I208" s="37">
        <v>39.871000000000002</v>
      </c>
      <c r="J208" s="37">
        <v>39.935000000000002</v>
      </c>
      <c r="K208" s="37">
        <v>39.917999999999999</v>
      </c>
      <c r="L208" s="37">
        <v>41.387</v>
      </c>
      <c r="M208" s="37">
        <v>43.203000000000003</v>
      </c>
      <c r="N208" s="37">
        <v>42.283000000000001</v>
      </c>
      <c r="O208" s="37">
        <v>39.332999999999998</v>
      </c>
      <c r="P208" s="37">
        <v>38.728999999999999</v>
      </c>
      <c r="Q208" s="37">
        <v>38.863999999999997</v>
      </c>
      <c r="S208" s="4">
        <f t="shared" si="250"/>
        <v>49.087184824817271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38.585243336912512</v>
      </c>
      <c r="AI208" s="4">
        <f t="shared" si="251"/>
        <v>-0.73618482481727199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0.27875666308748492</v>
      </c>
      <c r="AY208" s="2">
        <f t="shared" si="243"/>
        <v>49.087184824817271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38.585243336912512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38.863999999999997</v>
      </c>
      <c r="DK208" s="2">
        <f t="shared" si="252"/>
        <v>103.78657759103642</v>
      </c>
      <c r="DL208" s="2">
        <f t="shared" si="252"/>
        <v>112.27696896086371</v>
      </c>
      <c r="DM208" s="2">
        <f t="shared" si="252"/>
        <v>104.44615628517822</v>
      </c>
      <c r="DN208" s="2">
        <f t="shared" si="252"/>
        <v>100.87622949265057</v>
      </c>
      <c r="DO208" s="2">
        <f t="shared" si="252"/>
        <v>93.288709103840688</v>
      </c>
      <c r="DP208" s="2">
        <f t="shared" si="252"/>
        <v>106.12226576576577</v>
      </c>
      <c r="DQ208" s="2">
        <f t="shared" si="252"/>
        <v>109.25028331188331</v>
      </c>
      <c r="DR208" s="2">
        <f t="shared" si="252"/>
        <v>91.427085227272755</v>
      </c>
      <c r="DS208" s="2">
        <f t="shared" si="252"/>
        <v>90.182117647058817</v>
      </c>
      <c r="DT208" s="2">
        <f t="shared" si="252"/>
        <v>95.551727731092441</v>
      </c>
      <c r="DU208" s="2">
        <f t="shared" si="252"/>
        <v>92.076621769162216</v>
      </c>
      <c r="DV208" s="2">
        <f t="shared" si="252"/>
        <v>86.962756582633034</v>
      </c>
      <c r="DW208" s="2">
        <f t="shared" si="252"/>
        <v>89.590784873949588</v>
      </c>
      <c r="DX208" s="2">
        <f t="shared" si="252"/>
        <v>83.656708890374318</v>
      </c>
      <c r="DY208" s="2">
        <f t="shared" si="252"/>
        <v>77.252876354679813</v>
      </c>
      <c r="EA208" s="2">
        <f t="shared" si="241"/>
        <v>49.087103154209466</v>
      </c>
      <c r="EB208" s="2">
        <f t="shared" si="241"/>
        <v>43.023916512361893</v>
      </c>
      <c r="EC208" s="2">
        <f t="shared" si="241"/>
        <v>44.227722480031687</v>
      </c>
      <c r="ED208" s="2">
        <f t="shared" si="241"/>
        <v>37.779705273471343</v>
      </c>
      <c r="EE208" s="2">
        <f t="shared" si="241"/>
        <v>38.425682140892953</v>
      </c>
      <c r="EF208" s="2">
        <f t="shared" si="240"/>
        <v>38.432247306397542</v>
      </c>
      <c r="EG208" s="2">
        <f t="shared" si="240"/>
        <v>36.559954212377733</v>
      </c>
      <c r="EH208" s="2">
        <f t="shared" si="240"/>
        <v>35.977468110498684</v>
      </c>
      <c r="EI208" s="2">
        <f t="shared" si="240"/>
        <v>37.500277793584175</v>
      </c>
      <c r="EJ208" s="2">
        <f t="shared" si="240"/>
        <v>37.847204519050656</v>
      </c>
      <c r="EK208" s="2">
        <f t="shared" si="213"/>
        <v>39.124865852307011</v>
      </c>
      <c r="EL208" s="2">
        <f t="shared" si="180"/>
        <v>42.633074767933536</v>
      </c>
      <c r="EM208" s="2">
        <f t="shared" si="180"/>
        <v>39.415651724276472</v>
      </c>
      <c r="EN208" s="2">
        <f t="shared" si="180"/>
        <v>37.806247340425529</v>
      </c>
      <c r="EO208" s="2">
        <f t="shared" si="180"/>
        <v>40.650627524672885</v>
      </c>
      <c r="EQ208" s="2">
        <f t="shared" si="253"/>
        <v>49.087103154209466</v>
      </c>
      <c r="ER208" s="2">
        <f t="shared" si="253"/>
        <v>45.071346760359162</v>
      </c>
      <c r="ES208" s="2">
        <f t="shared" si="253"/>
        <v>42.113143098380519</v>
      </c>
      <c r="ET208" s="2">
        <f t="shared" si="253"/>
        <v>40.648842224500271</v>
      </c>
      <c r="EU208" s="2">
        <f t="shared" si="253"/>
        <v>39.866687454967369</v>
      </c>
      <c r="EV208" s="2">
        <f t="shared" si="253"/>
        <v>39.08064322036261</v>
      </c>
      <c r="EW208" s="2">
        <f t="shared" si="253"/>
        <v>38.337873484526398</v>
      </c>
      <c r="EX208" s="2">
        <f t="shared" si="253"/>
        <v>37.981742963098412</v>
      </c>
      <c r="EY208" s="2">
        <f t="shared" si="253"/>
        <v>38.828201283577698</v>
      </c>
      <c r="EZ208" s="2">
        <f t="shared" si="253"/>
        <v>38.831367815451301</v>
      </c>
      <c r="FA208" s="2">
        <f t="shared" si="253"/>
        <v>41.872474637459462</v>
      </c>
      <c r="FB208" s="2">
        <f t="shared" si="253"/>
        <v>41.483134867172438</v>
      </c>
      <c r="FC208" s="2">
        <f t="shared" si="253"/>
        <v>38.362739878887901</v>
      </c>
      <c r="FD208" s="2">
        <f t="shared" si="253"/>
        <v>37.871300935650176</v>
      </c>
      <c r="FE208" s="2">
        <f t="shared" si="253"/>
        <v>38.439668187346435</v>
      </c>
      <c r="FG208" s="2">
        <f t="shared" si="254"/>
        <v>0.99999850692152625</v>
      </c>
      <c r="FH208" s="2">
        <f t="shared" si="254"/>
        <v>0.9999974708889412</v>
      </c>
      <c r="FI208" s="2">
        <f t="shared" si="254"/>
        <v>0.99999737226446428</v>
      </c>
      <c r="FJ208" s="2">
        <f t="shared" si="254"/>
        <v>0.99999725663114436</v>
      </c>
      <c r="FK208" s="2">
        <f t="shared" si="254"/>
        <v>0.99999736267506711</v>
      </c>
      <c r="FL208" s="2">
        <f t="shared" si="254"/>
        <v>0.999997245211386</v>
      </c>
      <c r="FM208" s="2">
        <f t="shared" si="254"/>
        <v>0.9999970212425825</v>
      </c>
      <c r="FN208" s="2">
        <f t="shared" si="254"/>
        <v>0.99999684757146168</v>
      </c>
      <c r="FO208" s="2">
        <f t="shared" si="254"/>
        <v>0.99999684469799277</v>
      </c>
      <c r="FP208" s="2">
        <f t="shared" si="254"/>
        <v>0.99999686557751799</v>
      </c>
      <c r="FQ208" s="2">
        <f t="shared" si="254"/>
        <v>0.99999688698949085</v>
      </c>
      <c r="FR208" s="2">
        <f t="shared" si="254"/>
        <v>0.99999679896774796</v>
      </c>
      <c r="FS208" s="2">
        <f t="shared" si="254"/>
        <v>0.99999705430825148</v>
      </c>
      <c r="FT208" s="2">
        <f t="shared" si="254"/>
        <v>0.99999688708064649</v>
      </c>
      <c r="FU208" s="2">
        <f t="shared" si="254"/>
        <v>0.99999625679036108</v>
      </c>
      <c r="FW208" s="2">
        <f t="shared" si="245"/>
        <v>1.3849002544234443E-7</v>
      </c>
      <c r="FX208" s="2">
        <f t="shared" si="245"/>
        <v>0.95380201769988482</v>
      </c>
      <c r="FY208" s="2">
        <f t="shared" si="245"/>
        <v>0.94821929117378534</v>
      </c>
      <c r="FZ208" s="2">
        <f t="shared" si="245"/>
        <v>0.95743789607433971</v>
      </c>
      <c r="GA208" s="2">
        <f t="shared" si="245"/>
        <v>0.94850125137191965</v>
      </c>
      <c r="GB208" s="2">
        <f t="shared" si="245"/>
        <v>0.95264007221078717</v>
      </c>
      <c r="GC208" s="2">
        <f t="shared" si="245"/>
        <v>0.95118594152404612</v>
      </c>
      <c r="GD208" s="2">
        <f t="shared" si="245"/>
        <v>0.9577792417987363</v>
      </c>
      <c r="GE208" s="2">
        <f t="shared" si="245"/>
        <v>0.96106174978825443</v>
      </c>
      <c r="GF208" s="2">
        <f t="shared" si="245"/>
        <v>0.96310927348679309</v>
      </c>
      <c r="GG208" s="2">
        <f t="shared" si="245"/>
        <v>0.96752544183195166</v>
      </c>
      <c r="GH208" s="2">
        <f t="shared" si="245"/>
        <v>0.96433643233767097</v>
      </c>
      <c r="GI208" s="2">
        <f t="shared" si="245"/>
        <v>0.96045766745203387</v>
      </c>
      <c r="GJ208" s="2">
        <f t="shared" si="245"/>
        <v>0.9502425448005738</v>
      </c>
      <c r="GK208" s="2">
        <f t="shared" si="245"/>
        <v>0.93421944166041748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7.1180207698523496E-277</v>
      </c>
      <c r="HD208" s="86">
        <f t="shared" si="182"/>
        <v>1.1304141802064868E-196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0.3608559550728585</v>
      </c>
      <c r="HT208" s="86">
        <f t="shared" si="247"/>
        <v>4.337314974531478E-105</v>
      </c>
      <c r="HU208" s="86">
        <f t="shared" si="247"/>
        <v>1.255552758367854E-111</v>
      </c>
      <c r="HV208" s="86">
        <f t="shared" si="247"/>
        <v>8.2260609653798685E-133</v>
      </c>
      <c r="HW208" s="86">
        <f t="shared" si="247"/>
        <v>4.9939187230245081E-122</v>
      </c>
      <c r="HX208" s="86">
        <f t="shared" si="247"/>
        <v>8.1444003206687185E-123</v>
      </c>
      <c r="HY208" s="86">
        <f t="shared" si="247"/>
        <v>7.4601457904850017E-117</v>
      </c>
      <c r="HZ208" s="86">
        <f t="shared" si="247"/>
        <v>1.3939062631548238E-132</v>
      </c>
      <c r="IA208" s="86">
        <f t="shared" si="247"/>
        <v>2.4549196355527026E-123</v>
      </c>
      <c r="IB208" s="86">
        <f t="shared" si="247"/>
        <v>2.5680404934842431E-122</v>
      </c>
      <c r="IC208" s="86">
        <f t="shared" si="247"/>
        <v>4.197375592022363E-143</v>
      </c>
      <c r="ID208" s="86">
        <f t="shared" si="247"/>
        <v>1.2593035257915878E-131</v>
      </c>
      <c r="IE208" s="86">
        <f t="shared" si="247"/>
        <v>2.0258129321334407E-127</v>
      </c>
      <c r="IF208" s="86">
        <f t="shared" si="247"/>
        <v>4.2816528890276006E-102</v>
      </c>
      <c r="IG208" s="86">
        <f t="shared" si="247"/>
        <v>9.9987266990617865E-109</v>
      </c>
      <c r="II208" s="86">
        <f t="shared" si="248"/>
        <v>0</v>
      </c>
      <c r="IJ208" s="86">
        <f t="shared" si="248"/>
        <v>2.295266130158585E-66</v>
      </c>
      <c r="IK208" s="86">
        <f t="shared" si="248"/>
        <v>8.1752499187641565E-67</v>
      </c>
      <c r="IL208" s="86">
        <f t="shared" si="248"/>
        <v>1.902435117514331E-86</v>
      </c>
      <c r="IM208" s="86">
        <f t="shared" si="248"/>
        <v>6.1845702785630088E-73</v>
      </c>
      <c r="IN208" s="86">
        <f t="shared" si="248"/>
        <v>1.1518761588967081E-77</v>
      </c>
      <c r="IO208" s="86">
        <f t="shared" si="248"/>
        <v>6.6309592130452323E-74</v>
      </c>
      <c r="IP208" s="86">
        <f t="shared" si="248"/>
        <v>7.883714050947126E-89</v>
      </c>
      <c r="IQ208" s="86">
        <f t="shared" si="248"/>
        <v>1.4892685369399914E-85</v>
      </c>
      <c r="IR208" s="86">
        <f t="shared" si="248"/>
        <v>1.0088519408007296E-86</v>
      </c>
      <c r="IS208" s="86">
        <f t="shared" si="248"/>
        <v>1.4928704325980232E-105</v>
      </c>
      <c r="IT208" s="86">
        <f t="shared" si="248"/>
        <v>3.4357975527286078E-94</v>
      </c>
      <c r="IU208" s="86">
        <f t="shared" si="248"/>
        <v>3.6692644284793304E-87</v>
      </c>
      <c r="IV208" s="86">
        <f t="shared" si="248"/>
        <v>3.9504903155714046E-18</v>
      </c>
      <c r="IW208" s="86">
        <f t="shared" si="248"/>
        <v>1.0969894684196033E-31</v>
      </c>
      <c r="IY208" s="86">
        <f t="shared" si="249"/>
        <v>0.3608559550728585</v>
      </c>
      <c r="IZ208" s="86">
        <f t="shared" si="249"/>
        <v>2.295266130158585E-66</v>
      </c>
      <c r="JA208" s="86">
        <f t="shared" si="249"/>
        <v>8.1752499187641565E-67</v>
      </c>
      <c r="JB208" s="86">
        <f t="shared" si="249"/>
        <v>1.902435117514331E-86</v>
      </c>
      <c r="JC208" s="86">
        <f t="shared" si="249"/>
        <v>6.1845702785630088E-73</v>
      </c>
      <c r="JD208" s="86">
        <f t="shared" si="249"/>
        <v>1.1518761588967081E-77</v>
      </c>
      <c r="JE208" s="86">
        <f t="shared" si="249"/>
        <v>6.6309592130452323E-74</v>
      </c>
      <c r="JF208" s="86">
        <f t="shared" si="249"/>
        <v>7.883714050947126E-89</v>
      </c>
      <c r="JG208" s="86">
        <f t="shared" si="249"/>
        <v>1.4892685369399914E-85</v>
      </c>
      <c r="JH208" s="86">
        <f t="shared" si="249"/>
        <v>1.0088519408007296E-86</v>
      </c>
      <c r="JI208" s="86">
        <f t="shared" si="249"/>
        <v>1.4928704325980232E-105</v>
      </c>
      <c r="JJ208" s="86">
        <f t="shared" si="249"/>
        <v>3.4357975527286078E-94</v>
      </c>
      <c r="JK208" s="86">
        <f t="shared" si="249"/>
        <v>3.6692644284793304E-87</v>
      </c>
      <c r="JL208" s="86">
        <f t="shared" si="249"/>
        <v>3.9504903155714046E-18</v>
      </c>
      <c r="JM208" s="86">
        <f t="shared" si="249"/>
        <v>1.0969894684196033E-31</v>
      </c>
    </row>
    <row r="209" spans="2:273" x14ac:dyDescent="0.25">
      <c r="B209" s="2">
        <v>182</v>
      </c>
      <c r="C209" s="37">
        <v>49.350999999999999</v>
      </c>
      <c r="D209" s="37">
        <v>46.7</v>
      </c>
      <c r="E209" s="37">
        <v>42.017000000000003</v>
      </c>
      <c r="F209" s="37">
        <v>43.677999999999997</v>
      </c>
      <c r="G209" s="37">
        <v>41.051000000000002</v>
      </c>
      <c r="H209" s="37">
        <v>41.482999999999997</v>
      </c>
      <c r="I209" s="37">
        <v>39.677</v>
      </c>
      <c r="J209" s="37">
        <v>39.323</v>
      </c>
      <c r="K209" s="37">
        <v>40.459000000000003</v>
      </c>
      <c r="L209" s="37">
        <v>39.661000000000001</v>
      </c>
      <c r="M209" s="37">
        <v>42.78</v>
      </c>
      <c r="N209" s="37">
        <v>42.8</v>
      </c>
      <c r="O209" s="37">
        <v>39.067</v>
      </c>
      <c r="P209" s="37">
        <v>38.237000000000002</v>
      </c>
      <c r="Q209" s="37">
        <v>38.863999999999997</v>
      </c>
      <c r="S209" s="4">
        <f t="shared" si="250"/>
        <v>49.019712634422227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38.478716106749793</v>
      </c>
      <c r="AI209" s="4">
        <f t="shared" si="251"/>
        <v>0.33128736557777216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0.38528389325020385</v>
      </c>
      <c r="AY209" s="2">
        <f t="shared" si="243"/>
        <v>49.019712634422227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38.478716106749793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38.863999999999997</v>
      </c>
      <c r="DK209" s="2">
        <f t="shared" si="252"/>
        <v>103.99099243697479</v>
      </c>
      <c r="DL209" s="2">
        <f t="shared" si="252"/>
        <v>112.59322726045886</v>
      </c>
      <c r="DM209" s="2">
        <f t="shared" si="252"/>
        <v>104.74105009380861</v>
      </c>
      <c r="DN209" s="2">
        <f t="shared" si="252"/>
        <v>101.15582930298721</v>
      </c>
      <c r="DO209" s="2">
        <f t="shared" si="252"/>
        <v>93.520157894736855</v>
      </c>
      <c r="DP209" s="2">
        <f t="shared" si="252"/>
        <v>106.42569073359074</v>
      </c>
      <c r="DQ209" s="2">
        <f t="shared" si="252"/>
        <v>109.57444894894894</v>
      </c>
      <c r="DR209" s="2">
        <f t="shared" si="252"/>
        <v>91.652068181818208</v>
      </c>
      <c r="DS209" s="2">
        <f t="shared" si="252"/>
        <v>90.38535294117645</v>
      </c>
      <c r="DT209" s="2">
        <f t="shared" si="252"/>
        <v>95.770908403361346</v>
      </c>
      <c r="DU209" s="2">
        <f t="shared" si="252"/>
        <v>92.27979723707665</v>
      </c>
      <c r="DV209" s="2">
        <f t="shared" si="252"/>
        <v>87.157784873949566</v>
      </c>
      <c r="DW209" s="2">
        <f t="shared" si="252"/>
        <v>89.817703641456575</v>
      </c>
      <c r="DX209" s="2">
        <f t="shared" si="252"/>
        <v>83.858145721925126</v>
      </c>
      <c r="DY209" s="2">
        <f t="shared" si="252"/>
        <v>77.429604926108368</v>
      </c>
      <c r="EA209" s="2">
        <f t="shared" si="241"/>
        <v>49.019637779712497</v>
      </c>
      <c r="EB209" s="2">
        <f t="shared" si="241"/>
        <v>42.924258931256773</v>
      </c>
      <c r="EC209" s="2">
        <f t="shared" si="241"/>
        <v>44.171858175457125</v>
      </c>
      <c r="ED209" s="2">
        <f t="shared" si="241"/>
        <v>37.653903735153364</v>
      </c>
      <c r="EE209" s="2">
        <f t="shared" si="241"/>
        <v>38.32202664866756</v>
      </c>
      <c r="EF209" s="2">
        <f t="shared" si="240"/>
        <v>38.283145638779061</v>
      </c>
      <c r="EG209" s="2">
        <f t="shared" si="240"/>
        <v>36.3954488296921</v>
      </c>
      <c r="EH209" s="2">
        <f t="shared" si="240"/>
        <v>35.818588088237043</v>
      </c>
      <c r="EI209" s="2">
        <f t="shared" si="240"/>
        <v>37.36008683939113</v>
      </c>
      <c r="EJ209" s="2">
        <f t="shared" si="240"/>
        <v>37.67257321525949</v>
      </c>
      <c r="EK209" s="2">
        <f t="shared" si="213"/>
        <v>38.995027484638399</v>
      </c>
      <c r="EL209" s="2">
        <f t="shared" si="180"/>
        <v>42.539006968248799</v>
      </c>
      <c r="EM209" s="2">
        <f t="shared" si="180"/>
        <v>39.3177495667546</v>
      </c>
      <c r="EN209" s="2">
        <f t="shared" si="180"/>
        <v>37.701216945288749</v>
      </c>
      <c r="EO209" s="2">
        <f t="shared" si="180"/>
        <v>40.579834174965391</v>
      </c>
      <c r="EQ209" s="2">
        <f t="shared" si="253"/>
        <v>49.019637779712497</v>
      </c>
      <c r="ER209" s="2">
        <f t="shared" si="253"/>
        <v>45.000332031782712</v>
      </c>
      <c r="ES209" s="2">
        <f t="shared" si="253"/>
        <v>42.028650841803085</v>
      </c>
      <c r="ET209" s="2">
        <f t="shared" si="253"/>
        <v>40.55930073880053</v>
      </c>
      <c r="EU209" s="2">
        <f t="shared" si="253"/>
        <v>39.782213535912703</v>
      </c>
      <c r="EV209" s="2">
        <f t="shared" si="253"/>
        <v>38.939690307162635</v>
      </c>
      <c r="EW209" s="2">
        <f t="shared" si="253"/>
        <v>38.195947663055421</v>
      </c>
      <c r="EX209" s="2">
        <f t="shared" si="253"/>
        <v>37.847793447081813</v>
      </c>
      <c r="EY209" s="2">
        <f t="shared" si="253"/>
        <v>38.705471081554137</v>
      </c>
      <c r="EZ209" s="2">
        <f t="shared" si="253"/>
        <v>38.669600473396343</v>
      </c>
      <c r="FA209" s="2">
        <f t="shared" si="253"/>
        <v>41.778138193722086</v>
      </c>
      <c r="FB209" s="2">
        <f t="shared" si="253"/>
        <v>41.374090080330248</v>
      </c>
      <c r="FC209" s="2">
        <f t="shared" si="253"/>
        <v>38.251317557841574</v>
      </c>
      <c r="FD209" s="2">
        <f t="shared" si="253"/>
        <v>37.767385185084152</v>
      </c>
      <c r="FE209" s="2">
        <f t="shared" si="253"/>
        <v>38.343655151830163</v>
      </c>
      <c r="FG209" s="2">
        <f t="shared" si="254"/>
        <v>0.99999863829606905</v>
      </c>
      <c r="FH209" s="2">
        <f t="shared" si="254"/>
        <v>0.99999769342278721</v>
      </c>
      <c r="FI209" s="2">
        <f t="shared" si="254"/>
        <v>0.9999976034761543</v>
      </c>
      <c r="FJ209" s="2">
        <f t="shared" si="254"/>
        <v>0.99999749801726334</v>
      </c>
      <c r="FK209" s="2">
        <f t="shared" si="254"/>
        <v>0.99999759473051608</v>
      </c>
      <c r="FL209" s="2">
        <f t="shared" si="254"/>
        <v>0.99999748760231488</v>
      </c>
      <c r="FM209" s="2">
        <f t="shared" si="254"/>
        <v>0.99999728334023541</v>
      </c>
      <c r="FN209" s="2">
        <f t="shared" si="254"/>
        <v>0.99999712495020532</v>
      </c>
      <c r="FO209" s="2">
        <f t="shared" si="254"/>
        <v>0.99999712232956905</v>
      </c>
      <c r="FP209" s="2">
        <f t="shared" si="254"/>
        <v>0.99999714137193296</v>
      </c>
      <c r="FQ209" s="2">
        <f t="shared" si="254"/>
        <v>0.99999716089989488</v>
      </c>
      <c r="FR209" s="2">
        <f t="shared" si="254"/>
        <v>0.9999970806230668</v>
      </c>
      <c r="FS209" s="2">
        <f t="shared" si="254"/>
        <v>0.99999731349649956</v>
      </c>
      <c r="FT209" s="2">
        <f t="shared" si="254"/>
        <v>0.99999716098302993</v>
      </c>
      <c r="FU209" s="2">
        <f t="shared" si="254"/>
        <v>0.99999658615111098</v>
      </c>
      <c r="FW209" s="2">
        <f t="shared" si="245"/>
        <v>1.5185129125192001E-7</v>
      </c>
      <c r="FX209" s="2">
        <f t="shared" si="245"/>
        <v>0.95769497276327953</v>
      </c>
      <c r="FY209" s="2">
        <f t="shared" si="245"/>
        <v>0.95255928569234916</v>
      </c>
      <c r="FZ209" s="2">
        <f t="shared" si="245"/>
        <v>0.96103698322814812</v>
      </c>
      <c r="GA209" s="2">
        <f t="shared" si="245"/>
        <v>0.95281878932394848</v>
      </c>
      <c r="GB209" s="2">
        <f t="shared" si="245"/>
        <v>0.95662648812862838</v>
      </c>
      <c r="GC209" s="2">
        <f t="shared" si="245"/>
        <v>0.95528901102908759</v>
      </c>
      <c r="GD209" s="2">
        <f t="shared" si="245"/>
        <v>0.96135062965900331</v>
      </c>
      <c r="GE209" s="2">
        <f t="shared" si="245"/>
        <v>0.96436580586256859</v>
      </c>
      <c r="GF209" s="2">
        <f t="shared" si="245"/>
        <v>0.96624569160117302</v>
      </c>
      <c r="GG209" s="2">
        <f t="shared" si="245"/>
        <v>0.97029798012510682</v>
      </c>
      <c r="GH209" s="2">
        <f t="shared" si="245"/>
        <v>0.96737205298318352</v>
      </c>
      <c r="GI209" s="2">
        <f t="shared" si="245"/>
        <v>0.96381105201732664</v>
      </c>
      <c r="GJ209" s="2">
        <f t="shared" si="245"/>
        <v>0.95442111182702349</v>
      </c>
      <c r="GK209" s="2">
        <f t="shared" si="245"/>
        <v>0.9396581606505271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3.3759588488053044E-282</v>
      </c>
      <c r="HD209" s="86">
        <f t="shared" si="182"/>
        <v>1.214465188635549E-200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0.25719224138583069</v>
      </c>
      <c r="HT209" s="86">
        <f t="shared" si="247"/>
        <v>2.0549836240412995E-108</v>
      </c>
      <c r="HU209" s="86">
        <f t="shared" si="247"/>
        <v>3.2878987480782914E-115</v>
      </c>
      <c r="HV209" s="86">
        <f t="shared" si="247"/>
        <v>5.5880320159776734E-137</v>
      </c>
      <c r="HW209" s="86">
        <f t="shared" si="247"/>
        <v>6.1145867548916095E-126</v>
      </c>
      <c r="HX209" s="86">
        <f t="shared" si="247"/>
        <v>9.4744072274321057E-127</v>
      </c>
      <c r="HY209" s="86">
        <f t="shared" si="247"/>
        <v>1.237146871804942E-120</v>
      </c>
      <c r="HZ209" s="86">
        <f t="shared" si="247"/>
        <v>8.5632800768671779E-137</v>
      </c>
      <c r="IA209" s="86">
        <f t="shared" si="247"/>
        <v>3.2516030957297805E-127</v>
      </c>
      <c r="IB209" s="86">
        <f t="shared" si="247"/>
        <v>3.8738867268027658E-126</v>
      </c>
      <c r="IC209" s="86">
        <f t="shared" si="247"/>
        <v>1.6900863611101108E-147</v>
      </c>
      <c r="ID209" s="86">
        <f t="shared" si="247"/>
        <v>1.0171869084114239E-135</v>
      </c>
      <c r="IE209" s="86">
        <f t="shared" si="247"/>
        <v>2.0254765808555023E-131</v>
      </c>
      <c r="IF209" s="86">
        <f t="shared" si="247"/>
        <v>2.1738142730833956E-105</v>
      </c>
      <c r="IG209" s="86">
        <f t="shared" si="247"/>
        <v>2.1818544963717191E-112</v>
      </c>
      <c r="II209" s="86">
        <f t="shared" si="248"/>
        <v>0</v>
      </c>
      <c r="IJ209" s="86">
        <f t="shared" si="248"/>
        <v>2.3761464650335777E-70</v>
      </c>
      <c r="IK209" s="86">
        <f t="shared" si="248"/>
        <v>5.3930571635623307E-71</v>
      </c>
      <c r="IL209" s="86">
        <f t="shared" si="248"/>
        <v>1.5976148435645459E-91</v>
      </c>
      <c r="IM209" s="86">
        <f t="shared" si="248"/>
        <v>1.6870149398049448E-77</v>
      </c>
      <c r="IN209" s="86">
        <f t="shared" si="248"/>
        <v>2.1846087283808466E-82</v>
      </c>
      <c r="IO209" s="86">
        <f t="shared" si="248"/>
        <v>1.9249929465085417E-78</v>
      </c>
      <c r="IP209" s="86">
        <f t="shared" si="248"/>
        <v>4.9255533249635542E-94</v>
      </c>
      <c r="IQ209" s="86">
        <f t="shared" si="248"/>
        <v>1.9861861637824384E-90</v>
      </c>
      <c r="IR209" s="86">
        <f t="shared" si="248"/>
        <v>1.4033265557167268E-91</v>
      </c>
      <c r="IS209" s="86">
        <f t="shared" si="248"/>
        <v>2.9886377641713245E-111</v>
      </c>
      <c r="IT209" s="86">
        <f t="shared" si="248"/>
        <v>2.0407029273398702E-99</v>
      </c>
      <c r="IU209" s="86">
        <f t="shared" si="248"/>
        <v>3.7223377381433763E-92</v>
      </c>
      <c r="IV209" s="86">
        <f t="shared" si="248"/>
        <v>3.5145780253293554E-19</v>
      </c>
      <c r="IW209" s="86">
        <f t="shared" si="248"/>
        <v>8.3478373649150085E-34</v>
      </c>
      <c r="IY209" s="86">
        <f t="shared" si="249"/>
        <v>0.25719224138583069</v>
      </c>
      <c r="IZ209" s="86">
        <f t="shared" si="249"/>
        <v>2.3761464650335777E-70</v>
      </c>
      <c r="JA209" s="86">
        <f t="shared" si="249"/>
        <v>5.3930571635623307E-71</v>
      </c>
      <c r="JB209" s="86">
        <f t="shared" si="249"/>
        <v>1.5976148435645459E-91</v>
      </c>
      <c r="JC209" s="86">
        <f t="shared" si="249"/>
        <v>1.6870149398049448E-77</v>
      </c>
      <c r="JD209" s="86">
        <f t="shared" si="249"/>
        <v>2.1846087283808466E-82</v>
      </c>
      <c r="JE209" s="86">
        <f t="shared" si="249"/>
        <v>1.9249929465085417E-78</v>
      </c>
      <c r="JF209" s="86">
        <f t="shared" si="249"/>
        <v>4.9255533249635542E-94</v>
      </c>
      <c r="JG209" s="86">
        <f t="shared" si="249"/>
        <v>1.9861861637824384E-90</v>
      </c>
      <c r="JH209" s="86">
        <f t="shared" si="249"/>
        <v>1.4033265557167268E-91</v>
      </c>
      <c r="JI209" s="86">
        <f t="shared" si="249"/>
        <v>2.9886377641713245E-111</v>
      </c>
      <c r="JJ209" s="86">
        <f t="shared" si="249"/>
        <v>2.0407029273398702E-99</v>
      </c>
      <c r="JK209" s="86">
        <f t="shared" si="249"/>
        <v>3.7223377381433763E-92</v>
      </c>
      <c r="JL209" s="86">
        <f t="shared" si="249"/>
        <v>3.5145780253293554E-19</v>
      </c>
      <c r="JM209" s="86">
        <f t="shared" si="249"/>
        <v>8.3478373649150085E-34</v>
      </c>
    </row>
    <row r="210" spans="2:273" x14ac:dyDescent="0.25">
      <c r="B210" s="2">
        <v>183</v>
      </c>
      <c r="C210" s="37">
        <v>49.811</v>
      </c>
      <c r="D210" s="37">
        <v>45.933</v>
      </c>
      <c r="E210" s="37">
        <v>41.627000000000002</v>
      </c>
      <c r="F210" s="37">
        <v>43.932000000000002</v>
      </c>
      <c r="G210" s="37">
        <v>41.932000000000002</v>
      </c>
      <c r="H210" s="37">
        <v>40.732999999999997</v>
      </c>
      <c r="I210" s="37">
        <v>41.305999999999997</v>
      </c>
      <c r="J210" s="37">
        <v>40.161000000000001</v>
      </c>
      <c r="K210" s="37">
        <v>38.933999999999997</v>
      </c>
      <c r="L210" s="37">
        <v>38.645000000000003</v>
      </c>
      <c r="M210" s="37">
        <v>41.661000000000001</v>
      </c>
      <c r="N210" s="37">
        <v>42.1</v>
      </c>
      <c r="O210" s="37">
        <v>37.950000000000003</v>
      </c>
      <c r="P210" s="37">
        <v>39.762999999999998</v>
      </c>
      <c r="Q210" s="37">
        <v>39.271000000000001</v>
      </c>
      <c r="S210" s="4">
        <f t="shared" si="250"/>
        <v>48.952241011175389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38.372872128450958</v>
      </c>
      <c r="AI210" s="4">
        <f t="shared" si="251"/>
        <v>0.85875898882461144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0.89812787154904328</v>
      </c>
      <c r="AY210" s="2">
        <f t="shared" si="243"/>
        <v>48.952241011175389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38.372872128450958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39.271000000000001</v>
      </c>
      <c r="DK210" s="2">
        <f t="shared" si="252"/>
        <v>104.19540728291318</v>
      </c>
      <c r="DL210" s="2">
        <f t="shared" si="252"/>
        <v>112.90948556005399</v>
      </c>
      <c r="DM210" s="2">
        <f t="shared" si="252"/>
        <v>105.035943902439</v>
      </c>
      <c r="DN210" s="2">
        <f t="shared" si="252"/>
        <v>101.43542911332386</v>
      </c>
      <c r="DO210" s="2">
        <f t="shared" si="252"/>
        <v>93.751606685633007</v>
      </c>
      <c r="DP210" s="2">
        <f t="shared" si="252"/>
        <v>106.72911570141571</v>
      </c>
      <c r="DQ210" s="2">
        <f t="shared" si="252"/>
        <v>109.89861458601459</v>
      </c>
      <c r="DR210" s="2">
        <f t="shared" si="252"/>
        <v>91.877051136363661</v>
      </c>
      <c r="DS210" s="2">
        <f t="shared" si="252"/>
        <v>90.588588235294111</v>
      </c>
      <c r="DT210" s="2">
        <f t="shared" si="252"/>
        <v>95.990089075630266</v>
      </c>
      <c r="DU210" s="2">
        <f t="shared" si="252"/>
        <v>92.482972704991084</v>
      </c>
      <c r="DV210" s="2">
        <f t="shared" si="252"/>
        <v>87.352813165266099</v>
      </c>
      <c r="DW210" s="2">
        <f t="shared" si="252"/>
        <v>90.04462240896359</v>
      </c>
      <c r="DX210" s="2">
        <f t="shared" si="252"/>
        <v>84.059582553475934</v>
      </c>
      <c r="DY210" s="2">
        <f t="shared" si="252"/>
        <v>77.606333497536951</v>
      </c>
      <c r="EA210" s="2">
        <f t="shared" si="241"/>
        <v>48.952172405215535</v>
      </c>
      <c r="EB210" s="2">
        <f t="shared" si="241"/>
        <v>42.824601350151653</v>
      </c>
      <c r="EC210" s="2">
        <f t="shared" si="241"/>
        <v>44.115993870882569</v>
      </c>
      <c r="ED210" s="2">
        <f t="shared" si="241"/>
        <v>37.528102196835377</v>
      </c>
      <c r="EE210" s="2">
        <f t="shared" si="241"/>
        <v>38.218371156442174</v>
      </c>
      <c r="EF210" s="2">
        <f t="shared" si="240"/>
        <v>38.134043971160573</v>
      </c>
      <c r="EG210" s="2">
        <f t="shared" si="240"/>
        <v>36.23094344700646</v>
      </c>
      <c r="EH210" s="2">
        <f t="shared" si="240"/>
        <v>35.659708065975408</v>
      </c>
      <c r="EI210" s="2">
        <f t="shared" si="240"/>
        <v>37.219895885198092</v>
      </c>
      <c r="EJ210" s="2">
        <f t="shared" si="240"/>
        <v>37.497941911468324</v>
      </c>
      <c r="EK210" s="2">
        <f t="shared" si="213"/>
        <v>38.865189116969795</v>
      </c>
      <c r="EL210" s="2">
        <f t="shared" si="180"/>
        <v>42.444939168564062</v>
      </c>
      <c r="EM210" s="2">
        <f t="shared" si="180"/>
        <v>39.219847409232742</v>
      </c>
      <c r="EN210" s="2">
        <f t="shared" si="180"/>
        <v>37.59618655015197</v>
      </c>
      <c r="EO210" s="2">
        <f t="shared" si="180"/>
        <v>40.509040825257891</v>
      </c>
      <c r="EQ210" s="2">
        <f t="shared" si="253"/>
        <v>48.952172405215535</v>
      </c>
      <c r="ER210" s="2">
        <f t="shared" si="253"/>
        <v>44.929317303206261</v>
      </c>
      <c r="ES210" s="2">
        <f t="shared" si="253"/>
        <v>41.944158585225658</v>
      </c>
      <c r="ET210" s="2">
        <f t="shared" si="253"/>
        <v>40.46975925310079</v>
      </c>
      <c r="EU210" s="2">
        <f t="shared" si="253"/>
        <v>39.697739616858044</v>
      </c>
      <c r="EV210" s="2">
        <f t="shared" si="253"/>
        <v>38.798737393962661</v>
      </c>
      <c r="EW210" s="2">
        <f t="shared" si="253"/>
        <v>38.054021841584436</v>
      </c>
      <c r="EX210" s="2">
        <f t="shared" si="253"/>
        <v>37.71384393106522</v>
      </c>
      <c r="EY210" s="2">
        <f t="shared" si="253"/>
        <v>38.582740879530583</v>
      </c>
      <c r="EZ210" s="2">
        <f t="shared" si="253"/>
        <v>38.507833131341386</v>
      </c>
      <c r="FA210" s="2">
        <f t="shared" si="253"/>
        <v>41.68380174998471</v>
      </c>
      <c r="FB210" s="2">
        <f t="shared" si="253"/>
        <v>41.265045293488043</v>
      </c>
      <c r="FC210" s="2">
        <f t="shared" si="253"/>
        <v>38.13989523679524</v>
      </c>
      <c r="FD210" s="2">
        <f t="shared" si="253"/>
        <v>37.66346943451812</v>
      </c>
      <c r="FE210" s="2">
        <f t="shared" si="253"/>
        <v>38.247642116313884</v>
      </c>
      <c r="FG210" s="2">
        <f t="shared" si="254"/>
        <v>0.99999875811110617</v>
      </c>
      <c r="FH210" s="2">
        <f t="shared" si="254"/>
        <v>0.99999789637615311</v>
      </c>
      <c r="FI210" s="2">
        <f t="shared" si="254"/>
        <v>0.99999781434381507</v>
      </c>
      <c r="FJ210" s="2">
        <f t="shared" si="254"/>
        <v>0.99999771816412197</v>
      </c>
      <c r="FK210" s="2">
        <f t="shared" si="254"/>
        <v>0.99999780636769486</v>
      </c>
      <c r="FL210" s="2">
        <f t="shared" si="254"/>
        <v>0.99999770866557192</v>
      </c>
      <c r="FM210" s="2">
        <f t="shared" si="254"/>
        <v>0.99999752237625561</v>
      </c>
      <c r="FN210" s="2">
        <f t="shared" si="254"/>
        <v>0.99999737792276022</v>
      </c>
      <c r="FO210" s="2">
        <f t="shared" si="254"/>
        <v>0.9999973755327104</v>
      </c>
      <c r="FP210" s="2">
        <f t="shared" si="254"/>
        <v>0.99999739289956135</v>
      </c>
      <c r="FQ210" s="2">
        <f t="shared" si="254"/>
        <v>0.99999741070928327</v>
      </c>
      <c r="FR210" s="2">
        <f t="shared" si="254"/>
        <v>0.9999973374959088</v>
      </c>
      <c r="FS210" s="2">
        <f t="shared" si="254"/>
        <v>0.99999754987910849</v>
      </c>
      <c r="FT210" s="2">
        <f t="shared" si="254"/>
        <v>0.9999974107851034</v>
      </c>
      <c r="FU210" s="2">
        <f t="shared" si="254"/>
        <v>0.99999688653187402</v>
      </c>
      <c r="FW210" s="2">
        <f t="shared" si="245"/>
        <v>1.6650162747461341E-7</v>
      </c>
      <c r="FX210" s="2">
        <f t="shared" si="245"/>
        <v>0.96127320058865373</v>
      </c>
      <c r="FY210" s="2">
        <f t="shared" si="245"/>
        <v>0.95655219150047432</v>
      </c>
      <c r="FZ210" s="2">
        <f t="shared" si="245"/>
        <v>0.96434306286732308</v>
      </c>
      <c r="GA210" s="2">
        <f t="shared" si="245"/>
        <v>0.9567908444433828</v>
      </c>
      <c r="GB210" s="2">
        <f t="shared" si="245"/>
        <v>0.96029134295716934</v>
      </c>
      <c r="GC210" s="2">
        <f t="shared" si="245"/>
        <v>0.95906204011308605</v>
      </c>
      <c r="GD210" s="2">
        <f t="shared" si="245"/>
        <v>0.96463107530510483</v>
      </c>
      <c r="GE210" s="2">
        <f t="shared" si="245"/>
        <v>0.9673990108090823</v>
      </c>
      <c r="GF210" s="2">
        <f t="shared" si="245"/>
        <v>0.96912400274391353</v>
      </c>
      <c r="GG210" s="2">
        <f t="shared" si="245"/>
        <v>0.97284045565468624</v>
      </c>
      <c r="GH210" s="2">
        <f t="shared" si="245"/>
        <v>0.97015728302932758</v>
      </c>
      <c r="GI210" s="2">
        <f t="shared" si="245"/>
        <v>0.96688985669252225</v>
      </c>
      <c r="GJ210" s="2">
        <f t="shared" si="245"/>
        <v>0.95826418060228846</v>
      </c>
      <c r="GK210" s="2">
        <f t="shared" si="245"/>
        <v>0.94467383818521788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1.4237014700833628E-287</v>
      </c>
      <c r="HD210" s="86">
        <f t="shared" si="182"/>
        <v>1.1900161363841654E-204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0.1637094563191997</v>
      </c>
      <c r="HT210" s="86">
        <f t="shared" si="247"/>
        <v>8.6274084343482343E-112</v>
      </c>
      <c r="HU210" s="86">
        <f t="shared" si="247"/>
        <v>7.5450396327001585E-119</v>
      </c>
      <c r="HV210" s="86">
        <f t="shared" si="247"/>
        <v>3.267180236128299E-141</v>
      </c>
      <c r="HW210" s="86">
        <f t="shared" si="247"/>
        <v>6.4831562505377517E-130</v>
      </c>
      <c r="HX210" s="86">
        <f t="shared" si="247"/>
        <v>9.5375161151007062E-131</v>
      </c>
      <c r="HY210" s="86">
        <f t="shared" si="247"/>
        <v>1.7828838204028592E-124</v>
      </c>
      <c r="HZ210" s="86">
        <f t="shared" si="247"/>
        <v>4.5125115759242154E-141</v>
      </c>
      <c r="IA210" s="86">
        <f t="shared" si="247"/>
        <v>3.7443607542284576E-131</v>
      </c>
      <c r="IB210" s="86">
        <f t="shared" si="247"/>
        <v>5.0952603984850092E-130</v>
      </c>
      <c r="IC210" s="86">
        <f t="shared" si="247"/>
        <v>5.8294868097083524E-152</v>
      </c>
      <c r="ID210" s="86">
        <f t="shared" si="247"/>
        <v>7.1001564206598401E-140</v>
      </c>
      <c r="IE210" s="86">
        <f t="shared" si="247"/>
        <v>1.7533918751971124E-135</v>
      </c>
      <c r="IF210" s="86">
        <f t="shared" si="247"/>
        <v>9.7666827025180229E-109</v>
      </c>
      <c r="IG210" s="86">
        <f t="shared" si="247"/>
        <v>4.1326917984097666E-116</v>
      </c>
      <c r="II210" s="86">
        <f t="shared" si="248"/>
        <v>0</v>
      </c>
      <c r="IJ210" s="86">
        <f t="shared" si="248"/>
        <v>1.8717948774964015E-74</v>
      </c>
      <c r="IK210" s="86">
        <f t="shared" si="248"/>
        <v>2.640122367463325E-75</v>
      </c>
      <c r="IL210" s="86">
        <f t="shared" si="248"/>
        <v>9.5583083455409218E-97</v>
      </c>
      <c r="IM210" s="86">
        <f t="shared" si="248"/>
        <v>3.324286345059276E-82</v>
      </c>
      <c r="IN210" s="86">
        <f t="shared" si="248"/>
        <v>2.988157809384028E-87</v>
      </c>
      <c r="IO210" s="86">
        <f t="shared" si="248"/>
        <v>4.069142517005694E-83</v>
      </c>
      <c r="IP210" s="86">
        <f t="shared" si="248"/>
        <v>2.1756083373815192E-99</v>
      </c>
      <c r="IQ210" s="86">
        <f t="shared" si="248"/>
        <v>1.9305605290275964E-95</v>
      </c>
      <c r="IR210" s="86">
        <f t="shared" si="248"/>
        <v>1.4319770854544427E-96</v>
      </c>
      <c r="IS210" s="86">
        <f t="shared" si="248"/>
        <v>4.2167192384816604E-117</v>
      </c>
      <c r="IT210" s="86">
        <f t="shared" si="248"/>
        <v>8.7137142517097919E-105</v>
      </c>
      <c r="IU210" s="86">
        <f t="shared" si="248"/>
        <v>2.7265332023988103E-97</v>
      </c>
      <c r="IV210" s="86">
        <f t="shared" si="248"/>
        <v>2.9077692529231825E-20</v>
      </c>
      <c r="IW210" s="86">
        <f t="shared" si="248"/>
        <v>5.3904850911867869E-36</v>
      </c>
      <c r="IY210" s="86">
        <f t="shared" si="249"/>
        <v>0.1637094563191997</v>
      </c>
      <c r="IZ210" s="86">
        <f t="shared" si="249"/>
        <v>1.8717948774964015E-74</v>
      </c>
      <c r="JA210" s="86">
        <f t="shared" si="249"/>
        <v>2.640122367463325E-75</v>
      </c>
      <c r="JB210" s="86">
        <f t="shared" si="249"/>
        <v>9.5583083455409218E-97</v>
      </c>
      <c r="JC210" s="86">
        <f t="shared" si="249"/>
        <v>3.324286345059276E-82</v>
      </c>
      <c r="JD210" s="86">
        <f t="shared" si="249"/>
        <v>2.988157809384028E-87</v>
      </c>
      <c r="JE210" s="86">
        <f t="shared" si="249"/>
        <v>4.069142517005694E-83</v>
      </c>
      <c r="JF210" s="86">
        <f t="shared" si="249"/>
        <v>2.1756083373815192E-99</v>
      </c>
      <c r="JG210" s="86">
        <f t="shared" si="249"/>
        <v>1.9305605290275964E-95</v>
      </c>
      <c r="JH210" s="86">
        <f t="shared" si="249"/>
        <v>1.4319770854544427E-96</v>
      </c>
      <c r="JI210" s="86">
        <f t="shared" si="249"/>
        <v>4.2167192384816604E-117</v>
      </c>
      <c r="JJ210" s="86">
        <f t="shared" si="249"/>
        <v>8.7137142517097919E-105</v>
      </c>
      <c r="JK210" s="86">
        <f t="shared" si="249"/>
        <v>2.7265332023988103E-97</v>
      </c>
      <c r="JL210" s="86">
        <f t="shared" si="249"/>
        <v>2.9077692529231825E-20</v>
      </c>
      <c r="JM210" s="86">
        <f t="shared" si="249"/>
        <v>5.3904850911867869E-36</v>
      </c>
    </row>
    <row r="211" spans="2:273" x14ac:dyDescent="0.25">
      <c r="B211" s="2">
        <v>184</v>
      </c>
      <c r="C211" s="37">
        <v>47.594999999999999</v>
      </c>
      <c r="D211" s="37">
        <v>46</v>
      </c>
      <c r="E211" s="37">
        <v>41.762999999999998</v>
      </c>
      <c r="F211" s="37">
        <v>42.966000000000001</v>
      </c>
      <c r="G211" s="37">
        <v>41.119</v>
      </c>
      <c r="H211" s="37">
        <v>40.366999999999997</v>
      </c>
      <c r="I211" s="37">
        <v>42.097000000000001</v>
      </c>
      <c r="J211" s="37">
        <v>39.113</v>
      </c>
      <c r="K211" s="37">
        <v>40.491999999999997</v>
      </c>
      <c r="L211" s="37">
        <v>40.305999999999997</v>
      </c>
      <c r="M211" s="37">
        <v>41.831000000000003</v>
      </c>
      <c r="N211" s="37">
        <v>41.716999999999999</v>
      </c>
      <c r="O211" s="37">
        <v>38.4</v>
      </c>
      <c r="P211" s="37">
        <v>38.271000000000001</v>
      </c>
      <c r="Q211" s="37">
        <v>37.593000000000004</v>
      </c>
      <c r="S211" s="4">
        <f t="shared" si="250"/>
        <v>48.88476990804039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38.267677869736879</v>
      </c>
      <c r="AI211" s="4">
        <f t="shared" si="251"/>
        <v>-1.289769908040391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-0.67467786973687538</v>
      </c>
      <c r="AY211" s="2">
        <f t="shared" si="243"/>
        <v>48.88476990804039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38.267677869736879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37.593000000000004</v>
      </c>
      <c r="DK211" s="2">
        <f t="shared" si="252"/>
        <v>104.39982212885155</v>
      </c>
      <c r="DL211" s="2">
        <f t="shared" si="252"/>
        <v>113.22574385964913</v>
      </c>
      <c r="DM211" s="2">
        <f t="shared" si="252"/>
        <v>105.33083771106939</v>
      </c>
      <c r="DN211" s="2">
        <f t="shared" si="252"/>
        <v>101.71502892366053</v>
      </c>
      <c r="DO211" s="2">
        <f t="shared" si="252"/>
        <v>93.983055476529159</v>
      </c>
      <c r="DP211" s="2">
        <f t="shared" si="252"/>
        <v>107.03254066924067</v>
      </c>
      <c r="DQ211" s="2">
        <f t="shared" si="252"/>
        <v>110.22278022308022</v>
      </c>
      <c r="DR211" s="2">
        <f t="shared" si="252"/>
        <v>92.102034090909115</v>
      </c>
      <c r="DS211" s="2">
        <f t="shared" si="252"/>
        <v>90.791823529411744</v>
      </c>
      <c r="DT211" s="2">
        <f t="shared" si="252"/>
        <v>96.209269747899157</v>
      </c>
      <c r="DU211" s="2">
        <f t="shared" si="252"/>
        <v>92.686148172905519</v>
      </c>
      <c r="DV211" s="2">
        <f t="shared" si="252"/>
        <v>87.547841456582631</v>
      </c>
      <c r="DW211" s="2">
        <f t="shared" si="252"/>
        <v>90.271541176470578</v>
      </c>
      <c r="DX211" s="2">
        <f t="shared" si="252"/>
        <v>84.261019385026728</v>
      </c>
      <c r="DY211" s="2">
        <f t="shared" si="252"/>
        <v>77.783062068965521</v>
      </c>
      <c r="EA211" s="2">
        <f t="shared" si="241"/>
        <v>48.884707030718566</v>
      </c>
      <c r="EB211" s="2">
        <f t="shared" si="241"/>
        <v>42.724943769046526</v>
      </c>
      <c r="EC211" s="2">
        <f t="shared" si="241"/>
        <v>44.060129566308007</v>
      </c>
      <c r="ED211" s="2">
        <f t="shared" si="241"/>
        <v>37.402300658517404</v>
      </c>
      <c r="EE211" s="2">
        <f t="shared" si="241"/>
        <v>38.114715664216789</v>
      </c>
      <c r="EF211" s="2">
        <f t="shared" si="240"/>
        <v>37.984942303542084</v>
      </c>
      <c r="EG211" s="2">
        <f t="shared" si="240"/>
        <v>36.06643806432082</v>
      </c>
      <c r="EH211" s="2">
        <f t="shared" si="240"/>
        <v>35.500828043713767</v>
      </c>
      <c r="EI211" s="2">
        <f t="shared" si="240"/>
        <v>37.079704931005047</v>
      </c>
      <c r="EJ211" s="2">
        <f t="shared" si="240"/>
        <v>37.323310607677158</v>
      </c>
      <c r="EK211" s="2">
        <f t="shared" si="213"/>
        <v>38.73535074930119</v>
      </c>
      <c r="EL211" s="2">
        <f t="shared" si="213"/>
        <v>42.350871368879318</v>
      </c>
      <c r="EM211" s="2">
        <f t="shared" si="213"/>
        <v>39.121945251710883</v>
      </c>
      <c r="EN211" s="2">
        <f t="shared" si="213"/>
        <v>37.49115615501519</v>
      </c>
      <c r="EO211" s="2">
        <f t="shared" si="213"/>
        <v>40.438247475550391</v>
      </c>
      <c r="EQ211" s="2">
        <f t="shared" si="253"/>
        <v>48.884707030718566</v>
      </c>
      <c r="ER211" s="2">
        <f t="shared" si="253"/>
        <v>44.858302574629803</v>
      </c>
      <c r="ES211" s="2">
        <f t="shared" si="253"/>
        <v>41.859666328648224</v>
      </c>
      <c r="ET211" s="2">
        <f t="shared" si="253"/>
        <v>40.380217767401049</v>
      </c>
      <c r="EU211" s="2">
        <f t="shared" si="253"/>
        <v>39.613265697803378</v>
      </c>
      <c r="EV211" s="2">
        <f t="shared" si="253"/>
        <v>38.657784480762686</v>
      </c>
      <c r="EW211" s="2">
        <f t="shared" si="253"/>
        <v>37.912096020113452</v>
      </c>
      <c r="EX211" s="2">
        <f t="shared" si="253"/>
        <v>37.579894415048628</v>
      </c>
      <c r="EY211" s="2">
        <f t="shared" si="253"/>
        <v>38.460010677507029</v>
      </c>
      <c r="EZ211" s="2">
        <f t="shared" si="253"/>
        <v>38.346065789286428</v>
      </c>
      <c r="FA211" s="2">
        <f t="shared" si="253"/>
        <v>41.589465306247327</v>
      </c>
      <c r="FB211" s="2">
        <f t="shared" si="253"/>
        <v>41.156000506645853</v>
      </c>
      <c r="FC211" s="2">
        <f t="shared" si="253"/>
        <v>38.028472915748914</v>
      </c>
      <c r="FD211" s="2">
        <f t="shared" si="253"/>
        <v>37.559553683952089</v>
      </c>
      <c r="FE211" s="2">
        <f t="shared" si="253"/>
        <v>38.151629080797612</v>
      </c>
      <c r="FG211" s="2">
        <f t="shared" si="254"/>
        <v>0.99999886738374377</v>
      </c>
      <c r="FH211" s="2">
        <f t="shared" si="254"/>
        <v>0.99999808147189462</v>
      </c>
      <c r="FI211" s="2">
        <f t="shared" si="254"/>
        <v>0.99999800665748495</v>
      </c>
      <c r="FJ211" s="2">
        <f t="shared" si="254"/>
        <v>0.99999791894052781</v>
      </c>
      <c r="FK211" s="2">
        <f t="shared" si="254"/>
        <v>0.99999799938317402</v>
      </c>
      <c r="FL211" s="2">
        <f t="shared" si="254"/>
        <v>0.99999791027774365</v>
      </c>
      <c r="FM211" s="2">
        <f t="shared" si="254"/>
        <v>0.99999774037979661</v>
      </c>
      <c r="FN211" s="2">
        <f t="shared" si="254"/>
        <v>0.99999760863658393</v>
      </c>
      <c r="FO211" s="2">
        <f t="shared" si="254"/>
        <v>0.99999760645683156</v>
      </c>
      <c r="FP211" s="2">
        <f t="shared" si="254"/>
        <v>0.9999976222955953</v>
      </c>
      <c r="FQ211" s="2">
        <f t="shared" si="254"/>
        <v>0.99999763853826218</v>
      </c>
      <c r="FR211" s="2">
        <f t="shared" si="254"/>
        <v>0.99999757176684012</v>
      </c>
      <c r="FS211" s="2">
        <f t="shared" si="254"/>
        <v>0.99999776546270747</v>
      </c>
      <c r="FT211" s="2">
        <f t="shared" si="254"/>
        <v>0.99999763860741087</v>
      </c>
      <c r="FU211" s="2">
        <f t="shared" si="254"/>
        <v>0.99999716048254328</v>
      </c>
      <c r="FW211" s="2">
        <f t="shared" si="245"/>
        <v>1.825654012155788E-7</v>
      </c>
      <c r="FX211" s="2">
        <f t="shared" si="245"/>
        <v>0.96455997591413145</v>
      </c>
      <c r="FY211" s="2">
        <f t="shared" si="245"/>
        <v>0.96022306300976012</v>
      </c>
      <c r="FZ211" s="2">
        <f t="shared" si="245"/>
        <v>0.96737813822570795</v>
      </c>
      <c r="GA211" s="2">
        <f t="shared" si="245"/>
        <v>0.96044238620439137</v>
      </c>
      <c r="GB211" s="2">
        <f t="shared" si="245"/>
        <v>0.96365829895011712</v>
      </c>
      <c r="GC211" s="2">
        <f t="shared" si="245"/>
        <v>0.9625291632635784</v>
      </c>
      <c r="GD211" s="2">
        <f t="shared" si="245"/>
        <v>0.96764245797790538</v>
      </c>
      <c r="GE211" s="2">
        <f t="shared" si="245"/>
        <v>0.97018201057737641</v>
      </c>
      <c r="GF211" s="2">
        <f t="shared" si="245"/>
        <v>0.97176404571066988</v>
      </c>
      <c r="GG211" s="2">
        <f t="shared" si="245"/>
        <v>0.97517086585325152</v>
      </c>
      <c r="GH211" s="2">
        <f t="shared" si="245"/>
        <v>0.97271146343565362</v>
      </c>
      <c r="GI211" s="2">
        <f t="shared" si="245"/>
        <v>0.96971495998270629</v>
      </c>
      <c r="GJ211" s="2">
        <f t="shared" si="245"/>
        <v>0.96179618445886361</v>
      </c>
      <c r="GK211" s="2">
        <f t="shared" si="245"/>
        <v>0.94929510409241458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5.3385569434155882E-293</v>
      </c>
      <c r="HD211" s="86">
        <f t="shared" si="182"/>
        <v>1.0635063309738179E-208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9.2918013942535044E-2</v>
      </c>
      <c r="HT211" s="86">
        <f t="shared" si="247"/>
        <v>3.2094728920439407E-115</v>
      </c>
      <c r="HU211" s="86">
        <f t="shared" si="247"/>
        <v>1.5172630335693497E-122</v>
      </c>
      <c r="HV211" s="86">
        <f t="shared" si="247"/>
        <v>1.6441120331288221E-145</v>
      </c>
      <c r="HW211" s="86">
        <f t="shared" si="247"/>
        <v>5.9524568599003651E-134</v>
      </c>
      <c r="HX211" s="86">
        <f t="shared" si="247"/>
        <v>8.3081721405215162E-135</v>
      </c>
      <c r="HY211" s="86">
        <f t="shared" si="247"/>
        <v>2.2327969171612185E-128</v>
      </c>
      <c r="HZ211" s="86">
        <f t="shared" si="247"/>
        <v>2.0396932515664752E-145</v>
      </c>
      <c r="IA211" s="86">
        <f t="shared" si="247"/>
        <v>3.7486473569096461E-135</v>
      </c>
      <c r="IB211" s="86">
        <f t="shared" si="247"/>
        <v>5.84328626022376E-134</v>
      </c>
      <c r="IC211" s="86">
        <f t="shared" si="247"/>
        <v>1.7224204386538702E-156</v>
      </c>
      <c r="ID211" s="86">
        <f t="shared" si="247"/>
        <v>4.282810188107826E-144</v>
      </c>
      <c r="IE211" s="86">
        <f t="shared" si="247"/>
        <v>1.3141698092383793E-139</v>
      </c>
      <c r="IF211" s="86">
        <f t="shared" si="247"/>
        <v>3.883130273315935E-112</v>
      </c>
      <c r="IG211" s="86">
        <f t="shared" si="247"/>
        <v>6.7945786294015669E-120</v>
      </c>
      <c r="II211" s="86">
        <f t="shared" si="248"/>
        <v>0</v>
      </c>
      <c r="IJ211" s="86">
        <f t="shared" si="248"/>
        <v>1.1219345895449784E-78</v>
      </c>
      <c r="IK211" s="86">
        <f t="shared" si="248"/>
        <v>9.5905813913222271E-80</v>
      </c>
      <c r="IL211" s="86">
        <f t="shared" si="248"/>
        <v>4.0739667587040028E-102</v>
      </c>
      <c r="IM211" s="86">
        <f t="shared" si="248"/>
        <v>4.731783654320598E-87</v>
      </c>
      <c r="IN211" s="86">
        <f t="shared" si="248"/>
        <v>2.9476376756887427E-92</v>
      </c>
      <c r="IO211" s="86">
        <f t="shared" si="248"/>
        <v>6.2629034975124955E-88</v>
      </c>
      <c r="IP211" s="86">
        <f t="shared" si="248"/>
        <v>6.7934259204713429E-105</v>
      </c>
      <c r="IQ211" s="86">
        <f t="shared" si="248"/>
        <v>1.3675580406711783E-100</v>
      </c>
      <c r="IR211" s="86">
        <f t="shared" si="248"/>
        <v>1.0718712068704662E-101</v>
      </c>
      <c r="IS211" s="86">
        <f t="shared" si="248"/>
        <v>4.1928687885239402E-123</v>
      </c>
      <c r="IT211" s="86">
        <f t="shared" si="248"/>
        <v>2.6747415025167961E-110</v>
      </c>
      <c r="IU211" s="86">
        <f t="shared" si="248"/>
        <v>1.4419364890110235E-102</v>
      </c>
      <c r="IV211" s="86">
        <f t="shared" si="248"/>
        <v>2.2371293370334325E-21</v>
      </c>
      <c r="IW211" s="86">
        <f t="shared" si="248"/>
        <v>2.953487373208583E-38</v>
      </c>
      <c r="IY211" s="86">
        <f t="shared" si="249"/>
        <v>9.2918013942535044E-2</v>
      </c>
      <c r="IZ211" s="86">
        <f t="shared" si="249"/>
        <v>1.1219345895449784E-78</v>
      </c>
      <c r="JA211" s="86">
        <f t="shared" si="249"/>
        <v>9.5905813913222271E-80</v>
      </c>
      <c r="JB211" s="86">
        <f t="shared" si="249"/>
        <v>4.0739667587040028E-102</v>
      </c>
      <c r="JC211" s="86">
        <f t="shared" si="249"/>
        <v>4.731783654320598E-87</v>
      </c>
      <c r="JD211" s="86">
        <f t="shared" si="249"/>
        <v>2.9476376756887427E-92</v>
      </c>
      <c r="JE211" s="86">
        <f t="shared" si="249"/>
        <v>6.2629034975124955E-88</v>
      </c>
      <c r="JF211" s="86">
        <f t="shared" si="249"/>
        <v>6.7934259204713429E-105</v>
      </c>
      <c r="JG211" s="86">
        <f t="shared" si="249"/>
        <v>1.3675580406711783E-100</v>
      </c>
      <c r="JH211" s="86">
        <f t="shared" si="249"/>
        <v>1.0718712068704662E-101</v>
      </c>
      <c r="JI211" s="86">
        <f t="shared" si="249"/>
        <v>4.1928687885239402E-123</v>
      </c>
      <c r="JJ211" s="86">
        <f t="shared" si="249"/>
        <v>2.6747415025167961E-110</v>
      </c>
      <c r="JK211" s="86">
        <f t="shared" si="249"/>
        <v>1.4419364890110235E-102</v>
      </c>
      <c r="JL211" s="86">
        <f t="shared" si="249"/>
        <v>2.2371293370334325E-21</v>
      </c>
      <c r="JM211" s="86">
        <f t="shared" si="249"/>
        <v>2.953487373208583E-38</v>
      </c>
    </row>
    <row r="212" spans="2:273" x14ac:dyDescent="0.25">
      <c r="B212" s="2">
        <v>185</v>
      </c>
      <c r="C212" s="37">
        <v>47.350999999999999</v>
      </c>
      <c r="D212" s="37">
        <v>46.716999999999999</v>
      </c>
      <c r="E212" s="37">
        <v>40.576000000000001</v>
      </c>
      <c r="F212" s="37">
        <v>41.627000000000002</v>
      </c>
      <c r="G212" s="37">
        <v>42.491999999999997</v>
      </c>
      <c r="H212" s="37">
        <v>41.866999999999997</v>
      </c>
      <c r="I212" s="37">
        <v>41.645000000000003</v>
      </c>
      <c r="J212" s="37">
        <v>38.274000000000001</v>
      </c>
      <c r="K212" s="37">
        <v>39.475000000000001</v>
      </c>
      <c r="L212" s="37">
        <v>41.161000000000001</v>
      </c>
      <c r="M212" s="37">
        <v>41.271000000000001</v>
      </c>
      <c r="N212" s="37">
        <v>40.232999999999997</v>
      </c>
      <c r="O212" s="37">
        <v>38.582999999999998</v>
      </c>
      <c r="P212" s="37">
        <v>37.558999999999997</v>
      </c>
      <c r="Q212" s="37">
        <v>39.119</v>
      </c>
      <c r="S212" s="4">
        <f t="shared" si="250"/>
        <v>48.817299281867328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38.163099786462276</v>
      </c>
      <c r="AI212" s="4">
        <f t="shared" si="251"/>
        <v>-1.4662992818673288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0.95590021353772414</v>
      </c>
      <c r="AY212" s="2">
        <f t="shared" ref="AY212:BM227" si="255">IF(OR($B212 &lt; C$230, $B212 &gt; C$233), #N/A, ((1-FG212)*DK212) + (FG212 - FW212)*EA212 + (FW212*EQ212))</f>
        <v>48.817299281867328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38.163099786462276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39.119</v>
      </c>
      <c r="DK212" s="2">
        <f t="shared" si="252"/>
        <v>104.60423697478993</v>
      </c>
      <c r="DL212" s="2">
        <f t="shared" si="252"/>
        <v>113.54200215924428</v>
      </c>
      <c r="DM212" s="2">
        <f t="shared" si="252"/>
        <v>105.6257315196998</v>
      </c>
      <c r="DN212" s="2">
        <f t="shared" si="252"/>
        <v>101.99462873399717</v>
      </c>
      <c r="DO212" s="2">
        <f t="shared" si="252"/>
        <v>94.214504267425326</v>
      </c>
      <c r="DP212" s="2">
        <f t="shared" si="252"/>
        <v>107.33596563706564</v>
      </c>
      <c r="DQ212" s="2">
        <f t="shared" si="252"/>
        <v>110.54694586014585</v>
      </c>
      <c r="DR212" s="2">
        <f t="shared" si="252"/>
        <v>92.327017045454568</v>
      </c>
      <c r="DS212" s="2">
        <f t="shared" si="252"/>
        <v>90.995058823529405</v>
      </c>
      <c r="DT212" s="2">
        <f t="shared" si="252"/>
        <v>96.428450420168076</v>
      </c>
      <c r="DU212" s="2">
        <f t="shared" si="252"/>
        <v>92.889323640819967</v>
      </c>
      <c r="DV212" s="2">
        <f t="shared" si="252"/>
        <v>87.74286974789915</v>
      </c>
      <c r="DW212" s="2">
        <f t="shared" si="252"/>
        <v>90.498459943977593</v>
      </c>
      <c r="DX212" s="2">
        <f t="shared" si="252"/>
        <v>84.462456216577536</v>
      </c>
      <c r="DY212" s="2">
        <f t="shared" si="252"/>
        <v>77.95979064039409</v>
      </c>
      <c r="EA212" s="2">
        <f t="shared" si="241"/>
        <v>48.817241656221597</v>
      </c>
      <c r="EB212" s="2">
        <f t="shared" si="241"/>
        <v>42.625286187941398</v>
      </c>
      <c r="EC212" s="2">
        <f t="shared" si="241"/>
        <v>44.004265261733451</v>
      </c>
      <c r="ED212" s="2">
        <f t="shared" si="241"/>
        <v>37.276499120199418</v>
      </c>
      <c r="EE212" s="2">
        <f t="shared" si="241"/>
        <v>38.011060171991403</v>
      </c>
      <c r="EF212" s="2">
        <f t="shared" si="240"/>
        <v>37.835840635923603</v>
      </c>
      <c r="EG212" s="2">
        <f t="shared" si="240"/>
        <v>35.901932681635188</v>
      </c>
      <c r="EH212" s="2">
        <f t="shared" si="240"/>
        <v>35.341948021452126</v>
      </c>
      <c r="EI212" s="2">
        <f t="shared" si="240"/>
        <v>36.939513976812009</v>
      </c>
      <c r="EJ212" s="2">
        <f t="shared" si="240"/>
        <v>37.148679303885991</v>
      </c>
      <c r="EK212" s="2">
        <f t="shared" si="213"/>
        <v>38.605512381632579</v>
      </c>
      <c r="EL212" s="2">
        <f t="shared" si="213"/>
        <v>42.256803569194581</v>
      </c>
      <c r="EM212" s="2">
        <f t="shared" si="213"/>
        <v>39.024043094189011</v>
      </c>
      <c r="EN212" s="2">
        <f t="shared" si="213"/>
        <v>37.386125759878411</v>
      </c>
      <c r="EO212" s="2">
        <f t="shared" si="213"/>
        <v>40.367454125842897</v>
      </c>
      <c r="EQ212" s="2">
        <f t="shared" si="253"/>
        <v>48.817241656221597</v>
      </c>
      <c r="ER212" s="2">
        <f t="shared" si="253"/>
        <v>44.787287846053353</v>
      </c>
      <c r="ES212" s="2">
        <f t="shared" si="253"/>
        <v>41.775174072070797</v>
      </c>
      <c r="ET212" s="2">
        <f t="shared" si="253"/>
        <v>40.290676281701316</v>
      </c>
      <c r="EU212" s="2">
        <f t="shared" si="253"/>
        <v>39.528791778748712</v>
      </c>
      <c r="EV212" s="2">
        <f t="shared" si="253"/>
        <v>38.516831567562711</v>
      </c>
      <c r="EW212" s="2">
        <f t="shared" si="253"/>
        <v>37.770170198642475</v>
      </c>
      <c r="EX212" s="2">
        <f t="shared" si="253"/>
        <v>37.445944899032035</v>
      </c>
      <c r="EY212" s="2">
        <f t="shared" si="253"/>
        <v>38.337280475483468</v>
      </c>
      <c r="EZ212" s="2">
        <f t="shared" si="253"/>
        <v>38.18429844723147</v>
      </c>
      <c r="FA212" s="2">
        <f t="shared" si="253"/>
        <v>41.495128862509944</v>
      </c>
      <c r="FB212" s="2">
        <f t="shared" si="253"/>
        <v>41.046955719803663</v>
      </c>
      <c r="FC212" s="2">
        <f t="shared" si="253"/>
        <v>37.917050594702587</v>
      </c>
      <c r="FD212" s="2">
        <f t="shared" si="253"/>
        <v>37.455637933386065</v>
      </c>
      <c r="FE212" s="2">
        <f t="shared" si="253"/>
        <v>38.05561604528134</v>
      </c>
      <c r="FG212" s="2">
        <f t="shared" si="254"/>
        <v>0.99999896704159452</v>
      </c>
      <c r="FH212" s="2">
        <f t="shared" si="254"/>
        <v>0.99999825028127687</v>
      </c>
      <c r="FI212" s="2">
        <f t="shared" si="254"/>
        <v>0.99999818204970081</v>
      </c>
      <c r="FJ212" s="2">
        <f t="shared" si="254"/>
        <v>0.99999810205085649</v>
      </c>
      <c r="FK212" s="2">
        <f t="shared" si="254"/>
        <v>0.99999817541544811</v>
      </c>
      <c r="FL212" s="2">
        <f t="shared" si="254"/>
        <v>0.9999980941503005</v>
      </c>
      <c r="FM212" s="2">
        <f t="shared" si="254"/>
        <v>0.99999793920147195</v>
      </c>
      <c r="FN212" s="2">
        <f t="shared" si="254"/>
        <v>0.99999781905018481</v>
      </c>
      <c r="FO212" s="2">
        <f t="shared" si="254"/>
        <v>0.99999781706222624</v>
      </c>
      <c r="FP212" s="2">
        <f t="shared" si="254"/>
        <v>0.99999783150735644</v>
      </c>
      <c r="FQ212" s="2">
        <f t="shared" si="254"/>
        <v>0.99999784632085087</v>
      </c>
      <c r="FR212" s="2">
        <f t="shared" si="254"/>
        <v>0.99999778542456452</v>
      </c>
      <c r="FS212" s="2">
        <f t="shared" si="254"/>
        <v>0.99999796207736757</v>
      </c>
      <c r="FT212" s="2">
        <f t="shared" si="254"/>
        <v>0.9999978463839152</v>
      </c>
      <c r="FU212" s="2">
        <f t="shared" si="254"/>
        <v>0.99999741032865386</v>
      </c>
      <c r="FW212" s="2">
        <f t="shared" ref="FW212:GK227" si="257">POWER(10,($B212-C$232)/C$229)/(1+POWER(10,($B212-C$232)/C$229))</f>
        <v>2.0017897827714567E-7</v>
      </c>
      <c r="FX212" s="2">
        <f t="shared" si="257"/>
        <v>0.96757720866525909</v>
      </c>
      <c r="FY212" s="2">
        <f t="shared" si="257"/>
        <v>0.96359558908009724</v>
      </c>
      <c r="FZ212" s="2">
        <f t="shared" si="257"/>
        <v>0.97016286483717151</v>
      </c>
      <c r="GA212" s="2">
        <f t="shared" si="257"/>
        <v>0.96379701784683935</v>
      </c>
      <c r="GB212" s="2">
        <f t="shared" si="257"/>
        <v>0.96674965088611076</v>
      </c>
      <c r="GC212" s="2">
        <f t="shared" si="257"/>
        <v>0.96571314603716729</v>
      </c>
      <c r="GD212" s="2">
        <f t="shared" si="257"/>
        <v>0.97040531151972642</v>
      </c>
      <c r="GE212" s="2">
        <f t="shared" si="257"/>
        <v>0.97273413408076903</v>
      </c>
      <c r="GF212" s="2">
        <f t="shared" si="257"/>
        <v>0.97418436577170875</v>
      </c>
      <c r="GG212" s="2">
        <f t="shared" si="257"/>
        <v>0.97730598102397548</v>
      </c>
      <c r="GH212" s="2">
        <f t="shared" si="257"/>
        <v>0.9750526579141453</v>
      </c>
      <c r="GI212" s="2">
        <f t="shared" si="257"/>
        <v>0.97230591728154969</v>
      </c>
      <c r="GJ212" s="2">
        <f t="shared" si="257"/>
        <v>0.96504018795621493</v>
      </c>
      <c r="GK212" s="2">
        <f t="shared" si="257"/>
        <v>0.9535493466055609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1.7799641825009629E-298</v>
      </c>
      <c r="HD212" s="86">
        <f t="shared" si="182"/>
        <v>8.6685393922727821E-213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4.6997924366426358E-2</v>
      </c>
      <c r="HT212" s="86">
        <f t="shared" si="259"/>
        <v>1.0579504798357115E-118</v>
      </c>
      <c r="HU212" s="86">
        <f t="shared" si="259"/>
        <v>2.6737037200835433E-126</v>
      </c>
      <c r="HV212" s="86">
        <f t="shared" si="259"/>
        <v>7.1208334854652823E-150</v>
      </c>
      <c r="HW212" s="86">
        <f t="shared" si="259"/>
        <v>4.7325283134939446E-138</v>
      </c>
      <c r="HX212" s="86">
        <f t="shared" si="259"/>
        <v>6.2626691001280293E-139</v>
      </c>
      <c r="HY212" s="86">
        <f t="shared" si="259"/>
        <v>2.4299454280601095E-132</v>
      </c>
      <c r="HZ212" s="86">
        <f t="shared" si="259"/>
        <v>7.9081815863347461E-150</v>
      </c>
      <c r="IA212" s="86">
        <f t="shared" si="259"/>
        <v>3.262760651374117E-139</v>
      </c>
      <c r="IB212" s="86">
        <f t="shared" si="259"/>
        <v>5.8427363261314426E-138</v>
      </c>
      <c r="IC212" s="86">
        <f t="shared" si="259"/>
        <v>4.3594592333742183E-161</v>
      </c>
      <c r="ID212" s="86">
        <f t="shared" si="259"/>
        <v>2.2324439926487622E-148</v>
      </c>
      <c r="IE212" s="86">
        <f t="shared" si="259"/>
        <v>8.5278923463118997E-144</v>
      </c>
      <c r="IF212" s="86">
        <f t="shared" si="259"/>
        <v>1.3662299900348747E-115</v>
      </c>
      <c r="IG212" s="86">
        <f t="shared" si="259"/>
        <v>9.6964024128799005E-124</v>
      </c>
      <c r="II212" s="86">
        <f t="shared" ref="II212:IW227" si="260" xml:space="preserve"> _xlfn.NORM.DIST($B212, C$10, ABS(C$14), TRUE) * _xlfn.NORM.DIST(($B212 - C$10)*C$18, 0, ABS(C$14), TRUE) * 2</f>
        <v>0</v>
      </c>
      <c r="IJ212" s="86">
        <f t="shared" si="260"/>
        <v>5.1166071077078253E-83</v>
      </c>
      <c r="IK212" s="86">
        <f t="shared" si="260"/>
        <v>2.5850943624611608E-84</v>
      </c>
      <c r="IL212" s="86">
        <f t="shared" si="260"/>
        <v>1.2369829647321454E-107</v>
      </c>
      <c r="IM212" s="86">
        <f t="shared" si="260"/>
        <v>4.8649355030883851E-92</v>
      </c>
      <c r="IN212" s="86">
        <f t="shared" si="260"/>
        <v>2.0968425610525539E-97</v>
      </c>
      <c r="IO212" s="86">
        <f t="shared" si="260"/>
        <v>7.018228296748309E-93</v>
      </c>
      <c r="IP212" s="86">
        <f t="shared" si="260"/>
        <v>1.4995530425748105E-110</v>
      </c>
      <c r="IQ212" s="86">
        <f t="shared" si="260"/>
        <v>7.0597721839117946E-106</v>
      </c>
      <c r="IR212" s="86">
        <f t="shared" si="260"/>
        <v>5.8852216331694406E-107</v>
      </c>
      <c r="IS212" s="86">
        <f t="shared" si="260"/>
        <v>2.9381169718314641E-129</v>
      </c>
      <c r="IT212" s="86">
        <f t="shared" si="260"/>
        <v>5.9020134172281879E-116</v>
      </c>
      <c r="IU212" s="86">
        <f t="shared" si="260"/>
        <v>5.5056076796206857E-108</v>
      </c>
      <c r="IV212" s="86">
        <f t="shared" si="260"/>
        <v>1.6004719123556735E-22</v>
      </c>
      <c r="IW212" s="86">
        <f t="shared" si="260"/>
        <v>1.3729964051581948E-40</v>
      </c>
      <c r="IY212" s="86">
        <f t="shared" ref="IY212:JM227" si="261">GM212+HC212+HS212+II212</f>
        <v>4.6997924366426358E-2</v>
      </c>
      <c r="IZ212" s="86">
        <f t="shared" si="261"/>
        <v>5.1166071077078253E-83</v>
      </c>
      <c r="JA212" s="86">
        <f t="shared" si="261"/>
        <v>2.5850943624611608E-84</v>
      </c>
      <c r="JB212" s="86">
        <f t="shared" si="261"/>
        <v>1.2369829647321454E-107</v>
      </c>
      <c r="JC212" s="86">
        <f t="shared" si="261"/>
        <v>4.8649355030883851E-92</v>
      </c>
      <c r="JD212" s="86">
        <f t="shared" si="261"/>
        <v>2.0968425610525539E-97</v>
      </c>
      <c r="JE212" s="86">
        <f t="shared" si="261"/>
        <v>7.018228296748309E-93</v>
      </c>
      <c r="JF212" s="86">
        <f t="shared" si="261"/>
        <v>1.4995530425748105E-110</v>
      </c>
      <c r="JG212" s="86">
        <f t="shared" si="261"/>
        <v>7.0597721839117946E-106</v>
      </c>
      <c r="JH212" s="86">
        <f t="shared" si="261"/>
        <v>5.8852216331694406E-107</v>
      </c>
      <c r="JI212" s="86">
        <f t="shared" si="261"/>
        <v>2.9381169718314641E-129</v>
      </c>
      <c r="JJ212" s="86">
        <f t="shared" si="261"/>
        <v>5.9020134172281879E-116</v>
      </c>
      <c r="JK212" s="86">
        <f t="shared" si="261"/>
        <v>5.5056076796206857E-108</v>
      </c>
      <c r="JL212" s="86">
        <f t="shared" si="261"/>
        <v>1.6004719123556735E-22</v>
      </c>
      <c r="JM212" s="86">
        <f t="shared" si="261"/>
        <v>1.3729964051581948E-40</v>
      </c>
    </row>
    <row r="213" spans="2:273" x14ac:dyDescent="0.25">
      <c r="B213" s="2">
        <v>186</v>
      </c>
      <c r="C213" s="37">
        <v>49.27</v>
      </c>
      <c r="D213" s="37">
        <v>47.417000000000002</v>
      </c>
      <c r="E213" s="37">
        <v>41.067999999999998</v>
      </c>
      <c r="F213" s="37">
        <v>41.287999999999997</v>
      </c>
      <c r="G213" s="37">
        <v>41.017000000000003</v>
      </c>
      <c r="H213" s="37">
        <v>40.817</v>
      </c>
      <c r="I213" s="37">
        <v>41.564999999999998</v>
      </c>
      <c r="J213" s="37">
        <v>38.758000000000003</v>
      </c>
      <c r="K213" s="37">
        <v>40.360999999999997</v>
      </c>
      <c r="L213" s="37">
        <v>39.258000000000003</v>
      </c>
      <c r="M213" s="37">
        <v>42.033999999999999</v>
      </c>
      <c r="N213" s="37">
        <v>41.783000000000001</v>
      </c>
      <c r="O213" s="37">
        <v>37.933</v>
      </c>
      <c r="P213" s="37">
        <v>38.491999999999997</v>
      </c>
      <c r="Q213" s="37">
        <v>38.542000000000002</v>
      </c>
      <c r="S213" s="4">
        <f t="shared" si="250"/>
        <v>48.749829093072961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38.059104638750917</v>
      </c>
      <c r="AI213" s="4">
        <f t="shared" si="251"/>
        <v>0.52017090692704215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0.48289536124908494</v>
      </c>
      <c r="AY213" s="2">
        <f t="shared" si="255"/>
        <v>48.749829093072961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38.059104638750917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38.542000000000002</v>
      </c>
      <c r="DK213" s="2">
        <f t="shared" si="252"/>
        <v>104.8086518207283</v>
      </c>
      <c r="DL213" s="2">
        <f t="shared" si="252"/>
        <v>113.85826045883942</v>
      </c>
      <c r="DM213" s="2">
        <f t="shared" si="252"/>
        <v>105.92062532833019</v>
      </c>
      <c r="DN213" s="2">
        <f t="shared" si="252"/>
        <v>102.27422854433382</v>
      </c>
      <c r="DO213" s="2">
        <f t="shared" si="252"/>
        <v>94.445953058321493</v>
      </c>
      <c r="DP213" s="2">
        <f t="shared" si="252"/>
        <v>107.63939060489062</v>
      </c>
      <c r="DQ213" s="2">
        <f t="shared" si="252"/>
        <v>110.8711114972115</v>
      </c>
      <c r="DR213" s="2">
        <f t="shared" si="252"/>
        <v>92.552000000000021</v>
      </c>
      <c r="DS213" s="2">
        <f t="shared" si="252"/>
        <v>91.198294117647038</v>
      </c>
      <c r="DT213" s="2">
        <f t="shared" si="252"/>
        <v>96.647631092436981</v>
      </c>
      <c r="DU213" s="2">
        <f t="shared" si="252"/>
        <v>93.092499108734401</v>
      </c>
      <c r="DV213" s="2">
        <f t="shared" si="252"/>
        <v>87.937898039215668</v>
      </c>
      <c r="DW213" s="2">
        <f t="shared" si="252"/>
        <v>90.725378711484595</v>
      </c>
      <c r="DX213" s="2">
        <f t="shared" si="252"/>
        <v>84.66389304812833</v>
      </c>
      <c r="DY213" s="2">
        <f t="shared" si="252"/>
        <v>78.136519211822673</v>
      </c>
      <c r="EA213" s="2">
        <f t="shared" si="241"/>
        <v>48.749776281724635</v>
      </c>
      <c r="EB213" s="2">
        <f t="shared" si="241"/>
        <v>42.525628606836278</v>
      </c>
      <c r="EC213" s="2">
        <f t="shared" si="241"/>
        <v>43.948400957158889</v>
      </c>
      <c r="ED213" s="2">
        <f t="shared" si="241"/>
        <v>37.150697581881438</v>
      </c>
      <c r="EE213" s="2">
        <f t="shared" si="241"/>
        <v>37.90740467976601</v>
      </c>
      <c r="EF213" s="2">
        <f t="shared" si="240"/>
        <v>37.686738968305107</v>
      </c>
      <c r="EG213" s="2">
        <f t="shared" si="240"/>
        <v>35.737427298949555</v>
      </c>
      <c r="EH213" s="2">
        <f t="shared" si="240"/>
        <v>35.183067999190484</v>
      </c>
      <c r="EI213" s="2">
        <f t="shared" si="240"/>
        <v>36.799323022618964</v>
      </c>
      <c r="EJ213" s="2">
        <f t="shared" si="240"/>
        <v>36.974048000094825</v>
      </c>
      <c r="EK213" s="2">
        <f t="shared" si="213"/>
        <v>38.475674013963967</v>
      </c>
      <c r="EL213" s="2">
        <f t="shared" si="213"/>
        <v>42.162735769509837</v>
      </c>
      <c r="EM213" s="2">
        <f t="shared" si="213"/>
        <v>38.926140936667153</v>
      </c>
      <c r="EN213" s="2">
        <f t="shared" si="213"/>
        <v>37.281095364741631</v>
      </c>
      <c r="EO213" s="2">
        <f t="shared" si="213"/>
        <v>40.296660776135397</v>
      </c>
      <c r="EQ213" s="2">
        <f t="shared" si="253"/>
        <v>48.749776281724635</v>
      </c>
      <c r="ER213" s="2">
        <f t="shared" si="253"/>
        <v>44.716273117476902</v>
      </c>
      <c r="ES213" s="2">
        <f t="shared" si="253"/>
        <v>41.690681815493363</v>
      </c>
      <c r="ET213" s="2">
        <f t="shared" si="253"/>
        <v>40.201134796001575</v>
      </c>
      <c r="EU213" s="2">
        <f t="shared" si="253"/>
        <v>39.444317859694046</v>
      </c>
      <c r="EV213" s="2">
        <f t="shared" si="253"/>
        <v>38.375878654362737</v>
      </c>
      <c r="EW213" s="2">
        <f t="shared" si="253"/>
        <v>37.628244377171498</v>
      </c>
      <c r="EX213" s="2">
        <f t="shared" si="253"/>
        <v>37.311995383015443</v>
      </c>
      <c r="EY213" s="2">
        <f t="shared" si="253"/>
        <v>38.214550273459921</v>
      </c>
      <c r="EZ213" s="2">
        <f t="shared" si="253"/>
        <v>38.022531105176512</v>
      </c>
      <c r="FA213" s="2">
        <f t="shared" si="253"/>
        <v>41.400792418772568</v>
      </c>
      <c r="FB213" s="2">
        <f t="shared" si="253"/>
        <v>40.937910932961458</v>
      </c>
      <c r="FC213" s="2">
        <f t="shared" si="253"/>
        <v>37.805628273656254</v>
      </c>
      <c r="FD213" s="2">
        <f t="shared" si="253"/>
        <v>37.351722182820041</v>
      </c>
      <c r="FE213" s="2">
        <f t="shared" si="253"/>
        <v>37.959603009765061</v>
      </c>
      <c r="FG213" s="2">
        <f t="shared" si="254"/>
        <v>0.99999905793065202</v>
      </c>
      <c r="FH213" s="2">
        <f t="shared" si="254"/>
        <v>0.99999840423731301</v>
      </c>
      <c r="FI213" s="2">
        <f t="shared" si="254"/>
        <v>0.99999834200935656</v>
      </c>
      <c r="FJ213" s="2">
        <f t="shared" si="254"/>
        <v>0.99999826904951949</v>
      </c>
      <c r="FK213" s="2">
        <f t="shared" si="254"/>
        <v>0.99999833595884424</v>
      </c>
      <c r="FL213" s="2">
        <f t="shared" si="254"/>
        <v>0.99999826184412444</v>
      </c>
      <c r="FM213" s="2">
        <f t="shared" si="254"/>
        <v>0.99999812052906389</v>
      </c>
      <c r="FN213" s="2">
        <f t="shared" si="254"/>
        <v>0.99999801094974672</v>
      </c>
      <c r="FO213" s="2">
        <f t="shared" si="254"/>
        <v>0.99999800913670622</v>
      </c>
      <c r="FP213" s="2">
        <f t="shared" si="254"/>
        <v>0.99999802231082668</v>
      </c>
      <c r="FQ213" s="2">
        <f t="shared" si="254"/>
        <v>0.9999980358208993</v>
      </c>
      <c r="FR213" s="2">
        <f t="shared" si="254"/>
        <v>0.99999798028280473</v>
      </c>
      <c r="FS213" s="2">
        <f t="shared" si="254"/>
        <v>0.99999814139213616</v>
      </c>
      <c r="FT213" s="2">
        <f t="shared" si="254"/>
        <v>0.99999803587841474</v>
      </c>
      <c r="FU213" s="2">
        <f t="shared" si="254"/>
        <v>0.99999763819112386</v>
      </c>
      <c r="FW213" s="2">
        <f t="shared" si="257"/>
        <v>2.1949188076808459E-7</v>
      </c>
      <c r="FX213" s="2">
        <f t="shared" si="257"/>
        <v>0.97034546278965184</v>
      </c>
      <c r="FY213" s="2">
        <f t="shared" si="257"/>
        <v>0.96669209096093156</v>
      </c>
      <c r="FZ213" s="2">
        <f t="shared" si="257"/>
        <v>0.9727165809425824</v>
      </c>
      <c r="GA213" s="2">
        <f t="shared" si="257"/>
        <v>0.96687697545790774</v>
      </c>
      <c r="GB213" s="2">
        <f t="shared" si="257"/>
        <v>0.96958634085619999</v>
      </c>
      <c r="GC213" s="2">
        <f t="shared" si="257"/>
        <v>0.96863539455416392</v>
      </c>
      <c r="GD213" s="2">
        <f t="shared" si="257"/>
        <v>0.97293885577978778</v>
      </c>
      <c r="GE213" s="2">
        <f t="shared" si="257"/>
        <v>0.9750734333949308</v>
      </c>
      <c r="GF213" s="2">
        <f t="shared" si="257"/>
        <v>0.97640225958629323</v>
      </c>
      <c r="GG213" s="2">
        <f t="shared" si="257"/>
        <v>0.97926139728935202</v>
      </c>
      <c r="GH213" s="2">
        <f t="shared" si="257"/>
        <v>0.97719770037494169</v>
      </c>
      <c r="GI213" s="2">
        <f t="shared" si="257"/>
        <v>0.97468099956383047</v>
      </c>
      <c r="GJ213" s="2">
        <f t="shared" si="257"/>
        <v>0.96801789280944062</v>
      </c>
      <c r="GK213" s="2">
        <f t="shared" si="257"/>
        <v>0.95746264388375646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5.2769184896951987E-304</v>
      </c>
      <c r="HD213" s="86">
        <f t="shared" si="182"/>
        <v>6.4442085340713111E-217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2.1186373860037043E-2</v>
      </c>
      <c r="HT213" s="86">
        <f t="shared" si="259"/>
        <v>3.0900982888427722E-122</v>
      </c>
      <c r="HU213" s="86">
        <f t="shared" si="259"/>
        <v>4.1287222739510517E-130</v>
      </c>
      <c r="HV213" s="86">
        <f t="shared" si="259"/>
        <v>2.6544129794967657E-154</v>
      </c>
      <c r="HW213" s="86">
        <f t="shared" si="259"/>
        <v>3.2581744241870937E-142</v>
      </c>
      <c r="HX213" s="86">
        <f t="shared" si="259"/>
        <v>4.0850199148771752E-143</v>
      </c>
      <c r="HY213" s="86">
        <f t="shared" si="259"/>
        <v>2.2980623075565742E-136</v>
      </c>
      <c r="HZ213" s="86">
        <f t="shared" si="259"/>
        <v>2.6299693222926092E-154</v>
      </c>
      <c r="IA213" s="86">
        <f t="shared" si="259"/>
        <v>2.4689180960205098E-143</v>
      </c>
      <c r="IB213" s="86">
        <f t="shared" si="259"/>
        <v>5.0937886548017523E-142</v>
      </c>
      <c r="IC213" s="86">
        <f t="shared" si="259"/>
        <v>9.4516576159418306E-166</v>
      </c>
      <c r="ID213" s="86">
        <f t="shared" si="259"/>
        <v>1.0055886364550371E-152</v>
      </c>
      <c r="IE213" s="86">
        <f t="shared" si="259"/>
        <v>4.7912274362897078E-148</v>
      </c>
      <c r="IF213" s="86">
        <f t="shared" si="259"/>
        <v>4.2537260639772446E-119</v>
      </c>
      <c r="IG213" s="86">
        <f t="shared" si="259"/>
        <v>1.201085188685761E-127</v>
      </c>
      <c r="II213" s="86">
        <f t="shared" si="260"/>
        <v>0</v>
      </c>
      <c r="IJ213" s="86">
        <f t="shared" si="260"/>
        <v>1.775351520831792E-87</v>
      </c>
      <c r="IK213" s="86">
        <f t="shared" si="260"/>
        <v>5.1700997771001339E-89</v>
      </c>
      <c r="IL213" s="86">
        <f t="shared" si="260"/>
        <v>2.6754904908334237E-113</v>
      </c>
      <c r="IM213" s="86">
        <f t="shared" si="260"/>
        <v>3.6127305488153552E-97</v>
      </c>
      <c r="IN213" s="86">
        <f t="shared" si="260"/>
        <v>1.0756245510082632E-102</v>
      </c>
      <c r="IO213" s="86">
        <f t="shared" si="260"/>
        <v>5.7258467200111767E-98</v>
      </c>
      <c r="IP213" s="86">
        <f t="shared" si="260"/>
        <v>2.3398253967496196E-116</v>
      </c>
      <c r="IQ213" s="86">
        <f t="shared" si="260"/>
        <v>2.6558473231611064E-111</v>
      </c>
      <c r="IR213" s="86">
        <f t="shared" si="260"/>
        <v>2.3701855173292317E-112</v>
      </c>
      <c r="IS213" s="86">
        <f t="shared" si="260"/>
        <v>1.450892237570696E-135</v>
      </c>
      <c r="IT213" s="86">
        <f t="shared" si="260"/>
        <v>9.3614785647632246E-122</v>
      </c>
      <c r="IU213" s="86">
        <f t="shared" si="260"/>
        <v>1.5176544055110588E-113</v>
      </c>
      <c r="IV213" s="86">
        <f t="shared" si="260"/>
        <v>1.0646666553347889E-23</v>
      </c>
      <c r="IW213" s="86">
        <f t="shared" si="260"/>
        <v>5.4151012439910701E-43</v>
      </c>
      <c r="IY213" s="86">
        <f t="shared" si="261"/>
        <v>2.1186373860037043E-2</v>
      </c>
      <c r="IZ213" s="86">
        <f t="shared" si="261"/>
        <v>1.775351520831792E-87</v>
      </c>
      <c r="JA213" s="86">
        <f t="shared" si="261"/>
        <v>5.1700997771001339E-89</v>
      </c>
      <c r="JB213" s="86">
        <f t="shared" si="261"/>
        <v>2.6754904908334237E-113</v>
      </c>
      <c r="JC213" s="86">
        <f t="shared" si="261"/>
        <v>3.6127305488153552E-97</v>
      </c>
      <c r="JD213" s="86">
        <f t="shared" si="261"/>
        <v>1.0756245510082632E-102</v>
      </c>
      <c r="JE213" s="86">
        <f t="shared" si="261"/>
        <v>5.7258467200111767E-98</v>
      </c>
      <c r="JF213" s="86">
        <f t="shared" si="261"/>
        <v>2.3398253967496196E-116</v>
      </c>
      <c r="JG213" s="86">
        <f t="shared" si="261"/>
        <v>2.6558473231611064E-111</v>
      </c>
      <c r="JH213" s="86">
        <f t="shared" si="261"/>
        <v>2.3701855173292317E-112</v>
      </c>
      <c r="JI213" s="86">
        <f t="shared" si="261"/>
        <v>1.450892237570696E-135</v>
      </c>
      <c r="JJ213" s="86">
        <f t="shared" si="261"/>
        <v>9.3614785647632246E-122</v>
      </c>
      <c r="JK213" s="86">
        <f t="shared" si="261"/>
        <v>1.5176544055110588E-113</v>
      </c>
      <c r="JL213" s="86">
        <f t="shared" si="261"/>
        <v>1.0646666553347889E-23</v>
      </c>
      <c r="JM213" s="86">
        <f t="shared" si="261"/>
        <v>5.4151012439910701E-43</v>
      </c>
    </row>
    <row r="214" spans="2:273" x14ac:dyDescent="0.25">
      <c r="B214" s="2">
        <v>187</v>
      </c>
      <c r="C214" s="37">
        <v>48.459000000000003</v>
      </c>
      <c r="D214" s="37">
        <v>45.517000000000003</v>
      </c>
      <c r="E214" s="37">
        <v>40.542000000000002</v>
      </c>
      <c r="F214" s="37">
        <v>41.847000000000001</v>
      </c>
      <c r="G214" s="37">
        <v>41.119</v>
      </c>
      <c r="H214" s="37">
        <v>39.317</v>
      </c>
      <c r="I214" s="37">
        <v>39.984000000000002</v>
      </c>
      <c r="J214" s="37">
        <v>39.531999999999996</v>
      </c>
      <c r="K214" s="37">
        <v>39.524999999999999</v>
      </c>
      <c r="L214" s="37">
        <v>38.968000000000004</v>
      </c>
      <c r="M214" s="37">
        <v>43.898000000000003</v>
      </c>
      <c r="N214" s="37">
        <v>41.3</v>
      </c>
      <c r="O214" s="37">
        <v>39.017000000000003</v>
      </c>
      <c r="P214" s="37">
        <v>38</v>
      </c>
      <c r="Q214" s="37">
        <v>36.017000000000003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48.682359305347155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37.955659751568312</v>
      </c>
      <c r="AI214" s="4">
        <f t="shared" ref="AI214:AW227" si="264">IF(OR($B214 &lt; C$230, $B214 &gt; C$233), 0, C214-S214)</f>
        <v>-0.22335930534715231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-1.9386597515683093</v>
      </c>
      <c r="AY214" s="2">
        <f t="shared" si="255"/>
        <v>48.682359305347155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37.955659751568312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>
        <f t="shared" si="256"/>
        <v>48.459000000000003</v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48.459000000000003</v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36.017000000000003</v>
      </c>
      <c r="DK214" s="2">
        <f t="shared" ref="DK214:DY227" si="265">BO$228*$B214+BO$229</f>
        <v>105.01306666666667</v>
      </c>
      <c r="DL214" s="2">
        <f t="shared" si="265"/>
        <v>114.17451875843457</v>
      </c>
      <c r="DM214" s="2">
        <f t="shared" si="265"/>
        <v>106.21551913696058</v>
      </c>
      <c r="DN214" s="2">
        <f t="shared" si="265"/>
        <v>102.55382835467049</v>
      </c>
      <c r="DO214" s="2">
        <f t="shared" si="265"/>
        <v>94.677401849217645</v>
      </c>
      <c r="DP214" s="2">
        <f t="shared" si="265"/>
        <v>107.94281557271557</v>
      </c>
      <c r="DQ214" s="2">
        <f t="shared" si="265"/>
        <v>111.19527713427713</v>
      </c>
      <c r="DR214" s="2">
        <f t="shared" si="265"/>
        <v>92.776982954545474</v>
      </c>
      <c r="DS214" s="2">
        <f t="shared" si="265"/>
        <v>91.401529411764699</v>
      </c>
      <c r="DT214" s="2">
        <f t="shared" si="265"/>
        <v>96.866811764705886</v>
      </c>
      <c r="DU214" s="2">
        <f t="shared" si="265"/>
        <v>93.29567457664885</v>
      </c>
      <c r="DV214" s="2">
        <f t="shared" si="265"/>
        <v>88.1329263305322</v>
      </c>
      <c r="DW214" s="2">
        <f t="shared" si="265"/>
        <v>90.952297478991596</v>
      </c>
      <c r="DX214" s="2">
        <f t="shared" si="265"/>
        <v>84.865329879679138</v>
      </c>
      <c r="DY214" s="2">
        <f t="shared" si="265"/>
        <v>78.313247783251228</v>
      </c>
      <c r="EA214" s="2">
        <f t="shared" si="241"/>
        <v>48.682310907227667</v>
      </c>
      <c r="EB214" s="2">
        <f t="shared" si="241"/>
        <v>42.425971025731151</v>
      </c>
      <c r="EC214" s="2">
        <f t="shared" si="241"/>
        <v>43.892536652584326</v>
      </c>
      <c r="ED214" s="2">
        <f t="shared" si="241"/>
        <v>37.024896043563459</v>
      </c>
      <c r="EE214" s="2">
        <f t="shared" si="241"/>
        <v>37.803749187540618</v>
      </c>
      <c r="EF214" s="2">
        <f t="shared" si="240"/>
        <v>37.537637300686626</v>
      </c>
      <c r="EG214" s="2">
        <f t="shared" si="240"/>
        <v>35.572921916263915</v>
      </c>
      <c r="EH214" s="2">
        <f t="shared" si="240"/>
        <v>35.024187976928843</v>
      </c>
      <c r="EI214" s="2">
        <f t="shared" si="240"/>
        <v>36.659132068425919</v>
      </c>
      <c r="EJ214" s="2">
        <f t="shared" si="240"/>
        <v>36.799416696303659</v>
      </c>
      <c r="EK214" s="2">
        <f t="shared" si="213"/>
        <v>38.345835646295363</v>
      </c>
      <c r="EL214" s="2">
        <f t="shared" si="213"/>
        <v>42.0686679698251</v>
      </c>
      <c r="EM214" s="2">
        <f t="shared" si="213"/>
        <v>38.828238779145288</v>
      </c>
      <c r="EN214" s="2">
        <f t="shared" si="213"/>
        <v>37.176064969604859</v>
      </c>
      <c r="EO214" s="2">
        <f t="shared" si="213"/>
        <v>40.225867426427897</v>
      </c>
      <c r="EQ214" s="2">
        <f t="shared" ref="EQ214:FE227" si="266">CU$228*$B214+CU$229</f>
        <v>48.682310907227667</v>
      </c>
      <c r="ER214" s="2">
        <f t="shared" si="266"/>
        <v>44.645258388900444</v>
      </c>
      <c r="ES214" s="2">
        <f t="shared" si="266"/>
        <v>41.606189558915936</v>
      </c>
      <c r="ET214" s="2">
        <f t="shared" si="266"/>
        <v>40.111593310301835</v>
      </c>
      <c r="EU214" s="2">
        <f t="shared" si="266"/>
        <v>39.359843940639379</v>
      </c>
      <c r="EV214" s="2">
        <f t="shared" si="266"/>
        <v>38.234925741162762</v>
      </c>
      <c r="EW214" s="2">
        <f t="shared" si="266"/>
        <v>37.486318555700514</v>
      </c>
      <c r="EX214" s="2">
        <f t="shared" si="266"/>
        <v>37.178045866998843</v>
      </c>
      <c r="EY214" s="2">
        <f t="shared" si="266"/>
        <v>38.091820071436359</v>
      </c>
      <c r="EZ214" s="2">
        <f t="shared" si="266"/>
        <v>37.860763763121561</v>
      </c>
      <c r="FA214" s="2">
        <f t="shared" si="266"/>
        <v>41.306455975035185</v>
      </c>
      <c r="FB214" s="2">
        <f t="shared" si="266"/>
        <v>40.828866146119267</v>
      </c>
      <c r="FC214" s="2">
        <f t="shared" si="266"/>
        <v>37.694205952609927</v>
      </c>
      <c r="FD214" s="2">
        <f t="shared" si="266"/>
        <v>37.247806432254009</v>
      </c>
      <c r="FE214" s="2">
        <f t="shared" si="266"/>
        <v>37.863589974248789</v>
      </c>
      <c r="FG214" s="2">
        <f t="shared" ref="FG214:FU227" si="267">POWER(10,($B214-C$231)/C$229)/(1+POWER(10,($B214-C$231)/C$229))</f>
        <v>0.99999914082247199</v>
      </c>
      <c r="FH214" s="2">
        <f t="shared" si="267"/>
        <v>0.99999854464692817</v>
      </c>
      <c r="FI214" s="2">
        <f t="shared" si="267"/>
        <v>0.99999848789434098</v>
      </c>
      <c r="FJ214" s="2">
        <f t="shared" si="267"/>
        <v>0.99999842135415895</v>
      </c>
      <c r="FK214" s="2">
        <f t="shared" si="267"/>
        <v>0.99999848237620659</v>
      </c>
      <c r="FL214" s="2">
        <f t="shared" si="267"/>
        <v>0.99999841478275853</v>
      </c>
      <c r="FM214" s="2">
        <f t="shared" si="267"/>
        <v>0.99999828590185058</v>
      </c>
      <c r="FN214" s="2">
        <f t="shared" si="267"/>
        <v>0.99999818596429157</v>
      </c>
      <c r="FO214" s="2">
        <f t="shared" si="267"/>
        <v>0.99999818431077836</v>
      </c>
      <c r="FP214" s="2">
        <f t="shared" si="267"/>
        <v>0.99999819632572318</v>
      </c>
      <c r="FQ214" s="2">
        <f t="shared" si="267"/>
        <v>0.99999820864706013</v>
      </c>
      <c r="FR214" s="2">
        <f t="shared" si="267"/>
        <v>0.99999815799569813</v>
      </c>
      <c r="FS214" s="2">
        <f t="shared" si="267"/>
        <v>0.99999830492920494</v>
      </c>
      <c r="FT214" s="2">
        <f t="shared" si="267"/>
        <v>0.99999820869951483</v>
      </c>
      <c r="FU214" s="2">
        <f t="shared" si="267"/>
        <v>0.99999784600425679</v>
      </c>
      <c r="FW214" s="2">
        <f t="shared" si="257"/>
        <v>2.4066805639623406E-7</v>
      </c>
      <c r="FX214" s="2">
        <f t="shared" si="257"/>
        <v>0.97288398741738091</v>
      </c>
      <c r="FY214" s="2">
        <f t="shared" si="257"/>
        <v>0.96953353679128129</v>
      </c>
      <c r="FZ214" s="2">
        <f t="shared" si="257"/>
        <v>0.97505734762769025</v>
      </c>
      <c r="GA214" s="2">
        <f t="shared" si="257"/>
        <v>0.96970314339271302</v>
      </c>
      <c r="GB214" s="2">
        <f t="shared" si="257"/>
        <v>0.97218798623561886</v>
      </c>
      <c r="GC214" s="2">
        <f t="shared" si="257"/>
        <v>0.9713159792696765</v>
      </c>
      <c r="GD214" s="2">
        <f t="shared" si="257"/>
        <v>0.97526103751477122</v>
      </c>
      <c r="GE214" s="2">
        <f t="shared" si="257"/>
        <v>0.97721673126143294</v>
      </c>
      <c r="GF214" s="2">
        <f t="shared" si="257"/>
        <v>0.97843382613308993</v>
      </c>
      <c r="GG214" s="2">
        <f t="shared" si="257"/>
        <v>0.98105159300761813</v>
      </c>
      <c r="GH214" s="2">
        <f t="shared" si="257"/>
        <v>0.97916224764681625</v>
      </c>
      <c r="GI214" s="2">
        <f t="shared" si="257"/>
        <v>0.97685723977494532</v>
      </c>
      <c r="GJ214" s="2">
        <f t="shared" si="257"/>
        <v>0.97074965881269504</v>
      </c>
      <c r="GK214" s="2">
        <f t="shared" si="257"/>
        <v>0.96105972345479163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4.3692839688186667E-221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8.5167299634373462E-3</v>
      </c>
      <c r="HT214" s="86">
        <f t="shared" si="259"/>
        <v>7.9974540217456453E-126</v>
      </c>
      <c r="HU214" s="86">
        <f t="shared" si="259"/>
        <v>5.5868256201562337E-134</v>
      </c>
      <c r="HV214" s="86">
        <f t="shared" si="259"/>
        <v>8.5161175907636427E-159</v>
      </c>
      <c r="HW214" s="86">
        <f t="shared" si="259"/>
        <v>1.942391045879652E-146</v>
      </c>
      <c r="HX214" s="86">
        <f t="shared" si="259"/>
        <v>2.3057207786446735E-147</v>
      </c>
      <c r="HY214" s="86">
        <f t="shared" si="259"/>
        <v>1.8886090532763872E-140</v>
      </c>
      <c r="HZ214" s="86">
        <f t="shared" si="259"/>
        <v>7.5021228095571556E-159</v>
      </c>
      <c r="IA214" s="86">
        <f t="shared" si="259"/>
        <v>1.6241877267872269E-147</v>
      </c>
      <c r="IB214" s="86">
        <f t="shared" si="259"/>
        <v>3.8719376021271195E-146</v>
      </c>
      <c r="IC214" s="86">
        <f t="shared" si="259"/>
        <v>1.755345743383389E-170</v>
      </c>
      <c r="ID214" s="86">
        <f t="shared" si="259"/>
        <v>3.9142224771910494E-157</v>
      </c>
      <c r="IE214" s="86">
        <f t="shared" si="259"/>
        <v>2.3305797553223637E-152</v>
      </c>
      <c r="IF214" s="86">
        <f t="shared" si="259"/>
        <v>1.1719689074499904E-122</v>
      </c>
      <c r="IG214" s="86">
        <f t="shared" si="259"/>
        <v>1.2913641291667165E-131</v>
      </c>
      <c r="II214" s="86">
        <f t="shared" si="260"/>
        <v>0</v>
      </c>
      <c r="IJ214" s="86">
        <f t="shared" si="260"/>
        <v>4.6866038418250707E-92</v>
      </c>
      <c r="IK214" s="86">
        <f t="shared" si="260"/>
        <v>7.6717515464764761E-94</v>
      </c>
      <c r="IL214" s="86">
        <f t="shared" si="260"/>
        <v>4.1221277835110401E-119</v>
      </c>
      <c r="IM214" s="86">
        <f t="shared" si="260"/>
        <v>1.9376815431524094E-102</v>
      </c>
      <c r="IN214" s="86">
        <f t="shared" si="260"/>
        <v>3.9787087220842411E-108</v>
      </c>
      <c r="IO214" s="86">
        <f t="shared" si="260"/>
        <v>3.4009116242409284E-103</v>
      </c>
      <c r="IP214" s="86">
        <f t="shared" si="260"/>
        <v>2.5807069244408656E-122</v>
      </c>
      <c r="IQ214" s="86">
        <f t="shared" si="260"/>
        <v>7.2806315127863178E-117</v>
      </c>
      <c r="IR214" s="86">
        <f t="shared" si="260"/>
        <v>7.0014471248500238E-118</v>
      </c>
      <c r="IS214" s="86">
        <f t="shared" si="260"/>
        <v>5.0489078667310099E-142</v>
      </c>
      <c r="IT214" s="86">
        <f t="shared" si="260"/>
        <v>1.0673370572220587E-127</v>
      </c>
      <c r="IU214" s="86">
        <f t="shared" si="260"/>
        <v>3.0201940271470636E-119</v>
      </c>
      <c r="IV214" s="86">
        <f t="shared" si="260"/>
        <v>6.5852455961401377E-25</v>
      </c>
      <c r="IW214" s="86">
        <f t="shared" si="260"/>
        <v>1.8118597220043814E-45</v>
      </c>
      <c r="IY214" s="86">
        <f t="shared" si="261"/>
        <v>8.5167299634373462E-3</v>
      </c>
      <c r="IZ214" s="86">
        <f t="shared" si="261"/>
        <v>4.6866038418250707E-92</v>
      </c>
      <c r="JA214" s="86">
        <f t="shared" si="261"/>
        <v>7.6717515464764761E-94</v>
      </c>
      <c r="JB214" s="86">
        <f t="shared" si="261"/>
        <v>4.1221277835110401E-119</v>
      </c>
      <c r="JC214" s="86">
        <f t="shared" si="261"/>
        <v>1.9376815431524094E-102</v>
      </c>
      <c r="JD214" s="86">
        <f t="shared" si="261"/>
        <v>3.9787087220842411E-108</v>
      </c>
      <c r="JE214" s="86">
        <f t="shared" si="261"/>
        <v>3.4009116242409284E-103</v>
      </c>
      <c r="JF214" s="86">
        <f t="shared" si="261"/>
        <v>2.5807069244408656E-122</v>
      </c>
      <c r="JG214" s="86">
        <f t="shared" si="261"/>
        <v>7.2806315127863178E-117</v>
      </c>
      <c r="JH214" s="86">
        <f t="shared" si="261"/>
        <v>7.0014471248500238E-118</v>
      </c>
      <c r="JI214" s="86">
        <f t="shared" si="261"/>
        <v>5.0489078667310099E-142</v>
      </c>
      <c r="JJ214" s="86">
        <f t="shared" si="261"/>
        <v>1.0673370572220587E-127</v>
      </c>
      <c r="JK214" s="86">
        <f t="shared" si="261"/>
        <v>3.0201940271470636E-119</v>
      </c>
      <c r="JL214" s="86">
        <f t="shared" si="261"/>
        <v>6.5852455961401377E-25</v>
      </c>
      <c r="JM214" s="86">
        <f t="shared" si="261"/>
        <v>1.8118597220043814E-45</v>
      </c>
    </row>
    <row r="215" spans="2:273" x14ac:dyDescent="0.25">
      <c r="B215" s="2">
        <v>188</v>
      </c>
      <c r="C215" s="37">
        <v>50.838000000000001</v>
      </c>
      <c r="D215" s="37">
        <v>45.933</v>
      </c>
      <c r="E215" s="37">
        <v>42.643999999999998</v>
      </c>
      <c r="F215" s="37">
        <v>42.22</v>
      </c>
      <c r="G215" s="37">
        <v>41.152999999999999</v>
      </c>
      <c r="H215" s="37">
        <v>40.017000000000003</v>
      </c>
      <c r="I215" s="37">
        <v>38.484000000000002</v>
      </c>
      <c r="J215" s="37">
        <v>38.758000000000003</v>
      </c>
      <c r="K215" s="37">
        <v>39.508000000000003</v>
      </c>
      <c r="L215" s="37">
        <v>40.951999999999998</v>
      </c>
      <c r="M215" s="37">
        <v>43.746000000000002</v>
      </c>
      <c r="N215" s="37">
        <v>41.466999999999999</v>
      </c>
      <c r="O215" s="37">
        <v>38.15</v>
      </c>
      <c r="P215" s="37">
        <v>36.898000000000003</v>
      </c>
      <c r="Q215" s="37">
        <v>36.814</v>
      </c>
      <c r="S215" s="4">
        <f t="shared" si="263"/>
        <v>48.614889885383306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37.852733225508828</v>
      </c>
      <c r="AI215" s="4">
        <f t="shared" si="264"/>
        <v>2.2231101146166949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-1.0387332255088282</v>
      </c>
      <c r="AY215" s="2">
        <f t="shared" si="255"/>
        <v>48.614889885383306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37.852733225508828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>
        <f t="shared" si="256"/>
        <v>50.838000000000001</v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50.838000000000001</v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36.814</v>
      </c>
      <c r="DK215" s="2">
        <f t="shared" si="265"/>
        <v>105.21748151260505</v>
      </c>
      <c r="DL215" s="2">
        <f t="shared" si="265"/>
        <v>114.49077705802971</v>
      </c>
      <c r="DM215" s="2">
        <f t="shared" si="265"/>
        <v>106.51041294559097</v>
      </c>
      <c r="DN215" s="2">
        <f t="shared" si="265"/>
        <v>102.83342816500712</v>
      </c>
      <c r="DO215" s="2">
        <f t="shared" si="265"/>
        <v>94.908850640113798</v>
      </c>
      <c r="DP215" s="2">
        <f t="shared" si="265"/>
        <v>108.24624054054055</v>
      </c>
      <c r="DQ215" s="2">
        <f t="shared" si="265"/>
        <v>111.51944277134277</v>
      </c>
      <c r="DR215" s="2">
        <f t="shared" si="265"/>
        <v>93.001965909090927</v>
      </c>
      <c r="DS215" s="2">
        <f t="shared" si="265"/>
        <v>91.604764705882332</v>
      </c>
      <c r="DT215" s="2">
        <f t="shared" si="265"/>
        <v>97.085992436974792</v>
      </c>
      <c r="DU215" s="2">
        <f t="shared" si="265"/>
        <v>93.498850044563284</v>
      </c>
      <c r="DV215" s="2">
        <f t="shared" si="265"/>
        <v>88.327954621848733</v>
      </c>
      <c r="DW215" s="2">
        <f t="shared" si="265"/>
        <v>91.179216246498598</v>
      </c>
      <c r="DX215" s="2">
        <f t="shared" si="265"/>
        <v>85.066766711229945</v>
      </c>
      <c r="DY215" s="2">
        <f t="shared" si="265"/>
        <v>78.489976354679811</v>
      </c>
      <c r="EA215" s="2">
        <f t="shared" si="241"/>
        <v>48.614845532730698</v>
      </c>
      <c r="EB215" s="2">
        <f t="shared" si="241"/>
        <v>42.326313444626024</v>
      </c>
      <c r="EC215" s="2">
        <f t="shared" si="241"/>
        <v>43.83667234800977</v>
      </c>
      <c r="ED215" s="2">
        <f t="shared" si="241"/>
        <v>36.899094505245472</v>
      </c>
      <c r="EE215" s="2">
        <f t="shared" si="241"/>
        <v>37.700093695315232</v>
      </c>
      <c r="EF215" s="2">
        <f t="shared" si="240"/>
        <v>37.388535633068138</v>
      </c>
      <c r="EG215" s="2">
        <f t="shared" si="240"/>
        <v>35.408416533578276</v>
      </c>
      <c r="EH215" s="2">
        <f t="shared" si="240"/>
        <v>34.865307954667202</v>
      </c>
      <c r="EI215" s="2">
        <f t="shared" si="240"/>
        <v>36.518941114232874</v>
      </c>
      <c r="EJ215" s="2">
        <f t="shared" si="240"/>
        <v>36.624785392512493</v>
      </c>
      <c r="EK215" s="2">
        <f t="shared" si="213"/>
        <v>38.215997278626759</v>
      </c>
      <c r="EL215" s="2">
        <f t="shared" si="213"/>
        <v>41.974600170140363</v>
      </c>
      <c r="EM215" s="2">
        <f t="shared" si="213"/>
        <v>38.730336621623422</v>
      </c>
      <c r="EN215" s="2">
        <f t="shared" si="213"/>
        <v>37.071034574468079</v>
      </c>
      <c r="EO215" s="2">
        <f t="shared" si="213"/>
        <v>40.155074076720403</v>
      </c>
      <c r="EQ215" s="2">
        <f t="shared" si="266"/>
        <v>48.614845532730698</v>
      </c>
      <c r="ER215" s="2">
        <f t="shared" si="266"/>
        <v>44.574243660323994</v>
      </c>
      <c r="ES215" s="2">
        <f t="shared" si="266"/>
        <v>41.521697302338502</v>
      </c>
      <c r="ET215" s="2">
        <f t="shared" si="266"/>
        <v>40.022051824602102</v>
      </c>
      <c r="EU215" s="2">
        <f t="shared" si="266"/>
        <v>39.275370021584713</v>
      </c>
      <c r="EV215" s="2">
        <f t="shared" si="266"/>
        <v>38.093972827962787</v>
      </c>
      <c r="EW215" s="2">
        <f t="shared" si="266"/>
        <v>37.34439273422953</v>
      </c>
      <c r="EX215" s="2">
        <f t="shared" si="266"/>
        <v>37.044096350982251</v>
      </c>
      <c r="EY215" s="2">
        <f t="shared" si="266"/>
        <v>37.969089869412805</v>
      </c>
      <c r="EZ215" s="2">
        <f t="shared" si="266"/>
        <v>37.698996421066603</v>
      </c>
      <c r="FA215" s="2">
        <f t="shared" si="266"/>
        <v>41.212119531297802</v>
      </c>
      <c r="FB215" s="2">
        <f t="shared" si="266"/>
        <v>40.71982135927707</v>
      </c>
      <c r="FC215" s="2">
        <f t="shared" si="266"/>
        <v>37.582783631563601</v>
      </c>
      <c r="FD215" s="2">
        <f t="shared" si="266"/>
        <v>37.143890681687978</v>
      </c>
      <c r="FE215" s="2">
        <f t="shared" si="266"/>
        <v>37.767576938732518</v>
      </c>
      <c r="FG215" s="2">
        <f t="shared" si="267"/>
        <v>0.99999921642072231</v>
      </c>
      <c r="FH215" s="2">
        <f t="shared" si="267"/>
        <v>0.99999867270205334</v>
      </c>
      <c r="FI215" s="2">
        <f t="shared" si="267"/>
        <v>0.99999862094306524</v>
      </c>
      <c r="FJ215" s="2">
        <f t="shared" si="267"/>
        <v>0.99999856025768141</v>
      </c>
      <c r="FK215" s="2">
        <f t="shared" si="267"/>
        <v>0.99999861591046546</v>
      </c>
      <c r="FL215" s="2">
        <f t="shared" si="267"/>
        <v>0.99999855426449136</v>
      </c>
      <c r="FM215" s="2">
        <f t="shared" si="267"/>
        <v>0.99999843672367228</v>
      </c>
      <c r="FN215" s="2">
        <f t="shared" si="267"/>
        <v>0.99999834557950684</v>
      </c>
      <c r="FO215" s="2">
        <f t="shared" si="267"/>
        <v>0.99999834407148447</v>
      </c>
      <c r="FP215" s="2">
        <f t="shared" si="267"/>
        <v>0.99999835502924783</v>
      </c>
      <c r="FQ215" s="2">
        <f t="shared" si="267"/>
        <v>0.99999836626644423</v>
      </c>
      <c r="FR215" s="2">
        <f t="shared" si="267"/>
        <v>0.99999832007183831</v>
      </c>
      <c r="FS215" s="2">
        <f t="shared" si="267"/>
        <v>0.99999845407683086</v>
      </c>
      <c r="FT215" s="2">
        <f t="shared" si="267"/>
        <v>0.99999836631428352</v>
      </c>
      <c r="FU215" s="2">
        <f t="shared" si="267"/>
        <v>0.99999803553216193</v>
      </c>
      <c r="FW215" s="2">
        <f t="shared" si="257"/>
        <v>2.6388727021937239E-7</v>
      </c>
      <c r="FX215" s="2">
        <f t="shared" si="257"/>
        <v>0.97521075757455911</v>
      </c>
      <c r="FY215" s="2">
        <f t="shared" si="257"/>
        <v>0.9721395693442223</v>
      </c>
      <c r="FZ215" s="2">
        <f t="shared" si="257"/>
        <v>0.97720199628191351</v>
      </c>
      <c r="GA215" s="2">
        <f t="shared" si="257"/>
        <v>0.97229508274632248</v>
      </c>
      <c r="GB215" s="2">
        <f t="shared" si="257"/>
        <v>0.97457291795260814</v>
      </c>
      <c r="GC215" s="2">
        <f t="shared" si="257"/>
        <v>0.97377366999158854</v>
      </c>
      <c r="GD215" s="2">
        <f t="shared" si="257"/>
        <v>0.9773885784086821</v>
      </c>
      <c r="GE215" s="2">
        <f t="shared" si="257"/>
        <v>0.97917967384860982</v>
      </c>
      <c r="GF215" s="2">
        <f t="shared" si="257"/>
        <v>0.98029402181192071</v>
      </c>
      <c r="GG215" s="2">
        <f t="shared" si="257"/>
        <v>0.98268998723901668</v>
      </c>
      <c r="GH215" s="2">
        <f t="shared" si="257"/>
        <v>0.98096083574812376</v>
      </c>
      <c r="GI215" s="2">
        <f t="shared" si="257"/>
        <v>0.97885048480956083</v>
      </c>
      <c r="GJ215" s="2">
        <f t="shared" si="257"/>
        <v>0.97325453663638173</v>
      </c>
      <c r="GK215" s="2">
        <f t="shared" si="257"/>
        <v>0.96436394509548651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2.7018872506604756E-225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3.0553483241148541E-3</v>
      </c>
      <c r="HT215" s="86">
        <f t="shared" si="259"/>
        <v>1.8340071103246336E-129</v>
      </c>
      <c r="HU215" s="86">
        <f t="shared" si="259"/>
        <v>6.6245870978459029E-138</v>
      </c>
      <c r="HV215" s="86">
        <f t="shared" si="259"/>
        <v>2.3515145724808087E-163</v>
      </c>
      <c r="HW215" s="86">
        <f t="shared" si="259"/>
        <v>1.0027148377979055E-150</v>
      </c>
      <c r="HX215" s="86">
        <f t="shared" si="259"/>
        <v>1.1261449322205915E-151</v>
      </c>
      <c r="HY215" s="86">
        <f t="shared" si="259"/>
        <v>1.3487593226174603E-144</v>
      </c>
      <c r="HZ215" s="86">
        <f t="shared" si="259"/>
        <v>1.8355844764028695E-163</v>
      </c>
      <c r="IA215" s="86">
        <f t="shared" si="259"/>
        <v>9.2890477476287896E-152</v>
      </c>
      <c r="IB215" s="86">
        <f t="shared" si="259"/>
        <v>2.5661141518697143E-150</v>
      </c>
      <c r="IC215" s="86">
        <f t="shared" si="259"/>
        <v>2.792506651269499E-175</v>
      </c>
      <c r="ID215" s="86">
        <f t="shared" si="259"/>
        <v>1.316598810478105E-161</v>
      </c>
      <c r="IE215" s="86">
        <f t="shared" si="259"/>
        <v>9.8150072515820774E-157</v>
      </c>
      <c r="IF215" s="86">
        <f t="shared" si="259"/>
        <v>2.8573318116471882E-126</v>
      </c>
      <c r="IG215" s="86">
        <f t="shared" si="259"/>
        <v>1.2051251578337864E-135</v>
      </c>
      <c r="II215" s="86">
        <f t="shared" si="260"/>
        <v>0</v>
      </c>
      <c r="IJ215" s="86">
        <f t="shared" si="260"/>
        <v>9.4121488551524921E-97</v>
      </c>
      <c r="IK215" s="86">
        <f t="shared" si="260"/>
        <v>8.4459134822329483E-99</v>
      </c>
      <c r="IL215" s="86">
        <f t="shared" si="260"/>
        <v>4.5238045579373384E-125</v>
      </c>
      <c r="IM215" s="86">
        <f t="shared" si="260"/>
        <v>7.5058699717882779E-108</v>
      </c>
      <c r="IN215" s="86">
        <f t="shared" si="260"/>
        <v>1.0611940184972508E-113</v>
      </c>
      <c r="IO215" s="86">
        <f t="shared" si="260"/>
        <v>1.4705460293700891E-108</v>
      </c>
      <c r="IP215" s="86">
        <f t="shared" si="260"/>
        <v>2.0119335356308735E-128</v>
      </c>
      <c r="IQ215" s="86">
        <f t="shared" si="260"/>
        <v>1.4543721619126401E-122</v>
      </c>
      <c r="IR215" s="86">
        <f t="shared" si="260"/>
        <v>1.5169345384841135E-123</v>
      </c>
      <c r="IS215" s="86">
        <f t="shared" si="260"/>
        <v>1.2380686284891083E-148</v>
      </c>
      <c r="IT215" s="86">
        <f t="shared" si="260"/>
        <v>8.7470081552158412E-134</v>
      </c>
      <c r="IU215" s="86">
        <f t="shared" si="260"/>
        <v>4.3388834676951708E-125</v>
      </c>
      <c r="IV215" s="86">
        <f t="shared" si="260"/>
        <v>3.7871131431990726E-26</v>
      </c>
      <c r="IW215" s="86">
        <f t="shared" si="260"/>
        <v>5.1428408514199979E-48</v>
      </c>
      <c r="IY215" s="86">
        <f t="shared" si="261"/>
        <v>3.0553483241148541E-3</v>
      </c>
      <c r="IZ215" s="86">
        <f t="shared" si="261"/>
        <v>9.4121488551524921E-97</v>
      </c>
      <c r="JA215" s="86">
        <f t="shared" si="261"/>
        <v>8.4459134822329483E-99</v>
      </c>
      <c r="JB215" s="86">
        <f t="shared" si="261"/>
        <v>4.5238045579373384E-125</v>
      </c>
      <c r="JC215" s="86">
        <f t="shared" si="261"/>
        <v>7.5058699717882779E-108</v>
      </c>
      <c r="JD215" s="86">
        <f t="shared" si="261"/>
        <v>1.0611940184972508E-113</v>
      </c>
      <c r="JE215" s="86">
        <f t="shared" si="261"/>
        <v>1.4705460293700891E-108</v>
      </c>
      <c r="JF215" s="86">
        <f t="shared" si="261"/>
        <v>2.0119335356308735E-128</v>
      </c>
      <c r="JG215" s="86">
        <f t="shared" si="261"/>
        <v>1.4543721619126401E-122</v>
      </c>
      <c r="JH215" s="86">
        <f t="shared" si="261"/>
        <v>1.5169345384841135E-123</v>
      </c>
      <c r="JI215" s="86">
        <f t="shared" si="261"/>
        <v>1.2380686284891083E-148</v>
      </c>
      <c r="JJ215" s="86">
        <f t="shared" si="261"/>
        <v>8.7470081552158412E-134</v>
      </c>
      <c r="JK215" s="86">
        <f t="shared" si="261"/>
        <v>4.3388834676951708E-125</v>
      </c>
      <c r="JL215" s="86">
        <f t="shared" si="261"/>
        <v>3.7871131431990726E-26</v>
      </c>
      <c r="JM215" s="86">
        <f t="shared" si="261"/>
        <v>5.1428408514199979E-48</v>
      </c>
    </row>
    <row r="216" spans="2:273" x14ac:dyDescent="0.25">
      <c r="B216" s="2">
        <v>189</v>
      </c>
      <c r="C216" s="37">
        <v>47.783999999999999</v>
      </c>
      <c r="D216" s="37">
        <v>45.683</v>
      </c>
      <c r="E216" s="37">
        <v>40.914999999999999</v>
      </c>
      <c r="F216" s="37">
        <v>41.914999999999999</v>
      </c>
      <c r="G216" s="37">
        <v>41.39</v>
      </c>
      <c r="H216" s="37">
        <v>41.317</v>
      </c>
      <c r="I216" s="37">
        <v>38.628999999999998</v>
      </c>
      <c r="J216" s="37">
        <v>38.097000000000001</v>
      </c>
      <c r="K216" s="37">
        <v>38.262</v>
      </c>
      <c r="L216" s="37">
        <v>40.097000000000001</v>
      </c>
      <c r="M216" s="37">
        <v>44.322000000000003</v>
      </c>
      <c r="N216" s="37">
        <v>41.466999999999999</v>
      </c>
      <c r="O216" s="37">
        <v>37.616999999999997</v>
      </c>
      <c r="P216" s="37">
        <v>38.881</v>
      </c>
      <c r="Q216" s="37">
        <v>37.558999999999997</v>
      </c>
      <c r="S216" s="4">
        <f t="shared" si="263"/>
        <v>48.547420802631002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37.750294103482688</v>
      </c>
      <c r="AI216" s="4">
        <f t="shared" si="264"/>
        <v>-0.76342080263100343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-0.19129410348269005</v>
      </c>
      <c r="AY216" s="2">
        <f t="shared" si="255"/>
        <v>48.547420802631002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37.750294103482688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>
        <f t="shared" si="256"/>
        <v>47.783999999999999</v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>
        <f t="shared" si="198"/>
        <v>47.783999999999999</v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37.558999999999997</v>
      </c>
      <c r="DK216" s="2">
        <f t="shared" si="265"/>
        <v>105.42189635854342</v>
      </c>
      <c r="DL216" s="2">
        <f t="shared" si="265"/>
        <v>114.80703535762484</v>
      </c>
      <c r="DM216" s="2">
        <f t="shared" si="265"/>
        <v>106.80530675422136</v>
      </c>
      <c r="DN216" s="2">
        <f t="shared" si="265"/>
        <v>103.11302797534378</v>
      </c>
      <c r="DO216" s="2">
        <f t="shared" si="265"/>
        <v>95.140299431009964</v>
      </c>
      <c r="DP216" s="2">
        <f t="shared" si="265"/>
        <v>108.54966550836551</v>
      </c>
      <c r="DQ216" s="2">
        <f t="shared" si="265"/>
        <v>111.84360840840841</v>
      </c>
      <c r="DR216" s="2">
        <f t="shared" si="265"/>
        <v>93.22694886363638</v>
      </c>
      <c r="DS216" s="2">
        <f t="shared" si="265"/>
        <v>91.807999999999993</v>
      </c>
      <c r="DT216" s="2">
        <f t="shared" si="265"/>
        <v>97.305173109243697</v>
      </c>
      <c r="DU216" s="2">
        <f t="shared" si="265"/>
        <v>93.702025512477718</v>
      </c>
      <c r="DV216" s="2">
        <f t="shared" si="265"/>
        <v>88.522982913165265</v>
      </c>
      <c r="DW216" s="2">
        <f t="shared" si="265"/>
        <v>91.406135014005599</v>
      </c>
      <c r="DX216" s="2">
        <f t="shared" si="265"/>
        <v>85.268203542780739</v>
      </c>
      <c r="DY216" s="2">
        <f t="shared" si="265"/>
        <v>78.66670492610838</v>
      </c>
      <c r="EA216" s="2">
        <f t="shared" si="241"/>
        <v>48.547380158233736</v>
      </c>
      <c r="EB216" s="2">
        <f t="shared" si="241"/>
        <v>42.226655863520904</v>
      </c>
      <c r="EC216" s="2">
        <f t="shared" si="241"/>
        <v>43.780808043435215</v>
      </c>
      <c r="ED216" s="2">
        <f t="shared" si="241"/>
        <v>36.773292966927492</v>
      </c>
      <c r="EE216" s="2">
        <f t="shared" si="241"/>
        <v>37.596438203089846</v>
      </c>
      <c r="EF216" s="2">
        <f t="shared" si="240"/>
        <v>37.239433965449649</v>
      </c>
      <c r="EG216" s="2">
        <f t="shared" si="240"/>
        <v>35.243911150892643</v>
      </c>
      <c r="EH216" s="2">
        <f t="shared" si="240"/>
        <v>34.70642793240556</v>
      </c>
      <c r="EI216" s="2">
        <f t="shared" si="240"/>
        <v>36.378750160039829</v>
      </c>
      <c r="EJ216" s="2">
        <f t="shared" si="240"/>
        <v>36.450154088721327</v>
      </c>
      <c r="EK216" s="2">
        <f t="shared" si="213"/>
        <v>38.086158910958147</v>
      </c>
      <c r="EL216" s="2">
        <f t="shared" si="213"/>
        <v>41.880532370455619</v>
      </c>
      <c r="EM216" s="2">
        <f t="shared" si="213"/>
        <v>38.632434464101564</v>
      </c>
      <c r="EN216" s="2">
        <f t="shared" si="213"/>
        <v>36.9660041793313</v>
      </c>
      <c r="EO216" s="2">
        <f t="shared" si="213"/>
        <v>40.084280727012903</v>
      </c>
      <c r="EQ216" s="2">
        <f t="shared" si="266"/>
        <v>48.547380158233736</v>
      </c>
      <c r="ER216" s="2">
        <f t="shared" si="266"/>
        <v>44.503228931747543</v>
      </c>
      <c r="ES216" s="2">
        <f t="shared" si="266"/>
        <v>41.437205045761075</v>
      </c>
      <c r="ET216" s="2">
        <f t="shared" si="266"/>
        <v>39.932510338902361</v>
      </c>
      <c r="EU216" s="2">
        <f t="shared" si="266"/>
        <v>39.190896102530047</v>
      </c>
      <c r="EV216" s="2">
        <f t="shared" si="266"/>
        <v>37.953019914762812</v>
      </c>
      <c r="EW216" s="2">
        <f t="shared" si="266"/>
        <v>37.202466912758553</v>
      </c>
      <c r="EX216" s="2">
        <f t="shared" si="266"/>
        <v>36.910146834965659</v>
      </c>
      <c r="EY216" s="2">
        <f t="shared" si="266"/>
        <v>37.846359667389251</v>
      </c>
      <c r="EZ216" s="2">
        <f t="shared" si="266"/>
        <v>37.537229079011645</v>
      </c>
      <c r="FA216" s="2">
        <f t="shared" si="266"/>
        <v>41.117783087560426</v>
      </c>
      <c r="FB216" s="2">
        <f t="shared" si="266"/>
        <v>40.610776572434872</v>
      </c>
      <c r="FC216" s="2">
        <f t="shared" si="266"/>
        <v>37.471361310517267</v>
      </c>
      <c r="FD216" s="2">
        <f t="shared" si="266"/>
        <v>37.039974931121961</v>
      </c>
      <c r="FE216" s="2">
        <f t="shared" si="266"/>
        <v>37.671563903216239</v>
      </c>
      <c r="FG216" s="2">
        <f t="shared" si="267"/>
        <v>0.99999928536715599</v>
      </c>
      <c r="FH216" s="2">
        <f t="shared" si="267"/>
        <v>0.9999987894897443</v>
      </c>
      <c r="FI216" s="2">
        <f t="shared" si="267"/>
        <v>0.99999874228497487</v>
      </c>
      <c r="FJ216" s="2">
        <f t="shared" si="267"/>
        <v>0.99999868693923322</v>
      </c>
      <c r="FK216" s="2">
        <f t="shared" si="267"/>
        <v>0.99999873769518821</v>
      </c>
      <c r="FL216" s="2">
        <f t="shared" si="267"/>
        <v>0.99999868147337756</v>
      </c>
      <c r="FM216" s="2">
        <f t="shared" si="267"/>
        <v>0.99999857427484806</v>
      </c>
      <c r="FN216" s="2">
        <f t="shared" si="267"/>
        <v>0.99999849115035777</v>
      </c>
      <c r="FO216" s="2">
        <f t="shared" si="267"/>
        <v>0.99999848977502459</v>
      </c>
      <c r="FP216" s="2">
        <f t="shared" si="267"/>
        <v>0.99999849976862643</v>
      </c>
      <c r="FQ216" s="2">
        <f t="shared" si="267"/>
        <v>0.99999851001707429</v>
      </c>
      <c r="FR216" s="2">
        <f t="shared" si="267"/>
        <v>0.99999846788708069</v>
      </c>
      <c r="FS216" s="2">
        <f t="shared" si="267"/>
        <v>0.99999859010112113</v>
      </c>
      <c r="FT216" s="2">
        <f t="shared" si="267"/>
        <v>0.99999851006070428</v>
      </c>
      <c r="FU216" s="2">
        <f t="shared" si="267"/>
        <v>0.99999820838372844</v>
      </c>
      <c r="FW216" s="2">
        <f t="shared" si="257"/>
        <v>2.8934663066870428E-7</v>
      </c>
      <c r="FX216" s="2">
        <f t="shared" si="257"/>
        <v>0.97734252206586103</v>
      </c>
      <c r="FY216" s="2">
        <f t="shared" si="257"/>
        <v>0.9745285441206496</v>
      </c>
      <c r="FZ216" s="2">
        <f t="shared" si="257"/>
        <v>0.97916618132794386</v>
      </c>
      <c r="GA216" s="2">
        <f t="shared" si="257"/>
        <v>0.97467107000751096</v>
      </c>
      <c r="GB216" s="2">
        <f t="shared" si="257"/>
        <v>0.97675822656307654</v>
      </c>
      <c r="GC216" s="2">
        <f t="shared" si="257"/>
        <v>0.97602597952065551</v>
      </c>
      <c r="GD216" s="2">
        <f t="shared" si="257"/>
        <v>0.9793370281931435</v>
      </c>
      <c r="GE216" s="2">
        <f t="shared" si="257"/>
        <v>0.98097678704831215</v>
      </c>
      <c r="GF216" s="2">
        <f t="shared" si="257"/>
        <v>0.98199671817731937</v>
      </c>
      <c r="GG216" s="2">
        <f t="shared" si="257"/>
        <v>0.98418899909999635</v>
      </c>
      <c r="GH216" s="2">
        <f t="shared" si="257"/>
        <v>0.98260693827586432</v>
      </c>
      <c r="GI216" s="2">
        <f t="shared" si="257"/>
        <v>0.98067545130370859</v>
      </c>
      <c r="GJ216" s="2">
        <f t="shared" si="257"/>
        <v>0.97555030978697854</v>
      </c>
      <c r="GK216" s="2">
        <f t="shared" si="257"/>
        <v>0.96739730307691896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1.5238411504918298E-229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9.7896651780127078E-4</v>
      </c>
      <c r="HT216" s="86">
        <f t="shared" si="259"/>
        <v>3.7266404784559992E-133</v>
      </c>
      <c r="HU216" s="86">
        <f t="shared" si="259"/>
        <v>6.8832585339613403E-142</v>
      </c>
      <c r="HV216" s="86">
        <f t="shared" si="259"/>
        <v>5.5883558061629525E-168</v>
      </c>
      <c r="HW216" s="86">
        <f t="shared" si="259"/>
        <v>4.4822283819730926E-155</v>
      </c>
      <c r="HX216" s="86">
        <f t="shared" si="259"/>
        <v>4.7594222098228431E-156</v>
      </c>
      <c r="HY216" s="86">
        <f t="shared" si="259"/>
        <v>8.3702077311712983E-149</v>
      </c>
      <c r="HZ216" s="86">
        <f t="shared" si="259"/>
        <v>3.85228759256899E-168</v>
      </c>
      <c r="IA216" s="86">
        <f t="shared" si="259"/>
        <v>4.6185862794854097E-156</v>
      </c>
      <c r="IB216" s="86">
        <f t="shared" si="259"/>
        <v>1.4827956251866171E-154</v>
      </c>
      <c r="IC216" s="86">
        <f t="shared" si="259"/>
        <v>3.805399415169045E-180</v>
      </c>
      <c r="ID216" s="86">
        <f t="shared" si="259"/>
        <v>3.8268527952624769E-166</v>
      </c>
      <c r="IE216" s="86">
        <f t="shared" si="259"/>
        <v>3.5786912438165971E-161</v>
      </c>
      <c r="IF216" s="86">
        <f t="shared" si="259"/>
        <v>6.1645381918111682E-130</v>
      </c>
      <c r="IG216" s="86">
        <f t="shared" si="259"/>
        <v>9.7616011076781545E-140</v>
      </c>
      <c r="II216" s="86">
        <f t="shared" si="260"/>
        <v>0</v>
      </c>
      <c r="IJ216" s="86">
        <f t="shared" si="260"/>
        <v>1.4380107408970848E-101</v>
      </c>
      <c r="IK216" s="86">
        <f t="shared" si="260"/>
        <v>6.898265176731318E-104</v>
      </c>
      <c r="IL216" s="86">
        <f t="shared" si="260"/>
        <v>3.5362060543652617E-131</v>
      </c>
      <c r="IM216" s="86">
        <f t="shared" si="260"/>
        <v>2.099791522990979E-113</v>
      </c>
      <c r="IN216" s="86">
        <f t="shared" si="260"/>
        <v>2.040818728779166E-119</v>
      </c>
      <c r="IO216" s="86">
        <f t="shared" si="260"/>
        <v>4.6288697712886163E-114</v>
      </c>
      <c r="IP216" s="86">
        <f t="shared" si="260"/>
        <v>1.1086522958154961E-134</v>
      </c>
      <c r="IQ216" s="86">
        <f t="shared" si="260"/>
        <v>2.116949735881061E-128</v>
      </c>
      <c r="IR216" s="86">
        <f t="shared" si="260"/>
        <v>2.4105040821988134E-129</v>
      </c>
      <c r="IS216" s="86">
        <f t="shared" si="260"/>
        <v>2.1392744281415806E-155</v>
      </c>
      <c r="IT216" s="86">
        <f t="shared" si="260"/>
        <v>5.1523697284728984E-140</v>
      </c>
      <c r="IU216" s="86">
        <f t="shared" si="260"/>
        <v>4.4997676411866018E-131</v>
      </c>
      <c r="IV216" s="86">
        <f t="shared" si="260"/>
        <v>2.0249246229890704E-27</v>
      </c>
      <c r="IW216" s="86">
        <f t="shared" si="260"/>
        <v>1.2382931064260585E-50</v>
      </c>
      <c r="IY216" s="86">
        <f t="shared" si="261"/>
        <v>9.7896651780127078E-4</v>
      </c>
      <c r="IZ216" s="86">
        <f t="shared" si="261"/>
        <v>1.4380107408970848E-101</v>
      </c>
      <c r="JA216" s="86">
        <f t="shared" si="261"/>
        <v>6.898265176731318E-104</v>
      </c>
      <c r="JB216" s="86">
        <f t="shared" si="261"/>
        <v>3.5362060543652617E-131</v>
      </c>
      <c r="JC216" s="86">
        <f t="shared" si="261"/>
        <v>2.099791522990979E-113</v>
      </c>
      <c r="JD216" s="86">
        <f t="shared" si="261"/>
        <v>2.040818728779166E-119</v>
      </c>
      <c r="JE216" s="86">
        <f t="shared" si="261"/>
        <v>4.6288697712886163E-114</v>
      </c>
      <c r="JF216" s="86">
        <f t="shared" si="261"/>
        <v>1.1086522958154961E-134</v>
      </c>
      <c r="JG216" s="86">
        <f t="shared" si="261"/>
        <v>2.116949735881061E-128</v>
      </c>
      <c r="JH216" s="86">
        <f t="shared" si="261"/>
        <v>2.4105040821988134E-129</v>
      </c>
      <c r="JI216" s="86">
        <f t="shared" si="261"/>
        <v>2.1392744281415806E-155</v>
      </c>
      <c r="JJ216" s="86">
        <f t="shared" si="261"/>
        <v>5.1523697284728984E-140</v>
      </c>
      <c r="JK216" s="86">
        <f t="shared" si="261"/>
        <v>4.4997676411866018E-131</v>
      </c>
      <c r="JL216" s="86">
        <f t="shared" si="261"/>
        <v>2.0249246229890704E-27</v>
      </c>
      <c r="JM216" s="86">
        <f t="shared" si="261"/>
        <v>1.2382931064260585E-50</v>
      </c>
    </row>
    <row r="217" spans="2:273" x14ac:dyDescent="0.25">
      <c r="B217" s="2">
        <v>190</v>
      </c>
      <c r="C217" s="37">
        <v>50.27</v>
      </c>
      <c r="D217" s="37">
        <v>45.616999999999997</v>
      </c>
      <c r="E217" s="37">
        <v>41.746000000000002</v>
      </c>
      <c r="F217" s="37">
        <v>40.423999999999999</v>
      </c>
      <c r="G217" s="37">
        <v>40.796999999999997</v>
      </c>
      <c r="H217" s="37">
        <v>40.982999999999997</v>
      </c>
      <c r="I217" s="37">
        <v>39.241999999999997</v>
      </c>
      <c r="J217" s="37">
        <v>37.581000000000003</v>
      </c>
      <c r="K217" s="37">
        <v>39.655999999999999</v>
      </c>
      <c r="L217" s="37">
        <v>41.031999999999996</v>
      </c>
      <c r="M217" s="37">
        <v>43.966000000000001</v>
      </c>
      <c r="N217" s="37">
        <v>42.25</v>
      </c>
      <c r="O217" s="37">
        <v>37.017000000000003</v>
      </c>
      <c r="P217" s="37">
        <v>37.643999999999998</v>
      </c>
      <c r="Q217" s="37">
        <v>37.712000000000003</v>
      </c>
      <c r="S217" s="4">
        <f t="shared" si="263"/>
        <v>48.479952029068698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37.648312498759772</v>
      </c>
      <c r="AI217" s="4">
        <f t="shared" si="264"/>
        <v>1.7900479709313046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6.368750124023137E-2</v>
      </c>
      <c r="AY217" s="2">
        <f t="shared" si="255"/>
        <v>48.479952029068698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37.648312498759772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>
        <f t="shared" si="256"/>
        <v>50.27</v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>
        <f t="shared" si="198"/>
        <v>50.27</v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37.712000000000003</v>
      </c>
      <c r="DK217" s="2">
        <f t="shared" si="265"/>
        <v>105.62631120448179</v>
      </c>
      <c r="DL217" s="2">
        <f t="shared" si="265"/>
        <v>115.12329365721999</v>
      </c>
      <c r="DM217" s="2">
        <f t="shared" si="265"/>
        <v>107.10020056285177</v>
      </c>
      <c r="DN217" s="2">
        <f t="shared" si="265"/>
        <v>103.39262778568043</v>
      </c>
      <c r="DO217" s="2">
        <f t="shared" si="265"/>
        <v>95.371748221906131</v>
      </c>
      <c r="DP217" s="2">
        <f t="shared" si="265"/>
        <v>108.85309047619049</v>
      </c>
      <c r="DQ217" s="2">
        <f t="shared" si="265"/>
        <v>112.16777404547403</v>
      </c>
      <c r="DR217" s="2">
        <f t="shared" si="265"/>
        <v>93.451931818181833</v>
      </c>
      <c r="DS217" s="2">
        <f t="shared" si="265"/>
        <v>92.011235294117625</v>
      </c>
      <c r="DT217" s="2">
        <f t="shared" si="265"/>
        <v>97.524353781512616</v>
      </c>
      <c r="DU217" s="2">
        <f t="shared" si="265"/>
        <v>93.905200980392152</v>
      </c>
      <c r="DV217" s="2">
        <f t="shared" si="265"/>
        <v>88.718011204481783</v>
      </c>
      <c r="DW217" s="2">
        <f t="shared" si="265"/>
        <v>91.633053781512615</v>
      </c>
      <c r="DX217" s="2">
        <f t="shared" si="265"/>
        <v>85.469640374331533</v>
      </c>
      <c r="DY217" s="2">
        <f t="shared" si="265"/>
        <v>78.84343349753695</v>
      </c>
      <c r="EA217" s="2">
        <f t="shared" si="241"/>
        <v>48.479914783736767</v>
      </c>
      <c r="EB217" s="2">
        <f t="shared" si="241"/>
        <v>42.126998282415784</v>
      </c>
      <c r="EC217" s="2">
        <f t="shared" si="241"/>
        <v>43.724943738860652</v>
      </c>
      <c r="ED217" s="2">
        <f t="shared" si="241"/>
        <v>36.647491428609513</v>
      </c>
      <c r="EE217" s="2">
        <f t="shared" si="241"/>
        <v>37.492782710864454</v>
      </c>
      <c r="EF217" s="2">
        <f t="shared" si="240"/>
        <v>37.090332297831168</v>
      </c>
      <c r="EG217" s="2">
        <f t="shared" si="240"/>
        <v>35.07940576820701</v>
      </c>
      <c r="EH217" s="2">
        <f t="shared" si="240"/>
        <v>34.547547910143926</v>
      </c>
      <c r="EI217" s="2">
        <f t="shared" si="240"/>
        <v>36.238559205846784</v>
      </c>
      <c r="EJ217" s="2">
        <f t="shared" si="240"/>
        <v>36.27552278493016</v>
      </c>
      <c r="EK217" s="2">
        <f t="shared" si="213"/>
        <v>37.956320543289536</v>
      </c>
      <c r="EL217" s="2">
        <f t="shared" si="213"/>
        <v>41.786464570770875</v>
      </c>
      <c r="EM217" s="2">
        <f t="shared" si="213"/>
        <v>38.534532306579699</v>
      </c>
      <c r="EN217" s="2">
        <f t="shared" si="213"/>
        <v>36.860973784194528</v>
      </c>
      <c r="EO217" s="2">
        <f t="shared" si="213"/>
        <v>40.01348737730541</v>
      </c>
      <c r="EQ217" s="2">
        <f t="shared" si="266"/>
        <v>48.479914783736767</v>
      </c>
      <c r="ER217" s="2">
        <f t="shared" si="266"/>
        <v>44.432214203171085</v>
      </c>
      <c r="ES217" s="2">
        <f t="shared" si="266"/>
        <v>41.352712789183641</v>
      </c>
      <c r="ET217" s="2">
        <f t="shared" si="266"/>
        <v>39.84296885320262</v>
      </c>
      <c r="EU217" s="2">
        <f t="shared" si="266"/>
        <v>39.106422183475388</v>
      </c>
      <c r="EV217" s="2">
        <f t="shared" si="266"/>
        <v>37.812067001562838</v>
      </c>
      <c r="EW217" s="2">
        <f t="shared" si="266"/>
        <v>37.060541091287575</v>
      </c>
      <c r="EX217" s="2">
        <f t="shared" si="266"/>
        <v>36.776197318949066</v>
      </c>
      <c r="EY217" s="2">
        <f t="shared" si="266"/>
        <v>37.72362946536569</v>
      </c>
      <c r="EZ217" s="2">
        <f t="shared" si="266"/>
        <v>37.375461736956687</v>
      </c>
      <c r="FA217" s="2">
        <f t="shared" si="266"/>
        <v>41.02344664382305</v>
      </c>
      <c r="FB217" s="2">
        <f t="shared" si="266"/>
        <v>40.501731785592682</v>
      </c>
      <c r="FC217" s="2">
        <f t="shared" si="266"/>
        <v>37.359938989470933</v>
      </c>
      <c r="FD217" s="2">
        <f t="shared" si="266"/>
        <v>36.93605918055593</v>
      </c>
      <c r="FE217" s="2">
        <f t="shared" si="266"/>
        <v>37.575550867699967</v>
      </c>
      <c r="FG217" s="2">
        <f t="shared" si="267"/>
        <v>0.99999934824705905</v>
      </c>
      <c r="FH217" s="2">
        <f t="shared" si="267"/>
        <v>0.99999889600140801</v>
      </c>
      <c r="FI217" s="2">
        <f t="shared" si="267"/>
        <v>0.99999885295013724</v>
      </c>
      <c r="FJ217" s="2">
        <f t="shared" si="267"/>
        <v>0.99999880247420969</v>
      </c>
      <c r="FK217" s="2">
        <f t="shared" si="267"/>
        <v>0.9999988487642012</v>
      </c>
      <c r="FL217" s="2">
        <f t="shared" si="267"/>
        <v>0.99999879748928888</v>
      </c>
      <c r="FM217" s="2">
        <f t="shared" si="267"/>
        <v>0.99999869972304434</v>
      </c>
      <c r="FN217" s="2">
        <f t="shared" si="267"/>
        <v>0.99999862391258865</v>
      </c>
      <c r="FO217" s="2">
        <f t="shared" si="267"/>
        <v>0.99999862265826944</v>
      </c>
      <c r="FP217" s="2">
        <f t="shared" si="267"/>
        <v>0.99999863177254511</v>
      </c>
      <c r="FQ217" s="2">
        <f t="shared" si="267"/>
        <v>0.99999864111924319</v>
      </c>
      <c r="FR217" s="2">
        <f t="shared" si="267"/>
        <v>0.99999860269622209</v>
      </c>
      <c r="FS217" s="2">
        <f t="shared" si="267"/>
        <v>0.99999871415678054</v>
      </c>
      <c r="FT217" s="2">
        <f t="shared" si="267"/>
        <v>0.99999864115903414</v>
      </c>
      <c r="FU217" s="2">
        <f t="shared" si="267"/>
        <v>0.99999836602628278</v>
      </c>
      <c r="FW217" s="2">
        <f t="shared" si="257"/>
        <v>3.1726226279915025E-7</v>
      </c>
      <c r="FX217" s="2">
        <f t="shared" si="257"/>
        <v>0.97929485649941028</v>
      </c>
      <c r="FY217" s="2">
        <f t="shared" si="257"/>
        <v>0.97671757529367542</v>
      </c>
      <c r="FZ217" s="2">
        <f t="shared" si="257"/>
        <v>0.98096443649852738</v>
      </c>
      <c r="GA217" s="2">
        <f t="shared" si="257"/>
        <v>0.97684814341949067</v>
      </c>
      <c r="GB217" s="2">
        <f t="shared" si="257"/>
        <v>0.97875981400664935</v>
      </c>
      <c r="GC217" s="2">
        <f t="shared" si="257"/>
        <v>0.97808921366535173</v>
      </c>
      <c r="GD217" s="2">
        <f t="shared" si="257"/>
        <v>0.98112082117256671</v>
      </c>
      <c r="GE217" s="2">
        <f t="shared" si="257"/>
        <v>0.98262153487874948</v>
      </c>
      <c r="GF217" s="2">
        <f t="shared" si="257"/>
        <v>0.98355476103501338</v>
      </c>
      <c r="GG217" s="2">
        <f t="shared" si="257"/>
        <v>0.98556010706676056</v>
      </c>
      <c r="GH217" s="2">
        <f t="shared" si="257"/>
        <v>0.98411302573825943</v>
      </c>
      <c r="GI217" s="2">
        <f t="shared" si="257"/>
        <v>0.98234578376227166</v>
      </c>
      <c r="GJ217" s="2">
        <f t="shared" si="257"/>
        <v>0.9776535434022402</v>
      </c>
      <c r="GK217" s="2">
        <f t="shared" si="257"/>
        <v>0.97018044413299043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7.8383919693968231E-234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2.8034881472602301E-4</v>
      </c>
      <c r="HT217" s="86">
        <f t="shared" si="259"/>
        <v>6.7096322791214266E-137</v>
      </c>
      <c r="HU217" s="86">
        <f t="shared" si="259"/>
        <v>6.2671248747185006E-146</v>
      </c>
      <c r="HV217" s="86">
        <f t="shared" si="259"/>
        <v>1.1430056086949491E-172</v>
      </c>
      <c r="HW217" s="86">
        <f t="shared" si="259"/>
        <v>1.7349370749482169E-159</v>
      </c>
      <c r="HX217" s="86">
        <f t="shared" si="259"/>
        <v>1.7405399599954067E-160</v>
      </c>
      <c r="HY217" s="86">
        <f t="shared" si="259"/>
        <v>4.5138255872097341E-153</v>
      </c>
      <c r="HZ217" s="86">
        <f t="shared" si="259"/>
        <v>6.9344920359673398E-173</v>
      </c>
      <c r="IA217" s="86">
        <f t="shared" si="259"/>
        <v>1.9963992247861597E-160</v>
      </c>
      <c r="IB217" s="86">
        <f t="shared" si="259"/>
        <v>7.470366926100215E-159</v>
      </c>
      <c r="IC217" s="86">
        <f t="shared" si="259"/>
        <v>4.4419993252423461E-185</v>
      </c>
      <c r="ID217" s="86">
        <f t="shared" si="259"/>
        <v>9.6118735112590168E-171</v>
      </c>
      <c r="IE217" s="86">
        <f t="shared" si="259"/>
        <v>1.1296980257149489E-165</v>
      </c>
      <c r="IF217" s="86">
        <f t="shared" si="259"/>
        <v>1.1768824571149539E-133</v>
      </c>
      <c r="IG217" s="86">
        <f t="shared" si="259"/>
        <v>6.8629764533116812E-144</v>
      </c>
      <c r="II217" s="86">
        <f t="shared" si="260"/>
        <v>0</v>
      </c>
      <c r="IJ217" s="86">
        <f t="shared" si="260"/>
        <v>1.6713423022569665E-106</v>
      </c>
      <c r="IK217" s="86">
        <f t="shared" si="260"/>
        <v>4.1798441915702281E-109</v>
      </c>
      <c r="IL217" s="86">
        <f t="shared" si="260"/>
        <v>1.968840573204183E-137</v>
      </c>
      <c r="IM217" s="86">
        <f t="shared" si="260"/>
        <v>4.242224593478124E-119</v>
      </c>
      <c r="IN217" s="86">
        <f t="shared" si="260"/>
        <v>2.829813831559438E-125</v>
      </c>
      <c r="IO217" s="86">
        <f t="shared" si="260"/>
        <v>1.0606469290163182E-119</v>
      </c>
      <c r="IP217" s="86">
        <f t="shared" si="260"/>
        <v>4.3178928894940279E-141</v>
      </c>
      <c r="IQ217" s="86">
        <f t="shared" si="260"/>
        <v>2.2452401021981883E-134</v>
      </c>
      <c r="IR217" s="86">
        <f t="shared" si="260"/>
        <v>2.8093130617652068E-135</v>
      </c>
      <c r="IS217" s="86">
        <f t="shared" si="260"/>
        <v>2.6046717254656558E-162</v>
      </c>
      <c r="IT217" s="86">
        <f t="shared" si="260"/>
        <v>2.181391162679098E-146</v>
      </c>
      <c r="IU217" s="86">
        <f t="shared" si="260"/>
        <v>3.3686800582540631E-137</v>
      </c>
      <c r="IV217" s="86">
        <f t="shared" si="260"/>
        <v>1.0066093722994939E-28</v>
      </c>
      <c r="IW217" s="86">
        <f t="shared" si="260"/>
        <v>2.52911433172221E-53</v>
      </c>
      <c r="IY217" s="86">
        <f t="shared" si="261"/>
        <v>2.8034881472602301E-4</v>
      </c>
      <c r="IZ217" s="86">
        <f t="shared" si="261"/>
        <v>1.6713423022569665E-106</v>
      </c>
      <c r="JA217" s="86">
        <f t="shared" si="261"/>
        <v>4.1798441915702281E-109</v>
      </c>
      <c r="JB217" s="86">
        <f t="shared" si="261"/>
        <v>1.968840573204183E-137</v>
      </c>
      <c r="JC217" s="86">
        <f t="shared" si="261"/>
        <v>4.242224593478124E-119</v>
      </c>
      <c r="JD217" s="86">
        <f t="shared" si="261"/>
        <v>2.829813831559438E-125</v>
      </c>
      <c r="JE217" s="86">
        <f t="shared" si="261"/>
        <v>1.0606469290163182E-119</v>
      </c>
      <c r="JF217" s="86">
        <f t="shared" si="261"/>
        <v>4.3178928894940279E-141</v>
      </c>
      <c r="JG217" s="86">
        <f t="shared" si="261"/>
        <v>2.2452401021981883E-134</v>
      </c>
      <c r="JH217" s="86">
        <f t="shared" si="261"/>
        <v>2.8093130617652068E-135</v>
      </c>
      <c r="JI217" s="86">
        <f t="shared" si="261"/>
        <v>2.6046717254656558E-162</v>
      </c>
      <c r="JJ217" s="86">
        <f t="shared" si="261"/>
        <v>2.181391162679098E-146</v>
      </c>
      <c r="JK217" s="86">
        <f t="shared" si="261"/>
        <v>3.3686800582540631E-137</v>
      </c>
      <c r="JL217" s="86">
        <f t="shared" si="261"/>
        <v>1.0066093722994939E-28</v>
      </c>
      <c r="JM217" s="86">
        <f t="shared" si="261"/>
        <v>2.52911433172221E-53</v>
      </c>
    </row>
    <row r="218" spans="2:273" x14ac:dyDescent="0.25">
      <c r="B218" s="2">
        <v>191</v>
      </c>
      <c r="C218" s="37">
        <v>50.27</v>
      </c>
      <c r="D218" s="37">
        <v>45.982999999999997</v>
      </c>
      <c r="E218" s="37">
        <v>42.966000000000001</v>
      </c>
      <c r="F218" s="37">
        <v>41.186</v>
      </c>
      <c r="G218" s="37">
        <v>41.136000000000003</v>
      </c>
      <c r="H218" s="37">
        <v>40.4</v>
      </c>
      <c r="I218" s="37">
        <v>39.274000000000001</v>
      </c>
      <c r="J218" s="37">
        <v>37.838999999999999</v>
      </c>
      <c r="K218" s="37">
        <v>39.869</v>
      </c>
      <c r="L218" s="37">
        <v>39.805999999999997</v>
      </c>
      <c r="M218" s="37">
        <v>42.712000000000003</v>
      </c>
      <c r="N218" s="37">
        <v>42.517000000000003</v>
      </c>
      <c r="O218" s="37">
        <v>38.049999999999997</v>
      </c>
      <c r="P218" s="37">
        <v>38.168999999999997</v>
      </c>
      <c r="Q218" s="37">
        <v>36.746000000000002</v>
      </c>
      <c r="S218" s="4">
        <f t="shared" si="263"/>
        <v>48.412483538995353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37.546759689503546</v>
      </c>
      <c r="AI218" s="4">
        <f t="shared" si="264"/>
        <v>1.85751646100465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-0.80075968950354337</v>
      </c>
      <c r="AY218" s="2">
        <f t="shared" si="255"/>
        <v>48.412483538995353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37.546759689503546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>
        <f t="shared" si="256"/>
        <v>50.27</v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>
        <f t="shared" si="198"/>
        <v>50.27</v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36.746000000000002</v>
      </c>
      <c r="DK218" s="2">
        <f t="shared" si="265"/>
        <v>105.83072605042017</v>
      </c>
      <c r="DL218" s="2">
        <f t="shared" si="265"/>
        <v>115.43955195681514</v>
      </c>
      <c r="DM218" s="2">
        <f t="shared" si="265"/>
        <v>107.39509437148216</v>
      </c>
      <c r="DN218" s="2">
        <f t="shared" si="265"/>
        <v>103.67222759601708</v>
      </c>
      <c r="DO218" s="2">
        <f t="shared" si="265"/>
        <v>95.603197012802283</v>
      </c>
      <c r="DP218" s="2">
        <f t="shared" si="265"/>
        <v>109.15651544401545</v>
      </c>
      <c r="DQ218" s="2">
        <f t="shared" si="265"/>
        <v>112.49193968253968</v>
      </c>
      <c r="DR218" s="2">
        <f t="shared" si="265"/>
        <v>93.676914772727287</v>
      </c>
      <c r="DS218" s="2">
        <f t="shared" si="265"/>
        <v>92.214470588235287</v>
      </c>
      <c r="DT218" s="2">
        <f t="shared" si="265"/>
        <v>97.743534453781507</v>
      </c>
      <c r="DU218" s="2">
        <f t="shared" si="265"/>
        <v>94.108376448306586</v>
      </c>
      <c r="DV218" s="2">
        <f t="shared" si="265"/>
        <v>88.913039495798301</v>
      </c>
      <c r="DW218" s="2">
        <f t="shared" si="265"/>
        <v>91.859972549019602</v>
      </c>
      <c r="DX218" s="2">
        <f t="shared" si="265"/>
        <v>85.671077205882341</v>
      </c>
      <c r="DY218" s="2">
        <f t="shared" si="265"/>
        <v>79.020162068965519</v>
      </c>
      <c r="EA218" s="2">
        <f t="shared" si="241"/>
        <v>48.412449409239798</v>
      </c>
      <c r="EB218" s="2">
        <f t="shared" si="241"/>
        <v>42.027340701310656</v>
      </c>
      <c r="EC218" s="2">
        <f t="shared" si="241"/>
        <v>43.66907943428609</v>
      </c>
      <c r="ED218" s="2">
        <f t="shared" si="241"/>
        <v>36.521689890291526</v>
      </c>
      <c r="EE218" s="2">
        <f t="shared" si="241"/>
        <v>37.389127218639061</v>
      </c>
      <c r="EF218" s="2">
        <f t="shared" si="240"/>
        <v>36.941230630212672</v>
      </c>
      <c r="EG218" s="2">
        <f t="shared" si="240"/>
        <v>34.914900385521371</v>
      </c>
      <c r="EH218" s="2">
        <f t="shared" si="240"/>
        <v>34.388667887882285</v>
      </c>
      <c r="EI218" s="2">
        <f t="shared" si="240"/>
        <v>36.098368251653739</v>
      </c>
      <c r="EJ218" s="2">
        <f t="shared" si="240"/>
        <v>36.100891481138994</v>
      </c>
      <c r="EK218" s="2">
        <f t="shared" si="213"/>
        <v>37.826482175620932</v>
      </c>
      <c r="EL218" s="2">
        <f t="shared" si="213"/>
        <v>41.692396771086138</v>
      </c>
      <c r="EM218" s="2">
        <f t="shared" si="213"/>
        <v>38.436630149057834</v>
      </c>
      <c r="EN218" s="2">
        <f t="shared" si="213"/>
        <v>36.755943389057748</v>
      </c>
      <c r="EO218" s="2">
        <f t="shared" si="213"/>
        <v>39.942694027597909</v>
      </c>
      <c r="EQ218" s="2">
        <f t="shared" si="266"/>
        <v>48.412449409239798</v>
      </c>
      <c r="ER218" s="2">
        <f t="shared" si="266"/>
        <v>44.361199474594635</v>
      </c>
      <c r="ES218" s="2">
        <f t="shared" si="266"/>
        <v>41.268220532606207</v>
      </c>
      <c r="ET218" s="2">
        <f t="shared" si="266"/>
        <v>39.75342736750288</v>
      </c>
      <c r="EU218" s="2">
        <f t="shared" si="266"/>
        <v>39.021948264420715</v>
      </c>
      <c r="EV218" s="2">
        <f t="shared" si="266"/>
        <v>37.671114088362863</v>
      </c>
      <c r="EW218" s="2">
        <f t="shared" si="266"/>
        <v>36.918615269816591</v>
      </c>
      <c r="EX218" s="2">
        <f t="shared" si="266"/>
        <v>36.642247802932474</v>
      </c>
      <c r="EY218" s="2">
        <f t="shared" si="266"/>
        <v>37.600899263342136</v>
      </c>
      <c r="EZ218" s="2">
        <f t="shared" si="266"/>
        <v>37.213694394901729</v>
      </c>
      <c r="FA218" s="2">
        <f t="shared" si="266"/>
        <v>40.929110200085667</v>
      </c>
      <c r="FB218" s="2">
        <f t="shared" si="266"/>
        <v>40.392686998750484</v>
      </c>
      <c r="FC218" s="2">
        <f t="shared" si="266"/>
        <v>37.248516668424614</v>
      </c>
      <c r="FD218" s="2">
        <f t="shared" si="266"/>
        <v>36.832143429989898</v>
      </c>
      <c r="FE218" s="2">
        <f t="shared" si="266"/>
        <v>37.479537832183695</v>
      </c>
      <c r="FG218" s="2">
        <f t="shared" si="267"/>
        <v>0.99999940559421918</v>
      </c>
      <c r="FH218" s="2">
        <f t="shared" si="267"/>
        <v>0.99999899314121965</v>
      </c>
      <c r="FI218" s="2">
        <f t="shared" si="267"/>
        <v>0.99999895387798632</v>
      </c>
      <c r="FJ218" s="2">
        <f t="shared" si="267"/>
        <v>0.99999890784338374</v>
      </c>
      <c r="FK218" s="2">
        <f t="shared" si="267"/>
        <v>0.99999895006036643</v>
      </c>
      <c r="FL218" s="2">
        <f t="shared" si="267"/>
        <v>0.99999890329708097</v>
      </c>
      <c r="FM218" s="2">
        <f t="shared" si="267"/>
        <v>0.99999881413318659</v>
      </c>
      <c r="FN218" s="2">
        <f t="shared" si="267"/>
        <v>0.99999874499321295</v>
      </c>
      <c r="FO218" s="2">
        <f t="shared" si="267"/>
        <v>0.99999874384926002</v>
      </c>
      <c r="FP218" s="2">
        <f t="shared" si="267"/>
        <v>0.99999875216158018</v>
      </c>
      <c r="FQ218" s="2">
        <f t="shared" si="267"/>
        <v>0.99999876068587223</v>
      </c>
      <c r="FR218" s="2">
        <f t="shared" si="267"/>
        <v>0.999998725643652</v>
      </c>
      <c r="FS218" s="2">
        <f t="shared" si="267"/>
        <v>0.99999882729691347</v>
      </c>
      <c r="FT218" s="2">
        <f t="shared" si="267"/>
        <v>0.99999876072216198</v>
      </c>
      <c r="FU218" s="2">
        <f t="shared" si="267"/>
        <v>0.99999850979804439</v>
      </c>
      <c r="FW218" s="2">
        <f t="shared" si="257"/>
        <v>3.4787114297036737E-7</v>
      </c>
      <c r="FX218" s="2">
        <f t="shared" si="257"/>
        <v>0.9810822197515493</v>
      </c>
      <c r="FY218" s="2">
        <f t="shared" si="257"/>
        <v>0.97872258737239459</v>
      </c>
      <c r="FZ218" s="2">
        <f t="shared" si="257"/>
        <v>0.98261023322864693</v>
      </c>
      <c r="GA218" s="2">
        <f t="shared" si="257"/>
        <v>0.97884215493823967</v>
      </c>
      <c r="GB218" s="2">
        <f t="shared" si="257"/>
        <v>0.98059244925342492</v>
      </c>
      <c r="GC218" s="2">
        <f t="shared" si="257"/>
        <v>0.97997852572951949</v>
      </c>
      <c r="GD218" s="2">
        <f t="shared" si="257"/>
        <v>0.98275333474734938</v>
      </c>
      <c r="GE218" s="2">
        <f t="shared" si="257"/>
        <v>0.98412637882105003</v>
      </c>
      <c r="GF218" s="2">
        <f t="shared" si="257"/>
        <v>0.98498002986970323</v>
      </c>
      <c r="GG218" s="2">
        <f t="shared" si="257"/>
        <v>0.9868139074823763</v>
      </c>
      <c r="GH218" s="2">
        <f t="shared" si="257"/>
        <v>0.98549062488122718</v>
      </c>
      <c r="GI218" s="2">
        <f t="shared" si="257"/>
        <v>0.98387411380710865</v>
      </c>
      <c r="GJ218" s="2">
        <f t="shared" si="257"/>
        <v>0.97957963790719216</v>
      </c>
      <c r="GK218" s="2">
        <f t="shared" si="257"/>
        <v>0.97273269794031003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3.6772940716475552E-238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7.1792857620261543E-5</v>
      </c>
      <c r="HT218" s="86">
        <f t="shared" si="259"/>
        <v>1.0703906480622943E-140</v>
      </c>
      <c r="HU218" s="86">
        <f t="shared" si="259"/>
        <v>5.0001052983054194E-150</v>
      </c>
      <c r="HV218" s="86">
        <f t="shared" si="259"/>
        <v>2.0120478071966094E-177</v>
      </c>
      <c r="HW218" s="86">
        <f t="shared" si="259"/>
        <v>5.8149264881242437E-164</v>
      </c>
      <c r="HX218" s="86">
        <f t="shared" si="259"/>
        <v>5.5078377236378542E-165</v>
      </c>
      <c r="HY218" s="86">
        <f t="shared" si="259"/>
        <v>2.115229811606561E-157</v>
      </c>
      <c r="HZ218" s="86">
        <f t="shared" si="259"/>
        <v>1.0706803733405799E-177</v>
      </c>
      <c r="IA218" s="86">
        <f t="shared" si="259"/>
        <v>7.5021174633019821E-165</v>
      </c>
      <c r="IB218" s="86">
        <f t="shared" si="259"/>
        <v>3.2813729485493072E-163</v>
      </c>
      <c r="IC218" s="86">
        <f t="shared" si="259"/>
        <v>4.441470233563598E-190</v>
      </c>
      <c r="ID218" s="86">
        <f t="shared" si="259"/>
        <v>2.0861717940012237E-175</v>
      </c>
      <c r="IE218" s="86">
        <f t="shared" si="259"/>
        <v>3.0874698355212374E-170</v>
      </c>
      <c r="IF218" s="86">
        <f t="shared" si="259"/>
        <v>1.9881804377997713E-137</v>
      </c>
      <c r="IG218" s="86">
        <f t="shared" si="259"/>
        <v>4.1879714553266808E-148</v>
      </c>
      <c r="II218" s="86">
        <f t="shared" si="260"/>
        <v>0</v>
      </c>
      <c r="IJ218" s="86">
        <f t="shared" si="260"/>
        <v>1.4777012559711904E-111</v>
      </c>
      <c r="IK218" s="86">
        <f t="shared" si="260"/>
        <v>1.8788584722496483E-114</v>
      </c>
      <c r="IL218" s="86">
        <f t="shared" si="260"/>
        <v>7.8074917470253538E-144</v>
      </c>
      <c r="IM218" s="86">
        <f t="shared" si="260"/>
        <v>6.1892827491237538E-125</v>
      </c>
      <c r="IN218" s="86">
        <f t="shared" si="260"/>
        <v>2.8290643626274448E-131</v>
      </c>
      <c r="IO218" s="86">
        <f t="shared" si="260"/>
        <v>1.7691052989696657E-125</v>
      </c>
      <c r="IP218" s="86">
        <f t="shared" si="260"/>
        <v>1.1885896597693858E-147</v>
      </c>
      <c r="IQ218" s="86">
        <f t="shared" si="260"/>
        <v>1.7350891597174532E-140</v>
      </c>
      <c r="IR218" s="86">
        <f t="shared" si="260"/>
        <v>2.401229009884518E-141</v>
      </c>
      <c r="IS218" s="86">
        <f t="shared" si="260"/>
        <v>2.2345755436846097E-169</v>
      </c>
      <c r="IT218" s="86">
        <f t="shared" si="260"/>
        <v>6.6378785605308688E-153</v>
      </c>
      <c r="IU218" s="86">
        <f t="shared" si="260"/>
        <v>1.8204401162894597E-143</v>
      </c>
      <c r="IV218" s="86">
        <f t="shared" si="260"/>
        <v>4.6521394166027954E-30</v>
      </c>
      <c r="IW218" s="86">
        <f t="shared" si="260"/>
        <v>4.3814937173274684E-56</v>
      </c>
      <c r="IY218" s="86">
        <f t="shared" si="261"/>
        <v>7.1792857620261543E-5</v>
      </c>
      <c r="IZ218" s="86">
        <f t="shared" si="261"/>
        <v>1.4777012559711904E-111</v>
      </c>
      <c r="JA218" s="86">
        <f t="shared" si="261"/>
        <v>1.8788584722496483E-114</v>
      </c>
      <c r="JB218" s="86">
        <f t="shared" si="261"/>
        <v>7.8074917470253538E-144</v>
      </c>
      <c r="JC218" s="86">
        <f t="shared" si="261"/>
        <v>6.1892827491237538E-125</v>
      </c>
      <c r="JD218" s="86">
        <f t="shared" si="261"/>
        <v>2.8290643626274448E-131</v>
      </c>
      <c r="JE218" s="86">
        <f t="shared" si="261"/>
        <v>1.7691052989696657E-125</v>
      </c>
      <c r="JF218" s="86">
        <f t="shared" si="261"/>
        <v>1.1885896597693858E-147</v>
      </c>
      <c r="JG218" s="86">
        <f t="shared" si="261"/>
        <v>1.7350891597174532E-140</v>
      </c>
      <c r="JH218" s="86">
        <f t="shared" si="261"/>
        <v>2.401229009884518E-141</v>
      </c>
      <c r="JI218" s="86">
        <f t="shared" si="261"/>
        <v>2.2345755436846097E-169</v>
      </c>
      <c r="JJ218" s="86">
        <f t="shared" si="261"/>
        <v>6.6378785605308688E-153</v>
      </c>
      <c r="JK218" s="86">
        <f t="shared" si="261"/>
        <v>1.8204401162894597E-143</v>
      </c>
      <c r="JL218" s="86">
        <f t="shared" si="261"/>
        <v>4.6521394166027954E-30</v>
      </c>
      <c r="JM218" s="86">
        <f t="shared" si="261"/>
        <v>4.3814937173274684E-56</v>
      </c>
    </row>
    <row r="219" spans="2:273" x14ac:dyDescent="0.25">
      <c r="B219" s="2">
        <v>192</v>
      </c>
      <c r="C219" s="37">
        <v>47.350999999999999</v>
      </c>
      <c r="D219" s="37">
        <v>46.332999999999998</v>
      </c>
      <c r="E219" s="37">
        <v>42.119</v>
      </c>
      <c r="F219" s="37">
        <v>42.61</v>
      </c>
      <c r="G219" s="37">
        <v>40.695</v>
      </c>
      <c r="H219" s="37">
        <v>39.966999999999999</v>
      </c>
      <c r="I219" s="37">
        <v>39.758000000000003</v>
      </c>
      <c r="J219" s="37">
        <v>40.128999999999998</v>
      </c>
      <c r="K219" s="37">
        <v>38.409999999999997</v>
      </c>
      <c r="L219" s="37">
        <v>39.984000000000002</v>
      </c>
      <c r="M219" s="37">
        <v>44.948999999999998</v>
      </c>
      <c r="N219" s="37">
        <v>41.866999999999997</v>
      </c>
      <c r="O219" s="37">
        <v>37.267000000000003</v>
      </c>
      <c r="P219" s="37">
        <v>38.338999999999999</v>
      </c>
      <c r="Q219" s="37">
        <v>37.033999999999999</v>
      </c>
      <c r="S219" s="4">
        <f t="shared" si="263"/>
        <v>48.345015308838981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37.445608184546174</v>
      </c>
      <c r="AI219" s="4">
        <f t="shared" si="264"/>
        <v>-0.99401530883898204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-0.41160818454617498</v>
      </c>
      <c r="AY219" s="2">
        <f t="shared" si="255"/>
        <v>48.345015308838981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37.445608184546174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>
        <f t="shared" si="256"/>
        <v>47.350999999999999</v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>
        <f t="shared" ref="CU219:CU227" si="284">IF(AND(IY219 &lt; $DI$22, $B219 &gt; C$7, $B219 &lt; C$233), C219, "")</f>
        <v>47.350999999999999</v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37.033999999999999</v>
      </c>
      <c r="DK219" s="2">
        <f t="shared" si="265"/>
        <v>106.03514089635854</v>
      </c>
      <c r="DL219" s="2">
        <f t="shared" si="265"/>
        <v>115.75581025641027</v>
      </c>
      <c r="DM219" s="2">
        <f t="shared" si="265"/>
        <v>107.68998818011255</v>
      </c>
      <c r="DN219" s="2">
        <f t="shared" si="265"/>
        <v>103.95182740635374</v>
      </c>
      <c r="DO219" s="2">
        <f t="shared" si="265"/>
        <v>95.834645803698436</v>
      </c>
      <c r="DP219" s="2">
        <f t="shared" si="265"/>
        <v>109.45994041184042</v>
      </c>
      <c r="DQ219" s="2">
        <f t="shared" si="265"/>
        <v>112.81610531960531</v>
      </c>
      <c r="DR219" s="2">
        <f t="shared" si="265"/>
        <v>93.90189772727274</v>
      </c>
      <c r="DS219" s="2">
        <f t="shared" si="265"/>
        <v>92.417705882352934</v>
      </c>
      <c r="DT219" s="2">
        <f t="shared" si="265"/>
        <v>97.962715126050426</v>
      </c>
      <c r="DU219" s="2">
        <f t="shared" si="265"/>
        <v>94.311551916221035</v>
      </c>
      <c r="DV219" s="2">
        <f t="shared" si="265"/>
        <v>89.108067787114834</v>
      </c>
      <c r="DW219" s="2">
        <f t="shared" si="265"/>
        <v>92.086891316526618</v>
      </c>
      <c r="DX219" s="2">
        <f t="shared" si="265"/>
        <v>85.872514037433149</v>
      </c>
      <c r="DY219" s="2">
        <f t="shared" si="265"/>
        <v>79.196890640394088</v>
      </c>
      <c r="EA219" s="2">
        <f t="shared" si="241"/>
        <v>48.344984034742836</v>
      </c>
      <c r="EB219" s="2">
        <f t="shared" si="241"/>
        <v>41.927683120205529</v>
      </c>
      <c r="EC219" s="2">
        <f t="shared" si="241"/>
        <v>43.613215129711534</v>
      </c>
      <c r="ED219" s="2">
        <f t="shared" si="241"/>
        <v>36.395888351973554</v>
      </c>
      <c r="EE219" s="2">
        <f t="shared" si="241"/>
        <v>37.285471726413675</v>
      </c>
      <c r="EF219" s="2">
        <f t="shared" si="240"/>
        <v>36.792128962594191</v>
      </c>
      <c r="EG219" s="2">
        <f t="shared" si="240"/>
        <v>34.750395002835731</v>
      </c>
      <c r="EH219" s="2">
        <f t="shared" si="240"/>
        <v>34.229787865620644</v>
      </c>
      <c r="EI219" s="2">
        <f t="shared" si="240"/>
        <v>35.958177297460701</v>
      </c>
      <c r="EJ219" s="2">
        <f t="shared" si="240"/>
        <v>35.926260177347828</v>
      </c>
      <c r="EK219" s="2">
        <f t="shared" si="213"/>
        <v>37.69664380795232</v>
      </c>
      <c r="EL219" s="2">
        <f t="shared" si="213"/>
        <v>41.598328971401401</v>
      </c>
      <c r="EM219" s="2">
        <f t="shared" si="213"/>
        <v>38.338727991535976</v>
      </c>
      <c r="EN219" s="2">
        <f t="shared" si="213"/>
        <v>36.650912993920969</v>
      </c>
      <c r="EO219" s="2">
        <f t="shared" si="213"/>
        <v>39.871900677890409</v>
      </c>
      <c r="EQ219" s="2">
        <f t="shared" si="266"/>
        <v>48.344984034742836</v>
      </c>
      <c r="ER219" s="2">
        <f t="shared" si="266"/>
        <v>44.290184746018184</v>
      </c>
      <c r="ES219" s="2">
        <f t="shared" si="266"/>
        <v>41.183728276028781</v>
      </c>
      <c r="ET219" s="2">
        <f t="shared" si="266"/>
        <v>39.663885881803139</v>
      </c>
      <c r="EU219" s="2">
        <f t="shared" si="266"/>
        <v>38.937474345366056</v>
      </c>
      <c r="EV219" s="2">
        <f t="shared" si="266"/>
        <v>37.530161175162888</v>
      </c>
      <c r="EW219" s="2">
        <f t="shared" si="266"/>
        <v>36.776689448345607</v>
      </c>
      <c r="EX219" s="2">
        <f t="shared" si="266"/>
        <v>36.508298286915874</v>
      </c>
      <c r="EY219" s="2">
        <f t="shared" si="266"/>
        <v>37.478169061318582</v>
      </c>
      <c r="EZ219" s="2">
        <f t="shared" si="266"/>
        <v>37.051927052846771</v>
      </c>
      <c r="FA219" s="2">
        <f t="shared" si="266"/>
        <v>40.834773756348284</v>
      </c>
      <c r="FB219" s="2">
        <f t="shared" si="266"/>
        <v>40.283642211908287</v>
      </c>
      <c r="FC219" s="2">
        <f t="shared" si="266"/>
        <v>37.13709434737828</v>
      </c>
      <c r="FD219" s="2">
        <f t="shared" si="266"/>
        <v>36.728227679423874</v>
      </c>
      <c r="FE219" s="2">
        <f t="shared" si="266"/>
        <v>37.383524796667416</v>
      </c>
      <c r="FG219" s="2">
        <f t="shared" si="267"/>
        <v>0.99999945789545663</v>
      </c>
      <c r="FH219" s="2">
        <f t="shared" si="267"/>
        <v>0.99999908173379726</v>
      </c>
      <c r="FI219" s="2">
        <f t="shared" si="267"/>
        <v>0.99999904592529643</v>
      </c>
      <c r="FJ219" s="2">
        <f t="shared" si="267"/>
        <v>0.99999900394123198</v>
      </c>
      <c r="FK219" s="2">
        <f t="shared" si="267"/>
        <v>0.99999904244358506</v>
      </c>
      <c r="FL219" s="2">
        <f t="shared" si="267"/>
        <v>0.99999899979495377</v>
      </c>
      <c r="FM219" s="2">
        <f t="shared" si="267"/>
        <v>0.99999891847649935</v>
      </c>
      <c r="FN219" s="2">
        <f t="shared" si="267"/>
        <v>0.99999885542008038</v>
      </c>
      <c r="FO219" s="2">
        <f t="shared" si="267"/>
        <v>0.99999885437678271</v>
      </c>
      <c r="FP219" s="2">
        <f t="shared" si="267"/>
        <v>0.99999886195771048</v>
      </c>
      <c r="FQ219" s="2">
        <f t="shared" si="267"/>
        <v>0.99999886973195884</v>
      </c>
      <c r="FR219" s="2">
        <f t="shared" si="267"/>
        <v>0.99999883777306708</v>
      </c>
      <c r="FS219" s="2">
        <f t="shared" si="267"/>
        <v>0.99999893048196342</v>
      </c>
      <c r="FT219" s="2">
        <f t="shared" si="267"/>
        <v>0.99999886976505559</v>
      </c>
      <c r="FU219" s="2">
        <f t="shared" si="267"/>
        <v>0.99999864091948554</v>
      </c>
      <c r="FW219" s="2">
        <f t="shared" si="257"/>
        <v>3.8143311053276572E-7</v>
      </c>
      <c r="FX219" s="2">
        <f t="shared" si="257"/>
        <v>0.98271801245849877</v>
      </c>
      <c r="FY219" s="2">
        <f t="shared" si="257"/>
        <v>0.98055837078817898</v>
      </c>
      <c r="FZ219" s="2">
        <f t="shared" si="257"/>
        <v>0.98411603998900421</v>
      </c>
      <c r="GA219" s="2">
        <f t="shared" si="257"/>
        <v>0.98066782601136016</v>
      </c>
      <c r="GB219" s="2">
        <f t="shared" si="257"/>
        <v>0.98226982635004034</v>
      </c>
      <c r="GC219" s="2">
        <f t="shared" si="257"/>
        <v>0.98170797388210551</v>
      </c>
      <c r="GD219" s="2">
        <f t="shared" si="257"/>
        <v>0.98424694878286589</v>
      </c>
      <c r="GE219" s="2">
        <f t="shared" si="257"/>
        <v>0.98550283714186604</v>
      </c>
      <c r="GF219" s="2">
        <f t="shared" si="257"/>
        <v>0.98628349677826332</v>
      </c>
      <c r="GG219" s="2">
        <f t="shared" si="257"/>
        <v>0.98796017168649164</v>
      </c>
      <c r="GH219" s="2">
        <f t="shared" si="257"/>
        <v>0.98675037725349479</v>
      </c>
      <c r="GI219" s="2">
        <f t="shared" si="257"/>
        <v>0.98527211956131577</v>
      </c>
      <c r="GJ219" s="2">
        <f t="shared" si="257"/>
        <v>0.98134288587512775</v>
      </c>
      <c r="GK219" s="2">
        <f t="shared" si="257"/>
        <v>0.97507211731184273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1.5734145777754259E-242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1.6445803834819334E-5</v>
      </c>
      <c r="HT219" s="86">
        <f t="shared" si="259"/>
        <v>1.5130245578320981E-144</v>
      </c>
      <c r="HU219" s="86">
        <f t="shared" si="259"/>
        <v>3.4956192799272998E-154</v>
      </c>
      <c r="HV219" s="86">
        <f t="shared" si="259"/>
        <v>3.0482573536175943E-182</v>
      </c>
      <c r="HW219" s="86">
        <f t="shared" si="259"/>
        <v>1.6876140496546453E-168</v>
      </c>
      <c r="HX219" s="86">
        <f t="shared" si="259"/>
        <v>1.5081456975040451E-169</v>
      </c>
      <c r="HY219" s="86">
        <f t="shared" si="259"/>
        <v>8.6133516957340171E-162</v>
      </c>
      <c r="HZ219" s="86">
        <f t="shared" si="259"/>
        <v>1.4179207992964154E-182</v>
      </c>
      <c r="IA219" s="86">
        <f t="shared" si="259"/>
        <v>2.4508471496173083E-169</v>
      </c>
      <c r="IB219" s="86">
        <f t="shared" si="259"/>
        <v>1.2566666081576875E-167</v>
      </c>
      <c r="IC219" s="86">
        <f t="shared" si="259"/>
        <v>3.8040214086653719E-195</v>
      </c>
      <c r="ID219" s="86">
        <f t="shared" si="259"/>
        <v>3.9126018347558595E-180</v>
      </c>
      <c r="IE219" s="86">
        <f t="shared" si="259"/>
        <v>7.3053842793674323E-175</v>
      </c>
      <c r="IF219" s="86">
        <f t="shared" si="259"/>
        <v>2.9721195019393437E-141</v>
      </c>
      <c r="IG219" s="86">
        <f t="shared" si="259"/>
        <v>2.2181555246468171E-152</v>
      </c>
      <c r="II219" s="86">
        <f t="shared" si="260"/>
        <v>0</v>
      </c>
      <c r="IJ219" s="86">
        <f t="shared" si="260"/>
        <v>9.9383590996273136E-117</v>
      </c>
      <c r="IK219" s="86">
        <f t="shared" si="260"/>
        <v>6.2651222323617525E-120</v>
      </c>
      <c r="IL219" s="86">
        <f t="shared" si="260"/>
        <v>2.2051087112925092E-150</v>
      </c>
      <c r="IM219" s="86">
        <f t="shared" si="260"/>
        <v>6.5208460679026395E-131</v>
      </c>
      <c r="IN219" s="86">
        <f t="shared" si="260"/>
        <v>2.0391440014750133E-137</v>
      </c>
      <c r="IO219" s="86">
        <f t="shared" si="260"/>
        <v>2.1478888197079624E-131</v>
      </c>
      <c r="IP219" s="86">
        <f t="shared" si="260"/>
        <v>2.3124117214849668E-154</v>
      </c>
      <c r="IQ219" s="86">
        <f t="shared" si="260"/>
        <v>9.7696220095446936E-147</v>
      </c>
      <c r="IR219" s="86">
        <f t="shared" si="260"/>
        <v>1.5052158758211829E-147</v>
      </c>
      <c r="IS219" s="86">
        <f t="shared" si="260"/>
        <v>1.3507782104065718E-176</v>
      </c>
      <c r="IT219" s="86">
        <f t="shared" si="260"/>
        <v>1.4517274612765129E-159</v>
      </c>
      <c r="IU219" s="86">
        <f t="shared" si="260"/>
        <v>7.1011724540307355E-150</v>
      </c>
      <c r="IV219" s="86">
        <f t="shared" si="260"/>
        <v>1.9988169490971927E-31</v>
      </c>
      <c r="IW219" s="86">
        <f t="shared" si="260"/>
        <v>6.4382807470131718E-59</v>
      </c>
      <c r="IY219" s="86">
        <f t="shared" si="261"/>
        <v>1.6445803834819334E-5</v>
      </c>
      <c r="IZ219" s="86">
        <f t="shared" si="261"/>
        <v>9.9383590996273136E-117</v>
      </c>
      <c r="JA219" s="86">
        <f t="shared" si="261"/>
        <v>6.2651222323617525E-120</v>
      </c>
      <c r="JB219" s="86">
        <f t="shared" si="261"/>
        <v>2.2051087112925092E-150</v>
      </c>
      <c r="JC219" s="86">
        <f t="shared" si="261"/>
        <v>6.5208460679026395E-131</v>
      </c>
      <c r="JD219" s="86">
        <f t="shared" si="261"/>
        <v>2.0391440014750133E-137</v>
      </c>
      <c r="JE219" s="86">
        <f t="shared" si="261"/>
        <v>2.1478888197079624E-131</v>
      </c>
      <c r="JF219" s="86">
        <f t="shared" si="261"/>
        <v>2.3124117214849668E-154</v>
      </c>
      <c r="JG219" s="86">
        <f t="shared" si="261"/>
        <v>9.7696220095446936E-147</v>
      </c>
      <c r="JH219" s="86">
        <f t="shared" si="261"/>
        <v>1.5052158758211829E-147</v>
      </c>
      <c r="JI219" s="86">
        <f t="shared" si="261"/>
        <v>1.3507782104065718E-176</v>
      </c>
      <c r="JJ219" s="86">
        <f t="shared" si="261"/>
        <v>1.4517274612765129E-159</v>
      </c>
      <c r="JK219" s="86">
        <f t="shared" si="261"/>
        <v>7.1011724540307355E-150</v>
      </c>
      <c r="JL219" s="86">
        <f t="shared" si="261"/>
        <v>1.9988169490971927E-31</v>
      </c>
      <c r="JM219" s="86">
        <f t="shared" si="261"/>
        <v>6.4382807470131718E-59</v>
      </c>
    </row>
    <row r="220" spans="2:273" x14ac:dyDescent="0.25">
      <c r="B220" s="2">
        <v>193</v>
      </c>
      <c r="C220" s="37">
        <v>49.972999999999999</v>
      </c>
      <c r="D220" s="37">
        <v>45.033000000000001</v>
      </c>
      <c r="E220" s="37">
        <v>41.576000000000001</v>
      </c>
      <c r="F220" s="37">
        <v>42.168999999999997</v>
      </c>
      <c r="G220" s="37">
        <v>41.287999999999997</v>
      </c>
      <c r="H220" s="37">
        <v>40.049999999999997</v>
      </c>
      <c r="I220" s="37">
        <v>39.645000000000003</v>
      </c>
      <c r="J220" s="37">
        <v>37.871000000000002</v>
      </c>
      <c r="K220" s="37">
        <v>38.328000000000003</v>
      </c>
      <c r="L220" s="37">
        <v>40.451999999999998</v>
      </c>
      <c r="M220" s="37">
        <v>43.491999999999997</v>
      </c>
      <c r="N220" s="37">
        <v>41.667000000000002</v>
      </c>
      <c r="O220" s="37">
        <v>37.383000000000003</v>
      </c>
      <c r="P220" s="37">
        <v>37.406999999999996</v>
      </c>
      <c r="Q220" s="37">
        <v>38.491999999999997</v>
      </c>
      <c r="S220" s="4">
        <f t="shared" si="263"/>
        <v>48.277547316980908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37.34483176473924</v>
      </c>
      <c r="AI220" s="4">
        <f t="shared" si="264"/>
        <v>1.6954526830190915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1.1471682352607573</v>
      </c>
      <c r="AY220" s="2">
        <f t="shared" si="255"/>
        <v>48.277547316980908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37.34483176473924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>
        <f t="shared" si="256"/>
        <v>49.972999999999999</v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>
        <f t="shared" si="284"/>
        <v>49.972999999999999</v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38.491999999999997</v>
      </c>
      <c r="DK220" s="2">
        <f t="shared" si="265"/>
        <v>106.23955574229693</v>
      </c>
      <c r="DL220" s="2">
        <f t="shared" si="265"/>
        <v>116.07206855600541</v>
      </c>
      <c r="DM220" s="2">
        <f t="shared" si="265"/>
        <v>107.98488198874294</v>
      </c>
      <c r="DN220" s="2">
        <f t="shared" si="265"/>
        <v>104.23142721669039</v>
      </c>
      <c r="DO220" s="2">
        <f t="shared" si="265"/>
        <v>96.066094594594603</v>
      </c>
      <c r="DP220" s="2">
        <f t="shared" si="265"/>
        <v>109.76336537966539</v>
      </c>
      <c r="DQ220" s="2">
        <f t="shared" si="265"/>
        <v>113.14027095667095</v>
      </c>
      <c r="DR220" s="2">
        <f t="shared" si="265"/>
        <v>94.126880681818193</v>
      </c>
      <c r="DS220" s="2">
        <f t="shared" si="265"/>
        <v>92.620941176470581</v>
      </c>
      <c r="DT220" s="2">
        <f t="shared" si="265"/>
        <v>98.181895798319331</v>
      </c>
      <c r="DU220" s="2">
        <f t="shared" si="265"/>
        <v>94.514727384135483</v>
      </c>
      <c r="DV220" s="2">
        <f t="shared" si="265"/>
        <v>89.303096078431366</v>
      </c>
      <c r="DW220" s="2">
        <f t="shared" si="265"/>
        <v>92.313810084033605</v>
      </c>
      <c r="DX220" s="2">
        <f t="shared" si="265"/>
        <v>86.073950868983957</v>
      </c>
      <c r="DY220" s="2">
        <f t="shared" si="265"/>
        <v>79.373619211822671</v>
      </c>
      <c r="EA220" s="2">
        <f t="shared" si="241"/>
        <v>48.277518660245867</v>
      </c>
      <c r="EB220" s="2">
        <f t="shared" si="241"/>
        <v>41.828025539100409</v>
      </c>
      <c r="EC220" s="2">
        <f t="shared" si="241"/>
        <v>43.557350825136972</v>
      </c>
      <c r="ED220" s="2">
        <f t="shared" si="241"/>
        <v>36.270086813655567</v>
      </c>
      <c r="EE220" s="2">
        <f t="shared" si="241"/>
        <v>37.18181623418829</v>
      </c>
      <c r="EF220" s="2">
        <f t="shared" si="240"/>
        <v>36.643027294975703</v>
      </c>
      <c r="EG220" s="2">
        <f t="shared" si="240"/>
        <v>34.585889620150098</v>
      </c>
      <c r="EH220" s="2">
        <f t="shared" si="240"/>
        <v>34.070907843359009</v>
      </c>
      <c r="EI220" s="2">
        <f t="shared" si="240"/>
        <v>35.817986343267656</v>
      </c>
      <c r="EJ220" s="2">
        <f t="shared" si="240"/>
        <v>35.751628873556669</v>
      </c>
      <c r="EK220" s="2">
        <f t="shared" si="213"/>
        <v>37.566805440283716</v>
      </c>
      <c r="EL220" s="2">
        <f t="shared" si="213"/>
        <v>41.504261171716664</v>
      </c>
      <c r="EM220" s="2">
        <f t="shared" si="213"/>
        <v>38.24082583401411</v>
      </c>
      <c r="EN220" s="2">
        <f t="shared" si="213"/>
        <v>36.545882598784189</v>
      </c>
      <c r="EO220" s="2">
        <f t="shared" si="213"/>
        <v>39.801107328182908</v>
      </c>
      <c r="EQ220" s="2">
        <f t="shared" si="266"/>
        <v>48.277518660245867</v>
      </c>
      <c r="ER220" s="2">
        <f t="shared" si="266"/>
        <v>44.219170017441726</v>
      </c>
      <c r="ES220" s="2">
        <f t="shared" si="266"/>
        <v>41.099236019451354</v>
      </c>
      <c r="ET220" s="2">
        <f t="shared" si="266"/>
        <v>39.574344396103399</v>
      </c>
      <c r="EU220" s="2">
        <f t="shared" si="266"/>
        <v>38.853000426311382</v>
      </c>
      <c r="EV220" s="2">
        <f t="shared" si="266"/>
        <v>37.389208261962906</v>
      </c>
      <c r="EW220" s="2">
        <f t="shared" si="266"/>
        <v>36.63476362687463</v>
      </c>
      <c r="EX220" s="2">
        <f t="shared" si="266"/>
        <v>36.374348770899289</v>
      </c>
      <c r="EY220" s="2">
        <f t="shared" si="266"/>
        <v>37.35543885929502</v>
      </c>
      <c r="EZ220" s="2">
        <f t="shared" si="266"/>
        <v>36.890159710791814</v>
      </c>
      <c r="FA220" s="2">
        <f t="shared" si="266"/>
        <v>40.740437312610908</v>
      </c>
      <c r="FB220" s="2">
        <f t="shared" si="266"/>
        <v>40.174597425066096</v>
      </c>
      <c r="FC220" s="2">
        <f t="shared" si="266"/>
        <v>37.025672026331947</v>
      </c>
      <c r="FD220" s="2">
        <f t="shared" si="266"/>
        <v>36.62431192885785</v>
      </c>
      <c r="FE220" s="2">
        <f t="shared" si="266"/>
        <v>37.287511761151144</v>
      </c>
      <c r="FG220" s="2">
        <f t="shared" si="267"/>
        <v>0.99999950559475681</v>
      </c>
      <c r="FH220" s="2">
        <f t="shared" si="267"/>
        <v>0.99999916253120202</v>
      </c>
      <c r="FI220" s="2">
        <f t="shared" si="267"/>
        <v>0.99999912987345574</v>
      </c>
      <c r="FJ220" s="2">
        <f t="shared" si="267"/>
        <v>0.99999909158352729</v>
      </c>
      <c r="FK220" s="2">
        <f t="shared" si="267"/>
        <v>0.99999912669809676</v>
      </c>
      <c r="FL220" s="2">
        <f t="shared" si="267"/>
        <v>0.99999908780207603</v>
      </c>
      <c r="FM220" s="2">
        <f t="shared" si="267"/>
        <v>0.99999901363875054</v>
      </c>
      <c r="FN220" s="2">
        <f t="shared" si="267"/>
        <v>0.99999895613060164</v>
      </c>
      <c r="FO220" s="2">
        <f t="shared" si="267"/>
        <v>0.99999895517910264</v>
      </c>
      <c r="FP220" s="2">
        <f t="shared" si="267"/>
        <v>0.99999896209299233</v>
      </c>
      <c r="FQ220" s="2">
        <f t="shared" si="267"/>
        <v>0.99999896918319253</v>
      </c>
      <c r="FR220" s="2">
        <f t="shared" si="267"/>
        <v>0.99999894003633105</v>
      </c>
      <c r="FS220" s="2">
        <f t="shared" si="267"/>
        <v>0.99999902458786594</v>
      </c>
      <c r="FT220" s="2">
        <f t="shared" si="267"/>
        <v>0.99999896921337716</v>
      </c>
      <c r="FU220" s="2">
        <f t="shared" si="267"/>
        <v>0.99999876050369096</v>
      </c>
      <c r="FW220" s="2">
        <f t="shared" si="257"/>
        <v>4.1823307359528277E-7</v>
      </c>
      <c r="FX220" s="2">
        <f t="shared" si="257"/>
        <v>0.98421463637728301</v>
      </c>
      <c r="FY220" s="2">
        <f t="shared" si="257"/>
        <v>0.98223863990661986</v>
      </c>
      <c r="FZ220" s="2">
        <f t="shared" si="257"/>
        <v>0.98549338161162692</v>
      </c>
      <c r="GA220" s="2">
        <f t="shared" si="257"/>
        <v>0.98233880569818366</v>
      </c>
      <c r="GB220" s="2">
        <f t="shared" si="257"/>
        <v>0.98380462363856214</v>
      </c>
      <c r="GC220" s="2">
        <f t="shared" si="257"/>
        <v>0.98329058009495074</v>
      </c>
      <c r="GD220" s="2">
        <f t="shared" si="257"/>
        <v>0.98561310489404896</v>
      </c>
      <c r="GE220" s="2">
        <f t="shared" si="257"/>
        <v>0.98676154344842937</v>
      </c>
      <c r="GF220" s="2">
        <f t="shared" si="257"/>
        <v>0.987475284259131</v>
      </c>
      <c r="GG220" s="2">
        <f t="shared" si="257"/>
        <v>0.98900790132629524</v>
      </c>
      <c r="GH220" s="2">
        <f t="shared" si="257"/>
        <v>0.98790209642133708</v>
      </c>
      <c r="GI220" s="2">
        <f t="shared" si="257"/>
        <v>0.98655058438436294</v>
      </c>
      <c r="GJ220" s="2">
        <f t="shared" si="257"/>
        <v>0.98295653072201228</v>
      </c>
      <c r="GK220" s="2">
        <f t="shared" si="257"/>
        <v>0.97721552569679937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6.1400334718312848E-247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3.3703692476034478E-6</v>
      </c>
      <c r="HT220" s="86">
        <f t="shared" si="259"/>
        <v>1.8949927112991984E-148</v>
      </c>
      <c r="HU220" s="86">
        <f t="shared" si="259"/>
        <v>2.1414158304766164E-158</v>
      </c>
      <c r="HV220" s="86">
        <f t="shared" si="259"/>
        <v>3.9745341424728695E-187</v>
      </c>
      <c r="HW220" s="86">
        <f t="shared" si="259"/>
        <v>4.2409991140052563E-173</v>
      </c>
      <c r="HX220" s="86">
        <f t="shared" si="259"/>
        <v>3.5732897714487986E-174</v>
      </c>
      <c r="HY220" s="86">
        <f t="shared" si="259"/>
        <v>3.0477990385952754E-166</v>
      </c>
      <c r="HZ220" s="86">
        <f t="shared" si="259"/>
        <v>1.610604275214827E-187</v>
      </c>
      <c r="IA220" s="86">
        <f t="shared" si="259"/>
        <v>6.9605305910776889E-174</v>
      </c>
      <c r="IB220" s="86">
        <f t="shared" si="259"/>
        <v>4.1959786193832668E-172</v>
      </c>
      <c r="IC220" s="86">
        <f t="shared" si="259"/>
        <v>2.7907765328619217E-200</v>
      </c>
      <c r="ID220" s="86">
        <f t="shared" si="259"/>
        <v>6.3409264868928572E-185</v>
      </c>
      <c r="IE220" s="86">
        <f t="shared" si="259"/>
        <v>1.4965156410456768E-179</v>
      </c>
      <c r="IF220" s="86">
        <f t="shared" si="259"/>
        <v>3.9315354728192657E-145</v>
      </c>
      <c r="IG220" s="86">
        <f t="shared" si="259"/>
        <v>1.0197055580168787E-156</v>
      </c>
      <c r="II220" s="86">
        <f t="shared" si="260"/>
        <v>0</v>
      </c>
      <c r="IJ220" s="86">
        <f t="shared" si="260"/>
        <v>5.0843930922376295E-122</v>
      </c>
      <c r="IK220" s="86">
        <f t="shared" si="260"/>
        <v>1.5497267114153346E-125</v>
      </c>
      <c r="IL220" s="86">
        <f t="shared" si="260"/>
        <v>4.4356384923902079E-157</v>
      </c>
      <c r="IM220" s="86">
        <f t="shared" si="260"/>
        <v>4.9610447444243419E-137</v>
      </c>
      <c r="IN220" s="86">
        <f t="shared" si="260"/>
        <v>1.0596499280783977E-143</v>
      </c>
      <c r="IO220" s="86">
        <f t="shared" si="260"/>
        <v>1.8981663681277733E-137</v>
      </c>
      <c r="IP220" s="86">
        <f t="shared" si="260"/>
        <v>3.1795213365504117E-161</v>
      </c>
      <c r="IQ220" s="86">
        <f t="shared" si="260"/>
        <v>4.0079427434048403E-153</v>
      </c>
      <c r="IR220" s="86">
        <f t="shared" si="260"/>
        <v>6.9196949429825522E-154</v>
      </c>
      <c r="IS220" s="86">
        <f t="shared" si="260"/>
        <v>5.7532328038948364E-184</v>
      </c>
      <c r="IT220" s="86">
        <f t="shared" si="260"/>
        <v>2.2818773941640354E-166</v>
      </c>
      <c r="IU220" s="86">
        <f t="shared" si="260"/>
        <v>1.9994542311234838E-156</v>
      </c>
      <c r="IV220" s="86">
        <f t="shared" si="260"/>
        <v>7.9838341430983057E-33</v>
      </c>
      <c r="IW220" s="86">
        <f t="shared" si="260"/>
        <v>8.0241297458105731E-62</v>
      </c>
      <c r="IY220" s="86">
        <f t="shared" si="261"/>
        <v>3.3703692476034478E-6</v>
      </c>
      <c r="IZ220" s="86">
        <f t="shared" si="261"/>
        <v>5.0843930922376295E-122</v>
      </c>
      <c r="JA220" s="86">
        <f t="shared" si="261"/>
        <v>1.5497267114153346E-125</v>
      </c>
      <c r="JB220" s="86">
        <f t="shared" si="261"/>
        <v>4.4356384923902079E-157</v>
      </c>
      <c r="JC220" s="86">
        <f t="shared" si="261"/>
        <v>4.9610447444243419E-137</v>
      </c>
      <c r="JD220" s="86">
        <f t="shared" si="261"/>
        <v>1.0596499280783977E-143</v>
      </c>
      <c r="JE220" s="86">
        <f t="shared" si="261"/>
        <v>1.8981663681277733E-137</v>
      </c>
      <c r="JF220" s="86">
        <f t="shared" si="261"/>
        <v>3.1795213365504117E-161</v>
      </c>
      <c r="JG220" s="86">
        <f t="shared" si="261"/>
        <v>4.0079427434048403E-153</v>
      </c>
      <c r="JH220" s="86">
        <f t="shared" si="261"/>
        <v>6.9196949429825522E-154</v>
      </c>
      <c r="JI220" s="86">
        <f t="shared" si="261"/>
        <v>5.7532328038948364E-184</v>
      </c>
      <c r="JJ220" s="86">
        <f t="shared" si="261"/>
        <v>2.2818773941640354E-166</v>
      </c>
      <c r="JK220" s="86">
        <f t="shared" si="261"/>
        <v>1.9994542311234838E-156</v>
      </c>
      <c r="JL220" s="86">
        <f t="shared" si="261"/>
        <v>7.9838341430983057E-33</v>
      </c>
      <c r="JM220" s="86">
        <f t="shared" si="261"/>
        <v>8.0241297458105731E-62</v>
      </c>
    </row>
    <row r="221" spans="2:273" x14ac:dyDescent="0.25">
      <c r="B221" s="2">
        <v>194</v>
      </c>
      <c r="C221" s="37">
        <v>50</v>
      </c>
      <c r="D221" s="37">
        <v>45.716999999999999</v>
      </c>
      <c r="E221" s="37">
        <v>40.746000000000002</v>
      </c>
      <c r="F221" s="37">
        <v>41.948999999999998</v>
      </c>
      <c r="G221" s="37">
        <v>40.847000000000001</v>
      </c>
      <c r="H221" s="37">
        <v>40.4</v>
      </c>
      <c r="I221" s="37">
        <v>39.758000000000003</v>
      </c>
      <c r="J221" s="37">
        <v>37.628999999999998</v>
      </c>
      <c r="K221" s="37">
        <v>38.131</v>
      </c>
      <c r="L221" s="37">
        <v>40.645000000000003</v>
      </c>
      <c r="M221" s="37">
        <v>44.051000000000002</v>
      </c>
      <c r="N221" s="37">
        <v>42.65</v>
      </c>
      <c r="O221" s="37">
        <v>37.267000000000003</v>
      </c>
      <c r="P221" s="37">
        <v>37.508000000000003</v>
      </c>
      <c r="Q221" s="37">
        <v>39.712000000000003</v>
      </c>
      <c r="S221" s="4">
        <f t="shared" si="263"/>
        <v>48.21007954359461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37.244405503787597</v>
      </c>
      <c r="AI221" s="4">
        <f t="shared" si="264"/>
        <v>1.7899204564053903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2.4675944962124063</v>
      </c>
      <c r="AY221" s="2">
        <f t="shared" si="255"/>
        <v>48.21007954359461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37.244405503787597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>
        <f t="shared" si="256"/>
        <v>50</v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>
        <f t="shared" si="284"/>
        <v>50</v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39.712000000000003</v>
      </c>
      <c r="DK221" s="2">
        <f t="shared" si="265"/>
        <v>106.4439705882353</v>
      </c>
      <c r="DL221" s="2">
        <f t="shared" si="265"/>
        <v>116.38832685560055</v>
      </c>
      <c r="DM221" s="2">
        <f t="shared" si="265"/>
        <v>108.27977579737333</v>
      </c>
      <c r="DN221" s="2">
        <f t="shared" si="265"/>
        <v>104.51102702702704</v>
      </c>
      <c r="DO221" s="2">
        <f t="shared" si="265"/>
        <v>96.297543385490755</v>
      </c>
      <c r="DP221" s="2">
        <f t="shared" si="265"/>
        <v>110.06679034749035</v>
      </c>
      <c r="DQ221" s="2">
        <f t="shared" si="265"/>
        <v>113.46443659373659</v>
      </c>
      <c r="DR221" s="2">
        <f t="shared" si="265"/>
        <v>94.351863636363646</v>
      </c>
      <c r="DS221" s="2">
        <f t="shared" si="265"/>
        <v>92.824176470588228</v>
      </c>
      <c r="DT221" s="2">
        <f t="shared" si="265"/>
        <v>98.401076470588237</v>
      </c>
      <c r="DU221" s="2">
        <f t="shared" si="265"/>
        <v>94.717902852049917</v>
      </c>
      <c r="DV221" s="2">
        <f t="shared" si="265"/>
        <v>89.498124369747899</v>
      </c>
      <c r="DW221" s="2">
        <f t="shared" si="265"/>
        <v>92.540728851540621</v>
      </c>
      <c r="DX221" s="2">
        <f t="shared" si="265"/>
        <v>86.27538770053475</v>
      </c>
      <c r="DY221" s="2">
        <f t="shared" si="265"/>
        <v>79.550347783251226</v>
      </c>
      <c r="EA221" s="2">
        <f t="shared" si="241"/>
        <v>48.210053285748899</v>
      </c>
      <c r="EB221" s="2">
        <f t="shared" si="241"/>
        <v>41.728367957995289</v>
      </c>
      <c r="EC221" s="2">
        <f t="shared" si="241"/>
        <v>43.501486520562416</v>
      </c>
      <c r="ED221" s="2">
        <f t="shared" si="241"/>
        <v>36.144285275337587</v>
      </c>
      <c r="EE221" s="2">
        <f t="shared" si="241"/>
        <v>37.078160741962897</v>
      </c>
      <c r="EF221" s="2">
        <f t="shared" si="240"/>
        <v>36.493925627357214</v>
      </c>
      <c r="EG221" s="2">
        <f t="shared" si="240"/>
        <v>34.421384237464459</v>
      </c>
      <c r="EH221" s="2">
        <f t="shared" si="240"/>
        <v>33.912027821097368</v>
      </c>
      <c r="EI221" s="2">
        <f t="shared" si="240"/>
        <v>35.67779538907461</v>
      </c>
      <c r="EJ221" s="2">
        <f t="shared" si="240"/>
        <v>35.576997569765503</v>
      </c>
      <c r="EK221" s="2">
        <f t="shared" si="213"/>
        <v>37.436967072615104</v>
      </c>
      <c r="EL221" s="2">
        <f t="shared" si="213"/>
        <v>41.41019337203192</v>
      </c>
      <c r="EM221" s="2">
        <f t="shared" si="213"/>
        <v>38.142923676492245</v>
      </c>
      <c r="EN221" s="2">
        <f t="shared" si="213"/>
        <v>36.44085220364741</v>
      </c>
      <c r="EO221" s="2">
        <f t="shared" si="213"/>
        <v>39.730313978475415</v>
      </c>
      <c r="EQ221" s="2">
        <f t="shared" si="266"/>
        <v>48.210053285748899</v>
      </c>
      <c r="ER221" s="2">
        <f t="shared" si="266"/>
        <v>44.148155288865276</v>
      </c>
      <c r="ES221" s="2">
        <f t="shared" si="266"/>
        <v>41.01474376287392</v>
      </c>
      <c r="ET221" s="2">
        <f t="shared" si="266"/>
        <v>39.484802910403658</v>
      </c>
      <c r="EU221" s="2">
        <f t="shared" si="266"/>
        <v>38.768526507256723</v>
      </c>
      <c r="EV221" s="2">
        <f t="shared" si="266"/>
        <v>37.248255348762939</v>
      </c>
      <c r="EW221" s="2">
        <f t="shared" si="266"/>
        <v>36.492837805403653</v>
      </c>
      <c r="EX221" s="2">
        <f t="shared" si="266"/>
        <v>36.240399254882689</v>
      </c>
      <c r="EY221" s="2">
        <f t="shared" si="266"/>
        <v>37.232708657271466</v>
      </c>
      <c r="EZ221" s="2">
        <f t="shared" si="266"/>
        <v>36.728392368736856</v>
      </c>
      <c r="FA221" s="2">
        <f t="shared" si="266"/>
        <v>40.646100868873532</v>
      </c>
      <c r="FB221" s="2">
        <f t="shared" si="266"/>
        <v>40.065552638223899</v>
      </c>
      <c r="FC221" s="2">
        <f t="shared" si="266"/>
        <v>36.914249705285627</v>
      </c>
      <c r="FD221" s="2">
        <f t="shared" si="266"/>
        <v>36.520396178291819</v>
      </c>
      <c r="FE221" s="2">
        <f t="shared" si="266"/>
        <v>37.191498725634872</v>
      </c>
      <c r="FG221" s="2">
        <f t="shared" si="267"/>
        <v>0.99999954909703948</v>
      </c>
      <c r="FH221" s="2">
        <f t="shared" si="267"/>
        <v>0.99999923621932241</v>
      </c>
      <c r="FI221" s="2">
        <f t="shared" si="267"/>
        <v>0.99999920643509932</v>
      </c>
      <c r="FJ221" s="2">
        <f t="shared" si="267"/>
        <v>0.99999917151426398</v>
      </c>
      <c r="FK221" s="2">
        <f t="shared" si="267"/>
        <v>0.99999920353913696</v>
      </c>
      <c r="FL221" s="2">
        <f t="shared" si="267"/>
        <v>0.9999991680655389</v>
      </c>
      <c r="FM221" s="2">
        <f t="shared" si="267"/>
        <v>0.99999910042777085</v>
      </c>
      <c r="FN221" s="2">
        <f t="shared" si="267"/>
        <v>0.9999990479797064</v>
      </c>
      <c r="FO221" s="2">
        <f t="shared" si="267"/>
        <v>0.99999904711192888</v>
      </c>
      <c r="FP221" s="2">
        <f t="shared" si="267"/>
        <v>0.99999905341747231</v>
      </c>
      <c r="FQ221" s="2">
        <f t="shared" si="267"/>
        <v>0.99999905988381299</v>
      </c>
      <c r="FR221" s="2">
        <f t="shared" si="267"/>
        <v>0.99999903330155437</v>
      </c>
      <c r="FS221" s="2">
        <f t="shared" si="267"/>
        <v>0.99999911041348455</v>
      </c>
      <c r="FT221" s="2">
        <f t="shared" si="267"/>
        <v>0.99999905991134164</v>
      </c>
      <c r="FU221" s="2">
        <f t="shared" si="267"/>
        <v>0.99999886956580752</v>
      </c>
      <c r="FW221" s="2">
        <f t="shared" si="257"/>
        <v>4.5858342759916407E-7</v>
      </c>
      <c r="FX221" s="2">
        <f t="shared" si="257"/>
        <v>0.98558355368104567</v>
      </c>
      <c r="FY221" s="2">
        <f t="shared" si="257"/>
        <v>0.98377609223380791</v>
      </c>
      <c r="FZ221" s="2">
        <f t="shared" si="257"/>
        <v>0.98675289785271714</v>
      </c>
      <c r="GA221" s="2">
        <f t="shared" si="257"/>
        <v>0.98386772991529781</v>
      </c>
      <c r="GB221" s="2">
        <f t="shared" si="257"/>
        <v>0.98520856315349348</v>
      </c>
      <c r="GC221" s="2">
        <f t="shared" si="257"/>
        <v>0.98473838957760484</v>
      </c>
      <c r="GD221" s="2">
        <f t="shared" si="257"/>
        <v>0.98686236490697432</v>
      </c>
      <c r="GE221" s="2">
        <f t="shared" si="257"/>
        <v>0.98791230388846474</v>
      </c>
      <c r="GF221" s="2">
        <f t="shared" si="257"/>
        <v>0.98856472135886064</v>
      </c>
      <c r="GG221" s="2">
        <f t="shared" si="257"/>
        <v>0.98996538152446256</v>
      </c>
      <c r="GH221" s="2">
        <f t="shared" si="257"/>
        <v>0.98895482338477958</v>
      </c>
      <c r="GI221" s="2">
        <f t="shared" si="257"/>
        <v>0.98771945434352937</v>
      </c>
      <c r="GJ221" s="2">
        <f t="shared" si="257"/>
        <v>0.9844328261129387</v>
      </c>
      <c r="GK221" s="2">
        <f t="shared" si="257"/>
        <v>0.97917856993894314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2.1852967707626977E-251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6.1792947304443336E-7</v>
      </c>
      <c r="HT221" s="86">
        <f t="shared" si="259"/>
        <v>2.1029304242726895E-152</v>
      </c>
      <c r="HU221" s="86">
        <f t="shared" si="259"/>
        <v>1.149496420262377E-162</v>
      </c>
      <c r="HV221" s="86">
        <f t="shared" si="259"/>
        <v>4.460053329211339E-192</v>
      </c>
      <c r="HW221" s="86">
        <f t="shared" si="259"/>
        <v>9.2284170003079468E-178</v>
      </c>
      <c r="HX221" s="86">
        <f t="shared" si="259"/>
        <v>7.325778517479973E-179</v>
      </c>
      <c r="HY221" s="86">
        <f t="shared" si="259"/>
        <v>9.3712555688421113E-171</v>
      </c>
      <c r="HZ221" s="86">
        <f t="shared" si="259"/>
        <v>1.5691640561314959E-192</v>
      </c>
      <c r="IA221" s="86">
        <f t="shared" si="259"/>
        <v>1.7185420238766959E-178</v>
      </c>
      <c r="IB221" s="86">
        <f t="shared" si="259"/>
        <v>1.2214990607857127E-176</v>
      </c>
      <c r="IC221" s="86">
        <f t="shared" si="259"/>
        <v>1.7537639873376944E-205</v>
      </c>
      <c r="ID221" s="86">
        <f t="shared" si="259"/>
        <v>8.8799242001623522E-190</v>
      </c>
      <c r="IE221" s="86">
        <f t="shared" si="259"/>
        <v>2.6540876057831948E-184</v>
      </c>
      <c r="IF221" s="86">
        <f t="shared" si="259"/>
        <v>4.6019445172391566E-149</v>
      </c>
      <c r="IG221" s="86">
        <f t="shared" si="259"/>
        <v>4.0686434836725282E-161</v>
      </c>
      <c r="II221" s="86">
        <f t="shared" si="260"/>
        <v>0</v>
      </c>
      <c r="IJ221" s="86">
        <f t="shared" si="260"/>
        <v>1.978564504727923E-127</v>
      </c>
      <c r="IK221" s="86">
        <f t="shared" si="260"/>
        <v>2.8435451410562833E-131</v>
      </c>
      <c r="IL221" s="86">
        <f t="shared" si="260"/>
        <v>6.3544908525048541E-164</v>
      </c>
      <c r="IM221" s="86">
        <f t="shared" si="260"/>
        <v>2.7254441479337889E-143</v>
      </c>
      <c r="IN221" s="86">
        <f t="shared" si="260"/>
        <v>3.9698712555931702E-150</v>
      </c>
      <c r="IO221" s="86">
        <f t="shared" si="260"/>
        <v>1.2209866886288121E-143</v>
      </c>
      <c r="IP221" s="86">
        <f t="shared" si="260"/>
        <v>3.0896732502964235E-168</v>
      </c>
      <c r="IQ221" s="86">
        <f t="shared" si="260"/>
        <v>1.1979658532448695E-159</v>
      </c>
      <c r="IR221" s="86">
        <f t="shared" si="260"/>
        <v>2.3328659662918612E-160</v>
      </c>
      <c r="IS221" s="86">
        <f t="shared" si="260"/>
        <v>1.7265182334929401E-191</v>
      </c>
      <c r="IT221" s="86">
        <f t="shared" si="260"/>
        <v>2.5777622655050036E-173</v>
      </c>
      <c r="IU221" s="86">
        <f t="shared" si="260"/>
        <v>4.0636090488196483E-163</v>
      </c>
      <c r="IV221" s="86">
        <f t="shared" si="260"/>
        <v>2.9645478368341442E-34</v>
      </c>
      <c r="IW221" s="86">
        <f t="shared" si="260"/>
        <v>8.4819084753040261E-65</v>
      </c>
      <c r="IY221" s="86">
        <f t="shared" si="261"/>
        <v>6.1792947304443336E-7</v>
      </c>
      <c r="IZ221" s="86">
        <f t="shared" si="261"/>
        <v>1.978564504727923E-127</v>
      </c>
      <c r="JA221" s="86">
        <f t="shared" si="261"/>
        <v>2.8435451410562833E-131</v>
      </c>
      <c r="JB221" s="86">
        <f t="shared" si="261"/>
        <v>6.3544908525048541E-164</v>
      </c>
      <c r="JC221" s="86">
        <f t="shared" si="261"/>
        <v>2.7254441479337889E-143</v>
      </c>
      <c r="JD221" s="86">
        <f t="shared" si="261"/>
        <v>3.9698712555931702E-150</v>
      </c>
      <c r="JE221" s="86">
        <f t="shared" si="261"/>
        <v>1.2209866886288121E-143</v>
      </c>
      <c r="JF221" s="86">
        <f t="shared" si="261"/>
        <v>3.0896732502964235E-168</v>
      </c>
      <c r="JG221" s="86">
        <f t="shared" si="261"/>
        <v>1.1979658532448695E-159</v>
      </c>
      <c r="JH221" s="86">
        <f t="shared" si="261"/>
        <v>2.3328659662918612E-160</v>
      </c>
      <c r="JI221" s="86">
        <f t="shared" si="261"/>
        <v>1.7265182334929576E-191</v>
      </c>
      <c r="JJ221" s="86">
        <f t="shared" si="261"/>
        <v>2.5777622655050036E-173</v>
      </c>
      <c r="JK221" s="86">
        <f t="shared" si="261"/>
        <v>4.0636090488196483E-163</v>
      </c>
      <c r="JL221" s="86">
        <f t="shared" si="261"/>
        <v>2.9645478368341442E-34</v>
      </c>
      <c r="JM221" s="86">
        <f t="shared" si="261"/>
        <v>8.4819084753040261E-65</v>
      </c>
    </row>
    <row r="222" spans="2:273" x14ac:dyDescent="0.25">
      <c r="B222" s="2">
        <v>195</v>
      </c>
      <c r="C222" s="37">
        <v>50.567999999999998</v>
      </c>
      <c r="D222" s="37">
        <v>45.85</v>
      </c>
      <c r="E222" s="37">
        <v>39.78</v>
      </c>
      <c r="F222" s="37">
        <v>41.423999999999999</v>
      </c>
      <c r="G222" s="37">
        <v>41.796999999999997</v>
      </c>
      <c r="H222" s="37">
        <v>40.549999999999997</v>
      </c>
      <c r="I222" s="37">
        <v>38.097000000000001</v>
      </c>
      <c r="J222" s="37">
        <v>38.468000000000004</v>
      </c>
      <c r="K222" s="37">
        <v>39.295000000000002</v>
      </c>
      <c r="L222" s="37">
        <v>40.402999999999999</v>
      </c>
      <c r="M222" s="37">
        <v>43.372999999999998</v>
      </c>
      <c r="N222" s="37">
        <v>41.7</v>
      </c>
      <c r="O222" s="37">
        <v>38.067</v>
      </c>
      <c r="P222" s="37">
        <v>36.237000000000002</v>
      </c>
      <c r="Q222" s="37">
        <v>38.287999999999997</v>
      </c>
      <c r="S222" s="4">
        <f t="shared" si="263"/>
        <v>48.142611970497661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37.144305772050785</v>
      </c>
      <c r="AI222" s="4">
        <f t="shared" si="264"/>
        <v>2.4253880295023365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1.1436942279492115</v>
      </c>
      <c r="AY222" s="2">
        <f t="shared" si="255"/>
        <v>48.142611970497661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37.144305772050785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>
        <f t="shared" si="256"/>
        <v>50.567999999999998</v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>
        <f t="shared" si="284"/>
        <v>50.567999999999998</v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38.287999999999997</v>
      </c>
      <c r="DK222" s="2">
        <f t="shared" si="265"/>
        <v>106.64838543417368</v>
      </c>
      <c r="DL222" s="2">
        <f t="shared" si="265"/>
        <v>116.7045851551957</v>
      </c>
      <c r="DM222" s="2">
        <f t="shared" si="265"/>
        <v>108.57466960600374</v>
      </c>
      <c r="DN222" s="2">
        <f t="shared" si="265"/>
        <v>104.7906268373637</v>
      </c>
      <c r="DO222" s="2">
        <f t="shared" si="265"/>
        <v>96.528992176386907</v>
      </c>
      <c r="DP222" s="2">
        <f t="shared" si="265"/>
        <v>110.37021531531533</v>
      </c>
      <c r="DQ222" s="2">
        <f t="shared" si="265"/>
        <v>113.78860223080223</v>
      </c>
      <c r="DR222" s="2">
        <f t="shared" si="265"/>
        <v>94.576846590909113</v>
      </c>
      <c r="DS222" s="2">
        <f t="shared" si="265"/>
        <v>93.027411764705874</v>
      </c>
      <c r="DT222" s="2">
        <f t="shared" si="265"/>
        <v>98.620257142857156</v>
      </c>
      <c r="DU222" s="2">
        <f t="shared" si="265"/>
        <v>94.921078319964352</v>
      </c>
      <c r="DV222" s="2">
        <f t="shared" si="265"/>
        <v>89.693152661064417</v>
      </c>
      <c r="DW222" s="2">
        <f t="shared" si="265"/>
        <v>92.767647619047622</v>
      </c>
      <c r="DX222" s="2">
        <f t="shared" si="265"/>
        <v>86.476824532085544</v>
      </c>
      <c r="DY222" s="2">
        <f t="shared" si="265"/>
        <v>79.727076354679809</v>
      </c>
      <c r="EA222" s="2">
        <f t="shared" si="241"/>
        <v>48.142587911251937</v>
      </c>
      <c r="EB222" s="2">
        <f t="shared" si="241"/>
        <v>41.628710376890155</v>
      </c>
      <c r="EC222" s="2">
        <f t="shared" si="241"/>
        <v>43.445622215987854</v>
      </c>
      <c r="ED222" s="2">
        <f t="shared" si="241"/>
        <v>36.018483737019608</v>
      </c>
      <c r="EE222" s="2">
        <f t="shared" si="241"/>
        <v>36.974505249737511</v>
      </c>
      <c r="EF222" s="2">
        <f t="shared" si="240"/>
        <v>36.344823959738733</v>
      </c>
      <c r="EG222" s="2">
        <f t="shared" si="240"/>
        <v>34.256878854778826</v>
      </c>
      <c r="EH222" s="2">
        <f t="shared" si="240"/>
        <v>33.753147798835727</v>
      </c>
      <c r="EI222" s="2">
        <f t="shared" si="240"/>
        <v>35.537604434881573</v>
      </c>
      <c r="EJ222" s="2">
        <f t="shared" si="240"/>
        <v>35.402366265974337</v>
      </c>
      <c r="EK222" s="2">
        <f t="shared" si="213"/>
        <v>37.307128704946493</v>
      </c>
      <c r="EL222" s="2">
        <f t="shared" si="213"/>
        <v>41.316125572347175</v>
      </c>
      <c r="EM222" s="2">
        <f t="shared" si="213"/>
        <v>38.045021518970387</v>
      </c>
      <c r="EN222" s="2">
        <f t="shared" si="213"/>
        <v>36.33582180851063</v>
      </c>
      <c r="EO222" s="2">
        <f t="shared" si="213"/>
        <v>39.659520628767915</v>
      </c>
      <c r="EQ222" s="2">
        <f t="shared" si="266"/>
        <v>48.142587911251937</v>
      </c>
      <c r="ER222" s="2">
        <f t="shared" si="266"/>
        <v>44.077140560288825</v>
      </c>
      <c r="ES222" s="2">
        <f t="shared" si="266"/>
        <v>40.930251506296493</v>
      </c>
      <c r="ET222" s="2">
        <f t="shared" si="266"/>
        <v>39.395261424703918</v>
      </c>
      <c r="EU222" s="2">
        <f t="shared" si="266"/>
        <v>38.684052588202057</v>
      </c>
      <c r="EV222" s="2">
        <f t="shared" si="266"/>
        <v>37.107302435562957</v>
      </c>
      <c r="EW222" s="2">
        <f t="shared" si="266"/>
        <v>36.350911983932669</v>
      </c>
      <c r="EX222" s="2">
        <f t="shared" si="266"/>
        <v>36.106449738866097</v>
      </c>
      <c r="EY222" s="2">
        <f t="shared" si="266"/>
        <v>37.109978455247912</v>
      </c>
      <c r="EZ222" s="2">
        <f t="shared" si="266"/>
        <v>36.566625026681898</v>
      </c>
      <c r="FA222" s="2">
        <f t="shared" si="266"/>
        <v>40.551764425136142</v>
      </c>
      <c r="FB222" s="2">
        <f t="shared" si="266"/>
        <v>39.956507851381701</v>
      </c>
      <c r="FC222" s="2">
        <f t="shared" si="266"/>
        <v>36.802827384239293</v>
      </c>
      <c r="FD222" s="2">
        <f t="shared" si="266"/>
        <v>36.416480427725787</v>
      </c>
      <c r="FE222" s="2">
        <f t="shared" si="266"/>
        <v>37.095485690118593</v>
      </c>
      <c r="FG222" s="2">
        <f t="shared" si="267"/>
        <v>0.99999958877159623</v>
      </c>
      <c r="FH222" s="2">
        <f t="shared" si="267"/>
        <v>0.99999930342369625</v>
      </c>
      <c r="FI222" s="2">
        <f t="shared" si="267"/>
        <v>0.99999927626015828</v>
      </c>
      <c r="FJ222" s="2">
        <f t="shared" si="267"/>
        <v>0.99999924441197341</v>
      </c>
      <c r="FK222" s="2">
        <f t="shared" si="267"/>
        <v>0.99999927361900887</v>
      </c>
      <c r="FL222" s="2">
        <f t="shared" si="267"/>
        <v>0.99999924126669826</v>
      </c>
      <c r="FM222" s="2">
        <f t="shared" si="267"/>
        <v>0.99999917958031126</v>
      </c>
      <c r="FN222" s="2">
        <f t="shared" si="267"/>
        <v>0.9999991317471002</v>
      </c>
      <c r="FO222" s="2">
        <f t="shared" si="267"/>
        <v>0.9999991309556775</v>
      </c>
      <c r="FP222" s="2">
        <f t="shared" si="267"/>
        <v>0.9999991367064025</v>
      </c>
      <c r="FQ222" s="2">
        <f t="shared" si="267"/>
        <v>0.9999991426037762</v>
      </c>
      <c r="FR222" s="2">
        <f t="shared" si="267"/>
        <v>0.99999911836046429</v>
      </c>
      <c r="FS222" s="2">
        <f t="shared" si="267"/>
        <v>0.99999918868739179</v>
      </c>
      <c r="FT222" s="2">
        <f t="shared" si="267"/>
        <v>0.99999914262888268</v>
      </c>
      <c r="FU222" s="2">
        <f t="shared" si="267"/>
        <v>0.99999896903166074</v>
      </c>
      <c r="FW222" s="2">
        <f t="shared" si="257"/>
        <v>5.0282670722837636E-7</v>
      </c>
      <c r="FX222" s="2">
        <f t="shared" si="257"/>
        <v>0.98683534544615559</v>
      </c>
      <c r="FY222" s="2">
        <f t="shared" si="257"/>
        <v>0.98518246781804586</v>
      </c>
      <c r="FZ222" s="2">
        <f t="shared" si="257"/>
        <v>0.98790440060404661</v>
      </c>
      <c r="GA222" s="2">
        <f t="shared" si="257"/>
        <v>0.98526628082205558</v>
      </c>
      <c r="GB222" s="2">
        <f t="shared" si="257"/>
        <v>0.98649246940284663</v>
      </c>
      <c r="GC222" s="2">
        <f t="shared" si="257"/>
        <v>0.98606252984927389</v>
      </c>
      <c r="GD222" s="2">
        <f t="shared" si="257"/>
        <v>0.98800446792262397</v>
      </c>
      <c r="GE222" s="2">
        <f t="shared" si="257"/>
        <v>0.98896415254799841</v>
      </c>
      <c r="GF222" s="2">
        <f t="shared" si="257"/>
        <v>0.98956039780334359</v>
      </c>
      <c r="GG222" s="2">
        <f t="shared" si="257"/>
        <v>0.99084023167712665</v>
      </c>
      <c r="GH222" s="2">
        <f t="shared" si="257"/>
        <v>0.98991687986533661</v>
      </c>
      <c r="GI222" s="2">
        <f t="shared" si="257"/>
        <v>0.98878789395191291</v>
      </c>
      <c r="GJ222" s="2">
        <f t="shared" si="257"/>
        <v>0.98578309517719886</v>
      </c>
      <c r="GK222" s="2">
        <f t="shared" si="257"/>
        <v>0.9809757765717122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7.0935167398076473E-256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1.0134050808401569E-7</v>
      </c>
      <c r="HT222" s="86">
        <f t="shared" si="259"/>
        <v>2.0677405180192746E-156</v>
      </c>
      <c r="HU222" s="86">
        <f t="shared" si="259"/>
        <v>5.4068195916898561E-167</v>
      </c>
      <c r="HV222" s="86">
        <f t="shared" si="259"/>
        <v>4.3073594842422843E-197</v>
      </c>
      <c r="HW222" s="86">
        <f t="shared" si="259"/>
        <v>1.7387940189948345E-182</v>
      </c>
      <c r="HX222" s="86">
        <f t="shared" si="259"/>
        <v>1.2995645832331843E-183</v>
      </c>
      <c r="HY222" s="86">
        <f t="shared" si="259"/>
        <v>2.5038275435509754E-175</v>
      </c>
      <c r="HZ222" s="86">
        <f t="shared" si="259"/>
        <v>1.3112589157231877E-197</v>
      </c>
      <c r="IA222" s="86">
        <f t="shared" si="259"/>
        <v>3.6886519134665727E-183</v>
      </c>
      <c r="IB222" s="86">
        <f t="shared" si="259"/>
        <v>3.1002572799775974E-181</v>
      </c>
      <c r="IC222" s="86">
        <f t="shared" si="259"/>
        <v>9.4401597657603859E-211</v>
      </c>
      <c r="ID222" s="86">
        <f t="shared" si="259"/>
        <v>1.0745666299343733E-194</v>
      </c>
      <c r="IE222" s="86">
        <f t="shared" si="259"/>
        <v>4.0751450639678535E-189</v>
      </c>
      <c r="IF222" s="86">
        <f t="shared" si="259"/>
        <v>4.7665228937336458E-153</v>
      </c>
      <c r="IG222" s="86">
        <f t="shared" si="259"/>
        <v>1.4090103620238652E-165</v>
      </c>
      <c r="II222" s="86">
        <f t="shared" si="260"/>
        <v>0</v>
      </c>
      <c r="IJ222" s="86">
        <f t="shared" si="260"/>
        <v>5.8565095096656167E-133</v>
      </c>
      <c r="IK222" s="86">
        <f t="shared" si="260"/>
        <v>3.8702108141326446E-137</v>
      </c>
      <c r="IL222" s="86">
        <f t="shared" si="260"/>
        <v>6.4832868383535937E-171</v>
      </c>
      <c r="IM222" s="86">
        <f t="shared" si="260"/>
        <v>1.0811512371155723E-149</v>
      </c>
      <c r="IN222" s="86">
        <f t="shared" si="260"/>
        <v>1.0722118676023188E-156</v>
      </c>
      <c r="IO222" s="86">
        <f t="shared" si="260"/>
        <v>5.7165267164986831E-150</v>
      </c>
      <c r="IP222" s="86">
        <f t="shared" si="260"/>
        <v>2.1218223636095796E-175</v>
      </c>
      <c r="IQ222" s="86">
        <f t="shared" si="260"/>
        <v>2.6087861515975614E-166</v>
      </c>
      <c r="IR222" s="86">
        <f t="shared" si="260"/>
        <v>5.7676584895750593E-167</v>
      </c>
      <c r="IS222" s="86">
        <f t="shared" si="260"/>
        <v>3.6505187215134154E-199</v>
      </c>
      <c r="IT222" s="86">
        <f t="shared" si="260"/>
        <v>2.0928069309126837E-180</v>
      </c>
      <c r="IU222" s="86">
        <f t="shared" si="260"/>
        <v>5.9610566549144061E-170</v>
      </c>
      <c r="IV222" s="86">
        <f t="shared" si="260"/>
        <v>1.0233042855448141E-35</v>
      </c>
      <c r="IW222" s="86">
        <f t="shared" si="260"/>
        <v>7.6040506175224375E-68</v>
      </c>
      <c r="IY222" s="86">
        <f t="shared" si="261"/>
        <v>1.0134050808401569E-7</v>
      </c>
      <c r="IZ222" s="86">
        <f t="shared" si="261"/>
        <v>5.8565095096656167E-133</v>
      </c>
      <c r="JA222" s="86">
        <f t="shared" si="261"/>
        <v>3.8702108141326446E-137</v>
      </c>
      <c r="JB222" s="86">
        <f t="shared" si="261"/>
        <v>6.4832868383535937E-171</v>
      </c>
      <c r="JC222" s="86">
        <f t="shared" si="261"/>
        <v>1.0811512371155723E-149</v>
      </c>
      <c r="JD222" s="86">
        <f t="shared" si="261"/>
        <v>1.0722118676023188E-156</v>
      </c>
      <c r="JE222" s="86">
        <f t="shared" si="261"/>
        <v>5.7165267164986831E-150</v>
      </c>
      <c r="JF222" s="86">
        <f t="shared" si="261"/>
        <v>2.1218223636095796E-175</v>
      </c>
      <c r="JG222" s="86">
        <f t="shared" si="261"/>
        <v>2.6087861515975614E-166</v>
      </c>
      <c r="JH222" s="86">
        <f t="shared" si="261"/>
        <v>5.7676584895750901E-167</v>
      </c>
      <c r="JI222" s="86">
        <f t="shared" si="261"/>
        <v>3.6505187215228554E-199</v>
      </c>
      <c r="JJ222" s="86">
        <f t="shared" si="261"/>
        <v>2.0928069309126944E-180</v>
      </c>
      <c r="JK222" s="86">
        <f t="shared" si="261"/>
        <v>5.9610566549144061E-170</v>
      </c>
      <c r="JL222" s="86">
        <f t="shared" si="261"/>
        <v>1.0233042855448141E-35</v>
      </c>
      <c r="JM222" s="86">
        <f t="shared" si="261"/>
        <v>7.6040506175224375E-68</v>
      </c>
    </row>
    <row r="223" spans="2:273" x14ac:dyDescent="0.25">
      <c r="B223" s="2">
        <v>196</v>
      </c>
      <c r="C223" s="37">
        <v>50.756999999999998</v>
      </c>
      <c r="D223" s="37">
        <v>45.033000000000001</v>
      </c>
      <c r="E223" s="37">
        <v>39.287999999999997</v>
      </c>
      <c r="F223" s="37">
        <v>42.101999999999997</v>
      </c>
      <c r="G223" s="37">
        <v>41.067999999999998</v>
      </c>
      <c r="H223" s="37">
        <v>40.417000000000002</v>
      </c>
      <c r="I223" s="37">
        <v>37.79</v>
      </c>
      <c r="J223" s="37">
        <v>38.564999999999998</v>
      </c>
      <c r="K223" s="37">
        <v>38.753999999999998</v>
      </c>
      <c r="L223" s="37">
        <v>39.418999999999997</v>
      </c>
      <c r="M223" s="37">
        <v>42.78</v>
      </c>
      <c r="N223" s="37">
        <v>41.832999999999998</v>
      </c>
      <c r="O223" s="37">
        <v>38.1</v>
      </c>
      <c r="P223" s="37">
        <v>37.796999999999997</v>
      </c>
      <c r="Q223" s="37">
        <v>36.61</v>
      </c>
      <c r="S223" s="4">
        <f t="shared" si="263"/>
        <v>48.075144581015898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37.04451022638851</v>
      </c>
      <c r="AI223" s="4">
        <f t="shared" si="264"/>
        <v>2.6818554189840995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-0.434510226388511</v>
      </c>
      <c r="AY223" s="2">
        <f t="shared" si="255"/>
        <v>48.075144581015898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37.04451022638851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>
        <f t="shared" si="256"/>
        <v>50.756999999999998</v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>
        <f t="shared" si="284"/>
        <v>50.756999999999998</v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36.61</v>
      </c>
      <c r="DK223" s="2">
        <f t="shared" si="265"/>
        <v>106.85280028011205</v>
      </c>
      <c r="DL223" s="2">
        <f t="shared" si="265"/>
        <v>117.02084345479084</v>
      </c>
      <c r="DM223" s="2">
        <f t="shared" si="265"/>
        <v>108.86956341463413</v>
      </c>
      <c r="DN223" s="2">
        <f t="shared" si="265"/>
        <v>105.07022664770035</v>
      </c>
      <c r="DO223" s="2">
        <f t="shared" si="265"/>
        <v>96.760440967283074</v>
      </c>
      <c r="DP223" s="2">
        <f t="shared" si="265"/>
        <v>110.67364028314029</v>
      </c>
      <c r="DQ223" s="2">
        <f t="shared" si="265"/>
        <v>114.11276786786786</v>
      </c>
      <c r="DR223" s="2">
        <f t="shared" si="265"/>
        <v>94.801829545454567</v>
      </c>
      <c r="DS223" s="2">
        <f t="shared" si="265"/>
        <v>93.230647058823521</v>
      </c>
      <c r="DT223" s="2">
        <f t="shared" si="265"/>
        <v>98.839437815126047</v>
      </c>
      <c r="DU223" s="2">
        <f t="shared" si="265"/>
        <v>95.124253787878786</v>
      </c>
      <c r="DV223" s="2">
        <f t="shared" si="265"/>
        <v>89.888180952380935</v>
      </c>
      <c r="DW223" s="2">
        <f t="shared" si="265"/>
        <v>92.994566386554624</v>
      </c>
      <c r="DX223" s="2">
        <f t="shared" si="265"/>
        <v>86.678261363636352</v>
      </c>
      <c r="DY223" s="2">
        <f t="shared" si="265"/>
        <v>79.903804926108378</v>
      </c>
      <c r="EA223" s="2">
        <f t="shared" si="241"/>
        <v>48.075122536754968</v>
      </c>
      <c r="EB223" s="2">
        <f t="shared" si="241"/>
        <v>41.529052795785034</v>
      </c>
      <c r="EC223" s="2">
        <f t="shared" si="241"/>
        <v>43.389757911413298</v>
      </c>
      <c r="ED223" s="2">
        <f t="shared" si="241"/>
        <v>35.892682198701621</v>
      </c>
      <c r="EE223" s="2">
        <f t="shared" si="241"/>
        <v>36.870849757512119</v>
      </c>
      <c r="EF223" s="2">
        <f t="shared" si="240"/>
        <v>36.195722292120237</v>
      </c>
      <c r="EG223" s="2">
        <f t="shared" si="240"/>
        <v>34.092373472093186</v>
      </c>
      <c r="EH223" s="2">
        <f t="shared" si="240"/>
        <v>33.594267776574085</v>
      </c>
      <c r="EI223" s="2">
        <f t="shared" si="240"/>
        <v>35.397413480688527</v>
      </c>
      <c r="EJ223" s="2">
        <f t="shared" si="240"/>
        <v>35.22773496218317</v>
      </c>
      <c r="EK223" s="2">
        <f t="shared" si="240"/>
        <v>37.177290337277888</v>
      </c>
      <c r="EL223" s="2">
        <f t="shared" si="240"/>
        <v>41.222057772662438</v>
      </c>
      <c r="EM223" s="2">
        <f t="shared" si="240"/>
        <v>37.947119361448522</v>
      </c>
      <c r="EN223" s="2">
        <f t="shared" si="240"/>
        <v>36.230791413373851</v>
      </c>
      <c r="EO223" s="2">
        <f t="shared" si="240"/>
        <v>39.588727279060421</v>
      </c>
      <c r="EQ223" s="2">
        <f t="shared" si="266"/>
        <v>48.075122536754968</v>
      </c>
      <c r="ER223" s="2">
        <f t="shared" si="266"/>
        <v>44.006125831712367</v>
      </c>
      <c r="ES223" s="2">
        <f t="shared" si="266"/>
        <v>40.845759249719066</v>
      </c>
      <c r="ET223" s="2">
        <f t="shared" si="266"/>
        <v>39.305719939004184</v>
      </c>
      <c r="EU223" s="2">
        <f t="shared" si="266"/>
        <v>38.599578669147391</v>
      </c>
      <c r="EV223" s="2">
        <f t="shared" si="266"/>
        <v>36.966349522362989</v>
      </c>
      <c r="EW223" s="2">
        <f t="shared" si="266"/>
        <v>36.208986162461684</v>
      </c>
      <c r="EX223" s="2">
        <f t="shared" si="266"/>
        <v>35.972500222849504</v>
      </c>
      <c r="EY223" s="2">
        <f t="shared" si="266"/>
        <v>36.987248253224351</v>
      </c>
      <c r="EZ223" s="2">
        <f t="shared" si="266"/>
        <v>36.40485768462694</v>
      </c>
      <c r="FA223" s="2">
        <f t="shared" si="266"/>
        <v>40.457427981398766</v>
      </c>
      <c r="FB223" s="2">
        <f t="shared" si="266"/>
        <v>39.847463064539511</v>
      </c>
      <c r="FC223" s="2">
        <f t="shared" si="266"/>
        <v>36.69140506319296</v>
      </c>
      <c r="FD223" s="2">
        <f t="shared" si="266"/>
        <v>36.312564677159763</v>
      </c>
      <c r="FE223" s="2">
        <f t="shared" si="266"/>
        <v>36.999472654602314</v>
      </c>
      <c r="FG223" s="2">
        <f t="shared" si="267"/>
        <v>0.99999962495522476</v>
      </c>
      <c r="FH223" s="2">
        <f t="shared" si="267"/>
        <v>0.99999936471482165</v>
      </c>
      <c r="FI223" s="2">
        <f t="shared" si="267"/>
        <v>0.99999933994137746</v>
      </c>
      <c r="FJ223" s="2">
        <f t="shared" si="267"/>
        <v>0.99999931089548388</v>
      </c>
      <c r="FK223" s="2">
        <f t="shared" si="267"/>
        <v>0.99999933753262027</v>
      </c>
      <c r="FL223" s="2">
        <f t="shared" si="267"/>
        <v>0.99999930802695847</v>
      </c>
      <c r="FM223" s="2">
        <f t="shared" si="267"/>
        <v>0.99999925176829707</v>
      </c>
      <c r="FN223" s="2">
        <f t="shared" si="267"/>
        <v>0.99999920814388354</v>
      </c>
      <c r="FO223" s="2">
        <f t="shared" si="267"/>
        <v>0.99999920742209747</v>
      </c>
      <c r="FP223" s="2">
        <f t="shared" si="267"/>
        <v>0.99999921266682179</v>
      </c>
      <c r="FQ223" s="2">
        <f t="shared" si="267"/>
        <v>0.99999921804529135</v>
      </c>
      <c r="FR223" s="2">
        <f t="shared" si="267"/>
        <v>0.99999919593512465</v>
      </c>
      <c r="FS223" s="2">
        <f t="shared" si="267"/>
        <v>0.99999926007405449</v>
      </c>
      <c r="FT223" s="2">
        <f t="shared" si="267"/>
        <v>0.9999992180681887</v>
      </c>
      <c r="FU223" s="2">
        <f t="shared" si="267"/>
        <v>0.99999905974561432</v>
      </c>
      <c r="FW223" s="2">
        <f t="shared" si="257"/>
        <v>5.51338494167957E-7</v>
      </c>
      <c r="FX223" s="2">
        <f t="shared" si="257"/>
        <v>0.98797976875286297</v>
      </c>
      <c r="FY223" s="2">
        <f t="shared" si="257"/>
        <v>0.98646860804932224</v>
      </c>
      <c r="FZ223" s="2">
        <f t="shared" si="257"/>
        <v>0.98895692930501211</v>
      </c>
      <c r="GA223" s="2">
        <f t="shared" si="257"/>
        <v>0.98654524555999668</v>
      </c>
      <c r="GB223" s="2">
        <f t="shared" si="257"/>
        <v>0.98766632691121103</v>
      </c>
      <c r="GC223" s="2">
        <f t="shared" si="257"/>
        <v>0.9872732687695821</v>
      </c>
      <c r="GD223" s="2">
        <f t="shared" si="257"/>
        <v>0.98904838554662478</v>
      </c>
      <c r="GE223" s="2">
        <f t="shared" si="257"/>
        <v>0.98992540471812718</v>
      </c>
      <c r="GF223" s="2">
        <f t="shared" si="257"/>
        <v>0.9904702158467712</v>
      </c>
      <c r="GG223" s="2">
        <f t="shared" si="257"/>
        <v>0.99163945373495377</v>
      </c>
      <c r="GH223" s="2">
        <f t="shared" si="257"/>
        <v>0.99079591923363031</v>
      </c>
      <c r="GI223" s="2">
        <f t="shared" si="257"/>
        <v>0.98976433982504974</v>
      </c>
      <c r="GJ223" s="2">
        <f t="shared" si="257"/>
        <v>0.98701778881635072</v>
      </c>
      <c r="GK223" s="2">
        <f t="shared" si="257"/>
        <v>0.98262061022019132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2.1000210571938502E-260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1.4863653967576041E-8</v>
      </c>
      <c r="HT223" s="86">
        <f t="shared" si="259"/>
        <v>1.8014366854048928E-160</v>
      </c>
      <c r="HU223" s="86">
        <f t="shared" si="259"/>
        <v>2.2284442175594135E-171</v>
      </c>
      <c r="HV223" s="86">
        <f t="shared" si="259"/>
        <v>3.5801196255933123E-202</v>
      </c>
      <c r="HW223" s="86">
        <f t="shared" si="259"/>
        <v>2.8368015978596753E-187</v>
      </c>
      <c r="HX223" s="86">
        <f t="shared" si="259"/>
        <v>1.9947959979861723E-188</v>
      </c>
      <c r="HY223" s="86">
        <f t="shared" si="259"/>
        <v>5.8130515302347138E-180</v>
      </c>
      <c r="HZ223" s="86">
        <f t="shared" si="259"/>
        <v>9.3982545424292115E-203</v>
      </c>
      <c r="IA223" s="86">
        <f t="shared" si="259"/>
        <v>6.8827658122366201E-188</v>
      </c>
      <c r="IB223" s="86">
        <f t="shared" si="259"/>
        <v>6.8603328137881888E-186</v>
      </c>
      <c r="IC223" s="86">
        <f t="shared" si="259"/>
        <v>4.352590981985066E-216</v>
      </c>
      <c r="ID223" s="86">
        <f t="shared" si="259"/>
        <v>1.123629515747901E-199</v>
      </c>
      <c r="IE223" s="86">
        <f t="shared" si="259"/>
        <v>5.4170496943172687E-194</v>
      </c>
      <c r="IF223" s="86">
        <f t="shared" si="259"/>
        <v>4.3685878421078324E-157</v>
      </c>
      <c r="IG223" s="86">
        <f t="shared" si="259"/>
        <v>4.2351244640554534E-170</v>
      </c>
      <c r="II223" s="86">
        <f t="shared" si="260"/>
        <v>0</v>
      </c>
      <c r="IJ223" s="86">
        <f t="shared" si="260"/>
        <v>1.3185496699244495E-138</v>
      </c>
      <c r="IK223" s="86">
        <f t="shared" si="260"/>
        <v>3.907232838933467E-143</v>
      </c>
      <c r="IL223" s="86">
        <f t="shared" si="260"/>
        <v>4.7107655636730782E-178</v>
      </c>
      <c r="IM223" s="86">
        <f t="shared" si="260"/>
        <v>3.0967870703542191E-156</v>
      </c>
      <c r="IN223" s="86">
        <f t="shared" si="260"/>
        <v>2.0876911305604187E-163</v>
      </c>
      <c r="IO223" s="86">
        <f t="shared" si="260"/>
        <v>1.9480014627705419E-156</v>
      </c>
      <c r="IP223" s="86">
        <f t="shared" si="260"/>
        <v>1.0297768191186367E-182</v>
      </c>
      <c r="IQ223" s="86">
        <f t="shared" si="260"/>
        <v>4.1390059102172855E-173</v>
      </c>
      <c r="IR223" s="86">
        <f t="shared" si="260"/>
        <v>1.0457042969974046E-173</v>
      </c>
      <c r="IS223" s="86">
        <f t="shared" si="260"/>
        <v>5.4382036069101365E-207</v>
      </c>
      <c r="IT223" s="86">
        <f t="shared" si="260"/>
        <v>1.221079859753669E-187</v>
      </c>
      <c r="IU223" s="86">
        <f t="shared" si="260"/>
        <v>6.311575595381768E-177</v>
      </c>
      <c r="IV223" s="86">
        <f t="shared" si="260"/>
        <v>3.2835373168128507E-37</v>
      </c>
      <c r="IW223" s="86">
        <f t="shared" si="260"/>
        <v>5.7815084265087728E-71</v>
      </c>
      <c r="IY223" s="86">
        <f t="shared" si="261"/>
        <v>1.4863653967576041E-8</v>
      </c>
      <c r="IZ223" s="86">
        <f t="shared" si="261"/>
        <v>1.3185496699244495E-138</v>
      </c>
      <c r="JA223" s="86">
        <f t="shared" si="261"/>
        <v>3.907232838933467E-143</v>
      </c>
      <c r="JB223" s="86">
        <f t="shared" si="261"/>
        <v>4.7107655636730782E-178</v>
      </c>
      <c r="JC223" s="86">
        <f t="shared" si="261"/>
        <v>3.0967870703542191E-156</v>
      </c>
      <c r="JD223" s="86">
        <f t="shared" si="261"/>
        <v>2.0876911305604187E-163</v>
      </c>
      <c r="JE223" s="86">
        <f t="shared" si="261"/>
        <v>1.9480014627705419E-156</v>
      </c>
      <c r="JF223" s="86">
        <f t="shared" si="261"/>
        <v>1.0297768191186367E-182</v>
      </c>
      <c r="JG223" s="86">
        <f t="shared" si="261"/>
        <v>4.1390059102172926E-173</v>
      </c>
      <c r="JH223" s="86">
        <f t="shared" si="261"/>
        <v>1.0457042969980907E-173</v>
      </c>
      <c r="JI223" s="86">
        <f t="shared" si="261"/>
        <v>5.4382036112627273E-207</v>
      </c>
      <c r="JJ223" s="86">
        <f t="shared" si="261"/>
        <v>1.2210798597547927E-187</v>
      </c>
      <c r="JK223" s="86">
        <f t="shared" si="261"/>
        <v>6.311575595381768E-177</v>
      </c>
      <c r="JL223" s="86">
        <f t="shared" si="261"/>
        <v>3.2835373168128507E-37</v>
      </c>
      <c r="JM223" s="86">
        <f t="shared" si="261"/>
        <v>5.7815084265087728E-71</v>
      </c>
    </row>
    <row r="224" spans="2:273" x14ac:dyDescent="0.25">
      <c r="B224" s="2">
        <v>197</v>
      </c>
      <c r="C224" s="37">
        <v>50.594999999999999</v>
      </c>
      <c r="D224" s="37">
        <v>44.716999999999999</v>
      </c>
      <c r="E224" s="37">
        <v>41.322000000000003</v>
      </c>
      <c r="F224" s="37">
        <v>41.542000000000002</v>
      </c>
      <c r="G224" s="37">
        <v>40.593000000000004</v>
      </c>
      <c r="H224" s="37">
        <v>40.6</v>
      </c>
      <c r="I224" s="37">
        <v>39.597000000000001</v>
      </c>
      <c r="J224" s="37">
        <v>38.951999999999998</v>
      </c>
      <c r="K224" s="37">
        <v>39.328000000000003</v>
      </c>
      <c r="L224" s="37">
        <v>38.613</v>
      </c>
      <c r="M224" s="37">
        <v>42.457999999999998</v>
      </c>
      <c r="N224" s="37">
        <v>41.133000000000003</v>
      </c>
      <c r="O224" s="37">
        <v>37.5</v>
      </c>
      <c r="P224" s="37">
        <v>36.661000000000001</v>
      </c>
      <c r="Q224" s="37">
        <v>36.558999999999997</v>
      </c>
      <c r="S224" s="4">
        <f t="shared" si="263"/>
        <v>48.007677359858839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2.58732264014116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>
        <f t="shared" si="255"/>
        <v>48.007677359858839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>
        <f t="shared" si="256"/>
        <v>50.594999999999999</v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>
        <f t="shared" si="284"/>
        <v>50.594999999999999</v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107.05721512605044</v>
      </c>
      <c r="DL224" s="2">
        <f t="shared" si="265"/>
        <v>117.33710175438597</v>
      </c>
      <c r="DM224" s="2">
        <f t="shared" si="265"/>
        <v>109.16445722326452</v>
      </c>
      <c r="DN224" s="2">
        <f t="shared" si="265"/>
        <v>105.349826458037</v>
      </c>
      <c r="DO224" s="2">
        <f t="shared" si="265"/>
        <v>96.991889758179241</v>
      </c>
      <c r="DP224" s="2">
        <f t="shared" si="265"/>
        <v>110.97706525096527</v>
      </c>
      <c r="DQ224" s="2">
        <f t="shared" si="265"/>
        <v>114.43693350493351</v>
      </c>
      <c r="DR224" s="2">
        <f t="shared" si="265"/>
        <v>95.02681250000002</v>
      </c>
      <c r="DS224" s="2">
        <f t="shared" si="265"/>
        <v>93.433882352941168</v>
      </c>
      <c r="DT224" s="2">
        <f t="shared" si="265"/>
        <v>99.058618487394966</v>
      </c>
      <c r="DU224" s="2">
        <f t="shared" si="265"/>
        <v>95.32742925579322</v>
      </c>
      <c r="DV224" s="2">
        <f t="shared" si="265"/>
        <v>90.083209243697468</v>
      </c>
      <c r="DW224" s="2">
        <f t="shared" si="265"/>
        <v>93.221485154061625</v>
      </c>
      <c r="DX224" s="2">
        <f t="shared" si="265"/>
        <v>86.87969819518716</v>
      </c>
      <c r="DY224" s="2">
        <f t="shared" si="265"/>
        <v>80.080533497536948</v>
      </c>
      <c r="EA224" s="2">
        <f t="shared" si="241"/>
        <v>48.007657162257999</v>
      </c>
      <c r="EB224" s="2">
        <f t="shared" si="241"/>
        <v>41.429395214679914</v>
      </c>
      <c r="EC224" s="2">
        <f t="shared" si="241"/>
        <v>43.333893606838735</v>
      </c>
      <c r="ED224" s="2">
        <f t="shared" si="241"/>
        <v>35.766880660383649</v>
      </c>
      <c r="EE224" s="2">
        <f t="shared" si="241"/>
        <v>36.767194265286733</v>
      </c>
      <c r="EF224" s="2">
        <f t="shared" si="240"/>
        <v>36.046620624501756</v>
      </c>
      <c r="EG224" s="2">
        <f t="shared" si="240"/>
        <v>33.927868089407546</v>
      </c>
      <c r="EH224" s="2">
        <f t="shared" si="240"/>
        <v>33.435387754312444</v>
      </c>
      <c r="EI224" s="2">
        <f t="shared" si="240"/>
        <v>35.257222526495482</v>
      </c>
      <c r="EJ224" s="2">
        <f t="shared" si="240"/>
        <v>35.053103658392004</v>
      </c>
      <c r="EK224" s="2">
        <f t="shared" si="240"/>
        <v>37.047451969609284</v>
      </c>
      <c r="EL224" s="2">
        <f t="shared" si="240"/>
        <v>41.127989972977701</v>
      </c>
      <c r="EM224" s="2">
        <f t="shared" si="240"/>
        <v>37.849217203926656</v>
      </c>
      <c r="EN224" s="2">
        <f t="shared" si="240"/>
        <v>36.125761018237071</v>
      </c>
      <c r="EO224" s="2">
        <f t="shared" si="240"/>
        <v>39.517933929352921</v>
      </c>
      <c r="EQ224" s="2">
        <f t="shared" si="266"/>
        <v>48.007657162257999</v>
      </c>
      <c r="ER224" s="2">
        <f t="shared" si="266"/>
        <v>43.935111103135917</v>
      </c>
      <c r="ES224" s="2">
        <f t="shared" si="266"/>
        <v>40.761266993141632</v>
      </c>
      <c r="ET224" s="2">
        <f t="shared" si="266"/>
        <v>39.216178453304444</v>
      </c>
      <c r="EU224" s="2">
        <f t="shared" si="266"/>
        <v>38.515104750092725</v>
      </c>
      <c r="EV224" s="2">
        <f t="shared" si="266"/>
        <v>36.825396609163008</v>
      </c>
      <c r="EW224" s="2">
        <f t="shared" si="266"/>
        <v>36.067060340990707</v>
      </c>
      <c r="EX224" s="2">
        <f t="shared" si="266"/>
        <v>35.838550706832905</v>
      </c>
      <c r="EY224" s="2">
        <f t="shared" si="266"/>
        <v>36.864518051200804</v>
      </c>
      <c r="EZ224" s="2">
        <f t="shared" si="266"/>
        <v>36.243090342571982</v>
      </c>
      <c r="FA224" s="2">
        <f t="shared" si="266"/>
        <v>40.36309153766139</v>
      </c>
      <c r="FB224" s="2">
        <f t="shared" si="266"/>
        <v>39.738418277697313</v>
      </c>
      <c r="FC224" s="2">
        <f t="shared" si="266"/>
        <v>36.579982742146633</v>
      </c>
      <c r="FD224" s="2">
        <f t="shared" si="266"/>
        <v>36.208648926593739</v>
      </c>
      <c r="FE224" s="2">
        <f t="shared" si="266"/>
        <v>36.90345961908605</v>
      </c>
      <c r="FG224" s="2">
        <f t="shared" si="267"/>
        <v>0.99999965795508838</v>
      </c>
      <c r="FH224" s="2">
        <f t="shared" si="267"/>
        <v>0.99999942061299885</v>
      </c>
      <c r="FI224" s="2">
        <f t="shared" si="267"/>
        <v>0.99999939801934667</v>
      </c>
      <c r="FJ224" s="2">
        <f t="shared" si="267"/>
        <v>0.99999937152917373</v>
      </c>
      <c r="FK224" s="2">
        <f t="shared" si="267"/>
        <v>0.99999939582253372</v>
      </c>
      <c r="FL224" s="2">
        <f t="shared" si="267"/>
        <v>0.99999936891304719</v>
      </c>
      <c r="FM224" s="2">
        <f t="shared" si="267"/>
        <v>0.99999931760453165</v>
      </c>
      <c r="FN224" s="2">
        <f t="shared" si="267"/>
        <v>0.99999927781858833</v>
      </c>
      <c r="FO224" s="2">
        <f t="shared" si="267"/>
        <v>0.99999927716031145</v>
      </c>
      <c r="FP224" s="2">
        <f t="shared" si="267"/>
        <v>0.99999928194355747</v>
      </c>
      <c r="FQ224" s="2">
        <f t="shared" si="267"/>
        <v>0.9999992868487807</v>
      </c>
      <c r="FR224" s="2">
        <f t="shared" si="267"/>
        <v>0.99999926668406625</v>
      </c>
      <c r="FS224" s="2">
        <f t="shared" si="267"/>
        <v>0.99999932517947343</v>
      </c>
      <c r="FT224" s="2">
        <f t="shared" si="267"/>
        <v>0.99999928686966333</v>
      </c>
      <c r="FU224" s="2">
        <f t="shared" si="267"/>
        <v>0.99999914247773758</v>
      </c>
      <c r="FW224" s="2">
        <f t="shared" si="257"/>
        <v>6.0453060539330371E-7</v>
      </c>
      <c r="FX224" s="2">
        <f t="shared" si="257"/>
        <v>0.98902581196042783</v>
      </c>
      <c r="FY224" s="2">
        <f t="shared" si="257"/>
        <v>0.98764451323139701</v>
      </c>
      <c r="FZ224" s="2">
        <f t="shared" si="257"/>
        <v>0.98991880422564316</v>
      </c>
      <c r="GA224" s="2">
        <f t="shared" si="257"/>
        <v>0.98771457373092175</v>
      </c>
      <c r="GB224" s="2">
        <f t="shared" si="257"/>
        <v>0.98873933604876141</v>
      </c>
      <c r="GC224" s="2">
        <f t="shared" si="257"/>
        <v>0.98838007100448833</v>
      </c>
      <c r="GD224" s="2">
        <f t="shared" si="257"/>
        <v>0.9900023749650122</v>
      </c>
      <c r="GE224" s="2">
        <f t="shared" si="257"/>
        <v>0.99080370779992577</v>
      </c>
      <c r="GF224" s="2">
        <f t="shared" si="257"/>
        <v>0.99130143965864626</v>
      </c>
      <c r="GG224" s="2">
        <f t="shared" si="257"/>
        <v>0.9923694778855231</v>
      </c>
      <c r="GH224" s="2">
        <f t="shared" si="257"/>
        <v>0.99159897492613247</v>
      </c>
      <c r="GI224" s="2">
        <f t="shared" si="257"/>
        <v>0.99065655200957103</v>
      </c>
      <c r="GJ224" s="2">
        <f t="shared" si="257"/>
        <v>0.98814654254997591</v>
      </c>
      <c r="GK224" s="2">
        <f t="shared" si="257"/>
        <v>0.98412553293742222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5.6701687413121857E-265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1.9492563460263571E-9</v>
      </c>
      <c r="HT224" s="86">
        <f t="shared" si="259"/>
        <v>1.3905670355484263E-164</v>
      </c>
      <c r="HU224" s="86">
        <f t="shared" si="259"/>
        <v>8.0479516259092167E-176</v>
      </c>
      <c r="HV224" s="86">
        <f t="shared" si="259"/>
        <v>2.5609287001392176E-207</v>
      </c>
      <c r="HW224" s="86">
        <f t="shared" si="259"/>
        <v>4.0074467743949971E-192</v>
      </c>
      <c r="HX224" s="86">
        <f t="shared" si="259"/>
        <v>2.6494378010707627E-193</v>
      </c>
      <c r="HY224" s="86">
        <f t="shared" si="259"/>
        <v>1.1727220601965466E-184</v>
      </c>
      <c r="HZ224" s="86">
        <f t="shared" si="259"/>
        <v>5.7775368083239916E-208</v>
      </c>
      <c r="IA224" s="86">
        <f t="shared" si="259"/>
        <v>1.1164628536427906E-192</v>
      </c>
      <c r="IB224" s="86">
        <f t="shared" si="259"/>
        <v>1.3235296592096328E-190</v>
      </c>
      <c r="IC224" s="86">
        <f t="shared" si="259"/>
        <v>1.7189963747710893E-221</v>
      </c>
      <c r="ID224" s="86">
        <f t="shared" si="259"/>
        <v>1.0152589879493102E-204</v>
      </c>
      <c r="IE224" s="86">
        <f t="shared" si="259"/>
        <v>6.234084254254111E-199</v>
      </c>
      <c r="IF224" s="86">
        <f t="shared" si="259"/>
        <v>3.5428893195502864E-161</v>
      </c>
      <c r="IG224" s="86">
        <f t="shared" si="259"/>
        <v>1.1048503046197193E-174</v>
      </c>
      <c r="II224" s="86">
        <f t="shared" si="260"/>
        <v>0</v>
      </c>
      <c r="IJ224" s="86">
        <f t="shared" si="260"/>
        <v>2.2579541463788905E-144</v>
      </c>
      <c r="IK224" s="86">
        <f t="shared" si="260"/>
        <v>2.9258726049035662E-149</v>
      </c>
      <c r="IL224" s="86">
        <f t="shared" si="260"/>
        <v>2.4375971144883472E-185</v>
      </c>
      <c r="IM224" s="86">
        <f t="shared" si="260"/>
        <v>6.4047660314367653E-163</v>
      </c>
      <c r="IN224" s="86">
        <f t="shared" si="260"/>
        <v>2.9303880996822515E-170</v>
      </c>
      <c r="IO224" s="86">
        <f t="shared" si="260"/>
        <v>4.831407692453183E-163</v>
      </c>
      <c r="IP224" s="86">
        <f t="shared" si="260"/>
        <v>3.5318907564575353E-190</v>
      </c>
      <c r="IQ224" s="86">
        <f t="shared" si="260"/>
        <v>4.7842074101727743E-180</v>
      </c>
      <c r="IR224" s="86">
        <f t="shared" si="260"/>
        <v>1.3903078441241817E-180</v>
      </c>
      <c r="IS224" s="86">
        <f t="shared" si="260"/>
        <v>5.7077834075209482E-215</v>
      </c>
      <c r="IT224" s="86">
        <f t="shared" si="260"/>
        <v>5.1201282456495926E-195</v>
      </c>
      <c r="IU224" s="86">
        <f t="shared" si="260"/>
        <v>4.8233449061626225E-184</v>
      </c>
      <c r="IV224" s="86">
        <f t="shared" si="260"/>
        <v>9.7940411942085018E-39</v>
      </c>
      <c r="IW224" s="86">
        <f t="shared" si="260"/>
        <v>3.7279645225644159E-74</v>
      </c>
      <c r="IY224" s="86">
        <f t="shared" si="261"/>
        <v>1.9492563460263571E-9</v>
      </c>
      <c r="IZ224" s="86">
        <f t="shared" si="261"/>
        <v>2.2579541463788905E-144</v>
      </c>
      <c r="JA224" s="86">
        <f t="shared" si="261"/>
        <v>2.9258726049035662E-149</v>
      </c>
      <c r="JB224" s="86">
        <f t="shared" si="261"/>
        <v>2.4375971144883472E-185</v>
      </c>
      <c r="JC224" s="86">
        <f t="shared" si="261"/>
        <v>6.4047660314367653E-163</v>
      </c>
      <c r="JD224" s="86">
        <f t="shared" si="261"/>
        <v>2.9303880996822515E-170</v>
      </c>
      <c r="JE224" s="86">
        <f t="shared" si="261"/>
        <v>4.831407692453183E-163</v>
      </c>
      <c r="JF224" s="86">
        <f t="shared" si="261"/>
        <v>3.5318907564575353E-190</v>
      </c>
      <c r="JG224" s="86">
        <f t="shared" si="261"/>
        <v>4.7842074101738908E-180</v>
      </c>
      <c r="JH224" s="86">
        <f t="shared" si="261"/>
        <v>1.3903078442565346E-180</v>
      </c>
      <c r="JI224" s="86">
        <f t="shared" si="261"/>
        <v>5.7077851265173232E-215</v>
      </c>
      <c r="JJ224" s="86">
        <f t="shared" si="261"/>
        <v>5.1201282466648516E-195</v>
      </c>
      <c r="JK224" s="86">
        <f t="shared" si="261"/>
        <v>4.8233449061626287E-184</v>
      </c>
      <c r="JL224" s="86">
        <f t="shared" si="261"/>
        <v>9.7940411942085018E-39</v>
      </c>
      <c r="JM224" s="86">
        <f t="shared" si="261"/>
        <v>3.7279645225644159E-74</v>
      </c>
    </row>
    <row r="225" spans="1:273" x14ac:dyDescent="0.25">
      <c r="B225" s="2">
        <v>198</v>
      </c>
      <c r="C225" s="37">
        <v>49.134999999999998</v>
      </c>
      <c r="D225" s="37">
        <v>45.567</v>
      </c>
      <c r="E225" s="37">
        <v>40.982999999999997</v>
      </c>
      <c r="F225" s="37">
        <v>40.441000000000003</v>
      </c>
      <c r="G225" s="37">
        <v>40.712000000000003</v>
      </c>
      <c r="H225" s="37">
        <v>39.783000000000001</v>
      </c>
      <c r="I225" s="37">
        <v>39.838999999999999</v>
      </c>
      <c r="J225" s="37">
        <v>38.468000000000004</v>
      </c>
      <c r="K225" s="37">
        <v>39.475000000000001</v>
      </c>
      <c r="L225" s="37">
        <v>39.838999999999999</v>
      </c>
      <c r="M225" s="37">
        <v>43.712000000000003</v>
      </c>
      <c r="N225" s="37">
        <v>41.033000000000001</v>
      </c>
      <c r="O225" s="37">
        <v>37.633000000000003</v>
      </c>
      <c r="P225" s="37">
        <v>37.033999999999999</v>
      </c>
      <c r="Q225" s="37">
        <v>37.863999999999997</v>
      </c>
      <c r="S225" s="4">
        <f t="shared" si="263"/>
        <v>47.940210293005158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1.1947897069948397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>
        <f t="shared" si="255"/>
        <v>47.940210293005158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>
        <f t="shared" si="256"/>
        <v>49.134999999999998</v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>
        <f t="shared" si="284"/>
        <v>49.134999999999998</v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107.26162997198881</v>
      </c>
      <c r="DL225" s="2">
        <f t="shared" si="265"/>
        <v>117.65336005398112</v>
      </c>
      <c r="DM225" s="2">
        <f t="shared" si="265"/>
        <v>109.45935103189491</v>
      </c>
      <c r="DN225" s="2">
        <f t="shared" si="265"/>
        <v>105.62942626837366</v>
      </c>
      <c r="DO225" s="2">
        <f t="shared" si="265"/>
        <v>97.223338549075393</v>
      </c>
      <c r="DP225" s="2">
        <f t="shared" si="265"/>
        <v>111.28049021879022</v>
      </c>
      <c r="DQ225" s="2">
        <f t="shared" si="265"/>
        <v>114.76109914199914</v>
      </c>
      <c r="DR225" s="2">
        <f t="shared" si="265"/>
        <v>95.251795454545473</v>
      </c>
      <c r="DS225" s="2">
        <f t="shared" si="265"/>
        <v>93.637117647058815</v>
      </c>
      <c r="DT225" s="2">
        <f t="shared" si="265"/>
        <v>99.277799159663871</v>
      </c>
      <c r="DU225" s="2">
        <f t="shared" si="265"/>
        <v>95.530604723707668</v>
      </c>
      <c r="DV225" s="2">
        <f t="shared" si="265"/>
        <v>90.278237535014</v>
      </c>
      <c r="DW225" s="2">
        <f t="shared" si="265"/>
        <v>93.448403921568627</v>
      </c>
      <c r="DX225" s="2">
        <f t="shared" si="265"/>
        <v>87.081135026737968</v>
      </c>
      <c r="DY225" s="2">
        <f t="shared" si="265"/>
        <v>80.257262068965517</v>
      </c>
      <c r="EA225" s="2">
        <f t="shared" si="241"/>
        <v>47.940191787761037</v>
      </c>
      <c r="EB225" s="2">
        <f t="shared" si="241"/>
        <v>41.329737633574787</v>
      </c>
      <c r="EC225" s="2">
        <f t="shared" si="241"/>
        <v>43.278029302264173</v>
      </c>
      <c r="ED225" s="2">
        <f t="shared" si="241"/>
        <v>35.641079122065662</v>
      </c>
      <c r="EE225" s="2">
        <f t="shared" si="241"/>
        <v>36.663538773061347</v>
      </c>
      <c r="EF225" s="2">
        <f t="shared" si="240"/>
        <v>35.897518956883268</v>
      </c>
      <c r="EG225" s="2">
        <f t="shared" si="240"/>
        <v>33.763362706721914</v>
      </c>
      <c r="EH225" s="2">
        <f t="shared" si="240"/>
        <v>33.276507732050803</v>
      </c>
      <c r="EI225" s="2">
        <f t="shared" si="240"/>
        <v>35.117031572302437</v>
      </c>
      <c r="EJ225" s="2">
        <f t="shared" si="240"/>
        <v>34.878472354600838</v>
      </c>
      <c r="EK225" s="2">
        <f t="shared" si="240"/>
        <v>36.917613601940673</v>
      </c>
      <c r="EL225" s="2">
        <f t="shared" si="240"/>
        <v>41.033922173292964</v>
      </c>
      <c r="EM225" s="2">
        <f t="shared" si="240"/>
        <v>37.751315046404798</v>
      </c>
      <c r="EN225" s="2">
        <f t="shared" si="240"/>
        <v>36.020730623100299</v>
      </c>
      <c r="EO225" s="2">
        <f t="shared" si="240"/>
        <v>39.447140579645421</v>
      </c>
      <c r="EQ225" s="2">
        <f t="shared" si="266"/>
        <v>47.940191787761037</v>
      </c>
      <c r="ER225" s="2">
        <f t="shared" si="266"/>
        <v>43.864096374559466</v>
      </c>
      <c r="ES225" s="2">
        <f t="shared" si="266"/>
        <v>40.676774736564198</v>
      </c>
      <c r="ET225" s="2">
        <f t="shared" si="266"/>
        <v>39.126636967604711</v>
      </c>
      <c r="EU225" s="2">
        <f t="shared" si="266"/>
        <v>38.430630831038059</v>
      </c>
      <c r="EV225" s="2">
        <f t="shared" si="266"/>
        <v>36.68444369596304</v>
      </c>
      <c r="EW225" s="2">
        <f t="shared" si="266"/>
        <v>35.92513451951973</v>
      </c>
      <c r="EX225" s="2">
        <f t="shared" si="266"/>
        <v>35.704601190816319</v>
      </c>
      <c r="EY225" s="2">
        <f t="shared" si="266"/>
        <v>36.741787849177243</v>
      </c>
      <c r="EZ225" s="2">
        <f t="shared" si="266"/>
        <v>36.081323000517024</v>
      </c>
      <c r="FA225" s="2">
        <f t="shared" si="266"/>
        <v>40.268755093924007</v>
      </c>
      <c r="FB225" s="2">
        <f t="shared" si="266"/>
        <v>39.629373490855116</v>
      </c>
      <c r="FC225" s="2">
        <f t="shared" si="266"/>
        <v>36.468560421100307</v>
      </c>
      <c r="FD225" s="2">
        <f t="shared" si="266"/>
        <v>36.104733176027707</v>
      </c>
      <c r="FE225" s="2">
        <f t="shared" si="266"/>
        <v>36.807446583569771</v>
      </c>
      <c r="FG225" s="2">
        <f t="shared" si="267"/>
        <v>0.99999968805132367</v>
      </c>
      <c r="FH225" s="2">
        <f t="shared" si="267"/>
        <v>0.99999947159274782</v>
      </c>
      <c r="FI225" s="2">
        <f t="shared" si="267"/>
        <v>0.99999945098708998</v>
      </c>
      <c r="FJ225" s="2">
        <f t="shared" si="267"/>
        <v>0.99999942682776255</v>
      </c>
      <c r="FK225" s="2">
        <f t="shared" si="267"/>
        <v>0.99999944898357263</v>
      </c>
      <c r="FL225" s="2">
        <f t="shared" si="267"/>
        <v>0.99999942444182643</v>
      </c>
      <c r="FM225" s="2">
        <f t="shared" si="267"/>
        <v>0.99999937764789881</v>
      </c>
      <c r="FN225" s="2">
        <f t="shared" si="267"/>
        <v>0.99999934136268265</v>
      </c>
      <c r="FO225" s="2">
        <f t="shared" si="267"/>
        <v>0.99999934076232699</v>
      </c>
      <c r="FP225" s="2">
        <f t="shared" si="267"/>
        <v>0.99999934512469979</v>
      </c>
      <c r="FQ225" s="2">
        <f t="shared" si="267"/>
        <v>0.99999934959831704</v>
      </c>
      <c r="FR225" s="2">
        <f t="shared" si="267"/>
        <v>0.99999933120787654</v>
      </c>
      <c r="FS225" s="2">
        <f t="shared" si="267"/>
        <v>0.99999938455632853</v>
      </c>
      <c r="FT225" s="2">
        <f t="shared" si="267"/>
        <v>0.99999934961736225</v>
      </c>
      <c r="FU225" s="2">
        <f t="shared" si="267"/>
        <v>0.99999921793034263</v>
      </c>
      <c r="FW225" s="2">
        <f t="shared" si="257"/>
        <v>6.6285458905465105E-7</v>
      </c>
      <c r="FX225" s="2">
        <f t="shared" si="257"/>
        <v>0.98998174783437043</v>
      </c>
      <c r="FY225" s="2">
        <f t="shared" si="257"/>
        <v>0.98871939844783263</v>
      </c>
      <c r="FZ225" s="2">
        <f t="shared" si="257"/>
        <v>0.99079767738909708</v>
      </c>
      <c r="GA225" s="2">
        <f t="shared" si="257"/>
        <v>0.98878343314330963</v>
      </c>
      <c r="GB225" s="2">
        <f t="shared" si="257"/>
        <v>0.98971996679294694</v>
      </c>
      <c r="GC225" s="2">
        <f t="shared" si="257"/>
        <v>0.98939165253419625</v>
      </c>
      <c r="GD225" s="2">
        <f t="shared" si="257"/>
        <v>0.99087402964262183</v>
      </c>
      <c r="GE225" s="2">
        <f t="shared" si="257"/>
        <v>0.99160608969740671</v>
      </c>
      <c r="GF225" s="2">
        <f t="shared" si="257"/>
        <v>0.99206074214046813</v>
      </c>
      <c r="GG225" s="2">
        <f t="shared" si="257"/>
        <v>0.99303620560756123</v>
      </c>
      <c r="GH225" s="2">
        <f t="shared" si="257"/>
        <v>0.99233250626612113</v>
      </c>
      <c r="GI225" s="2">
        <f t="shared" si="257"/>
        <v>0.99147166282090538</v>
      </c>
      <c r="GJ225" s="2">
        <f t="shared" si="257"/>
        <v>0.98917823147935935</v>
      </c>
      <c r="GK225" s="2">
        <f t="shared" si="257"/>
        <v>0.985502063527255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1.3962976921259853E-269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2.2851414941385162E-10</v>
      </c>
      <c r="HT225" s="86">
        <f t="shared" si="259"/>
        <v>9.5107117909882031E-169</v>
      </c>
      <c r="HU225" s="86">
        <f t="shared" si="259"/>
        <v>2.5467762476386013E-180</v>
      </c>
      <c r="HV225" s="86">
        <f t="shared" si="259"/>
        <v>1.5765553046586271E-212</v>
      </c>
      <c r="HW225" s="86">
        <f t="shared" si="259"/>
        <v>4.9018801360749163E-197</v>
      </c>
      <c r="HX225" s="86">
        <f t="shared" si="259"/>
        <v>3.0448208206250698E-198</v>
      </c>
      <c r="HY225" s="86">
        <f t="shared" si="259"/>
        <v>2.0557736066084447E-189</v>
      </c>
      <c r="HZ225" s="86">
        <f t="shared" si="259"/>
        <v>3.0463037156249201E-213</v>
      </c>
      <c r="IA225" s="86">
        <f t="shared" si="259"/>
        <v>1.5743807238732122E-197</v>
      </c>
      <c r="IB225" s="86">
        <f t="shared" si="259"/>
        <v>2.2261861428081545E-195</v>
      </c>
      <c r="IC225" s="86">
        <f t="shared" si="259"/>
        <v>5.8151241175684517E-227</v>
      </c>
      <c r="ID225" s="86">
        <f t="shared" si="259"/>
        <v>7.9267058954104035E-210</v>
      </c>
      <c r="IE225" s="86">
        <f t="shared" si="259"/>
        <v>6.2111334200044696E-204</v>
      </c>
      <c r="IF225" s="86">
        <f t="shared" si="259"/>
        <v>2.5424319256989739E-165</v>
      </c>
      <c r="IG225" s="86">
        <f t="shared" si="259"/>
        <v>2.5016346715809902E-179</v>
      </c>
      <c r="II225" s="86">
        <f t="shared" si="260"/>
        <v>0</v>
      </c>
      <c r="IJ225" s="86">
        <f t="shared" si="260"/>
        <v>2.9409469175002024E-150</v>
      </c>
      <c r="IK225" s="86">
        <f t="shared" si="260"/>
        <v>1.6251176081441417E-155</v>
      </c>
      <c r="IL225" s="86">
        <f t="shared" si="260"/>
        <v>8.9825448488172345E-193</v>
      </c>
      <c r="IM225" s="86">
        <f t="shared" si="260"/>
        <v>9.5643190702282973E-170</v>
      </c>
      <c r="IN225" s="86">
        <f t="shared" si="260"/>
        <v>2.9651700388401288E-177</v>
      </c>
      <c r="IO225" s="86">
        <f t="shared" si="260"/>
        <v>8.7212272717522793E-170</v>
      </c>
      <c r="IP225" s="86">
        <f t="shared" si="260"/>
        <v>8.5604060072255967E-198</v>
      </c>
      <c r="IQ225" s="86">
        <f t="shared" si="260"/>
        <v>4.028780572475186E-187</v>
      </c>
      <c r="IR225" s="86">
        <f t="shared" si="260"/>
        <v>1.3554992833442557E-187</v>
      </c>
      <c r="IS225" s="86">
        <f t="shared" si="260"/>
        <v>4.2207017201310356E-223</v>
      </c>
      <c r="IT225" s="86">
        <f t="shared" si="260"/>
        <v>1.5428834760068372E-202</v>
      </c>
      <c r="IU225" s="86">
        <f t="shared" si="260"/>
        <v>2.6604067603576368E-191</v>
      </c>
      <c r="IV225" s="86">
        <f t="shared" si="260"/>
        <v>2.7155459179386252E-40</v>
      </c>
      <c r="IW225" s="86">
        <f t="shared" si="260"/>
        <v>2.0385773099647068E-77</v>
      </c>
      <c r="IY225" s="86">
        <f t="shared" si="261"/>
        <v>2.2851414941385162E-10</v>
      </c>
      <c r="IZ225" s="86">
        <f t="shared" si="261"/>
        <v>2.9409469175002024E-150</v>
      </c>
      <c r="JA225" s="86">
        <f t="shared" si="261"/>
        <v>1.6251176081441417E-155</v>
      </c>
      <c r="JB225" s="86">
        <f t="shared" si="261"/>
        <v>8.9825448488172345E-193</v>
      </c>
      <c r="JC225" s="86">
        <f t="shared" si="261"/>
        <v>9.5643190702282973E-170</v>
      </c>
      <c r="JD225" s="86">
        <f t="shared" si="261"/>
        <v>2.9651700388401288E-177</v>
      </c>
      <c r="JE225" s="86">
        <f t="shared" si="261"/>
        <v>8.7212272717522793E-170</v>
      </c>
      <c r="JF225" s="86">
        <f t="shared" si="261"/>
        <v>8.5604060072255997E-198</v>
      </c>
      <c r="JG225" s="86">
        <f t="shared" si="261"/>
        <v>4.0287805726326239E-187</v>
      </c>
      <c r="JH225" s="86">
        <f t="shared" si="261"/>
        <v>1.3554993056061171E-187</v>
      </c>
      <c r="JI225" s="86">
        <f t="shared" si="261"/>
        <v>4.2212832325427925E-223</v>
      </c>
      <c r="JJ225" s="86">
        <f t="shared" si="261"/>
        <v>1.5428835552738961E-202</v>
      </c>
      <c r="JK225" s="86">
        <f t="shared" si="261"/>
        <v>2.6604067603582579E-191</v>
      </c>
      <c r="JL225" s="86">
        <f t="shared" si="261"/>
        <v>2.7155459179386252E-40</v>
      </c>
      <c r="JM225" s="86">
        <f t="shared" si="261"/>
        <v>2.0385773099647068E-77</v>
      </c>
    </row>
    <row r="226" spans="1:273" x14ac:dyDescent="0.25">
      <c r="B226" s="2">
        <v>199</v>
      </c>
      <c r="C226" s="37">
        <v>51.027000000000001</v>
      </c>
      <c r="D226" s="37">
        <v>45.167000000000002</v>
      </c>
      <c r="E226" s="37">
        <v>38.898000000000003</v>
      </c>
      <c r="F226" s="37">
        <v>40.576000000000001</v>
      </c>
      <c r="G226" s="37">
        <v>39.661000000000001</v>
      </c>
      <c r="H226" s="37">
        <v>40.966999999999999</v>
      </c>
      <c r="I226" s="37">
        <v>38.484000000000002</v>
      </c>
      <c r="J226" s="37">
        <v>36.902999999999999</v>
      </c>
      <c r="K226" s="37">
        <v>38.720999999999997</v>
      </c>
      <c r="L226" s="37">
        <v>39.548000000000002</v>
      </c>
      <c r="M226" s="37">
        <v>42.271000000000001</v>
      </c>
      <c r="N226" s="37">
        <v>39.366999999999997</v>
      </c>
      <c r="O226" s="37">
        <v>37.232999999999997</v>
      </c>
      <c r="P226" s="37">
        <v>37.253999999999998</v>
      </c>
      <c r="Q226" s="37">
        <v>37.847000000000001</v>
      </c>
      <c r="S226" s="4">
        <f t="shared" si="263"/>
        <v>47.872743367597835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3.1542566324021664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>
        <f t="shared" si="255"/>
        <v>47.872743367597835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>
        <f t="shared" si="256"/>
        <v>51.027000000000001</v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>
        <f t="shared" si="284"/>
        <v>51.027000000000001</v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107.46604481792718</v>
      </c>
      <c r="DL226" s="2">
        <f t="shared" si="265"/>
        <v>117.96961835357627</v>
      </c>
      <c r="DM226" s="2">
        <f t="shared" si="265"/>
        <v>109.7542448405253</v>
      </c>
      <c r="DN226" s="2">
        <f t="shared" si="265"/>
        <v>105.9090260787103</v>
      </c>
      <c r="DO226" s="2">
        <f t="shared" si="265"/>
        <v>97.454787339971546</v>
      </c>
      <c r="DP226" s="2">
        <f t="shared" si="265"/>
        <v>111.5839151866152</v>
      </c>
      <c r="DQ226" s="2">
        <f t="shared" si="265"/>
        <v>115.08526477906477</v>
      </c>
      <c r="DR226" s="2">
        <f t="shared" si="265"/>
        <v>95.476778409090926</v>
      </c>
      <c r="DS226" s="2">
        <f t="shared" si="265"/>
        <v>93.840352941176462</v>
      </c>
      <c r="DT226" s="2">
        <f t="shared" si="265"/>
        <v>99.496979831932777</v>
      </c>
      <c r="DU226" s="2">
        <f t="shared" si="265"/>
        <v>95.733780191622103</v>
      </c>
      <c r="DV226" s="2">
        <f t="shared" si="265"/>
        <v>90.473265826330532</v>
      </c>
      <c r="DW226" s="2">
        <f t="shared" si="265"/>
        <v>93.675322689075628</v>
      </c>
      <c r="DX226" s="2">
        <f t="shared" si="265"/>
        <v>87.282571858288762</v>
      </c>
      <c r="DY226" s="2">
        <f t="shared" si="265"/>
        <v>80.433990640394086</v>
      </c>
      <c r="EA226" s="2">
        <f t="shared" si="241"/>
        <v>47.872726413264068</v>
      </c>
      <c r="EB226" s="2">
        <f t="shared" si="241"/>
        <v>41.23008005246966</v>
      </c>
      <c r="EC226" s="2">
        <f t="shared" si="241"/>
        <v>43.222164997689617</v>
      </c>
      <c r="ED226" s="2">
        <f t="shared" si="241"/>
        <v>35.515277583747682</v>
      </c>
      <c r="EE226" s="2">
        <f t="shared" si="241"/>
        <v>36.559883280835955</v>
      </c>
      <c r="EF226" s="2">
        <f t="shared" si="240"/>
        <v>35.748417289264779</v>
      </c>
      <c r="EG226" s="2">
        <f t="shared" si="240"/>
        <v>33.598857324036274</v>
      </c>
      <c r="EH226" s="2">
        <f t="shared" si="240"/>
        <v>33.117627709789168</v>
      </c>
      <c r="EI226" s="2">
        <f t="shared" si="240"/>
        <v>34.976840618109392</v>
      </c>
      <c r="EJ226" s="2">
        <f t="shared" si="240"/>
        <v>34.703841050809672</v>
      </c>
      <c r="EK226" s="2">
        <f t="shared" si="240"/>
        <v>36.787775234272061</v>
      </c>
      <c r="EL226" s="2">
        <f t="shared" si="240"/>
        <v>40.93985437360822</v>
      </c>
      <c r="EM226" s="2">
        <f t="shared" si="240"/>
        <v>37.653412888882926</v>
      </c>
      <c r="EN226" s="2">
        <f t="shared" si="240"/>
        <v>35.915700227963519</v>
      </c>
      <c r="EO226" s="2">
        <f t="shared" si="240"/>
        <v>39.37634722993792</v>
      </c>
      <c r="EQ226" s="2">
        <f t="shared" si="266"/>
        <v>47.872726413264068</v>
      </c>
      <c r="ER226" s="2">
        <f t="shared" si="266"/>
        <v>43.793081645983008</v>
      </c>
      <c r="ES226" s="2">
        <f t="shared" si="266"/>
        <v>40.592282479986771</v>
      </c>
      <c r="ET226" s="2">
        <f t="shared" si="266"/>
        <v>39.03709548190497</v>
      </c>
      <c r="EU226" s="2">
        <f t="shared" si="266"/>
        <v>38.3461569119834</v>
      </c>
      <c r="EV226" s="2">
        <f t="shared" si="266"/>
        <v>36.543490782763058</v>
      </c>
      <c r="EW226" s="2">
        <f t="shared" si="266"/>
        <v>35.783208698048746</v>
      </c>
      <c r="EX226" s="2">
        <f t="shared" si="266"/>
        <v>35.57065167479972</v>
      </c>
      <c r="EY226" s="2">
        <f t="shared" si="266"/>
        <v>36.619057647153689</v>
      </c>
      <c r="EZ226" s="2">
        <f t="shared" si="266"/>
        <v>35.919555658462066</v>
      </c>
      <c r="FA226" s="2">
        <f t="shared" si="266"/>
        <v>40.174418650186624</v>
      </c>
      <c r="FB226" s="2">
        <f t="shared" si="266"/>
        <v>39.520328704012925</v>
      </c>
      <c r="FC226" s="2">
        <f t="shared" si="266"/>
        <v>36.357138100053973</v>
      </c>
      <c r="FD226" s="2">
        <f t="shared" si="266"/>
        <v>36.000817425461676</v>
      </c>
      <c r="FE226" s="2">
        <f t="shared" si="266"/>
        <v>36.711433548053492</v>
      </c>
      <c r="FG226" s="2">
        <f t="shared" si="267"/>
        <v>0.99999971549941813</v>
      </c>
      <c r="FH226" s="2">
        <f t="shared" si="267"/>
        <v>0.99999951808683607</v>
      </c>
      <c r="FI226" s="2">
        <f t="shared" si="267"/>
        <v>0.99999949929425092</v>
      </c>
      <c r="FJ226" s="2">
        <f t="shared" si="267"/>
        <v>0.99999947726068028</v>
      </c>
      <c r="FK226" s="2">
        <f t="shared" si="267"/>
        <v>0.99999949746702121</v>
      </c>
      <c r="FL226" s="2">
        <f t="shared" si="267"/>
        <v>0.99999947508468046</v>
      </c>
      <c r="FM226" s="2">
        <f t="shared" si="267"/>
        <v>0.99999943240810674</v>
      </c>
      <c r="FN226" s="2">
        <f t="shared" si="267"/>
        <v>0.99999939931559256</v>
      </c>
      <c r="FO226" s="2">
        <f t="shared" si="267"/>
        <v>0.99999939876806165</v>
      </c>
      <c r="FP226" s="2">
        <f t="shared" si="267"/>
        <v>0.99999940274659338</v>
      </c>
      <c r="FQ226" s="2">
        <f t="shared" si="267"/>
        <v>0.99999940682658128</v>
      </c>
      <c r="FR226" s="2">
        <f t="shared" si="267"/>
        <v>0.99999939005429828</v>
      </c>
      <c r="FS226" s="2">
        <f t="shared" si="267"/>
        <v>0.99999943870867025</v>
      </c>
      <c r="FT226" s="2">
        <f t="shared" si="267"/>
        <v>0.99999940684395072</v>
      </c>
      <c r="FU226" s="2">
        <f t="shared" si="267"/>
        <v>0.99999928674394623</v>
      </c>
      <c r="FW226" s="2">
        <f t="shared" si="257"/>
        <v>7.2680555763192248E-7</v>
      </c>
      <c r="FX226" s="2">
        <f t="shared" si="257"/>
        <v>0.99085518430046093</v>
      </c>
      <c r="FY226" s="2">
        <f t="shared" si="257"/>
        <v>0.98970174736653305</v>
      </c>
      <c r="FZ226" s="2">
        <f t="shared" si="257"/>
        <v>0.99160058098303416</v>
      </c>
      <c r="GA226" s="2">
        <f t="shared" si="257"/>
        <v>0.98976026347863177</v>
      </c>
      <c r="GB226" s="2">
        <f t="shared" si="257"/>
        <v>0.99061601017189671</v>
      </c>
      <c r="GC226" s="2">
        <f t="shared" si="257"/>
        <v>0.9903160329189572</v>
      </c>
      <c r="GD226" s="2">
        <f t="shared" si="257"/>
        <v>0.99167032750009843</v>
      </c>
      <c r="GE226" s="2">
        <f t="shared" si="257"/>
        <v>0.99233900461417357</v>
      </c>
      <c r="GF226" s="2">
        <f t="shared" si="257"/>
        <v>0.99275424912136301</v>
      </c>
      <c r="GG226" s="2">
        <f t="shared" si="257"/>
        <v>0.99364505010907245</v>
      </c>
      <c r="GH226" s="2">
        <f t="shared" si="257"/>
        <v>0.99300244165692308</v>
      </c>
      <c r="GI226" s="2">
        <f t="shared" si="257"/>
        <v>0.99221622309521962</v>
      </c>
      <c r="GJ226" s="2">
        <f t="shared" si="257"/>
        <v>0.99012102306284522</v>
      </c>
      <c r="GK226" s="2">
        <f t="shared" si="257"/>
        <v>0.98676083610004395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3.1359504711105176E-274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2.3942068417256906E-11</v>
      </c>
      <c r="HT226" s="86">
        <f t="shared" si="259"/>
        <v>5.7634236582128055E-173</v>
      </c>
      <c r="HU226" s="86">
        <f t="shared" si="259"/>
        <v>7.0618140796261683E-185</v>
      </c>
      <c r="HV226" s="86">
        <f t="shared" si="259"/>
        <v>8.3527794897750342E-218</v>
      </c>
      <c r="HW226" s="86">
        <f t="shared" si="259"/>
        <v>5.1917282878660691E-202</v>
      </c>
      <c r="HX226" s="86">
        <f t="shared" si="259"/>
        <v>3.0277551231826402E-203</v>
      </c>
      <c r="HY226" s="86">
        <f t="shared" si="259"/>
        <v>3.1314315674058769E-194</v>
      </c>
      <c r="HZ226" s="86">
        <f t="shared" si="259"/>
        <v>1.3776436693784615E-218</v>
      </c>
      <c r="IA226" s="86">
        <f t="shared" si="259"/>
        <v>1.9300019565139674E-202</v>
      </c>
      <c r="IB226" s="86">
        <f t="shared" si="259"/>
        <v>3.2645768825004391E-200</v>
      </c>
      <c r="IC226" s="86">
        <f t="shared" si="259"/>
        <v>1.6849939181203026E-232</v>
      </c>
      <c r="ID226" s="86">
        <f t="shared" si="259"/>
        <v>5.3477265291896837E-215</v>
      </c>
      <c r="IE226" s="86">
        <f t="shared" si="259"/>
        <v>5.3574200508144636E-209</v>
      </c>
      <c r="IF226" s="86">
        <f t="shared" si="259"/>
        <v>1.6144124639501886E-169</v>
      </c>
      <c r="IG226" s="86">
        <f t="shared" si="259"/>
        <v>4.9161544409246165E-184</v>
      </c>
      <c r="II226" s="86">
        <f t="shared" si="260"/>
        <v>0</v>
      </c>
      <c r="IJ226" s="86">
        <f t="shared" si="260"/>
        <v>2.9134368058547845E-156</v>
      </c>
      <c r="IK226" s="86">
        <f t="shared" si="260"/>
        <v>6.6949871875394645E-162</v>
      </c>
      <c r="IL226" s="86">
        <f t="shared" si="260"/>
        <v>2.3572039425422654E-200</v>
      </c>
      <c r="IM226" s="86">
        <f t="shared" si="260"/>
        <v>1.0312311699078092E-176</v>
      </c>
      <c r="IN226" s="86">
        <f t="shared" si="260"/>
        <v>2.1628798366474317E-184</v>
      </c>
      <c r="IO226" s="86">
        <f t="shared" si="260"/>
        <v>1.1457599678042973E-176</v>
      </c>
      <c r="IP226" s="86">
        <f t="shared" si="260"/>
        <v>1.466215189116014E-205</v>
      </c>
      <c r="IQ226" s="86">
        <f t="shared" si="260"/>
        <v>2.4716134406371556E-194</v>
      </c>
      <c r="IR226" s="86">
        <f t="shared" si="260"/>
        <v>9.690980692508021E-195</v>
      </c>
      <c r="IS226" s="86">
        <f t="shared" si="260"/>
        <v>2.1988790396468593E-231</v>
      </c>
      <c r="IT226" s="86">
        <f t="shared" si="260"/>
        <v>3.3411420415779461E-210</v>
      </c>
      <c r="IU226" s="86">
        <f t="shared" si="260"/>
        <v>1.0590843525068757E-198</v>
      </c>
      <c r="IV226" s="86">
        <f t="shared" si="260"/>
        <v>6.9987505642022439E-42</v>
      </c>
      <c r="IW226" s="86">
        <f t="shared" si="260"/>
        <v>9.4536252613991176E-81</v>
      </c>
      <c r="IY226" s="86">
        <f t="shared" si="261"/>
        <v>2.3942068417256906E-11</v>
      </c>
      <c r="IZ226" s="86">
        <f t="shared" si="261"/>
        <v>2.9134368058547845E-156</v>
      </c>
      <c r="JA226" s="86">
        <f t="shared" si="261"/>
        <v>6.6949871875394645E-162</v>
      </c>
      <c r="JB226" s="86">
        <f t="shared" si="261"/>
        <v>2.3572039425422654E-200</v>
      </c>
      <c r="JC226" s="86">
        <f t="shared" si="261"/>
        <v>1.0312311699078092E-176</v>
      </c>
      <c r="JD226" s="86">
        <f t="shared" si="261"/>
        <v>2.1628798366474317E-184</v>
      </c>
      <c r="JE226" s="86">
        <f t="shared" si="261"/>
        <v>1.1457599678042973E-176</v>
      </c>
      <c r="JF226" s="86">
        <f t="shared" si="261"/>
        <v>1.4662151891161517E-205</v>
      </c>
      <c r="JG226" s="86">
        <f t="shared" si="261"/>
        <v>2.4716134599371752E-194</v>
      </c>
      <c r="JH226" s="86">
        <f t="shared" si="261"/>
        <v>9.6910133382768464E-195</v>
      </c>
      <c r="JI226" s="86">
        <f t="shared" si="261"/>
        <v>2.3673784314588896E-231</v>
      </c>
      <c r="JJ226" s="86">
        <f t="shared" si="261"/>
        <v>3.3411955188432378E-210</v>
      </c>
      <c r="JK226" s="86">
        <f t="shared" si="261"/>
        <v>1.05908435256045E-198</v>
      </c>
      <c r="JL226" s="86">
        <f t="shared" si="261"/>
        <v>6.9987505642022439E-42</v>
      </c>
      <c r="JM226" s="86">
        <f t="shared" si="261"/>
        <v>9.4536252613991176E-81</v>
      </c>
    </row>
    <row r="227" spans="1:273" x14ac:dyDescent="0.25">
      <c r="B227" s="2">
        <v>200</v>
      </c>
      <c r="C227" s="37">
        <v>50</v>
      </c>
      <c r="D227" s="37">
        <v>43.232999999999997</v>
      </c>
      <c r="E227" s="37">
        <v>41.271000000000001</v>
      </c>
      <c r="F227" s="37">
        <v>40.898000000000003</v>
      </c>
      <c r="G227" s="37">
        <v>40.796999999999997</v>
      </c>
      <c r="H227" s="37">
        <v>39.5</v>
      </c>
      <c r="I227" s="37">
        <v>38.354999999999997</v>
      </c>
      <c r="J227" s="37">
        <v>37.984000000000002</v>
      </c>
      <c r="K227" s="37">
        <v>37.409999999999997</v>
      </c>
      <c r="L227" s="37">
        <v>36.951999999999998</v>
      </c>
      <c r="M227" s="37">
        <v>43.033999999999999</v>
      </c>
      <c r="N227" s="37">
        <v>39.700000000000003</v>
      </c>
      <c r="O227" s="37">
        <v>36.933</v>
      </c>
      <c r="P227" s="37">
        <v>36.643999999999998</v>
      </c>
      <c r="Q227" s="37">
        <v>36.948999999999998</v>
      </c>
      <c r="S227" s="4">
        <f t="shared" si="263"/>
        <v>47.80527657184777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2.1947234281522299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>
        <f t="shared" si="255"/>
        <v>47.80527657184777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>
        <f t="shared" si="256"/>
        <v>50</v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>
        <f t="shared" si="284"/>
        <v>50</v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107.67045966386556</v>
      </c>
      <c r="DL227" s="2">
        <f t="shared" si="265"/>
        <v>118.28587665317141</v>
      </c>
      <c r="DM227" s="2">
        <f t="shared" si="265"/>
        <v>110.04913864915571</v>
      </c>
      <c r="DN227" s="2">
        <f t="shared" si="265"/>
        <v>106.18862588904696</v>
      </c>
      <c r="DO227" s="2">
        <f t="shared" si="265"/>
        <v>97.686236130867712</v>
      </c>
      <c r="DP227" s="2">
        <f t="shared" si="265"/>
        <v>111.88734015444017</v>
      </c>
      <c r="DQ227" s="2">
        <f t="shared" si="265"/>
        <v>115.40943041613042</v>
      </c>
      <c r="DR227" s="2">
        <f t="shared" si="265"/>
        <v>95.701761363636393</v>
      </c>
      <c r="DS227" s="2">
        <f t="shared" si="265"/>
        <v>94.043588235294109</v>
      </c>
      <c r="DT227" s="2">
        <f t="shared" si="265"/>
        <v>99.716160504201696</v>
      </c>
      <c r="DU227" s="2">
        <f t="shared" si="265"/>
        <v>95.936955659536551</v>
      </c>
      <c r="DV227" s="2">
        <f t="shared" si="265"/>
        <v>90.668294117647051</v>
      </c>
      <c r="DW227" s="2">
        <f t="shared" si="265"/>
        <v>93.90224145658263</v>
      </c>
      <c r="DX227" s="2">
        <f t="shared" si="265"/>
        <v>87.484008689839555</v>
      </c>
      <c r="DY227" s="2">
        <f t="shared" si="265"/>
        <v>80.610719211822669</v>
      </c>
      <c r="DZ227" s="5"/>
      <c r="EA227" s="2">
        <f t="shared" si="241"/>
        <v>47.805261038767107</v>
      </c>
      <c r="EB227" s="2">
        <f t="shared" si="241"/>
        <v>41.13042247136454</v>
      </c>
      <c r="EC227" s="2">
        <f t="shared" si="241"/>
        <v>43.166300693115062</v>
      </c>
      <c r="ED227" s="2">
        <f t="shared" si="241"/>
        <v>35.389476045429703</v>
      </c>
      <c r="EE227" s="2">
        <f t="shared" si="241"/>
        <v>36.456227788610562</v>
      </c>
      <c r="EF227" s="2">
        <f t="shared" si="240"/>
        <v>35.599315621646298</v>
      </c>
      <c r="EG227" s="2">
        <f t="shared" si="240"/>
        <v>33.434351941350641</v>
      </c>
      <c r="EH227" s="2">
        <f t="shared" si="240"/>
        <v>32.958747687527527</v>
      </c>
      <c r="EI227" s="2">
        <f t="shared" si="240"/>
        <v>34.836649663916347</v>
      </c>
      <c r="EJ227" s="2">
        <f t="shared" si="240"/>
        <v>34.529209747018506</v>
      </c>
      <c r="EK227" s="2">
        <f t="shared" si="240"/>
        <v>36.657936866603457</v>
      </c>
      <c r="EL227" s="2">
        <f t="shared" si="240"/>
        <v>40.845786573923476</v>
      </c>
      <c r="EM227" s="2">
        <f t="shared" si="240"/>
        <v>37.555510731361068</v>
      </c>
      <c r="EN227" s="2">
        <f t="shared" si="240"/>
        <v>35.810669832826747</v>
      </c>
      <c r="EO227" s="2">
        <f t="shared" si="240"/>
        <v>39.305553880230427</v>
      </c>
      <c r="EP227" s="5"/>
      <c r="EQ227" s="2">
        <f t="shared" si="266"/>
        <v>47.805261038767107</v>
      </c>
      <c r="ER227" s="2">
        <f t="shared" si="266"/>
        <v>43.722066917406558</v>
      </c>
      <c r="ES227" s="2">
        <f t="shared" si="266"/>
        <v>40.507790223409344</v>
      </c>
      <c r="ET227" s="2">
        <f t="shared" si="266"/>
        <v>38.94755399620523</v>
      </c>
      <c r="EU227" s="2">
        <f t="shared" si="266"/>
        <v>38.261682992928726</v>
      </c>
      <c r="EV227" s="2">
        <f t="shared" si="266"/>
        <v>36.402537869563091</v>
      </c>
      <c r="EW227" s="2">
        <f t="shared" si="266"/>
        <v>35.641282876577762</v>
      </c>
      <c r="EX227" s="2">
        <f t="shared" si="266"/>
        <v>35.436702158783127</v>
      </c>
      <c r="EY227" s="2">
        <f t="shared" si="266"/>
        <v>36.496327445130134</v>
      </c>
      <c r="EZ227" s="2">
        <f t="shared" si="266"/>
        <v>35.757788316407108</v>
      </c>
      <c r="FA227" s="2">
        <f t="shared" si="266"/>
        <v>40.080082206449248</v>
      </c>
      <c r="FB227" s="2">
        <f t="shared" si="266"/>
        <v>39.411283917170728</v>
      </c>
      <c r="FC227" s="2">
        <f t="shared" si="266"/>
        <v>36.245715779007647</v>
      </c>
      <c r="FD227" s="2">
        <f t="shared" si="266"/>
        <v>35.896901674895652</v>
      </c>
      <c r="FE227" s="2">
        <f t="shared" si="266"/>
        <v>36.61542051253722</v>
      </c>
      <c r="FG227" s="2">
        <f t="shared" si="267"/>
        <v>0.99999974053237906</v>
      </c>
      <c r="FH227" s="2">
        <f t="shared" si="267"/>
        <v>0.9999995604899522</v>
      </c>
      <c r="FI227" s="2">
        <f t="shared" si="267"/>
        <v>0.99999954335090935</v>
      </c>
      <c r="FJ227" s="2">
        <f t="shared" si="267"/>
        <v>0.99999952325605235</v>
      </c>
      <c r="FK227" s="2">
        <f t="shared" si="267"/>
        <v>0.99999954168445593</v>
      </c>
      <c r="FL227" s="2">
        <f t="shared" si="267"/>
        <v>0.9999995212715167</v>
      </c>
      <c r="FM227" s="2">
        <f t="shared" si="267"/>
        <v>0.99999948235001512</v>
      </c>
      <c r="FN227" s="2">
        <f t="shared" si="267"/>
        <v>0.99999945216928043</v>
      </c>
      <c r="FO227" s="2">
        <f t="shared" si="267"/>
        <v>0.99999945166992621</v>
      </c>
      <c r="FP227" s="2">
        <f t="shared" si="267"/>
        <v>0.99999945529839074</v>
      </c>
      <c r="FQ227" s="2">
        <f t="shared" si="267"/>
        <v>0.99999945901938425</v>
      </c>
      <c r="FR227" s="2">
        <f t="shared" si="267"/>
        <v>0.99999944372287874</v>
      </c>
      <c r="FS227" s="2">
        <f t="shared" si="267"/>
        <v>0.99999948809619799</v>
      </c>
      <c r="FT227" s="2">
        <f t="shared" si="267"/>
        <v>0.99999945903522547</v>
      </c>
      <c r="FU227" s="2">
        <f t="shared" si="267"/>
        <v>0.99999934950270697</v>
      </c>
      <c r="FV227" s="5"/>
      <c r="FW227" s="2">
        <f t="shared" si="257"/>
        <v>7.9692639089790486E-7</v>
      </c>
      <c r="FX227" s="2">
        <f t="shared" si="257"/>
        <v>0.99165311267981815</v>
      </c>
      <c r="FY227" s="2">
        <f t="shared" si="257"/>
        <v>0.99059936373001634</v>
      </c>
      <c r="FZ227" s="2">
        <f t="shared" si="257"/>
        <v>0.9923339731750912</v>
      </c>
      <c r="GA227" s="2">
        <f t="shared" si="257"/>
        <v>0.99065282763058549</v>
      </c>
      <c r="GB227" s="2">
        <f t="shared" si="257"/>
        <v>0.99143462722295395</v>
      </c>
      <c r="GC227" s="2">
        <f t="shared" si="257"/>
        <v>0.99116058512894734</v>
      </c>
      <c r="GD227" s="2">
        <f t="shared" si="257"/>
        <v>0.99239767649007893</v>
      </c>
      <c r="GE227" s="2">
        <f t="shared" si="257"/>
        <v>0.99300837622227689</v>
      </c>
      <c r="GF227" s="2">
        <f t="shared" si="257"/>
        <v>0.99338758092791057</v>
      </c>
      <c r="GG227" s="2">
        <f t="shared" si="257"/>
        <v>0.99420097419374753</v>
      </c>
      <c r="GH227" s="2">
        <f t="shared" si="257"/>
        <v>0.99361421915753079</v>
      </c>
      <c r="GI227" s="2">
        <f t="shared" si="257"/>
        <v>0.99289624581574132</v>
      </c>
      <c r="GJ227" s="2">
        <f t="shared" si="257"/>
        <v>0.99098242749079057</v>
      </c>
      <c r="GK227" s="2">
        <f t="shared" si="257"/>
        <v>0.98791165727350039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6.423459009032691E-279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2.2414308979382485E-12</v>
      </c>
      <c r="HT227" s="86">
        <f t="shared" si="259"/>
        <v>3.0945167150697573E-177</v>
      </c>
      <c r="HU227" s="86">
        <f t="shared" si="259"/>
        <v>1.7157740741809983E-189</v>
      </c>
      <c r="HV227" s="86">
        <f t="shared" si="259"/>
        <v>3.8085641644879517E-223</v>
      </c>
      <c r="HW227" s="86">
        <f t="shared" si="259"/>
        <v>4.7611717885160532E-207</v>
      </c>
      <c r="HX227" s="86">
        <f t="shared" si="259"/>
        <v>2.6051278245436231E-208</v>
      </c>
      <c r="HY227" s="86">
        <f t="shared" si="259"/>
        <v>4.1447301420166723E-199</v>
      </c>
      <c r="HZ227" s="86">
        <f t="shared" si="259"/>
        <v>5.3435779240436943E-224</v>
      </c>
      <c r="IA227" s="86">
        <f t="shared" si="259"/>
        <v>2.0567741042424778E-207</v>
      </c>
      <c r="IB227" s="86">
        <f t="shared" si="259"/>
        <v>4.1737683414467552E-205</v>
      </c>
      <c r="IC227" s="86">
        <f t="shared" si="259"/>
        <v>4.1820715714075788E-238</v>
      </c>
      <c r="ID227" s="86">
        <f t="shared" si="259"/>
        <v>3.1174865233091194E-220</v>
      </c>
      <c r="IE227" s="86">
        <f t="shared" si="259"/>
        <v>4.0006039281752577E-214</v>
      </c>
      <c r="IF227" s="86">
        <f t="shared" si="259"/>
        <v>9.0709201143410393E-174</v>
      </c>
      <c r="IG227" s="86">
        <f t="shared" si="259"/>
        <v>8.3850644402743236E-189</v>
      </c>
      <c r="II227" s="86">
        <f t="shared" si="260"/>
        <v>0</v>
      </c>
      <c r="IJ227" s="86">
        <f t="shared" si="260"/>
        <v>2.1951473772283207E-162</v>
      </c>
      <c r="IK227" s="86">
        <f t="shared" si="260"/>
        <v>2.0457051549711962E-168</v>
      </c>
      <c r="IL227" s="86">
        <f t="shared" si="260"/>
        <v>4.4050299890474597E-208</v>
      </c>
      <c r="IM227" s="86">
        <f t="shared" si="260"/>
        <v>8.027900435288476E-184</v>
      </c>
      <c r="IN227" s="86">
        <f t="shared" si="260"/>
        <v>1.137278139959884E-191</v>
      </c>
      <c r="IO227" s="86">
        <f t="shared" si="260"/>
        <v>1.0955062289081404E-183</v>
      </c>
      <c r="IP227" s="86">
        <f t="shared" si="260"/>
        <v>1.7746429813943148E-213</v>
      </c>
      <c r="IQ227" s="86">
        <f t="shared" si="260"/>
        <v>1.104650294478695E-201</v>
      </c>
      <c r="IR227" s="86">
        <f t="shared" si="260"/>
        <v>5.0805472727445533E-202</v>
      </c>
      <c r="IS227" s="86">
        <f t="shared" si="260"/>
        <v>8.0707179274847957E-240</v>
      </c>
      <c r="IT227" s="86">
        <f t="shared" si="260"/>
        <v>5.1994883083424199E-218</v>
      </c>
      <c r="IU227" s="86">
        <f t="shared" si="260"/>
        <v>3.0429148104509485E-206</v>
      </c>
      <c r="IV227" s="86">
        <f t="shared" si="260"/>
        <v>1.6766611888013647E-43</v>
      </c>
      <c r="IW227" s="86">
        <f t="shared" si="260"/>
        <v>3.7177218651638226E-84</v>
      </c>
      <c r="IY227" s="86">
        <f t="shared" si="261"/>
        <v>2.2414308979382485E-12</v>
      </c>
      <c r="IZ227" s="86">
        <f t="shared" si="261"/>
        <v>2.1951473772283239E-162</v>
      </c>
      <c r="JA227" s="86">
        <f t="shared" si="261"/>
        <v>2.0457051549711962E-168</v>
      </c>
      <c r="JB227" s="86">
        <f t="shared" si="261"/>
        <v>4.4050299890474631E-208</v>
      </c>
      <c r="JC227" s="86">
        <f t="shared" si="261"/>
        <v>8.027900435288476E-184</v>
      </c>
      <c r="JD227" s="86">
        <f t="shared" si="261"/>
        <v>1.137278139959884E-191</v>
      </c>
      <c r="JE227" s="86">
        <f t="shared" si="261"/>
        <v>1.0955062289081409E-183</v>
      </c>
      <c r="JF227" s="86">
        <f t="shared" si="261"/>
        <v>1.7746429814477505E-213</v>
      </c>
      <c r="JG227" s="86">
        <f t="shared" si="261"/>
        <v>1.1046523512527993E-201</v>
      </c>
      <c r="JH227" s="86">
        <f t="shared" si="261"/>
        <v>5.0847210410860002E-202</v>
      </c>
      <c r="JI227" s="86">
        <f t="shared" si="261"/>
        <v>4.2627787506824264E-238</v>
      </c>
      <c r="JJ227" s="86">
        <f t="shared" si="261"/>
        <v>5.2306631735755114E-218</v>
      </c>
      <c r="JK227" s="86">
        <f t="shared" si="261"/>
        <v>3.0429148504569881E-206</v>
      </c>
      <c r="JL227" s="86">
        <f t="shared" si="261"/>
        <v>1.6766611888013647E-43</v>
      </c>
      <c r="JM227" s="86">
        <f t="shared" si="261"/>
        <v>3.7177218651638226E-84</v>
      </c>
    </row>
    <row r="228" spans="1:273" x14ac:dyDescent="0.25">
      <c r="AY228" s="5"/>
      <c r="AZ228" s="5"/>
      <c r="BO228" s="28">
        <f>SLOPE(BO27:BO227,$B27:$B227)</f>
        <v>0.20441484593837542</v>
      </c>
      <c r="BP228" s="28">
        <f t="shared" ref="BP228:CC228" si="299">SLOPE(BP27:BP227,$B27:$B227)</f>
        <v>0.31625829959514173</v>
      </c>
      <c r="BQ228" s="28">
        <f t="shared" si="299"/>
        <v>0.29489380863039394</v>
      </c>
      <c r="BR228" s="28">
        <f t="shared" si="299"/>
        <v>0.27959981033665254</v>
      </c>
      <c r="BS228" s="28">
        <f t="shared" si="299"/>
        <v>0.23144879089615927</v>
      </c>
      <c r="BT228" s="28">
        <f t="shared" si="299"/>
        <v>0.30342496782496786</v>
      </c>
      <c r="BU228" s="28">
        <f t="shared" si="299"/>
        <v>0.32416563706563711</v>
      </c>
      <c r="BV228" s="28">
        <f t="shared" si="299"/>
        <v>0.22498295454545458</v>
      </c>
      <c r="BW228" s="28">
        <f t="shared" si="299"/>
        <v>0.20323529411764701</v>
      </c>
      <c r="BX228" s="28">
        <f t="shared" si="299"/>
        <v>0.21918067226890761</v>
      </c>
      <c r="BY228" s="28">
        <f t="shared" si="299"/>
        <v>0.20317546791443841</v>
      </c>
      <c r="BZ228" s="28">
        <f t="shared" si="299"/>
        <v>0.19502829131652663</v>
      </c>
      <c r="CA228" s="28">
        <f t="shared" si="299"/>
        <v>0.22691876750700279</v>
      </c>
      <c r="CB228" s="28">
        <f t="shared" si="299"/>
        <v>0.20143683155080208</v>
      </c>
      <c r="CC228" s="28">
        <f t="shared" si="299"/>
        <v>0.1767285714285714</v>
      </c>
      <c r="CE228" s="28">
        <f>SLOPE(CE27:CE227,$B27:$B227)</f>
        <v>-6.7465374496966296E-2</v>
      </c>
      <c r="CF228" s="28">
        <f t="shared" ref="CF228:CS228" si="300">SLOPE(CF27:CF227,$B27:$B227)</f>
        <v>-9.9657581105124113E-2</v>
      </c>
      <c r="CG228" s="28">
        <f t="shared" si="300"/>
        <v>-5.5864304574559383E-2</v>
      </c>
      <c r="CH228" s="28">
        <f t="shared" si="300"/>
        <v>-0.1258015383179813</v>
      </c>
      <c r="CI228" s="28">
        <f t="shared" si="300"/>
        <v>-0.10365549222538879</v>
      </c>
      <c r="CJ228" s="28">
        <f t="shared" si="300"/>
        <v>-0.14910166761848695</v>
      </c>
      <c r="CK228" s="28">
        <f t="shared" si="300"/>
        <v>-0.16450538268563655</v>
      </c>
      <c r="CL228" s="28">
        <f t="shared" si="300"/>
        <v>-0.1588800222616398</v>
      </c>
      <c r="CM228" s="28">
        <f t="shared" si="300"/>
        <v>-0.14019095419304359</v>
      </c>
      <c r="CN228" s="28">
        <f t="shared" si="300"/>
        <v>-0.17463130379116582</v>
      </c>
      <c r="CO228" s="28">
        <f t="shared" si="300"/>
        <v>-0.12983836766860815</v>
      </c>
      <c r="CP228" s="28">
        <f t="shared" si="300"/>
        <v>-9.4067799684739925E-2</v>
      </c>
      <c r="CQ228" s="28">
        <f t="shared" si="300"/>
        <v>-9.7902157521863167E-2</v>
      </c>
      <c r="CR228" s="28">
        <f t="shared" si="300"/>
        <v>-0.10503039513677812</v>
      </c>
      <c r="CS228" s="28">
        <f t="shared" si="300"/>
        <v>-7.0793349707497913E-2</v>
      </c>
      <c r="CU228" s="28">
        <f>SLOPE(CU27:CU227,$B27:$B227)</f>
        <v>-6.7465374496966296E-2</v>
      </c>
      <c r="CV228" s="28">
        <f t="shared" ref="CV228:DI228" si="301">SLOPE(CV27:CV227,$B27:$B227)</f>
        <v>-7.101472857645294E-2</v>
      </c>
      <c r="CW228" s="28">
        <f t="shared" si="301"/>
        <v>-8.4492256577430341E-2</v>
      </c>
      <c r="CX228" s="28">
        <f t="shared" si="301"/>
        <v>-8.9541485699739146E-2</v>
      </c>
      <c r="CY228" s="28">
        <f t="shared" si="301"/>
        <v>-8.4473919054665295E-2</v>
      </c>
      <c r="CZ228" s="28">
        <f t="shared" si="301"/>
        <v>-0.14095291319997502</v>
      </c>
      <c r="DA228" s="28">
        <f t="shared" si="301"/>
        <v>-0.14192582147098071</v>
      </c>
      <c r="DB228" s="28">
        <f t="shared" si="301"/>
        <v>-0.13394951601659372</v>
      </c>
      <c r="DC228" s="28">
        <f t="shared" si="301"/>
        <v>-0.12273020202355597</v>
      </c>
      <c r="DD228" s="28">
        <f t="shared" si="301"/>
        <v>-0.16176734205495757</v>
      </c>
      <c r="DE228" s="28">
        <f t="shared" si="301"/>
        <v>-9.4336443737379913E-2</v>
      </c>
      <c r="DF228" s="28">
        <f t="shared" si="301"/>
        <v>-0.10904478684219526</v>
      </c>
      <c r="DG228" s="28">
        <f t="shared" si="301"/>
        <v>-0.1114223210463291</v>
      </c>
      <c r="DH228" s="28">
        <f t="shared" si="301"/>
        <v>-0.10391575056602746</v>
      </c>
      <c r="DI228" s="28">
        <f t="shared" si="301"/>
        <v>-9.601303551627445E-2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66.78749047619047</v>
      </c>
      <c r="BP229" s="28">
        <f t="shared" ref="BP229:CC229" si="302">INTERCEPT(BP27:BP227,$B27:$B227)</f>
        <v>55.034216734143058</v>
      </c>
      <c r="BQ229" s="28">
        <f t="shared" si="302"/>
        <v>51.070376923076914</v>
      </c>
      <c r="BR229" s="28">
        <f t="shared" si="302"/>
        <v>50.268663821716451</v>
      </c>
      <c r="BS229" s="28">
        <f t="shared" si="302"/>
        <v>51.396477951635859</v>
      </c>
      <c r="BT229" s="28">
        <f t="shared" si="302"/>
        <v>51.202346589446591</v>
      </c>
      <c r="BU229" s="28">
        <f t="shared" si="302"/>
        <v>50.576303003002991</v>
      </c>
      <c r="BV229" s="28">
        <f t="shared" si="302"/>
        <v>50.705170454545467</v>
      </c>
      <c r="BW229" s="28">
        <f t="shared" si="302"/>
        <v>53.396529411764703</v>
      </c>
      <c r="BX229" s="28">
        <f t="shared" si="302"/>
        <v>55.880026050420163</v>
      </c>
      <c r="BY229" s="28">
        <f t="shared" si="302"/>
        <v>55.30186207664886</v>
      </c>
      <c r="BZ229" s="28">
        <f t="shared" si="302"/>
        <v>51.662635854341723</v>
      </c>
      <c r="CA229" s="28">
        <f t="shared" si="302"/>
        <v>48.518487955182074</v>
      </c>
      <c r="CB229" s="28">
        <f t="shared" si="302"/>
        <v>47.196642379679147</v>
      </c>
      <c r="CC229" s="28">
        <f t="shared" si="302"/>
        <v>45.265004926108382</v>
      </c>
      <c r="CD229" s="2"/>
      <c r="CE229" s="28">
        <f>INTERCEPT(CE27:CE227,$B27:$B227)</f>
        <v>61.298335938160363</v>
      </c>
      <c r="CF229" s="28">
        <f t="shared" ref="CF229:CS229" si="303">INTERCEPT(CF27:CF227,$B27:$B227)</f>
        <v>61.061938692389361</v>
      </c>
      <c r="CG229" s="28">
        <f t="shared" si="303"/>
        <v>54.339161608026934</v>
      </c>
      <c r="CH229" s="28">
        <f t="shared" si="303"/>
        <v>60.549783709025959</v>
      </c>
      <c r="CI229" s="28">
        <f t="shared" si="303"/>
        <v>57.187326233688324</v>
      </c>
      <c r="CJ229" s="28">
        <f t="shared" si="303"/>
        <v>65.419649145343683</v>
      </c>
      <c r="CK229" s="28">
        <f t="shared" si="303"/>
        <v>66.335428478477951</v>
      </c>
      <c r="CL229" s="28">
        <f t="shared" si="303"/>
        <v>64.734752139855487</v>
      </c>
      <c r="CM229" s="28">
        <f t="shared" si="303"/>
        <v>62.874840502525068</v>
      </c>
      <c r="CN229" s="28">
        <f t="shared" si="303"/>
        <v>69.455470505251668</v>
      </c>
      <c r="CO229" s="28">
        <f t="shared" si="303"/>
        <v>62.625610400325087</v>
      </c>
      <c r="CP229" s="28">
        <f t="shared" si="303"/>
        <v>59.659346510871465</v>
      </c>
      <c r="CQ229" s="28">
        <f t="shared" si="303"/>
        <v>57.135942235733701</v>
      </c>
      <c r="CR229" s="28">
        <f t="shared" si="303"/>
        <v>56.816748860182365</v>
      </c>
      <c r="CS229" s="28">
        <f t="shared" si="303"/>
        <v>53.464223821730009</v>
      </c>
      <c r="CT229" s="2"/>
      <c r="CU229" s="28">
        <f>INTERCEPT(CU27:CU227,$B27:$B227)</f>
        <v>61.298335938160363</v>
      </c>
      <c r="CV229" s="28">
        <f t="shared" ref="CV229:DI229" si="304">INTERCEPT(CV27:CV227,$B27:$B227)</f>
        <v>57.925012632697147</v>
      </c>
      <c r="CW229" s="28">
        <f t="shared" si="304"/>
        <v>57.406241538895408</v>
      </c>
      <c r="CX229" s="28">
        <f t="shared" si="304"/>
        <v>56.855851136153056</v>
      </c>
      <c r="CY229" s="28">
        <f t="shared" si="304"/>
        <v>55.15646680386179</v>
      </c>
      <c r="CZ229" s="28">
        <f t="shared" si="304"/>
        <v>64.593120509558091</v>
      </c>
      <c r="DA229" s="28">
        <f t="shared" si="304"/>
        <v>64.026447170773906</v>
      </c>
      <c r="DB229" s="28">
        <f t="shared" si="304"/>
        <v>62.226605362101871</v>
      </c>
      <c r="DC229" s="28">
        <f t="shared" si="304"/>
        <v>61.042367849841327</v>
      </c>
      <c r="DD229" s="28">
        <f t="shared" si="304"/>
        <v>68.111256727398626</v>
      </c>
      <c r="DE229" s="28">
        <f t="shared" si="304"/>
        <v>58.94737095392523</v>
      </c>
      <c r="DF229" s="28">
        <f t="shared" si="304"/>
        <v>61.220241285609781</v>
      </c>
      <c r="DG229" s="28">
        <f t="shared" si="304"/>
        <v>58.530179988273467</v>
      </c>
      <c r="DH229" s="28">
        <f t="shared" si="304"/>
        <v>56.680051788101146</v>
      </c>
      <c r="DI229" s="28">
        <f t="shared" si="304"/>
        <v>55.818027615792111</v>
      </c>
    </row>
    <row r="230" spans="1:273" x14ac:dyDescent="0.25">
      <c r="A230" s="138"/>
      <c r="B230" s="28" t="s">
        <v>36</v>
      </c>
      <c r="C230" s="5">
        <f>C$7 - ABS(C$11)*Expt!$B$9</f>
        <v>-4.9188861841284179</v>
      </c>
      <c r="D230" s="5">
        <f>D$7 - ABS(D$11)*Expt!$B$9</f>
        <v>1.5134957467036472</v>
      </c>
      <c r="E230" s="5">
        <f>E$7 - ABS(E$11)*Expt!$B$9</f>
        <v>0.44343504201588502</v>
      </c>
      <c r="F230" s="5">
        <f>F$7 - ABS(F$11)*Expt!$B$9</f>
        <v>4.9390862400490718</v>
      </c>
      <c r="G230" s="5">
        <f>G$7 - ABS(G$11)*Expt!$B$9</f>
        <v>3.1513683313068555</v>
      </c>
      <c r="H230" s="5">
        <f>H$7 - ABS(H$11)*Expt!$B$9</f>
        <v>5.8055846025223019</v>
      </c>
      <c r="I230" s="5">
        <f>I$7 - ABS(I$11)*Expt!$B$9</f>
        <v>6.4659376387991117</v>
      </c>
      <c r="J230" s="5">
        <f>J$7 - ABS(J$11)*Expt!$B$9</f>
        <v>9.6545526561276986</v>
      </c>
      <c r="K230" s="5">
        <f>K$7 - ABS(K$11)*Expt!$B$9</f>
        <v>8.9404775724025995</v>
      </c>
      <c r="L230" s="5">
        <f>L$7 - ABS(L$11)*Expt!$B$9</f>
        <v>7.7237896546351834</v>
      </c>
      <c r="M230" s="5">
        <f>M$7 - ABS(M$11)*Expt!$B$9</f>
        <v>9.0862631684499817</v>
      </c>
      <c r="N230" s="5">
        <f>N$7 - ABS(N$11)*Expt!$B$9</f>
        <v>8.7760905810983871</v>
      </c>
      <c r="O230" s="5">
        <f>O$7 - ABS(O$11)*Expt!$B$9</f>
        <v>7.4180422452273049</v>
      </c>
      <c r="P230" s="5">
        <f>P$7 - ABS(P$11)*Expt!$B$9</f>
        <v>9.3629306426444927</v>
      </c>
      <c r="Q230" s="5">
        <f>Q$7 - ABS(Q$11)*Expt!$B$9</f>
        <v>15.99999991115191</v>
      </c>
    </row>
    <row r="231" spans="1:273" x14ac:dyDescent="0.25">
      <c r="A231" s="138"/>
      <c r="B231" s="3" t="s">
        <v>60</v>
      </c>
      <c r="C231" s="72">
        <f>C7 - C11*$S231</f>
        <v>35.35208206444176</v>
      </c>
      <c r="D231" s="72">
        <f t="shared" ref="D231:Q231" si="305">D7 - D11*$S231</f>
        <v>41.074224974024141</v>
      </c>
      <c r="E231" s="72">
        <f t="shared" si="305"/>
        <v>41.489569885538032</v>
      </c>
      <c r="F231" s="72">
        <f t="shared" si="305"/>
        <v>41.957134884735353</v>
      </c>
      <c r="G231" s="72">
        <f t="shared" si="305"/>
        <v>41.529119648337328</v>
      </c>
      <c r="H231" s="72">
        <f t="shared" si="305"/>
        <v>42.002236892573748</v>
      </c>
      <c r="I231" s="72">
        <f t="shared" si="305"/>
        <v>42.85091076165547</v>
      </c>
      <c r="J231" s="72">
        <f t="shared" si="305"/>
        <v>43.46616548801628</v>
      </c>
      <c r="K231" s="72">
        <f t="shared" si="305"/>
        <v>43.476057601282157</v>
      </c>
      <c r="L231" s="72">
        <f t="shared" si="305"/>
        <v>43.403972373682109</v>
      </c>
      <c r="M231" s="72">
        <f t="shared" si="305"/>
        <v>43.329548469545266</v>
      </c>
      <c r="N231" s="72">
        <f t="shared" si="305"/>
        <v>43.632286002316846</v>
      </c>
      <c r="O231" s="72">
        <f t="shared" si="305"/>
        <v>42.729714437641626</v>
      </c>
      <c r="P231" s="72">
        <f t="shared" si="305"/>
        <v>43.329230537051274</v>
      </c>
      <c r="Q231" s="72">
        <f t="shared" si="305"/>
        <v>45.331144404123492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306">C10 + C14*$S232</f>
        <v>352.46453612007838</v>
      </c>
      <c r="D232" s="72">
        <f t="shared" si="306"/>
        <v>148.12911928282116</v>
      </c>
      <c r="E232" s="72">
        <f t="shared" si="306"/>
        <v>149.43148011406677</v>
      </c>
      <c r="F232" s="72">
        <f t="shared" si="306"/>
        <v>147.19781186619244</v>
      </c>
      <c r="G232" s="72">
        <f t="shared" si="306"/>
        <v>149.3689692004809</v>
      </c>
      <c r="H232" s="72">
        <f t="shared" si="306"/>
        <v>148.41205464124943</v>
      </c>
      <c r="I232" s="72">
        <f t="shared" si="306"/>
        <v>148.75698735649547</v>
      </c>
      <c r="J232" s="72">
        <f t="shared" si="306"/>
        <v>147.10651519702449</v>
      </c>
      <c r="K232" s="72">
        <f t="shared" si="306"/>
        <v>146.19062847029505</v>
      </c>
      <c r="L232" s="72">
        <f t="shared" si="306"/>
        <v>145.58104108965696</v>
      </c>
      <c r="M232" s="72">
        <f t="shared" si="306"/>
        <v>144.14702142622528</v>
      </c>
      <c r="N232" s="72">
        <f t="shared" si="306"/>
        <v>145.19990529435526</v>
      </c>
      <c r="O232" s="72">
        <f t="shared" si="306"/>
        <v>146.36460140622606</v>
      </c>
      <c r="P232" s="72">
        <f t="shared" si="306"/>
        <v>148.97559224122938</v>
      </c>
      <c r="Q232" s="72">
        <f>Q10 + Q14*$S232</f>
        <v>152.1912163611033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381.58915087448605</v>
      </c>
      <c r="D233" s="2">
        <f>D$10 + ABS(D$14)*Expt!$B$10</f>
        <v>176.48230343331878</v>
      </c>
      <c r="E233" s="2">
        <f>E$10 + ABS(E$14)*Expt!$B$10</f>
        <v>176.56717910697506</v>
      </c>
      <c r="F233" s="2">
        <f>F$10 + ABS(F$14)*Expt!$B$10</f>
        <v>172.65854505399045</v>
      </c>
      <c r="G233" s="2">
        <f>G$10 + ABS(G$14)*Expt!$B$10</f>
        <v>175.36128172140522</v>
      </c>
      <c r="H233" s="2">
        <f>H$10 + ABS(H$14)*Expt!$B$10</f>
        <v>174.34165155024232</v>
      </c>
      <c r="I233" s="2">
        <f>I$10 + ABS(I$14)*Expt!$B$10</f>
        <v>175.07324750137954</v>
      </c>
      <c r="J233" s="2">
        <f>J$10 + ABS(J$14)*Expt!$B$10</f>
        <v>172.28369803256388</v>
      </c>
      <c r="K233" s="2">
        <f>K$10 + ABS(K$14)*Expt!$B$10</f>
        <v>172.54968245361539</v>
      </c>
      <c r="L233" s="2">
        <f>L$10 + ABS(L$14)*Expt!$B$10</f>
        <v>172.21621016481066</v>
      </c>
      <c r="M233" s="2">
        <f>M$10 + ABS(M$14)*Expt!$B$10</f>
        <v>169.21656344123957</v>
      </c>
      <c r="N233" s="2">
        <f>N$10 + ABS(N$14)*Expt!$B$10</f>
        <v>171.00934092047964</v>
      </c>
      <c r="O233" s="2">
        <f>O$10 + ABS(O$14)*Expt!$B$10</f>
        <v>172.34334857659817</v>
      </c>
      <c r="P233" s="2">
        <f>P$10 + ABS(P$14)*Expt!$B$10</f>
        <v>179.97198012204501</v>
      </c>
      <c r="Q233" s="2">
        <f>Q$10 + ABS(Q$14)*Expt!$B$10</f>
        <v>196.57487630929535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tabSelected="1" zoomScale="70" zoomScaleNormal="70" workbookViewId="0">
      <pane xSplit="2" ySplit="26" topLeftCell="C383" activePane="bottomRight" state="frozen"/>
      <selection pane="topRight" activeCell="C1" sqref="C1"/>
      <selection pane="bottomLeft" activeCell="A6" sqref="A6"/>
      <selection pane="bottomRight" activeCell="S17" sqref="S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1975.7986803520671</v>
      </c>
      <c r="C2" s="49">
        <f>SUMSQ(AI27:AI227)</f>
        <v>145.26635576483588</v>
      </c>
      <c r="D2" s="50">
        <f t="shared" ref="D2:O2" si="0">SUMSQ(AJ27:AJ227)</f>
        <v>89.890395835404703</v>
      </c>
      <c r="E2" s="50">
        <f t="shared" si="0"/>
        <v>172.4831651452503</v>
      </c>
      <c r="F2" s="50">
        <f t="shared" si="0"/>
        <v>157.29803154822687</v>
      </c>
      <c r="G2" s="50">
        <f t="shared" si="0"/>
        <v>96.934819813266046</v>
      </c>
      <c r="H2" s="50">
        <f t="shared" si="0"/>
        <v>149.62838593564973</v>
      </c>
      <c r="I2" s="50">
        <f t="shared" si="0"/>
        <v>125.45100363930946</v>
      </c>
      <c r="J2" s="50">
        <f t="shared" si="0"/>
        <v>114.48798270804917</v>
      </c>
      <c r="K2" s="50">
        <f t="shared" si="0"/>
        <v>134.61817769842111</v>
      </c>
      <c r="L2" s="50">
        <f t="shared" si="0"/>
        <v>106.26146461223344</v>
      </c>
      <c r="M2" s="50">
        <f t="shared" si="0"/>
        <v>184.67905471642459</v>
      </c>
      <c r="N2" s="50">
        <f t="shared" si="0"/>
        <v>231.63462374553168</v>
      </c>
      <c r="O2" s="51">
        <f t="shared" si="0"/>
        <v>267.16521918946455</v>
      </c>
      <c r="P2" s="104">
        <f>SUMSQ(AV27:AV227)</f>
        <v>202.53982500840797</v>
      </c>
      <c r="Q2" s="105">
        <f>SUMSQ(AW27:AW227)</f>
        <v>281.71445896044872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517.96235720251468</v>
      </c>
      <c r="D3" s="55">
        <v>538.27153728191593</v>
      </c>
      <c r="E3" s="55">
        <v>568.79870865403984</v>
      </c>
      <c r="F3" s="55">
        <v>500.10394321571368</v>
      </c>
      <c r="G3" s="55">
        <v>492.24932742465069</v>
      </c>
      <c r="H3" s="55">
        <v>485.42457475131852</v>
      </c>
      <c r="I3" s="55">
        <v>493.09401677928753</v>
      </c>
      <c r="J3" s="55">
        <v>455.48066572332675</v>
      </c>
      <c r="K3" s="55">
        <v>462.87063450600397</v>
      </c>
      <c r="L3" s="55">
        <v>454.5930833525606</v>
      </c>
      <c r="M3" s="55">
        <v>443.62734769078412</v>
      </c>
      <c r="N3" s="55">
        <v>480.13299941033415</v>
      </c>
      <c r="O3" s="67">
        <v>479.19778855915439</v>
      </c>
      <c r="P3" s="99">
        <v>472.78961309590773</v>
      </c>
      <c r="Q3" s="92">
        <v>343.53183782753024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299.80031413642121</v>
      </c>
      <c r="D4" s="57">
        <v>304.9296480346506</v>
      </c>
      <c r="E4" s="57">
        <v>321.69599160692758</v>
      </c>
      <c r="F4" s="57">
        <v>301.90838403565311</v>
      </c>
      <c r="G4" s="57">
        <v>285.50309109896784</v>
      </c>
      <c r="H4" s="57">
        <v>272.59703949569848</v>
      </c>
      <c r="I4" s="57">
        <v>283.26255090861309</v>
      </c>
      <c r="J4" s="57">
        <v>260.690403201999</v>
      </c>
      <c r="K4" s="57">
        <v>251.50325619517588</v>
      </c>
      <c r="L4" s="57">
        <v>247.58974074110751</v>
      </c>
      <c r="M4" s="57">
        <v>262.80617988173861</v>
      </c>
      <c r="N4" s="57">
        <v>281.30698032264638</v>
      </c>
      <c r="O4" s="68">
        <v>277.0731592349324</v>
      </c>
      <c r="P4" s="100">
        <v>267.52081386564146</v>
      </c>
      <c r="Q4" s="93">
        <v>176.33068593424713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3.5983058237581345</v>
      </c>
      <c r="D5" s="57">
        <v>8.3245579182179306</v>
      </c>
      <c r="E5" s="57">
        <v>18.198743217958075</v>
      </c>
      <c r="F5" s="57">
        <v>28.371861587782984</v>
      </c>
      <c r="G5" s="57">
        <v>30.70251640072161</v>
      </c>
      <c r="H5" s="57">
        <v>34.752617853270905</v>
      </c>
      <c r="I5" s="57">
        <v>38.63281899085441</v>
      </c>
      <c r="J5" s="57">
        <v>39.568195930183954</v>
      </c>
      <c r="K5" s="57">
        <v>44.520916448496941</v>
      </c>
      <c r="L5" s="57">
        <v>49.328204238630526</v>
      </c>
      <c r="M5" s="57">
        <v>55.074712080754814</v>
      </c>
      <c r="N5" s="57">
        <v>65.020370476948045</v>
      </c>
      <c r="O5" s="68">
        <v>69.129124058533662</v>
      </c>
      <c r="P5" s="100">
        <v>126.93304858233982</v>
      </c>
      <c r="Q5" s="93">
        <v>282.54003986198666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1.190478368823269</v>
      </c>
      <c r="D6" s="59">
        <v>5.7045016989927522</v>
      </c>
      <c r="E6" s="59">
        <v>6.8215606932278101</v>
      </c>
      <c r="F6" s="59">
        <v>15.104855773594755</v>
      </c>
      <c r="G6" s="59">
        <v>16.721475726052883</v>
      </c>
      <c r="H6" s="59">
        <v>20.035538758757145</v>
      </c>
      <c r="I6" s="59">
        <v>21.157715454184139</v>
      </c>
      <c r="J6" s="59">
        <v>21.690818840758737</v>
      </c>
      <c r="K6" s="59">
        <v>25.23399499927234</v>
      </c>
      <c r="L6" s="59">
        <v>25.939231260904098</v>
      </c>
      <c r="M6" s="59">
        <v>33.481191261439804</v>
      </c>
      <c r="N6" s="59">
        <v>33.541952885150366</v>
      </c>
      <c r="O6" s="69">
        <v>35.342784399279296</v>
      </c>
      <c r="P6" s="101">
        <v>67.251582140830948</v>
      </c>
      <c r="Q6" s="94">
        <v>157.47305611577107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54.197943871414061</v>
      </c>
      <c r="D7" s="57">
        <v>59.775419615106998</v>
      </c>
      <c r="E7" s="57">
        <v>60.120877972584744</v>
      </c>
      <c r="F7" s="57">
        <v>58.522065587062549</v>
      </c>
      <c r="G7" s="57">
        <v>58.903330534658323</v>
      </c>
      <c r="H7" s="57">
        <v>58.929856545462549</v>
      </c>
      <c r="I7" s="57">
        <v>58.847599295997611</v>
      </c>
      <c r="J7" s="57">
        <v>58.630887546411884</v>
      </c>
      <c r="K7" s="57">
        <v>59.114564129789727</v>
      </c>
      <c r="L7" s="57">
        <v>59.319438057998987</v>
      </c>
      <c r="M7" s="57">
        <v>59.228435350354367</v>
      </c>
      <c r="N7" s="55">
        <v>58.657871526176017</v>
      </c>
      <c r="O7" s="67">
        <v>58.431358758855858</v>
      </c>
      <c r="P7" s="99">
        <v>59.001063761078683</v>
      </c>
      <c r="Q7" s="92">
        <v>58.195170338240217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77.947102893103377</v>
      </c>
      <c r="D8" s="57">
        <v>83.258225964173761</v>
      </c>
      <c r="E8" s="57">
        <v>83.921334661370892</v>
      </c>
      <c r="F8" s="57">
        <v>81.565197397989692</v>
      </c>
      <c r="G8" s="57">
        <v>82.736713570060417</v>
      </c>
      <c r="H8" s="57">
        <v>82.48080394950216</v>
      </c>
      <c r="I8" s="57">
        <v>82.483525421062211</v>
      </c>
      <c r="J8" s="57">
        <v>82.103109621208262</v>
      </c>
      <c r="K8" s="57">
        <v>82.056842795851082</v>
      </c>
      <c r="L8" s="57">
        <v>81.678521077209126</v>
      </c>
      <c r="M8" s="57">
        <v>81.595221595207789</v>
      </c>
      <c r="N8" s="57">
        <v>80.886109138442478</v>
      </c>
      <c r="O8" s="68">
        <v>81.322534303065225</v>
      </c>
      <c r="P8" s="100">
        <v>82.691221805875685</v>
      </c>
      <c r="Q8" s="93">
        <v>81.286484133362521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114.07649894058301</v>
      </c>
      <c r="D9" s="65">
        <f t="shared" si="1"/>
        <v>119.85376328179852</v>
      </c>
      <c r="E9" s="65">
        <f t="shared" si="1"/>
        <v>119.89690535137622</v>
      </c>
      <c r="F9" s="65">
        <f t="shared" si="1"/>
        <v>117.95810012860669</v>
      </c>
      <c r="G9" s="65">
        <f t="shared" si="1"/>
        <v>119.97628151341689</v>
      </c>
      <c r="H9" s="65">
        <f t="shared" si="1"/>
        <v>119.80794127994342</v>
      </c>
      <c r="I9" s="65">
        <f t="shared" si="1"/>
        <v>119.68016209577473</v>
      </c>
      <c r="J9" s="65">
        <f t="shared" si="1"/>
        <v>118.40305794306866</v>
      </c>
      <c r="K9" s="65">
        <f t="shared" si="1"/>
        <v>118.05734759574739</v>
      </c>
      <c r="L9" s="65">
        <f t="shared" si="1"/>
        <v>117.44424678405684</v>
      </c>
      <c r="M9" s="65">
        <f t="shared" si="1"/>
        <v>117.00822180806023</v>
      </c>
      <c r="N9" s="66">
        <f>N$8+ ($O9 - $O$8)*N$19 + ($O9 - $O$8)*($O9 - $O$8)*ABS(N$20)</f>
        <v>116.52069502690088</v>
      </c>
      <c r="O9" s="68">
        <v>117.70793140455984</v>
      </c>
      <c r="P9" s="100">
        <v>120.17524762471913</v>
      </c>
      <c r="Q9" s="93">
        <v>121.80358905768205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143.01768706022762</v>
      </c>
      <c r="D10" s="125">
        <f t="shared" ref="D10:N10" si="2">D$8 + ($O10 - $O$8)*D$19 + ($O10 - $O$8)*($O10 - $O$8)*ABS(D$20)</f>
        <v>150.49380995261987</v>
      </c>
      <c r="E10" s="125">
        <f t="shared" si="2"/>
        <v>149.71617784079223</v>
      </c>
      <c r="F10" s="125">
        <f t="shared" si="2"/>
        <v>147.42416359643545</v>
      </c>
      <c r="G10" s="125">
        <f t="shared" si="2"/>
        <v>149.77112754884473</v>
      </c>
      <c r="H10" s="125">
        <f t="shared" si="2"/>
        <v>150.27258296419268</v>
      </c>
      <c r="I10" s="125">
        <f t="shared" si="2"/>
        <v>149.44061824611103</v>
      </c>
      <c r="J10" s="125">
        <f t="shared" si="2"/>
        <v>147.4461045292949</v>
      </c>
      <c r="K10" s="125">
        <f t="shared" si="2"/>
        <v>146.94219396189521</v>
      </c>
      <c r="L10" s="125">
        <f t="shared" si="2"/>
        <v>146.08489630889054</v>
      </c>
      <c r="M10" s="125">
        <f t="shared" si="2"/>
        <v>145.57162318811913</v>
      </c>
      <c r="N10" s="126">
        <f t="shared" si="2"/>
        <v>145.10465647745337</v>
      </c>
      <c r="O10" s="69">
        <v>146.81932578621254</v>
      </c>
      <c r="P10" s="101">
        <v>149.66899559695096</v>
      </c>
      <c r="Q10" s="94">
        <v>152.14896764023345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7.0986606436107742</v>
      </c>
      <c r="D11" s="109">
        <v>7.1420325186585902</v>
      </c>
      <c r="E11" s="109">
        <v>7.4851088668332126</v>
      </c>
      <c r="F11" s="109">
        <v>6.8107336763006048</v>
      </c>
      <c r="G11" s="109">
        <v>6.5513697946531133</v>
      </c>
      <c r="H11" s="109">
        <v>6.6162320718042587</v>
      </c>
      <c r="I11" s="109">
        <v>6.6058570483212034</v>
      </c>
      <c r="J11" s="109">
        <v>6.0682977581311972</v>
      </c>
      <c r="K11" s="109">
        <v>6.2808157414450783</v>
      </c>
      <c r="L11" s="109">
        <v>6.52475503244397</v>
      </c>
      <c r="M11" s="109">
        <v>6.213884392763334</v>
      </c>
      <c r="N11" s="109">
        <v>6.5822339564432184</v>
      </c>
      <c r="O11" s="115">
        <v>6.329945226397844</v>
      </c>
      <c r="P11" s="102">
        <v>6.1825084532444992</v>
      </c>
      <c r="Q11" s="95">
        <v>5.6493963147542621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6.2913875025493926</v>
      </c>
      <c r="D12" s="110">
        <v>6.3442463858014388</v>
      </c>
      <c r="E12" s="110">
        <v>6.4355292045428047</v>
      </c>
      <c r="F12" s="110">
        <v>6.1832515947412201</v>
      </c>
      <c r="G12" s="110">
        <v>5.9501633139511245</v>
      </c>
      <c r="H12" s="110">
        <v>5.9991735680988194</v>
      </c>
      <c r="I12" s="110">
        <v>6.1465291308090722</v>
      </c>
      <c r="J12" s="110">
        <v>5.8397028006014322</v>
      </c>
      <c r="K12" s="110">
        <v>5.6772527628943452</v>
      </c>
      <c r="L12" s="110">
        <v>5.7587396379006366</v>
      </c>
      <c r="M12" s="110">
        <v>5.8702206938511337</v>
      </c>
      <c r="N12" s="110">
        <v>5.9879134907786637</v>
      </c>
      <c r="O12" s="116">
        <v>5.8853230529035727</v>
      </c>
      <c r="P12" s="90">
        <v>6.0550963874465209</v>
      </c>
      <c r="Q12" s="96">
        <v>5.1576815976016936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4.5322753074985567</v>
      </c>
      <c r="D13" s="61">
        <f t="shared" ref="D13:N13" si="3">D$12/$O12*$O13</f>
        <v>4.5703545088270578</v>
      </c>
      <c r="E13" s="61">
        <f t="shared" si="3"/>
        <v>4.6361140674637999</v>
      </c>
      <c r="F13" s="61">
        <f t="shared" si="3"/>
        <v>4.4543748913162249</v>
      </c>
      <c r="G13" s="61">
        <f t="shared" si="3"/>
        <v>4.2864595850242253</v>
      </c>
      <c r="H13" s="61">
        <f t="shared" si="3"/>
        <v>4.3217662585676706</v>
      </c>
      <c r="I13" s="61">
        <f t="shared" si="3"/>
        <v>4.4279202632325569</v>
      </c>
      <c r="J13" s="61">
        <f t="shared" si="3"/>
        <v>4.206884537881515</v>
      </c>
      <c r="K13" s="61">
        <f t="shared" si="3"/>
        <v>4.0898565699962601</v>
      </c>
      <c r="L13" s="61">
        <f t="shared" si="3"/>
        <v>4.1485591934360944</v>
      </c>
      <c r="M13" s="61">
        <f t="shared" si="3"/>
        <v>4.2288694329394731</v>
      </c>
      <c r="N13" s="118">
        <f t="shared" si="3"/>
        <v>4.3136545709029086</v>
      </c>
      <c r="O13" s="116">
        <v>4.2397490757830605</v>
      </c>
      <c r="P13" s="90">
        <v>4.7500589943634131</v>
      </c>
      <c r="Q13" s="96">
        <v>6.1353401998008401</v>
      </c>
    </row>
    <row r="14" spans="1:156" ht="15.75" thickBot="1" x14ac:dyDescent="0.3">
      <c r="A14" s="141"/>
      <c r="B14" s="122" t="s">
        <v>51</v>
      </c>
      <c r="C14" s="62">
        <f>C12/$O12*$O14</f>
        <v>4.2773359358235652</v>
      </c>
      <c r="D14" s="63">
        <f>D12/$O12*$O14</f>
        <v>4.3132731914400511</v>
      </c>
      <c r="E14" s="63">
        <f t="shared" ref="E14:N14" si="4">E12/$O12*$O14</f>
        <v>4.3753337910720873</v>
      </c>
      <c r="F14" s="63">
        <f t="shared" si="4"/>
        <v>4.2038173988977494</v>
      </c>
      <c r="G14" s="63">
        <f t="shared" si="4"/>
        <v>4.0453472872985499</v>
      </c>
      <c r="H14" s="63">
        <f t="shared" si="4"/>
        <v>4.0786679691361938</v>
      </c>
      <c r="I14" s="63">
        <f t="shared" si="4"/>
        <v>4.1788508371392634</v>
      </c>
      <c r="J14" s="63">
        <f t="shared" si="4"/>
        <v>3.9702483169921265</v>
      </c>
      <c r="K14" s="63">
        <f t="shared" si="4"/>
        <v>3.8598031435262019</v>
      </c>
      <c r="L14" s="63">
        <f t="shared" si="4"/>
        <v>3.9152037588310349</v>
      </c>
      <c r="M14" s="63">
        <f t="shared" si="4"/>
        <v>3.9909965671086041</v>
      </c>
      <c r="N14" s="119">
        <f t="shared" si="4"/>
        <v>4.0710125619081161</v>
      </c>
      <c r="O14" s="117">
        <v>4.0012642327172685</v>
      </c>
      <c r="P14" s="103">
        <v>4.142292569225055</v>
      </c>
      <c r="Q14" s="97">
        <v>5.4813740944165215</v>
      </c>
    </row>
    <row r="15" spans="1:156" x14ac:dyDescent="0.25">
      <c r="A15" s="139" t="s">
        <v>40</v>
      </c>
      <c r="B15" s="120" t="s">
        <v>38</v>
      </c>
      <c r="C15" s="112">
        <v>-2.5179251128491416</v>
      </c>
      <c r="D15" s="109">
        <v>-2.1812845266520546</v>
      </c>
      <c r="E15" s="109">
        <v>-2.6422922706692495</v>
      </c>
      <c r="F15" s="109">
        <v>-3.1038263270802386</v>
      </c>
      <c r="G15" s="109">
        <v>-2.4949154203167474</v>
      </c>
      <c r="H15" s="109">
        <v>-3.0036052022672881</v>
      </c>
      <c r="I15" s="109">
        <v>-2.7306974941286986</v>
      </c>
      <c r="J15" s="109">
        <v>-2.6060129297170453</v>
      </c>
      <c r="K15" s="109">
        <v>-2.6752723797890194</v>
      </c>
      <c r="L15" s="109">
        <v>-2.7033707508255671</v>
      </c>
      <c r="M15" s="109">
        <v>-2.780461173440099</v>
      </c>
      <c r="N15" s="109">
        <v>-3.1466979643050639</v>
      </c>
      <c r="O15" s="109">
        <v>-2.7835208944574585</v>
      </c>
      <c r="P15" s="90">
        <v>-2.4054122577426202</v>
      </c>
      <c r="Q15" s="96">
        <v>-2.5913061775027288</v>
      </c>
    </row>
    <row r="16" spans="1:156" ht="15.75" thickBot="1" x14ac:dyDescent="0.3">
      <c r="A16" s="140"/>
      <c r="B16" s="113" t="s">
        <v>39</v>
      </c>
      <c r="C16" s="114">
        <v>-1.9975327917136849</v>
      </c>
      <c r="D16" s="110">
        <v>-1.7400463093470591</v>
      </c>
      <c r="E16" s="110">
        <v>-2.3713596798292289</v>
      </c>
      <c r="F16" s="110">
        <v>-2.7804492086840464</v>
      </c>
      <c r="G16" s="110">
        <v>-3.2658128007985257</v>
      </c>
      <c r="H16" s="110">
        <v>-3.6576610132710239</v>
      </c>
      <c r="I16" s="110">
        <v>-2.7645371213085297</v>
      </c>
      <c r="J16" s="110">
        <v>-3.090487063739106</v>
      </c>
      <c r="K16" s="110">
        <v>-3.3339171947256836</v>
      </c>
      <c r="L16" s="110">
        <v>-3.2177322327047322</v>
      </c>
      <c r="M16" s="110">
        <v>-2.6348047316630661</v>
      </c>
      <c r="N16" s="110">
        <v>-3.0813219948729249</v>
      </c>
      <c r="O16" s="116">
        <v>-2.9880958654911227</v>
      </c>
      <c r="P16" s="90">
        <v>-2.9594086576923213</v>
      </c>
      <c r="Q16" s="96">
        <v>-2.5613480016983652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-1.7190049716133653</v>
      </c>
      <c r="D17" s="61">
        <f t="shared" si="5"/>
        <v>-1.7190049716133653</v>
      </c>
      <c r="E17" s="61">
        <f t="shared" si="5"/>
        <v>-1.7190049716133653</v>
      </c>
      <c r="F17" s="61">
        <f t="shared" si="5"/>
        <v>-1.7190049716133653</v>
      </c>
      <c r="G17" s="61">
        <f t="shared" si="5"/>
        <v>-1.7190049716133653</v>
      </c>
      <c r="H17" s="61">
        <f t="shared" si="5"/>
        <v>-1.7190049716133653</v>
      </c>
      <c r="I17" s="61">
        <f t="shared" si="5"/>
        <v>-1.7190049716133653</v>
      </c>
      <c r="J17" s="61">
        <f t="shared" si="5"/>
        <v>-1.7190049716133653</v>
      </c>
      <c r="K17" s="61">
        <f t="shared" si="5"/>
        <v>-1.7190049716133653</v>
      </c>
      <c r="L17" s="61">
        <f t="shared" si="5"/>
        <v>-1.7190049716133653</v>
      </c>
      <c r="M17" s="61">
        <f t="shared" si="5"/>
        <v>-1.7190049716133653</v>
      </c>
      <c r="N17" s="118">
        <f>$O17</f>
        <v>-1.7190049716133653</v>
      </c>
      <c r="O17" s="116">
        <v>-1.7190049716133653</v>
      </c>
      <c r="P17" s="90">
        <v>-1.6440822181966139</v>
      </c>
      <c r="Q17" s="96">
        <v>-2.4107809454816511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-1.9618139039385687</v>
      </c>
      <c r="D18" s="63">
        <f t="shared" si="5"/>
        <v>-1.9618139039385687</v>
      </c>
      <c r="E18" s="63">
        <f t="shared" si="5"/>
        <v>-1.9618139039385687</v>
      </c>
      <c r="F18" s="63">
        <f t="shared" si="5"/>
        <v>-1.9618139039385687</v>
      </c>
      <c r="G18" s="63">
        <f t="shared" si="5"/>
        <v>-1.9618139039385687</v>
      </c>
      <c r="H18" s="63">
        <f t="shared" si="5"/>
        <v>-1.9618139039385687</v>
      </c>
      <c r="I18" s="63">
        <f t="shared" si="5"/>
        <v>-1.9618139039385687</v>
      </c>
      <c r="J18" s="63">
        <f t="shared" si="5"/>
        <v>-1.9618139039385687</v>
      </c>
      <c r="K18" s="63">
        <f t="shared" si="5"/>
        <v>-1.9618139039385687</v>
      </c>
      <c r="L18" s="63">
        <f t="shared" si="5"/>
        <v>-1.9618139039385687</v>
      </c>
      <c r="M18" s="63">
        <f t="shared" si="5"/>
        <v>-1.9618139039385687</v>
      </c>
      <c r="N18" s="119">
        <f>$O18</f>
        <v>-1.9618139039385687</v>
      </c>
      <c r="O18" s="117">
        <v>-1.9618139039385687</v>
      </c>
      <c r="P18" s="103">
        <v>-1.2596728551322842</v>
      </c>
      <c r="Q18" s="97">
        <v>-1.9841386392537561</v>
      </c>
      <c r="R18" s="107"/>
    </row>
    <row r="19" spans="1:273" x14ac:dyDescent="0.25">
      <c r="A19" s="40"/>
      <c r="B19" s="40"/>
      <c r="C19" s="112">
        <v>0.99230360380725735</v>
      </c>
      <c r="D19" s="109">
        <v>0.9798127051945501</v>
      </c>
      <c r="E19" s="110">
        <v>0.9689709575355262</v>
      </c>
      <c r="F19" s="110">
        <v>0.9935527665250331</v>
      </c>
      <c r="G19" s="110">
        <v>1.0234748340002096</v>
      </c>
      <c r="H19" s="110">
        <v>1.0144369197293144</v>
      </c>
      <c r="I19" s="110">
        <v>1.0222957171685012</v>
      </c>
      <c r="J19" s="110">
        <v>0.99765121176169658</v>
      </c>
      <c r="K19" s="110">
        <v>0.98786847596503513</v>
      </c>
      <c r="L19" s="110">
        <v>0.9824913038301738</v>
      </c>
      <c r="M19" s="110">
        <v>0.96888588571417478</v>
      </c>
      <c r="N19" s="110">
        <v>0.97796665506590763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-1.8155019226744625E-5</v>
      </c>
      <c r="D20" s="130">
        <v>7.13547101331942E-4</v>
      </c>
      <c r="E20" s="128">
        <v>5.4322772380263249E-4</v>
      </c>
      <c r="F20" s="128">
        <v>1.8286222943567583E-4</v>
      </c>
      <c r="G20" s="128">
        <v>-2.2422340889187927E-8</v>
      </c>
      <c r="H20" s="128">
        <v>-3.145615808655779E-4</v>
      </c>
      <c r="I20" s="128">
        <v>-7.9339955189737669E-10</v>
      </c>
      <c r="J20" s="128">
        <v>9.6783379527660341E-9</v>
      </c>
      <c r="K20" s="128">
        <v>-4.2690641826360193E-5</v>
      </c>
      <c r="L20" s="128">
        <v>-1.3135060065924769E-5</v>
      </c>
      <c r="M20" s="128">
        <v>1.2063060824501753E-4</v>
      </c>
      <c r="N20" s="128">
        <v>3.8432587404609377E-5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2" si="6">C5/(C3*$P21 + C5)</f>
        <v>6.4273614112492815E-3</v>
      </c>
      <c r="D21" s="15">
        <f t="shared" si="6"/>
        <v>1.4196566291097312E-2</v>
      </c>
      <c r="E21" s="15">
        <f t="shared" si="6"/>
        <v>2.893117239578509E-2</v>
      </c>
      <c r="F21" s="15">
        <f t="shared" si="6"/>
        <v>5.0176864816964636E-2</v>
      </c>
      <c r="G21" s="15">
        <f t="shared" si="6"/>
        <v>5.4891337025215071E-2</v>
      </c>
      <c r="H21" s="15">
        <f t="shared" si="6"/>
        <v>6.2498684537205064E-2</v>
      </c>
      <c r="I21" s="15">
        <f t="shared" si="6"/>
        <v>6.7995168580218104E-2</v>
      </c>
      <c r="J21" s="15">
        <f t="shared" si="6"/>
        <v>7.4838819620588387E-2</v>
      </c>
      <c r="K21" s="15">
        <f t="shared" si="6"/>
        <v>8.2202419354115597E-2</v>
      </c>
      <c r="L21" s="15">
        <f t="shared" si="6"/>
        <v>9.1770156993939284E-2</v>
      </c>
      <c r="M21" s="15">
        <f t="shared" si="6"/>
        <v>0.10362336199993667</v>
      </c>
      <c r="N21" s="15">
        <f t="shared" si="6"/>
        <v>0.11198077676610474</v>
      </c>
      <c r="O21" s="16">
        <f>O5/(O3*$P21 + O5)</f>
        <v>0.11842388120144892</v>
      </c>
      <c r="P21" s="131">
        <f>(1 - P$1) / P$1 * (P5/P3)</f>
        <v>1.0739072523286659</v>
      </c>
      <c r="Q21" s="132">
        <f>(1 - Q$1) / Q$1 * (Q5/Q3)</f>
        <v>0.8224566364758179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3.9334430231745994E-3</v>
      </c>
      <c r="D22" s="52">
        <f t="shared" si="6"/>
        <v>1.826449376598548E-2</v>
      </c>
      <c r="E22" s="52">
        <f t="shared" si="6"/>
        <v>2.0652377327616257E-2</v>
      </c>
      <c r="F22" s="52">
        <f t="shared" si="6"/>
        <v>4.7396748419894844E-2</v>
      </c>
      <c r="G22" s="52">
        <f t="shared" si="6"/>
        <v>5.5039265635017535E-2</v>
      </c>
      <c r="H22" s="52">
        <f t="shared" si="6"/>
        <v>6.8114200565278935E-2</v>
      </c>
      <c r="I22" s="52">
        <f t="shared" si="6"/>
        <v>6.9144399027426889E-2</v>
      </c>
      <c r="J22" s="52">
        <f t="shared" si="6"/>
        <v>7.6422189060813425E-2</v>
      </c>
      <c r="K22" s="52">
        <f t="shared" si="6"/>
        <v>9.0726092962437166E-2</v>
      </c>
      <c r="L22" s="52">
        <f t="shared" si="6"/>
        <v>9.4357481306716701E-2</v>
      </c>
      <c r="M22" s="52">
        <f t="shared" si="6"/>
        <v>0.11244856983859945</v>
      </c>
      <c r="N22" s="52">
        <f t="shared" si="6"/>
        <v>0.10600754327905634</v>
      </c>
      <c r="O22" s="53">
        <f>O6/(O4*$P22 + O6)</f>
        <v>0.11257295000162762</v>
      </c>
      <c r="P22" s="21">
        <f>(1 - P$1) / P$1 * (P6/P4)</f>
        <v>1.0055528939083911</v>
      </c>
      <c r="Q22" s="22">
        <f>(1 - Q$1) / Q$1 * (Q6/Q4)</f>
        <v>0.89305531411867822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44.368200000000002</v>
      </c>
      <c r="D27" s="37">
        <v>41.156599999999997</v>
      </c>
      <c r="E27" s="37">
        <v>40.063400000000001</v>
      </c>
      <c r="F27" s="37">
        <v>39.645600000000002</v>
      </c>
      <c r="G27" s="37">
        <v>39.670099999999998</v>
      </c>
      <c r="H27" s="37">
        <v>40.337200000000003</v>
      </c>
      <c r="I27" s="37">
        <v>40.772199999999998</v>
      </c>
      <c r="J27" s="37">
        <v>39.9679</v>
      </c>
      <c r="K27" s="37">
        <v>41.026499999999999</v>
      </c>
      <c r="L27" s="37">
        <v>41.362099999999998</v>
      </c>
      <c r="M27" s="37">
        <v>41.071399999999997</v>
      </c>
      <c r="N27" s="37">
        <v>40.5169</v>
      </c>
      <c r="O27" s="37">
        <v>39.767299999999999</v>
      </c>
      <c r="P27" s="37">
        <v>39.029000000000003</v>
      </c>
      <c r="Q27" s="37">
        <v>38.803699999999999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43.066964228983132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1.30123577101687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43.066964228970335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44.368200000000002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43.034847897897897</v>
      </c>
      <c r="DL27" s="2">
        <f t="shared" si="41"/>
        <v>40.078904466936564</v>
      </c>
      <c r="DM27" s="2">
        <f t="shared" si="41"/>
        <v>39.266431538461546</v>
      </c>
      <c r="DN27" s="2">
        <f t="shared" si="41"/>
        <v>39.076973959673971</v>
      </c>
      <c r="DO27" s="2">
        <f t="shared" si="41"/>
        <v>39.02188495495497</v>
      </c>
      <c r="DP27" s="2">
        <f t="shared" si="41"/>
        <v>39.394708082368084</v>
      </c>
      <c r="DQ27" s="2">
        <f t="shared" si="41"/>
        <v>39.443344873949584</v>
      </c>
      <c r="DR27" s="2">
        <f t="shared" si="41"/>
        <v>39.279711601906165</v>
      </c>
      <c r="DS27" s="2">
        <f t="shared" si="41"/>
        <v>40.106839465240654</v>
      </c>
      <c r="DT27" s="2">
        <f t="shared" si="41"/>
        <v>40.435633137254889</v>
      </c>
      <c r="DU27" s="2">
        <f t="shared" si="41"/>
        <v>40.475608907563014</v>
      </c>
      <c r="DV27" s="2">
        <f t="shared" si="41"/>
        <v>39.594694285714283</v>
      </c>
      <c r="DW27" s="2">
        <f t="shared" si="41"/>
        <v>38.758005322128845</v>
      </c>
      <c r="DX27" s="2">
        <f t="shared" si="41"/>
        <v>38.630500351413282</v>
      </c>
      <c r="DY27" s="2">
        <f t="shared" si="41"/>
        <v>37.890708548387103</v>
      </c>
      <c r="EA27" s="2">
        <f t="shared" ref="EA27:EO43" si="42">CE$228*$B27+CE$229</f>
        <v>43.989137328367626</v>
      </c>
      <c r="EB27" s="2">
        <f t="shared" si="42"/>
        <v>42.794557630366469</v>
      </c>
      <c r="EC27" s="2">
        <f t="shared" si="42"/>
        <v>41.060715365550919</v>
      </c>
      <c r="ED27" s="2">
        <f t="shared" si="42"/>
        <v>41.292373099116475</v>
      </c>
      <c r="EE27" s="2">
        <f t="shared" si="42"/>
        <v>42.043264980247713</v>
      </c>
      <c r="EF27" s="2">
        <f t="shared" si="42"/>
        <v>43.654227645856182</v>
      </c>
      <c r="EG27" s="2">
        <f t="shared" si="42"/>
        <v>42.578144389639164</v>
      </c>
      <c r="EH27" s="2">
        <f t="shared" si="42"/>
        <v>42.583844850417123</v>
      </c>
      <c r="EI27" s="2">
        <f t="shared" si="42"/>
        <v>43.037700759783959</v>
      </c>
      <c r="EJ27" s="2">
        <f t="shared" si="42"/>
        <v>44.061499550879475</v>
      </c>
      <c r="EK27" s="2">
        <f t="shared" si="42"/>
        <v>42.938333374536008</v>
      </c>
      <c r="EL27" s="2">
        <f t="shared" si="42"/>
        <v>41.239576647540517</v>
      </c>
      <c r="EM27" s="2">
        <f t="shared" si="42"/>
        <v>42.226874029791098</v>
      </c>
      <c r="EN27" s="2">
        <f t="shared" si="42"/>
        <v>39.873519063449848</v>
      </c>
      <c r="EO27" s="2">
        <f t="shared" si="42"/>
        <v>40.63007767416407</v>
      </c>
      <c r="EQ27" s="2">
        <f t="shared" ref="EQ27:FE43" si="43">CU$228*$B27+CU$229</f>
        <v>42.6806047490388</v>
      </c>
      <c r="ER27" s="2">
        <f t="shared" si="43"/>
        <v>41.228166126185521</v>
      </c>
      <c r="ES27" s="2">
        <f t="shared" si="43"/>
        <v>41.194000591907781</v>
      </c>
      <c r="ET27" s="2">
        <f t="shared" si="43"/>
        <v>40.135535641812332</v>
      </c>
      <c r="EU27" s="2">
        <f t="shared" si="43"/>
        <v>40.682720398848204</v>
      </c>
      <c r="EV27" s="2">
        <f t="shared" si="43"/>
        <v>42.930161537919375</v>
      </c>
      <c r="EW27" s="2">
        <f t="shared" si="43"/>
        <v>42.21226981379786</v>
      </c>
      <c r="EX27" s="2">
        <f t="shared" si="43"/>
        <v>41.754531484975459</v>
      </c>
      <c r="EY27" s="2">
        <f t="shared" si="43"/>
        <v>42.411478832047081</v>
      </c>
      <c r="EZ27" s="2">
        <f t="shared" si="43"/>
        <v>43.748183478699033</v>
      </c>
      <c r="FA27" s="2">
        <f t="shared" si="43"/>
        <v>41.933049283927474</v>
      </c>
      <c r="FB27" s="2">
        <f t="shared" si="43"/>
        <v>41.579168565121655</v>
      </c>
      <c r="FC27" s="2">
        <f t="shared" si="43"/>
        <v>41.705681214721913</v>
      </c>
      <c r="FD27" s="2">
        <f t="shared" si="43"/>
        <v>40.445587593036215</v>
      </c>
      <c r="FE27" s="2">
        <f t="shared" si="43"/>
        <v>40.715471431117635</v>
      </c>
      <c r="FG27" s="2">
        <f t="shared" ref="FG27:FU43" si="44">POWER(10,($B27-C$231)/C$229)/(1+POWER(10,($B27-C$231)/C$229))</f>
        <v>3.3657315423533438E-2</v>
      </c>
      <c r="FH27" s="2">
        <f t="shared" si="44"/>
        <v>2.0612981362677276E-2</v>
      </c>
      <c r="FI27" s="2">
        <f t="shared" si="44"/>
        <v>2.1587276757744113E-2</v>
      </c>
      <c r="FJ27" s="2">
        <f t="shared" si="44"/>
        <v>2.1418436907542134E-2</v>
      </c>
      <c r="FK27" s="2">
        <f t="shared" si="44"/>
        <v>1.9518355586394715E-2</v>
      </c>
      <c r="FL27" s="2">
        <f t="shared" si="44"/>
        <v>1.9758859414131944E-2</v>
      </c>
      <c r="FM27" s="2">
        <f t="shared" si="44"/>
        <v>1.9859578782466858E-2</v>
      </c>
      <c r="FN27" s="2">
        <f t="shared" si="44"/>
        <v>1.7936343528828873E-2</v>
      </c>
      <c r="FO27" s="2">
        <f t="shared" si="44"/>
        <v>1.8013761588145088E-2</v>
      </c>
      <c r="FP27" s="2">
        <f t="shared" si="44"/>
        <v>1.8685562212361645E-2</v>
      </c>
      <c r="FQ27" s="2">
        <f t="shared" si="44"/>
        <v>1.7561293048032466E-2</v>
      </c>
      <c r="FR27" s="2">
        <f t="shared" si="44"/>
        <v>2.009520393169674E-2</v>
      </c>
      <c r="FS27" s="2">
        <f t="shared" si="44"/>
        <v>1.9375062211734729E-2</v>
      </c>
      <c r="FT27" s="2">
        <f t="shared" si="44"/>
        <v>1.7799525880385893E-2</v>
      </c>
      <c r="FU27" s="2">
        <f t="shared" si="44"/>
        <v>1.6970681722980847E-2</v>
      </c>
      <c r="FW27" s="2">
        <f>POWER(10,($B27-C$232)/C$229)/(1+POWER(10,($B27-C$232)/C$229))</f>
        <v>1.9023555571788671E-6</v>
      </c>
      <c r="FX27" s="2">
        <f t="shared" ref="FX27:GK42" si="45">POWER(10,($B27-D$232)/D$229)/(1+POWER(10,($B27-D$232)/D$229))</f>
        <v>9.5553629281326803E-7</v>
      </c>
      <c r="FY27" s="2">
        <f t="shared" si="45"/>
        <v>1.026484605645809E-6</v>
      </c>
      <c r="FZ27" s="2">
        <f t="shared" si="45"/>
        <v>1.2677479167738725E-6</v>
      </c>
      <c r="GA27" s="2">
        <f t="shared" si="45"/>
        <v>1.0213026399250197E-6</v>
      </c>
      <c r="GB27" s="2">
        <f t="shared" si="45"/>
        <v>9.7520576033877923E-7</v>
      </c>
      <c r="GC27" s="2">
        <f t="shared" si="45"/>
        <v>1.0528701494032111E-6</v>
      </c>
      <c r="GD27" s="2">
        <f t="shared" si="45"/>
        <v>1.2651885980154184E-6</v>
      </c>
      <c r="GE27" s="2">
        <f t="shared" si="45"/>
        <v>1.3252922732937746E-6</v>
      </c>
      <c r="GF27" s="2">
        <f t="shared" si="45"/>
        <v>1.4341795473352603E-6</v>
      </c>
      <c r="GG27" s="2">
        <f t="shared" si="45"/>
        <v>1.5036072789626574E-6</v>
      </c>
      <c r="GH27" s="2">
        <f t="shared" si="45"/>
        <v>1.5696869916624072E-6</v>
      </c>
      <c r="GI27" s="2">
        <f t="shared" si="45"/>
        <v>1.3403752081324018E-6</v>
      </c>
      <c r="GJ27" s="2">
        <f t="shared" si="45"/>
        <v>1.0309550454382212E-6</v>
      </c>
      <c r="GK27" s="2">
        <f t="shared" si="45"/>
        <v>8.2042887711605913E-7</v>
      </c>
      <c r="GM27" s="86">
        <f xml:space="preserve"> _xlfn.NORM.DIST($B27, C$7, ABS(C$11), TRUE) * _xlfn.NORM.DIST(($B27 - C$7)*C$15, 0, ABS(C$11), TRUE) * 2</f>
        <v>2.2590195844636591E-14</v>
      </c>
      <c r="GN27" s="86">
        <f t="shared" ref="GN27:HA42" si="46" xml:space="preserve"> _xlfn.NORM.DIST($B27, D$7, ABS(D$11), TRUE) * _xlfn.NORM.DIST(($B27 - D$7)*D$15, 0, ABS(D$11), TRUE) * 2</f>
        <v>5.7850961270926994E-17</v>
      </c>
      <c r="GO27" s="86">
        <f t="shared" si="46"/>
        <v>9.5845875773456466E-16</v>
      </c>
      <c r="GP27" s="86">
        <f t="shared" si="46"/>
        <v>8.5006226939573277E-18</v>
      </c>
      <c r="GQ27" s="86">
        <f t="shared" si="46"/>
        <v>2.4500306237883141E-19</v>
      </c>
      <c r="GR27" s="86">
        <f t="shared" si="46"/>
        <v>5.2498016760917912E-19</v>
      </c>
      <c r="GS27" s="86">
        <f t="shared" si="46"/>
        <v>5.1775551120447928E-19</v>
      </c>
      <c r="GT27" s="86">
        <f t="shared" si="46"/>
        <v>4.3795084087257134E-22</v>
      </c>
      <c r="GU27" s="86">
        <f t="shared" si="46"/>
        <v>4.8713414483455638E-21</v>
      </c>
      <c r="GV27" s="86">
        <f t="shared" si="46"/>
        <v>9.7733251717935155E-20</v>
      </c>
      <c r="GW27" s="86">
        <f t="shared" si="46"/>
        <v>1.5483552282252844E-21</v>
      </c>
      <c r="GX27" s="86">
        <f t="shared" si="46"/>
        <v>5.0326463501670308E-19</v>
      </c>
      <c r="GY27" s="86">
        <f t="shared" si="46"/>
        <v>2.6826156171544518E-20</v>
      </c>
      <c r="GZ27" s="86">
        <f t="shared" si="46"/>
        <v>1.3845940955004118E-21</v>
      </c>
      <c r="HA27" s="86">
        <f t="shared" si="46"/>
        <v>6.9637835926811159E-25</v>
      </c>
      <c r="HC27" s="86">
        <f xml:space="preserve"> _xlfn.NORM.DIST($B27, C$8, ABS(C$12), TRUE) * _xlfn.NORM.DIST(($B27 - C$8)*C$16, 0, ABS(C$12), TRUE) * 2</f>
        <v>2.97920051334054E-35</v>
      </c>
      <c r="HD27" s="86">
        <f t="shared" ref="HD27:HQ42" si="47" xml:space="preserve"> _xlfn.NORM.DIST($B27, D$8, ABS(D$12), TRUE) * _xlfn.NORM.DIST(($B27 - D$8)*D$16, 0, ABS(D$12), TRUE) * 2</f>
        <v>2.417647050493861E-39</v>
      </c>
      <c r="HE27" s="86">
        <f t="shared" si="47"/>
        <v>7.2157330712604469E-39</v>
      </c>
      <c r="HF27" s="86">
        <f t="shared" si="47"/>
        <v>9.845741048776111E-40</v>
      </c>
      <c r="HG27" s="86">
        <f t="shared" si="47"/>
        <v>5.9109515056391764E-44</v>
      </c>
      <c r="HH27" s="86">
        <f t="shared" si="47"/>
        <v>5.185690899392857E-43</v>
      </c>
      <c r="HI27" s="86">
        <f t="shared" si="47"/>
        <v>4.646574660973373E-41</v>
      </c>
      <c r="HJ27" s="86">
        <f t="shared" si="47"/>
        <v>6.7391729625514434E-45</v>
      </c>
      <c r="HK27" s="86">
        <f t="shared" si="47"/>
        <v>2.3785607660951113E-47</v>
      </c>
      <c r="HL27" s="86">
        <f t="shared" si="47"/>
        <v>1.1607939817901938E-45</v>
      </c>
      <c r="HM27" s="86">
        <f t="shared" si="47"/>
        <v>6.3469038044925073E-44</v>
      </c>
      <c r="HN27" s="86">
        <f t="shared" si="47"/>
        <v>1.3984441289948454E-41</v>
      </c>
      <c r="HO27" s="86">
        <f t="shared" si="47"/>
        <v>1.9891191030400427E-43</v>
      </c>
      <c r="HP27" s="86">
        <f t="shared" si="47"/>
        <v>1.8473218950055482E-42</v>
      </c>
      <c r="HQ27" s="86">
        <f t="shared" si="47"/>
        <v>5.8377730645005509E-56</v>
      </c>
      <c r="HS27" s="86">
        <f xml:space="preserve"> _xlfn.NORM.DIST($B27, C$9, ABS(C$13), TRUE) * _xlfn.NORM.DIST(($B27 - C$9)*C$17, 0, ABS(C$13), TRUE) * 2</f>
        <v>8.5787547048270959E-140</v>
      </c>
      <c r="HT27" s="86">
        <f t="shared" ref="HT27:IG42" si="48" xml:space="preserve"> _xlfn.NORM.DIST($B27, D$9, ABS(D$13), TRUE) * _xlfn.NORM.DIST(($B27 - D$9)*D$17, 0, ABS(D$13), TRUE) * 2</f>
        <v>1.4089230193394854E-151</v>
      </c>
      <c r="HU27" s="86">
        <f t="shared" si="48"/>
        <v>1.8060640633775706E-147</v>
      </c>
      <c r="HV27" s="86">
        <f t="shared" si="48"/>
        <v>1.5873658377559026E-154</v>
      </c>
      <c r="HW27" s="86">
        <f t="shared" si="48"/>
        <v>2.1747971622278236E-172</v>
      </c>
      <c r="HX27" s="86">
        <f t="shared" si="48"/>
        <v>3.7936487260043444E-169</v>
      </c>
      <c r="HY27" s="86">
        <f t="shared" si="48"/>
        <v>6.8313168292266425E-161</v>
      </c>
      <c r="HZ27" s="86">
        <f t="shared" si="48"/>
        <v>2.7536133015983638E-174</v>
      </c>
      <c r="IA27" s="86">
        <f t="shared" si="48"/>
        <v>3.2015554828913756E-183</v>
      </c>
      <c r="IB27" s="86">
        <f t="shared" si="48"/>
        <v>2.6291976470615955E-176</v>
      </c>
      <c r="IC27" s="86">
        <f t="shared" si="48"/>
        <v>1.6528654893739669E-168</v>
      </c>
      <c r="ID27" s="86">
        <f t="shared" si="48"/>
        <v>1.0666129658263861E-160</v>
      </c>
      <c r="IE27" s="86">
        <f t="shared" si="48"/>
        <v>1.2158753650500404E-169</v>
      </c>
      <c r="IF27" s="86">
        <f t="shared" si="48"/>
        <v>3.2155141070040731E-141</v>
      </c>
      <c r="IG27" s="86">
        <f t="shared" si="48"/>
        <v>1.0425948846191504E-87</v>
      </c>
      <c r="II27" s="86">
        <f xml:space="preserve"> _xlfn.NORM.DIST($B27, C$10, ABS(C$14), TRUE) * _xlfn.NORM.DIST(($B27 - C$10)*C$18, 0, ABS(C$14), TRUE) * 2</f>
        <v>4.0903937813780277E-245</v>
      </c>
      <c r="IJ27" s="86">
        <f t="shared" ref="IJ27:IW42" si="49" xml:space="preserve"> _xlfn.NORM.DIST($B27, D$10, ABS(D$14), TRUE) * _xlfn.NORM.DIST(($B27 - D$10)*D$18, 0, ABS(D$14), TRUE) * 2</f>
        <v>1.0230127483685297E-266</v>
      </c>
      <c r="IK27" s="86">
        <f t="shared" si="49"/>
        <v>1.2953108079077456E-256</v>
      </c>
      <c r="IL27" s="86">
        <f t="shared" si="49"/>
        <v>1.9936912946436831E-269</v>
      </c>
      <c r="IM27" s="86">
        <f t="shared" si="49"/>
        <v>4.8746720002718228E-300</v>
      </c>
      <c r="IN27" s="86">
        <f t="shared" si="49"/>
        <v>3.7106113599762769E-297</v>
      </c>
      <c r="IO27" s="86">
        <f t="shared" si="49"/>
        <v>4.4351181848878753E-280</v>
      </c>
      <c r="IP27" s="86">
        <f t="shared" si="49"/>
        <v>6.9113859245791391E-302</v>
      </c>
      <c r="IQ27" s="86">
        <f t="shared" si="49"/>
        <v>0</v>
      </c>
      <c r="IR27" s="86">
        <f t="shared" si="49"/>
        <v>1.0404082010223714E-304</v>
      </c>
      <c r="IS27" s="86">
        <f t="shared" si="49"/>
        <v>2.7623087555774609E-291</v>
      </c>
      <c r="IT27" s="86">
        <f t="shared" si="49"/>
        <v>2.9837172277793405E-278</v>
      </c>
      <c r="IU27" s="86">
        <f t="shared" si="49"/>
        <v>9.3629226555345352E-295</v>
      </c>
      <c r="IV27" s="86">
        <f t="shared" si="49"/>
        <v>7.1540525470544315E-286</v>
      </c>
      <c r="IW27" s="86">
        <f t="shared" si="49"/>
        <v>1.4166213271201555E-169</v>
      </c>
      <c r="IY27" s="86">
        <f>GM27+HC27+HS27+II27</f>
        <v>2.2590195844636591E-14</v>
      </c>
      <c r="IZ27" s="86">
        <f t="shared" ref="IZ27:JM42" si="50">GN27+HD27+HT27+IJ27</f>
        <v>5.7850961270926994E-17</v>
      </c>
      <c r="JA27" s="86">
        <f t="shared" si="50"/>
        <v>9.5845875773456466E-16</v>
      </c>
      <c r="JB27" s="86">
        <f t="shared" si="50"/>
        <v>8.5006226939573277E-18</v>
      </c>
      <c r="JC27" s="86">
        <f t="shared" si="50"/>
        <v>2.4500306237883141E-19</v>
      </c>
      <c r="JD27" s="86">
        <f t="shared" si="50"/>
        <v>5.2498016760917912E-19</v>
      </c>
      <c r="JE27" s="86">
        <f t="shared" si="50"/>
        <v>5.1775551120447928E-19</v>
      </c>
      <c r="JF27" s="86">
        <f t="shared" si="50"/>
        <v>4.3795084087257134E-22</v>
      </c>
      <c r="JG27" s="86">
        <f t="shared" si="50"/>
        <v>4.8713414483455638E-21</v>
      </c>
      <c r="JH27" s="86">
        <f t="shared" si="50"/>
        <v>9.7733251717935155E-20</v>
      </c>
      <c r="JI27" s="86">
        <f t="shared" si="50"/>
        <v>1.5483552282252844E-21</v>
      </c>
      <c r="JJ27" s="86">
        <f t="shared" si="50"/>
        <v>5.0326463501670308E-19</v>
      </c>
      <c r="JK27" s="86">
        <f t="shared" si="50"/>
        <v>2.6826156171544518E-20</v>
      </c>
      <c r="JL27" s="86">
        <f t="shared" si="50"/>
        <v>1.3845940955004118E-21</v>
      </c>
      <c r="JM27" s="86">
        <f t="shared" si="50"/>
        <v>6.9637835926811159E-25</v>
      </c>
    </row>
    <row r="28" spans="1:273" x14ac:dyDescent="0.25">
      <c r="B28" s="2">
        <v>1</v>
      </c>
      <c r="C28" s="37">
        <v>43.628700000000002</v>
      </c>
      <c r="D28" s="37">
        <v>41.2761</v>
      </c>
      <c r="E28" s="37">
        <v>39.893000000000001</v>
      </c>
      <c r="F28" s="37">
        <v>39.732599999999998</v>
      </c>
      <c r="G28" s="37">
        <v>40.104300000000002</v>
      </c>
      <c r="H28" s="37">
        <v>40.134500000000003</v>
      </c>
      <c r="I28" s="37">
        <v>40.686300000000003</v>
      </c>
      <c r="J28" s="37">
        <v>39.925800000000002</v>
      </c>
      <c r="K28" s="37">
        <v>40.904600000000002</v>
      </c>
      <c r="L28" s="37">
        <v>41.630600000000001</v>
      </c>
      <c r="M28" s="37">
        <v>41.039200000000001</v>
      </c>
      <c r="N28" s="37">
        <v>40.125</v>
      </c>
      <c r="O28" s="37">
        <v>39.862400000000001</v>
      </c>
      <c r="P28" s="37">
        <v>39.309100000000001</v>
      </c>
      <c r="Q28" s="37">
        <v>38.427900000000001</v>
      </c>
      <c r="S28" s="4">
        <f t="shared" si="7"/>
        <v>43.126506706714558</v>
      </c>
      <c r="T28" s="4" t="e">
        <f t="shared" si="7"/>
        <v>#N/A</v>
      </c>
      <c r="U28" s="4">
        <f t="shared" si="7"/>
        <v>39.379419065947026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0.50219329328544404</v>
      </c>
      <c r="AJ28" s="4">
        <f t="shared" si="8"/>
        <v>0</v>
      </c>
      <c r="AK28" s="4">
        <f t="shared" si="8"/>
        <v>0.51358093405297467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43.126506706677425</v>
      </c>
      <c r="AZ28" s="2" t="e">
        <f t="shared" si="9"/>
        <v>#N/A</v>
      </c>
      <c r="BA28" s="2">
        <f t="shared" si="9"/>
        <v>39.379419065945306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43.628700000000002</v>
      </c>
      <c r="BP28" s="2" t="str">
        <f t="shared" si="11"/>
        <v/>
      </c>
      <c r="BQ28" s="2">
        <f t="shared" si="12"/>
        <v>39.893000000000001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43.095037383097385</v>
      </c>
      <c r="DL28" s="2">
        <f t="shared" si="41"/>
        <v>40.160700883940613</v>
      </c>
      <c r="DM28" s="2">
        <f t="shared" si="41"/>
        <v>39.339291951219522</v>
      </c>
      <c r="DN28" s="2">
        <f t="shared" si="41"/>
        <v>39.148710549120558</v>
      </c>
      <c r="DO28" s="2">
        <f t="shared" si="41"/>
        <v>39.101381827541843</v>
      </c>
      <c r="DP28" s="2">
        <f t="shared" si="41"/>
        <v>39.473549227799232</v>
      </c>
      <c r="DQ28" s="2">
        <f t="shared" si="41"/>
        <v>39.519095266106447</v>
      </c>
      <c r="DR28" s="2">
        <f t="shared" si="41"/>
        <v>39.341646187683288</v>
      </c>
      <c r="DS28" s="2">
        <f t="shared" si="41"/>
        <v>40.159309197860978</v>
      </c>
      <c r="DT28" s="2">
        <f t="shared" si="41"/>
        <v>40.502943697478976</v>
      </c>
      <c r="DU28" s="2">
        <f t="shared" si="41"/>
        <v>40.528685042016797</v>
      </c>
      <c r="DV28" s="2">
        <f t="shared" si="41"/>
        <v>39.643511904761901</v>
      </c>
      <c r="DW28" s="2">
        <f t="shared" si="41"/>
        <v>38.817964537815122</v>
      </c>
      <c r="DX28" s="2">
        <f t="shared" si="41"/>
        <v>38.677632635599686</v>
      </c>
      <c r="DY28" s="2">
        <f t="shared" si="41"/>
        <v>37.933942459677425</v>
      </c>
      <c r="EA28" s="2">
        <f t="shared" si="42"/>
        <v>43.950602738341097</v>
      </c>
      <c r="EB28" s="2">
        <f t="shared" si="42"/>
        <v>42.760560186170899</v>
      </c>
      <c r="EC28" s="2">
        <f t="shared" si="42"/>
        <v>41.03809109252893</v>
      </c>
      <c r="ED28" s="2">
        <f t="shared" si="42"/>
        <v>41.263909835381476</v>
      </c>
      <c r="EE28" s="2">
        <f t="shared" si="42"/>
        <v>42.007044275381482</v>
      </c>
      <c r="EF28" s="2">
        <f t="shared" si="42"/>
        <v>43.611283070850767</v>
      </c>
      <c r="EG28" s="2">
        <f t="shared" si="42"/>
        <v>42.542147895125552</v>
      </c>
      <c r="EH28" s="2">
        <f t="shared" si="42"/>
        <v>42.545065461469818</v>
      </c>
      <c r="EI28" s="2">
        <f t="shared" si="42"/>
        <v>42.996806303973933</v>
      </c>
      <c r="EJ28" s="2">
        <f t="shared" si="42"/>
        <v>44.016647676520627</v>
      </c>
      <c r="EK28" s="2">
        <f t="shared" si="42"/>
        <v>42.90092768286376</v>
      </c>
      <c r="EL28" s="2">
        <f t="shared" si="42"/>
        <v>41.218066898780002</v>
      </c>
      <c r="EM28" s="2">
        <f t="shared" si="42"/>
        <v>42.191009493288277</v>
      </c>
      <c r="EN28" s="2">
        <f t="shared" si="42"/>
        <v>39.855489922112461</v>
      </c>
      <c r="EO28" s="2">
        <f t="shared" si="42"/>
        <v>40.605257106129166</v>
      </c>
      <c r="EQ28" s="2">
        <f t="shared" si="43"/>
        <v>42.654803056390037</v>
      </c>
      <c r="ER28" s="2">
        <f t="shared" si="43"/>
        <v>41.208161654579975</v>
      </c>
      <c r="ES28" s="2">
        <f t="shared" si="43"/>
        <v>41.16998092418492</v>
      </c>
      <c r="ET28" s="2">
        <f t="shared" si="43"/>
        <v>40.117909994877195</v>
      </c>
      <c r="EU28" s="2">
        <f t="shared" si="43"/>
        <v>40.659208932461411</v>
      </c>
      <c r="EV28" s="2">
        <f t="shared" si="43"/>
        <v>42.894244563313066</v>
      </c>
      <c r="EW28" s="2">
        <f t="shared" si="43"/>
        <v>42.179563581757769</v>
      </c>
      <c r="EX28" s="2">
        <f t="shared" si="43"/>
        <v>41.723885527408903</v>
      </c>
      <c r="EY28" s="2">
        <f t="shared" si="43"/>
        <v>42.376696060564022</v>
      </c>
      <c r="EZ28" s="2">
        <f t="shared" si="43"/>
        <v>43.706191795117519</v>
      </c>
      <c r="FA28" s="2">
        <f t="shared" si="43"/>
        <v>41.90536468859613</v>
      </c>
      <c r="FB28" s="2">
        <f t="shared" si="43"/>
        <v>41.554216237032549</v>
      </c>
      <c r="FC28" s="2">
        <f t="shared" si="43"/>
        <v>41.674807532588297</v>
      </c>
      <c r="FD28" s="2">
        <f t="shared" si="43"/>
        <v>40.422127623751805</v>
      </c>
      <c r="FE28" s="2">
        <f t="shared" si="43"/>
        <v>40.689690152068906</v>
      </c>
      <c r="FG28" s="2">
        <f t="shared" si="44"/>
        <v>3.6785064149757088E-2</v>
      </c>
      <c r="FH28" s="2">
        <f t="shared" si="44"/>
        <v>2.2556825788722638E-2</v>
      </c>
      <c r="FI28" s="2">
        <f t="shared" si="44"/>
        <v>2.3620783237792944E-2</v>
      </c>
      <c r="FJ28" s="2">
        <f t="shared" si="44"/>
        <v>2.3436419761874834E-2</v>
      </c>
      <c r="FK28" s="2">
        <f t="shared" si="44"/>
        <v>2.1361226091226457E-2</v>
      </c>
      <c r="FL28" s="2">
        <f t="shared" si="44"/>
        <v>2.1623936836618701E-2</v>
      </c>
      <c r="FM28" s="2">
        <f t="shared" si="44"/>
        <v>2.173395251148106E-2</v>
      </c>
      <c r="FN28" s="2">
        <f t="shared" si="44"/>
        <v>1.9632835641976799E-2</v>
      </c>
      <c r="FO28" s="2">
        <f t="shared" si="44"/>
        <v>1.9717429197198568E-2</v>
      </c>
      <c r="FP28" s="2">
        <f t="shared" si="44"/>
        <v>2.0451442723737619E-2</v>
      </c>
      <c r="FQ28" s="2">
        <f t="shared" si="44"/>
        <v>1.9223005733047822E-2</v>
      </c>
      <c r="FR28" s="2">
        <f t="shared" si="44"/>
        <v>2.1991317313124897E-2</v>
      </c>
      <c r="FS28" s="2">
        <f t="shared" si="44"/>
        <v>2.1204695939790744E-2</v>
      </c>
      <c r="FT28" s="2">
        <f t="shared" si="44"/>
        <v>1.9483333959648089E-2</v>
      </c>
      <c r="FU28" s="2">
        <f t="shared" si="44"/>
        <v>1.8577565420952347E-2</v>
      </c>
      <c r="FW28" s="2">
        <f t="shared" ref="FW28:GK58" si="53">POWER(10,($B28-C$232)/C$229)/(1+POWER(10,($B28-C$232)/C$229))</f>
        <v>2.0858910069227047E-6</v>
      </c>
      <c r="FX28" s="2">
        <f t="shared" si="45"/>
        <v>1.0477246141051654E-6</v>
      </c>
      <c r="FY28" s="2">
        <f t="shared" si="45"/>
        <v>1.1255178773034239E-6</v>
      </c>
      <c r="FZ28" s="2">
        <f t="shared" si="45"/>
        <v>1.3900577789304843E-6</v>
      </c>
      <c r="GA28" s="2">
        <f t="shared" si="45"/>
        <v>1.119835965999974E-6</v>
      </c>
      <c r="GB28" s="2">
        <f t="shared" si="45"/>
        <v>1.0692917523592244E-6</v>
      </c>
      <c r="GC28" s="2">
        <f t="shared" si="45"/>
        <v>1.1544490449228459E-6</v>
      </c>
      <c r="GD28" s="2">
        <f t="shared" si="45"/>
        <v>1.3872515424006284E-6</v>
      </c>
      <c r="GE28" s="2">
        <f t="shared" si="45"/>
        <v>1.4531538953807738E-6</v>
      </c>
      <c r="GF28" s="2">
        <f t="shared" si="45"/>
        <v>1.572546385419002E-6</v>
      </c>
      <c r="GG28" s="2">
        <f t="shared" si="45"/>
        <v>1.64867235777956E-6</v>
      </c>
      <c r="GH28" s="2">
        <f t="shared" si="45"/>
        <v>1.7211273004789199E-6</v>
      </c>
      <c r="GI28" s="2">
        <f t="shared" si="45"/>
        <v>1.4696920003119272E-6</v>
      </c>
      <c r="GJ28" s="2">
        <f t="shared" si="45"/>
        <v>1.1304196160899869E-6</v>
      </c>
      <c r="GK28" s="2">
        <f t="shared" si="45"/>
        <v>8.9958230403890878E-7</v>
      </c>
      <c r="GM28" s="86">
        <f t="shared" ref="GM28:HA58" si="54" xml:space="preserve"> _xlfn.NORM.DIST($B28, C$7, ABS(C$11), TRUE) * _xlfn.NORM.DIST(($B28 - C$7)*C$15, 0, ABS(C$11), TRUE) * 2</f>
        <v>6.6764054448620375E-14</v>
      </c>
      <c r="GN28" s="86">
        <f t="shared" si="46"/>
        <v>1.8798265359631344E-16</v>
      </c>
      <c r="GO28" s="86">
        <f t="shared" si="46"/>
        <v>2.8235675085358516E-15</v>
      </c>
      <c r="GP28" s="86">
        <f t="shared" si="46"/>
        <v>3.0198126373045742E-17</v>
      </c>
      <c r="GQ28" s="86">
        <f t="shared" si="46"/>
        <v>9.7138394309836378E-19</v>
      </c>
      <c r="GR28" s="86">
        <f t="shared" si="46"/>
        <v>2.0280976885825131E-18</v>
      </c>
      <c r="GS28" s="86">
        <f t="shared" si="46"/>
        <v>2.0048628412597391E-18</v>
      </c>
      <c r="GT28" s="86">
        <f t="shared" si="46"/>
        <v>2.1593393026829662E-21</v>
      </c>
      <c r="GU28" s="86">
        <f t="shared" si="46"/>
        <v>2.1887245167961117E-20</v>
      </c>
      <c r="GV28" s="86">
        <f t="shared" si="46"/>
        <v>3.9563055375946719E-19</v>
      </c>
      <c r="GW28" s="86">
        <f t="shared" si="46"/>
        <v>7.2054282204831678E-21</v>
      </c>
      <c r="GX28" s="86">
        <f t="shared" si="46"/>
        <v>1.9590880763786934E-18</v>
      </c>
      <c r="GY28" s="86">
        <f t="shared" si="46"/>
        <v>1.1582363544879103E-19</v>
      </c>
      <c r="GZ28" s="86">
        <f t="shared" si="46"/>
        <v>6.50546434016486E-21</v>
      </c>
      <c r="HA28" s="86">
        <f t="shared" si="46"/>
        <v>4.3184251212506365E-24</v>
      </c>
      <c r="HC28" s="86">
        <f xml:space="preserve"> _xlfn.NORM.DIST($B28, C$8, ABS(C$12), TRUE) * _xlfn.NORM.DIST(($B28 - C$8)*C$16, 0, ABS(C$12), TRUE) * 2</f>
        <v>2.1349927512590273E-34</v>
      </c>
      <c r="HD28" s="86">
        <f t="shared" si="47"/>
        <v>1.9122635669191418E-38</v>
      </c>
      <c r="HE28" s="86">
        <f t="shared" si="47"/>
        <v>5.4726088468254529E-38</v>
      </c>
      <c r="HF28" s="86">
        <f t="shared" si="47"/>
        <v>8.3059019402166574E-39</v>
      </c>
      <c r="HG28" s="86">
        <f t="shared" si="47"/>
        <v>6.1045672594012699E-43</v>
      </c>
      <c r="HH28" s="86">
        <f t="shared" si="47"/>
        <v>5.1205448424305546E-42</v>
      </c>
      <c r="HI28" s="86">
        <f t="shared" si="47"/>
        <v>4.1191396943801467E-40</v>
      </c>
      <c r="HJ28" s="86">
        <f t="shared" si="47"/>
        <v>7.4662134188071575E-44</v>
      </c>
      <c r="HK28" s="86">
        <f t="shared" si="47"/>
        <v>3.0235313706896689E-46</v>
      </c>
      <c r="HL28" s="86">
        <f t="shared" si="47"/>
        <v>1.3587633669650636E-44</v>
      </c>
      <c r="HM28" s="86">
        <f t="shared" si="47"/>
        <v>6.7594177156033083E-43</v>
      </c>
      <c r="HN28" s="86">
        <f t="shared" si="47"/>
        <v>1.332493291280419E-40</v>
      </c>
      <c r="HO28" s="86">
        <f t="shared" si="47"/>
        <v>2.0766710072021573E-42</v>
      </c>
      <c r="HP28" s="86">
        <f t="shared" si="47"/>
        <v>1.7593073840146146E-41</v>
      </c>
      <c r="HQ28" s="86">
        <f t="shared" si="47"/>
        <v>1.2316477278986407E-54</v>
      </c>
      <c r="HS28" s="86">
        <f t="shared" ref="HS28:IG58" si="55" xml:space="preserve"> _xlfn.NORM.DIST($B28, C$9, ABS(C$13), TRUE) * _xlfn.NORM.DIST(($B28 - C$9)*C$17, 0, ABS(C$13), TRUE) * 2</f>
        <v>2.1802270799105131E-137</v>
      </c>
      <c r="HT28" s="86">
        <f t="shared" si="48"/>
        <v>4.3057798264776082E-149</v>
      </c>
      <c r="HU28" s="86">
        <f t="shared" si="48"/>
        <v>4.7083623155147482E-145</v>
      </c>
      <c r="HV28" s="86">
        <f t="shared" si="48"/>
        <v>5.9609386692272972E-152</v>
      </c>
      <c r="HW28" s="86">
        <f t="shared" si="48"/>
        <v>1.4624111804900017E-169</v>
      </c>
      <c r="HX28" s="86">
        <f t="shared" si="48"/>
        <v>2.2742869486361921E-166</v>
      </c>
      <c r="HY28" s="86">
        <f t="shared" si="48"/>
        <v>3.0063941191146802E-158</v>
      </c>
      <c r="HZ28" s="86">
        <f t="shared" si="48"/>
        <v>2.1719109782278302E-171</v>
      </c>
      <c r="IA28" s="86">
        <f t="shared" si="48"/>
        <v>3.641507843841931E-180</v>
      </c>
      <c r="IB28" s="86">
        <f t="shared" si="48"/>
        <v>2.3687730163744332E-173</v>
      </c>
      <c r="IC28" s="86">
        <f t="shared" si="48"/>
        <v>1.1254915114944061E-165</v>
      </c>
      <c r="ID28" s="86">
        <f t="shared" si="48"/>
        <v>5.4905714421970931E-158</v>
      </c>
      <c r="IE28" s="86">
        <f t="shared" si="48"/>
        <v>8.3248136844317197E-167</v>
      </c>
      <c r="IF28" s="86">
        <f t="shared" si="48"/>
        <v>6.5220013708626614E-139</v>
      </c>
      <c r="IG28" s="86">
        <f t="shared" si="48"/>
        <v>2.6375625019730745E-86</v>
      </c>
      <c r="II28" s="86">
        <f t="shared" ref="II28:IW58" si="56" xml:space="preserve"> _xlfn.NORM.DIST($B28, C$10, ABS(C$14), TRUE) * _xlfn.NORM.DIST(($B28 - C$10)*C$18, 0, ABS(C$14), TRUE) * 2</f>
        <v>9.9504086538783685E-242</v>
      </c>
      <c r="IJ28" s="86">
        <f t="shared" si="49"/>
        <v>3.2672903816843177E-263</v>
      </c>
      <c r="IK28" s="86">
        <f t="shared" si="49"/>
        <v>3.1654024081837699E-253</v>
      </c>
      <c r="IL28" s="86">
        <f t="shared" si="49"/>
        <v>8.190229868474267E-266</v>
      </c>
      <c r="IM28" s="86">
        <f t="shared" si="49"/>
        <v>4.4900255116000384E-296</v>
      </c>
      <c r="IN28" s="86">
        <f t="shared" si="49"/>
        <v>3.0364729688107181E-293</v>
      </c>
      <c r="IO28" s="86">
        <f t="shared" si="49"/>
        <v>2.2590468664275671E-276</v>
      </c>
      <c r="IP28" s="86">
        <f t="shared" si="49"/>
        <v>7.7828134962514799E-298</v>
      </c>
      <c r="IQ28" s="86">
        <f t="shared" si="49"/>
        <v>0</v>
      </c>
      <c r="IR28" s="86">
        <f t="shared" si="49"/>
        <v>1.3959764736072174E-300</v>
      </c>
      <c r="IS28" s="86">
        <f t="shared" si="49"/>
        <v>2.5106479664213799E-287</v>
      </c>
      <c r="IT28" s="86">
        <f t="shared" si="49"/>
        <v>1.8496090422325695E-274</v>
      </c>
      <c r="IU28" s="86">
        <f t="shared" si="49"/>
        <v>8.7795157539692114E-291</v>
      </c>
      <c r="IV28" s="86">
        <f t="shared" si="49"/>
        <v>4.2955497167416756E-282</v>
      </c>
      <c r="IW28" s="86">
        <f t="shared" si="49"/>
        <v>2.2188709257891012E-167</v>
      </c>
      <c r="IY28" s="86">
        <f t="shared" ref="IY28:JM58" si="57">GM28+HC28+HS28+II28</f>
        <v>6.6764054448620375E-14</v>
      </c>
      <c r="IZ28" s="86">
        <f t="shared" si="50"/>
        <v>1.8798265359631344E-16</v>
      </c>
      <c r="JA28" s="86">
        <f t="shared" si="50"/>
        <v>2.8235675085358516E-15</v>
      </c>
      <c r="JB28" s="86">
        <f t="shared" si="50"/>
        <v>3.0198126373045742E-17</v>
      </c>
      <c r="JC28" s="86">
        <f t="shared" si="50"/>
        <v>9.7138394309836378E-19</v>
      </c>
      <c r="JD28" s="86">
        <f t="shared" si="50"/>
        <v>2.0280976885825131E-18</v>
      </c>
      <c r="JE28" s="86">
        <f t="shared" si="50"/>
        <v>2.0048628412597391E-18</v>
      </c>
      <c r="JF28" s="86">
        <f t="shared" si="50"/>
        <v>2.1593393026829662E-21</v>
      </c>
      <c r="JG28" s="86">
        <f t="shared" si="50"/>
        <v>2.1887245167961117E-20</v>
      </c>
      <c r="JH28" s="86">
        <f t="shared" si="50"/>
        <v>3.9563055375946719E-19</v>
      </c>
      <c r="JI28" s="86">
        <f t="shared" si="50"/>
        <v>7.2054282204831678E-21</v>
      </c>
      <c r="JJ28" s="86">
        <f t="shared" si="50"/>
        <v>1.9590880763786934E-18</v>
      </c>
      <c r="JK28" s="86">
        <f t="shared" si="50"/>
        <v>1.1582363544879103E-19</v>
      </c>
      <c r="JL28" s="86">
        <f t="shared" si="50"/>
        <v>6.50546434016486E-21</v>
      </c>
      <c r="JM28" s="86">
        <f t="shared" si="50"/>
        <v>4.3184251212506365E-24</v>
      </c>
    </row>
    <row r="29" spans="1:273" x14ac:dyDescent="0.25">
      <c r="B29" s="2">
        <v>2</v>
      </c>
      <c r="C29" s="37">
        <v>43.502600000000001</v>
      </c>
      <c r="D29" s="37">
        <v>41.114199999999997</v>
      </c>
      <c r="E29" s="37">
        <v>39.683999999999997</v>
      </c>
      <c r="F29" s="37">
        <v>39.722200000000001</v>
      </c>
      <c r="G29" s="37">
        <v>40.088999999999999</v>
      </c>
      <c r="H29" s="37">
        <v>40.358899999999998</v>
      </c>
      <c r="I29" s="37">
        <v>40.549300000000002</v>
      </c>
      <c r="J29" s="37">
        <v>40.430300000000003</v>
      </c>
      <c r="K29" s="37">
        <v>40.694299999999998</v>
      </c>
      <c r="L29" s="37">
        <v>41.648800000000001</v>
      </c>
      <c r="M29" s="37">
        <v>41.311300000000003</v>
      </c>
      <c r="N29" s="37">
        <v>40.064500000000002</v>
      </c>
      <c r="O29" s="37">
        <v>39.865099999999998</v>
      </c>
      <c r="P29" s="37">
        <v>39.456200000000003</v>
      </c>
      <c r="Q29" s="37">
        <v>38.332099999999997</v>
      </c>
      <c r="R29" s="5"/>
      <c r="S29" s="4">
        <f t="shared" si="7"/>
        <v>43.185642431845594</v>
      </c>
      <c r="T29" s="4" t="e">
        <f t="shared" si="7"/>
        <v>#N/A</v>
      </c>
      <c r="U29" s="4">
        <f t="shared" si="7"/>
        <v>39.453583429919064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0.31695756815440745</v>
      </c>
      <c r="AJ29" s="4">
        <f t="shared" si="8"/>
        <v>0</v>
      </c>
      <c r="AK29" s="4">
        <f t="shared" si="8"/>
        <v>0.23041657008093352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43.185642431739915</v>
      </c>
      <c r="AZ29" s="2" t="e">
        <f t="shared" si="9"/>
        <v>#N/A</v>
      </c>
      <c r="BA29" s="2">
        <f t="shared" si="9"/>
        <v>39.453583429914161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43.502600000000001</v>
      </c>
      <c r="BP29" s="2" t="str">
        <f t="shared" si="11"/>
        <v/>
      </c>
      <c r="BQ29" s="2">
        <f t="shared" si="12"/>
        <v>39.683999999999997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43.155226868296864</v>
      </c>
      <c r="DL29" s="2">
        <f t="shared" si="41"/>
        <v>40.242497300944663</v>
      </c>
      <c r="DM29" s="2">
        <f t="shared" si="41"/>
        <v>39.412152363977491</v>
      </c>
      <c r="DN29" s="2">
        <f t="shared" si="41"/>
        <v>39.220447138567152</v>
      </c>
      <c r="DO29" s="2">
        <f t="shared" si="41"/>
        <v>39.180878700128716</v>
      </c>
      <c r="DP29" s="2">
        <f t="shared" si="41"/>
        <v>39.552390373230374</v>
      </c>
      <c r="DQ29" s="2">
        <f t="shared" si="41"/>
        <v>39.59484565826331</v>
      </c>
      <c r="DR29" s="2">
        <f t="shared" si="41"/>
        <v>39.403580773460419</v>
      </c>
      <c r="DS29" s="2">
        <f t="shared" si="41"/>
        <v>40.211778930481294</v>
      </c>
      <c r="DT29" s="2">
        <f t="shared" si="41"/>
        <v>40.57025425770307</v>
      </c>
      <c r="DU29" s="2">
        <f t="shared" si="41"/>
        <v>40.581761176470579</v>
      </c>
      <c r="DV29" s="2">
        <f t="shared" si="41"/>
        <v>39.692329523809519</v>
      </c>
      <c r="DW29" s="2">
        <f t="shared" si="41"/>
        <v>38.877923753501392</v>
      </c>
      <c r="DX29" s="2">
        <f t="shared" si="41"/>
        <v>38.724764919786082</v>
      </c>
      <c r="DY29" s="2">
        <f t="shared" si="41"/>
        <v>37.977176370967747</v>
      </c>
      <c r="EA29" s="2">
        <f t="shared" si="42"/>
        <v>43.912068148314567</v>
      </c>
      <c r="EB29" s="2">
        <f t="shared" si="42"/>
        <v>42.726562741975322</v>
      </c>
      <c r="EC29" s="2">
        <f t="shared" si="42"/>
        <v>41.015466819506941</v>
      </c>
      <c r="ED29" s="2">
        <f t="shared" si="42"/>
        <v>41.235446571646477</v>
      </c>
      <c r="EE29" s="2">
        <f t="shared" si="42"/>
        <v>41.97082357051525</v>
      </c>
      <c r="EF29" s="2">
        <f t="shared" si="42"/>
        <v>43.568338495845353</v>
      </c>
      <c r="EG29" s="2">
        <f t="shared" si="42"/>
        <v>42.506151400611941</v>
      </c>
      <c r="EH29" s="2">
        <f t="shared" si="42"/>
        <v>42.506286072522514</v>
      </c>
      <c r="EI29" s="2">
        <f t="shared" si="42"/>
        <v>42.955911848163915</v>
      </c>
      <c r="EJ29" s="2">
        <f t="shared" si="42"/>
        <v>43.971795802161786</v>
      </c>
      <c r="EK29" s="2">
        <f t="shared" si="42"/>
        <v>42.863521991191519</v>
      </c>
      <c r="EL29" s="2">
        <f t="shared" si="42"/>
        <v>41.196557150019487</v>
      </c>
      <c r="EM29" s="2">
        <f t="shared" si="42"/>
        <v>42.155144956785456</v>
      </c>
      <c r="EN29" s="2">
        <f t="shared" si="42"/>
        <v>39.837460780775075</v>
      </c>
      <c r="EO29" s="2">
        <f t="shared" si="42"/>
        <v>40.580436538094254</v>
      </c>
      <c r="EQ29" s="2">
        <f t="shared" si="43"/>
        <v>42.629001363741274</v>
      </c>
      <c r="ER29" s="2">
        <f t="shared" si="43"/>
        <v>41.188157182974429</v>
      </c>
      <c r="ES29" s="2">
        <f t="shared" si="43"/>
        <v>41.145961256462051</v>
      </c>
      <c r="ET29" s="2">
        <f t="shared" si="43"/>
        <v>40.100284347942058</v>
      </c>
      <c r="EU29" s="2">
        <f t="shared" si="43"/>
        <v>40.63569746607461</v>
      </c>
      <c r="EV29" s="2">
        <f t="shared" si="43"/>
        <v>42.858327588706757</v>
      </c>
      <c r="EW29" s="2">
        <f t="shared" si="43"/>
        <v>42.146857349717678</v>
      </c>
      <c r="EX29" s="2">
        <f t="shared" si="43"/>
        <v>41.693239569842348</v>
      </c>
      <c r="EY29" s="2">
        <f t="shared" si="43"/>
        <v>42.341913289080964</v>
      </c>
      <c r="EZ29" s="2">
        <f t="shared" si="43"/>
        <v>43.664200111535997</v>
      </c>
      <c r="FA29" s="2">
        <f t="shared" si="43"/>
        <v>41.877680093264779</v>
      </c>
      <c r="FB29" s="2">
        <f t="shared" si="43"/>
        <v>41.529263908943435</v>
      </c>
      <c r="FC29" s="2">
        <f t="shared" si="43"/>
        <v>41.643933850454687</v>
      </c>
      <c r="FD29" s="2">
        <f t="shared" si="43"/>
        <v>40.398667654467395</v>
      </c>
      <c r="FE29" s="2">
        <f t="shared" si="43"/>
        <v>40.663908873020169</v>
      </c>
      <c r="FG29" s="2">
        <f t="shared" si="44"/>
        <v>4.0191383307510938E-2</v>
      </c>
      <c r="FH29" s="2">
        <f t="shared" si="44"/>
        <v>2.4679359396468693E-2</v>
      </c>
      <c r="FI29" s="2">
        <f t="shared" si="44"/>
        <v>2.584078547402931E-2</v>
      </c>
      <c r="FJ29" s="2">
        <f t="shared" si="44"/>
        <v>2.5639549589171792E-2</v>
      </c>
      <c r="FK29" s="2">
        <f t="shared" si="44"/>
        <v>2.3373947457485677E-2</v>
      </c>
      <c r="FL29" s="2">
        <f t="shared" si="44"/>
        <v>2.3660813158681331E-2</v>
      </c>
      <c r="FM29" s="2">
        <f t="shared" si="44"/>
        <v>2.3780939920731711E-2</v>
      </c>
      <c r="FN29" s="2">
        <f t="shared" si="44"/>
        <v>2.1486278178738525E-2</v>
      </c>
      <c r="FO29" s="2">
        <f t="shared" si="44"/>
        <v>2.1578682028711729E-2</v>
      </c>
      <c r="FP29" s="2">
        <f t="shared" si="44"/>
        <v>2.2380401845750079E-2</v>
      </c>
      <c r="FQ29" s="2">
        <f t="shared" si="44"/>
        <v>2.1038588465150443E-2</v>
      </c>
      <c r="FR29" s="2">
        <f t="shared" si="44"/>
        <v>2.4061948121051117E-2</v>
      </c>
      <c r="FS29" s="2">
        <f t="shared" si="44"/>
        <v>2.3203018232268998E-2</v>
      </c>
      <c r="FT29" s="2">
        <f t="shared" si="44"/>
        <v>2.1322969728048324E-2</v>
      </c>
      <c r="FU29" s="2">
        <f t="shared" si="44"/>
        <v>2.0333451166956677E-2</v>
      </c>
      <c r="FW29" s="2">
        <f t="shared" si="53"/>
        <v>2.2871335483522783E-6</v>
      </c>
      <c r="FX29" s="2">
        <f t="shared" si="45"/>
        <v>1.1488070788044612E-6</v>
      </c>
      <c r="FY29" s="2">
        <f t="shared" si="45"/>
        <v>1.2341056778235779E-6</v>
      </c>
      <c r="FZ29" s="2">
        <f t="shared" si="45"/>
        <v>1.5241678415699453E-6</v>
      </c>
      <c r="GA29" s="2">
        <f t="shared" si="45"/>
        <v>1.227875587316536E-6</v>
      </c>
      <c r="GB29" s="2">
        <f t="shared" si="45"/>
        <v>1.1724549708232571E-6</v>
      </c>
      <c r="GC29" s="2">
        <f t="shared" si="45"/>
        <v>1.2658280653293559E-6</v>
      </c>
      <c r="GD29" s="2">
        <f t="shared" si="45"/>
        <v>1.5210908652262102E-6</v>
      </c>
      <c r="GE29" s="2">
        <f t="shared" si="45"/>
        <v>1.5933513385414134E-6</v>
      </c>
      <c r="GF29" s="2">
        <f t="shared" si="45"/>
        <v>1.7242625624367373E-6</v>
      </c>
      <c r="GG29" s="2">
        <f t="shared" si="45"/>
        <v>1.8077330053495606E-6</v>
      </c>
      <c r="GH29" s="2">
        <f t="shared" si="45"/>
        <v>1.8871782443935944E-6</v>
      </c>
      <c r="GI29" s="2">
        <f t="shared" si="45"/>
        <v>1.6114850048904247E-6</v>
      </c>
      <c r="GJ29" s="2">
        <f t="shared" si="45"/>
        <v>1.2394803263564477E-6</v>
      </c>
      <c r="GK29" s="2">
        <f t="shared" si="45"/>
        <v>9.8637229640758598E-7</v>
      </c>
      <c r="GM29" s="86">
        <f t="shared" si="54"/>
        <v>1.9350226843416156E-13</v>
      </c>
      <c r="GN29" s="86">
        <f t="shared" si="46"/>
        <v>5.9913766105410467E-16</v>
      </c>
      <c r="GO29" s="86">
        <f t="shared" si="46"/>
        <v>8.173067185581664E-15</v>
      </c>
      <c r="GP29" s="86">
        <f t="shared" si="46"/>
        <v>1.050190328846618E-16</v>
      </c>
      <c r="GQ29" s="86">
        <f t="shared" si="46"/>
        <v>3.7636763796375839E-18</v>
      </c>
      <c r="GR29" s="86">
        <f t="shared" si="46"/>
        <v>7.6600913064619071E-18</v>
      </c>
      <c r="GS29" s="86">
        <f t="shared" si="46"/>
        <v>7.5894947080020871E-18</v>
      </c>
      <c r="GT29" s="86">
        <f t="shared" si="46"/>
        <v>1.0364431871087597E-20</v>
      </c>
      <c r="GU29" s="86">
        <f t="shared" si="46"/>
        <v>9.5905806800953398E-20</v>
      </c>
      <c r="GV29" s="86">
        <f t="shared" si="46"/>
        <v>1.5647861498218545E-18</v>
      </c>
      <c r="GW29" s="86">
        <f t="shared" si="46"/>
        <v>3.2682971366563011E-20</v>
      </c>
      <c r="GX29" s="86">
        <f t="shared" si="46"/>
        <v>7.4543366965660049E-18</v>
      </c>
      <c r="GY29" s="86">
        <f t="shared" si="46"/>
        <v>4.878878576586965E-19</v>
      </c>
      <c r="GZ29" s="86">
        <f t="shared" si="46"/>
        <v>2.9784696653250141E-20</v>
      </c>
      <c r="HA29" s="86">
        <f t="shared" si="46"/>
        <v>2.5961126979934783E-23</v>
      </c>
      <c r="HC29" s="86">
        <f t="shared" ref="HC29:HQ59" si="58" xml:space="preserve"> _xlfn.NORM.DIST($B29, C$8, ABS(C$12), TRUE) * _xlfn.NORM.DIST(($B29 - C$8)*C$16, 0, ABS(C$12), TRUE) * 2</f>
        <v>1.4920779064049916E-33</v>
      </c>
      <c r="HD29" s="86">
        <f t="shared" si="47"/>
        <v>1.4756200165459821E-37</v>
      </c>
      <c r="HE29" s="86">
        <f t="shared" si="47"/>
        <v>4.0521284600603702E-37</v>
      </c>
      <c r="HF29" s="86">
        <f t="shared" si="47"/>
        <v>6.8270106046164214E-38</v>
      </c>
      <c r="HG29" s="86">
        <f t="shared" si="47"/>
        <v>6.1298342782443431E-42</v>
      </c>
      <c r="HH29" s="86">
        <f t="shared" si="47"/>
        <v>4.9183795920719267E-41</v>
      </c>
      <c r="HI29" s="86">
        <f t="shared" si="47"/>
        <v>3.5567062170543157E-39</v>
      </c>
      <c r="HJ29" s="86">
        <f t="shared" si="47"/>
        <v>8.0338393599344346E-43</v>
      </c>
      <c r="HK29" s="86">
        <f t="shared" si="47"/>
        <v>3.7265297389191994E-45</v>
      </c>
      <c r="HL29" s="86">
        <f t="shared" si="47"/>
        <v>1.5434819645038848E-43</v>
      </c>
      <c r="HM29" s="86">
        <f t="shared" si="47"/>
        <v>6.9938841913732481E-42</v>
      </c>
      <c r="HN29" s="86">
        <f t="shared" si="47"/>
        <v>1.2349185691815351E-39</v>
      </c>
      <c r="HO29" s="86">
        <f t="shared" si="47"/>
        <v>2.1066937581253901E-41</v>
      </c>
      <c r="HP29" s="86">
        <f t="shared" si="47"/>
        <v>1.6306423187013643E-40</v>
      </c>
      <c r="HQ29" s="86">
        <f t="shared" si="47"/>
        <v>2.5030282364319734E-53</v>
      </c>
      <c r="HS29" s="86">
        <f t="shared" si="55"/>
        <v>5.2780144697257238E-135</v>
      </c>
      <c r="HT29" s="86">
        <f t="shared" si="48"/>
        <v>1.2544559323992817E-146</v>
      </c>
      <c r="HU29" s="86">
        <f t="shared" si="48"/>
        <v>1.1717399657204488E-142</v>
      </c>
      <c r="HV29" s="86">
        <f t="shared" si="48"/>
        <v>2.1286071532657328E-149</v>
      </c>
      <c r="HW29" s="86">
        <f t="shared" si="48"/>
        <v>9.3135228603940231E-167</v>
      </c>
      <c r="HX29" s="86">
        <f t="shared" si="48"/>
        <v>1.2924443516773387E-163</v>
      </c>
      <c r="HY29" s="86">
        <f t="shared" si="48"/>
        <v>1.2573825183662441E-155</v>
      </c>
      <c r="HZ29" s="86">
        <f t="shared" si="48"/>
        <v>1.6190975119212667E-168</v>
      </c>
      <c r="IA29" s="86">
        <f t="shared" si="48"/>
        <v>3.9018371460867936E-177</v>
      </c>
      <c r="IB29" s="86">
        <f t="shared" si="48"/>
        <v>2.0138227263270457E-170</v>
      </c>
      <c r="IC29" s="86">
        <f t="shared" si="48"/>
        <v>7.2475977983024875E-163</v>
      </c>
      <c r="ID29" s="86">
        <f t="shared" si="48"/>
        <v>2.6786804084216872E-155</v>
      </c>
      <c r="IE29" s="86">
        <f t="shared" si="48"/>
        <v>5.3917683908773441E-164</v>
      </c>
      <c r="IF29" s="86">
        <f t="shared" si="48"/>
        <v>1.2655916857378273E-136</v>
      </c>
      <c r="IG29" s="86">
        <f t="shared" si="48"/>
        <v>6.498032277521497E-85</v>
      </c>
      <c r="II29" s="86">
        <f t="shared" si="56"/>
        <v>2.2919254601149157E-238</v>
      </c>
      <c r="IJ29" s="86">
        <f t="shared" si="49"/>
        <v>9.8894018122349038E-260</v>
      </c>
      <c r="IK29" s="86">
        <f t="shared" si="49"/>
        <v>7.3420475764730035E-250</v>
      </c>
      <c r="IL29" s="86">
        <f t="shared" si="49"/>
        <v>3.1796495134318635E-262</v>
      </c>
      <c r="IM29" s="86">
        <f t="shared" si="49"/>
        <v>3.8907513740665294E-292</v>
      </c>
      <c r="IN29" s="86">
        <f t="shared" si="49"/>
        <v>2.3399486977695916E-289</v>
      </c>
      <c r="IO29" s="86">
        <f t="shared" si="49"/>
        <v>1.086663801253487E-272</v>
      </c>
      <c r="IP29" s="86">
        <f t="shared" si="49"/>
        <v>8.2257693587316559E-294</v>
      </c>
      <c r="IQ29" s="86">
        <f t="shared" si="49"/>
        <v>0</v>
      </c>
      <c r="IR29" s="86">
        <f t="shared" si="49"/>
        <v>1.7548543742920582E-296</v>
      </c>
      <c r="IS29" s="86">
        <f t="shared" si="49"/>
        <v>2.1431575457297217E-283</v>
      </c>
      <c r="IT29" s="86">
        <f t="shared" si="49"/>
        <v>1.079489241414469E-270</v>
      </c>
      <c r="IU29" s="86">
        <f t="shared" si="49"/>
        <v>7.7343490365077007E-287</v>
      </c>
      <c r="IV29" s="86">
        <f t="shared" si="49"/>
        <v>2.4332924771254562E-278</v>
      </c>
      <c r="IW29" s="86">
        <f t="shared" si="49"/>
        <v>3.3618210078770519E-165</v>
      </c>
      <c r="IY29" s="86">
        <f t="shared" si="57"/>
        <v>1.9350226843416156E-13</v>
      </c>
      <c r="IZ29" s="86">
        <f t="shared" si="50"/>
        <v>5.9913766105410467E-16</v>
      </c>
      <c r="JA29" s="86">
        <f t="shared" si="50"/>
        <v>8.173067185581664E-15</v>
      </c>
      <c r="JB29" s="86">
        <f t="shared" si="50"/>
        <v>1.050190328846618E-16</v>
      </c>
      <c r="JC29" s="86">
        <f t="shared" si="50"/>
        <v>3.7636763796375839E-18</v>
      </c>
      <c r="JD29" s="86">
        <f t="shared" si="50"/>
        <v>7.6600913064619071E-18</v>
      </c>
      <c r="JE29" s="86">
        <f t="shared" si="50"/>
        <v>7.5894947080020871E-18</v>
      </c>
      <c r="JF29" s="86">
        <f t="shared" si="50"/>
        <v>1.0364431871087597E-20</v>
      </c>
      <c r="JG29" s="86">
        <f t="shared" si="50"/>
        <v>9.5905806800953398E-20</v>
      </c>
      <c r="JH29" s="86">
        <f t="shared" si="50"/>
        <v>1.5647861498218545E-18</v>
      </c>
      <c r="JI29" s="86">
        <f t="shared" si="50"/>
        <v>3.2682971366563011E-20</v>
      </c>
      <c r="JJ29" s="86">
        <f t="shared" si="50"/>
        <v>7.4543366965660049E-18</v>
      </c>
      <c r="JK29" s="86">
        <f t="shared" si="50"/>
        <v>4.878878576586965E-19</v>
      </c>
      <c r="JL29" s="86">
        <f t="shared" si="50"/>
        <v>2.9784696653250141E-20</v>
      </c>
      <c r="JM29" s="86">
        <f t="shared" si="50"/>
        <v>2.5961126979934783E-23</v>
      </c>
    </row>
    <row r="30" spans="1:273" x14ac:dyDescent="0.25">
      <c r="B30" s="2">
        <v>3</v>
      </c>
      <c r="C30" s="37">
        <v>43.113399999999999</v>
      </c>
      <c r="D30" s="37">
        <v>41.051299999999998</v>
      </c>
      <c r="E30" s="37">
        <v>39.442700000000002</v>
      </c>
      <c r="F30" s="37">
        <v>40.053600000000003</v>
      </c>
      <c r="G30" s="37">
        <v>40.148000000000003</v>
      </c>
      <c r="H30" s="37">
        <v>40.434100000000001</v>
      </c>
      <c r="I30" s="37">
        <v>40.724499999999999</v>
      </c>
      <c r="J30" s="37">
        <v>40.246499999999997</v>
      </c>
      <c r="K30" s="37">
        <v>40.7348</v>
      </c>
      <c r="L30" s="37">
        <v>41.234200000000001</v>
      </c>
      <c r="M30" s="37">
        <v>41.202599999999997</v>
      </c>
      <c r="N30" s="37">
        <v>40.027000000000001</v>
      </c>
      <c r="O30" s="37">
        <v>39.680100000000003</v>
      </c>
      <c r="P30" s="37">
        <v>38.898600000000002</v>
      </c>
      <c r="Q30" s="37">
        <v>38.548699999999997</v>
      </c>
      <c r="S30" s="4">
        <f t="shared" si="7"/>
        <v>43.244303693338274</v>
      </c>
      <c r="T30" s="4">
        <f t="shared" si="7"/>
        <v>40.388225897007509</v>
      </c>
      <c r="U30" s="4">
        <f t="shared" si="7"/>
        <v>39.527629340049437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-0.13090369333827567</v>
      </c>
      <c r="AJ30" s="4">
        <f t="shared" si="8"/>
        <v>0.66307410299248914</v>
      </c>
      <c r="AK30" s="4">
        <f t="shared" si="8"/>
        <v>-8.4929340049434643E-2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43.24430369304347</v>
      </c>
      <c r="AZ30" s="2">
        <f t="shared" si="9"/>
        <v>40.388225897006372</v>
      </c>
      <c r="BA30" s="2">
        <f t="shared" si="9"/>
        <v>39.52762934003573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43.113399999999999</v>
      </c>
      <c r="BP30" s="2">
        <f t="shared" si="11"/>
        <v>41.051299999999998</v>
      </c>
      <c r="BQ30" s="2">
        <f t="shared" si="12"/>
        <v>39.442700000000002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43.215416353496352</v>
      </c>
      <c r="DL30" s="2">
        <f t="shared" si="41"/>
        <v>40.324293717948713</v>
      </c>
      <c r="DM30" s="2">
        <f t="shared" si="41"/>
        <v>39.485012776735466</v>
      </c>
      <c r="DN30" s="2">
        <f t="shared" si="41"/>
        <v>39.29218372801374</v>
      </c>
      <c r="DO30" s="2">
        <f t="shared" si="41"/>
        <v>39.260375572715589</v>
      </c>
      <c r="DP30" s="2">
        <f t="shared" si="41"/>
        <v>39.631231518661522</v>
      </c>
      <c r="DQ30" s="2">
        <f t="shared" si="41"/>
        <v>39.670596050420173</v>
      </c>
      <c r="DR30" s="2">
        <f t="shared" si="41"/>
        <v>39.465515359237543</v>
      </c>
      <c r="DS30" s="2">
        <f t="shared" si="41"/>
        <v>40.264248663101618</v>
      </c>
      <c r="DT30" s="2">
        <f t="shared" si="41"/>
        <v>40.637564817927156</v>
      </c>
      <c r="DU30" s="2">
        <f t="shared" si="41"/>
        <v>40.634837310924361</v>
      </c>
      <c r="DV30" s="2">
        <f t="shared" si="41"/>
        <v>39.741147142857137</v>
      </c>
      <c r="DW30" s="2">
        <f t="shared" si="41"/>
        <v>38.937882969187669</v>
      </c>
      <c r="DX30" s="2">
        <f t="shared" si="41"/>
        <v>38.771897203972486</v>
      </c>
      <c r="DY30" s="2">
        <f t="shared" si="41"/>
        <v>38.020410282258069</v>
      </c>
      <c r="EA30" s="2">
        <f t="shared" si="42"/>
        <v>43.873533558288045</v>
      </c>
      <c r="EB30" s="2">
        <f t="shared" si="42"/>
        <v>42.692565297779751</v>
      </c>
      <c r="EC30" s="2">
        <f t="shared" si="42"/>
        <v>40.992842546484944</v>
      </c>
      <c r="ED30" s="2">
        <f t="shared" si="42"/>
        <v>41.206983307911479</v>
      </c>
      <c r="EE30" s="2">
        <f t="shared" si="42"/>
        <v>41.934602865649019</v>
      </c>
      <c r="EF30" s="2">
        <f t="shared" si="42"/>
        <v>43.525393920839946</v>
      </c>
      <c r="EG30" s="2">
        <f t="shared" si="42"/>
        <v>42.47015490609833</v>
      </c>
      <c r="EH30" s="2">
        <f t="shared" si="42"/>
        <v>42.467506683575209</v>
      </c>
      <c r="EI30" s="2">
        <f t="shared" si="42"/>
        <v>42.915017392353889</v>
      </c>
      <c r="EJ30" s="2">
        <f t="shared" si="42"/>
        <v>43.926943927802938</v>
      </c>
      <c r="EK30" s="2">
        <f t="shared" si="42"/>
        <v>42.826116299519271</v>
      </c>
      <c r="EL30" s="2">
        <f t="shared" si="42"/>
        <v>41.175047401258972</v>
      </c>
      <c r="EM30" s="2">
        <f t="shared" si="42"/>
        <v>42.119280420282635</v>
      </c>
      <c r="EN30" s="2">
        <f t="shared" si="42"/>
        <v>39.819431639437688</v>
      </c>
      <c r="EO30" s="2">
        <f t="shared" si="42"/>
        <v>40.55561597005935</v>
      </c>
      <c r="EQ30" s="2">
        <f t="shared" si="43"/>
        <v>42.603199671092511</v>
      </c>
      <c r="ER30" s="2">
        <f t="shared" si="43"/>
        <v>41.168152711368883</v>
      </c>
      <c r="ES30" s="2">
        <f t="shared" si="43"/>
        <v>41.12194158873919</v>
      </c>
      <c r="ET30" s="2">
        <f t="shared" si="43"/>
        <v>40.082658701006928</v>
      </c>
      <c r="EU30" s="2">
        <f t="shared" si="43"/>
        <v>40.612185999687817</v>
      </c>
      <c r="EV30" s="2">
        <f t="shared" si="43"/>
        <v>42.822410614100455</v>
      </c>
      <c r="EW30" s="2">
        <f t="shared" si="43"/>
        <v>42.114151117677586</v>
      </c>
      <c r="EX30" s="2">
        <f t="shared" si="43"/>
        <v>41.662593612275785</v>
      </c>
      <c r="EY30" s="2">
        <f t="shared" si="43"/>
        <v>42.307130517597905</v>
      </c>
      <c r="EZ30" s="2">
        <f t="shared" si="43"/>
        <v>43.622208427954483</v>
      </c>
      <c r="FA30" s="2">
        <f t="shared" si="43"/>
        <v>41.849995497933435</v>
      </c>
      <c r="FB30" s="2">
        <f t="shared" si="43"/>
        <v>41.504311580854328</v>
      </c>
      <c r="FC30" s="2">
        <f t="shared" si="43"/>
        <v>41.61306016832107</v>
      </c>
      <c r="FD30" s="2">
        <f t="shared" si="43"/>
        <v>40.375207685182986</v>
      </c>
      <c r="FE30" s="2">
        <f t="shared" si="43"/>
        <v>40.63812759397144</v>
      </c>
      <c r="FG30" s="2">
        <f t="shared" si="44"/>
        <v>4.3898754005066959E-2</v>
      </c>
      <c r="FH30" s="2">
        <f t="shared" si="44"/>
        <v>2.6996101214030427E-2</v>
      </c>
      <c r="FI30" s="2">
        <f t="shared" si="44"/>
        <v>2.8263395153961281E-2</v>
      </c>
      <c r="FJ30" s="2">
        <f t="shared" si="44"/>
        <v>2.8043836237780687E-2</v>
      </c>
      <c r="FK30" s="2">
        <f t="shared" si="44"/>
        <v>2.5571358381006753E-2</v>
      </c>
      <c r="FL30" s="2">
        <f t="shared" si="44"/>
        <v>2.5884477873050753E-2</v>
      </c>
      <c r="FM30" s="2">
        <f t="shared" si="44"/>
        <v>2.601559343336169E-2</v>
      </c>
      <c r="FN30" s="2">
        <f t="shared" si="44"/>
        <v>2.3510499276728811E-2</v>
      </c>
      <c r="FO30" s="2">
        <f t="shared" si="44"/>
        <v>2.361139842922718E-2</v>
      </c>
      <c r="FP30" s="2">
        <f t="shared" si="44"/>
        <v>2.448675034414375E-2</v>
      </c>
      <c r="FQ30" s="2">
        <f t="shared" si="44"/>
        <v>2.302162503943354E-2</v>
      </c>
      <c r="FR30" s="2">
        <f t="shared" si="44"/>
        <v>2.6322295490404327E-2</v>
      </c>
      <c r="FS30" s="2">
        <f t="shared" si="44"/>
        <v>2.5384777585329307E-2</v>
      </c>
      <c r="FT30" s="2">
        <f t="shared" si="44"/>
        <v>2.3332172400131725E-2</v>
      </c>
      <c r="FU30" s="2">
        <f t="shared" si="44"/>
        <v>2.2251534250266762E-2</v>
      </c>
      <c r="FW30" s="2">
        <f t="shared" si="53"/>
        <v>2.5077915140703049E-6</v>
      </c>
      <c r="FX30" s="2">
        <f t="shared" si="45"/>
        <v>1.2596417738718495E-6</v>
      </c>
      <c r="FY30" s="2">
        <f t="shared" si="45"/>
        <v>1.3531698063558569E-6</v>
      </c>
      <c r="FZ30" s="2">
        <f t="shared" si="45"/>
        <v>1.6712165597934012E-6</v>
      </c>
      <c r="GA30" s="2">
        <f t="shared" si="45"/>
        <v>1.3463386495774747E-6</v>
      </c>
      <c r="GB30" s="2">
        <f t="shared" si="45"/>
        <v>1.2855711660482894E-6</v>
      </c>
      <c r="GC30" s="2">
        <f t="shared" si="45"/>
        <v>1.3879527041962917E-6</v>
      </c>
      <c r="GD30" s="2">
        <f t="shared" si="45"/>
        <v>1.6678427233136841E-6</v>
      </c>
      <c r="GE30" s="2">
        <f t="shared" si="45"/>
        <v>1.7470747329394904E-6</v>
      </c>
      <c r="GF30" s="2">
        <f t="shared" si="45"/>
        <v>1.8906159896268146E-6</v>
      </c>
      <c r="GG30" s="2">
        <f t="shared" si="45"/>
        <v>1.9821394791155414E-6</v>
      </c>
      <c r="GH30" s="2">
        <f t="shared" si="45"/>
        <v>2.0692494204618957E-6</v>
      </c>
      <c r="GI30" s="2">
        <f t="shared" si="45"/>
        <v>1.766957896559505E-6</v>
      </c>
      <c r="GJ30" s="2">
        <f t="shared" si="45"/>
        <v>1.3590629898776929E-6</v>
      </c>
      <c r="GK30" s="2">
        <f t="shared" si="45"/>
        <v>1.0815356133679728E-6</v>
      </c>
      <c r="GM30" s="86">
        <f t="shared" si="54"/>
        <v>5.4999019883299182E-13</v>
      </c>
      <c r="GN30" s="86">
        <f t="shared" si="46"/>
        <v>1.8730131807718486E-15</v>
      </c>
      <c r="GO30" s="86">
        <f t="shared" si="46"/>
        <v>2.3245437267829214E-14</v>
      </c>
      <c r="GP30" s="86">
        <f t="shared" si="46"/>
        <v>3.5753519004034966E-16</v>
      </c>
      <c r="GQ30" s="86">
        <f t="shared" si="46"/>
        <v>1.4250809913131037E-17</v>
      </c>
      <c r="GR30" s="86">
        <f t="shared" si="46"/>
        <v>2.8286687033401955E-17</v>
      </c>
      <c r="GS30" s="86">
        <f t="shared" si="46"/>
        <v>2.8087513537969234E-17</v>
      </c>
      <c r="GT30" s="86">
        <f t="shared" si="46"/>
        <v>4.8428755105203692E-20</v>
      </c>
      <c r="GU30" s="86">
        <f t="shared" si="46"/>
        <v>4.0983963075386433E-19</v>
      </c>
      <c r="GV30" s="86">
        <f t="shared" si="46"/>
        <v>6.0470249244751013E-18</v>
      </c>
      <c r="GW30" s="86">
        <f t="shared" si="46"/>
        <v>1.4449731723531989E-19</v>
      </c>
      <c r="GX30" s="86">
        <f t="shared" si="46"/>
        <v>2.7724617342457154E-17</v>
      </c>
      <c r="GY30" s="86">
        <f t="shared" si="46"/>
        <v>2.0050767606072025E-18</v>
      </c>
      <c r="GZ30" s="86">
        <f t="shared" si="46"/>
        <v>1.3288352277826118E-19</v>
      </c>
      <c r="HA30" s="86">
        <f t="shared" si="46"/>
        <v>1.5130175720635193E-22</v>
      </c>
      <c r="HC30" s="86">
        <f t="shared" si="58"/>
        <v>1.0169200672639626E-32</v>
      </c>
      <c r="HD30" s="86">
        <f t="shared" si="47"/>
        <v>1.1108994266202439E-36</v>
      </c>
      <c r="HE30" s="86">
        <f t="shared" si="47"/>
        <v>2.9291950749744839E-36</v>
      </c>
      <c r="HF30" s="86">
        <f t="shared" si="47"/>
        <v>5.4674059744643242E-37</v>
      </c>
      <c r="HG30" s="86">
        <f t="shared" si="47"/>
        <v>5.9846736093512997E-41</v>
      </c>
      <c r="HH30" s="86">
        <f t="shared" si="47"/>
        <v>4.5954259421579397E-40</v>
      </c>
      <c r="HI30" s="86">
        <f t="shared" si="47"/>
        <v>2.9912924184197853E-38</v>
      </c>
      <c r="HJ30" s="86">
        <f t="shared" si="47"/>
        <v>8.3960766500170593E-42</v>
      </c>
      <c r="HK30" s="86">
        <f t="shared" si="47"/>
        <v>4.4533431092825636E-44</v>
      </c>
      <c r="HL30" s="86">
        <f t="shared" si="47"/>
        <v>1.7014920494327126E-42</v>
      </c>
      <c r="HM30" s="86">
        <f t="shared" si="47"/>
        <v>7.0305768218510904E-41</v>
      </c>
      <c r="HN30" s="86">
        <f t="shared" si="47"/>
        <v>1.1131831284432977E-38</v>
      </c>
      <c r="HO30" s="86">
        <f t="shared" si="47"/>
        <v>2.0766510142157003E-40</v>
      </c>
      <c r="HP30" s="86">
        <f t="shared" si="47"/>
        <v>1.4709403116730103E-39</v>
      </c>
      <c r="HQ30" s="86">
        <f t="shared" si="47"/>
        <v>4.8998925210630811E-52</v>
      </c>
      <c r="HS30" s="86">
        <f t="shared" si="55"/>
        <v>1.2171143647645846E-132</v>
      </c>
      <c r="HT30" s="86">
        <f t="shared" si="48"/>
        <v>3.4841637066161153E-144</v>
      </c>
      <c r="HU30" s="86">
        <f t="shared" si="48"/>
        <v>2.7836701298257441E-140</v>
      </c>
      <c r="HV30" s="86">
        <f t="shared" si="48"/>
        <v>7.2280335766382832E-147</v>
      </c>
      <c r="HW30" s="86">
        <f t="shared" si="48"/>
        <v>5.6176248148219527E-164</v>
      </c>
      <c r="HX30" s="86">
        <f t="shared" si="48"/>
        <v>6.9623750232806937E-161</v>
      </c>
      <c r="HY30" s="86">
        <f t="shared" si="48"/>
        <v>4.9976916781946989E-153</v>
      </c>
      <c r="HZ30" s="86">
        <f t="shared" si="48"/>
        <v>1.1407656642758137E-165</v>
      </c>
      <c r="IA30" s="86">
        <f t="shared" si="48"/>
        <v>3.9384491331013139E-174</v>
      </c>
      <c r="IB30" s="86">
        <f t="shared" si="48"/>
        <v>1.6155379160040905E-167</v>
      </c>
      <c r="IC30" s="86">
        <f t="shared" si="48"/>
        <v>4.4136068835700996E-160</v>
      </c>
      <c r="ID30" s="86">
        <f t="shared" si="48"/>
        <v>1.2385612357622993E-152</v>
      </c>
      <c r="IE30" s="86">
        <f t="shared" si="48"/>
        <v>3.3033890268217207E-161</v>
      </c>
      <c r="IF30" s="86">
        <f t="shared" si="48"/>
        <v>2.3495739104523616E-134</v>
      </c>
      <c r="IG30" s="86">
        <f t="shared" si="48"/>
        <v>1.5590261036523575E-83</v>
      </c>
      <c r="II30" s="86">
        <f t="shared" si="56"/>
        <v>4.9985511228503477E-235</v>
      </c>
      <c r="IJ30" s="86">
        <f t="shared" si="49"/>
        <v>2.8367964292246508E-256</v>
      </c>
      <c r="IK30" s="86">
        <f t="shared" si="49"/>
        <v>1.6163635608813747E-246</v>
      </c>
      <c r="IL30" s="86">
        <f t="shared" si="49"/>
        <v>1.166561582811526E-258</v>
      </c>
      <c r="IM30" s="86">
        <f t="shared" si="49"/>
        <v>3.1717553104553555E-288</v>
      </c>
      <c r="IN30" s="86">
        <f t="shared" si="49"/>
        <v>1.6980734856249423E-285</v>
      </c>
      <c r="IO30" s="86">
        <f t="shared" si="49"/>
        <v>4.9364567983000396E-269</v>
      </c>
      <c r="IP30" s="86">
        <f t="shared" si="49"/>
        <v>8.1599056236898171E-290</v>
      </c>
      <c r="IQ30" s="86">
        <f t="shared" si="49"/>
        <v>2.161056516719211E-304</v>
      </c>
      <c r="IR30" s="86">
        <f t="shared" si="49"/>
        <v>2.0667740593862515E-292</v>
      </c>
      <c r="IS30" s="86">
        <f t="shared" si="49"/>
        <v>1.7182143239442582E-279</v>
      </c>
      <c r="IT30" s="86">
        <f t="shared" si="49"/>
        <v>5.9316168168537376E-267</v>
      </c>
      <c r="IU30" s="86">
        <f t="shared" si="49"/>
        <v>6.4013464152742848E-283</v>
      </c>
      <c r="IV30" s="86">
        <f t="shared" si="49"/>
        <v>1.3004063479190467E-274</v>
      </c>
      <c r="IW30" s="86">
        <f t="shared" si="49"/>
        <v>4.9269898478886896E-163</v>
      </c>
      <c r="IY30" s="86">
        <f t="shared" si="57"/>
        <v>5.4999019883299182E-13</v>
      </c>
      <c r="IZ30" s="86">
        <f t="shared" si="50"/>
        <v>1.8730131807718486E-15</v>
      </c>
      <c r="JA30" s="86">
        <f t="shared" si="50"/>
        <v>2.3245437267829214E-14</v>
      </c>
      <c r="JB30" s="86">
        <f t="shared" si="50"/>
        <v>3.5753519004034966E-16</v>
      </c>
      <c r="JC30" s="86">
        <f t="shared" si="50"/>
        <v>1.4250809913131037E-17</v>
      </c>
      <c r="JD30" s="86">
        <f t="shared" si="50"/>
        <v>2.8286687033401955E-17</v>
      </c>
      <c r="JE30" s="86">
        <f t="shared" si="50"/>
        <v>2.8087513537969234E-17</v>
      </c>
      <c r="JF30" s="86">
        <f t="shared" si="50"/>
        <v>4.8428755105203692E-20</v>
      </c>
      <c r="JG30" s="86">
        <f t="shared" si="50"/>
        <v>4.0983963075386433E-19</v>
      </c>
      <c r="JH30" s="86">
        <f t="shared" si="50"/>
        <v>6.0470249244751013E-18</v>
      </c>
      <c r="JI30" s="86">
        <f t="shared" si="50"/>
        <v>1.4449731723531989E-19</v>
      </c>
      <c r="JJ30" s="86">
        <f t="shared" si="50"/>
        <v>2.7724617342457154E-17</v>
      </c>
      <c r="JK30" s="86">
        <f t="shared" si="50"/>
        <v>2.0050767606072025E-18</v>
      </c>
      <c r="JL30" s="86">
        <f t="shared" si="50"/>
        <v>1.3288352277826118E-19</v>
      </c>
      <c r="JM30" s="86">
        <f t="shared" si="50"/>
        <v>1.5130175720635193E-22</v>
      </c>
    </row>
    <row r="31" spans="1:273" x14ac:dyDescent="0.25">
      <c r="B31" s="2">
        <v>4</v>
      </c>
      <c r="C31" s="37">
        <v>43.185299999999998</v>
      </c>
      <c r="D31" s="37">
        <v>41.120100000000001</v>
      </c>
      <c r="E31" s="37">
        <v>39.623399999999997</v>
      </c>
      <c r="F31" s="37">
        <v>39.911299999999997</v>
      </c>
      <c r="G31" s="37">
        <v>39.916699999999999</v>
      </c>
      <c r="H31" s="37">
        <v>40.397300000000001</v>
      </c>
      <c r="I31" s="37">
        <v>40.519799999999996</v>
      </c>
      <c r="J31" s="37">
        <v>40.061300000000003</v>
      </c>
      <c r="K31" s="37">
        <v>40.645000000000003</v>
      </c>
      <c r="L31" s="37">
        <v>41.488700000000001</v>
      </c>
      <c r="M31" s="37">
        <v>41.267400000000002</v>
      </c>
      <c r="N31" s="37">
        <v>40.425899999999999</v>
      </c>
      <c r="O31" s="37">
        <v>39.447600000000001</v>
      </c>
      <c r="P31" s="37">
        <v>39.096400000000003</v>
      </c>
      <c r="Q31" s="37">
        <v>38.527999999999999</v>
      </c>
      <c r="S31" s="4">
        <f t="shared" si="7"/>
        <v>43.302414667867559</v>
      </c>
      <c r="T31" s="4">
        <f t="shared" si="7"/>
        <v>40.472589617001674</v>
      </c>
      <c r="U31" s="4">
        <f t="shared" si="7"/>
        <v>39.601523206326121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-0.1171146678675612</v>
      </c>
      <c r="AJ31" s="4">
        <f t="shared" si="8"/>
        <v>0.64751038299832686</v>
      </c>
      <c r="AK31" s="4">
        <f t="shared" si="8"/>
        <v>2.1876793673875738E-2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43.302414667061299</v>
      </c>
      <c r="AZ31" s="2">
        <f t="shared" si="9"/>
        <v>40.472589616998242</v>
      </c>
      <c r="BA31" s="2">
        <f t="shared" si="9"/>
        <v>39.601523206288469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43.185299999999998</v>
      </c>
      <c r="BP31" s="2">
        <f t="shared" si="11"/>
        <v>41.120100000000001</v>
      </c>
      <c r="BQ31" s="2">
        <f t="shared" si="12"/>
        <v>39.623399999999997</v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43.275605838695839</v>
      </c>
      <c r="DL31" s="2">
        <f t="shared" si="41"/>
        <v>40.406090134952755</v>
      </c>
      <c r="DM31" s="2">
        <f t="shared" si="41"/>
        <v>39.557873189493442</v>
      </c>
      <c r="DN31" s="2">
        <f t="shared" si="41"/>
        <v>39.363920317460327</v>
      </c>
      <c r="DO31" s="2">
        <f t="shared" si="41"/>
        <v>39.339872445302461</v>
      </c>
      <c r="DP31" s="2">
        <f t="shared" si="41"/>
        <v>39.710072664092664</v>
      </c>
      <c r="DQ31" s="2">
        <f t="shared" si="41"/>
        <v>39.746346442577035</v>
      </c>
      <c r="DR31" s="2">
        <f t="shared" si="41"/>
        <v>39.527449945014666</v>
      </c>
      <c r="DS31" s="2">
        <f t="shared" si="41"/>
        <v>40.316718395721935</v>
      </c>
      <c r="DT31" s="2">
        <f t="shared" si="41"/>
        <v>40.70487537815125</v>
      </c>
      <c r="DU31" s="2">
        <f t="shared" si="41"/>
        <v>40.687913445378143</v>
      </c>
      <c r="DV31" s="2">
        <f t="shared" si="41"/>
        <v>39.789964761904756</v>
      </c>
      <c r="DW31" s="2">
        <f t="shared" si="41"/>
        <v>38.997842184873946</v>
      </c>
      <c r="DX31" s="2">
        <f t="shared" si="41"/>
        <v>38.81902948815889</v>
      </c>
      <c r="DY31" s="2">
        <f t="shared" si="41"/>
        <v>38.063644193548392</v>
      </c>
      <c r="EA31" s="2">
        <f t="shared" si="42"/>
        <v>43.834998968261516</v>
      </c>
      <c r="EB31" s="2">
        <f t="shared" si="42"/>
        <v>42.658567853584174</v>
      </c>
      <c r="EC31" s="2">
        <f t="shared" si="42"/>
        <v>40.970218273462955</v>
      </c>
      <c r="ED31" s="2">
        <f t="shared" si="42"/>
        <v>41.17852004417648</v>
      </c>
      <c r="EE31" s="2">
        <f t="shared" si="42"/>
        <v>41.898382160782781</v>
      </c>
      <c r="EF31" s="2">
        <f t="shared" si="42"/>
        <v>43.482449345834532</v>
      </c>
      <c r="EG31" s="2">
        <f t="shared" si="42"/>
        <v>42.434158411584718</v>
      </c>
      <c r="EH31" s="2">
        <f t="shared" si="42"/>
        <v>42.428727294627905</v>
      </c>
      <c r="EI31" s="2">
        <f t="shared" si="42"/>
        <v>42.874122936543863</v>
      </c>
      <c r="EJ31" s="2">
        <f t="shared" si="42"/>
        <v>43.88209205344409</v>
      </c>
      <c r="EK31" s="2">
        <f t="shared" si="42"/>
        <v>42.78871060784703</v>
      </c>
      <c r="EL31" s="2">
        <f t="shared" si="42"/>
        <v>41.153537652498457</v>
      </c>
      <c r="EM31" s="2">
        <f t="shared" si="42"/>
        <v>42.083415883779814</v>
      </c>
      <c r="EN31" s="2">
        <f t="shared" si="42"/>
        <v>39.801402498100302</v>
      </c>
      <c r="EO31" s="2">
        <f t="shared" si="42"/>
        <v>40.530795402024445</v>
      </c>
      <c r="EQ31" s="2">
        <f t="shared" si="43"/>
        <v>42.577397978443749</v>
      </c>
      <c r="ER31" s="2">
        <f t="shared" si="43"/>
        <v>41.148148239763344</v>
      </c>
      <c r="ES31" s="2">
        <f t="shared" si="43"/>
        <v>41.097921921016322</v>
      </c>
      <c r="ET31" s="2">
        <f t="shared" si="43"/>
        <v>40.06503305407179</v>
      </c>
      <c r="EU31" s="2">
        <f t="shared" si="43"/>
        <v>40.588674533301024</v>
      </c>
      <c r="EV31" s="2">
        <f t="shared" si="43"/>
        <v>42.786493639494147</v>
      </c>
      <c r="EW31" s="2">
        <f t="shared" si="43"/>
        <v>42.081444885637495</v>
      </c>
      <c r="EX31" s="2">
        <f t="shared" si="43"/>
        <v>41.631947654709229</v>
      </c>
      <c r="EY31" s="2">
        <f t="shared" si="43"/>
        <v>42.272347746114853</v>
      </c>
      <c r="EZ31" s="2">
        <f t="shared" si="43"/>
        <v>43.580216744372962</v>
      </c>
      <c r="FA31" s="2">
        <f t="shared" si="43"/>
        <v>41.822310902602084</v>
      </c>
      <c r="FB31" s="2">
        <f t="shared" si="43"/>
        <v>41.479359252765221</v>
      </c>
      <c r="FC31" s="2">
        <f t="shared" si="43"/>
        <v>41.582186486187453</v>
      </c>
      <c r="FD31" s="2">
        <f t="shared" si="43"/>
        <v>40.351747715898576</v>
      </c>
      <c r="FE31" s="2">
        <f t="shared" si="43"/>
        <v>40.612346314922704</v>
      </c>
      <c r="FG31" s="2">
        <f t="shared" si="44"/>
        <v>4.7931025644837283E-2</v>
      </c>
      <c r="FH31" s="2">
        <f t="shared" si="44"/>
        <v>2.9523740741596166E-2</v>
      </c>
      <c r="FI31" s="2">
        <f t="shared" si="44"/>
        <v>3.0905922223885954E-2</v>
      </c>
      <c r="FJ31" s="2">
        <f t="shared" si="44"/>
        <v>3.0666483159619989E-2</v>
      </c>
      <c r="FK31" s="2">
        <f t="shared" si="44"/>
        <v>2.7969434120136288E-2</v>
      </c>
      <c r="FL31" s="2">
        <f t="shared" si="44"/>
        <v>2.8311064731679787E-2</v>
      </c>
      <c r="FM31" s="2">
        <f t="shared" si="44"/>
        <v>2.8454112913634654E-2</v>
      </c>
      <c r="FN31" s="2">
        <f t="shared" si="44"/>
        <v>2.5720409504095581E-2</v>
      </c>
      <c r="FO31" s="2">
        <f t="shared" si="44"/>
        <v>2.5830541967624156E-2</v>
      </c>
      <c r="FP31" s="2">
        <f t="shared" si="44"/>
        <v>2.6785907813594918E-2</v>
      </c>
      <c r="FQ31" s="2">
        <f t="shared" si="44"/>
        <v>2.5186767946662702E-2</v>
      </c>
      <c r="FR31" s="2">
        <f t="shared" si="44"/>
        <v>2.8788713345922694E-2</v>
      </c>
      <c r="FS31" s="2">
        <f t="shared" si="44"/>
        <v>2.7765854405550856E-2</v>
      </c>
      <c r="FT31" s="2">
        <f t="shared" si="44"/>
        <v>2.5525758650908292E-2</v>
      </c>
      <c r="FU31" s="2">
        <f t="shared" si="44"/>
        <v>2.43460563173796E-2</v>
      </c>
      <c r="FW31" s="2">
        <f t="shared" si="53"/>
        <v>2.7497380503595721E-6</v>
      </c>
      <c r="FX31" s="2">
        <f t="shared" si="45"/>
        <v>1.3811695721508775E-6</v>
      </c>
      <c r="FY31" s="2">
        <f t="shared" si="45"/>
        <v>1.4837209946466663E-6</v>
      </c>
      <c r="FZ31" s="2">
        <f t="shared" si="45"/>
        <v>1.8324522233896956E-6</v>
      </c>
      <c r="GA31" s="2">
        <f t="shared" si="45"/>
        <v>1.4762307821355155E-6</v>
      </c>
      <c r="GB31" s="2">
        <f t="shared" si="45"/>
        <v>1.4096005783301434E-6</v>
      </c>
      <c r="GC31" s="2">
        <f t="shared" si="45"/>
        <v>1.521859673641278E-6</v>
      </c>
      <c r="GD31" s="2">
        <f t="shared" si="45"/>
        <v>1.8287528864440646E-6</v>
      </c>
      <c r="GE31" s="2">
        <f t="shared" si="45"/>
        <v>1.9156290288127109E-6</v>
      </c>
      <c r="GF31" s="2">
        <f t="shared" si="45"/>
        <v>2.0730188317801649E-6</v>
      </c>
      <c r="GG31" s="2">
        <f t="shared" si="45"/>
        <v>2.1733723049437698E-6</v>
      </c>
      <c r="GH31" s="2">
        <f t="shared" si="45"/>
        <v>2.2688864189636864E-6</v>
      </c>
      <c r="GI31" s="2">
        <f t="shared" si="45"/>
        <v>1.9374304768011092E-6</v>
      </c>
      <c r="GJ31" s="2">
        <f t="shared" si="45"/>
        <v>1.4901827401933759E-6</v>
      </c>
      <c r="GK31" s="2">
        <f t="shared" si="45"/>
        <v>1.1858800946701373E-6</v>
      </c>
      <c r="GM31" s="86">
        <f t="shared" si="54"/>
        <v>1.5330435933396152E-12</v>
      </c>
      <c r="GN31" s="86">
        <f t="shared" si="46"/>
        <v>5.7433372360163925E-15</v>
      </c>
      <c r="GO31" s="86">
        <f t="shared" si="46"/>
        <v>6.4962078049541121E-14</v>
      </c>
      <c r="GP31" s="86">
        <f t="shared" si="46"/>
        <v>1.19161657253139E-15</v>
      </c>
      <c r="GQ31" s="86">
        <f t="shared" si="46"/>
        <v>5.2732323991280432E-17</v>
      </c>
      <c r="GR31" s="86">
        <f t="shared" si="46"/>
        <v>1.0212626304078559E-16</v>
      </c>
      <c r="GS31" s="86">
        <f t="shared" si="46"/>
        <v>1.0162256094510825E-16</v>
      </c>
      <c r="GT31" s="86">
        <f t="shared" si="46"/>
        <v>2.2029194292917208E-19</v>
      </c>
      <c r="GU31" s="86">
        <f t="shared" si="46"/>
        <v>1.7080572471811038E-18</v>
      </c>
      <c r="GV31" s="86">
        <f t="shared" si="46"/>
        <v>2.2832539183990497E-17</v>
      </c>
      <c r="GW31" s="86">
        <f t="shared" si="46"/>
        <v>6.2269977733868899E-19</v>
      </c>
      <c r="GX31" s="86">
        <f t="shared" si="46"/>
        <v>1.0079241309148164E-16</v>
      </c>
      <c r="GY31" s="86">
        <f t="shared" si="46"/>
        <v>8.0396007199334456E-18</v>
      </c>
      <c r="GZ31" s="86">
        <f t="shared" si="46"/>
        <v>5.7771862582547897E-19</v>
      </c>
      <c r="HA31" s="86">
        <f t="shared" si="46"/>
        <v>8.5485245627904845E-22</v>
      </c>
      <c r="HC31" s="86">
        <f t="shared" si="58"/>
        <v>6.7590276930386193E-32</v>
      </c>
      <c r="HD31" s="86">
        <f t="shared" si="47"/>
        <v>8.1592436366399002E-36</v>
      </c>
      <c r="HE31" s="86">
        <f t="shared" si="47"/>
        <v>2.0672413191814537E-35</v>
      </c>
      <c r="HF31" s="86">
        <f t="shared" si="47"/>
        <v>4.2661947211881015E-36</v>
      </c>
      <c r="HG31" s="86">
        <f t="shared" si="47"/>
        <v>5.6810900160872083E-40</v>
      </c>
      <c r="HH31" s="86">
        <f t="shared" si="47"/>
        <v>4.1766583169485401E-39</v>
      </c>
      <c r="HI31" s="86">
        <f t="shared" si="47"/>
        <v>2.4504211649205432E-37</v>
      </c>
      <c r="HJ31" s="86">
        <f t="shared" si="47"/>
        <v>8.5223972014775252E-41</v>
      </c>
      <c r="HK31" s="86">
        <f t="shared" si="47"/>
        <v>5.1601318812351543E-43</v>
      </c>
      <c r="HL31" s="86">
        <f t="shared" si="47"/>
        <v>1.8202480328193881E-41</v>
      </c>
      <c r="HM31" s="86">
        <f t="shared" si="47"/>
        <v>6.866390468845841E-40</v>
      </c>
      <c r="HN31" s="86">
        <f t="shared" si="47"/>
        <v>9.760040065386796E-38</v>
      </c>
      <c r="HO31" s="86">
        <f t="shared" si="47"/>
        <v>1.989095765180382E-39</v>
      </c>
      <c r="HP31" s="86">
        <f t="shared" si="47"/>
        <v>1.2913748553208146E-38</v>
      </c>
      <c r="HQ31" s="86">
        <f t="shared" si="47"/>
        <v>9.2395456351111938E-51</v>
      </c>
      <c r="HS31" s="86">
        <f t="shared" si="55"/>
        <v>2.6735282514980437E-130</v>
      </c>
      <c r="HT31" s="86">
        <f t="shared" si="48"/>
        <v>9.2253271306478453E-142</v>
      </c>
      <c r="HU31" s="86">
        <f t="shared" si="48"/>
        <v>6.3129155640520477E-138</v>
      </c>
      <c r="HV31" s="86">
        <f t="shared" si="48"/>
        <v>2.3339370602846774E-144</v>
      </c>
      <c r="HW31" s="86">
        <f t="shared" si="48"/>
        <v>3.2091222600648701E-161</v>
      </c>
      <c r="HX31" s="86">
        <f t="shared" si="48"/>
        <v>3.5553508758628766E-158</v>
      </c>
      <c r="HY31" s="86">
        <f t="shared" si="48"/>
        <v>1.8877851669798813E-150</v>
      </c>
      <c r="HZ31" s="86">
        <f t="shared" si="48"/>
        <v>7.5964883544951057E-163</v>
      </c>
      <c r="IA31" s="86">
        <f t="shared" si="48"/>
        <v>3.7449852340771166E-171</v>
      </c>
      <c r="IB31" s="86">
        <f t="shared" si="48"/>
        <v>1.222958621524381E-164</v>
      </c>
      <c r="IC31" s="86">
        <f t="shared" si="48"/>
        <v>2.5418006406658188E-157</v>
      </c>
      <c r="ID31" s="86">
        <f t="shared" si="48"/>
        <v>5.4276004442145209E-150</v>
      </c>
      <c r="IE31" s="86">
        <f t="shared" si="48"/>
        <v>1.9145228843957506E-158</v>
      </c>
      <c r="IF31" s="86">
        <f t="shared" si="48"/>
        <v>4.1731875480784716E-132</v>
      </c>
      <c r="IG31" s="86">
        <f t="shared" si="48"/>
        <v>3.6426531787490737E-82</v>
      </c>
      <c r="II31" s="86">
        <f t="shared" si="56"/>
        <v>1.0322197737059655E-231</v>
      </c>
      <c r="IJ31" s="86">
        <f t="shared" si="49"/>
        <v>7.7119187558117434E-253</v>
      </c>
      <c r="IK31" s="86">
        <f t="shared" si="49"/>
        <v>3.3774954154964831E-243</v>
      </c>
      <c r="IL31" s="86">
        <f t="shared" si="49"/>
        <v>4.044656370426274E-255</v>
      </c>
      <c r="IM31" s="86">
        <f t="shared" si="49"/>
        <v>2.4324709739163104E-284</v>
      </c>
      <c r="IN31" s="86">
        <f t="shared" si="49"/>
        <v>1.1604331345431857E-281</v>
      </c>
      <c r="IO31" s="86">
        <f t="shared" si="49"/>
        <v>2.1178048250838277E-265</v>
      </c>
      <c r="IP31" s="86">
        <f t="shared" si="49"/>
        <v>7.5973604004663073E-286</v>
      </c>
      <c r="IQ31" s="86">
        <f t="shared" si="49"/>
        <v>3.3050501484329428E-300</v>
      </c>
      <c r="IR31" s="86">
        <f t="shared" si="49"/>
        <v>2.2805213801838263E-288</v>
      </c>
      <c r="IS31" s="86">
        <f t="shared" si="49"/>
        <v>1.2937662820410881E-275</v>
      </c>
      <c r="IT31" s="86">
        <f t="shared" si="49"/>
        <v>3.0686301292140856E-263</v>
      </c>
      <c r="IU31" s="86">
        <f t="shared" si="49"/>
        <v>4.9775260082368086E-279</v>
      </c>
      <c r="IV31" s="86">
        <f t="shared" si="49"/>
        <v>6.5565189695866056E-271</v>
      </c>
      <c r="IW31" s="86">
        <f t="shared" si="49"/>
        <v>6.9847929463801157E-161</v>
      </c>
      <c r="IY31" s="86">
        <f t="shared" si="57"/>
        <v>1.5330435933396152E-12</v>
      </c>
      <c r="IZ31" s="86">
        <f t="shared" si="50"/>
        <v>5.7433372360163925E-15</v>
      </c>
      <c r="JA31" s="86">
        <f t="shared" si="50"/>
        <v>6.4962078049541121E-14</v>
      </c>
      <c r="JB31" s="86">
        <f t="shared" si="50"/>
        <v>1.19161657253139E-15</v>
      </c>
      <c r="JC31" s="86">
        <f t="shared" si="50"/>
        <v>5.2732323991280432E-17</v>
      </c>
      <c r="JD31" s="86">
        <f t="shared" si="50"/>
        <v>1.0212626304078559E-16</v>
      </c>
      <c r="JE31" s="86">
        <f t="shared" si="50"/>
        <v>1.0162256094510825E-16</v>
      </c>
      <c r="JF31" s="86">
        <f t="shared" si="50"/>
        <v>2.2029194292917208E-19</v>
      </c>
      <c r="JG31" s="86">
        <f t="shared" si="50"/>
        <v>1.7080572471811038E-18</v>
      </c>
      <c r="JH31" s="86">
        <f t="shared" si="50"/>
        <v>2.2832539183990497E-17</v>
      </c>
      <c r="JI31" s="86">
        <f t="shared" si="50"/>
        <v>6.2269977733868899E-19</v>
      </c>
      <c r="JJ31" s="86">
        <f t="shared" si="50"/>
        <v>1.0079241309148164E-16</v>
      </c>
      <c r="JK31" s="86">
        <f t="shared" si="50"/>
        <v>8.0396007199334456E-18</v>
      </c>
      <c r="JL31" s="86">
        <f t="shared" si="50"/>
        <v>5.7771862582547897E-19</v>
      </c>
      <c r="JM31" s="86">
        <f t="shared" si="50"/>
        <v>8.5485245627904845E-22</v>
      </c>
    </row>
    <row r="32" spans="1:273" x14ac:dyDescent="0.25">
      <c r="B32" s="2">
        <v>5</v>
      </c>
      <c r="C32" s="37">
        <v>43.167999999999999</v>
      </c>
      <c r="D32" s="37">
        <v>40.852200000000003</v>
      </c>
      <c r="E32" s="37">
        <v>40.206699999999998</v>
      </c>
      <c r="F32" s="37">
        <v>39.871299999999998</v>
      </c>
      <c r="G32" s="37">
        <v>40.171599999999998</v>
      </c>
      <c r="H32" s="37">
        <v>40.4407</v>
      </c>
      <c r="I32" s="37">
        <v>40.679699999999997</v>
      </c>
      <c r="J32" s="37">
        <v>40.257300000000001</v>
      </c>
      <c r="K32" s="37">
        <v>40.689799999999998</v>
      </c>
      <c r="L32" s="37">
        <v>41.312800000000003</v>
      </c>
      <c r="M32" s="37">
        <v>41.286499999999997</v>
      </c>
      <c r="N32" s="37">
        <v>40.172199999999997</v>
      </c>
      <c r="O32" s="37">
        <v>39.7012</v>
      </c>
      <c r="P32" s="37">
        <v>39.2926</v>
      </c>
      <c r="Q32" s="37">
        <v>38.719200000000001</v>
      </c>
      <c r="S32" s="4">
        <f t="shared" si="7"/>
        <v>43.35989074263702</v>
      </c>
      <c r="T32" s="4">
        <f t="shared" si="7"/>
        <v>40.556856849162891</v>
      </c>
      <c r="U32" s="4">
        <f t="shared" si="7"/>
        <v>39.675226472355639</v>
      </c>
      <c r="V32" s="4">
        <f t="shared" si="7"/>
        <v>39.493131556519174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-0.19189074263702111</v>
      </c>
      <c r="AJ32" s="4">
        <f t="shared" si="8"/>
        <v>0.29534315083711249</v>
      </c>
      <c r="AK32" s="4">
        <f t="shared" si="8"/>
        <v>0.53147352764435851</v>
      </c>
      <c r="AL32" s="4">
        <f t="shared" si="8"/>
        <v>0.37816844348082412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43.359890740475322</v>
      </c>
      <c r="AZ32" s="2">
        <f t="shared" si="9"/>
        <v>40.556856849152744</v>
      </c>
      <c r="BA32" s="2">
        <f t="shared" si="9"/>
        <v>39.675226472254039</v>
      </c>
      <c r="BB32" s="2">
        <f t="shared" si="9"/>
        <v>39.493131556516893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43.167999999999999</v>
      </c>
      <c r="BP32" s="2">
        <f t="shared" si="11"/>
        <v>40.852200000000003</v>
      </c>
      <c r="BQ32" s="2">
        <f t="shared" si="12"/>
        <v>40.206699999999998</v>
      </c>
      <c r="BR32" s="2">
        <f t="shared" si="13"/>
        <v>39.871299999999998</v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43.335795323895326</v>
      </c>
      <c r="DL32" s="2">
        <f t="shared" si="41"/>
        <v>40.487886551956805</v>
      </c>
      <c r="DM32" s="2">
        <f t="shared" si="41"/>
        <v>39.630733602251418</v>
      </c>
      <c r="DN32" s="2">
        <f t="shared" si="41"/>
        <v>39.435656906906921</v>
      </c>
      <c r="DO32" s="2">
        <f t="shared" si="41"/>
        <v>39.419369317889334</v>
      </c>
      <c r="DP32" s="2">
        <f t="shared" si="41"/>
        <v>39.788913809523812</v>
      </c>
      <c r="DQ32" s="2">
        <f t="shared" si="41"/>
        <v>39.822096834733898</v>
      </c>
      <c r="DR32" s="2">
        <f t="shared" si="41"/>
        <v>39.589384530791797</v>
      </c>
      <c r="DS32" s="2">
        <f t="shared" si="41"/>
        <v>40.369188128342259</v>
      </c>
      <c r="DT32" s="2">
        <f t="shared" si="41"/>
        <v>40.772185938375337</v>
      </c>
      <c r="DU32" s="2">
        <f t="shared" si="41"/>
        <v>40.740989579831918</v>
      </c>
      <c r="DV32" s="2">
        <f t="shared" si="41"/>
        <v>39.838782380952381</v>
      </c>
      <c r="DW32" s="2">
        <f t="shared" si="41"/>
        <v>39.057801400560216</v>
      </c>
      <c r="DX32" s="2">
        <f t="shared" si="41"/>
        <v>38.866161772345293</v>
      </c>
      <c r="DY32" s="2">
        <f t="shared" si="41"/>
        <v>38.106878104838714</v>
      </c>
      <c r="EA32" s="2">
        <f t="shared" si="42"/>
        <v>43.796464378234987</v>
      </c>
      <c r="EB32" s="2">
        <f t="shared" si="42"/>
        <v>42.624570409388603</v>
      </c>
      <c r="EC32" s="2">
        <f t="shared" si="42"/>
        <v>40.947594000440965</v>
      </c>
      <c r="ED32" s="2">
        <f t="shared" si="42"/>
        <v>41.150056780441481</v>
      </c>
      <c r="EE32" s="2">
        <f t="shared" si="42"/>
        <v>41.862161455916549</v>
      </c>
      <c r="EF32" s="2">
        <f t="shared" si="42"/>
        <v>43.439504770829117</v>
      </c>
      <c r="EG32" s="2">
        <f t="shared" si="42"/>
        <v>42.398161917071114</v>
      </c>
      <c r="EH32" s="2">
        <f t="shared" si="42"/>
        <v>42.3899479056806</v>
      </c>
      <c r="EI32" s="2">
        <f t="shared" si="42"/>
        <v>42.833228480733837</v>
      </c>
      <c r="EJ32" s="2">
        <f t="shared" si="42"/>
        <v>43.837240179085242</v>
      </c>
      <c r="EK32" s="2">
        <f t="shared" si="42"/>
        <v>42.751304916174782</v>
      </c>
      <c r="EL32" s="2">
        <f t="shared" si="42"/>
        <v>41.132027903737942</v>
      </c>
      <c r="EM32" s="2">
        <f t="shared" si="42"/>
        <v>42.047551347276993</v>
      </c>
      <c r="EN32" s="2">
        <f t="shared" si="42"/>
        <v>39.783373356762915</v>
      </c>
      <c r="EO32" s="2">
        <f t="shared" si="42"/>
        <v>40.505974833989541</v>
      </c>
      <c r="EQ32" s="2">
        <f t="shared" si="43"/>
        <v>42.551596285794986</v>
      </c>
      <c r="ER32" s="2">
        <f t="shared" si="43"/>
        <v>41.128143768157798</v>
      </c>
      <c r="ES32" s="2">
        <f t="shared" si="43"/>
        <v>41.073902253293461</v>
      </c>
      <c r="ET32" s="2">
        <f t="shared" si="43"/>
        <v>40.047407407136653</v>
      </c>
      <c r="EU32" s="2">
        <f t="shared" si="43"/>
        <v>40.565163066914231</v>
      </c>
      <c r="EV32" s="2">
        <f t="shared" si="43"/>
        <v>42.750576664887838</v>
      </c>
      <c r="EW32" s="2">
        <f t="shared" si="43"/>
        <v>42.048738653597404</v>
      </c>
      <c r="EX32" s="2">
        <f t="shared" si="43"/>
        <v>41.601301697142674</v>
      </c>
      <c r="EY32" s="2">
        <f t="shared" si="43"/>
        <v>42.237564974631795</v>
      </c>
      <c r="EZ32" s="2">
        <f t="shared" si="43"/>
        <v>43.538225060791447</v>
      </c>
      <c r="FA32" s="2">
        <f t="shared" si="43"/>
        <v>41.79462630727074</v>
      </c>
      <c r="FB32" s="2">
        <f t="shared" si="43"/>
        <v>41.454406924676107</v>
      </c>
      <c r="FC32" s="2">
        <f t="shared" si="43"/>
        <v>41.551312804053836</v>
      </c>
      <c r="FD32" s="2">
        <f t="shared" si="43"/>
        <v>40.328287746614166</v>
      </c>
      <c r="FE32" s="2">
        <f t="shared" si="43"/>
        <v>40.586565035873974</v>
      </c>
      <c r="FG32" s="2">
        <f t="shared" si="44"/>
        <v>5.2313411686566183E-2</v>
      </c>
      <c r="FH32" s="2">
        <f t="shared" si="44"/>
        <v>3.2280191183941827E-2</v>
      </c>
      <c r="FI32" s="2">
        <f t="shared" si="44"/>
        <v>3.3786925764489731E-2</v>
      </c>
      <c r="FJ32" s="2">
        <f t="shared" si="44"/>
        <v>3.3525938719661565E-2</v>
      </c>
      <c r="FK32" s="2">
        <f t="shared" si="44"/>
        <v>3.058534194422248E-2</v>
      </c>
      <c r="FL32" s="2">
        <f t="shared" si="44"/>
        <v>3.0957906747272529E-2</v>
      </c>
      <c r="FM32" s="2">
        <f t="shared" si="44"/>
        <v>3.1113900474554923E-2</v>
      </c>
      <c r="FN32" s="2">
        <f t="shared" si="44"/>
        <v>2.8132059672525196E-2</v>
      </c>
      <c r="FO32" s="2">
        <f t="shared" si="44"/>
        <v>2.8252219156069971E-2</v>
      </c>
      <c r="FP32" s="2">
        <f t="shared" si="44"/>
        <v>2.9294459496797369E-2</v>
      </c>
      <c r="FQ32" s="2">
        <f t="shared" si="44"/>
        <v>2.7549796597100832E-2</v>
      </c>
      <c r="FR32" s="2">
        <f t="shared" si="44"/>
        <v>3.1478764740708771E-2</v>
      </c>
      <c r="FS32" s="2">
        <f t="shared" si="44"/>
        <v>3.0363316713901273E-2</v>
      </c>
      <c r="FT32" s="2">
        <f t="shared" si="44"/>
        <v>2.7919680585486561E-2</v>
      </c>
      <c r="FU32" s="2">
        <f t="shared" si="44"/>
        <v>2.6632364123496996E-2</v>
      </c>
      <c r="FW32" s="2">
        <f t="shared" si="53"/>
        <v>3.015027017468726E-6</v>
      </c>
      <c r="FX32" s="2">
        <f t="shared" si="45"/>
        <v>1.5144221192389405E-6</v>
      </c>
      <c r="FY32" s="2">
        <f t="shared" si="45"/>
        <v>1.6268674869091978E-6</v>
      </c>
      <c r="FZ32" s="2">
        <f t="shared" si="45"/>
        <v>2.0092435532033515E-6</v>
      </c>
      <c r="GA32" s="2">
        <f t="shared" si="45"/>
        <v>1.6186546345515906E-6</v>
      </c>
      <c r="GB32" s="2">
        <f t="shared" si="45"/>
        <v>1.5455960892153706E-6</v>
      </c>
      <c r="GC32" s="2">
        <f t="shared" si="45"/>
        <v>1.6686857047303392E-6</v>
      </c>
      <c r="GD32" s="2">
        <f t="shared" si="45"/>
        <v>2.0051873123350481E-6</v>
      </c>
      <c r="GE32" s="2">
        <f t="shared" si="45"/>
        <v>2.1004450737953112E-6</v>
      </c>
      <c r="GF32" s="2">
        <f t="shared" si="45"/>
        <v>2.2730194946347282E-6</v>
      </c>
      <c r="GG32" s="2">
        <f t="shared" si="45"/>
        <v>2.3830548447861213E-6</v>
      </c>
      <c r="GH32" s="2">
        <f t="shared" si="45"/>
        <v>2.4877839433479764E-6</v>
      </c>
      <c r="GI32" s="2">
        <f t="shared" si="45"/>
        <v>2.1243498772726613E-6</v>
      </c>
      <c r="GJ32" s="2">
        <f t="shared" si="45"/>
        <v>1.6339526479773354E-6</v>
      </c>
      <c r="GK32" s="2">
        <f t="shared" si="45"/>
        <v>1.3002915182776239E-6</v>
      </c>
      <c r="GM32" s="86">
        <f t="shared" si="54"/>
        <v>4.1907343074845841E-12</v>
      </c>
      <c r="GN32" s="86">
        <f t="shared" si="46"/>
        <v>1.7274327986184514E-14</v>
      </c>
      <c r="GO32" s="86">
        <f t="shared" si="46"/>
        <v>1.7838387585912176E-13</v>
      </c>
      <c r="GP32" s="86">
        <f t="shared" si="46"/>
        <v>3.8879945547068201E-15</v>
      </c>
      <c r="GQ32" s="86">
        <f t="shared" si="46"/>
        <v>1.9069036287279992E-16</v>
      </c>
      <c r="GR32" s="86">
        <f t="shared" si="46"/>
        <v>3.6049925553102564E-16</v>
      </c>
      <c r="GS32" s="86">
        <f t="shared" si="46"/>
        <v>3.5945767698447319E-16</v>
      </c>
      <c r="GT32" s="86">
        <f t="shared" si="46"/>
        <v>9.7551949946128238E-19</v>
      </c>
      <c r="GU32" s="86">
        <f t="shared" si="46"/>
        <v>6.9424809859437157E-18</v>
      </c>
      <c r="GV32" s="86">
        <f t="shared" si="46"/>
        <v>8.4235788836392578E-17</v>
      </c>
      <c r="GW32" s="86">
        <f t="shared" si="46"/>
        <v>2.6156683895620373E-18</v>
      </c>
      <c r="GX32" s="86">
        <f t="shared" si="46"/>
        <v>3.5817912951831985E-16</v>
      </c>
      <c r="GY32" s="86">
        <f t="shared" si="46"/>
        <v>3.1451036683491618E-17</v>
      </c>
      <c r="GZ32" s="86">
        <f t="shared" si="46"/>
        <v>2.4475598343167916E-18</v>
      </c>
      <c r="HA32" s="86">
        <f t="shared" si="46"/>
        <v>4.682414190895412E-21</v>
      </c>
      <c r="HC32" s="86">
        <f t="shared" si="58"/>
        <v>4.3811252024503634E-31</v>
      </c>
      <c r="HD32" s="86">
        <f t="shared" si="47"/>
        <v>5.8465760874989803E-35</v>
      </c>
      <c r="HE32" s="86">
        <f t="shared" si="47"/>
        <v>1.4243391155849297E-34</v>
      </c>
      <c r="HF32" s="86">
        <f t="shared" si="47"/>
        <v>3.2434733135243575E-35</v>
      </c>
      <c r="HG32" s="86">
        <f t="shared" si="47"/>
        <v>5.2435325884671714E-39</v>
      </c>
      <c r="HH32" s="86">
        <f t="shared" si="47"/>
        <v>3.6926081392514986E-38</v>
      </c>
      <c r="HI32" s="86">
        <f t="shared" si="47"/>
        <v>1.9552182043856079E-36</v>
      </c>
      <c r="HJ32" s="86">
        <f t="shared" si="47"/>
        <v>8.4019666172562063E-40</v>
      </c>
      <c r="HK32" s="86">
        <f t="shared" si="47"/>
        <v>5.7973592259001679E-42</v>
      </c>
      <c r="HL32" s="86">
        <f t="shared" si="47"/>
        <v>1.8897537040161677E-40</v>
      </c>
      <c r="HM32" s="86">
        <f t="shared" si="47"/>
        <v>6.5152751459921625E-39</v>
      </c>
      <c r="HN32" s="86">
        <f t="shared" si="47"/>
        <v>8.3232899754741552E-37</v>
      </c>
      <c r="HO32" s="86">
        <f t="shared" si="47"/>
        <v>1.8513121715220492E-38</v>
      </c>
      <c r="HP32" s="86">
        <f t="shared" si="47"/>
        <v>1.1033979461600604E-37</v>
      </c>
      <c r="HQ32" s="86">
        <f t="shared" si="47"/>
        <v>1.6782617063817757E-49</v>
      </c>
      <c r="HS32" s="86">
        <f t="shared" si="55"/>
        <v>5.5941148065209644E-128</v>
      </c>
      <c r="HT32" s="86">
        <f t="shared" si="48"/>
        <v>2.3286575113689727E-139</v>
      </c>
      <c r="HU32" s="86">
        <f t="shared" si="48"/>
        <v>1.3666849681577332E-135</v>
      </c>
      <c r="HV32" s="86">
        <f t="shared" si="48"/>
        <v>7.1664326339744971E-142</v>
      </c>
      <c r="HW32" s="86">
        <f t="shared" si="48"/>
        <v>1.7362614519895453E-158</v>
      </c>
      <c r="HX32" s="86">
        <f t="shared" si="48"/>
        <v>1.7210265132826479E-155</v>
      </c>
      <c r="HY32" s="86">
        <f t="shared" si="48"/>
        <v>6.7766848813464182E-148</v>
      </c>
      <c r="HZ32" s="86">
        <f t="shared" si="48"/>
        <v>4.7810454839060406E-160</v>
      </c>
      <c r="IA32" s="86">
        <f t="shared" si="48"/>
        <v>3.354627593467076E-168</v>
      </c>
      <c r="IB32" s="86">
        <f t="shared" si="48"/>
        <v>8.7358594725649984E-162</v>
      </c>
      <c r="IC32" s="86">
        <f t="shared" si="48"/>
        <v>1.3843253705203815E-154</v>
      </c>
      <c r="ID32" s="86">
        <f t="shared" si="48"/>
        <v>2.2542010639736985E-147</v>
      </c>
      <c r="IE32" s="86">
        <f t="shared" si="48"/>
        <v>1.0496253769089837E-155</v>
      </c>
      <c r="IF32" s="86">
        <f t="shared" si="48"/>
        <v>7.0913761838695033E-130</v>
      </c>
      <c r="IG32" s="86">
        <f t="shared" si="48"/>
        <v>8.2884950502481478E-81</v>
      </c>
      <c r="II32" s="86">
        <f t="shared" si="56"/>
        <v>2.0182962522139955E-228</v>
      </c>
      <c r="IJ32" s="86">
        <f t="shared" si="49"/>
        <v>1.9868867602637067E-249</v>
      </c>
      <c r="IK32" s="86">
        <f t="shared" si="49"/>
        <v>6.6986088722858748E-240</v>
      </c>
      <c r="IL32" s="86">
        <f t="shared" si="49"/>
        <v>1.3252610075844663E-251</v>
      </c>
      <c r="IM32" s="86">
        <f t="shared" si="49"/>
        <v>1.7550024514418821E-280</v>
      </c>
      <c r="IN32" s="86">
        <f t="shared" si="49"/>
        <v>7.4678834022953598E-278</v>
      </c>
      <c r="IO32" s="86">
        <f t="shared" si="49"/>
        <v>8.58039449133879E-262</v>
      </c>
      <c r="IP32" s="86">
        <f t="shared" si="49"/>
        <v>6.639105894764662E-282</v>
      </c>
      <c r="IQ32" s="86">
        <f t="shared" si="49"/>
        <v>4.7267225307327979E-296</v>
      </c>
      <c r="IR32" s="86">
        <f t="shared" si="49"/>
        <v>2.3575712032691798E-284</v>
      </c>
      <c r="IS32" s="86">
        <f t="shared" si="49"/>
        <v>9.1493423293711739E-272</v>
      </c>
      <c r="IT32" s="86">
        <f t="shared" si="49"/>
        <v>1.4946275816153126E-259</v>
      </c>
      <c r="IU32" s="86">
        <f t="shared" si="49"/>
        <v>3.6362244519837509E-275</v>
      </c>
      <c r="IV32" s="86">
        <f t="shared" si="49"/>
        <v>3.1187266588205327E-267</v>
      </c>
      <c r="IW32" s="86">
        <f t="shared" si="49"/>
        <v>9.5783445351216944E-159</v>
      </c>
      <c r="IY32" s="86">
        <f t="shared" si="57"/>
        <v>4.1907343074845841E-12</v>
      </c>
      <c r="IZ32" s="86">
        <f t="shared" si="50"/>
        <v>1.7274327986184514E-14</v>
      </c>
      <c r="JA32" s="86">
        <f t="shared" si="50"/>
        <v>1.7838387585912176E-13</v>
      </c>
      <c r="JB32" s="86">
        <f t="shared" si="50"/>
        <v>3.8879945547068201E-15</v>
      </c>
      <c r="JC32" s="86">
        <f t="shared" si="50"/>
        <v>1.9069036287279992E-16</v>
      </c>
      <c r="JD32" s="86">
        <f t="shared" si="50"/>
        <v>3.6049925553102564E-16</v>
      </c>
      <c r="JE32" s="86">
        <f t="shared" si="50"/>
        <v>3.5945767698447319E-16</v>
      </c>
      <c r="JF32" s="86">
        <f t="shared" si="50"/>
        <v>9.7551949946128238E-19</v>
      </c>
      <c r="JG32" s="86">
        <f t="shared" si="50"/>
        <v>6.9424809859437157E-18</v>
      </c>
      <c r="JH32" s="86">
        <f t="shared" si="50"/>
        <v>8.4235788836392578E-17</v>
      </c>
      <c r="JI32" s="86">
        <f t="shared" si="50"/>
        <v>2.6156683895620373E-18</v>
      </c>
      <c r="JJ32" s="86">
        <f t="shared" si="50"/>
        <v>3.5817912951831985E-16</v>
      </c>
      <c r="JK32" s="86">
        <f t="shared" si="50"/>
        <v>3.1451036683491618E-17</v>
      </c>
      <c r="JL32" s="86">
        <f t="shared" si="50"/>
        <v>2.4475598343167916E-18</v>
      </c>
      <c r="JM32" s="86">
        <f t="shared" si="50"/>
        <v>4.682414190895412E-21</v>
      </c>
    </row>
    <row r="33" spans="2:273" x14ac:dyDescent="0.25">
      <c r="B33" s="2">
        <v>6</v>
      </c>
      <c r="C33" s="37">
        <v>43.546300000000002</v>
      </c>
      <c r="D33" s="37">
        <v>40.980699999999999</v>
      </c>
      <c r="E33" s="37">
        <v>40.116300000000003</v>
      </c>
      <c r="F33" s="37">
        <v>39.3367</v>
      </c>
      <c r="G33" s="37">
        <v>39.815100000000001</v>
      </c>
      <c r="H33" s="37">
        <v>40.237400000000001</v>
      </c>
      <c r="I33" s="37">
        <v>40.395699999999998</v>
      </c>
      <c r="J33" s="37">
        <v>39.959600000000002</v>
      </c>
      <c r="K33" s="37">
        <v>40.7637</v>
      </c>
      <c r="L33" s="37">
        <v>41.1937</v>
      </c>
      <c r="M33" s="37">
        <v>41.399000000000001</v>
      </c>
      <c r="N33" s="37">
        <v>40.240099999999998</v>
      </c>
      <c r="O33" s="37">
        <v>39.758200000000002</v>
      </c>
      <c r="P33" s="37">
        <v>39.472900000000003</v>
      </c>
      <c r="Q33" s="37">
        <v>38.479399999999998</v>
      </c>
      <c r="S33" s="4">
        <f t="shared" si="7"/>
        <v>43.416637833469842</v>
      </c>
      <c r="T33" s="4">
        <f t="shared" si="7"/>
        <v>40.640986878575234</v>
      </c>
      <c r="U33" s="4">
        <f t="shared" si="7"/>
        <v>39.748695073784738</v>
      </c>
      <c r="V33" s="4">
        <f t="shared" si="7"/>
        <v>39.566538513943328</v>
      </c>
      <c r="W33" s="4" t="e">
        <f t="shared" si="7"/>
        <v>#N/A</v>
      </c>
      <c r="X33" s="4">
        <f t="shared" si="7"/>
        <v>39.987181226411728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39.929683038833303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0.12966216653016005</v>
      </c>
      <c r="AJ33" s="4">
        <f t="shared" si="8"/>
        <v>0.33971312142476506</v>
      </c>
      <c r="AK33" s="4">
        <f t="shared" si="8"/>
        <v>0.36760492621526453</v>
      </c>
      <c r="AL33" s="4">
        <f t="shared" si="8"/>
        <v>-0.22983851394332788</v>
      </c>
      <c r="AM33" s="4">
        <f t="shared" si="8"/>
        <v>0</v>
      </c>
      <c r="AN33" s="4">
        <f t="shared" si="8"/>
        <v>0.25021877358827282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0.3104169611666947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43.416637827787874</v>
      </c>
      <c r="AZ33" s="2">
        <f t="shared" si="9"/>
        <v>40.640986878545817</v>
      </c>
      <c r="BA33" s="2">
        <f t="shared" si="9"/>
        <v>39.7486950735154</v>
      </c>
      <c r="BB33" s="2">
        <f t="shared" si="9"/>
        <v>39.56653851393618</v>
      </c>
      <c r="BC33" s="2" t="e">
        <f t="shared" si="9"/>
        <v>#N/A</v>
      </c>
      <c r="BD33" s="2">
        <f t="shared" si="9"/>
        <v>39.987181226410989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39.929683038832565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43.546300000000002</v>
      </c>
      <c r="BP33" s="2">
        <f t="shared" si="11"/>
        <v>40.980699999999999</v>
      </c>
      <c r="BQ33" s="2">
        <f t="shared" si="12"/>
        <v>40.116300000000003</v>
      </c>
      <c r="BR33" s="2">
        <f t="shared" si="13"/>
        <v>39.3367</v>
      </c>
      <c r="BS33" s="2" t="str">
        <f t="shared" si="14"/>
        <v/>
      </c>
      <c r="BT33" s="2">
        <f t="shared" si="15"/>
        <v>40.237400000000001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40.240099999999998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43.395984809094806</v>
      </c>
      <c r="DL33" s="2">
        <f t="shared" si="41"/>
        <v>40.569682968960855</v>
      </c>
      <c r="DM33" s="2">
        <f t="shared" si="41"/>
        <v>39.703594015009386</v>
      </c>
      <c r="DN33" s="2">
        <f t="shared" si="41"/>
        <v>39.507393496353508</v>
      </c>
      <c r="DO33" s="2">
        <f t="shared" si="41"/>
        <v>39.498866190476207</v>
      </c>
      <c r="DP33" s="2">
        <f t="shared" si="41"/>
        <v>39.867754954954954</v>
      </c>
      <c r="DQ33" s="2">
        <f t="shared" si="41"/>
        <v>39.897847226890761</v>
      </c>
      <c r="DR33" s="2">
        <f t="shared" si="41"/>
        <v>39.651319116568921</v>
      </c>
      <c r="DS33" s="2">
        <f t="shared" si="41"/>
        <v>40.421657860962583</v>
      </c>
      <c r="DT33" s="2">
        <f t="shared" si="41"/>
        <v>40.839496498599431</v>
      </c>
      <c r="DU33" s="2">
        <f t="shared" si="41"/>
        <v>40.794065714285701</v>
      </c>
      <c r="DV33" s="2">
        <f t="shared" si="41"/>
        <v>39.887599999999999</v>
      </c>
      <c r="DW33" s="2">
        <f t="shared" si="41"/>
        <v>39.117760616246493</v>
      </c>
      <c r="DX33" s="2">
        <f t="shared" si="41"/>
        <v>38.91329405653169</v>
      </c>
      <c r="DY33" s="2">
        <f t="shared" si="41"/>
        <v>38.150112016129036</v>
      </c>
      <c r="EA33" s="2">
        <f t="shared" si="42"/>
        <v>43.757929788208457</v>
      </c>
      <c r="EB33" s="2">
        <f t="shared" si="42"/>
        <v>42.590572965193033</v>
      </c>
      <c r="EC33" s="2">
        <f t="shared" si="42"/>
        <v>40.924969727418976</v>
      </c>
      <c r="ED33" s="2">
        <f t="shared" si="42"/>
        <v>41.121593516706483</v>
      </c>
      <c r="EE33" s="2">
        <f t="shared" si="42"/>
        <v>41.825940751050318</v>
      </c>
      <c r="EF33" s="2">
        <f t="shared" si="42"/>
        <v>43.396560195823703</v>
      </c>
      <c r="EG33" s="2">
        <f t="shared" si="42"/>
        <v>42.362165422557503</v>
      </c>
      <c r="EH33" s="2">
        <f t="shared" si="42"/>
        <v>42.351168516733296</v>
      </c>
      <c r="EI33" s="2">
        <f t="shared" si="42"/>
        <v>42.792334024923818</v>
      </c>
      <c r="EJ33" s="2">
        <f t="shared" si="42"/>
        <v>43.792388304726401</v>
      </c>
      <c r="EK33" s="2">
        <f t="shared" si="42"/>
        <v>42.713899224502541</v>
      </c>
      <c r="EL33" s="2">
        <f t="shared" si="42"/>
        <v>41.110518154977427</v>
      </c>
      <c r="EM33" s="2">
        <f t="shared" si="42"/>
        <v>42.011686810774172</v>
      </c>
      <c r="EN33" s="2">
        <f t="shared" si="42"/>
        <v>39.765344215425529</v>
      </c>
      <c r="EO33" s="2">
        <f t="shared" si="42"/>
        <v>40.481154265954629</v>
      </c>
      <c r="EQ33" s="2">
        <f t="shared" si="43"/>
        <v>42.525794593146223</v>
      </c>
      <c r="ER33" s="2">
        <f t="shared" si="43"/>
        <v>41.108139296552253</v>
      </c>
      <c r="ES33" s="2">
        <f t="shared" si="43"/>
        <v>41.0498825855706</v>
      </c>
      <c r="ET33" s="2">
        <f t="shared" si="43"/>
        <v>40.029781760201516</v>
      </c>
      <c r="EU33" s="2">
        <f t="shared" si="43"/>
        <v>40.54165160052743</v>
      </c>
      <c r="EV33" s="2">
        <f t="shared" si="43"/>
        <v>42.714659690281529</v>
      </c>
      <c r="EW33" s="2">
        <f t="shared" si="43"/>
        <v>42.016032421557313</v>
      </c>
      <c r="EX33" s="2">
        <f t="shared" si="43"/>
        <v>41.570655739576118</v>
      </c>
      <c r="EY33" s="2">
        <f t="shared" si="43"/>
        <v>42.202782203148736</v>
      </c>
      <c r="EZ33" s="2">
        <f t="shared" si="43"/>
        <v>43.496233377209926</v>
      </c>
      <c r="FA33" s="2">
        <f t="shared" si="43"/>
        <v>41.766941711939388</v>
      </c>
      <c r="FB33" s="2">
        <f t="shared" si="43"/>
        <v>41.429454596587</v>
      </c>
      <c r="FC33" s="2">
        <f t="shared" si="43"/>
        <v>41.520439121920226</v>
      </c>
      <c r="FD33" s="2">
        <f t="shared" si="43"/>
        <v>40.304827777329756</v>
      </c>
      <c r="FE33" s="2">
        <f t="shared" si="43"/>
        <v>40.560783756825238</v>
      </c>
      <c r="FG33" s="2">
        <f t="shared" si="44"/>
        <v>5.7072464638806879E-2</v>
      </c>
      <c r="FH33" s="2">
        <f t="shared" si="44"/>
        <v>3.5284637632114389E-2</v>
      </c>
      <c r="FI33" s="2">
        <f t="shared" si="44"/>
        <v>3.6926258828603231E-2</v>
      </c>
      <c r="FJ33" s="2">
        <f t="shared" si="44"/>
        <v>3.6641941641619609E-2</v>
      </c>
      <c r="FK33" s="2">
        <f t="shared" si="44"/>
        <v>3.3437492587716333E-2</v>
      </c>
      <c r="FL33" s="2">
        <f t="shared" si="44"/>
        <v>3.3843586973281395E-2</v>
      </c>
      <c r="FM33" s="2">
        <f t="shared" si="44"/>
        <v>3.4013610967984068E-2</v>
      </c>
      <c r="FN33" s="2">
        <f t="shared" si="44"/>
        <v>3.0762696075809743E-2</v>
      </c>
      <c r="FO33" s="2">
        <f t="shared" si="44"/>
        <v>3.0893734530161979E-2</v>
      </c>
      <c r="FP33" s="2">
        <f t="shared" si="44"/>
        <v>3.2030209873084602E-2</v>
      </c>
      <c r="FQ33" s="2">
        <f t="shared" si="44"/>
        <v>3.0127673286696924E-2</v>
      </c>
      <c r="FR33" s="2">
        <f t="shared" si="44"/>
        <v>3.4411271650840118E-2</v>
      </c>
      <c r="FS33" s="2">
        <f t="shared" si="44"/>
        <v>3.3195471989282355E-2</v>
      </c>
      <c r="FT33" s="2">
        <f t="shared" si="44"/>
        <v>3.0531081250751546E-2</v>
      </c>
      <c r="FU33" s="2">
        <f t="shared" si="44"/>
        <v>2.912696650898236E-2</v>
      </c>
      <c r="FW33" s="2">
        <f t="shared" si="53"/>
        <v>3.3059104237994104E-6</v>
      </c>
      <c r="FX33" s="2">
        <f t="shared" si="45"/>
        <v>1.6605305908844629E-6</v>
      </c>
      <c r="FY33" s="2">
        <f t="shared" si="45"/>
        <v>1.7838244474260305E-6</v>
      </c>
      <c r="FZ33" s="2">
        <f t="shared" si="45"/>
        <v>2.2030913197634567E-6</v>
      </c>
      <c r="GA33" s="2">
        <f t="shared" si="45"/>
        <v>1.7748192367075019E-6</v>
      </c>
      <c r="GB33" s="2">
        <f t="shared" si="45"/>
        <v>1.6947121591595853E-6</v>
      </c>
      <c r="GC33" s="2">
        <f t="shared" si="45"/>
        <v>1.8296771968896397E-6</v>
      </c>
      <c r="GD33" s="2">
        <f t="shared" si="45"/>
        <v>2.1986437418156315E-6</v>
      </c>
      <c r="GE33" s="2">
        <f t="shared" si="45"/>
        <v>2.3030917588979358E-6</v>
      </c>
      <c r="GF33" s="2">
        <f t="shared" si="45"/>
        <v>2.4923157687184553E-6</v>
      </c>
      <c r="GG33" s="2">
        <f t="shared" si="45"/>
        <v>2.6129670767667006E-6</v>
      </c>
      <c r="GH33" s="2">
        <f t="shared" si="45"/>
        <v>2.727800195878E-6</v>
      </c>
      <c r="GI33" s="2">
        <f t="shared" si="45"/>
        <v>2.3293028440102872E-6</v>
      </c>
      <c r="GJ33" s="2">
        <f t="shared" si="45"/>
        <v>1.7915931696093807E-6</v>
      </c>
      <c r="GK33" s="2">
        <f t="shared" si="45"/>
        <v>1.4257411195624247E-6</v>
      </c>
      <c r="GM33" s="86">
        <f t="shared" si="54"/>
        <v>1.1234856031767283E-11</v>
      </c>
      <c r="GN33" s="86">
        <f t="shared" si="46"/>
        <v>5.0963078406106559E-14</v>
      </c>
      <c r="GO33" s="86">
        <f t="shared" si="46"/>
        <v>4.8131448591708626E-13</v>
      </c>
      <c r="GP33" s="86">
        <f t="shared" si="46"/>
        <v>1.2419118347199918E-14</v>
      </c>
      <c r="GQ33" s="86">
        <f t="shared" si="46"/>
        <v>6.7390650293360743E-16</v>
      </c>
      <c r="GR33" s="86">
        <f t="shared" si="46"/>
        <v>1.2441921591006743E-15</v>
      </c>
      <c r="GS33" s="86">
        <f t="shared" si="46"/>
        <v>1.2430562465369764E-15</v>
      </c>
      <c r="GT33" s="86">
        <f t="shared" si="46"/>
        <v>4.2055237798760068E-18</v>
      </c>
      <c r="GU33" s="86">
        <f t="shared" si="46"/>
        <v>2.7520440912130411E-17</v>
      </c>
      <c r="GV33" s="86">
        <f t="shared" si="46"/>
        <v>3.036502034795044E-16</v>
      </c>
      <c r="GW33" s="86">
        <f t="shared" si="46"/>
        <v>1.07096751507349E-17</v>
      </c>
      <c r="GX33" s="86">
        <f t="shared" si="46"/>
        <v>1.2441923073123955E-15</v>
      </c>
      <c r="GY33" s="86">
        <f t="shared" si="46"/>
        <v>1.2004310334714183E-16</v>
      </c>
      <c r="GZ33" s="86">
        <f t="shared" si="46"/>
        <v>1.0104774569845948E-17</v>
      </c>
      <c r="HA33" s="86">
        <f t="shared" si="46"/>
        <v>2.486479707318373E-20</v>
      </c>
      <c r="HC33" s="86">
        <f t="shared" si="58"/>
        <v>2.7694475802359351E-30</v>
      </c>
      <c r="HD33" s="86">
        <f t="shared" si="47"/>
        <v>4.0872528601661676E-34</v>
      </c>
      <c r="HE33" s="86">
        <f t="shared" si="47"/>
        <v>9.5811265367772231E-34</v>
      </c>
      <c r="HF33" s="86">
        <f t="shared" si="47"/>
        <v>2.4026585187279204E-34</v>
      </c>
      <c r="HG33" s="86">
        <f t="shared" si="47"/>
        <v>4.7056440111877619E-38</v>
      </c>
      <c r="HH33" s="86">
        <f t="shared" si="47"/>
        <v>3.1757061214683768E-37</v>
      </c>
      <c r="HI33" s="86">
        <f t="shared" si="47"/>
        <v>1.5195817427606266E-35</v>
      </c>
      <c r="HJ33" s="86">
        <f t="shared" si="47"/>
        <v>8.0451783543535387E-39</v>
      </c>
      <c r="HK33" s="86">
        <f t="shared" si="47"/>
        <v>6.3153312921641704E-41</v>
      </c>
      <c r="HL33" s="86">
        <f t="shared" si="47"/>
        <v>1.9039502691173686E-39</v>
      </c>
      <c r="HM33" s="86">
        <f t="shared" si="47"/>
        <v>6.0062793082636229E-38</v>
      </c>
      <c r="HN33" s="86">
        <f t="shared" si="47"/>
        <v>6.9039669817795944E-36</v>
      </c>
      <c r="HO33" s="86">
        <f t="shared" si="47"/>
        <v>1.6743151229229282E-37</v>
      </c>
      <c r="HP33" s="86">
        <f t="shared" si="47"/>
        <v>9.1756382208997021E-37</v>
      </c>
      <c r="HQ33" s="86">
        <f t="shared" si="47"/>
        <v>2.9364025028992033E-48</v>
      </c>
      <c r="HS33" s="86">
        <f t="shared" si="55"/>
        <v>1.1149921945091576E-125</v>
      </c>
      <c r="HT33" s="86">
        <f t="shared" si="48"/>
        <v>5.6036453293298038E-137</v>
      </c>
      <c r="HU33" s="86">
        <f t="shared" si="48"/>
        <v>2.824448336177395E-133</v>
      </c>
      <c r="HV33" s="86">
        <f t="shared" si="48"/>
        <v>2.0924851911890164E-139</v>
      </c>
      <c r="HW33" s="86">
        <f t="shared" si="48"/>
        <v>8.8969237035538924E-156</v>
      </c>
      <c r="HX33" s="86">
        <f t="shared" si="48"/>
        <v>7.8972020574215177E-153</v>
      </c>
      <c r="HY33" s="86">
        <f t="shared" si="48"/>
        <v>2.3118741234413366E-145</v>
      </c>
      <c r="HZ33" s="86">
        <f t="shared" si="48"/>
        <v>2.8439831312584512E-157</v>
      </c>
      <c r="IA33" s="86">
        <f t="shared" si="48"/>
        <v>2.8307951356327205E-165</v>
      </c>
      <c r="IB33" s="86">
        <f t="shared" si="48"/>
        <v>5.8884281077175859E-159</v>
      </c>
      <c r="IC33" s="86">
        <f t="shared" si="48"/>
        <v>7.1299146070029243E-152</v>
      </c>
      <c r="ID33" s="86">
        <f t="shared" si="48"/>
        <v>8.8730398885991308E-145</v>
      </c>
      <c r="IE33" s="86">
        <f t="shared" si="48"/>
        <v>5.4435421679673759E-153</v>
      </c>
      <c r="IF33" s="86">
        <f t="shared" si="48"/>
        <v>1.1528625352512133E-127</v>
      </c>
      <c r="IG33" s="86">
        <f t="shared" si="48"/>
        <v>1.83665457421195E-79</v>
      </c>
      <c r="II33" s="86">
        <f t="shared" si="56"/>
        <v>3.7366522263813173E-225</v>
      </c>
      <c r="IJ33" s="86">
        <f t="shared" si="49"/>
        <v>4.8513259881138863E-246</v>
      </c>
      <c r="IK33" s="86">
        <f t="shared" si="49"/>
        <v>1.2609820028633806E-236</v>
      </c>
      <c r="IL33" s="86">
        <f t="shared" si="49"/>
        <v>4.1036218547665091E-248</v>
      </c>
      <c r="IM33" s="86">
        <f t="shared" si="49"/>
        <v>1.1912149596828339E-276</v>
      </c>
      <c r="IN33" s="86">
        <f t="shared" si="49"/>
        <v>4.5257335492279979E-274</v>
      </c>
      <c r="IO33" s="86">
        <f t="shared" si="49"/>
        <v>3.2830658140686641E-258</v>
      </c>
      <c r="IP33" s="86">
        <f t="shared" si="49"/>
        <v>5.4453529108113977E-278</v>
      </c>
      <c r="IQ33" s="86">
        <f t="shared" si="49"/>
        <v>6.321390058903504E-292</v>
      </c>
      <c r="IR33" s="86">
        <f t="shared" si="49"/>
        <v>2.2834174477319664E-280</v>
      </c>
      <c r="IS33" s="86">
        <f t="shared" si="49"/>
        <v>6.0768677986396358E-268</v>
      </c>
      <c r="IT33" s="86">
        <f t="shared" si="49"/>
        <v>6.8539154059829341E-256</v>
      </c>
      <c r="IU33" s="86">
        <f t="shared" si="49"/>
        <v>2.4956464685996732E-271</v>
      </c>
      <c r="IV33" s="86">
        <f t="shared" si="49"/>
        <v>1.3995593943132777E-263</v>
      </c>
      <c r="IW33" s="86">
        <f t="shared" si="49"/>
        <v>1.2705527102513475E-156</v>
      </c>
      <c r="IY33" s="86">
        <f t="shared" si="57"/>
        <v>1.1234856031767283E-11</v>
      </c>
      <c r="IZ33" s="86">
        <f t="shared" si="50"/>
        <v>5.0963078406106559E-14</v>
      </c>
      <c r="JA33" s="86">
        <f t="shared" si="50"/>
        <v>4.8131448591708626E-13</v>
      </c>
      <c r="JB33" s="86">
        <f t="shared" si="50"/>
        <v>1.2419118347199918E-14</v>
      </c>
      <c r="JC33" s="86">
        <f t="shared" si="50"/>
        <v>6.7390650293360743E-16</v>
      </c>
      <c r="JD33" s="86">
        <f t="shared" si="50"/>
        <v>1.2441921591006743E-15</v>
      </c>
      <c r="JE33" s="86">
        <f t="shared" si="50"/>
        <v>1.2430562465369764E-15</v>
      </c>
      <c r="JF33" s="86">
        <f t="shared" si="50"/>
        <v>4.2055237798760068E-18</v>
      </c>
      <c r="JG33" s="86">
        <f t="shared" si="50"/>
        <v>2.7520440912130411E-17</v>
      </c>
      <c r="JH33" s="86">
        <f t="shared" si="50"/>
        <v>3.036502034795044E-16</v>
      </c>
      <c r="JI33" s="86">
        <f t="shared" si="50"/>
        <v>1.07096751507349E-17</v>
      </c>
      <c r="JJ33" s="86">
        <f t="shared" si="50"/>
        <v>1.2441923073123955E-15</v>
      </c>
      <c r="JK33" s="86">
        <f t="shared" si="50"/>
        <v>1.2004310334714183E-16</v>
      </c>
      <c r="JL33" s="86">
        <f t="shared" si="50"/>
        <v>1.0104774569845948E-17</v>
      </c>
      <c r="JM33" s="86">
        <f t="shared" si="50"/>
        <v>2.486479707318373E-20</v>
      </c>
    </row>
    <row r="34" spans="2:273" x14ac:dyDescent="0.25">
      <c r="B34" s="2">
        <v>7</v>
      </c>
      <c r="C34" s="37">
        <v>42.955300000000001</v>
      </c>
      <c r="D34" s="37">
        <v>41.239400000000003</v>
      </c>
      <c r="E34" s="37">
        <v>39.869700000000002</v>
      </c>
      <c r="F34" s="37">
        <v>39.924999999999997</v>
      </c>
      <c r="G34" s="37">
        <v>39.984299999999998</v>
      </c>
      <c r="H34" s="37">
        <v>40.182600000000001</v>
      </c>
      <c r="I34" s="37">
        <v>40.181399999999996</v>
      </c>
      <c r="J34" s="37">
        <v>40.348799999999997</v>
      </c>
      <c r="K34" s="37">
        <v>40.792200000000001</v>
      </c>
      <c r="L34" s="37">
        <v>41.402700000000003</v>
      </c>
      <c r="M34" s="37">
        <v>40.859900000000003</v>
      </c>
      <c r="N34" s="37">
        <v>40.037799999999997</v>
      </c>
      <c r="O34" s="37">
        <v>39.327500000000001</v>
      </c>
      <c r="P34" s="37">
        <v>39.267299999999999</v>
      </c>
      <c r="Q34" s="37">
        <v>38.645200000000003</v>
      </c>
      <c r="R34" s="19"/>
      <c r="S34" s="4">
        <f t="shared" si="7"/>
        <v>43.472551711808762</v>
      </c>
      <c r="T34" s="4">
        <f t="shared" si="7"/>
        <v>40.724932605582289</v>
      </c>
      <c r="U34" s="4">
        <f t="shared" si="7"/>
        <v>39.8218788618072</v>
      </c>
      <c r="V34" s="4">
        <f t="shared" si="7"/>
        <v>39.639741316736462</v>
      </c>
      <c r="W34" s="4">
        <f t="shared" si="7"/>
        <v>39.659175925086451</v>
      </c>
      <c r="X34" s="4">
        <f t="shared" si="7"/>
        <v>40.07261362714128</v>
      </c>
      <c r="Y34" s="4">
        <f t="shared" si="7"/>
        <v>40.061049526281856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39.979763304811456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-0.51725171180876117</v>
      </c>
      <c r="AJ34" s="4">
        <f t="shared" si="8"/>
        <v>0.51446739441771427</v>
      </c>
      <c r="AK34" s="4">
        <f t="shared" si="8"/>
        <v>4.7821138192801982E-2</v>
      </c>
      <c r="AL34" s="4">
        <f t="shared" si="8"/>
        <v>0.28525868326353532</v>
      </c>
      <c r="AM34" s="4">
        <f t="shared" si="8"/>
        <v>0.32512407491354622</v>
      </c>
      <c r="AN34" s="4">
        <f t="shared" si="8"/>
        <v>0.10998637285872093</v>
      </c>
      <c r="AO34" s="4">
        <f t="shared" si="8"/>
        <v>0.12035047371814045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5.8036695188540932E-2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43.47255169716734</v>
      </c>
      <c r="AZ34" s="2">
        <f t="shared" si="9"/>
        <v>40.724932605498701</v>
      </c>
      <c r="BA34" s="2">
        <f t="shared" si="9"/>
        <v>39.821878861105837</v>
      </c>
      <c r="BB34" s="2">
        <f t="shared" si="9"/>
        <v>39.639741316714527</v>
      </c>
      <c r="BC34" s="2">
        <f t="shared" si="9"/>
        <v>39.659175925085044</v>
      </c>
      <c r="BD34" s="2">
        <f t="shared" si="9"/>
        <v>40.072613627138821</v>
      </c>
      <c r="BE34" s="2">
        <f t="shared" si="9"/>
        <v>40.061049526279355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39.979763304808998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42.955300000000001</v>
      </c>
      <c r="BP34" s="2">
        <f t="shared" si="11"/>
        <v>41.239400000000003</v>
      </c>
      <c r="BQ34" s="2">
        <f t="shared" si="12"/>
        <v>39.869700000000002</v>
      </c>
      <c r="BR34" s="2">
        <f t="shared" si="13"/>
        <v>39.924999999999997</v>
      </c>
      <c r="BS34" s="2">
        <f t="shared" si="14"/>
        <v>39.984299999999998</v>
      </c>
      <c r="BT34" s="2">
        <f t="shared" si="15"/>
        <v>40.182600000000001</v>
      </c>
      <c r="BU34" s="2">
        <f t="shared" si="16"/>
        <v>40.181399999999996</v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40.037799999999997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43.456174294294293</v>
      </c>
      <c r="DL34" s="2">
        <f t="shared" si="41"/>
        <v>40.651479385964905</v>
      </c>
      <c r="DM34" s="2">
        <f t="shared" si="41"/>
        <v>39.776454427767362</v>
      </c>
      <c r="DN34" s="2">
        <f t="shared" si="41"/>
        <v>39.579130085800095</v>
      </c>
      <c r="DO34" s="2">
        <f t="shared" si="41"/>
        <v>39.57836306306308</v>
      </c>
      <c r="DP34" s="2">
        <f t="shared" si="41"/>
        <v>39.946596100386103</v>
      </c>
      <c r="DQ34" s="2">
        <f t="shared" si="41"/>
        <v>39.973597619047624</v>
      </c>
      <c r="DR34" s="2">
        <f t="shared" si="41"/>
        <v>39.713253702346044</v>
      </c>
      <c r="DS34" s="2">
        <f t="shared" si="41"/>
        <v>40.474127593582899</v>
      </c>
      <c r="DT34" s="2">
        <f t="shared" si="41"/>
        <v>40.906807058823517</v>
      </c>
      <c r="DU34" s="2">
        <f t="shared" si="41"/>
        <v>40.847141848739483</v>
      </c>
      <c r="DV34" s="2">
        <f t="shared" si="41"/>
        <v>39.936417619047617</v>
      </c>
      <c r="DW34" s="2">
        <f t="shared" si="41"/>
        <v>39.17771983193277</v>
      </c>
      <c r="DX34" s="2">
        <f t="shared" si="41"/>
        <v>38.960426340718094</v>
      </c>
      <c r="DY34" s="2">
        <f t="shared" si="41"/>
        <v>38.193345927419358</v>
      </c>
      <c r="EA34" s="2">
        <f t="shared" si="42"/>
        <v>43.719395198181928</v>
      </c>
      <c r="EB34" s="2">
        <f t="shared" si="42"/>
        <v>42.556575520997455</v>
      </c>
      <c r="EC34" s="2">
        <f t="shared" si="42"/>
        <v>40.902345454396979</v>
      </c>
      <c r="ED34" s="2">
        <f t="shared" si="42"/>
        <v>41.093130252971484</v>
      </c>
      <c r="EE34" s="2">
        <f t="shared" si="42"/>
        <v>41.789720046184087</v>
      </c>
      <c r="EF34" s="2">
        <f t="shared" si="42"/>
        <v>43.353615620818289</v>
      </c>
      <c r="EG34" s="2">
        <f t="shared" si="42"/>
        <v>42.326168928043892</v>
      </c>
      <c r="EH34" s="2">
        <f t="shared" si="42"/>
        <v>42.312389127785991</v>
      </c>
      <c r="EI34" s="2">
        <f t="shared" si="42"/>
        <v>42.751439569113792</v>
      </c>
      <c r="EJ34" s="2">
        <f t="shared" si="42"/>
        <v>43.747536430367553</v>
      </c>
      <c r="EK34" s="2">
        <f t="shared" si="42"/>
        <v>42.676493532830293</v>
      </c>
      <c r="EL34" s="2">
        <f t="shared" si="42"/>
        <v>41.089008406216912</v>
      </c>
      <c r="EM34" s="2">
        <f t="shared" si="42"/>
        <v>41.975822274271344</v>
      </c>
      <c r="EN34" s="2">
        <f t="shared" si="42"/>
        <v>39.747315074088142</v>
      </c>
      <c r="EO34" s="2">
        <f t="shared" si="42"/>
        <v>40.456333697919725</v>
      </c>
      <c r="EQ34" s="2">
        <f t="shared" si="43"/>
        <v>42.49999290049746</v>
      </c>
      <c r="ER34" s="2">
        <f t="shared" si="43"/>
        <v>41.088134824946707</v>
      </c>
      <c r="ES34" s="2">
        <f t="shared" si="43"/>
        <v>41.025862917847732</v>
      </c>
      <c r="ET34" s="2">
        <f t="shared" si="43"/>
        <v>40.012156113266379</v>
      </c>
      <c r="EU34" s="2">
        <f t="shared" si="43"/>
        <v>40.518140134140637</v>
      </c>
      <c r="EV34" s="2">
        <f t="shared" si="43"/>
        <v>42.678742715675227</v>
      </c>
      <c r="EW34" s="2">
        <f t="shared" si="43"/>
        <v>41.983326189517221</v>
      </c>
      <c r="EX34" s="2">
        <f t="shared" si="43"/>
        <v>41.540009782009555</v>
      </c>
      <c r="EY34" s="2">
        <f t="shared" si="43"/>
        <v>42.167999431665677</v>
      </c>
      <c r="EZ34" s="2">
        <f t="shared" si="43"/>
        <v>43.454241693628411</v>
      </c>
      <c r="FA34" s="2">
        <f t="shared" si="43"/>
        <v>41.739257116608044</v>
      </c>
      <c r="FB34" s="2">
        <f t="shared" si="43"/>
        <v>41.404502268497893</v>
      </c>
      <c r="FC34" s="2">
        <f t="shared" si="43"/>
        <v>41.48956543978661</v>
      </c>
      <c r="FD34" s="2">
        <f t="shared" si="43"/>
        <v>40.281367808045346</v>
      </c>
      <c r="FE34" s="2">
        <f t="shared" si="43"/>
        <v>40.535002477776509</v>
      </c>
      <c r="FG34" s="2">
        <f t="shared" si="44"/>
        <v>6.2236026055362562E-2</v>
      </c>
      <c r="FH34" s="2">
        <f t="shared" si="44"/>
        <v>3.8557578184548032E-2</v>
      </c>
      <c r="FI34" s="2">
        <f t="shared" si="44"/>
        <v>4.0345105053058904E-2</v>
      </c>
      <c r="FJ34" s="2">
        <f t="shared" si="44"/>
        <v>4.0035558432738448E-2</v>
      </c>
      <c r="FK34" s="2">
        <f t="shared" si="44"/>
        <v>3.6545585899175372E-2</v>
      </c>
      <c r="FL34" s="2">
        <f t="shared" si="44"/>
        <v>3.6987983208104321E-2</v>
      </c>
      <c r="FM34" s="2">
        <f t="shared" si="44"/>
        <v>3.717319628471339E-2</v>
      </c>
      <c r="FN34" s="2">
        <f t="shared" si="44"/>
        <v>3.363081162626258E-2</v>
      </c>
      <c r="FO34" s="2">
        <f t="shared" si="44"/>
        <v>3.3773641546869633E-2</v>
      </c>
      <c r="FP34" s="2">
        <f t="shared" si="44"/>
        <v>3.5012231355713158E-2</v>
      </c>
      <c r="FQ34" s="2">
        <f t="shared" si="44"/>
        <v>3.2938595443876319E-2</v>
      </c>
      <c r="FR34" s="2">
        <f t="shared" si="44"/>
        <v>3.760635831067622E-2</v>
      </c>
      <c r="FS34" s="2">
        <f t="shared" si="44"/>
        <v>3.628191336683876E-2</v>
      </c>
      <c r="FT34" s="2">
        <f t="shared" si="44"/>
        <v>3.337834618549148E-2</v>
      </c>
      <c r="FU34" s="2">
        <f t="shared" si="44"/>
        <v>3.1847588241780238E-2</v>
      </c>
      <c r="FW34" s="2">
        <f t="shared" si="53"/>
        <v>3.6248575419564771E-6</v>
      </c>
      <c r="FX34" s="2">
        <f t="shared" si="45"/>
        <v>1.8207352952426815E-6</v>
      </c>
      <c r="FY34" s="2">
        <f t="shared" si="45"/>
        <v>1.9559242757349161E-6</v>
      </c>
      <c r="FZ34" s="2">
        <f t="shared" si="45"/>
        <v>2.415641082787763E-6</v>
      </c>
      <c r="GA34" s="2">
        <f t="shared" si="45"/>
        <v>1.9460502619204353E-6</v>
      </c>
      <c r="GB34" s="2">
        <f t="shared" si="45"/>
        <v>1.8582146274339808E-6</v>
      </c>
      <c r="GC34" s="2">
        <f t="shared" si="45"/>
        <v>2.0062007982273696E-6</v>
      </c>
      <c r="GD34" s="2">
        <f t="shared" si="45"/>
        <v>2.4107644126133123E-6</v>
      </c>
      <c r="GE34" s="2">
        <f t="shared" si="45"/>
        <v>2.525289336234053E-6</v>
      </c>
      <c r="GF34" s="2">
        <f t="shared" si="45"/>
        <v>2.7327692411979821E-6</v>
      </c>
      <c r="GG34" s="2">
        <f t="shared" si="45"/>
        <v>2.8650607046490653E-6</v>
      </c>
      <c r="GH34" s="2">
        <f t="shared" si="45"/>
        <v>2.9909726510713649E-6</v>
      </c>
      <c r="GI34" s="2">
        <f t="shared" si="45"/>
        <v>2.5540292067124296E-6</v>
      </c>
      <c r="GJ34" s="2">
        <f t="shared" si="45"/>
        <v>1.9644425072824947E-6</v>
      </c>
      <c r="GK34" s="2">
        <f t="shared" si="45"/>
        <v>1.5632938359093192E-6</v>
      </c>
      <c r="GM34" s="86">
        <f t="shared" si="54"/>
        <v>2.9538787117000549E-11</v>
      </c>
      <c r="GN34" s="86">
        <f t="shared" si="46"/>
        <v>1.4747971785276787E-13</v>
      </c>
      <c r="GO34" s="86">
        <f t="shared" si="46"/>
        <v>1.27609872503233E-12</v>
      </c>
      <c r="GP34" s="86">
        <f t="shared" si="46"/>
        <v>3.883620254049396E-14</v>
      </c>
      <c r="GQ34" s="86">
        <f t="shared" si="46"/>
        <v>2.3275255320517225E-15</v>
      </c>
      <c r="GR34" s="86">
        <f t="shared" si="46"/>
        <v>4.198474496131433E-15</v>
      </c>
      <c r="GS34" s="86">
        <f t="shared" si="46"/>
        <v>4.2026577445496535E-15</v>
      </c>
      <c r="GT34" s="86">
        <f t="shared" si="46"/>
        <v>1.7650460486273523E-17</v>
      </c>
      <c r="GU34" s="86">
        <f t="shared" si="46"/>
        <v>1.0639698763674948E-16</v>
      </c>
      <c r="GV34" s="86">
        <f t="shared" si="46"/>
        <v>1.0695220457613144E-15</v>
      </c>
      <c r="GW34" s="86">
        <f t="shared" si="46"/>
        <v>4.2742939176941968E-17</v>
      </c>
      <c r="GX34" s="86">
        <f t="shared" si="46"/>
        <v>4.2246860215758447E-15</v>
      </c>
      <c r="GY34" s="86">
        <f t="shared" si="46"/>
        <v>4.4703984326217068E-16</v>
      </c>
      <c r="GZ34" s="86">
        <f t="shared" si="46"/>
        <v>4.0653804817045626E-17</v>
      </c>
      <c r="HA34" s="86">
        <f t="shared" si="46"/>
        <v>1.2800934076921324E-19</v>
      </c>
      <c r="HC34" s="86">
        <f t="shared" si="58"/>
        <v>1.7072958158827005E-29</v>
      </c>
      <c r="HD34" s="86">
        <f t="shared" si="47"/>
        <v>2.7876696976824104E-33</v>
      </c>
      <c r="HE34" s="86">
        <f t="shared" si="47"/>
        <v>6.2921978222051744E-33</v>
      </c>
      <c r="HF34" s="86">
        <f t="shared" si="47"/>
        <v>1.7341540228745997E-33</v>
      </c>
      <c r="HG34" s="86">
        <f t="shared" si="47"/>
        <v>4.1059979096389406E-37</v>
      </c>
      <c r="HH34" s="86">
        <f t="shared" si="47"/>
        <v>2.6567578599070111E-36</v>
      </c>
      <c r="HI34" s="86">
        <f t="shared" si="47"/>
        <v>1.1503473828498482E-34</v>
      </c>
      <c r="HJ34" s="86">
        <f t="shared" si="47"/>
        <v>7.4821731248743821E-38</v>
      </c>
      <c r="HK34" s="86">
        <f t="shared" si="47"/>
        <v>6.6705308421951479E-40</v>
      </c>
      <c r="HL34" s="86">
        <f t="shared" si="47"/>
        <v>1.861588105972026E-38</v>
      </c>
      <c r="HM34" s="86">
        <f t="shared" si="47"/>
        <v>5.3795831748585346E-37</v>
      </c>
      <c r="HN34" s="86">
        <f t="shared" si="47"/>
        <v>5.5701196877338901E-35</v>
      </c>
      <c r="HO34" s="86">
        <f t="shared" si="47"/>
        <v>1.4713980707778292E-36</v>
      </c>
      <c r="HP34" s="86">
        <f t="shared" si="47"/>
        <v>7.4261961611017971E-36</v>
      </c>
      <c r="HQ34" s="86">
        <f t="shared" si="47"/>
        <v>4.9490313739630141E-47</v>
      </c>
      <c r="HS34" s="86">
        <f t="shared" si="55"/>
        <v>2.1169314681352256E-123</v>
      </c>
      <c r="HT34" s="86">
        <f t="shared" si="48"/>
        <v>1.2855157652331176E-134</v>
      </c>
      <c r="HU34" s="86">
        <f t="shared" si="48"/>
        <v>5.5721936625408926E-131</v>
      </c>
      <c r="HV34" s="86">
        <f t="shared" si="48"/>
        <v>5.8098892088244458E-137</v>
      </c>
      <c r="HW34" s="86">
        <f t="shared" si="48"/>
        <v>4.3177854791300642E-153</v>
      </c>
      <c r="HX34" s="86">
        <f t="shared" si="48"/>
        <v>3.4351057118410704E-150</v>
      </c>
      <c r="HY34" s="86">
        <f t="shared" si="48"/>
        <v>7.4953828529006143E-143</v>
      </c>
      <c r="HZ34" s="86">
        <f t="shared" si="48"/>
        <v>1.5989168983576312E-154</v>
      </c>
      <c r="IA34" s="86">
        <f t="shared" si="48"/>
        <v>2.2503138155374356E-162</v>
      </c>
      <c r="IB34" s="86">
        <f t="shared" si="48"/>
        <v>3.7453601538842803E-156</v>
      </c>
      <c r="IC34" s="86">
        <f t="shared" si="48"/>
        <v>3.4728062247594652E-149</v>
      </c>
      <c r="ID34" s="86">
        <f t="shared" si="48"/>
        <v>3.3101512872596542E-142</v>
      </c>
      <c r="IE34" s="86">
        <f t="shared" si="48"/>
        <v>2.670563902640722E-150</v>
      </c>
      <c r="IF34" s="86">
        <f t="shared" si="48"/>
        <v>1.7931204852512348E-125</v>
      </c>
      <c r="IG34" s="86">
        <f t="shared" si="48"/>
        <v>3.9634534770211782E-78</v>
      </c>
      <c r="II34" s="86">
        <f t="shared" si="56"/>
        <v>6.5503695467555218E-222</v>
      </c>
      <c r="IJ34" s="86">
        <f t="shared" si="49"/>
        <v>1.1225992690693182E-242</v>
      </c>
      <c r="IK34" s="86">
        <f t="shared" si="49"/>
        <v>2.2530345846423736E-233</v>
      </c>
      <c r="IL34" s="86">
        <f t="shared" si="49"/>
        <v>1.200824867028716E-244</v>
      </c>
      <c r="IM34" s="86">
        <f t="shared" si="49"/>
        <v>7.6065055640596073E-273</v>
      </c>
      <c r="IN34" s="86">
        <f t="shared" si="49"/>
        <v>2.5828237017719703E-270</v>
      </c>
      <c r="IO34" s="86">
        <f t="shared" si="49"/>
        <v>1.1863237428548483E-254</v>
      </c>
      <c r="IP34" s="86">
        <f t="shared" si="49"/>
        <v>4.1919137340388906E-274</v>
      </c>
      <c r="IQ34" s="86">
        <f t="shared" si="49"/>
        <v>7.9056175057227045E-288</v>
      </c>
      <c r="IR34" s="86">
        <f t="shared" si="49"/>
        <v>2.0720295705442349E-276</v>
      </c>
      <c r="IS34" s="86">
        <f t="shared" si="49"/>
        <v>3.7907563813420774E-264</v>
      </c>
      <c r="IT34" s="86">
        <f t="shared" si="49"/>
        <v>2.9591167704884504E-252</v>
      </c>
      <c r="IU34" s="86">
        <f t="shared" si="49"/>
        <v>1.6092035598659079E-267</v>
      </c>
      <c r="IV34" s="86">
        <f t="shared" si="49"/>
        <v>5.9253727021548183E-260</v>
      </c>
      <c r="IW34" s="86">
        <f t="shared" si="49"/>
        <v>1.6302736321261387E-154</v>
      </c>
      <c r="IY34" s="86">
        <f t="shared" si="57"/>
        <v>2.9538787117000549E-11</v>
      </c>
      <c r="IZ34" s="86">
        <f t="shared" si="50"/>
        <v>1.4747971785276787E-13</v>
      </c>
      <c r="JA34" s="86">
        <f t="shared" si="50"/>
        <v>1.27609872503233E-12</v>
      </c>
      <c r="JB34" s="86">
        <f t="shared" si="50"/>
        <v>3.883620254049396E-14</v>
      </c>
      <c r="JC34" s="86">
        <f t="shared" si="50"/>
        <v>2.3275255320517225E-15</v>
      </c>
      <c r="JD34" s="86">
        <f t="shared" si="50"/>
        <v>4.198474496131433E-15</v>
      </c>
      <c r="JE34" s="86">
        <f t="shared" si="50"/>
        <v>4.2026577445496535E-15</v>
      </c>
      <c r="JF34" s="86">
        <f t="shared" si="50"/>
        <v>1.7650460486273523E-17</v>
      </c>
      <c r="JG34" s="86">
        <f t="shared" si="50"/>
        <v>1.0639698763674948E-16</v>
      </c>
      <c r="JH34" s="86">
        <f t="shared" si="50"/>
        <v>1.0695220457613144E-15</v>
      </c>
      <c r="JI34" s="86">
        <f t="shared" si="50"/>
        <v>4.2742939176941968E-17</v>
      </c>
      <c r="JJ34" s="86">
        <f t="shared" si="50"/>
        <v>4.2246860215758447E-15</v>
      </c>
      <c r="JK34" s="86">
        <f t="shared" si="50"/>
        <v>4.4703984326217068E-16</v>
      </c>
      <c r="JL34" s="86">
        <f t="shared" si="50"/>
        <v>4.0653804817045626E-17</v>
      </c>
      <c r="JM34" s="86">
        <f t="shared" si="50"/>
        <v>1.2800934076921324E-19</v>
      </c>
    </row>
    <row r="35" spans="2:273" x14ac:dyDescent="0.25">
      <c r="B35" s="2">
        <v>8</v>
      </c>
      <c r="C35" s="37">
        <v>43.353099999999998</v>
      </c>
      <c r="D35" s="37">
        <v>40.887700000000002</v>
      </c>
      <c r="E35" s="37">
        <v>39.959200000000003</v>
      </c>
      <c r="F35" s="37">
        <v>40.04</v>
      </c>
      <c r="G35" s="37">
        <v>39.942799999999998</v>
      </c>
      <c r="H35" s="37">
        <v>40.350499999999997</v>
      </c>
      <c r="I35" s="37">
        <v>40.130499999999998</v>
      </c>
      <c r="J35" s="37">
        <v>40.429699999999997</v>
      </c>
      <c r="K35" s="37">
        <v>40.6282</v>
      </c>
      <c r="L35" s="37">
        <v>41.420699999999997</v>
      </c>
      <c r="M35" s="37">
        <v>41.167999999999999</v>
      </c>
      <c r="N35" s="37">
        <v>40.17</v>
      </c>
      <c r="O35" s="37">
        <v>39.559899999999999</v>
      </c>
      <c r="P35" s="37">
        <v>39.414099999999998</v>
      </c>
      <c r="Q35" s="37">
        <v>38.520099999999999</v>
      </c>
      <c r="S35" s="4">
        <f t="shared" si="7"/>
        <v>43.527517358026927</v>
      </c>
      <c r="T35" s="4">
        <f t="shared" si="7"/>
        <v>40.808639842323622</v>
      </c>
      <c r="U35" s="4">
        <f t="shared" si="7"/>
        <v>39.894720994662251</v>
      </c>
      <c r="V35" s="4">
        <f t="shared" si="7"/>
        <v>39.712688212042416</v>
      </c>
      <c r="W35" s="4">
        <f t="shared" si="7"/>
        <v>39.741537490046014</v>
      </c>
      <c r="X35" s="4">
        <f t="shared" si="7"/>
        <v>40.158199753541005</v>
      </c>
      <c r="Y35" s="4">
        <f t="shared" si="7"/>
        <v>40.140355975719245</v>
      </c>
      <c r="Z35" s="4" t="e">
        <f t="shared" si="7"/>
        <v>#N/A</v>
      </c>
      <c r="AA35" s="4" t="e">
        <f t="shared" si="7"/>
        <v>#N/A</v>
      </c>
      <c r="AB35" s="4">
        <f t="shared" si="7"/>
        <v>41.078514192195982</v>
      </c>
      <c r="AC35" s="4" t="e">
        <f t="shared" si="7"/>
        <v>#N/A</v>
      </c>
      <c r="AD35" s="4">
        <f t="shared" si="7"/>
        <v>40.029701579863392</v>
      </c>
      <c r="AE35" s="4">
        <f t="shared" si="7"/>
        <v>39.344805642047731</v>
      </c>
      <c r="AF35" s="4" t="e">
        <f t="shared" si="7"/>
        <v>#N/A</v>
      </c>
      <c r="AG35" s="4" t="e">
        <f t="shared" si="7"/>
        <v>#N/A</v>
      </c>
      <c r="AI35" s="4">
        <f t="shared" si="8"/>
        <v>-0.17441735802692904</v>
      </c>
      <c r="AJ35" s="4">
        <f t="shared" si="8"/>
        <v>7.9060157676380527E-2</v>
      </c>
      <c r="AK35" s="4">
        <f t="shared" si="8"/>
        <v>6.4479005337751971E-2</v>
      </c>
      <c r="AL35" s="4">
        <f t="shared" si="8"/>
        <v>0.32731178795758353</v>
      </c>
      <c r="AM35" s="4">
        <f t="shared" si="8"/>
        <v>0.20126250995398465</v>
      </c>
      <c r="AN35" s="4">
        <f t="shared" si="8"/>
        <v>0.19230024645899135</v>
      </c>
      <c r="AO35" s="4">
        <f t="shared" si="8"/>
        <v>-9.8559757192475672E-3</v>
      </c>
      <c r="AP35" s="4">
        <f t="shared" si="8"/>
        <v>0</v>
      </c>
      <c r="AQ35" s="4">
        <f t="shared" si="8"/>
        <v>0</v>
      </c>
      <c r="AR35" s="4">
        <f t="shared" si="8"/>
        <v>0.34218580780401453</v>
      </c>
      <c r="AS35" s="4">
        <f t="shared" si="8"/>
        <v>0</v>
      </c>
      <c r="AT35" s="4">
        <f t="shared" si="8"/>
        <v>0.14029842013660954</v>
      </c>
      <c r="AU35" s="4">
        <f t="shared" si="8"/>
        <v>0.2150943579522675</v>
      </c>
      <c r="AV35" s="4">
        <f t="shared" si="8"/>
        <v>0</v>
      </c>
      <c r="AW35" s="4">
        <f t="shared" si="8"/>
        <v>0</v>
      </c>
      <c r="AY35" s="2">
        <f t="shared" si="51"/>
        <v>43.527517321039909</v>
      </c>
      <c r="AZ35" s="2">
        <f t="shared" si="9"/>
        <v>40.808639842090692</v>
      </c>
      <c r="BA35" s="2">
        <f t="shared" si="9"/>
        <v>39.894720992868194</v>
      </c>
      <c r="BB35" s="2">
        <f t="shared" si="9"/>
        <v>39.712688211976513</v>
      </c>
      <c r="BC35" s="2">
        <f t="shared" si="9"/>
        <v>39.741537490041352</v>
      </c>
      <c r="BD35" s="2">
        <f t="shared" si="9"/>
        <v>40.158199753533054</v>
      </c>
      <c r="BE35" s="2">
        <f t="shared" si="9"/>
        <v>40.140355975711131</v>
      </c>
      <c r="BF35" s="2" t="e">
        <f t="shared" si="9"/>
        <v>#N/A</v>
      </c>
      <c r="BG35" s="2" t="e">
        <f t="shared" si="9"/>
        <v>#N/A</v>
      </c>
      <c r="BH35" s="2">
        <f t="shared" si="9"/>
        <v>41.078514192193936</v>
      </c>
      <c r="BI35" s="2" t="e">
        <f t="shared" si="9"/>
        <v>#N/A</v>
      </c>
      <c r="BJ35" s="2">
        <f t="shared" si="9"/>
        <v>40.029701579855391</v>
      </c>
      <c r="BK35" s="2">
        <f t="shared" si="9"/>
        <v>39.344805642046737</v>
      </c>
      <c r="BL35" s="2" t="e">
        <f t="shared" si="9"/>
        <v>#N/A</v>
      </c>
      <c r="BM35" s="2" t="e">
        <f t="shared" si="9"/>
        <v>#N/A</v>
      </c>
      <c r="BO35" s="2">
        <f t="shared" si="10"/>
        <v>43.353099999999998</v>
      </c>
      <c r="BP35" s="2">
        <f t="shared" si="11"/>
        <v>40.887700000000002</v>
      </c>
      <c r="BQ35" s="2">
        <f t="shared" si="12"/>
        <v>39.959200000000003</v>
      </c>
      <c r="BR35" s="2">
        <f t="shared" si="13"/>
        <v>40.04</v>
      </c>
      <c r="BS35" s="2">
        <f t="shared" si="14"/>
        <v>39.942799999999998</v>
      </c>
      <c r="BT35" s="2">
        <f t="shared" si="15"/>
        <v>40.350499999999997</v>
      </c>
      <c r="BU35" s="2">
        <f t="shared" si="16"/>
        <v>40.130499999999998</v>
      </c>
      <c r="BV35" s="2" t="str">
        <f t="shared" si="17"/>
        <v/>
      </c>
      <c r="BW35" s="2" t="str">
        <f t="shared" si="18"/>
        <v/>
      </c>
      <c r="BX35" s="2">
        <f t="shared" si="19"/>
        <v>41.420699999999997</v>
      </c>
      <c r="BY35" s="2" t="str">
        <f t="shared" si="20"/>
        <v/>
      </c>
      <c r="BZ35" s="2">
        <f t="shared" si="21"/>
        <v>40.17</v>
      </c>
      <c r="CA35" s="2">
        <f t="shared" si="22"/>
        <v>39.559899999999999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43.51636377949378</v>
      </c>
      <c r="DL35" s="2">
        <f t="shared" si="41"/>
        <v>40.733275802968954</v>
      </c>
      <c r="DM35" s="2">
        <f t="shared" si="41"/>
        <v>39.849314840525338</v>
      </c>
      <c r="DN35" s="2">
        <f t="shared" si="41"/>
        <v>39.650866675246689</v>
      </c>
      <c r="DO35" s="2">
        <f t="shared" si="41"/>
        <v>39.657859935649952</v>
      </c>
      <c r="DP35" s="2">
        <f t="shared" si="41"/>
        <v>40.025437245817244</v>
      </c>
      <c r="DQ35" s="2">
        <f t="shared" si="41"/>
        <v>40.049348011204486</v>
      </c>
      <c r="DR35" s="2">
        <f t="shared" si="41"/>
        <v>39.775188288123175</v>
      </c>
      <c r="DS35" s="2">
        <f t="shared" si="41"/>
        <v>40.526597326203223</v>
      </c>
      <c r="DT35" s="2">
        <f t="shared" si="41"/>
        <v>40.974117619047604</v>
      </c>
      <c r="DU35" s="2">
        <f t="shared" si="41"/>
        <v>40.900217983193265</v>
      </c>
      <c r="DV35" s="2">
        <f t="shared" si="41"/>
        <v>39.985235238095235</v>
      </c>
      <c r="DW35" s="2">
        <f t="shared" si="41"/>
        <v>39.237679047619039</v>
      </c>
      <c r="DX35" s="2">
        <f t="shared" si="41"/>
        <v>39.007558624904497</v>
      </c>
      <c r="DY35" s="2">
        <f t="shared" si="41"/>
        <v>38.23657983870968</v>
      </c>
      <c r="EA35" s="2">
        <f t="shared" si="42"/>
        <v>43.680860608155399</v>
      </c>
      <c r="EB35" s="2">
        <f t="shared" si="42"/>
        <v>42.522578076801885</v>
      </c>
      <c r="EC35" s="2">
        <f t="shared" si="42"/>
        <v>40.87972118137499</v>
      </c>
      <c r="ED35" s="2">
        <f t="shared" si="42"/>
        <v>41.064666989236486</v>
      </c>
      <c r="EE35" s="2">
        <f t="shared" si="42"/>
        <v>41.753499341317855</v>
      </c>
      <c r="EF35" s="2">
        <f t="shared" si="42"/>
        <v>43.310671045812882</v>
      </c>
      <c r="EG35" s="2">
        <f t="shared" si="42"/>
        <v>42.29017243353028</v>
      </c>
      <c r="EH35" s="2">
        <f t="shared" si="42"/>
        <v>42.273609738838687</v>
      </c>
      <c r="EI35" s="2">
        <f t="shared" si="42"/>
        <v>42.710545113303766</v>
      </c>
      <c r="EJ35" s="2">
        <f t="shared" si="42"/>
        <v>43.702684556008705</v>
      </c>
      <c r="EK35" s="2">
        <f t="shared" si="42"/>
        <v>42.639087841158052</v>
      </c>
      <c r="EL35" s="2">
        <f t="shared" si="42"/>
        <v>41.067498657456397</v>
      </c>
      <c r="EM35" s="2">
        <f t="shared" si="42"/>
        <v>41.939957737768523</v>
      </c>
      <c r="EN35" s="2">
        <f t="shared" si="42"/>
        <v>39.729285932750763</v>
      </c>
      <c r="EO35" s="2">
        <f t="shared" si="42"/>
        <v>40.43151312988482</v>
      </c>
      <c r="EQ35" s="2">
        <f t="shared" si="43"/>
        <v>42.474191207848691</v>
      </c>
      <c r="ER35" s="2">
        <f t="shared" si="43"/>
        <v>41.068130353341161</v>
      </c>
      <c r="ES35" s="2">
        <f t="shared" si="43"/>
        <v>41.001843250124871</v>
      </c>
      <c r="ET35" s="2">
        <f t="shared" si="43"/>
        <v>39.994530466331248</v>
      </c>
      <c r="EU35" s="2">
        <f t="shared" si="43"/>
        <v>40.494628667753844</v>
      </c>
      <c r="EV35" s="2">
        <f t="shared" si="43"/>
        <v>42.642825741068918</v>
      </c>
      <c r="EW35" s="2">
        <f t="shared" si="43"/>
        <v>41.950619957477137</v>
      </c>
      <c r="EX35" s="2">
        <f t="shared" si="43"/>
        <v>41.509363824443</v>
      </c>
      <c r="EY35" s="2">
        <f t="shared" si="43"/>
        <v>42.133216660182619</v>
      </c>
      <c r="EZ35" s="2">
        <f t="shared" si="43"/>
        <v>43.412250010046897</v>
      </c>
      <c r="FA35" s="2">
        <f t="shared" si="43"/>
        <v>41.711572521276693</v>
      </c>
      <c r="FB35" s="2">
        <f t="shared" si="43"/>
        <v>41.379549940408786</v>
      </c>
      <c r="FC35" s="2">
        <f t="shared" si="43"/>
        <v>41.458691757652993</v>
      </c>
      <c r="FD35" s="2">
        <f t="shared" si="43"/>
        <v>40.257907838760936</v>
      </c>
      <c r="FE35" s="2">
        <f t="shared" si="43"/>
        <v>40.509221198727772</v>
      </c>
      <c r="FG35" s="2">
        <f t="shared" si="44"/>
        <v>6.78331469122746E-2</v>
      </c>
      <c r="FH35" s="2">
        <f t="shared" si="44"/>
        <v>4.2120855641796524E-2</v>
      </c>
      <c r="FI35" s="2">
        <f t="shared" si="44"/>
        <v>4.406600448423155E-2</v>
      </c>
      <c r="FJ35" s="2">
        <f t="shared" si="44"/>
        <v>4.37292102609078E-2</v>
      </c>
      <c r="FK35" s="2">
        <f t="shared" si="44"/>
        <v>3.993064853854493E-2</v>
      </c>
      <c r="FL35" s="2">
        <f t="shared" si="44"/>
        <v>4.0412304428710438E-2</v>
      </c>
      <c r="FM35" s="2">
        <f t="shared" si="44"/>
        <v>4.0613941249550471E-2</v>
      </c>
      <c r="FN35" s="2">
        <f t="shared" si="44"/>
        <v>3.6756191057552831E-2</v>
      </c>
      <c r="FO35" s="2">
        <f t="shared" si="44"/>
        <v>3.6911787453520792E-2</v>
      </c>
      <c r="FP35" s="2">
        <f t="shared" si="44"/>
        <v>3.8260906117552548E-2</v>
      </c>
      <c r="FQ35" s="2">
        <f t="shared" si="44"/>
        <v>3.6002042399550467E-2</v>
      </c>
      <c r="FR35" s="2">
        <f t="shared" si="44"/>
        <v>4.1085485826727518E-2</v>
      </c>
      <c r="FS35" s="2">
        <f t="shared" si="44"/>
        <v>3.9643558073076748E-2</v>
      </c>
      <c r="FT35" s="2">
        <f t="shared" si="44"/>
        <v>3.6481149204596469E-2</v>
      </c>
      <c r="FU35" s="2">
        <f t="shared" si="44"/>
        <v>3.481321908422344E-2</v>
      </c>
      <c r="FW35" s="2">
        <f t="shared" si="53"/>
        <v>3.9745758688929084E-6</v>
      </c>
      <c r="FX35" s="2">
        <f t="shared" si="45"/>
        <v>1.9963962014924575E-6</v>
      </c>
      <c r="FY35" s="2">
        <f t="shared" si="45"/>
        <v>2.1446279169505211E-6</v>
      </c>
      <c r="FZ35" s="2">
        <f t="shared" si="45"/>
        <v>2.6486971596878917E-6</v>
      </c>
      <c r="GA35" s="2">
        <f t="shared" si="45"/>
        <v>2.1338012801702767E-6</v>
      </c>
      <c r="GB35" s="2">
        <f t="shared" si="45"/>
        <v>2.0374914574599408E-6</v>
      </c>
      <c r="GC35" s="2">
        <f t="shared" si="45"/>
        <v>2.1997550065685922E-6</v>
      </c>
      <c r="GD35" s="2">
        <f t="shared" si="45"/>
        <v>2.6433499996616915E-6</v>
      </c>
      <c r="GE35" s="2">
        <f t="shared" si="45"/>
        <v>2.7689240215257348E-6</v>
      </c>
      <c r="GF35" s="2">
        <f t="shared" si="45"/>
        <v>2.9964210980499888E-6</v>
      </c>
      <c r="GG35" s="2">
        <f t="shared" si="45"/>
        <v>3.141475724920524E-6</v>
      </c>
      <c r="GH35" s="2">
        <f t="shared" si="45"/>
        <v>3.279535350805651E-6</v>
      </c>
      <c r="GI35" s="2">
        <f t="shared" si="45"/>
        <v>2.800436647422694E-6</v>
      </c>
      <c r="GJ35" s="2">
        <f t="shared" si="45"/>
        <v>2.1539679685794517E-6</v>
      </c>
      <c r="GK35" s="2">
        <f t="shared" si="45"/>
        <v>1.7141173467099706E-6</v>
      </c>
      <c r="GM35" s="86">
        <f t="shared" si="54"/>
        <v>7.6167886122250342E-11</v>
      </c>
      <c r="GN35" s="86">
        <f t="shared" si="46"/>
        <v>4.1863528089148973E-13</v>
      </c>
      <c r="GO35" s="86">
        <f t="shared" si="46"/>
        <v>3.324498907277283E-12</v>
      </c>
      <c r="GP35" s="86">
        <f t="shared" si="46"/>
        <v>1.1889641134745526E-13</v>
      </c>
      <c r="GQ35" s="86">
        <f t="shared" si="46"/>
        <v>7.8563035147604605E-15</v>
      </c>
      <c r="GR35" s="86">
        <f t="shared" si="46"/>
        <v>1.3852291301289546E-14</v>
      </c>
      <c r="GS35" s="86">
        <f t="shared" si="46"/>
        <v>1.3891610005703512E-14</v>
      </c>
      <c r="GT35" s="86">
        <f t="shared" si="46"/>
        <v>7.2118896949509431E-17</v>
      </c>
      <c r="GU35" s="86">
        <f t="shared" si="46"/>
        <v>4.0118217716063055E-16</v>
      </c>
      <c r="GV35" s="86">
        <f t="shared" si="46"/>
        <v>3.680867024991851E-15</v>
      </c>
      <c r="GW35" s="86">
        <f t="shared" si="46"/>
        <v>1.6628459702611925E-16</v>
      </c>
      <c r="GX35" s="86">
        <f t="shared" si="46"/>
        <v>1.4022524250345776E-14</v>
      </c>
      <c r="GY35" s="86">
        <f t="shared" si="46"/>
        <v>1.6243039045979524E-15</v>
      </c>
      <c r="GZ35" s="86">
        <f t="shared" si="46"/>
        <v>1.5939040518903697E-16</v>
      </c>
      <c r="HA35" s="86">
        <f t="shared" si="46"/>
        <v>6.3891863809847073E-19</v>
      </c>
      <c r="HC35" s="86">
        <f t="shared" si="58"/>
        <v>1.0264427334520833E-28</v>
      </c>
      <c r="HD35" s="86">
        <f t="shared" si="47"/>
        <v>1.8549525527714509E-32</v>
      </c>
      <c r="HE35" s="86">
        <f t="shared" si="47"/>
        <v>4.0343400988823554E-32</v>
      </c>
      <c r="HF35" s="86">
        <f t="shared" si="47"/>
        <v>1.2195485116172829E-32</v>
      </c>
      <c r="HG35" s="86">
        <f t="shared" si="47"/>
        <v>3.4835717787097112E-36</v>
      </c>
      <c r="HH35" s="86">
        <f t="shared" si="47"/>
        <v>2.1620715867883984E-35</v>
      </c>
      <c r="HI35" s="86">
        <f t="shared" si="47"/>
        <v>8.4822661242019675E-34</v>
      </c>
      <c r="HJ35" s="86">
        <f t="shared" si="47"/>
        <v>6.7586359990580799E-37</v>
      </c>
      <c r="HK35" s="86">
        <f t="shared" si="47"/>
        <v>6.8316384521754526E-39</v>
      </c>
      <c r="HL35" s="86">
        <f t="shared" si="47"/>
        <v>1.7664083166587177E-37</v>
      </c>
      <c r="HM35" s="86">
        <f t="shared" si="47"/>
        <v>4.6812731210620218E-36</v>
      </c>
      <c r="HN35" s="86">
        <f t="shared" si="47"/>
        <v>4.3711373040354456E-34</v>
      </c>
      <c r="HO35" s="86">
        <f t="shared" si="47"/>
        <v>1.2564943339760108E-35</v>
      </c>
      <c r="HP35" s="86">
        <f t="shared" si="47"/>
        <v>5.8495761983342197E-35</v>
      </c>
      <c r="HQ35" s="86">
        <f t="shared" si="47"/>
        <v>8.0348082086421266E-46</v>
      </c>
      <c r="HS35" s="86">
        <f t="shared" si="55"/>
        <v>3.8285733602308284E-121</v>
      </c>
      <c r="HT35" s="86">
        <f t="shared" si="48"/>
        <v>2.8114250244165853E-132</v>
      </c>
      <c r="HU35" s="86">
        <f t="shared" si="48"/>
        <v>1.0494136338922841E-128</v>
      </c>
      <c r="HV35" s="86">
        <f t="shared" si="48"/>
        <v>1.5339811086343552E-134</v>
      </c>
      <c r="HW35" s="86">
        <f t="shared" si="48"/>
        <v>1.9846288183315954E-150</v>
      </c>
      <c r="HX35" s="86">
        <f t="shared" si="48"/>
        <v>1.416409130110026E-147</v>
      </c>
      <c r="HY35" s="86">
        <f t="shared" si="48"/>
        <v>2.309440566825352E-140</v>
      </c>
      <c r="HZ35" s="86">
        <f t="shared" si="48"/>
        <v>8.4961097515671278E-152</v>
      </c>
      <c r="IA35" s="86">
        <f t="shared" si="48"/>
        <v>1.6851899802064415E-159</v>
      </c>
      <c r="IB35" s="86">
        <f t="shared" si="48"/>
        <v>2.2479616143046679E-153</v>
      </c>
      <c r="IC35" s="86">
        <f t="shared" si="48"/>
        <v>1.5996592413844165E-146</v>
      </c>
      <c r="ID35" s="86">
        <f t="shared" si="48"/>
        <v>1.1703601312683724E-139</v>
      </c>
      <c r="IE35" s="86">
        <f t="shared" si="48"/>
        <v>1.2393646130977411E-147</v>
      </c>
      <c r="IF35" s="86">
        <f t="shared" si="48"/>
        <v>2.6682526034031871E-123</v>
      </c>
      <c r="IG35" s="86">
        <f t="shared" si="48"/>
        <v>8.3294259324559104E-77</v>
      </c>
      <c r="II35" s="86">
        <f t="shared" si="56"/>
        <v>1.087263023119661E-218</v>
      </c>
      <c r="IJ35" s="86">
        <f t="shared" si="49"/>
        <v>2.4618766774285147E-239</v>
      </c>
      <c r="IK35" s="86">
        <f t="shared" si="49"/>
        <v>3.820866140848095E-230</v>
      </c>
      <c r="IL35" s="86">
        <f t="shared" si="49"/>
        <v>3.3207695910937279E-241</v>
      </c>
      <c r="IM35" s="86">
        <f t="shared" si="49"/>
        <v>4.5694419609245681E-269</v>
      </c>
      <c r="IN35" s="86">
        <f t="shared" si="49"/>
        <v>1.3880821297996879E-266</v>
      </c>
      <c r="IO35" s="86">
        <f t="shared" si="49"/>
        <v>4.0483537082236881E-251</v>
      </c>
      <c r="IP35" s="86">
        <f t="shared" si="49"/>
        <v>3.0287876012101003E-270</v>
      </c>
      <c r="IQ35" s="86">
        <f t="shared" si="49"/>
        <v>9.2454924235997079E-284</v>
      </c>
      <c r="IR35" s="86">
        <f t="shared" si="49"/>
        <v>1.7615583612873091E-272</v>
      </c>
      <c r="IS35" s="86">
        <f t="shared" si="49"/>
        <v>2.2208971972521764E-260</v>
      </c>
      <c r="IT35" s="86">
        <f t="shared" si="49"/>
        <v>1.2028276574448307E-248</v>
      </c>
      <c r="IU35" s="86">
        <f t="shared" si="49"/>
        <v>9.7484317977340007E-264</v>
      </c>
      <c r="IV35" s="86">
        <f t="shared" si="49"/>
        <v>2.3667403862615821E-256</v>
      </c>
      <c r="IW35" s="86">
        <f t="shared" si="49"/>
        <v>2.023457948939895E-152</v>
      </c>
      <c r="IY35" s="86">
        <f t="shared" si="57"/>
        <v>7.6167886122250342E-11</v>
      </c>
      <c r="IZ35" s="86">
        <f t="shared" si="50"/>
        <v>4.1863528089148973E-13</v>
      </c>
      <c r="JA35" s="86">
        <f t="shared" si="50"/>
        <v>3.324498907277283E-12</v>
      </c>
      <c r="JB35" s="86">
        <f t="shared" si="50"/>
        <v>1.1889641134745526E-13</v>
      </c>
      <c r="JC35" s="86">
        <f t="shared" si="50"/>
        <v>7.8563035147604605E-15</v>
      </c>
      <c r="JD35" s="86">
        <f t="shared" si="50"/>
        <v>1.3852291301289546E-14</v>
      </c>
      <c r="JE35" s="86">
        <f t="shared" si="50"/>
        <v>1.3891610005703512E-14</v>
      </c>
      <c r="JF35" s="86">
        <f t="shared" si="50"/>
        <v>7.2118896949509431E-17</v>
      </c>
      <c r="JG35" s="86">
        <f t="shared" si="50"/>
        <v>4.0118217716063055E-16</v>
      </c>
      <c r="JH35" s="86">
        <f t="shared" si="50"/>
        <v>3.680867024991851E-15</v>
      </c>
      <c r="JI35" s="86">
        <f t="shared" si="50"/>
        <v>1.6628459702611925E-16</v>
      </c>
      <c r="JJ35" s="86">
        <f t="shared" si="50"/>
        <v>1.4022524250345776E-14</v>
      </c>
      <c r="JK35" s="86">
        <f t="shared" si="50"/>
        <v>1.6243039045979524E-15</v>
      </c>
      <c r="JL35" s="86">
        <f t="shared" si="50"/>
        <v>1.5939040518903697E-16</v>
      </c>
      <c r="JM35" s="86">
        <f t="shared" si="50"/>
        <v>6.3891863809847073E-19</v>
      </c>
    </row>
    <row r="36" spans="2:273" x14ac:dyDescent="0.25">
      <c r="B36" s="2">
        <v>9</v>
      </c>
      <c r="C36" s="37">
        <v>43.721299999999999</v>
      </c>
      <c r="D36" s="37">
        <v>41.005600000000001</v>
      </c>
      <c r="E36" s="37">
        <v>39.894500000000001</v>
      </c>
      <c r="F36" s="37">
        <v>40.174500000000002</v>
      </c>
      <c r="G36" s="37">
        <v>40.2014</v>
      </c>
      <c r="H36" s="37">
        <v>40.309100000000001</v>
      </c>
      <c r="I36" s="37">
        <v>40.5899</v>
      </c>
      <c r="J36" s="37">
        <v>40.191000000000003</v>
      </c>
      <c r="K36" s="37">
        <v>40.7485</v>
      </c>
      <c r="L36" s="37">
        <v>41.195799999999998</v>
      </c>
      <c r="M36" s="37">
        <v>41.441099999999999</v>
      </c>
      <c r="N36" s="37">
        <v>40.453299999999999</v>
      </c>
      <c r="O36" s="37">
        <v>39.786799999999999</v>
      </c>
      <c r="P36" s="37">
        <v>39.665999999999997</v>
      </c>
      <c r="Q36" s="37">
        <v>38.877899999999997</v>
      </c>
      <c r="R36" s="108"/>
      <c r="S36" s="4">
        <f t="shared" si="7"/>
        <v>43.581408363169928</v>
      </c>
      <c r="T36" s="4">
        <f t="shared" si="7"/>
        <v>40.892046566905798</v>
      </c>
      <c r="U36" s="4">
        <f t="shared" si="7"/>
        <v>39.9671573016739</v>
      </c>
      <c r="V36" s="4">
        <f t="shared" si="7"/>
        <v>39.785320257634005</v>
      </c>
      <c r="W36" s="4">
        <f t="shared" si="7"/>
        <v>39.823708304373611</v>
      </c>
      <c r="X36" s="4">
        <f t="shared" si="7"/>
        <v>40.243908717928811</v>
      </c>
      <c r="Y36" s="4">
        <f t="shared" si="7"/>
        <v>40.219540253755746</v>
      </c>
      <c r="Z36" s="4" t="e">
        <f t="shared" si="7"/>
        <v>#N/A</v>
      </c>
      <c r="AA36" s="4">
        <f t="shared" si="7"/>
        <v>40.663377202106183</v>
      </c>
      <c r="AB36" s="4">
        <f t="shared" si="7"/>
        <v>41.150787601813711</v>
      </c>
      <c r="AC36" s="4" t="e">
        <f t="shared" si="7"/>
        <v>#N/A</v>
      </c>
      <c r="AD36" s="4">
        <f t="shared" si="7"/>
        <v>40.079461030579346</v>
      </c>
      <c r="AE36" s="4">
        <f t="shared" si="7"/>
        <v>39.41050327353048</v>
      </c>
      <c r="AF36" s="4" t="e">
        <f t="shared" si="7"/>
        <v>#N/A</v>
      </c>
      <c r="AG36" s="4" t="e">
        <f t="shared" si="7"/>
        <v>#N/A</v>
      </c>
      <c r="AI36" s="4">
        <f t="shared" si="8"/>
        <v>0.13989163683007177</v>
      </c>
      <c r="AJ36" s="4">
        <f t="shared" si="8"/>
        <v>0.11355343309420363</v>
      </c>
      <c r="AK36" s="4">
        <f t="shared" si="8"/>
        <v>-7.265730167389961E-2</v>
      </c>
      <c r="AL36" s="4">
        <f t="shared" si="8"/>
        <v>0.38917974236599662</v>
      </c>
      <c r="AM36" s="4">
        <f t="shared" si="8"/>
        <v>0.37769169562638893</v>
      </c>
      <c r="AN36" s="4">
        <f t="shared" si="8"/>
        <v>6.519128207118996E-2</v>
      </c>
      <c r="AO36" s="4">
        <f t="shared" si="8"/>
        <v>0.3703597462442545</v>
      </c>
      <c r="AP36" s="4">
        <f t="shared" si="8"/>
        <v>0</v>
      </c>
      <c r="AQ36" s="4">
        <f t="shared" si="8"/>
        <v>8.5122797893816937E-2</v>
      </c>
      <c r="AR36" s="4">
        <f t="shared" si="8"/>
        <v>4.5012398186287328E-2</v>
      </c>
      <c r="AS36" s="4">
        <f t="shared" si="8"/>
        <v>0</v>
      </c>
      <c r="AT36" s="4">
        <f t="shared" si="8"/>
        <v>0.3738389694206532</v>
      </c>
      <c r="AU36" s="4">
        <f t="shared" si="8"/>
        <v>0.37629672646951917</v>
      </c>
      <c r="AV36" s="4">
        <f t="shared" si="8"/>
        <v>0</v>
      </c>
      <c r="AW36" s="4">
        <f t="shared" si="8"/>
        <v>0</v>
      </c>
      <c r="AY36" s="2">
        <f t="shared" si="51"/>
        <v>43.581408271569643</v>
      </c>
      <c r="AZ36" s="2">
        <f t="shared" si="9"/>
        <v>40.892046566269315</v>
      </c>
      <c r="BA36" s="2">
        <f t="shared" si="9"/>
        <v>39.967157297165961</v>
      </c>
      <c r="BB36" s="2">
        <f t="shared" si="9"/>
        <v>39.785320257440262</v>
      </c>
      <c r="BC36" s="2">
        <f t="shared" si="9"/>
        <v>39.823708304358533</v>
      </c>
      <c r="BD36" s="2">
        <f t="shared" si="9"/>
        <v>40.243908717903651</v>
      </c>
      <c r="BE36" s="2">
        <f t="shared" si="9"/>
        <v>40.219540253730031</v>
      </c>
      <c r="BF36" s="2" t="e">
        <f t="shared" si="9"/>
        <v>#N/A</v>
      </c>
      <c r="BG36" s="2">
        <f t="shared" si="9"/>
        <v>40.663377202105302</v>
      </c>
      <c r="BH36" s="2">
        <f t="shared" si="9"/>
        <v>41.150787601806954</v>
      </c>
      <c r="BI36" s="2" t="e">
        <f t="shared" si="9"/>
        <v>#N/A</v>
      </c>
      <c r="BJ36" s="2">
        <f t="shared" si="9"/>
        <v>40.07946103055388</v>
      </c>
      <c r="BK36" s="2">
        <f t="shared" si="9"/>
        <v>39.41050327352702</v>
      </c>
      <c r="BL36" s="2" t="e">
        <f t="shared" si="9"/>
        <v>#N/A</v>
      </c>
      <c r="BM36" s="2" t="e">
        <f t="shared" si="9"/>
        <v>#N/A</v>
      </c>
      <c r="BO36" s="2">
        <f t="shared" si="10"/>
        <v>43.721299999999999</v>
      </c>
      <c r="BP36" s="2">
        <f t="shared" si="11"/>
        <v>41.005600000000001</v>
      </c>
      <c r="BQ36" s="2">
        <f t="shared" si="12"/>
        <v>39.894500000000001</v>
      </c>
      <c r="BR36" s="2">
        <f t="shared" si="13"/>
        <v>40.174500000000002</v>
      </c>
      <c r="BS36" s="2">
        <f t="shared" si="14"/>
        <v>40.2014</v>
      </c>
      <c r="BT36" s="2">
        <f t="shared" si="15"/>
        <v>40.309100000000001</v>
      </c>
      <c r="BU36" s="2">
        <f t="shared" si="16"/>
        <v>40.5899</v>
      </c>
      <c r="BV36" s="2" t="str">
        <f t="shared" si="17"/>
        <v/>
      </c>
      <c r="BW36" s="2">
        <f t="shared" si="18"/>
        <v>40.7485</v>
      </c>
      <c r="BX36" s="2">
        <f t="shared" si="19"/>
        <v>41.195799999999998</v>
      </c>
      <c r="BY36" s="2" t="str">
        <f t="shared" si="20"/>
        <v/>
      </c>
      <c r="BZ36" s="2">
        <f t="shared" si="21"/>
        <v>40.453299999999999</v>
      </c>
      <c r="CA36" s="2">
        <f t="shared" si="22"/>
        <v>39.786799999999999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43.576553264693267</v>
      </c>
      <c r="DL36" s="2">
        <f t="shared" si="41"/>
        <v>40.815072219973004</v>
      </c>
      <c r="DM36" s="2">
        <f t="shared" si="41"/>
        <v>39.922175253283307</v>
      </c>
      <c r="DN36" s="2">
        <f t="shared" si="41"/>
        <v>39.722603264693277</v>
      </c>
      <c r="DO36" s="2">
        <f t="shared" si="41"/>
        <v>39.737356808236825</v>
      </c>
      <c r="DP36" s="2">
        <f t="shared" si="41"/>
        <v>40.104278391248393</v>
      </c>
      <c r="DQ36" s="2">
        <f t="shared" si="41"/>
        <v>40.125098403361349</v>
      </c>
      <c r="DR36" s="2">
        <f t="shared" si="41"/>
        <v>39.837122873900299</v>
      </c>
      <c r="DS36" s="2">
        <f t="shared" si="41"/>
        <v>40.57906705882354</v>
      </c>
      <c r="DT36" s="2">
        <f t="shared" si="41"/>
        <v>41.041428179271698</v>
      </c>
      <c r="DU36" s="2">
        <f t="shared" si="41"/>
        <v>40.953294117647047</v>
      </c>
      <c r="DV36" s="2">
        <f t="shared" si="41"/>
        <v>40.034052857142854</v>
      </c>
      <c r="DW36" s="2">
        <f t="shared" si="41"/>
        <v>39.297638263305316</v>
      </c>
      <c r="DX36" s="2">
        <f t="shared" si="41"/>
        <v>39.054690909090901</v>
      </c>
      <c r="DY36" s="2">
        <f t="shared" si="41"/>
        <v>38.279813750000002</v>
      </c>
      <c r="EA36" s="2">
        <f t="shared" si="42"/>
        <v>43.642326018128877</v>
      </c>
      <c r="EB36" s="2">
        <f t="shared" si="42"/>
        <v>42.488580632606315</v>
      </c>
      <c r="EC36" s="2">
        <f t="shared" si="42"/>
        <v>40.857096908353</v>
      </c>
      <c r="ED36" s="2">
        <f t="shared" si="42"/>
        <v>41.036203725501487</v>
      </c>
      <c r="EE36" s="2">
        <f t="shared" si="42"/>
        <v>41.717278636451624</v>
      </c>
      <c r="EF36" s="2">
        <f t="shared" si="42"/>
        <v>43.267726470807467</v>
      </c>
      <c r="EG36" s="2">
        <f t="shared" si="42"/>
        <v>42.254175939016669</v>
      </c>
      <c r="EH36" s="2">
        <f t="shared" si="42"/>
        <v>42.234830349891382</v>
      </c>
      <c r="EI36" s="2">
        <f t="shared" si="42"/>
        <v>42.669650657493747</v>
      </c>
      <c r="EJ36" s="2">
        <f t="shared" si="42"/>
        <v>43.657832681649857</v>
      </c>
      <c r="EK36" s="2">
        <f t="shared" si="42"/>
        <v>42.601682149485804</v>
      </c>
      <c r="EL36" s="2">
        <f t="shared" si="42"/>
        <v>41.045988908695882</v>
      </c>
      <c r="EM36" s="2">
        <f t="shared" si="42"/>
        <v>41.904093201265702</v>
      </c>
      <c r="EN36" s="2">
        <f t="shared" si="42"/>
        <v>39.711256791413376</v>
      </c>
      <c r="EO36" s="2">
        <f t="shared" si="42"/>
        <v>40.406692561849916</v>
      </c>
      <c r="EQ36" s="2">
        <f t="shared" si="43"/>
        <v>42.448389515199928</v>
      </c>
      <c r="ER36" s="2">
        <f t="shared" si="43"/>
        <v>41.048125881735615</v>
      </c>
      <c r="ES36" s="2">
        <f t="shared" si="43"/>
        <v>40.977823582402003</v>
      </c>
      <c r="ET36" s="2">
        <f t="shared" si="43"/>
        <v>39.976904819396111</v>
      </c>
      <c r="EU36" s="2">
        <f t="shared" si="43"/>
        <v>40.471117201367043</v>
      </c>
      <c r="EV36" s="2">
        <f t="shared" si="43"/>
        <v>42.60690876646261</v>
      </c>
      <c r="EW36" s="2">
        <f t="shared" si="43"/>
        <v>41.917913725437046</v>
      </c>
      <c r="EX36" s="2">
        <f t="shared" si="43"/>
        <v>41.478717866876444</v>
      </c>
      <c r="EY36" s="2">
        <f t="shared" si="43"/>
        <v>42.09843388869956</v>
      </c>
      <c r="EZ36" s="2">
        <f t="shared" si="43"/>
        <v>43.370258326465375</v>
      </c>
      <c r="FA36" s="2">
        <f t="shared" si="43"/>
        <v>41.683887925945349</v>
      </c>
      <c r="FB36" s="2">
        <f t="shared" si="43"/>
        <v>41.354597612319672</v>
      </c>
      <c r="FC36" s="2">
        <f t="shared" si="43"/>
        <v>41.427818075519383</v>
      </c>
      <c r="FD36" s="2">
        <f t="shared" si="43"/>
        <v>40.234447869476526</v>
      </c>
      <c r="FE36" s="2">
        <f t="shared" si="43"/>
        <v>40.483439919679043</v>
      </c>
      <c r="FG36" s="2">
        <f t="shared" si="44"/>
        <v>7.3893973393386464E-2</v>
      </c>
      <c r="FH36" s="2">
        <f t="shared" si="44"/>
        <v>4.5997677022185018E-2</v>
      </c>
      <c r="FI36" s="2">
        <f t="shared" si="44"/>
        <v>4.8112865656137808E-2</v>
      </c>
      <c r="FJ36" s="2">
        <f t="shared" si="44"/>
        <v>4.7746686358861368E-2</v>
      </c>
      <c r="FK36" s="2">
        <f t="shared" si="44"/>
        <v>4.3615061207356032E-2</v>
      </c>
      <c r="FL36" s="2">
        <f t="shared" si="44"/>
        <v>4.4139116385973287E-2</v>
      </c>
      <c r="FM36" s="2">
        <f t="shared" si="44"/>
        <v>4.4358488521802415E-2</v>
      </c>
      <c r="FN36" s="2">
        <f t="shared" si="44"/>
        <v>4.015994802441937E-2</v>
      </c>
      <c r="FO36" s="2">
        <f t="shared" si="44"/>
        <v>4.0329349941356181E-2</v>
      </c>
      <c r="FP36" s="2">
        <f t="shared" si="44"/>
        <v>4.1797958711703394E-2</v>
      </c>
      <c r="FQ36" s="2">
        <f t="shared" si="44"/>
        <v>3.9338814592801516E-2</v>
      </c>
      <c r="FR36" s="2">
        <f t="shared" si="44"/>
        <v>4.4871475429323328E-2</v>
      </c>
      <c r="FS36" s="2">
        <f t="shared" si="44"/>
        <v>4.3302675613671154E-2</v>
      </c>
      <c r="FT36" s="2">
        <f t="shared" si="44"/>
        <v>3.9860490277713469E-2</v>
      </c>
      <c r="FU36" s="2">
        <f t="shared" si="44"/>
        <v>3.8044156125487123E-2</v>
      </c>
      <c r="FW36" s="2">
        <f t="shared" si="53"/>
        <v>4.3580341080265588E-6</v>
      </c>
      <c r="FX36" s="2">
        <f t="shared" si="45"/>
        <v>2.1890044841782427E-6</v>
      </c>
      <c r="FY36" s="2">
        <f t="shared" si="45"/>
        <v>2.3515372632200452E-6</v>
      </c>
      <c r="FZ36" s="2">
        <f t="shared" si="45"/>
        <v>2.9042379416307659E-6</v>
      </c>
      <c r="GA36" s="2">
        <f t="shared" si="45"/>
        <v>2.3396660969530637E-6</v>
      </c>
      <c r="GB36" s="2">
        <f t="shared" si="45"/>
        <v>2.2340645187749413E-6</v>
      </c>
      <c r="GC36" s="2">
        <f t="shared" si="45"/>
        <v>2.4119828896680113E-6</v>
      </c>
      <c r="GD36" s="2">
        <f t="shared" si="45"/>
        <v>2.8983749002442264E-6</v>
      </c>
      <c r="GE36" s="2">
        <f t="shared" si="45"/>
        <v>3.0360640053235236E-6</v>
      </c>
      <c r="GF36" s="2">
        <f t="shared" si="45"/>
        <v>3.2855094506695977E-6</v>
      </c>
      <c r="GG36" s="2">
        <f t="shared" si="45"/>
        <v>3.4445585920981759E-6</v>
      </c>
      <c r="GH36" s="2">
        <f t="shared" si="45"/>
        <v>3.5959378678713089E-6</v>
      </c>
      <c r="GI36" s="2">
        <f t="shared" si="45"/>
        <v>3.0706168939567259E-6</v>
      </c>
      <c r="GJ36" s="2">
        <f t="shared" si="45"/>
        <v>2.3617784219347931E-6</v>
      </c>
      <c r="GK36" s="2">
        <f t="shared" si="45"/>
        <v>1.8794919854773979E-6</v>
      </c>
      <c r="GM36" s="86">
        <f t="shared" si="54"/>
        <v>1.9262468074489637E-10</v>
      </c>
      <c r="GN36" s="86">
        <f t="shared" si="46"/>
        <v>1.1656581696025989E-12</v>
      </c>
      <c r="GO36" s="86">
        <f t="shared" si="46"/>
        <v>8.5105866007112792E-12</v>
      </c>
      <c r="GP36" s="86">
        <f t="shared" si="46"/>
        <v>3.5636260710279241E-13</v>
      </c>
      <c r="GQ36" s="86">
        <f t="shared" si="46"/>
        <v>2.591650323207138E-14</v>
      </c>
      <c r="GR36" s="86">
        <f t="shared" si="46"/>
        <v>4.468719376614831E-14</v>
      </c>
      <c r="GS36" s="86">
        <f t="shared" si="46"/>
        <v>4.4893329556975001E-14</v>
      </c>
      <c r="GT36" s="86">
        <f t="shared" si="46"/>
        <v>2.868829667570684E-16</v>
      </c>
      <c r="GU36" s="86">
        <f t="shared" si="46"/>
        <v>1.4753588069236276E-15</v>
      </c>
      <c r="GV36" s="86">
        <f t="shared" si="46"/>
        <v>1.2378271079436175E-14</v>
      </c>
      <c r="GW36" s="86">
        <f t="shared" si="46"/>
        <v>6.3058635870754294E-16</v>
      </c>
      <c r="GX36" s="86">
        <f t="shared" si="46"/>
        <v>4.549757156445951E-14</v>
      </c>
      <c r="GY36" s="86">
        <f t="shared" si="46"/>
        <v>5.7584544453064941E-15</v>
      </c>
      <c r="GZ36" s="86">
        <f t="shared" si="46"/>
        <v>6.0899676696309636E-16</v>
      </c>
      <c r="HA36" s="86">
        <f t="shared" si="46"/>
        <v>3.0917360924743248E-18</v>
      </c>
      <c r="HC36" s="86">
        <f t="shared" si="58"/>
        <v>6.0182921137495656E-28</v>
      </c>
      <c r="HD36" s="86">
        <f t="shared" si="47"/>
        <v>1.2042255109182315E-31</v>
      </c>
      <c r="HE36" s="86">
        <f t="shared" si="47"/>
        <v>2.5253919198942272E-31</v>
      </c>
      <c r="HF36" s="86">
        <f t="shared" si="47"/>
        <v>8.3565739851397137E-32</v>
      </c>
      <c r="HG36" s="86">
        <f t="shared" si="47"/>
        <v>2.8736845024341919E-35</v>
      </c>
      <c r="HH36" s="86">
        <f t="shared" si="47"/>
        <v>1.7115772551110032E-34</v>
      </c>
      <c r="HI36" s="86">
        <f t="shared" si="47"/>
        <v>6.0922067010549206E-33</v>
      </c>
      <c r="HJ36" s="86">
        <f t="shared" si="47"/>
        <v>5.9296838518699358E-36</v>
      </c>
      <c r="HK36" s="86">
        <f t="shared" si="47"/>
        <v>6.7840889172212921E-38</v>
      </c>
      <c r="HL36" s="86">
        <f t="shared" si="47"/>
        <v>1.6265975048162506E-36</v>
      </c>
      <c r="HM36" s="86">
        <f t="shared" si="47"/>
        <v>3.9577975106677147E-35</v>
      </c>
      <c r="HN36" s="86">
        <f t="shared" si="47"/>
        <v>3.3364952116293996E-33</v>
      </c>
      <c r="HO36" s="86">
        <f t="shared" si="47"/>
        <v>1.0426301119314392E-34</v>
      </c>
      <c r="HP36" s="86">
        <f t="shared" si="47"/>
        <v>4.4844804555402594E-34</v>
      </c>
      <c r="HQ36" s="86">
        <f t="shared" si="47"/>
        <v>1.2565609281144921E-44</v>
      </c>
      <c r="HS36" s="86">
        <f t="shared" si="55"/>
        <v>6.5957327857798693E-119</v>
      </c>
      <c r="HT36" s="86">
        <f t="shared" si="48"/>
        <v>5.8616318392074755E-130</v>
      </c>
      <c r="HU36" s="86">
        <f t="shared" si="48"/>
        <v>1.8866690948181668E-126</v>
      </c>
      <c r="HV36" s="86">
        <f t="shared" si="48"/>
        <v>3.8514078102499078E-132</v>
      </c>
      <c r="HW36" s="86">
        <f t="shared" si="48"/>
        <v>8.6396303618559323E-148</v>
      </c>
      <c r="HX36" s="86">
        <f t="shared" si="48"/>
        <v>5.5363008910105897E-145</v>
      </c>
      <c r="HY36" s="86">
        <f t="shared" si="48"/>
        <v>6.7624442238425371E-138</v>
      </c>
      <c r="HZ36" s="86">
        <f t="shared" si="48"/>
        <v>4.2668787965707238E-149</v>
      </c>
      <c r="IA36" s="86">
        <f t="shared" si="48"/>
        <v>1.1888482377385107E-156</v>
      </c>
      <c r="IB36" s="86">
        <f t="shared" si="48"/>
        <v>1.2731686479336327E-150</v>
      </c>
      <c r="IC36" s="86">
        <f t="shared" si="48"/>
        <v>6.9682827155838377E-144</v>
      </c>
      <c r="ID36" s="86">
        <f t="shared" si="48"/>
        <v>3.9218241738323945E-137</v>
      </c>
      <c r="IE36" s="86">
        <f t="shared" si="48"/>
        <v>5.4408979616811965E-145</v>
      </c>
      <c r="IF36" s="86">
        <f t="shared" si="48"/>
        <v>3.7986609286963185E-121</v>
      </c>
      <c r="IG36" s="86">
        <f t="shared" si="48"/>
        <v>1.7047157145572258E-75</v>
      </c>
      <c r="II36" s="86">
        <f t="shared" si="56"/>
        <v>1.7087930682077505E-215</v>
      </c>
      <c r="IJ36" s="86">
        <f t="shared" si="49"/>
        <v>5.1166459779151216E-236</v>
      </c>
      <c r="IK36" s="86">
        <f t="shared" si="49"/>
        <v>6.1502260851411123E-227</v>
      </c>
      <c r="IL36" s="86">
        <f t="shared" si="49"/>
        <v>8.6785038350073234E-238</v>
      </c>
      <c r="IM36" s="86">
        <f t="shared" si="49"/>
        <v>2.5824051082600095E-265</v>
      </c>
      <c r="IN36" s="86">
        <f t="shared" si="49"/>
        <v>7.0250671044831017E-263</v>
      </c>
      <c r="IO36" s="86">
        <f t="shared" si="49"/>
        <v>1.3046847105278121E-247</v>
      </c>
      <c r="IP36" s="86">
        <f t="shared" si="49"/>
        <v>2.0539780192690052E-266</v>
      </c>
      <c r="IQ36" s="86">
        <f t="shared" si="49"/>
        <v>1.0111035915433666E-279</v>
      </c>
      <c r="IR36" s="86">
        <f t="shared" si="49"/>
        <v>1.4031008887373209E-268</v>
      </c>
      <c r="IS36" s="86">
        <f t="shared" si="49"/>
        <v>1.2220468588430735E-256</v>
      </c>
      <c r="IT36" s="86">
        <f t="shared" si="49"/>
        <v>4.6032331975760313E-245</v>
      </c>
      <c r="IU36" s="86">
        <f t="shared" si="49"/>
        <v>5.5482331199019288E-260</v>
      </c>
      <c r="IV36" s="86">
        <f t="shared" si="49"/>
        <v>8.9185957827999806E-253</v>
      </c>
      <c r="IW36" s="86">
        <f t="shared" si="49"/>
        <v>2.4293719134363529E-150</v>
      </c>
      <c r="IY36" s="86">
        <f t="shared" si="57"/>
        <v>1.9262468074489637E-10</v>
      </c>
      <c r="IZ36" s="86">
        <f t="shared" si="50"/>
        <v>1.1656581696025989E-12</v>
      </c>
      <c r="JA36" s="86">
        <f t="shared" si="50"/>
        <v>8.5105866007112792E-12</v>
      </c>
      <c r="JB36" s="86">
        <f t="shared" si="50"/>
        <v>3.5636260710279241E-13</v>
      </c>
      <c r="JC36" s="86">
        <f t="shared" si="50"/>
        <v>2.591650323207138E-14</v>
      </c>
      <c r="JD36" s="86">
        <f t="shared" si="50"/>
        <v>4.468719376614831E-14</v>
      </c>
      <c r="JE36" s="86">
        <f t="shared" si="50"/>
        <v>4.4893329556975001E-14</v>
      </c>
      <c r="JF36" s="86">
        <f t="shared" si="50"/>
        <v>2.868829667570684E-16</v>
      </c>
      <c r="JG36" s="86">
        <f t="shared" si="50"/>
        <v>1.4753588069236276E-15</v>
      </c>
      <c r="JH36" s="86">
        <f t="shared" si="50"/>
        <v>1.2378271079436175E-14</v>
      </c>
      <c r="JI36" s="86">
        <f t="shared" si="50"/>
        <v>6.3058635870754294E-16</v>
      </c>
      <c r="JJ36" s="86">
        <f t="shared" si="50"/>
        <v>4.549757156445951E-14</v>
      </c>
      <c r="JK36" s="86">
        <f t="shared" si="50"/>
        <v>5.7584544453064941E-15</v>
      </c>
      <c r="JL36" s="86">
        <f t="shared" si="50"/>
        <v>6.0899676696309636E-16</v>
      </c>
      <c r="JM36" s="86">
        <f t="shared" si="50"/>
        <v>3.0917360924743248E-18</v>
      </c>
    </row>
    <row r="37" spans="2:273" x14ac:dyDescent="0.25">
      <c r="B37" s="2">
        <v>10</v>
      </c>
      <c r="C37" s="37">
        <v>43.926900000000003</v>
      </c>
      <c r="D37" s="37">
        <v>40.7057</v>
      </c>
      <c r="E37" s="37">
        <v>39.900100000000002</v>
      </c>
      <c r="F37" s="37">
        <v>40.030500000000004</v>
      </c>
      <c r="G37" s="37">
        <v>40.248100000000001</v>
      </c>
      <c r="H37" s="37">
        <v>40.535699999999999</v>
      </c>
      <c r="I37" s="37">
        <v>40.420299999999997</v>
      </c>
      <c r="J37" s="37">
        <v>40.347299999999997</v>
      </c>
      <c r="K37" s="37">
        <v>41.202199999999998</v>
      </c>
      <c r="L37" s="37">
        <v>41.782200000000003</v>
      </c>
      <c r="M37" s="37">
        <v>41.336599999999997</v>
      </c>
      <c r="N37" s="37">
        <v>40.459099999999999</v>
      </c>
      <c r="O37" s="37">
        <v>39.906199999999998</v>
      </c>
      <c r="P37" s="37">
        <v>39.640500000000003</v>
      </c>
      <c r="Q37" s="37">
        <v>38.672600000000003</v>
      </c>
      <c r="S37" s="4">
        <f t="shared" si="7"/>
        <v>43.634086407499666</v>
      </c>
      <c r="T37" s="4">
        <f t="shared" si="7"/>
        <v>40.97508214020494</v>
      </c>
      <c r="U37" s="4">
        <f t="shared" si="7"/>
        <v>40.039115626421442</v>
      </c>
      <c r="V37" s="4">
        <f t="shared" si="7"/>
        <v>39.857570632424199</v>
      </c>
      <c r="W37" s="4">
        <f t="shared" si="7"/>
        <v>39.90562871866706</v>
      </c>
      <c r="X37" s="4">
        <f t="shared" si="7"/>
        <v>40.329702802543935</v>
      </c>
      <c r="Y37" s="4">
        <f t="shared" si="7"/>
        <v>40.298548952062411</v>
      </c>
      <c r="Z37" s="4" t="e">
        <f t="shared" si="7"/>
        <v>#N/A</v>
      </c>
      <c r="AA37" s="4">
        <f t="shared" si="7"/>
        <v>40.719510154457545</v>
      </c>
      <c r="AB37" s="4">
        <f t="shared" si="7"/>
        <v>41.223047541210171</v>
      </c>
      <c r="AC37" s="4">
        <f t="shared" si="7"/>
        <v>41.073311707758897</v>
      </c>
      <c r="AD37" s="4">
        <f t="shared" si="7"/>
        <v>40.12899969280695</v>
      </c>
      <c r="AE37" s="4">
        <f t="shared" si="7"/>
        <v>39.476305822663093</v>
      </c>
      <c r="AF37" s="4">
        <f t="shared" si="7"/>
        <v>39.127573528912627</v>
      </c>
      <c r="AG37" s="4" t="e">
        <f t="shared" si="7"/>
        <v>#N/A</v>
      </c>
      <c r="AI37" s="4">
        <f t="shared" si="8"/>
        <v>0.29281359250033745</v>
      </c>
      <c r="AJ37" s="4">
        <f t="shared" si="8"/>
        <v>-0.26938214020493945</v>
      </c>
      <c r="AK37" s="4">
        <f t="shared" si="8"/>
        <v>-0.13901562642143972</v>
      </c>
      <c r="AL37" s="4">
        <f t="shared" si="8"/>
        <v>0.17292936757580435</v>
      </c>
      <c r="AM37" s="4">
        <f t="shared" si="8"/>
        <v>0.34247128133294069</v>
      </c>
      <c r="AN37" s="4">
        <f t="shared" si="8"/>
        <v>0.20599719745606393</v>
      </c>
      <c r="AO37" s="4">
        <f t="shared" si="8"/>
        <v>0.12175104793758607</v>
      </c>
      <c r="AP37" s="4">
        <f t="shared" si="8"/>
        <v>0</v>
      </c>
      <c r="AQ37" s="4">
        <f t="shared" si="8"/>
        <v>0.48268984554245264</v>
      </c>
      <c r="AR37" s="4">
        <f t="shared" si="8"/>
        <v>0.559152458789832</v>
      </c>
      <c r="AS37" s="4">
        <f t="shared" si="8"/>
        <v>0.26328829224109995</v>
      </c>
      <c r="AT37" s="4">
        <f t="shared" si="8"/>
        <v>0.3301003071930495</v>
      </c>
      <c r="AU37" s="4">
        <f t="shared" si="8"/>
        <v>0.42989417733690516</v>
      </c>
      <c r="AV37" s="4">
        <f t="shared" si="8"/>
        <v>0.51292647108737555</v>
      </c>
      <c r="AW37" s="4">
        <f t="shared" si="8"/>
        <v>0</v>
      </c>
      <c r="AY37" s="2">
        <f t="shared" si="51"/>
        <v>43.634086185104223</v>
      </c>
      <c r="AZ37" s="2">
        <f t="shared" si="9"/>
        <v>40.975082138499495</v>
      </c>
      <c r="BA37" s="2">
        <f t="shared" si="9"/>
        <v>40.039115615294705</v>
      </c>
      <c r="BB37" s="2">
        <f t="shared" si="9"/>
        <v>39.857570631866764</v>
      </c>
      <c r="BC37" s="2">
        <f t="shared" si="9"/>
        <v>39.905628718619383</v>
      </c>
      <c r="BD37" s="2">
        <f t="shared" si="9"/>
        <v>40.329702802466102</v>
      </c>
      <c r="BE37" s="2">
        <f t="shared" si="9"/>
        <v>40.298548951982731</v>
      </c>
      <c r="BF37" s="2" t="e">
        <f t="shared" si="9"/>
        <v>#N/A</v>
      </c>
      <c r="BG37" s="2">
        <f t="shared" si="9"/>
        <v>40.719510154454447</v>
      </c>
      <c r="BH37" s="2">
        <f t="shared" si="9"/>
        <v>41.223047541188386</v>
      </c>
      <c r="BI37" s="2">
        <f t="shared" si="9"/>
        <v>41.073311707757561</v>
      </c>
      <c r="BJ37" s="2">
        <f t="shared" si="9"/>
        <v>40.12899969272776</v>
      </c>
      <c r="BK37" s="2">
        <f t="shared" si="9"/>
        <v>39.476305822651362</v>
      </c>
      <c r="BL37" s="2">
        <f t="shared" si="9"/>
        <v>39.127573528911235</v>
      </c>
      <c r="BM37" s="2" t="e">
        <f t="shared" si="9"/>
        <v>#N/A</v>
      </c>
      <c r="BO37" s="2">
        <f t="shared" si="10"/>
        <v>43.926900000000003</v>
      </c>
      <c r="BP37" s="2">
        <f t="shared" si="11"/>
        <v>40.7057</v>
      </c>
      <c r="BQ37" s="2">
        <f t="shared" si="12"/>
        <v>39.900100000000002</v>
      </c>
      <c r="BR37" s="2">
        <f t="shared" si="13"/>
        <v>40.030500000000004</v>
      </c>
      <c r="BS37" s="2">
        <f t="shared" si="14"/>
        <v>40.248100000000001</v>
      </c>
      <c r="BT37" s="2">
        <f t="shared" si="15"/>
        <v>40.535699999999999</v>
      </c>
      <c r="BU37" s="2">
        <f t="shared" si="16"/>
        <v>40.420299999999997</v>
      </c>
      <c r="BV37" s="2" t="str">
        <f t="shared" si="17"/>
        <v/>
      </c>
      <c r="BW37" s="2">
        <f t="shared" si="18"/>
        <v>41.202199999999998</v>
      </c>
      <c r="BX37" s="2">
        <f t="shared" si="19"/>
        <v>41.782200000000003</v>
      </c>
      <c r="BY37" s="2">
        <f t="shared" si="20"/>
        <v>41.336599999999997</v>
      </c>
      <c r="BZ37" s="2">
        <f t="shared" si="21"/>
        <v>40.459099999999999</v>
      </c>
      <c r="CA37" s="2">
        <f t="shared" si="22"/>
        <v>39.906199999999998</v>
      </c>
      <c r="CB37" s="2">
        <f t="shared" si="23"/>
        <v>39.640500000000003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43.636742749892747</v>
      </c>
      <c r="DL37" s="2">
        <f t="shared" si="41"/>
        <v>40.896868636977047</v>
      </c>
      <c r="DM37" s="2">
        <f t="shared" si="41"/>
        <v>39.995035666041282</v>
      </c>
      <c r="DN37" s="2">
        <f t="shared" si="41"/>
        <v>39.794339854139864</v>
      </c>
      <c r="DO37" s="2">
        <f t="shared" si="41"/>
        <v>39.816853680823698</v>
      </c>
      <c r="DP37" s="2">
        <f t="shared" si="41"/>
        <v>40.183119536679534</v>
      </c>
      <c r="DQ37" s="2">
        <f t="shared" si="41"/>
        <v>40.200848795518212</v>
      </c>
      <c r="DR37" s="2">
        <f t="shared" si="41"/>
        <v>39.899057459677429</v>
      </c>
      <c r="DS37" s="2">
        <f t="shared" si="41"/>
        <v>40.631536791443864</v>
      </c>
      <c r="DT37" s="2">
        <f t="shared" si="41"/>
        <v>41.108738739495784</v>
      </c>
      <c r="DU37" s="2">
        <f t="shared" si="41"/>
        <v>41.00637025210083</v>
      </c>
      <c r="DV37" s="2">
        <f t="shared" si="41"/>
        <v>40.082870476190472</v>
      </c>
      <c r="DW37" s="2">
        <f t="shared" si="41"/>
        <v>39.357597478991593</v>
      </c>
      <c r="DX37" s="2">
        <f t="shared" si="41"/>
        <v>39.101823193277298</v>
      </c>
      <c r="DY37" s="2">
        <f t="shared" si="41"/>
        <v>38.323047661290332</v>
      </c>
      <c r="EA37" s="2">
        <f t="shared" si="42"/>
        <v>43.603791428102348</v>
      </c>
      <c r="EB37" s="2">
        <f t="shared" si="42"/>
        <v>42.454583188410737</v>
      </c>
      <c r="EC37" s="2">
        <f t="shared" si="42"/>
        <v>40.834472635331011</v>
      </c>
      <c r="ED37" s="2">
        <f t="shared" si="42"/>
        <v>41.007740461766488</v>
      </c>
      <c r="EE37" s="2">
        <f t="shared" si="42"/>
        <v>41.681057931585386</v>
      </c>
      <c r="EF37" s="2">
        <f t="shared" si="42"/>
        <v>43.224781895802053</v>
      </c>
      <c r="EG37" s="2">
        <f t="shared" si="42"/>
        <v>42.218179444503058</v>
      </c>
      <c r="EH37" s="2">
        <f t="shared" si="42"/>
        <v>42.196050960944078</v>
      </c>
      <c r="EI37" s="2">
        <f t="shared" si="42"/>
        <v>42.628756201683721</v>
      </c>
      <c r="EJ37" s="2">
        <f t="shared" si="42"/>
        <v>43.612980807291017</v>
      </c>
      <c r="EK37" s="2">
        <f t="shared" si="42"/>
        <v>42.564276457813556</v>
      </c>
      <c r="EL37" s="2">
        <f t="shared" si="42"/>
        <v>41.024479159935368</v>
      </c>
      <c r="EM37" s="2">
        <f t="shared" si="42"/>
        <v>41.868228664762881</v>
      </c>
      <c r="EN37" s="2">
        <f t="shared" si="42"/>
        <v>39.69322765007599</v>
      </c>
      <c r="EO37" s="2">
        <f t="shared" si="42"/>
        <v>40.381871993815004</v>
      </c>
      <c r="EQ37" s="2">
        <f t="shared" si="43"/>
        <v>42.422587822551165</v>
      </c>
      <c r="ER37" s="2">
        <f t="shared" si="43"/>
        <v>41.028121410130069</v>
      </c>
      <c r="ES37" s="2">
        <f t="shared" si="43"/>
        <v>40.953803914679142</v>
      </c>
      <c r="ET37" s="2">
        <f t="shared" si="43"/>
        <v>39.959279172460974</v>
      </c>
      <c r="EU37" s="2">
        <f t="shared" si="43"/>
        <v>40.44760573498025</v>
      </c>
      <c r="EV37" s="2">
        <f t="shared" si="43"/>
        <v>42.570991791856301</v>
      </c>
      <c r="EW37" s="2">
        <f t="shared" si="43"/>
        <v>41.885207493396955</v>
      </c>
      <c r="EX37" s="2">
        <f t="shared" si="43"/>
        <v>41.448071909309888</v>
      </c>
      <c r="EY37" s="2">
        <f t="shared" si="43"/>
        <v>42.063651117216509</v>
      </c>
      <c r="EZ37" s="2">
        <f t="shared" si="43"/>
        <v>43.328266642883861</v>
      </c>
      <c r="FA37" s="2">
        <f t="shared" si="43"/>
        <v>41.656203330613998</v>
      </c>
      <c r="FB37" s="2">
        <f t="shared" si="43"/>
        <v>41.329645284230565</v>
      </c>
      <c r="FC37" s="2">
        <f t="shared" si="43"/>
        <v>41.396944393385766</v>
      </c>
      <c r="FD37" s="2">
        <f t="shared" si="43"/>
        <v>40.210987900192116</v>
      </c>
      <c r="FE37" s="2">
        <f t="shared" si="43"/>
        <v>40.457658640630306</v>
      </c>
      <c r="FG37" s="2">
        <f t="shared" si="44"/>
        <v>8.0449592853371041E-2</v>
      </c>
      <c r="FH37" s="2">
        <f t="shared" si="44"/>
        <v>5.0212617733551131E-2</v>
      </c>
      <c r="FI37" s="2">
        <f t="shared" si="44"/>
        <v>5.2510960538116214E-2</v>
      </c>
      <c r="FJ37" s="2">
        <f t="shared" si="44"/>
        <v>5.2113140609826858E-2</v>
      </c>
      <c r="FK37" s="2">
        <f t="shared" si="44"/>
        <v>4.7622572498777792E-2</v>
      </c>
      <c r="FL37" s="2">
        <f t="shared" si="44"/>
        <v>4.8192353392811998E-2</v>
      </c>
      <c r="FM37" s="2">
        <f t="shared" si="44"/>
        <v>4.8430849508952864E-2</v>
      </c>
      <c r="FN37" s="2">
        <f t="shared" si="44"/>
        <v>4.3864551558967638E-2</v>
      </c>
      <c r="FO37" s="2">
        <f t="shared" si="44"/>
        <v>4.4048863024943721E-2</v>
      </c>
      <c r="FP37" s="2">
        <f t="shared" si="44"/>
        <v>4.5646476769194928E-2</v>
      </c>
      <c r="FQ37" s="2">
        <f t="shared" si="44"/>
        <v>4.2971062761300152E-2</v>
      </c>
      <c r="FR37" s="2">
        <f t="shared" si="44"/>
        <v>4.8988517315557631E-2</v>
      </c>
      <c r="FS37" s="2">
        <f t="shared" si="44"/>
        <v>4.728290283429127E-2</v>
      </c>
      <c r="FT37" s="2">
        <f t="shared" si="44"/>
        <v>4.3538722994628326E-2</v>
      </c>
      <c r="FU37" s="2">
        <f t="shared" si="44"/>
        <v>4.156203706983877E-2</v>
      </c>
      <c r="FW37" s="2">
        <f t="shared" si="53"/>
        <v>4.7784873683592394E-6</v>
      </c>
      <c r="FX37" s="2">
        <f t="shared" si="45"/>
        <v>2.4001951812609913E-6</v>
      </c>
      <c r="FY37" s="2">
        <f t="shared" si="45"/>
        <v>2.5784087515700568E-6</v>
      </c>
      <c r="FZ37" s="2">
        <f t="shared" si="45"/>
        <v>3.1844326871457558E-6</v>
      </c>
      <c r="GA37" s="2">
        <f t="shared" si="45"/>
        <v>2.5653922824867608E-6</v>
      </c>
      <c r="GB37" s="2">
        <f t="shared" si="45"/>
        <v>2.449602505630153E-6</v>
      </c>
      <c r="GC37" s="2">
        <f t="shared" si="45"/>
        <v>2.6446860325630279E-6</v>
      </c>
      <c r="GD37" s="2">
        <f t="shared" si="45"/>
        <v>3.1780039937012665E-6</v>
      </c>
      <c r="GE37" s="2">
        <f t="shared" si="45"/>
        <v>3.3289770088284887E-6</v>
      </c>
      <c r="GF37" s="2">
        <f t="shared" si="45"/>
        <v>3.6024883339647423E-6</v>
      </c>
      <c r="GG37" s="2">
        <f t="shared" si="45"/>
        <v>3.7768821364217163E-6</v>
      </c>
      <c r="GH37" s="2">
        <f t="shared" si="45"/>
        <v>3.9428660989095478E-6</v>
      </c>
      <c r="GI37" s="2">
        <f t="shared" si="45"/>
        <v>3.3668634755073114E-6</v>
      </c>
      <c r="GJ37" s="2">
        <f t="shared" si="45"/>
        <v>2.5896379536977397E-6</v>
      </c>
      <c r="GK37" s="2">
        <f t="shared" si="45"/>
        <v>2.0608216082130583E-6</v>
      </c>
      <c r="GM37" s="86">
        <f t="shared" si="54"/>
        <v>4.777710339671261E-10</v>
      </c>
      <c r="GN37" s="86">
        <f t="shared" si="46"/>
        <v>3.1837846792849772E-12</v>
      </c>
      <c r="GO37" s="86">
        <f t="shared" si="46"/>
        <v>2.1408647262267473E-11</v>
      </c>
      <c r="GP37" s="86">
        <f t="shared" si="46"/>
        <v>1.0457131871660834E-12</v>
      </c>
      <c r="GQ37" s="86">
        <f t="shared" si="46"/>
        <v>8.3555405926059972E-14</v>
      </c>
      <c r="GR37" s="86">
        <f t="shared" si="46"/>
        <v>1.4095534254308076E-13</v>
      </c>
      <c r="GS37" s="86">
        <f t="shared" si="46"/>
        <v>1.4184609147280842E-13</v>
      </c>
      <c r="GT37" s="86">
        <f t="shared" si="46"/>
        <v>1.1110381555732452E-15</v>
      </c>
      <c r="GU37" s="86">
        <f t="shared" si="46"/>
        <v>5.2917955954335743E-15</v>
      </c>
      <c r="GV37" s="86">
        <f t="shared" si="46"/>
        <v>4.0674746568138882E-14</v>
      </c>
      <c r="GW37" s="86">
        <f t="shared" si="46"/>
        <v>2.3310289935611624E-15</v>
      </c>
      <c r="GX37" s="86">
        <f t="shared" si="46"/>
        <v>1.4430660205774786E-13</v>
      </c>
      <c r="GY37" s="86">
        <f t="shared" si="46"/>
        <v>1.9919022873832983E-14</v>
      </c>
      <c r="GZ37" s="86">
        <f t="shared" si="46"/>
        <v>2.2675943043431931E-15</v>
      </c>
      <c r="HA37" s="86">
        <f t="shared" si="46"/>
        <v>1.4505021288534574E-17</v>
      </c>
      <c r="HC37" s="86">
        <f t="shared" si="58"/>
        <v>3.4413334439663639E-27</v>
      </c>
      <c r="HD37" s="86">
        <f t="shared" si="47"/>
        <v>7.6272552812712282E-31</v>
      </c>
      <c r="HE37" s="86">
        <f t="shared" si="47"/>
        <v>1.5433807173291179E-30</v>
      </c>
      <c r="HF37" s="86">
        <f t="shared" si="47"/>
        <v>5.5792685423202923E-31</v>
      </c>
      <c r="HG37" s="86">
        <f t="shared" si="47"/>
        <v>2.3049614312980694E-34</v>
      </c>
      <c r="HH37" s="86">
        <f t="shared" si="47"/>
        <v>1.3180542158179461E-33</v>
      </c>
      <c r="HI37" s="86">
        <f t="shared" si="47"/>
        <v>4.2620564598644074E-32</v>
      </c>
      <c r="HJ37" s="86">
        <f t="shared" si="47"/>
        <v>5.0529758731993732E-35</v>
      </c>
      <c r="HK37" s="86">
        <f t="shared" si="47"/>
        <v>6.53224410605101E-37</v>
      </c>
      <c r="HL37" s="86">
        <f t="shared" si="47"/>
        <v>1.4536259333594443E-35</v>
      </c>
      <c r="HM37" s="86">
        <f t="shared" si="47"/>
        <v>3.2510186783748953E-34</v>
      </c>
      <c r="HN37" s="86">
        <f t="shared" si="47"/>
        <v>2.477164322918163E-32</v>
      </c>
      <c r="HO37" s="86">
        <f t="shared" si="47"/>
        <v>8.40700790639146E-34</v>
      </c>
      <c r="HP37" s="86">
        <f t="shared" si="47"/>
        <v>3.346043527158872E-33</v>
      </c>
      <c r="HQ37" s="86">
        <f t="shared" si="47"/>
        <v>1.8929818198617491E-43</v>
      </c>
      <c r="HS37" s="86">
        <f t="shared" si="55"/>
        <v>1.0823949555617496E-116</v>
      </c>
      <c r="HT37" s="86">
        <f t="shared" si="48"/>
        <v>1.1650756293111301E-127</v>
      </c>
      <c r="HU37" s="86">
        <f t="shared" si="48"/>
        <v>3.2379781753984594E-124</v>
      </c>
      <c r="HV37" s="86">
        <f t="shared" si="48"/>
        <v>9.1953229543598665E-130</v>
      </c>
      <c r="HW37" s="86">
        <f t="shared" si="48"/>
        <v>3.5621260512338056E-145</v>
      </c>
      <c r="HX37" s="86">
        <f t="shared" si="48"/>
        <v>2.0513210141135008E-142</v>
      </c>
      <c r="HY37" s="86">
        <f t="shared" si="48"/>
        <v>1.8818506735728825E-135</v>
      </c>
      <c r="HZ37" s="86">
        <f t="shared" si="48"/>
        <v>2.0253361460485621E-146</v>
      </c>
      <c r="IA37" s="86">
        <f t="shared" si="48"/>
        <v>7.9008967531775196E-154</v>
      </c>
      <c r="IB37" s="86">
        <f t="shared" si="48"/>
        <v>6.8043301780296001E-148</v>
      </c>
      <c r="IC37" s="86">
        <f t="shared" si="48"/>
        <v>2.8706223939011955E-141</v>
      </c>
      <c r="ID37" s="86">
        <f t="shared" si="48"/>
        <v>1.2455303658642503E-134</v>
      </c>
      <c r="IE37" s="86">
        <f t="shared" si="48"/>
        <v>2.2595299271207924E-142</v>
      </c>
      <c r="IF37" s="86">
        <f t="shared" si="48"/>
        <v>5.1739335490624476E-119</v>
      </c>
      <c r="IG37" s="86">
        <f t="shared" si="48"/>
        <v>3.3976999483886499E-74</v>
      </c>
      <c r="II37" s="86">
        <f t="shared" si="56"/>
        <v>2.5429084236970837E-212</v>
      </c>
      <c r="IJ37" s="86">
        <f t="shared" si="49"/>
        <v>1.0078183932207823E-232</v>
      </c>
      <c r="IK37" s="86">
        <f t="shared" si="49"/>
        <v>9.3962797227741261E-224</v>
      </c>
      <c r="IL37" s="86">
        <f t="shared" si="49"/>
        <v>2.1433758940066437E-234</v>
      </c>
      <c r="IM37" s="86">
        <f t="shared" si="49"/>
        <v>1.3729954951836702E-261</v>
      </c>
      <c r="IN37" s="86">
        <f t="shared" si="49"/>
        <v>3.3481199347564426E-259</v>
      </c>
      <c r="IO37" s="86">
        <f t="shared" si="49"/>
        <v>3.9708629465596874E-244</v>
      </c>
      <c r="IP37" s="86">
        <f t="shared" si="49"/>
        <v>1.3073551319313034E-262</v>
      </c>
      <c r="IQ37" s="86">
        <f t="shared" si="49"/>
        <v>1.0340295276128427E-275</v>
      </c>
      <c r="IR37" s="86">
        <f t="shared" si="49"/>
        <v>1.0470607261650829E-264</v>
      </c>
      <c r="IS37" s="86">
        <f t="shared" si="49"/>
        <v>6.3154516952129624E-253</v>
      </c>
      <c r="IT37" s="86">
        <f t="shared" si="49"/>
        <v>1.6585980618537181E-241</v>
      </c>
      <c r="IU37" s="86">
        <f t="shared" si="49"/>
        <v>2.9666829684285594E-256</v>
      </c>
      <c r="IV37" s="86">
        <f t="shared" si="49"/>
        <v>3.1706883399187603E-249</v>
      </c>
      <c r="IW37" s="86">
        <f t="shared" si="49"/>
        <v>2.821371407343229E-148</v>
      </c>
      <c r="IY37" s="86">
        <f t="shared" si="57"/>
        <v>4.777710339671261E-10</v>
      </c>
      <c r="IZ37" s="86">
        <f t="shared" si="50"/>
        <v>3.1837846792849772E-12</v>
      </c>
      <c r="JA37" s="86">
        <f t="shared" si="50"/>
        <v>2.1408647262267473E-11</v>
      </c>
      <c r="JB37" s="86">
        <f t="shared" si="50"/>
        <v>1.0457131871660834E-12</v>
      </c>
      <c r="JC37" s="86">
        <f t="shared" si="50"/>
        <v>8.3555405926059972E-14</v>
      </c>
      <c r="JD37" s="86">
        <f t="shared" si="50"/>
        <v>1.4095534254308076E-13</v>
      </c>
      <c r="JE37" s="86">
        <f t="shared" si="50"/>
        <v>1.4184609147280842E-13</v>
      </c>
      <c r="JF37" s="86">
        <f t="shared" si="50"/>
        <v>1.1110381555732452E-15</v>
      </c>
      <c r="JG37" s="86">
        <f t="shared" si="50"/>
        <v>5.2917955954335743E-15</v>
      </c>
      <c r="JH37" s="86">
        <f t="shared" si="50"/>
        <v>4.0674746568138882E-14</v>
      </c>
      <c r="JI37" s="86">
        <f t="shared" si="50"/>
        <v>2.3310289935611624E-15</v>
      </c>
      <c r="JJ37" s="86">
        <f t="shared" si="50"/>
        <v>1.4430660205774786E-13</v>
      </c>
      <c r="JK37" s="86">
        <f t="shared" si="50"/>
        <v>1.9919022873832983E-14</v>
      </c>
      <c r="JL37" s="86">
        <f t="shared" si="50"/>
        <v>2.2675943043431931E-15</v>
      </c>
      <c r="JM37" s="86">
        <f t="shared" si="50"/>
        <v>1.4505021288534574E-17</v>
      </c>
    </row>
    <row r="38" spans="2:273" x14ac:dyDescent="0.25">
      <c r="B38" s="2">
        <v>11</v>
      </c>
      <c r="C38" s="37">
        <v>43.845300000000002</v>
      </c>
      <c r="D38" s="37">
        <v>40.729399999999998</v>
      </c>
      <c r="E38" s="37">
        <v>40.152700000000003</v>
      </c>
      <c r="F38" s="37">
        <v>40.126899999999999</v>
      </c>
      <c r="G38" s="37">
        <v>40.228700000000003</v>
      </c>
      <c r="H38" s="37">
        <v>40.174500000000002</v>
      </c>
      <c r="I38" s="37">
        <v>40.521000000000001</v>
      </c>
      <c r="J38" s="37">
        <v>40.135899999999999</v>
      </c>
      <c r="K38" s="37">
        <v>40.848999999999997</v>
      </c>
      <c r="L38" s="37">
        <v>41.071399999999997</v>
      </c>
      <c r="M38" s="37">
        <v>41.341299999999997</v>
      </c>
      <c r="N38" s="37">
        <v>40.217100000000002</v>
      </c>
      <c r="O38" s="37">
        <v>39.535200000000003</v>
      </c>
      <c r="P38" s="37">
        <v>39.736899999999999</v>
      </c>
      <c r="Q38" s="37">
        <v>38.775100000000002</v>
      </c>
      <c r="S38" s="4">
        <f t="shared" si="7"/>
        <v>43.685400853154057</v>
      </c>
      <c r="T38" s="4">
        <f t="shared" si="7"/>
        <v>41.057666492689016</v>
      </c>
      <c r="U38" s="4">
        <f t="shared" si="7"/>
        <v>40.110515158183496</v>
      </c>
      <c r="V38" s="4">
        <f t="shared" si="7"/>
        <v>39.929363926203706</v>
      </c>
      <c r="W38" s="4">
        <f t="shared" si="7"/>
        <v>39.987230477652609</v>
      </c>
      <c r="X38" s="4">
        <f t="shared" si="7"/>
        <v>40.415536610419359</v>
      </c>
      <c r="Y38" s="4">
        <f t="shared" si="7"/>
        <v>40.377320525423528</v>
      </c>
      <c r="Z38" s="4">
        <f t="shared" si="7"/>
        <v>40.066177725302808</v>
      </c>
      <c r="AA38" s="4">
        <f t="shared" si="7"/>
        <v>40.77556893304407</v>
      </c>
      <c r="AB38" s="4">
        <f t="shared" si="7"/>
        <v>41.295247707264004</v>
      </c>
      <c r="AC38" s="4">
        <f t="shared" si="7"/>
        <v>41.128297599478941</v>
      </c>
      <c r="AD38" s="4">
        <f t="shared" si="7"/>
        <v>40.178269982431736</v>
      </c>
      <c r="AE38" s="4">
        <f t="shared" si="7"/>
        <v>39.542181355872046</v>
      </c>
      <c r="AF38" s="4">
        <f t="shared" si="7"/>
        <v>39.173974298962996</v>
      </c>
      <c r="AG38" s="4" t="e">
        <f t="shared" si="7"/>
        <v>#N/A</v>
      </c>
      <c r="AI38" s="4">
        <f t="shared" si="8"/>
        <v>0.15989914684594453</v>
      </c>
      <c r="AJ38" s="4">
        <f t="shared" si="8"/>
        <v>-0.32826649268901775</v>
      </c>
      <c r="AK38" s="4">
        <f t="shared" si="8"/>
        <v>4.2184841816506946E-2</v>
      </c>
      <c r="AL38" s="4">
        <f t="shared" si="8"/>
        <v>0.19753607379629301</v>
      </c>
      <c r="AM38" s="4">
        <f t="shared" si="8"/>
        <v>0.24146952234739416</v>
      </c>
      <c r="AN38" s="4">
        <f t="shared" si="8"/>
        <v>-0.24103661041935709</v>
      </c>
      <c r="AO38" s="4">
        <f t="shared" si="8"/>
        <v>0.1436794745764729</v>
      </c>
      <c r="AP38" s="4">
        <f t="shared" si="8"/>
        <v>6.9722274697191722E-2</v>
      </c>
      <c r="AQ38" s="4">
        <f t="shared" si="8"/>
        <v>7.3431066955926383E-2</v>
      </c>
      <c r="AR38" s="4">
        <f t="shared" si="8"/>
        <v>-0.2238477072640066</v>
      </c>
      <c r="AS38" s="4">
        <f t="shared" si="8"/>
        <v>0.21300240052105579</v>
      </c>
      <c r="AT38" s="4">
        <f t="shared" si="8"/>
        <v>3.8830017568265873E-2</v>
      </c>
      <c r="AU38" s="4">
        <f t="shared" si="8"/>
        <v>-6.9813558720426272E-3</v>
      </c>
      <c r="AV38" s="4">
        <f t="shared" si="8"/>
        <v>0.56292570103700257</v>
      </c>
      <c r="AW38" s="4">
        <f t="shared" si="8"/>
        <v>0</v>
      </c>
      <c r="AY38" s="2">
        <f t="shared" si="51"/>
        <v>43.685400323811962</v>
      </c>
      <c r="AZ38" s="2">
        <f t="shared" si="9"/>
        <v>41.057666488208007</v>
      </c>
      <c r="BA38" s="2">
        <f t="shared" si="9"/>
        <v>40.11051513120573</v>
      </c>
      <c r="BB38" s="2">
        <f t="shared" si="9"/>
        <v>39.929363924634039</v>
      </c>
      <c r="BC38" s="2">
        <f t="shared" si="9"/>
        <v>39.987230477505349</v>
      </c>
      <c r="BD38" s="2">
        <f t="shared" si="9"/>
        <v>40.415536610184049</v>
      </c>
      <c r="BE38" s="2">
        <f t="shared" si="9"/>
        <v>40.377320525182256</v>
      </c>
      <c r="BF38" s="2">
        <f t="shared" si="9"/>
        <v>40.0661777253003</v>
      </c>
      <c r="BG38" s="2">
        <f t="shared" si="9"/>
        <v>40.775568933033448</v>
      </c>
      <c r="BH38" s="2">
        <f t="shared" si="9"/>
        <v>41.295247707195429</v>
      </c>
      <c r="BI38" s="2">
        <f t="shared" si="9"/>
        <v>41.128297599474209</v>
      </c>
      <c r="BJ38" s="2">
        <f t="shared" si="9"/>
        <v>40.178269982191082</v>
      </c>
      <c r="BK38" s="2">
        <f t="shared" si="9"/>
        <v>39.54218135583325</v>
      </c>
      <c r="BL38" s="2">
        <f t="shared" si="9"/>
        <v>39.173974298958029</v>
      </c>
      <c r="BM38" s="2" t="e">
        <f t="shared" si="9"/>
        <v>#N/A</v>
      </c>
      <c r="BO38" s="2">
        <f t="shared" si="10"/>
        <v>43.845300000000002</v>
      </c>
      <c r="BP38" s="2">
        <f t="shared" si="11"/>
        <v>40.729399999999998</v>
      </c>
      <c r="BQ38" s="2">
        <f t="shared" si="12"/>
        <v>40.152700000000003</v>
      </c>
      <c r="BR38" s="2">
        <f t="shared" si="13"/>
        <v>40.126899999999999</v>
      </c>
      <c r="BS38" s="2">
        <f t="shared" si="14"/>
        <v>40.228700000000003</v>
      </c>
      <c r="BT38" s="2">
        <f t="shared" si="15"/>
        <v>40.174500000000002</v>
      </c>
      <c r="BU38" s="2">
        <f t="shared" si="16"/>
        <v>40.521000000000001</v>
      </c>
      <c r="BV38" s="2">
        <f t="shared" si="17"/>
        <v>40.135899999999999</v>
      </c>
      <c r="BW38" s="2">
        <f t="shared" si="18"/>
        <v>40.848999999999997</v>
      </c>
      <c r="BX38" s="2">
        <f t="shared" si="19"/>
        <v>41.071399999999997</v>
      </c>
      <c r="BY38" s="2">
        <f t="shared" si="20"/>
        <v>41.341299999999997</v>
      </c>
      <c r="BZ38" s="2">
        <f t="shared" si="21"/>
        <v>40.217100000000002</v>
      </c>
      <c r="CA38" s="2">
        <f t="shared" si="22"/>
        <v>39.535200000000003</v>
      </c>
      <c r="CB38" s="2">
        <f t="shared" si="23"/>
        <v>39.736899999999999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43.696932235092234</v>
      </c>
      <c r="DL38" s="2">
        <f t="shared" si="41"/>
        <v>40.978665053981096</v>
      </c>
      <c r="DM38" s="2">
        <f t="shared" si="41"/>
        <v>40.067896078799258</v>
      </c>
      <c r="DN38" s="2">
        <f t="shared" si="41"/>
        <v>39.866076443586458</v>
      </c>
      <c r="DO38" s="2">
        <f t="shared" si="41"/>
        <v>39.896350553410571</v>
      </c>
      <c r="DP38" s="2">
        <f t="shared" si="41"/>
        <v>40.261960682110683</v>
      </c>
      <c r="DQ38" s="2">
        <f t="shared" si="41"/>
        <v>40.276599187675075</v>
      </c>
      <c r="DR38" s="2">
        <f t="shared" si="41"/>
        <v>39.960992045454553</v>
      </c>
      <c r="DS38" s="2">
        <f t="shared" si="41"/>
        <v>40.684006524064181</v>
      </c>
      <c r="DT38" s="2">
        <f t="shared" si="41"/>
        <v>41.176049299719878</v>
      </c>
      <c r="DU38" s="2">
        <f t="shared" si="41"/>
        <v>41.059446386554612</v>
      </c>
      <c r="DV38" s="2">
        <f t="shared" si="41"/>
        <v>40.13168809523809</v>
      </c>
      <c r="DW38" s="2">
        <f t="shared" si="41"/>
        <v>39.417556694677863</v>
      </c>
      <c r="DX38" s="2">
        <f t="shared" si="41"/>
        <v>39.148955477463701</v>
      </c>
      <c r="DY38" s="2">
        <f t="shared" si="41"/>
        <v>38.366281572580654</v>
      </c>
      <c r="EA38" s="2">
        <f t="shared" si="42"/>
        <v>43.565256838075818</v>
      </c>
      <c r="EB38" s="2">
        <f t="shared" si="42"/>
        <v>42.420585744215167</v>
      </c>
      <c r="EC38" s="2">
        <f t="shared" si="42"/>
        <v>40.811848362309021</v>
      </c>
      <c r="ED38" s="2">
        <f t="shared" si="42"/>
        <v>40.97927719803149</v>
      </c>
      <c r="EE38" s="2">
        <f t="shared" si="42"/>
        <v>41.644837226719154</v>
      </c>
      <c r="EF38" s="2">
        <f t="shared" si="42"/>
        <v>43.181837320796639</v>
      </c>
      <c r="EG38" s="2">
        <f t="shared" si="42"/>
        <v>42.182182949989446</v>
      </c>
      <c r="EH38" s="2">
        <f t="shared" si="42"/>
        <v>42.157271571996773</v>
      </c>
      <c r="EI38" s="2">
        <f t="shared" si="42"/>
        <v>42.587861745873695</v>
      </c>
      <c r="EJ38" s="2">
        <f t="shared" si="42"/>
        <v>43.568128932932169</v>
      </c>
      <c r="EK38" s="2">
        <f t="shared" si="42"/>
        <v>42.526870766141315</v>
      </c>
      <c r="EL38" s="2">
        <f t="shared" si="42"/>
        <v>41.002969411174853</v>
      </c>
      <c r="EM38" s="2">
        <f t="shared" si="42"/>
        <v>41.83236412826006</v>
      </c>
      <c r="EN38" s="2">
        <f t="shared" si="42"/>
        <v>39.675198508738603</v>
      </c>
      <c r="EO38" s="2">
        <f t="shared" si="42"/>
        <v>40.357051425780099</v>
      </c>
      <c r="EQ38" s="2">
        <f t="shared" si="43"/>
        <v>42.396786129902402</v>
      </c>
      <c r="ER38" s="2">
        <f t="shared" si="43"/>
        <v>41.008116938524523</v>
      </c>
      <c r="ES38" s="2">
        <f t="shared" si="43"/>
        <v>40.929784246956281</v>
      </c>
      <c r="ET38" s="2">
        <f t="shared" si="43"/>
        <v>39.941653525525837</v>
      </c>
      <c r="EU38" s="2">
        <f t="shared" si="43"/>
        <v>40.424094268593457</v>
      </c>
      <c r="EV38" s="2">
        <f t="shared" si="43"/>
        <v>42.535074817249999</v>
      </c>
      <c r="EW38" s="2">
        <f t="shared" si="43"/>
        <v>41.852501261356863</v>
      </c>
      <c r="EX38" s="2">
        <f t="shared" si="43"/>
        <v>41.417425951743326</v>
      </c>
      <c r="EY38" s="2">
        <f t="shared" si="43"/>
        <v>42.02886834573345</v>
      </c>
      <c r="EZ38" s="2">
        <f t="shared" si="43"/>
        <v>43.286274959302339</v>
      </c>
      <c r="FA38" s="2">
        <f t="shared" si="43"/>
        <v>41.628518735282654</v>
      </c>
      <c r="FB38" s="2">
        <f t="shared" si="43"/>
        <v>41.304692956141459</v>
      </c>
      <c r="FC38" s="2">
        <f t="shared" si="43"/>
        <v>41.366070711252149</v>
      </c>
      <c r="FD38" s="2">
        <f t="shared" si="43"/>
        <v>40.187527930907706</v>
      </c>
      <c r="FE38" s="2">
        <f t="shared" si="43"/>
        <v>40.431877361581577</v>
      </c>
      <c r="FG38" s="2">
        <f t="shared" si="44"/>
        <v>8.7531834598980729E-2</v>
      </c>
      <c r="FH38" s="2">
        <f t="shared" si="44"/>
        <v>5.4791606807798668E-2</v>
      </c>
      <c r="FI38" s="2">
        <f t="shared" si="44"/>
        <v>5.7286898537121302E-2</v>
      </c>
      <c r="FJ38" s="2">
        <f t="shared" si="44"/>
        <v>5.6855067537337961E-2</v>
      </c>
      <c r="FK38" s="2">
        <f t="shared" si="44"/>
        <v>5.1978296034592995E-2</v>
      </c>
      <c r="FL38" s="2">
        <f t="shared" si="44"/>
        <v>5.259731291407975E-2</v>
      </c>
      <c r="FM38" s="2">
        <f t="shared" si="44"/>
        <v>5.2856397878277638E-2</v>
      </c>
      <c r="FN38" s="2">
        <f t="shared" si="44"/>
        <v>4.7893838943875604E-2</v>
      </c>
      <c r="FO38" s="2">
        <f t="shared" si="44"/>
        <v>4.8094229188152815E-2</v>
      </c>
      <c r="FP38" s="2">
        <f t="shared" si="44"/>
        <v>4.9830916645678611E-2</v>
      </c>
      <c r="FQ38" s="2">
        <f t="shared" si="44"/>
        <v>4.6922304272317611E-2</v>
      </c>
      <c r="FR38" s="2">
        <f t="shared" si="44"/>
        <v>5.3462161612009979E-2</v>
      </c>
      <c r="FS38" s="2">
        <f t="shared" si="44"/>
        <v>5.1609242556376916E-2</v>
      </c>
      <c r="FT38" s="2">
        <f t="shared" si="44"/>
        <v>4.7539568712466306E-2</v>
      </c>
      <c r="FU38" s="2">
        <f t="shared" si="44"/>
        <v>4.5389861788332098E-2</v>
      </c>
      <c r="FW38" s="2">
        <f t="shared" si="53"/>
        <v>5.2395047944358711E-6</v>
      </c>
      <c r="FX38" s="2">
        <f t="shared" si="45"/>
        <v>2.631761073312911E-6</v>
      </c>
      <c r="FY38" s="2">
        <f t="shared" si="45"/>
        <v>2.8271682735543202E-6</v>
      </c>
      <c r="FZ38" s="2">
        <f t="shared" si="45"/>
        <v>3.4916599358041519E-6</v>
      </c>
      <c r="GA38" s="2">
        <f t="shared" si="45"/>
        <v>2.8128960060965367E-6</v>
      </c>
      <c r="GB38" s="2">
        <f t="shared" si="45"/>
        <v>2.6859351018654544E-6</v>
      </c>
      <c r="GC38" s="2">
        <f t="shared" si="45"/>
        <v>2.8998398304424934E-6</v>
      </c>
      <c r="GD38" s="2">
        <f t="shared" si="45"/>
        <v>3.4846110179394634E-6</v>
      </c>
      <c r="GE38" s="2">
        <f t="shared" si="45"/>
        <v>3.6501495333103762E-6</v>
      </c>
      <c r="GF38" s="2">
        <f t="shared" si="45"/>
        <v>3.9500485371674377E-6</v>
      </c>
      <c r="GG38" s="2">
        <f t="shared" si="45"/>
        <v>4.1412674029660256E-6</v>
      </c>
      <c r="GH38" s="2">
        <f t="shared" si="45"/>
        <v>4.3232650631937941E-6</v>
      </c>
      <c r="GI38" s="2">
        <f t="shared" si="45"/>
        <v>3.691691191116587E-6</v>
      </c>
      <c r="GJ38" s="2">
        <f t="shared" si="45"/>
        <v>2.8394808427083193E-6</v>
      </c>
      <c r="GK38" s="2">
        <f t="shared" si="45"/>
        <v>2.2596455102737988E-6</v>
      </c>
      <c r="GM38" s="86">
        <f t="shared" si="54"/>
        <v>1.1622593128375836E-9</v>
      </c>
      <c r="GN38" s="86">
        <f t="shared" si="46"/>
        <v>8.5301912193671875E-12</v>
      </c>
      <c r="GO38" s="86">
        <f t="shared" si="46"/>
        <v>5.2920105441150199E-11</v>
      </c>
      <c r="GP38" s="86">
        <f t="shared" si="46"/>
        <v>3.0042502994413356E-12</v>
      </c>
      <c r="GQ38" s="86">
        <f t="shared" si="46"/>
        <v>2.6328047753042858E-13</v>
      </c>
      <c r="GR38" s="86">
        <f t="shared" si="46"/>
        <v>4.3473331008590994E-13</v>
      </c>
      <c r="GS38" s="86">
        <f t="shared" si="46"/>
        <v>4.3819277244234504E-13</v>
      </c>
      <c r="GT38" s="86">
        <f t="shared" si="46"/>
        <v>4.1891692309412912E-15</v>
      </c>
      <c r="GU38" s="86">
        <f t="shared" si="46"/>
        <v>1.8512446825039107E-14</v>
      </c>
      <c r="GV38" s="86">
        <f t="shared" si="46"/>
        <v>1.3060222032930868E-13</v>
      </c>
      <c r="GW38" s="86">
        <f t="shared" si="46"/>
        <v>8.3997679685259266E-15</v>
      </c>
      <c r="GX38" s="86">
        <f t="shared" si="46"/>
        <v>4.4743110919006937E-13</v>
      </c>
      <c r="GY38" s="86">
        <f t="shared" si="46"/>
        <v>6.7229480404163052E-14</v>
      </c>
      <c r="GZ38" s="86">
        <f t="shared" si="46"/>
        <v>8.228474451522194E-15</v>
      </c>
      <c r="HA38" s="86">
        <f t="shared" si="46"/>
        <v>6.5978115183976435E-17</v>
      </c>
      <c r="HC38" s="86">
        <f t="shared" si="58"/>
        <v>1.9191002408350701E-26</v>
      </c>
      <c r="HD38" s="86">
        <f t="shared" si="47"/>
        <v>4.7132032832658114E-30</v>
      </c>
      <c r="HE38" s="86">
        <f t="shared" si="47"/>
        <v>9.2088901340980533E-30</v>
      </c>
      <c r="HF38" s="86">
        <f t="shared" si="47"/>
        <v>3.6295118829528184E-30</v>
      </c>
      <c r="HG38" s="86">
        <f t="shared" si="47"/>
        <v>1.7976309803946488E-33</v>
      </c>
      <c r="HH38" s="86">
        <f t="shared" si="47"/>
        <v>9.873757149092405E-33</v>
      </c>
      <c r="HI38" s="86">
        <f t="shared" si="47"/>
        <v>2.9043413607740522E-31</v>
      </c>
      <c r="HJ38" s="86">
        <f t="shared" si="47"/>
        <v>4.1822329644845777E-34</v>
      </c>
      <c r="HK38" s="86">
        <f t="shared" si="47"/>
        <v>6.0987329391438592E-36</v>
      </c>
      <c r="HL38" s="86">
        <f t="shared" si="47"/>
        <v>1.2606976102272713E-34</v>
      </c>
      <c r="HM38" s="86">
        <f t="shared" si="47"/>
        <v>2.5945605426225426E-33</v>
      </c>
      <c r="HN38" s="86">
        <f t="shared" si="47"/>
        <v>1.7889144955217087E-31</v>
      </c>
      <c r="HO38" s="86">
        <f t="shared" si="47"/>
        <v>6.5871307217434565E-33</v>
      </c>
      <c r="HP38" s="86">
        <f t="shared" si="47"/>
        <v>2.4298798663744558E-32</v>
      </c>
      <c r="HQ38" s="86">
        <f t="shared" si="47"/>
        <v>2.7470489675887334E-42</v>
      </c>
      <c r="HS38" s="86">
        <f t="shared" si="55"/>
        <v>1.6920213424032613E-114</v>
      </c>
      <c r="HT38" s="86">
        <f t="shared" si="48"/>
        <v>2.2076686000966647E-125</v>
      </c>
      <c r="HU38" s="86">
        <f t="shared" si="48"/>
        <v>5.3049571446439783E-122</v>
      </c>
      <c r="HV38" s="86">
        <f t="shared" si="48"/>
        <v>2.0876760988719995E-127</v>
      </c>
      <c r="HW38" s="86">
        <f t="shared" si="48"/>
        <v>1.3909845008430587E-142</v>
      </c>
      <c r="HX38" s="86">
        <f t="shared" si="48"/>
        <v>7.2049535258127518E-140</v>
      </c>
      <c r="HY38" s="86">
        <f t="shared" si="48"/>
        <v>4.9768186467940603E-133</v>
      </c>
      <c r="HZ38" s="86">
        <f t="shared" si="48"/>
        <v>9.0861770619826694E-144</v>
      </c>
      <c r="IA38" s="86">
        <f t="shared" si="48"/>
        <v>4.9465162554190837E-151</v>
      </c>
      <c r="IB38" s="86">
        <f t="shared" si="48"/>
        <v>3.4315308026350722E-145</v>
      </c>
      <c r="IC38" s="86">
        <f t="shared" si="48"/>
        <v>1.1183534550172042E-138</v>
      </c>
      <c r="ID38" s="86">
        <f t="shared" si="48"/>
        <v>3.7490291464409532E-132</v>
      </c>
      <c r="IE38" s="86">
        <f t="shared" si="48"/>
        <v>8.8765113949416198E-140</v>
      </c>
      <c r="IF38" s="86">
        <f t="shared" si="48"/>
        <v>6.7421516850196827E-117</v>
      </c>
      <c r="IG38" s="86">
        <f t="shared" si="48"/>
        <v>6.5950006047737796E-73</v>
      </c>
      <c r="II38" s="86">
        <f t="shared" si="56"/>
        <v>3.5830982704480226E-209</v>
      </c>
      <c r="IJ38" s="86">
        <f t="shared" si="49"/>
        <v>1.881296874366261E-229</v>
      </c>
      <c r="IK38" s="86">
        <f t="shared" si="49"/>
        <v>1.362563348749012E-220</v>
      </c>
      <c r="IL38" s="86">
        <f t="shared" si="49"/>
        <v>5.0026430694538745E-231</v>
      </c>
      <c r="IM38" s="86">
        <f t="shared" si="49"/>
        <v>6.867484654813826E-258</v>
      </c>
      <c r="IN38" s="86">
        <f t="shared" si="49"/>
        <v>1.5026819174795537E-255</v>
      </c>
      <c r="IO38" s="86">
        <f t="shared" si="49"/>
        <v>1.1413444679450194E-240</v>
      </c>
      <c r="IP38" s="86">
        <f t="shared" si="49"/>
        <v>7.8102061910926859E-259</v>
      </c>
      <c r="IQ38" s="86">
        <f t="shared" si="49"/>
        <v>9.888769208135049E-272</v>
      </c>
      <c r="IR38" s="86">
        <f t="shared" si="49"/>
        <v>7.320593381643881E-261</v>
      </c>
      <c r="IS38" s="86">
        <f t="shared" si="49"/>
        <v>3.0653387355998315E-249</v>
      </c>
      <c r="IT38" s="86">
        <f t="shared" si="49"/>
        <v>5.6264994540765506E-238</v>
      </c>
      <c r="IU38" s="86">
        <f t="shared" si="49"/>
        <v>1.4903367239814106E-252</v>
      </c>
      <c r="IV38" s="86">
        <f t="shared" si="49"/>
        <v>1.0634624448751693E-245</v>
      </c>
      <c r="IW38" s="86">
        <f t="shared" si="49"/>
        <v>3.1695181358417856E-146</v>
      </c>
      <c r="IY38" s="86">
        <f t="shared" si="57"/>
        <v>1.1622593128375836E-9</v>
      </c>
      <c r="IZ38" s="86">
        <f t="shared" si="50"/>
        <v>8.5301912193671875E-12</v>
      </c>
      <c r="JA38" s="86">
        <f t="shared" si="50"/>
        <v>5.2920105441150199E-11</v>
      </c>
      <c r="JB38" s="86">
        <f t="shared" si="50"/>
        <v>3.0042502994413356E-12</v>
      </c>
      <c r="JC38" s="86">
        <f t="shared" si="50"/>
        <v>2.6328047753042858E-13</v>
      </c>
      <c r="JD38" s="86">
        <f t="shared" si="50"/>
        <v>4.3473331008590994E-13</v>
      </c>
      <c r="JE38" s="86">
        <f t="shared" si="50"/>
        <v>4.3819277244234504E-13</v>
      </c>
      <c r="JF38" s="86">
        <f t="shared" si="50"/>
        <v>4.1891692309412912E-15</v>
      </c>
      <c r="JG38" s="86">
        <f t="shared" si="50"/>
        <v>1.8512446825039107E-14</v>
      </c>
      <c r="JH38" s="86">
        <f t="shared" si="50"/>
        <v>1.3060222032930868E-13</v>
      </c>
      <c r="JI38" s="86">
        <f t="shared" si="50"/>
        <v>8.3997679685259266E-15</v>
      </c>
      <c r="JJ38" s="86">
        <f t="shared" si="50"/>
        <v>4.4743110919006937E-13</v>
      </c>
      <c r="JK38" s="86">
        <f t="shared" si="50"/>
        <v>6.7229480404163052E-14</v>
      </c>
      <c r="JL38" s="86">
        <f t="shared" si="50"/>
        <v>8.228474451522194E-15</v>
      </c>
      <c r="JM38" s="86">
        <f t="shared" si="50"/>
        <v>6.5978115183976435E-17</v>
      </c>
    </row>
    <row r="39" spans="2:273" x14ac:dyDescent="0.25">
      <c r="B39" s="2">
        <v>12</v>
      </c>
      <c r="C39" s="37">
        <v>43.7652</v>
      </c>
      <c r="D39" s="37">
        <v>40.911999999999999</v>
      </c>
      <c r="E39" s="37">
        <v>40.5732</v>
      </c>
      <c r="F39" s="37">
        <v>39.982700000000001</v>
      </c>
      <c r="G39" s="37">
        <v>40.047600000000003</v>
      </c>
      <c r="H39" s="37">
        <v>40.4206</v>
      </c>
      <c r="I39" s="37">
        <v>40.189100000000003</v>
      </c>
      <c r="J39" s="37">
        <v>40.293599999999998</v>
      </c>
      <c r="K39" s="37">
        <v>40.728299999999997</v>
      </c>
      <c r="L39" s="37">
        <v>41.642400000000002</v>
      </c>
      <c r="M39" s="37">
        <v>41.445300000000003</v>
      </c>
      <c r="N39" s="37">
        <v>40.1631</v>
      </c>
      <c r="O39" s="37">
        <v>39.577500000000001</v>
      </c>
      <c r="P39" s="37">
        <v>39.215400000000002</v>
      </c>
      <c r="Q39" s="37">
        <v>38.776699999999998</v>
      </c>
      <c r="S39" s="4">
        <f t="shared" si="7"/>
        <v>43.735188502131365</v>
      </c>
      <c r="T39" s="4">
        <f t="shared" si="7"/>
        <v>41.139709291580154</v>
      </c>
      <c r="U39" s="4">
        <f t="shared" si="7"/>
        <v>40.181265764044198</v>
      </c>
      <c r="V39" s="4">
        <f t="shared" si="7"/>
        <v>40.000615418948158</v>
      </c>
      <c r="W39" s="4">
        <f t="shared" si="7"/>
        <v>40.06843589233327</v>
      </c>
      <c r="X39" s="4">
        <f t="shared" si="7"/>
        <v>40.501356161440413</v>
      </c>
      <c r="Y39" s="4">
        <f t="shared" si="7"/>
        <v>40.455784480920876</v>
      </c>
      <c r="Z39" s="4">
        <f t="shared" si="7"/>
        <v>40.132465358002129</v>
      </c>
      <c r="AA39" s="4">
        <f t="shared" si="7"/>
        <v>40.831508011702255</v>
      </c>
      <c r="AB39" s="4">
        <f t="shared" si="7"/>
        <v>41.367333915548279</v>
      </c>
      <c r="AC39" s="4">
        <f t="shared" si="7"/>
        <v>41.183041935588996</v>
      </c>
      <c r="AD39" s="4">
        <f t="shared" si="7"/>
        <v>40.22721819257869</v>
      </c>
      <c r="AE39" s="4">
        <f t="shared" si="7"/>
        <v>39.608091473867667</v>
      </c>
      <c r="AF39" s="4">
        <f t="shared" si="7"/>
        <v>39.220013994809882</v>
      </c>
      <c r="AG39" s="4" t="e">
        <f t="shared" si="7"/>
        <v>#N/A</v>
      </c>
      <c r="AI39" s="4">
        <f t="shared" si="8"/>
        <v>3.0011497868635217E-2</v>
      </c>
      <c r="AJ39" s="4">
        <f t="shared" si="8"/>
        <v>-0.22770929158015463</v>
      </c>
      <c r="AK39" s="4">
        <f t="shared" si="8"/>
        <v>0.39193423595580157</v>
      </c>
      <c r="AL39" s="4">
        <f t="shared" si="8"/>
        <v>-1.7915418948156514E-2</v>
      </c>
      <c r="AM39" s="4">
        <f t="shared" si="8"/>
        <v>-2.083589233326677E-2</v>
      </c>
      <c r="AN39" s="4">
        <f t="shared" si="8"/>
        <v>-8.07561614404122E-2</v>
      </c>
      <c r="AO39" s="4">
        <f t="shared" si="8"/>
        <v>-0.2666844809208726</v>
      </c>
      <c r="AP39" s="4">
        <f t="shared" si="8"/>
        <v>0.16113464199786875</v>
      </c>
      <c r="AQ39" s="4">
        <f t="shared" si="8"/>
        <v>-0.10320801170225735</v>
      </c>
      <c r="AR39" s="4">
        <f t="shared" si="8"/>
        <v>0.27506608445172276</v>
      </c>
      <c r="AS39" s="4">
        <f t="shared" si="8"/>
        <v>0.2622580644110073</v>
      </c>
      <c r="AT39" s="4">
        <f t="shared" si="8"/>
        <v>-6.4118192578689559E-2</v>
      </c>
      <c r="AU39" s="4">
        <f t="shared" si="8"/>
        <v>-3.0591473867666252E-2</v>
      </c>
      <c r="AV39" s="4">
        <f t="shared" si="8"/>
        <v>-4.6139948098797845E-3</v>
      </c>
      <c r="AW39" s="4">
        <f t="shared" si="8"/>
        <v>0</v>
      </c>
      <c r="AY39" s="2">
        <f t="shared" si="51"/>
        <v>43.735187266956387</v>
      </c>
      <c r="AZ39" s="2">
        <f t="shared" si="9"/>
        <v>41.139709280034999</v>
      </c>
      <c r="BA39" s="2">
        <f t="shared" si="9"/>
        <v>40.181265699791304</v>
      </c>
      <c r="BB39" s="2">
        <f t="shared" si="9"/>
        <v>40.000615414622466</v>
      </c>
      <c r="BC39" s="2">
        <f t="shared" si="9"/>
        <v>40.06843589188891</v>
      </c>
      <c r="BD39" s="2">
        <f t="shared" si="9"/>
        <v>40.501356160745061</v>
      </c>
      <c r="BE39" s="2">
        <f t="shared" si="9"/>
        <v>40.455784480206816</v>
      </c>
      <c r="BF39" s="2">
        <f t="shared" si="9"/>
        <v>40.132465357993112</v>
      </c>
      <c r="BG39" s="2">
        <f t="shared" si="9"/>
        <v>40.831508011666735</v>
      </c>
      <c r="BH39" s="2">
        <f t="shared" si="9"/>
        <v>41.367333915337426</v>
      </c>
      <c r="BI39" s="2">
        <f t="shared" si="9"/>
        <v>41.183041935572717</v>
      </c>
      <c r="BJ39" s="2">
        <f t="shared" si="9"/>
        <v>40.227218191864019</v>
      </c>
      <c r="BK39" s="2">
        <f t="shared" si="9"/>
        <v>39.608091473742512</v>
      </c>
      <c r="BL39" s="2">
        <f t="shared" si="9"/>
        <v>39.22001399479268</v>
      </c>
      <c r="BM39" s="2" t="e">
        <f t="shared" si="9"/>
        <v>#N/A</v>
      </c>
      <c r="BO39" s="2">
        <f t="shared" si="10"/>
        <v>43.7652</v>
      </c>
      <c r="BP39" s="2">
        <f t="shared" si="11"/>
        <v>40.911999999999999</v>
      </c>
      <c r="BQ39" s="2">
        <f t="shared" si="12"/>
        <v>40.5732</v>
      </c>
      <c r="BR39" s="2">
        <f t="shared" si="13"/>
        <v>39.982700000000001</v>
      </c>
      <c r="BS39" s="2">
        <f t="shared" si="14"/>
        <v>40.047600000000003</v>
      </c>
      <c r="BT39" s="2">
        <f t="shared" si="15"/>
        <v>40.4206</v>
      </c>
      <c r="BU39" s="2">
        <f t="shared" si="16"/>
        <v>40.189100000000003</v>
      </c>
      <c r="BV39" s="2">
        <f t="shared" si="17"/>
        <v>40.293599999999998</v>
      </c>
      <c r="BW39" s="2">
        <f t="shared" si="18"/>
        <v>40.728299999999997</v>
      </c>
      <c r="BX39" s="2">
        <f t="shared" si="19"/>
        <v>41.642400000000002</v>
      </c>
      <c r="BY39" s="2">
        <f t="shared" si="20"/>
        <v>41.445300000000003</v>
      </c>
      <c r="BZ39" s="2">
        <f t="shared" si="21"/>
        <v>40.1631</v>
      </c>
      <c r="CA39" s="2">
        <f t="shared" si="22"/>
        <v>39.577500000000001</v>
      </c>
      <c r="CB39" s="2">
        <f t="shared" si="23"/>
        <v>39.215400000000002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43.757121720291721</v>
      </c>
      <c r="DL39" s="2">
        <f t="shared" si="41"/>
        <v>41.060461470985146</v>
      </c>
      <c r="DM39" s="2">
        <f t="shared" si="41"/>
        <v>40.140756491557234</v>
      </c>
      <c r="DN39" s="2">
        <f t="shared" si="41"/>
        <v>39.937813033033045</v>
      </c>
      <c r="DO39" s="2">
        <f t="shared" si="41"/>
        <v>39.975847425997443</v>
      </c>
      <c r="DP39" s="2">
        <f t="shared" si="41"/>
        <v>40.340801827541831</v>
      </c>
      <c r="DQ39" s="2">
        <f t="shared" si="41"/>
        <v>40.352349579831937</v>
      </c>
      <c r="DR39" s="2">
        <f t="shared" si="41"/>
        <v>40.022926631231677</v>
      </c>
      <c r="DS39" s="2">
        <f t="shared" si="41"/>
        <v>40.736476256684504</v>
      </c>
      <c r="DT39" s="2">
        <f t="shared" si="41"/>
        <v>41.243359859943965</v>
      </c>
      <c r="DU39" s="2">
        <f t="shared" si="41"/>
        <v>41.112522521008394</v>
      </c>
      <c r="DV39" s="2">
        <f t="shared" si="41"/>
        <v>40.180505714285715</v>
      </c>
      <c r="DW39" s="2">
        <f t="shared" si="41"/>
        <v>39.47751591036414</v>
      </c>
      <c r="DX39" s="2">
        <f t="shared" si="41"/>
        <v>39.196087761650105</v>
      </c>
      <c r="DY39" s="2">
        <f t="shared" si="41"/>
        <v>38.409515483870976</v>
      </c>
      <c r="EA39" s="2">
        <f t="shared" si="42"/>
        <v>43.526722248049289</v>
      </c>
      <c r="EB39" s="2">
        <f t="shared" si="42"/>
        <v>42.386588300019589</v>
      </c>
      <c r="EC39" s="2">
        <f t="shared" si="42"/>
        <v>40.789224089287025</v>
      </c>
      <c r="ED39" s="2">
        <f t="shared" si="42"/>
        <v>40.950813934296491</v>
      </c>
      <c r="EE39" s="2">
        <f t="shared" si="42"/>
        <v>41.608616521852923</v>
      </c>
      <c r="EF39" s="2">
        <f t="shared" si="42"/>
        <v>43.138892745791225</v>
      </c>
      <c r="EG39" s="2">
        <f t="shared" si="42"/>
        <v>42.146186455475835</v>
      </c>
      <c r="EH39" s="2">
        <f t="shared" si="42"/>
        <v>42.118492183049469</v>
      </c>
      <c r="EI39" s="2">
        <f t="shared" si="42"/>
        <v>42.54696729006367</v>
      </c>
      <c r="EJ39" s="2">
        <f t="shared" si="42"/>
        <v>43.523277058573321</v>
      </c>
      <c r="EK39" s="2">
        <f t="shared" si="42"/>
        <v>42.489465074469067</v>
      </c>
      <c r="EL39" s="2">
        <f t="shared" si="42"/>
        <v>40.981459662414338</v>
      </c>
      <c r="EM39" s="2">
        <f t="shared" si="42"/>
        <v>41.79649959175724</v>
      </c>
      <c r="EN39" s="2">
        <f t="shared" si="42"/>
        <v>39.657169367401217</v>
      </c>
      <c r="EO39" s="2">
        <f t="shared" si="42"/>
        <v>40.332230857745195</v>
      </c>
      <c r="EQ39" s="2">
        <f t="shared" si="43"/>
        <v>42.370984437253639</v>
      </c>
      <c r="ER39" s="2">
        <f t="shared" si="43"/>
        <v>40.988112466918984</v>
      </c>
      <c r="ES39" s="2">
        <f t="shared" si="43"/>
        <v>40.905764579233413</v>
      </c>
      <c r="ET39" s="2">
        <f t="shared" si="43"/>
        <v>39.924027878590707</v>
      </c>
      <c r="EU39" s="2">
        <f t="shared" si="43"/>
        <v>40.400582802206664</v>
      </c>
      <c r="EV39" s="2">
        <f t="shared" si="43"/>
        <v>42.49915784264369</v>
      </c>
      <c r="EW39" s="2">
        <f t="shared" si="43"/>
        <v>41.819795029316772</v>
      </c>
      <c r="EX39" s="2">
        <f t="shared" si="43"/>
        <v>41.38677999417677</v>
      </c>
      <c r="EY39" s="2">
        <f t="shared" si="43"/>
        <v>41.994085574250391</v>
      </c>
      <c r="EZ39" s="2">
        <f t="shared" si="43"/>
        <v>43.244283275720825</v>
      </c>
      <c r="FA39" s="2">
        <f t="shared" si="43"/>
        <v>41.60083413995131</v>
      </c>
      <c r="FB39" s="2">
        <f t="shared" si="43"/>
        <v>41.279740628052345</v>
      </c>
      <c r="FC39" s="2">
        <f t="shared" si="43"/>
        <v>41.33519702911854</v>
      </c>
      <c r="FD39" s="2">
        <f t="shared" si="43"/>
        <v>40.164067961623296</v>
      </c>
      <c r="FE39" s="2">
        <f t="shared" si="43"/>
        <v>40.406096082532841</v>
      </c>
      <c r="FG39" s="2">
        <f t="shared" si="44"/>
        <v>9.5173020182532278E-2</v>
      </c>
      <c r="FH39" s="2">
        <f t="shared" si="44"/>
        <v>5.9761889173438908E-2</v>
      </c>
      <c r="FI39" s="2">
        <f t="shared" si="44"/>
        <v>6.2468575313278978E-2</v>
      </c>
      <c r="FJ39" s="2">
        <f t="shared" si="44"/>
        <v>6.2000253494282315E-2</v>
      </c>
      <c r="FK39" s="2">
        <f t="shared" si="44"/>
        <v>5.6708687124646683E-2</v>
      </c>
      <c r="FL39" s="2">
        <f t="shared" si="44"/>
        <v>5.7380629135095326E-2</v>
      </c>
      <c r="FM39" s="2">
        <f t="shared" si="44"/>
        <v>5.7661841818965026E-2</v>
      </c>
      <c r="FN39" s="2">
        <f t="shared" si="44"/>
        <v>5.2273011641845876E-2</v>
      </c>
      <c r="FO39" s="2">
        <f t="shared" si="44"/>
        <v>5.2490714415606377E-2</v>
      </c>
      <c r="FP39" s="2">
        <f t="shared" si="44"/>
        <v>5.4377090461554804E-2</v>
      </c>
      <c r="FQ39" s="2">
        <f t="shared" si="44"/>
        <v>5.121742333343926E-2</v>
      </c>
      <c r="FR39" s="2">
        <f t="shared" si="44"/>
        <v>5.8319287553445086E-2</v>
      </c>
      <c r="FS39" s="2">
        <f t="shared" si="44"/>
        <v>5.6308042058729288E-2</v>
      </c>
      <c r="FT39" s="2">
        <f t="shared" si="44"/>
        <v>5.1888114060284631E-2</v>
      </c>
      <c r="FU39" s="2">
        <f t="shared" si="44"/>
        <v>4.9551999032798902E-2</v>
      </c>
      <c r="FW39" s="2">
        <f t="shared" si="53"/>
        <v>5.7449998616008363E-6</v>
      </c>
      <c r="FX39" s="2">
        <f t="shared" si="45"/>
        <v>2.885667901653093E-6</v>
      </c>
      <c r="FY39" s="2">
        <f t="shared" si="45"/>
        <v>3.0999275232435611E-6</v>
      </c>
      <c r="FZ39" s="2">
        <f t="shared" si="45"/>
        <v>3.8285276982434662E-6</v>
      </c>
      <c r="GA39" s="2">
        <f t="shared" si="45"/>
        <v>3.0842783016819968E-6</v>
      </c>
      <c r="GB39" s="2">
        <f t="shared" si="45"/>
        <v>2.9450685122832047E-6</v>
      </c>
      <c r="GC39" s="2">
        <f t="shared" si="45"/>
        <v>3.1796102568240029E-6</v>
      </c>
      <c r="GD39" s="2">
        <f t="shared" si="45"/>
        <v>3.8207987187004909E-6</v>
      </c>
      <c r="GE39" s="2">
        <f t="shared" si="45"/>
        <v>4.0023079664849112E-6</v>
      </c>
      <c r="GF39" s="2">
        <f t="shared" si="45"/>
        <v>4.3311404441416575E-6</v>
      </c>
      <c r="GG39" s="2">
        <f t="shared" si="45"/>
        <v>4.5408075975073686E-6</v>
      </c>
      <c r="GH39" s="2">
        <f t="shared" si="45"/>
        <v>4.7403639007299369E-6</v>
      </c>
      <c r="GI39" s="2">
        <f t="shared" si="45"/>
        <v>4.0478574562370926E-6</v>
      </c>
      <c r="GJ39" s="2">
        <f t="shared" si="45"/>
        <v>3.1134279794786118E-6</v>
      </c>
      <c r="GK39" s="2">
        <f t="shared" si="45"/>
        <v>2.4776514928838732E-6</v>
      </c>
      <c r="GM39" s="86">
        <f t="shared" si="54"/>
        <v>2.7731253964898195E-9</v>
      </c>
      <c r="GN39" s="86">
        <f t="shared" si="46"/>
        <v>2.2419310568387023E-11</v>
      </c>
      <c r="GO39" s="86">
        <f t="shared" si="46"/>
        <v>1.2854627937369245E-10</v>
      </c>
      <c r="GP39" s="86">
        <f t="shared" si="46"/>
        <v>8.4502399248440774E-12</v>
      </c>
      <c r="GQ39" s="86">
        <f t="shared" si="46"/>
        <v>8.1080235702580513E-13</v>
      </c>
      <c r="GR39" s="86">
        <f t="shared" si="46"/>
        <v>1.3110325338265026E-12</v>
      </c>
      <c r="GS39" s="86">
        <f t="shared" si="46"/>
        <v>1.3235233695999347E-12</v>
      </c>
      <c r="GT39" s="86">
        <f t="shared" si="46"/>
        <v>1.5378292153580772E-14</v>
      </c>
      <c r="GU39" s="86">
        <f t="shared" si="46"/>
        <v>6.316641810954082E-14</v>
      </c>
      <c r="GV39" s="86">
        <f t="shared" si="46"/>
        <v>4.0977292419686513E-13</v>
      </c>
      <c r="GW39" s="86">
        <f t="shared" si="46"/>
        <v>2.9505956859312067E-14</v>
      </c>
      <c r="GX39" s="86">
        <f t="shared" si="46"/>
        <v>1.356171166232359E-12</v>
      </c>
      <c r="GY39" s="86">
        <f t="shared" si="46"/>
        <v>2.2140511001701662E-13</v>
      </c>
      <c r="GZ39" s="86">
        <f t="shared" si="46"/>
        <v>2.9099348693683752E-14</v>
      </c>
      <c r="HA39" s="86">
        <f t="shared" si="46"/>
        <v>2.9097379509798158E-16</v>
      </c>
      <c r="HC39" s="86">
        <f t="shared" si="58"/>
        <v>1.0437309041304502E-25</v>
      </c>
      <c r="HD39" s="86">
        <f t="shared" si="47"/>
        <v>2.8415385911058329E-29</v>
      </c>
      <c r="HE39" s="86">
        <f t="shared" si="47"/>
        <v>5.3645520331712188E-29</v>
      </c>
      <c r="HF39" s="86">
        <f t="shared" si="47"/>
        <v>2.3006118572166712E-29</v>
      </c>
      <c r="HG39" s="86">
        <f t="shared" si="47"/>
        <v>1.3631757813618465E-32</v>
      </c>
      <c r="HH39" s="86">
        <f t="shared" si="47"/>
        <v>7.195254463133935E-32</v>
      </c>
      <c r="HI39" s="86">
        <f t="shared" si="47"/>
        <v>1.9278007982409181E-30</v>
      </c>
      <c r="HJ39" s="86">
        <f t="shared" si="47"/>
        <v>3.3621471713367685E-33</v>
      </c>
      <c r="HK39" s="86">
        <f t="shared" si="47"/>
        <v>5.5210968829954258E-35</v>
      </c>
      <c r="HL39" s="86">
        <f t="shared" si="47"/>
        <v>1.0611020109636865E-33</v>
      </c>
      <c r="HM39" s="86">
        <f t="shared" si="47"/>
        <v>2.0118186960768724E-32</v>
      </c>
      <c r="HN39" s="86">
        <f t="shared" si="47"/>
        <v>1.2566001257432089E-30</v>
      </c>
      <c r="HO39" s="86">
        <f t="shared" si="47"/>
        <v>5.0153009823855089E-32</v>
      </c>
      <c r="HP39" s="86">
        <f t="shared" si="47"/>
        <v>1.7174097121828938E-31</v>
      </c>
      <c r="HQ39" s="86">
        <f t="shared" si="47"/>
        <v>3.8401282473429254E-41</v>
      </c>
      <c r="HS39" s="86">
        <f t="shared" si="55"/>
        <v>2.5195561906388156E-112</v>
      </c>
      <c r="HT39" s="86">
        <f t="shared" si="48"/>
        <v>3.9880305495467633E-123</v>
      </c>
      <c r="HU39" s="86">
        <f t="shared" si="48"/>
        <v>8.2969843886353725E-120</v>
      </c>
      <c r="HV39" s="86">
        <f t="shared" si="48"/>
        <v>4.5072182621525237E-125</v>
      </c>
      <c r="HW39" s="86">
        <f t="shared" si="48"/>
        <v>5.1444012371959003E-140</v>
      </c>
      <c r="HX39" s="86">
        <f t="shared" si="48"/>
        <v>2.39890474072983E-137</v>
      </c>
      <c r="HY39" s="86">
        <f t="shared" si="48"/>
        <v>1.250847372858266E-130</v>
      </c>
      <c r="HZ39" s="86">
        <f t="shared" si="48"/>
        <v>3.8526826027580347E-141</v>
      </c>
      <c r="IA39" s="86">
        <f t="shared" si="48"/>
        <v>2.9174019349968302E-148</v>
      </c>
      <c r="IB39" s="86">
        <f t="shared" si="48"/>
        <v>1.6330301372157066E-142</v>
      </c>
      <c r="IC39" s="86">
        <f t="shared" si="48"/>
        <v>4.1203633354330588E-136</v>
      </c>
      <c r="ID39" s="86">
        <f t="shared" si="48"/>
        <v>1.069503780897893E-129</v>
      </c>
      <c r="IE39" s="86">
        <f t="shared" si="48"/>
        <v>3.298708385197187E-137</v>
      </c>
      <c r="IF39" s="86">
        <f t="shared" si="48"/>
        <v>8.40551236217984E-115</v>
      </c>
      <c r="IG39" s="86">
        <f t="shared" si="48"/>
        <v>1.246642764821453E-71</v>
      </c>
      <c r="II39" s="86">
        <f t="shared" si="56"/>
        <v>4.7805056841999193E-206</v>
      </c>
      <c r="IJ39" s="86">
        <f t="shared" si="49"/>
        <v>3.3282109365030989E-226</v>
      </c>
      <c r="IK39" s="86">
        <f t="shared" si="49"/>
        <v>1.875399070130825E-217</v>
      </c>
      <c r="IL39" s="86">
        <f t="shared" si="49"/>
        <v>1.1034399959866776E-227</v>
      </c>
      <c r="IM39" s="86">
        <f t="shared" si="49"/>
        <v>3.2315467753939062E-254</v>
      </c>
      <c r="IN39" s="86">
        <f t="shared" si="49"/>
        <v>6.3511000300326821E-252</v>
      </c>
      <c r="IO39" s="86">
        <f t="shared" si="49"/>
        <v>3.0981426795858037E-237</v>
      </c>
      <c r="IP39" s="86">
        <f t="shared" si="49"/>
        <v>4.3792818470948522E-255</v>
      </c>
      <c r="IQ39" s="86">
        <f t="shared" si="49"/>
        <v>8.8434941591305744E-268</v>
      </c>
      <c r="IR39" s="86">
        <f t="shared" si="49"/>
        <v>4.7952636373099324E-257</v>
      </c>
      <c r="IS39" s="86">
        <f t="shared" si="49"/>
        <v>1.3973666516985973E-245</v>
      </c>
      <c r="IT39" s="86">
        <f t="shared" si="49"/>
        <v>1.7970274514526354E-234</v>
      </c>
      <c r="IU39" s="86">
        <f t="shared" si="49"/>
        <v>7.0338780502703653E-249</v>
      </c>
      <c r="IV39" s="86">
        <f t="shared" si="49"/>
        <v>3.3651358914160006E-242</v>
      </c>
      <c r="IW39" s="86">
        <f t="shared" si="49"/>
        <v>3.4442387423213647E-144</v>
      </c>
      <c r="IY39" s="86">
        <f t="shared" si="57"/>
        <v>2.7731253964898195E-9</v>
      </c>
      <c r="IZ39" s="86">
        <f t="shared" si="50"/>
        <v>2.2419310568387023E-11</v>
      </c>
      <c r="JA39" s="86">
        <f t="shared" si="50"/>
        <v>1.2854627937369245E-10</v>
      </c>
      <c r="JB39" s="86">
        <f t="shared" si="50"/>
        <v>8.4502399248440774E-12</v>
      </c>
      <c r="JC39" s="86">
        <f t="shared" si="50"/>
        <v>8.1080235702580513E-13</v>
      </c>
      <c r="JD39" s="86">
        <f t="shared" si="50"/>
        <v>1.3110325338265026E-12</v>
      </c>
      <c r="JE39" s="86">
        <f t="shared" si="50"/>
        <v>1.3235233695999347E-12</v>
      </c>
      <c r="JF39" s="86">
        <f t="shared" si="50"/>
        <v>1.5378292153580772E-14</v>
      </c>
      <c r="JG39" s="86">
        <f t="shared" si="50"/>
        <v>6.316641810954082E-14</v>
      </c>
      <c r="JH39" s="86">
        <f t="shared" si="50"/>
        <v>4.0977292419686513E-13</v>
      </c>
      <c r="JI39" s="86">
        <f t="shared" si="50"/>
        <v>2.9505956859312067E-14</v>
      </c>
      <c r="JJ39" s="86">
        <f t="shared" si="50"/>
        <v>1.356171166232359E-12</v>
      </c>
      <c r="JK39" s="86">
        <f t="shared" si="50"/>
        <v>2.2140511001701662E-13</v>
      </c>
      <c r="JL39" s="86">
        <f t="shared" si="50"/>
        <v>2.9099348693683752E-14</v>
      </c>
      <c r="JM39" s="86">
        <f t="shared" si="50"/>
        <v>2.9097379509798158E-16</v>
      </c>
    </row>
    <row r="40" spans="2:273" x14ac:dyDescent="0.25">
      <c r="B40" s="2">
        <v>13</v>
      </c>
      <c r="C40" s="37">
        <v>43.392800000000001</v>
      </c>
      <c r="D40" s="37">
        <v>40.821100000000001</v>
      </c>
      <c r="E40" s="37">
        <v>39.839399999999998</v>
      </c>
      <c r="F40" s="37">
        <v>40.061500000000002</v>
      </c>
      <c r="G40" s="37">
        <v>40.164299999999997</v>
      </c>
      <c r="H40" s="37">
        <v>40.409700000000001</v>
      </c>
      <c r="I40" s="37">
        <v>40.366199999999999</v>
      </c>
      <c r="J40" s="37">
        <v>40.234999999999999</v>
      </c>
      <c r="K40" s="37">
        <v>41.008000000000003</v>
      </c>
      <c r="L40" s="37">
        <v>41.560699999999997</v>
      </c>
      <c r="M40" s="37">
        <v>41.479799999999997</v>
      </c>
      <c r="N40" s="37">
        <v>40.076000000000001</v>
      </c>
      <c r="O40" s="37">
        <v>39.478099999999998</v>
      </c>
      <c r="P40" s="37">
        <v>39.081899999999997</v>
      </c>
      <c r="Q40" s="37">
        <v>38.869999999999997</v>
      </c>
      <c r="S40" s="4">
        <f t="shared" si="7"/>
        <v>43.783273593892751</v>
      </c>
      <c r="T40" s="4">
        <f t="shared" si="7"/>
        <v>41.22110910229771</v>
      </c>
      <c r="U40" s="4">
        <f t="shared" si="7"/>
        <v>40.251267338323679</v>
      </c>
      <c r="V40" s="4">
        <f t="shared" si="7"/>
        <v>40.071230363266878</v>
      </c>
      <c r="W40" s="4">
        <f t="shared" si="7"/>
        <v>40.149156991015005</v>
      </c>
      <c r="X40" s="4">
        <f t="shared" si="7"/>
        <v>40.587097940226748</v>
      </c>
      <c r="Y40" s="4">
        <f t="shared" si="7"/>
        <v>40.533860542930867</v>
      </c>
      <c r="Z40" s="4">
        <f t="shared" si="7"/>
        <v>40.198621799237465</v>
      </c>
      <c r="AA40" s="4">
        <f t="shared" si="7"/>
        <v>40.887274725301509</v>
      </c>
      <c r="AB40" s="4">
        <f t="shared" si="7"/>
        <v>41.439243263004421</v>
      </c>
      <c r="AC40" s="4">
        <f t="shared" si="7"/>
        <v>41.237485115872197</v>
      </c>
      <c r="AD40" s="4">
        <f t="shared" si="7"/>
        <v>40.275783984890431</v>
      </c>
      <c r="AE40" s="4">
        <f t="shared" si="7"/>
        <v>39.673990565650641</v>
      </c>
      <c r="AF40" s="4">
        <f t="shared" si="7"/>
        <v>39.265635111213342</v>
      </c>
      <c r="AG40" s="4">
        <f t="shared" si="7"/>
        <v>38.553038850598305</v>
      </c>
      <c r="AI40" s="4">
        <f t="shared" si="8"/>
        <v>-0.39047359389275016</v>
      </c>
      <c r="AJ40" s="4">
        <f t="shared" si="8"/>
        <v>-0.40000910229770881</v>
      </c>
      <c r="AK40" s="4">
        <f t="shared" si="8"/>
        <v>-0.41186733832368105</v>
      </c>
      <c r="AL40" s="4">
        <f t="shared" si="8"/>
        <v>-9.7303632668754858E-3</v>
      </c>
      <c r="AM40" s="4">
        <f t="shared" si="8"/>
        <v>1.5143008984992434E-2</v>
      </c>
      <c r="AN40" s="4">
        <f t="shared" si="8"/>
        <v>-0.17739794022674715</v>
      </c>
      <c r="AO40" s="4">
        <f t="shared" si="8"/>
        <v>-0.16766054293086796</v>
      </c>
      <c r="AP40" s="4">
        <f t="shared" si="8"/>
        <v>3.6378200762534618E-2</v>
      </c>
      <c r="AQ40" s="4">
        <f t="shared" si="8"/>
        <v>0.12072527469849348</v>
      </c>
      <c r="AR40" s="4">
        <f t="shared" si="8"/>
        <v>0.12145673699557591</v>
      </c>
      <c r="AS40" s="4">
        <f t="shared" si="8"/>
        <v>0.24231488412780067</v>
      </c>
      <c r="AT40" s="4">
        <f t="shared" si="8"/>
        <v>-0.19978398489043059</v>
      </c>
      <c r="AU40" s="4">
        <f t="shared" si="8"/>
        <v>-0.19589056565064311</v>
      </c>
      <c r="AV40" s="4">
        <f t="shared" si="8"/>
        <v>-0.18373511121334474</v>
      </c>
      <c r="AW40" s="4">
        <f t="shared" si="8"/>
        <v>0.31696114940169196</v>
      </c>
      <c r="AY40" s="2">
        <f t="shared" si="51"/>
        <v>43.783270768348942</v>
      </c>
      <c r="AZ40" s="2">
        <f t="shared" si="9"/>
        <v>41.221109073129547</v>
      </c>
      <c r="BA40" s="2">
        <f t="shared" si="9"/>
        <v>40.251267187999815</v>
      </c>
      <c r="BB40" s="2">
        <f t="shared" si="9"/>
        <v>40.071230351600342</v>
      </c>
      <c r="BC40" s="2">
        <f t="shared" si="9"/>
        <v>40.149156989705006</v>
      </c>
      <c r="BD40" s="2">
        <f t="shared" si="9"/>
        <v>40.587097938218392</v>
      </c>
      <c r="BE40" s="2">
        <f t="shared" si="9"/>
        <v>40.533860540865483</v>
      </c>
      <c r="BF40" s="2">
        <f t="shared" si="9"/>
        <v>40.19862179920591</v>
      </c>
      <c r="BG40" s="2">
        <f t="shared" si="9"/>
        <v>40.887274725185726</v>
      </c>
      <c r="BH40" s="2">
        <f t="shared" si="9"/>
        <v>41.439243262371143</v>
      </c>
      <c r="BI40" s="2">
        <f t="shared" si="9"/>
        <v>41.237485115817599</v>
      </c>
      <c r="BJ40" s="2">
        <f t="shared" si="9"/>
        <v>40.275783982816534</v>
      </c>
      <c r="BK40" s="2">
        <f t="shared" si="9"/>
        <v>39.67399056525683</v>
      </c>
      <c r="BL40" s="2">
        <f t="shared" si="9"/>
        <v>39.265635111155284</v>
      </c>
      <c r="BM40" s="2">
        <f t="shared" si="9"/>
        <v>38.553038850597694</v>
      </c>
      <c r="BO40" s="2">
        <f t="shared" si="10"/>
        <v>43.392800000000001</v>
      </c>
      <c r="BP40" s="2">
        <f t="shared" si="11"/>
        <v>40.821100000000001</v>
      </c>
      <c r="BQ40" s="2">
        <f t="shared" si="12"/>
        <v>39.839399999999998</v>
      </c>
      <c r="BR40" s="2">
        <f t="shared" si="13"/>
        <v>40.061500000000002</v>
      </c>
      <c r="BS40" s="2">
        <f t="shared" si="14"/>
        <v>40.164299999999997</v>
      </c>
      <c r="BT40" s="2">
        <f t="shared" si="15"/>
        <v>40.409700000000001</v>
      </c>
      <c r="BU40" s="2">
        <f t="shared" si="16"/>
        <v>40.366199999999999</v>
      </c>
      <c r="BV40" s="2">
        <f t="shared" si="17"/>
        <v>40.234999999999999</v>
      </c>
      <c r="BW40" s="2">
        <f t="shared" si="18"/>
        <v>41.008000000000003</v>
      </c>
      <c r="BX40" s="2">
        <f t="shared" si="19"/>
        <v>41.560699999999997</v>
      </c>
      <c r="BY40" s="2">
        <f t="shared" si="20"/>
        <v>41.479799999999997</v>
      </c>
      <c r="BZ40" s="2">
        <f t="shared" si="21"/>
        <v>40.076000000000001</v>
      </c>
      <c r="CA40" s="2">
        <f t="shared" si="22"/>
        <v>39.478099999999998</v>
      </c>
      <c r="CB40" s="2">
        <f t="shared" si="23"/>
        <v>39.081899999999997</v>
      </c>
      <c r="CC40" s="2">
        <f t="shared" si="24"/>
        <v>38.869999999999997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43.817311205491201</v>
      </c>
      <c r="DL40" s="2">
        <f t="shared" si="41"/>
        <v>41.142257887989196</v>
      </c>
      <c r="DM40" s="2">
        <f t="shared" si="41"/>
        <v>40.213616904315202</v>
      </c>
      <c r="DN40" s="2">
        <f t="shared" si="41"/>
        <v>40.009549622479632</v>
      </c>
      <c r="DO40" s="2">
        <f t="shared" si="41"/>
        <v>40.055344298584316</v>
      </c>
      <c r="DP40" s="2">
        <f t="shared" si="41"/>
        <v>40.419642972972973</v>
      </c>
      <c r="DQ40" s="2">
        <f t="shared" si="41"/>
        <v>40.4280999719888</v>
      </c>
      <c r="DR40" s="2">
        <f t="shared" si="41"/>
        <v>40.084861217008807</v>
      </c>
      <c r="DS40" s="2">
        <f t="shared" si="41"/>
        <v>40.788945989304828</v>
      </c>
      <c r="DT40" s="2">
        <f t="shared" si="41"/>
        <v>41.310670420168059</v>
      </c>
      <c r="DU40" s="2">
        <f t="shared" si="41"/>
        <v>41.165598655462176</v>
      </c>
      <c r="DV40" s="2">
        <f t="shared" si="41"/>
        <v>40.229323333333333</v>
      </c>
      <c r="DW40" s="2">
        <f t="shared" si="41"/>
        <v>39.537475126050417</v>
      </c>
      <c r="DX40" s="2">
        <f t="shared" si="41"/>
        <v>39.243220045836509</v>
      </c>
      <c r="DY40" s="2">
        <f t="shared" si="41"/>
        <v>38.452749395161298</v>
      </c>
      <c r="EA40" s="2">
        <f t="shared" si="42"/>
        <v>43.48818765802276</v>
      </c>
      <c r="EB40" s="2">
        <f t="shared" si="42"/>
        <v>42.352590855824019</v>
      </c>
      <c r="EC40" s="2">
        <f t="shared" si="42"/>
        <v>40.766599816265035</v>
      </c>
      <c r="ED40" s="2">
        <f t="shared" si="42"/>
        <v>40.922350670561492</v>
      </c>
      <c r="EE40" s="2">
        <f t="shared" si="42"/>
        <v>41.572395816986692</v>
      </c>
      <c r="EF40" s="2">
        <f t="shared" si="42"/>
        <v>43.09594817078581</v>
      </c>
      <c r="EG40" s="2">
        <f t="shared" si="42"/>
        <v>42.110189960962231</v>
      </c>
      <c r="EH40" s="2">
        <f t="shared" si="42"/>
        <v>42.079712794102164</v>
      </c>
      <c r="EI40" s="2">
        <f t="shared" si="42"/>
        <v>42.506072834253651</v>
      </c>
      <c r="EJ40" s="2">
        <f t="shared" si="42"/>
        <v>43.47842518421448</v>
      </c>
      <c r="EK40" s="2">
        <f t="shared" si="42"/>
        <v>42.452059382796826</v>
      </c>
      <c r="EL40" s="2">
        <f t="shared" si="42"/>
        <v>40.959949913653823</v>
      </c>
      <c r="EM40" s="2">
        <f t="shared" si="42"/>
        <v>41.760635055254419</v>
      </c>
      <c r="EN40" s="2">
        <f t="shared" si="42"/>
        <v>39.63914022606383</v>
      </c>
      <c r="EO40" s="2">
        <f t="shared" si="42"/>
        <v>40.30741028971029</v>
      </c>
      <c r="EQ40" s="2">
        <f t="shared" si="43"/>
        <v>42.345182744604877</v>
      </c>
      <c r="ER40" s="2">
        <f t="shared" si="43"/>
        <v>40.968107995313439</v>
      </c>
      <c r="ES40" s="2">
        <f t="shared" si="43"/>
        <v>40.881744911510552</v>
      </c>
      <c r="ET40" s="2">
        <f t="shared" si="43"/>
        <v>39.906402231655569</v>
      </c>
      <c r="EU40" s="2">
        <f t="shared" si="43"/>
        <v>40.377071335819863</v>
      </c>
      <c r="EV40" s="2">
        <f t="shared" si="43"/>
        <v>42.463240868037381</v>
      </c>
      <c r="EW40" s="2">
        <f t="shared" si="43"/>
        <v>41.787088797276681</v>
      </c>
      <c r="EX40" s="2">
        <f t="shared" si="43"/>
        <v>41.356134036610214</v>
      </c>
      <c r="EY40" s="2">
        <f t="shared" si="43"/>
        <v>41.959302802767333</v>
      </c>
      <c r="EZ40" s="2">
        <f t="shared" si="43"/>
        <v>43.202291592139304</v>
      </c>
      <c r="FA40" s="2">
        <f t="shared" si="43"/>
        <v>41.573149544619959</v>
      </c>
      <c r="FB40" s="2">
        <f t="shared" si="43"/>
        <v>41.254788299963238</v>
      </c>
      <c r="FC40" s="2">
        <f t="shared" si="43"/>
        <v>41.304323346984923</v>
      </c>
      <c r="FD40" s="2">
        <f t="shared" si="43"/>
        <v>40.140607992338886</v>
      </c>
      <c r="FE40" s="2">
        <f t="shared" si="43"/>
        <v>40.380314803484112</v>
      </c>
      <c r="FG40" s="2">
        <f t="shared" si="44"/>
        <v>0.1034056581937004</v>
      </c>
      <c r="FH40" s="2">
        <f t="shared" si="44"/>
        <v>6.5151960525012986E-2</v>
      </c>
      <c r="FI40" s="2">
        <f t="shared" si="44"/>
        <v>6.8085091767945943E-2</v>
      </c>
      <c r="FJ40" s="2">
        <f t="shared" si="44"/>
        <v>6.7577698443494455E-2</v>
      </c>
      <c r="FK40" s="2">
        <f t="shared" si="44"/>
        <v>6.1841494756291616E-2</v>
      </c>
      <c r="FL40" s="2">
        <f t="shared" si="44"/>
        <v>6.2570221259618017E-2</v>
      </c>
      <c r="FM40" s="2">
        <f t="shared" si="44"/>
        <v>6.2875170782129008E-2</v>
      </c>
      <c r="FN40" s="2">
        <f t="shared" si="44"/>
        <v>5.7028610488837547E-2</v>
      </c>
      <c r="FO40" s="2">
        <f t="shared" si="44"/>
        <v>5.7264922296553965E-2</v>
      </c>
      <c r="FP40" s="2">
        <f t="shared" si="44"/>
        <v>5.9312130548040361E-2</v>
      </c>
      <c r="FQ40" s="2">
        <f t="shared" si="44"/>
        <v>5.588265139161093E-2</v>
      </c>
      <c r="FR40" s="2">
        <f t="shared" si="44"/>
        <v>6.3588046550913185E-2</v>
      </c>
      <c r="FS40" s="2">
        <f t="shared" si="44"/>
        <v>6.1406947246776096E-2</v>
      </c>
      <c r="FT40" s="2">
        <f t="shared" si="44"/>
        <v>5.6610788045212752E-2</v>
      </c>
      <c r="FU40" s="2">
        <f t="shared" si="44"/>
        <v>5.4074174784282947E-2</v>
      </c>
      <c r="FW40" s="2">
        <f t="shared" si="53"/>
        <v>6.2992635936155883E-6</v>
      </c>
      <c r="FX40" s="2">
        <f t="shared" si="45"/>
        <v>3.164071054582733E-6</v>
      </c>
      <c r="FY40" s="2">
        <f t="shared" si="45"/>
        <v>3.3990019223027977E-6</v>
      </c>
      <c r="FZ40" s="2">
        <f t="shared" si="45"/>
        <v>4.1978955938798517E-6</v>
      </c>
      <c r="GA40" s="2">
        <f t="shared" si="45"/>
        <v>3.3818429023117055E-6</v>
      </c>
      <c r="GB40" s="2">
        <f t="shared" si="45"/>
        <v>3.2292024923372606E-6</v>
      </c>
      <c r="GC40" s="2">
        <f t="shared" si="45"/>
        <v>3.4863722493505241E-6</v>
      </c>
      <c r="GD40" s="2">
        <f t="shared" si="45"/>
        <v>4.1894209425867711E-6</v>
      </c>
      <c r="GE40" s="2">
        <f t="shared" si="45"/>
        <v>4.3884417249679396E-6</v>
      </c>
      <c r="GF40" s="2">
        <f t="shared" si="45"/>
        <v>4.7489990770155512E-6</v>
      </c>
      <c r="GG40" s="2">
        <f t="shared" si="45"/>
        <v>4.9788943423496814E-6</v>
      </c>
      <c r="GH40" s="2">
        <f t="shared" si="45"/>
        <v>5.1977032818078828E-6</v>
      </c>
      <c r="GI40" s="2">
        <f t="shared" si="45"/>
        <v>4.4383857085368876E-6</v>
      </c>
      <c r="GJ40" s="2">
        <f t="shared" si="45"/>
        <v>3.4138048693288381E-6</v>
      </c>
      <c r="GK40" s="2">
        <f t="shared" si="45"/>
        <v>2.7166901901929295E-6</v>
      </c>
      <c r="GM40" s="86">
        <f t="shared" si="54"/>
        <v>6.4897449754278516E-9</v>
      </c>
      <c r="GN40" s="86">
        <f t="shared" si="46"/>
        <v>5.7801654750430125E-11</v>
      </c>
      <c r="GO40" s="86">
        <f t="shared" si="46"/>
        <v>3.0683970051769254E-10</v>
      </c>
      <c r="GP40" s="86">
        <f t="shared" si="46"/>
        <v>2.327116092442471E-11</v>
      </c>
      <c r="GQ40" s="86">
        <f t="shared" si="46"/>
        <v>2.4404517929705315E-12</v>
      </c>
      <c r="GR40" s="86">
        <f t="shared" si="46"/>
        <v>3.865981787533888E-12</v>
      </c>
      <c r="GS40" s="86">
        <f t="shared" si="46"/>
        <v>3.9086180106248381E-12</v>
      </c>
      <c r="GT40" s="86">
        <f t="shared" si="46"/>
        <v>5.4963769498848471E-14</v>
      </c>
      <c r="GU40" s="86">
        <f t="shared" si="46"/>
        <v>2.1022143948652784E-13</v>
      </c>
      <c r="GV40" s="86">
        <f t="shared" si="46"/>
        <v>1.2563465554920411E-12</v>
      </c>
      <c r="GW40" s="86">
        <f t="shared" si="46"/>
        <v>1.0103726076732897E-13</v>
      </c>
      <c r="GX40" s="86">
        <f t="shared" si="46"/>
        <v>4.0184439308264731E-12</v>
      </c>
      <c r="GY40" s="86">
        <f t="shared" si="46"/>
        <v>7.1147327824630098E-13</v>
      </c>
      <c r="GZ40" s="86">
        <f t="shared" si="46"/>
        <v>1.002914550395044E-13</v>
      </c>
      <c r="HA40" s="86">
        <f t="shared" si="46"/>
        <v>1.2441924364347508E-15</v>
      </c>
      <c r="HC40" s="86">
        <f t="shared" si="58"/>
        <v>5.5360764449889671E-25</v>
      </c>
      <c r="HD40" s="86">
        <f t="shared" si="47"/>
        <v>1.6714084509130876E-28</v>
      </c>
      <c r="HE40" s="86">
        <f t="shared" si="47"/>
        <v>3.0510805330466112E-28</v>
      </c>
      <c r="HF40" s="86">
        <f t="shared" si="47"/>
        <v>1.4209047615992682E-28</v>
      </c>
      <c r="HG40" s="86">
        <f t="shared" si="47"/>
        <v>1.0051244410393514E-31</v>
      </c>
      <c r="HH40" s="86">
        <f t="shared" si="47"/>
        <v>5.1006633612861117E-31</v>
      </c>
      <c r="HI40" s="86">
        <f t="shared" si="47"/>
        <v>1.2464214548400535E-29</v>
      </c>
      <c r="HJ40" s="86">
        <f t="shared" si="47"/>
        <v>2.6252762136743692E-32</v>
      </c>
      <c r="HK40" s="86">
        <f t="shared" si="47"/>
        <v>4.846430141652507E-34</v>
      </c>
      <c r="HL40" s="86">
        <f t="shared" si="47"/>
        <v>8.6674952570414757E-33</v>
      </c>
      <c r="HM40" s="86">
        <f t="shared" si="47"/>
        <v>1.5156428808394342E-31</v>
      </c>
      <c r="HN40" s="86">
        <f t="shared" si="47"/>
        <v>8.5857799126976958E-30</v>
      </c>
      <c r="HO40" s="86">
        <f t="shared" si="47"/>
        <v>3.7106155996386027E-31</v>
      </c>
      <c r="HP40" s="86">
        <f t="shared" si="47"/>
        <v>1.181411348655012E-30</v>
      </c>
      <c r="HQ40" s="86">
        <f t="shared" si="47"/>
        <v>5.1711463040812533E-40</v>
      </c>
      <c r="HS40" s="86">
        <f t="shared" si="55"/>
        <v>3.5738899965862042E-110</v>
      </c>
      <c r="HT40" s="86">
        <f t="shared" si="48"/>
        <v>6.867972917666453E-121</v>
      </c>
      <c r="HU40" s="86">
        <f t="shared" si="48"/>
        <v>1.2387673888646285E-117</v>
      </c>
      <c r="HV40" s="86">
        <f t="shared" si="48"/>
        <v>9.2534589483417307E-123</v>
      </c>
      <c r="HW40" s="86">
        <f t="shared" si="48"/>
        <v>1.8019701023924239E-137</v>
      </c>
      <c r="HX40" s="86">
        <f t="shared" si="48"/>
        <v>7.5714621666631977E-135</v>
      </c>
      <c r="HY40" s="86">
        <f t="shared" si="48"/>
        <v>2.9877437539788353E-128</v>
      </c>
      <c r="HZ40" s="86">
        <f t="shared" si="48"/>
        <v>1.5439879984629527E-138</v>
      </c>
      <c r="IA40" s="86">
        <f t="shared" si="48"/>
        <v>1.6209423543794257E-145</v>
      </c>
      <c r="IB40" s="86">
        <f t="shared" si="48"/>
        <v>7.3333935254904403E-140</v>
      </c>
      <c r="IC40" s="86">
        <f t="shared" si="48"/>
        <v>1.4356417671161169E-133</v>
      </c>
      <c r="ID40" s="86">
        <f t="shared" si="48"/>
        <v>2.8916490131308851E-127</v>
      </c>
      <c r="IE40" s="86">
        <f t="shared" si="48"/>
        <v>1.159641203264166E-134</v>
      </c>
      <c r="IF40" s="86">
        <f t="shared" si="48"/>
        <v>1.0025788178473953E-112</v>
      </c>
      <c r="IG40" s="86">
        <f t="shared" si="48"/>
        <v>2.2949180994754414E-70</v>
      </c>
      <c r="II40" s="86">
        <f t="shared" si="56"/>
        <v>6.0391588935702093E-203</v>
      </c>
      <c r="IJ40" s="86">
        <f t="shared" si="49"/>
        <v>5.5801147283977306E-223</v>
      </c>
      <c r="IK40" s="86">
        <f t="shared" si="49"/>
        <v>2.4500065350235734E-214</v>
      </c>
      <c r="IL40" s="86">
        <f t="shared" si="49"/>
        <v>2.3000977626303772E-224</v>
      </c>
      <c r="IM40" s="86">
        <f t="shared" si="49"/>
        <v>1.430565292284621E-250</v>
      </c>
      <c r="IN40" s="86">
        <f t="shared" si="49"/>
        <v>2.5278250086390598E-248</v>
      </c>
      <c r="IO40" s="86">
        <f t="shared" si="49"/>
        <v>7.9421713816000637E-234</v>
      </c>
      <c r="IP40" s="86">
        <f t="shared" si="49"/>
        <v>2.3047037612774577E-251</v>
      </c>
      <c r="IQ40" s="86">
        <f t="shared" si="49"/>
        <v>7.3956822452452223E-264</v>
      </c>
      <c r="IR40" s="86">
        <f t="shared" si="49"/>
        <v>2.9428683587391516E-253</v>
      </c>
      <c r="IS40" s="86">
        <f t="shared" si="49"/>
        <v>5.9827448037943041E-242</v>
      </c>
      <c r="IT40" s="86">
        <f t="shared" si="49"/>
        <v>5.4036947104401444E-231</v>
      </c>
      <c r="IU40" s="86">
        <f t="shared" si="49"/>
        <v>3.1189095421556051E-245</v>
      </c>
      <c r="IV40" s="86">
        <f t="shared" si="49"/>
        <v>1.0046047512591145E-238</v>
      </c>
      <c r="IW40" s="86">
        <f t="shared" si="49"/>
        <v>3.620433599218087E-142</v>
      </c>
      <c r="IY40" s="86">
        <f t="shared" si="57"/>
        <v>6.4897449754278525E-9</v>
      </c>
      <c r="IZ40" s="86">
        <f t="shared" si="50"/>
        <v>5.7801654750430125E-11</v>
      </c>
      <c r="JA40" s="86">
        <f t="shared" si="50"/>
        <v>3.0683970051769254E-10</v>
      </c>
      <c r="JB40" s="86">
        <f t="shared" si="50"/>
        <v>2.327116092442471E-11</v>
      </c>
      <c r="JC40" s="86">
        <f t="shared" si="50"/>
        <v>2.4404517929705315E-12</v>
      </c>
      <c r="JD40" s="86">
        <f t="shared" si="50"/>
        <v>3.865981787533888E-12</v>
      </c>
      <c r="JE40" s="86">
        <f t="shared" si="50"/>
        <v>3.9086180106248381E-12</v>
      </c>
      <c r="JF40" s="86">
        <f t="shared" si="50"/>
        <v>5.4963769498848471E-14</v>
      </c>
      <c r="JG40" s="86">
        <f t="shared" si="50"/>
        <v>2.1022143948652784E-13</v>
      </c>
      <c r="JH40" s="86">
        <f t="shared" si="50"/>
        <v>1.2563465554920411E-12</v>
      </c>
      <c r="JI40" s="86">
        <f t="shared" si="50"/>
        <v>1.0103726076732897E-13</v>
      </c>
      <c r="JJ40" s="86">
        <f t="shared" si="50"/>
        <v>4.0184439308264731E-12</v>
      </c>
      <c r="JK40" s="86">
        <f t="shared" si="50"/>
        <v>7.1147327824630098E-13</v>
      </c>
      <c r="JL40" s="86">
        <f t="shared" si="50"/>
        <v>1.002914550395044E-13</v>
      </c>
      <c r="JM40" s="86">
        <f t="shared" si="50"/>
        <v>1.2441924364347508E-15</v>
      </c>
    </row>
    <row r="41" spans="2:273" x14ac:dyDescent="0.25">
      <c r="B41" s="2">
        <v>14</v>
      </c>
      <c r="C41" s="37">
        <v>43.622900000000001</v>
      </c>
      <c r="D41" s="37">
        <v>41.2119</v>
      </c>
      <c r="E41" s="37">
        <v>40.143500000000003</v>
      </c>
      <c r="F41" s="37">
        <v>40.33</v>
      </c>
      <c r="G41" s="37">
        <v>40.226500000000001</v>
      </c>
      <c r="H41" s="37">
        <v>40.254899999999999</v>
      </c>
      <c r="I41" s="37">
        <v>40.597799999999999</v>
      </c>
      <c r="J41" s="37">
        <v>40.505099999999999</v>
      </c>
      <c r="K41" s="37">
        <v>40.759399999999999</v>
      </c>
      <c r="L41" s="37">
        <v>41.549399999999999</v>
      </c>
      <c r="M41" s="37">
        <v>41.375700000000002</v>
      </c>
      <c r="N41" s="37">
        <v>40.347200000000001</v>
      </c>
      <c r="O41" s="37">
        <v>39.665199999999999</v>
      </c>
      <c r="P41" s="37">
        <v>39.007300000000001</v>
      </c>
      <c r="Q41" s="37">
        <v>38.9011</v>
      </c>
      <c r="S41" s="4">
        <f t="shared" si="7"/>
        <v>43.829468156838416</v>
      </c>
      <c r="T41" s="4">
        <f t="shared" si="7"/>
        <v>41.301752562688918</v>
      </c>
      <c r="U41" s="4">
        <f t="shared" si="7"/>
        <v>40.320409191907544</v>
      </c>
      <c r="V41" s="4">
        <f t="shared" si="7"/>
        <v>40.141103287501821</v>
      </c>
      <c r="W41" s="4">
        <f t="shared" si="7"/>
        <v>40.229294662916956</v>
      </c>
      <c r="X41" s="4">
        <f t="shared" si="7"/>
        <v>40.672687905734328</v>
      </c>
      <c r="Y41" s="4">
        <f t="shared" si="7"/>
        <v>40.611457806802001</v>
      </c>
      <c r="Z41" s="4">
        <f t="shared" si="7"/>
        <v>40.264586028173255</v>
      </c>
      <c r="AA41" s="4">
        <f t="shared" si="7"/>
        <v>40.942808562454843</v>
      </c>
      <c r="AB41" s="4">
        <f t="shared" si="7"/>
        <v>41.510903259179315</v>
      </c>
      <c r="AC41" s="4">
        <f t="shared" si="7"/>
        <v>41.291559605326668</v>
      </c>
      <c r="AD41" s="4">
        <f t="shared" si="7"/>
        <v>40.323899884861156</v>
      </c>
      <c r="AE41" s="4">
        <f t="shared" si="7"/>
        <v>39.739825027540121</v>
      </c>
      <c r="AF41" s="4">
        <f t="shared" si="7"/>
        <v>39.310773682730542</v>
      </c>
      <c r="AG41" s="4">
        <f t="shared" si="7"/>
        <v>38.601363709975402</v>
      </c>
      <c r="AI41" s="4">
        <f t="shared" si="8"/>
        <v>-0.20656815683841501</v>
      </c>
      <c r="AJ41" s="4">
        <f t="shared" si="8"/>
        <v>-8.9852562688918169E-2</v>
      </c>
      <c r="AK41" s="4">
        <f t="shared" si="8"/>
        <v>-0.17690919190754073</v>
      </c>
      <c r="AL41" s="4">
        <f t="shared" si="8"/>
        <v>0.18889671249817752</v>
      </c>
      <c r="AM41" s="4">
        <f t="shared" si="8"/>
        <v>-2.7946629169548487E-3</v>
      </c>
      <c r="AN41" s="4">
        <f t="shared" si="8"/>
        <v>-0.417787905734329</v>
      </c>
      <c r="AO41" s="4">
        <f t="shared" si="8"/>
        <v>-1.365780680200146E-2</v>
      </c>
      <c r="AP41" s="4">
        <f t="shared" si="8"/>
        <v>0.2405139718267435</v>
      </c>
      <c r="AQ41" s="4">
        <f t="shared" si="8"/>
        <v>-0.1834085624548436</v>
      </c>
      <c r="AR41" s="4">
        <f t="shared" si="8"/>
        <v>3.8496740820683328E-2</v>
      </c>
      <c r="AS41" s="4">
        <f t="shared" si="8"/>
        <v>8.4140394673333674E-2</v>
      </c>
      <c r="AT41" s="4">
        <f t="shared" si="8"/>
        <v>2.3300115138845001E-2</v>
      </c>
      <c r="AU41" s="4">
        <f t="shared" si="8"/>
        <v>-7.4625027540122346E-2</v>
      </c>
      <c r="AV41" s="4">
        <f t="shared" si="8"/>
        <v>-0.30347368273054087</v>
      </c>
      <c r="AW41" s="4">
        <f t="shared" si="8"/>
        <v>0.29973629002459745</v>
      </c>
      <c r="AY41" s="2">
        <f t="shared" si="51"/>
        <v>43.829461820226499</v>
      </c>
      <c r="AZ41" s="2">
        <f t="shared" si="9"/>
        <v>41.301752490427859</v>
      </c>
      <c r="BA41" s="2">
        <f t="shared" si="9"/>
        <v>40.320408846436557</v>
      </c>
      <c r="BB41" s="2">
        <f t="shared" si="9"/>
        <v>40.141103256707858</v>
      </c>
      <c r="BC41" s="2">
        <f t="shared" si="9"/>
        <v>40.229294659143939</v>
      </c>
      <c r="BD41" s="2">
        <f t="shared" si="9"/>
        <v>40.672687900064645</v>
      </c>
      <c r="BE41" s="2">
        <f t="shared" si="9"/>
        <v>40.611457800963294</v>
      </c>
      <c r="BF41" s="2">
        <f t="shared" si="9"/>
        <v>40.264586028065786</v>
      </c>
      <c r="BG41" s="2">
        <f t="shared" si="9"/>
        <v>40.94280856208686</v>
      </c>
      <c r="BH41" s="2">
        <f t="shared" si="9"/>
        <v>41.510903257321459</v>
      </c>
      <c r="BI41" s="2">
        <f t="shared" si="9"/>
        <v>41.291559605148208</v>
      </c>
      <c r="BJ41" s="2">
        <f t="shared" si="9"/>
        <v>40.323899878980214</v>
      </c>
      <c r="BK41" s="2">
        <f t="shared" si="9"/>
        <v>39.739825026331495</v>
      </c>
      <c r="BL41" s="2">
        <f t="shared" si="9"/>
        <v>39.310773682539612</v>
      </c>
      <c r="BM41" s="2">
        <f t="shared" si="9"/>
        <v>38.601363709972908</v>
      </c>
      <c r="BO41" s="2">
        <f t="shared" si="10"/>
        <v>43.622900000000001</v>
      </c>
      <c r="BP41" s="2">
        <f t="shared" si="11"/>
        <v>41.2119</v>
      </c>
      <c r="BQ41" s="2">
        <f t="shared" si="12"/>
        <v>40.143500000000003</v>
      </c>
      <c r="BR41" s="2">
        <f t="shared" si="13"/>
        <v>40.33</v>
      </c>
      <c r="BS41" s="2">
        <f t="shared" si="14"/>
        <v>40.226500000000001</v>
      </c>
      <c r="BT41" s="2">
        <f t="shared" si="15"/>
        <v>40.254899999999999</v>
      </c>
      <c r="BU41" s="2">
        <f t="shared" si="16"/>
        <v>40.597799999999999</v>
      </c>
      <c r="BV41" s="2">
        <f t="shared" si="17"/>
        <v>40.505099999999999</v>
      </c>
      <c r="BW41" s="2">
        <f t="shared" si="18"/>
        <v>40.759399999999999</v>
      </c>
      <c r="BX41" s="2">
        <f t="shared" si="19"/>
        <v>41.549399999999999</v>
      </c>
      <c r="BY41" s="2">
        <f t="shared" si="20"/>
        <v>41.375700000000002</v>
      </c>
      <c r="BZ41" s="2">
        <f t="shared" si="21"/>
        <v>40.347200000000001</v>
      </c>
      <c r="CA41" s="2">
        <f t="shared" si="22"/>
        <v>39.665199999999999</v>
      </c>
      <c r="CB41" s="2">
        <f t="shared" si="23"/>
        <v>39.007300000000001</v>
      </c>
      <c r="CC41" s="2">
        <f t="shared" si="24"/>
        <v>38.9011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43.877500690690688</v>
      </c>
      <c r="DL41" s="2">
        <f t="shared" si="41"/>
        <v>41.224054304993246</v>
      </c>
      <c r="DM41" s="2">
        <f t="shared" si="41"/>
        <v>40.286477317073178</v>
      </c>
      <c r="DN41" s="2">
        <f t="shared" si="41"/>
        <v>40.081286211926226</v>
      </c>
      <c r="DO41" s="2">
        <f t="shared" si="41"/>
        <v>40.134841171171189</v>
      </c>
      <c r="DP41" s="2">
        <f t="shared" si="41"/>
        <v>40.498484118404122</v>
      </c>
      <c r="DQ41" s="2">
        <f t="shared" si="41"/>
        <v>40.503850364145663</v>
      </c>
      <c r="DR41" s="2">
        <f t="shared" si="41"/>
        <v>40.146795802785931</v>
      </c>
      <c r="DS41" s="2">
        <f t="shared" si="41"/>
        <v>40.841415721925145</v>
      </c>
      <c r="DT41" s="2">
        <f t="shared" si="41"/>
        <v>41.377980980392145</v>
      </c>
      <c r="DU41" s="2">
        <f t="shared" si="41"/>
        <v>41.218674789915958</v>
      </c>
      <c r="DV41" s="2">
        <f t="shared" si="41"/>
        <v>40.278140952380951</v>
      </c>
      <c r="DW41" s="2">
        <f t="shared" si="41"/>
        <v>39.597434341736687</v>
      </c>
      <c r="DX41" s="2">
        <f t="shared" si="41"/>
        <v>39.290352330022905</v>
      </c>
      <c r="DY41" s="2">
        <f t="shared" si="41"/>
        <v>38.49598330645162</v>
      </c>
      <c r="EA41" s="2">
        <f t="shared" si="42"/>
        <v>43.449653067996238</v>
      </c>
      <c r="EB41" s="2">
        <f t="shared" si="42"/>
        <v>42.318593411628449</v>
      </c>
      <c r="EC41" s="2">
        <f t="shared" si="42"/>
        <v>40.743975543243046</v>
      </c>
      <c r="ED41" s="2">
        <f t="shared" si="42"/>
        <v>40.893887406826494</v>
      </c>
      <c r="EE41" s="2">
        <f t="shared" si="42"/>
        <v>41.536175112120461</v>
      </c>
      <c r="EF41" s="2">
        <f t="shared" si="42"/>
        <v>43.053003595780403</v>
      </c>
      <c r="EG41" s="2">
        <f t="shared" si="42"/>
        <v>42.074193466448619</v>
      </c>
      <c r="EH41" s="2">
        <f t="shared" si="42"/>
        <v>42.04093340515486</v>
      </c>
      <c r="EI41" s="2">
        <f t="shared" si="42"/>
        <v>42.465178378443625</v>
      </c>
      <c r="EJ41" s="2">
        <f t="shared" si="42"/>
        <v>43.433573309855632</v>
      </c>
      <c r="EK41" s="2">
        <f t="shared" si="42"/>
        <v>42.414653691124578</v>
      </c>
      <c r="EL41" s="2">
        <f t="shared" si="42"/>
        <v>40.938440164893308</v>
      </c>
      <c r="EM41" s="2">
        <f t="shared" si="42"/>
        <v>41.724770518751598</v>
      </c>
      <c r="EN41" s="2">
        <f t="shared" si="42"/>
        <v>39.621111084726444</v>
      </c>
      <c r="EO41" s="2">
        <f t="shared" si="42"/>
        <v>40.282589721675379</v>
      </c>
      <c r="EQ41" s="2">
        <f t="shared" si="43"/>
        <v>42.319381051956114</v>
      </c>
      <c r="ER41" s="2">
        <f t="shared" si="43"/>
        <v>40.948103523707893</v>
      </c>
      <c r="ES41" s="2">
        <f t="shared" si="43"/>
        <v>40.857725243787684</v>
      </c>
      <c r="ET41" s="2">
        <f t="shared" si="43"/>
        <v>39.888776584720432</v>
      </c>
      <c r="EU41" s="2">
        <f t="shared" si="43"/>
        <v>40.35355986943307</v>
      </c>
      <c r="EV41" s="2">
        <f t="shared" si="43"/>
        <v>42.427323893431073</v>
      </c>
      <c r="EW41" s="2">
        <f t="shared" si="43"/>
        <v>41.75438256523659</v>
      </c>
      <c r="EX41" s="2">
        <f t="shared" si="43"/>
        <v>41.325488079043659</v>
      </c>
      <c r="EY41" s="2">
        <f t="shared" si="43"/>
        <v>41.924520031284274</v>
      </c>
      <c r="EZ41" s="2">
        <f t="shared" si="43"/>
        <v>43.160299908557789</v>
      </c>
      <c r="FA41" s="2">
        <f t="shared" si="43"/>
        <v>41.545464949288615</v>
      </c>
      <c r="FB41" s="2">
        <f t="shared" si="43"/>
        <v>41.229835971874131</v>
      </c>
      <c r="FC41" s="2">
        <f t="shared" si="43"/>
        <v>41.273449664851306</v>
      </c>
      <c r="FD41" s="2">
        <f t="shared" si="43"/>
        <v>40.117148023054476</v>
      </c>
      <c r="FE41" s="2">
        <f t="shared" si="43"/>
        <v>40.354533524435375</v>
      </c>
      <c r="FG41" s="2">
        <f t="shared" si="44"/>
        <v>0.11226207912942637</v>
      </c>
      <c r="FH41" s="2">
        <f t="shared" si="44"/>
        <v>7.099146997173722E-2</v>
      </c>
      <c r="FI41" s="2">
        <f t="shared" si="44"/>
        <v>7.4166638219006056E-2</v>
      </c>
      <c r="FJ41" s="2">
        <f t="shared" si="44"/>
        <v>7.3617503371619181E-2</v>
      </c>
      <c r="FK41" s="2">
        <f t="shared" si="44"/>
        <v>6.7405684317492193E-2</v>
      </c>
      <c r="FL41" s="2">
        <f t="shared" si="44"/>
        <v>6.8195211889415921E-2</v>
      </c>
      <c r="FM41" s="2">
        <f t="shared" si="44"/>
        <v>6.8525572029767987E-2</v>
      </c>
      <c r="FN41" s="2">
        <f t="shared" si="44"/>
        <v>6.2188465931457867E-2</v>
      </c>
      <c r="FO41" s="2">
        <f t="shared" si="44"/>
        <v>6.2444742961656419E-2</v>
      </c>
      <c r="FP41" s="2">
        <f t="shared" si="44"/>
        <v>6.4664426893191865E-2</v>
      </c>
      <c r="FQ41" s="2">
        <f t="shared" si="44"/>
        <v>6.0945523599246446E-2</v>
      </c>
      <c r="FR41" s="2">
        <f t="shared" si="44"/>
        <v>6.9297774432056189E-2</v>
      </c>
      <c r="FS41" s="2">
        <f t="shared" si="44"/>
        <v>6.6934827944613778E-2</v>
      </c>
      <c r="FT41" s="2">
        <f t="shared" si="44"/>
        <v>6.1735314576019523E-2</v>
      </c>
      <c r="FU41" s="2">
        <f t="shared" si="44"/>
        <v>5.8983438275939833E-2</v>
      </c>
      <c r="FW41" s="2">
        <f t="shared" si="53"/>
        <v>6.9070009844862929E-6</v>
      </c>
      <c r="FX41" s="2">
        <f t="shared" si="45"/>
        <v>3.4693338633354654E-6</v>
      </c>
      <c r="FY41" s="2">
        <f t="shared" si="45"/>
        <v>3.7269302742831298E-6</v>
      </c>
      <c r="FZ41" s="2">
        <f t="shared" si="45"/>
        <v>4.6028991241758265E-6</v>
      </c>
      <c r="GA41" s="2">
        <f t="shared" si="45"/>
        <v>3.708115795304216E-6</v>
      </c>
      <c r="GB41" s="2">
        <f t="shared" si="45"/>
        <v>3.540749020667059E-6</v>
      </c>
      <c r="GC41" s="2">
        <f t="shared" si="45"/>
        <v>3.8227298692422841E-6</v>
      </c>
      <c r="GD41" s="2">
        <f t="shared" si="45"/>
        <v>4.5936068613322848E-6</v>
      </c>
      <c r="GE41" s="2">
        <f t="shared" si="45"/>
        <v>4.8118286291973017E-6</v>
      </c>
      <c r="GF41" s="2">
        <f t="shared" si="45"/>
        <v>5.2071715556565379E-6</v>
      </c>
      <c r="GG41" s="2">
        <f t="shared" si="45"/>
        <v>5.4592464649121437E-6</v>
      </c>
      <c r="GH41" s="2">
        <f t="shared" si="45"/>
        <v>5.6991654605920007E-6</v>
      </c>
      <c r="GI41" s="2">
        <f t="shared" si="45"/>
        <v>4.8665910715736789E-6</v>
      </c>
      <c r="GJ41" s="2">
        <f t="shared" si="45"/>
        <v>3.7431613722673567E-6</v>
      </c>
      <c r="GK41" s="2">
        <f t="shared" si="45"/>
        <v>2.9787907784774932E-6</v>
      </c>
      <c r="GM41" s="86">
        <f t="shared" si="54"/>
        <v>1.4896570928966381E-8</v>
      </c>
      <c r="GN41" s="86">
        <f t="shared" si="46"/>
        <v>1.4619054517466261E-10</v>
      </c>
      <c r="GO41" s="86">
        <f t="shared" si="46"/>
        <v>7.1975225223399771E-10</v>
      </c>
      <c r="GP41" s="86">
        <f t="shared" si="46"/>
        <v>6.2746601609325071E-11</v>
      </c>
      <c r="GQ41" s="86">
        <f t="shared" si="46"/>
        <v>7.1794532988860139E-12</v>
      </c>
      <c r="GR41" s="86">
        <f t="shared" si="46"/>
        <v>1.1147280011003168E-11</v>
      </c>
      <c r="GS41" s="86">
        <f t="shared" si="46"/>
        <v>1.128618278097153E-11</v>
      </c>
      <c r="GT41" s="86">
        <f t="shared" si="46"/>
        <v>1.9126717731342373E-13</v>
      </c>
      <c r="GU41" s="86">
        <f t="shared" si="46"/>
        <v>6.8240647664441042E-13</v>
      </c>
      <c r="GV41" s="86">
        <f t="shared" si="46"/>
        <v>3.7640554908427272E-12</v>
      </c>
      <c r="GW41" s="86">
        <f t="shared" si="46"/>
        <v>3.3727946702075858E-13</v>
      </c>
      <c r="GX41" s="86">
        <f t="shared" si="46"/>
        <v>1.1640282131242669E-11</v>
      </c>
      <c r="GY41" s="86">
        <f t="shared" si="46"/>
        <v>2.2308990827794341E-12</v>
      </c>
      <c r="GZ41" s="86">
        <f t="shared" si="46"/>
        <v>3.3687474356736754E-13</v>
      </c>
      <c r="HA41" s="86">
        <f t="shared" si="46"/>
        <v>5.1583242980933601E-15</v>
      </c>
      <c r="HC41" s="86">
        <f t="shared" si="58"/>
        <v>2.8637892716920686E-24</v>
      </c>
      <c r="HD41" s="86">
        <f t="shared" si="47"/>
        <v>9.5919192529902231E-28</v>
      </c>
      <c r="HE41" s="86">
        <f t="shared" si="47"/>
        <v>1.6942211227472826E-27</v>
      </c>
      <c r="HF41" s="86">
        <f t="shared" si="47"/>
        <v>8.5509718483319921E-28</v>
      </c>
      <c r="HG41" s="86">
        <f t="shared" si="47"/>
        <v>7.2062075961913469E-31</v>
      </c>
      <c r="HH41" s="86">
        <f t="shared" si="47"/>
        <v>3.5174366406394398E-30</v>
      </c>
      <c r="HI41" s="86">
        <f t="shared" si="47"/>
        <v>7.8497940200422083E-29</v>
      </c>
      <c r="HJ41" s="86">
        <f t="shared" si="47"/>
        <v>1.9910650473741205E-31</v>
      </c>
      <c r="HK41" s="86">
        <f t="shared" si="47"/>
        <v>4.1250742875507671E-33</v>
      </c>
      <c r="HL41" s="86">
        <f t="shared" si="47"/>
        <v>6.8710447686637056E-32</v>
      </c>
      <c r="HM41" s="86">
        <f t="shared" si="47"/>
        <v>1.1094056313089003E-30</v>
      </c>
      <c r="HN41" s="86">
        <f t="shared" si="47"/>
        <v>5.7061085588556598E-29</v>
      </c>
      <c r="HO41" s="86">
        <f t="shared" si="47"/>
        <v>2.667753061313817E-30</v>
      </c>
      <c r="HP41" s="86">
        <f t="shared" si="47"/>
        <v>7.9098597112348852E-30</v>
      </c>
      <c r="HQ41" s="86">
        <f t="shared" si="47"/>
        <v>6.707986685957338E-39</v>
      </c>
      <c r="HS41" s="86">
        <f t="shared" si="55"/>
        <v>4.8290093241349061E-108</v>
      </c>
      <c r="HT41" s="86">
        <f t="shared" si="48"/>
        <v>1.1275734990820097E-118</v>
      </c>
      <c r="HU41" s="86">
        <f t="shared" si="48"/>
        <v>1.7655947895086455E-115</v>
      </c>
      <c r="HV41" s="86">
        <f t="shared" si="48"/>
        <v>1.8065516564077709E-120</v>
      </c>
      <c r="HW41" s="86">
        <f t="shared" si="48"/>
        <v>5.9780730634283874E-135</v>
      </c>
      <c r="HX41" s="86">
        <f t="shared" si="48"/>
        <v>2.2653334357930015E-132</v>
      </c>
      <c r="HY41" s="86">
        <f t="shared" si="48"/>
        <v>6.7821842838467127E-126</v>
      </c>
      <c r="HZ41" s="86">
        <f t="shared" si="48"/>
        <v>5.848223729506524E-136</v>
      </c>
      <c r="IA41" s="86">
        <f t="shared" si="48"/>
        <v>8.4842621103921707E-143</v>
      </c>
      <c r="IB41" s="86">
        <f t="shared" si="48"/>
        <v>3.1075706635104014E-137</v>
      </c>
      <c r="IC41" s="86">
        <f t="shared" si="48"/>
        <v>4.7305489690721023E-131</v>
      </c>
      <c r="ID41" s="86">
        <f t="shared" si="48"/>
        <v>7.4098485668584032E-125</v>
      </c>
      <c r="IE41" s="86">
        <f t="shared" si="48"/>
        <v>3.8564010021682378E-132</v>
      </c>
      <c r="IF41" s="86">
        <f t="shared" si="48"/>
        <v>1.1440952950647676E-110</v>
      </c>
      <c r="IG41" s="86">
        <f t="shared" si="48"/>
        <v>4.1142529728674136E-69</v>
      </c>
      <c r="II41" s="86">
        <f t="shared" si="56"/>
        <v>7.2238206865402547E-200</v>
      </c>
      <c r="IJ41" s="86">
        <f t="shared" si="49"/>
        <v>8.8665468929163633E-220</v>
      </c>
      <c r="IK41" s="86">
        <f t="shared" si="49"/>
        <v>3.0379293820587241E-211</v>
      </c>
      <c r="IL41" s="86">
        <f t="shared" si="49"/>
        <v>4.5309846311188694E-221</v>
      </c>
      <c r="IM41" s="86">
        <f t="shared" si="49"/>
        <v>5.9578524432271098E-247</v>
      </c>
      <c r="IN41" s="86">
        <f t="shared" si="49"/>
        <v>9.4746145029664108E-245</v>
      </c>
      <c r="IO41" s="86">
        <f t="shared" si="49"/>
        <v>1.9227844090583598E-230</v>
      </c>
      <c r="IP41" s="86">
        <f t="shared" si="49"/>
        <v>1.1384120663102177E-247</v>
      </c>
      <c r="IQ41" s="86">
        <f t="shared" si="49"/>
        <v>5.7836985015078701E-260</v>
      </c>
      <c r="IR41" s="86">
        <f t="shared" si="49"/>
        <v>1.6920830882608721E-249</v>
      </c>
      <c r="IS41" s="86">
        <f t="shared" si="49"/>
        <v>2.4057425469976946E-238</v>
      </c>
      <c r="IT41" s="86">
        <f t="shared" si="49"/>
        <v>1.5298432333488246E-227</v>
      </c>
      <c r="IU41" s="86">
        <f t="shared" si="49"/>
        <v>1.2992974667722233E-241</v>
      </c>
      <c r="IV41" s="86">
        <f t="shared" si="49"/>
        <v>2.8294391227152085E-235</v>
      </c>
      <c r="IW41" s="86">
        <f t="shared" si="49"/>
        <v>3.6812521998499764E-140</v>
      </c>
      <c r="IY41" s="86">
        <f t="shared" si="57"/>
        <v>1.4896570928966384E-8</v>
      </c>
      <c r="IZ41" s="86">
        <f t="shared" si="50"/>
        <v>1.4619054517466261E-10</v>
      </c>
      <c r="JA41" s="86">
        <f t="shared" si="50"/>
        <v>7.1975225223399771E-10</v>
      </c>
      <c r="JB41" s="86">
        <f t="shared" si="50"/>
        <v>6.2746601609325071E-11</v>
      </c>
      <c r="JC41" s="86">
        <f t="shared" si="50"/>
        <v>7.1794532988860139E-12</v>
      </c>
      <c r="JD41" s="86">
        <f t="shared" si="50"/>
        <v>1.1147280011003168E-11</v>
      </c>
      <c r="JE41" s="86">
        <f t="shared" si="50"/>
        <v>1.128618278097153E-11</v>
      </c>
      <c r="JF41" s="86">
        <f t="shared" si="50"/>
        <v>1.9126717731342373E-13</v>
      </c>
      <c r="JG41" s="86">
        <f t="shared" si="50"/>
        <v>6.8240647664441042E-13</v>
      </c>
      <c r="JH41" s="86">
        <f t="shared" si="50"/>
        <v>3.7640554908427272E-12</v>
      </c>
      <c r="JI41" s="86">
        <f t="shared" si="50"/>
        <v>3.3727946702075858E-13</v>
      </c>
      <c r="JJ41" s="86">
        <f t="shared" si="50"/>
        <v>1.1640282131242669E-11</v>
      </c>
      <c r="JK41" s="86">
        <f t="shared" si="50"/>
        <v>2.2308990827794341E-12</v>
      </c>
      <c r="JL41" s="86">
        <f t="shared" si="50"/>
        <v>3.3687474356736754E-13</v>
      </c>
      <c r="JM41" s="86">
        <f t="shared" si="50"/>
        <v>5.1583242980933601E-15</v>
      </c>
    </row>
    <row r="42" spans="2:273" x14ac:dyDescent="0.25">
      <c r="B42" s="2">
        <v>15</v>
      </c>
      <c r="C42" s="37">
        <v>44.049199999999999</v>
      </c>
      <c r="D42" s="37">
        <v>40.876199999999997</v>
      </c>
      <c r="E42" s="37">
        <v>40.302399999999999</v>
      </c>
      <c r="F42" s="37">
        <v>39.846800000000002</v>
      </c>
      <c r="G42" s="37">
        <v>40.281799999999997</v>
      </c>
      <c r="H42" s="37">
        <v>40.853900000000003</v>
      </c>
      <c r="I42" s="37">
        <v>40.325000000000003</v>
      </c>
      <c r="J42" s="37">
        <v>40.4435</v>
      </c>
      <c r="K42" s="37">
        <v>40.678699999999999</v>
      </c>
      <c r="L42" s="37">
        <v>41.344900000000003</v>
      </c>
      <c r="M42" s="37">
        <v>41.172499999999999</v>
      </c>
      <c r="N42" s="37">
        <v>40.609099999999998</v>
      </c>
      <c r="O42" s="37">
        <v>39.617899999999999</v>
      </c>
      <c r="P42" s="37">
        <v>39.621699999999997</v>
      </c>
      <c r="Q42" s="37">
        <v>38.514499999999998</v>
      </c>
      <c r="S42" s="4">
        <f t="shared" si="7"/>
        <v>43.873572898150421</v>
      </c>
      <c r="T42" s="4">
        <f t="shared" si="7"/>
        <v>41.381513594560388</v>
      </c>
      <c r="U42" s="4">
        <f t="shared" si="7"/>
        <v>40.388569512730612</v>
      </c>
      <c r="V42" s="4">
        <f t="shared" si="7"/>
        <v>40.210117341971234</v>
      </c>
      <c r="W42" s="4">
        <f t="shared" si="7"/>
        <v>40.30873781212626</v>
      </c>
      <c r="X42" s="4">
        <f t="shared" si="7"/>
        <v>40.758040476505208</v>
      </c>
      <c r="Y42" s="4">
        <f t="shared" si="7"/>
        <v>40.68847389810891</v>
      </c>
      <c r="Z42" s="4">
        <f t="shared" si="7"/>
        <v>40.330287982813651</v>
      </c>
      <c r="AA42" s="4">
        <f t="shared" si="7"/>
        <v>40.998040441318857</v>
      </c>
      <c r="AB42" s="4">
        <f t="shared" si="7"/>
        <v>41.582230938146985</v>
      </c>
      <c r="AC42" s="4">
        <f t="shared" si="7"/>
        <v>41.345189264834275</v>
      </c>
      <c r="AD42" s="4">
        <f t="shared" si="7"/>
        <v>40.371490794022876</v>
      </c>
      <c r="AE42" s="4">
        <f t="shared" si="7"/>
        <v>39.805532456774245</v>
      </c>
      <c r="AF42" s="4">
        <f t="shared" si="7"/>
        <v>39.355358841563714</v>
      </c>
      <c r="AG42" s="4">
        <f t="shared" si="7"/>
        <v>38.649734261596159</v>
      </c>
      <c r="AI42" s="4">
        <f t="shared" si="8"/>
        <v>0.17562710184957808</v>
      </c>
      <c r="AJ42" s="4">
        <f t="shared" si="8"/>
        <v>-0.50531359456039127</v>
      </c>
      <c r="AK42" s="4">
        <f t="shared" si="8"/>
        <v>-8.6169512730613462E-2</v>
      </c>
      <c r="AL42" s="4">
        <f t="shared" si="8"/>
        <v>-0.36331734197123211</v>
      </c>
      <c r="AM42" s="4">
        <f t="shared" si="8"/>
        <v>-2.6937812126263339E-2</v>
      </c>
      <c r="AN42" s="4">
        <f t="shared" si="8"/>
        <v>9.5859523494794985E-2</v>
      </c>
      <c r="AO42" s="4">
        <f t="shared" si="8"/>
        <v>-0.36347389810890718</v>
      </c>
      <c r="AP42" s="4">
        <f t="shared" si="8"/>
        <v>0.1132120171863491</v>
      </c>
      <c r="AQ42" s="4">
        <f t="shared" si="8"/>
        <v>-0.31934044131885742</v>
      </c>
      <c r="AR42" s="4">
        <f t="shared" si="8"/>
        <v>-0.23733093814698236</v>
      </c>
      <c r="AS42" s="4">
        <f t="shared" si="8"/>
        <v>-0.17268926483427549</v>
      </c>
      <c r="AT42" s="4">
        <f t="shared" si="8"/>
        <v>0.23760920597712243</v>
      </c>
      <c r="AU42" s="4">
        <f t="shared" si="8"/>
        <v>-0.18763245677424578</v>
      </c>
      <c r="AV42" s="4">
        <f t="shared" si="8"/>
        <v>0.26634115843628337</v>
      </c>
      <c r="AW42" s="4">
        <f t="shared" si="8"/>
        <v>-0.13523426159616037</v>
      </c>
      <c r="AY42" s="2">
        <f t="shared" si="51"/>
        <v>43.87355896678519</v>
      </c>
      <c r="AZ42" s="2">
        <f t="shared" si="9"/>
        <v>41.381513419016592</v>
      </c>
      <c r="BA42" s="2">
        <f t="shared" si="9"/>
        <v>40.388568732822016</v>
      </c>
      <c r="BB42" s="2">
        <f t="shared" si="9"/>
        <v>40.210117262423722</v>
      </c>
      <c r="BC42" s="2">
        <f t="shared" si="9"/>
        <v>40.308737801509601</v>
      </c>
      <c r="BD42" s="2">
        <f t="shared" si="9"/>
        <v>40.758040460860954</v>
      </c>
      <c r="BE42" s="2">
        <f t="shared" si="9"/>
        <v>40.688473881977224</v>
      </c>
      <c r="BF42" s="2">
        <f t="shared" si="9"/>
        <v>40.330287982457392</v>
      </c>
      <c r="BG42" s="2">
        <f t="shared" si="9"/>
        <v>40.998040440178613</v>
      </c>
      <c r="BH42" s="2">
        <f t="shared" si="9"/>
        <v>41.582230932823094</v>
      </c>
      <c r="BI42" s="2">
        <f t="shared" si="9"/>
        <v>41.345189264265919</v>
      </c>
      <c r="BJ42" s="2">
        <f t="shared" si="9"/>
        <v>40.371490777726848</v>
      </c>
      <c r="BK42" s="2">
        <f t="shared" si="9"/>
        <v>39.805532453156331</v>
      </c>
      <c r="BL42" s="2">
        <f t="shared" si="9"/>
        <v>39.355358840952078</v>
      </c>
      <c r="BM42" s="2">
        <f t="shared" si="9"/>
        <v>38.64973426158636</v>
      </c>
      <c r="BO42" s="2">
        <f t="shared" si="10"/>
        <v>44.049199999999999</v>
      </c>
      <c r="BP42" s="2">
        <f t="shared" si="11"/>
        <v>40.876199999999997</v>
      </c>
      <c r="BQ42" s="2">
        <f t="shared" si="12"/>
        <v>40.302399999999999</v>
      </c>
      <c r="BR42" s="2">
        <f t="shared" si="13"/>
        <v>39.846800000000002</v>
      </c>
      <c r="BS42" s="2">
        <f t="shared" si="14"/>
        <v>40.281799999999997</v>
      </c>
      <c r="BT42" s="2">
        <f t="shared" si="15"/>
        <v>40.853900000000003</v>
      </c>
      <c r="BU42" s="2">
        <f t="shared" si="16"/>
        <v>40.325000000000003</v>
      </c>
      <c r="BV42" s="2">
        <f t="shared" si="17"/>
        <v>40.4435</v>
      </c>
      <c r="BW42" s="2">
        <f t="shared" si="18"/>
        <v>40.678699999999999</v>
      </c>
      <c r="BX42" s="2">
        <f t="shared" si="19"/>
        <v>41.344900000000003</v>
      </c>
      <c r="BY42" s="2">
        <f t="shared" si="20"/>
        <v>41.172499999999999</v>
      </c>
      <c r="BZ42" s="2">
        <f t="shared" si="21"/>
        <v>40.609099999999998</v>
      </c>
      <c r="CA42" s="2">
        <f t="shared" si="22"/>
        <v>39.617899999999999</v>
      </c>
      <c r="CB42" s="2">
        <f t="shared" si="23"/>
        <v>39.621699999999997</v>
      </c>
      <c r="CC42" s="2">
        <f t="shared" si="24"/>
        <v>38.514499999999998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43.937690175890175</v>
      </c>
      <c r="DL42" s="2">
        <f t="shared" si="41"/>
        <v>41.305850721997295</v>
      </c>
      <c r="DM42" s="2">
        <f t="shared" si="41"/>
        <v>40.359337729831154</v>
      </c>
      <c r="DN42" s="2">
        <f t="shared" si="41"/>
        <v>40.153022801372813</v>
      </c>
      <c r="DO42" s="2">
        <f t="shared" si="41"/>
        <v>40.214338043758062</v>
      </c>
      <c r="DP42" s="2">
        <f t="shared" si="41"/>
        <v>40.577325263835263</v>
      </c>
      <c r="DQ42" s="2">
        <f t="shared" si="41"/>
        <v>40.579600756302526</v>
      </c>
      <c r="DR42" s="2">
        <f t="shared" si="41"/>
        <v>40.208730388563055</v>
      </c>
      <c r="DS42" s="2">
        <f t="shared" si="41"/>
        <v>40.893885454545469</v>
      </c>
      <c r="DT42" s="2">
        <f t="shared" si="41"/>
        <v>41.445291540616232</v>
      </c>
      <c r="DU42" s="2">
        <f t="shared" si="41"/>
        <v>41.271750924369734</v>
      </c>
      <c r="DV42" s="2">
        <f t="shared" si="41"/>
        <v>40.32695857142857</v>
      </c>
      <c r="DW42" s="2">
        <f t="shared" si="41"/>
        <v>39.657393557422964</v>
      </c>
      <c r="DX42" s="2">
        <f t="shared" si="41"/>
        <v>39.337484614209309</v>
      </c>
      <c r="DY42" s="2">
        <f t="shared" si="41"/>
        <v>38.539217217741943</v>
      </c>
      <c r="EA42" s="2">
        <f t="shared" si="42"/>
        <v>43.411118477969708</v>
      </c>
      <c r="EB42" s="2">
        <f t="shared" si="42"/>
        <v>42.284595967432871</v>
      </c>
      <c r="EC42" s="2">
        <f t="shared" si="42"/>
        <v>40.721351270221056</v>
      </c>
      <c r="ED42" s="2">
        <f t="shared" si="42"/>
        <v>40.865424143091495</v>
      </c>
      <c r="EE42" s="2">
        <f t="shared" si="42"/>
        <v>41.499954407254229</v>
      </c>
      <c r="EF42" s="2">
        <f t="shared" si="42"/>
        <v>43.010059020774989</v>
      </c>
      <c r="EG42" s="2">
        <f t="shared" si="42"/>
        <v>42.038196971935008</v>
      </c>
      <c r="EH42" s="2">
        <f t="shared" si="42"/>
        <v>42.002154016207555</v>
      </c>
      <c r="EI42" s="2">
        <f t="shared" si="42"/>
        <v>42.424283922633599</v>
      </c>
      <c r="EJ42" s="2">
        <f t="shared" si="42"/>
        <v>43.388721435496784</v>
      </c>
      <c r="EK42" s="2">
        <f t="shared" si="42"/>
        <v>42.377247999452337</v>
      </c>
      <c r="EL42" s="2">
        <f t="shared" si="42"/>
        <v>40.916930416132793</v>
      </c>
      <c r="EM42" s="2">
        <f t="shared" si="42"/>
        <v>41.688905982248777</v>
      </c>
      <c r="EN42" s="2">
        <f t="shared" si="42"/>
        <v>39.603081943389057</v>
      </c>
      <c r="EO42" s="2">
        <f t="shared" si="42"/>
        <v>40.257769153640474</v>
      </c>
      <c r="EQ42" s="2">
        <f t="shared" si="43"/>
        <v>42.293579359307351</v>
      </c>
      <c r="ER42" s="2">
        <f t="shared" si="43"/>
        <v>40.928099052102347</v>
      </c>
      <c r="ES42" s="2">
        <f t="shared" si="43"/>
        <v>40.833705576064823</v>
      </c>
      <c r="ET42" s="2">
        <f t="shared" si="43"/>
        <v>39.871150937785295</v>
      </c>
      <c r="EU42" s="2">
        <f t="shared" si="43"/>
        <v>40.330048403046277</v>
      </c>
      <c r="EV42" s="2">
        <f t="shared" si="43"/>
        <v>42.391406918824764</v>
      </c>
      <c r="EW42" s="2">
        <f t="shared" si="43"/>
        <v>41.721676333196498</v>
      </c>
      <c r="EX42" s="2">
        <f t="shared" si="43"/>
        <v>41.294842121477096</v>
      </c>
      <c r="EY42" s="2">
        <f t="shared" si="43"/>
        <v>41.889737259801215</v>
      </c>
      <c r="EZ42" s="2">
        <f t="shared" si="43"/>
        <v>43.118308224976275</v>
      </c>
      <c r="FA42" s="2">
        <f t="shared" si="43"/>
        <v>41.517780353957264</v>
      </c>
      <c r="FB42" s="2">
        <f t="shared" si="43"/>
        <v>41.204883643785024</v>
      </c>
      <c r="FC42" s="2">
        <f t="shared" si="43"/>
        <v>41.242575982717696</v>
      </c>
      <c r="FD42" s="2">
        <f t="shared" si="43"/>
        <v>40.093688053770066</v>
      </c>
      <c r="FE42" s="2">
        <f t="shared" si="43"/>
        <v>40.328752245386646</v>
      </c>
      <c r="FG42" s="2">
        <f t="shared" si="44"/>
        <v>0.12177400688252417</v>
      </c>
      <c r="FH42" s="2">
        <f t="shared" si="44"/>
        <v>7.7311085342274488E-2</v>
      </c>
      <c r="FI42" s="2">
        <f t="shared" si="44"/>
        <v>8.0744338523714765E-2</v>
      </c>
      <c r="FJ42" s="2">
        <f t="shared" si="44"/>
        <v>8.0150718114105762E-2</v>
      </c>
      <c r="FK42" s="2">
        <f t="shared" si="44"/>
        <v>7.3431326104656358E-2</v>
      </c>
      <c r="FL42" s="2">
        <f t="shared" si="44"/>
        <v>7.4285810494415322E-2</v>
      </c>
      <c r="FM42" s="2">
        <f t="shared" si="44"/>
        <v>7.4643311984663882E-2</v>
      </c>
      <c r="FN42" s="2">
        <f t="shared" si="44"/>
        <v>6.7781618687458134E-2</v>
      </c>
      <c r="FO42" s="2">
        <f t="shared" si="44"/>
        <v>6.805927221359194E-2</v>
      </c>
      <c r="FP42" s="2">
        <f t="shared" si="44"/>
        <v>7.0463532800739914E-2</v>
      </c>
      <c r="FQ42" s="2">
        <f t="shared" si="44"/>
        <v>6.6434806816467434E-2</v>
      </c>
      <c r="FR42" s="2">
        <f t="shared" si="44"/>
        <v>7.5478867807329167E-2</v>
      </c>
      <c r="FS42" s="2">
        <f t="shared" si="44"/>
        <v>7.2921669386969867E-2</v>
      </c>
      <c r="FT42" s="2">
        <f t="shared" si="44"/>
        <v>6.7290635815401678E-2</v>
      </c>
      <c r="FU42" s="2">
        <f t="shared" si="44"/>
        <v>6.4308101310422874E-2</v>
      </c>
      <c r="FW42" s="2">
        <f t="shared" si="53"/>
        <v>7.5733709335237058E-6</v>
      </c>
      <c r="FX42" s="2">
        <f t="shared" si="45"/>
        <v>3.8040476630164448E-6</v>
      </c>
      <c r="FY42" s="2">
        <f t="shared" si="45"/>
        <v>4.0864963149260863E-6</v>
      </c>
      <c r="FZ42" s="2">
        <f t="shared" si="45"/>
        <v>5.0469762874471294E-6</v>
      </c>
      <c r="GA42" s="2">
        <f t="shared" si="45"/>
        <v>4.0658666637519732E-6</v>
      </c>
      <c r="GB42" s="2">
        <f t="shared" si="45"/>
        <v>3.8823527729453409E-6</v>
      </c>
      <c r="GC42" s="2">
        <f t="shared" si="45"/>
        <v>4.1915384054878282E-6</v>
      </c>
      <c r="GD42" s="2">
        <f t="shared" si="45"/>
        <v>5.0367875328864639E-6</v>
      </c>
      <c r="GE42" s="2">
        <f t="shared" si="45"/>
        <v>5.2760627261512537E-6</v>
      </c>
      <c r="GF42" s="2">
        <f t="shared" si="45"/>
        <v>5.709547206000524E-6</v>
      </c>
      <c r="GG42" s="2">
        <f t="shared" si="45"/>
        <v>5.9859415633629704E-6</v>
      </c>
      <c r="GH42" s="2">
        <f t="shared" si="45"/>
        <v>6.2490072277648113E-6</v>
      </c>
      <c r="GI42" s="2">
        <f t="shared" si="45"/>
        <v>5.3361084941163596E-6</v>
      </c>
      <c r="GJ42" s="2">
        <f t="shared" si="45"/>
        <v>4.1042933471389138E-6</v>
      </c>
      <c r="GK42" s="2">
        <f t="shared" si="45"/>
        <v>3.2661782008113549E-6</v>
      </c>
      <c r="GM42" s="86">
        <f t="shared" si="54"/>
        <v>3.353937765997497E-8</v>
      </c>
      <c r="GN42" s="86">
        <f t="shared" si="46"/>
        <v>3.6271550719022221E-10</v>
      </c>
      <c r="GO42" s="86">
        <f t="shared" si="46"/>
        <v>1.6591303812654276E-9</v>
      </c>
      <c r="GP42" s="86">
        <f t="shared" si="46"/>
        <v>1.656505944584377E-10</v>
      </c>
      <c r="GQ42" s="86">
        <f t="shared" si="46"/>
        <v>2.0643620355132924E-11</v>
      </c>
      <c r="GR42" s="86">
        <f t="shared" si="46"/>
        <v>3.1430275291961364E-11</v>
      </c>
      <c r="GS42" s="86">
        <f t="shared" si="46"/>
        <v>3.1864756295258888E-11</v>
      </c>
      <c r="GT42" s="86">
        <f t="shared" si="46"/>
        <v>6.4804878404578126E-13</v>
      </c>
      <c r="GU42" s="86">
        <f t="shared" si="46"/>
        <v>2.1606883006777497E-12</v>
      </c>
      <c r="GV42" s="86">
        <f t="shared" si="46"/>
        <v>1.1020218971860346E-11</v>
      </c>
      <c r="GW42" s="86">
        <f t="shared" si="46"/>
        <v>1.097595121120826E-12</v>
      </c>
      <c r="GX42" s="86">
        <f t="shared" si="46"/>
        <v>3.2963917254215616E-11</v>
      </c>
      <c r="GY42" s="86">
        <f t="shared" si="46"/>
        <v>6.8258914940598599E-12</v>
      </c>
      <c r="GZ42" s="86">
        <f t="shared" si="46"/>
        <v>1.1028193739396984E-12</v>
      </c>
      <c r="HA42" s="86">
        <f t="shared" si="46"/>
        <v>2.073601549305471E-14</v>
      </c>
      <c r="HC42" s="86">
        <f t="shared" si="58"/>
        <v>1.4448022014798242E-23</v>
      </c>
      <c r="HD42" s="86">
        <f t="shared" si="47"/>
        <v>5.3706227704197586E-27</v>
      </c>
      <c r="HE42" s="86">
        <f t="shared" si="47"/>
        <v>9.1851232252420777E-27</v>
      </c>
      <c r="HF42" s="86">
        <f t="shared" si="47"/>
        <v>5.0141507003446997E-27</v>
      </c>
      <c r="HG42" s="86">
        <f t="shared" si="47"/>
        <v>5.0236002496741398E-30</v>
      </c>
      <c r="HH42" s="86">
        <f t="shared" si="47"/>
        <v>2.3596492399157219E-29</v>
      </c>
      <c r="HI42" s="86">
        <f t="shared" si="47"/>
        <v>4.8155357098405616E-28</v>
      </c>
      <c r="HJ42" s="86">
        <f t="shared" si="47"/>
        <v>1.4667312013459211E-30</v>
      </c>
      <c r="HK42" s="86">
        <f t="shared" si="47"/>
        <v>3.4045311421673556E-32</v>
      </c>
      <c r="HL42" s="86">
        <f t="shared" si="47"/>
        <v>5.2862434511011153E-31</v>
      </c>
      <c r="HM42" s="86">
        <f t="shared" si="47"/>
        <v>7.8899057081608152E-30</v>
      </c>
      <c r="HN42" s="86">
        <f t="shared" si="47"/>
        <v>3.688761087872186E-28</v>
      </c>
      <c r="HO42" s="86">
        <f t="shared" si="47"/>
        <v>1.8637967017353803E-29</v>
      </c>
      <c r="HP42" s="86">
        <f t="shared" si="47"/>
        <v>5.1544133717065944E-29</v>
      </c>
      <c r="HQ42" s="86">
        <f t="shared" si="47"/>
        <v>8.3823238844992559E-38</v>
      </c>
      <c r="HS42" s="86">
        <f t="shared" si="55"/>
        <v>6.2154914173227915E-106</v>
      </c>
      <c r="HT42" s="86">
        <f t="shared" si="48"/>
        <v>1.7648509860343858E-116</v>
      </c>
      <c r="HU42" s="86">
        <f t="shared" si="48"/>
        <v>2.4022865078751873E-113</v>
      </c>
      <c r="HV42" s="86">
        <f t="shared" si="48"/>
        <v>3.3538851001278636E-118</v>
      </c>
      <c r="HW42" s="86">
        <f t="shared" si="48"/>
        <v>1.8783497123529818E-132</v>
      </c>
      <c r="HX42" s="86">
        <f t="shared" si="48"/>
        <v>6.4249661997844047E-130</v>
      </c>
      <c r="HY42" s="86">
        <f t="shared" si="48"/>
        <v>1.4631328076799954E-123</v>
      </c>
      <c r="HZ42" s="86">
        <f t="shared" si="48"/>
        <v>2.0936503079106594E-133</v>
      </c>
      <c r="IA42" s="86">
        <f t="shared" si="48"/>
        <v>4.1834687879676432E-140</v>
      </c>
      <c r="IB42" s="86">
        <f t="shared" si="48"/>
        <v>1.2426334069993038E-134</v>
      </c>
      <c r="IC42" s="86">
        <f t="shared" si="48"/>
        <v>1.4741193778560844E-128</v>
      </c>
      <c r="ID42" s="86">
        <f t="shared" si="48"/>
        <v>1.799593300686265E-122</v>
      </c>
      <c r="IE42" s="86">
        <f t="shared" si="48"/>
        <v>1.2131662633548872E-129</v>
      </c>
      <c r="IF42" s="86">
        <f t="shared" si="48"/>
        <v>1.2490962797318251E-108</v>
      </c>
      <c r="IG42" s="86">
        <f t="shared" si="48"/>
        <v>7.1831358620533932E-68</v>
      </c>
      <c r="II42" s="86">
        <f t="shared" si="56"/>
        <v>8.1817411653012085E-197</v>
      </c>
      <c r="IJ42" s="86">
        <f t="shared" si="49"/>
        <v>1.3351969710102179E-216</v>
      </c>
      <c r="IK42" s="86">
        <f t="shared" si="49"/>
        <v>3.5754057178571874E-208</v>
      </c>
      <c r="IL42" s="86">
        <f t="shared" si="49"/>
        <v>8.4350557957829977E-218</v>
      </c>
      <c r="IM42" s="86">
        <f t="shared" si="49"/>
        <v>2.3343015719674291E-243</v>
      </c>
      <c r="IN42" s="86">
        <f t="shared" si="49"/>
        <v>3.3442051898277153E-241</v>
      </c>
      <c r="IO42" s="86">
        <f t="shared" si="49"/>
        <v>4.3961830699660012E-227</v>
      </c>
      <c r="IP42" s="86">
        <f t="shared" si="49"/>
        <v>5.2778421083556212E-244</v>
      </c>
      <c r="IQ42" s="86">
        <f t="shared" si="49"/>
        <v>4.2296697713916429E-256</v>
      </c>
      <c r="IR42" s="86">
        <f t="shared" si="49"/>
        <v>9.1151832898083613E-246</v>
      </c>
      <c r="IS42" s="86">
        <f t="shared" si="49"/>
        <v>9.0856658387275456E-235</v>
      </c>
      <c r="IT42" s="86">
        <f t="shared" si="49"/>
        <v>4.0777769169942202E-224</v>
      </c>
      <c r="IU42" s="86">
        <f t="shared" si="49"/>
        <v>5.0852538236049585E-238</v>
      </c>
      <c r="IV42" s="86">
        <f t="shared" si="49"/>
        <v>7.5182770615986251E-232</v>
      </c>
      <c r="IW42" s="86">
        <f t="shared" si="49"/>
        <v>3.6207498586528694E-138</v>
      </c>
      <c r="IY42" s="86">
        <f t="shared" si="57"/>
        <v>3.3539377659974983E-8</v>
      </c>
      <c r="IZ42" s="86">
        <f t="shared" si="50"/>
        <v>3.6271550719022221E-10</v>
      </c>
      <c r="JA42" s="86">
        <f t="shared" si="50"/>
        <v>1.6591303812654276E-9</v>
      </c>
      <c r="JB42" s="86">
        <f t="shared" si="50"/>
        <v>1.656505944584377E-10</v>
      </c>
      <c r="JC42" s="86">
        <f t="shared" si="50"/>
        <v>2.0643620355132924E-11</v>
      </c>
      <c r="JD42" s="86">
        <f t="shared" si="50"/>
        <v>3.1430275291961364E-11</v>
      </c>
      <c r="JE42" s="86">
        <f t="shared" si="50"/>
        <v>3.1864756295258888E-11</v>
      </c>
      <c r="JF42" s="86">
        <f t="shared" si="50"/>
        <v>6.4804878404578126E-13</v>
      </c>
      <c r="JG42" s="86">
        <f t="shared" si="50"/>
        <v>2.1606883006777497E-12</v>
      </c>
      <c r="JH42" s="86">
        <f t="shared" si="50"/>
        <v>1.1020218971860346E-11</v>
      </c>
      <c r="JI42" s="86">
        <f t="shared" si="50"/>
        <v>1.097595121120826E-12</v>
      </c>
      <c r="JJ42" s="86">
        <f t="shared" si="50"/>
        <v>3.2963917254215616E-11</v>
      </c>
      <c r="JK42" s="86">
        <f t="shared" si="50"/>
        <v>6.8258914940598599E-12</v>
      </c>
      <c r="JL42" s="86">
        <f t="shared" si="50"/>
        <v>1.1028193739396984E-12</v>
      </c>
      <c r="JM42" s="86">
        <f t="shared" si="50"/>
        <v>2.073601549305471E-14</v>
      </c>
    </row>
    <row r="43" spans="2:273" x14ac:dyDescent="0.25">
      <c r="B43" s="2">
        <v>16</v>
      </c>
      <c r="C43" s="37">
        <v>43.820399999999999</v>
      </c>
      <c r="D43" s="37">
        <v>41.1633</v>
      </c>
      <c r="E43" s="37">
        <v>39.902200000000001</v>
      </c>
      <c r="F43" s="37">
        <v>40.197699999999998</v>
      </c>
      <c r="G43" s="37">
        <v>40.110500000000002</v>
      </c>
      <c r="H43" s="37">
        <v>40.882100000000001</v>
      </c>
      <c r="I43" s="37">
        <v>40.464700000000001</v>
      </c>
      <c r="J43" s="37">
        <v>40.406500000000001</v>
      </c>
      <c r="K43" s="37">
        <v>41.007599999999996</v>
      </c>
      <c r="L43" s="37">
        <v>41.576999999999998</v>
      </c>
      <c r="M43" s="37">
        <v>41.645299999999999</v>
      </c>
      <c r="N43" s="37">
        <v>40.105699999999999</v>
      </c>
      <c r="O43" s="37">
        <v>39.260399999999997</v>
      </c>
      <c r="P43" s="37">
        <v>39.506900000000002</v>
      </c>
      <c r="Q43" s="37">
        <v>38.508499999999998</v>
      </c>
      <c r="S43" s="4">
        <f t="shared" si="7"/>
        <v>43.915378939451358</v>
      </c>
      <c r="T43" s="4">
        <f t="shared" si="7"/>
        <v>41.460252685430689</v>
      </c>
      <c r="U43" s="4">
        <f t="shared" si="7"/>
        <v>40.455614942164239</v>
      </c>
      <c r="V43" s="4">
        <f t="shared" si="7"/>
        <v>40.278143717608671</v>
      </c>
      <c r="W43" s="4">
        <f t="shared" si="7"/>
        <v>40.387362544541631</v>
      </c>
      <c r="X43" s="4">
        <f t="shared" si="7"/>
        <v>40.843057510576926</v>
      </c>
      <c r="Y43" s="4">
        <f t="shared" si="7"/>
        <v>40.764794159360726</v>
      </c>
      <c r="Z43" s="4">
        <f t="shared" si="7"/>
        <v>40.395647757932814</v>
      </c>
      <c r="AA43" s="4">
        <f t="shared" si="7"/>
        <v>41.052891980980185</v>
      </c>
      <c r="AB43" s="4">
        <f t="shared" si="7"/>
        <v>41.6531319673024</v>
      </c>
      <c r="AC43" s="4">
        <f t="shared" si="7"/>
        <v>41.398288687212251</v>
      </c>
      <c r="AD43" s="4">
        <f t="shared" si="7"/>
        <v>40.418473535358189</v>
      </c>
      <c r="AE43" s="4">
        <f t="shared" si="7"/>
        <v>39.871040832772294</v>
      </c>
      <c r="AF43" s="4">
        <f t="shared" si="7"/>
        <v>39.399312398708915</v>
      </c>
      <c r="AG43" s="4">
        <f t="shared" si="7"/>
        <v>38.698114356503076</v>
      </c>
      <c r="AI43" s="4">
        <f t="shared" si="8"/>
        <v>-9.4978939451358713E-2</v>
      </c>
      <c r="AJ43" s="4">
        <f t="shared" si="8"/>
        <v>-0.2969526854306892</v>
      </c>
      <c r="AK43" s="4">
        <f t="shared" si="8"/>
        <v>-0.55341494216423825</v>
      </c>
      <c r="AL43" s="4">
        <f t="shared" si="8"/>
        <v>-8.0443717608673637E-2</v>
      </c>
      <c r="AM43" s="4">
        <f t="shared" si="8"/>
        <v>-0.27686254454162906</v>
      </c>
      <c r="AN43" s="4">
        <f t="shared" si="8"/>
        <v>3.9042489423074755E-2</v>
      </c>
      <c r="AO43" s="4">
        <f t="shared" si="8"/>
        <v>-0.30009415936072514</v>
      </c>
      <c r="AP43" s="4">
        <f t="shared" si="8"/>
        <v>1.085224206718749E-2</v>
      </c>
      <c r="AQ43" s="4">
        <f t="shared" si="8"/>
        <v>-4.5291980980188384E-2</v>
      </c>
      <c r="AR43" s="4">
        <f t="shared" si="8"/>
        <v>-7.6131967302401904E-2</v>
      </c>
      <c r="AS43" s="4">
        <f t="shared" si="8"/>
        <v>0.24701131278774824</v>
      </c>
      <c r="AT43" s="4">
        <f t="shared" si="8"/>
        <v>-0.31277353535818975</v>
      </c>
      <c r="AU43" s="4">
        <f t="shared" si="8"/>
        <v>-0.61064083277229741</v>
      </c>
      <c r="AV43" s="4">
        <f t="shared" si="8"/>
        <v>0.1075876012910868</v>
      </c>
      <c r="AW43" s="4">
        <f t="shared" si="8"/>
        <v>-0.18961435650307834</v>
      </c>
      <c r="AY43" s="2">
        <f t="shared" si="51"/>
        <v>43.915348912464758</v>
      </c>
      <c r="AZ43" s="2">
        <f t="shared" si="51"/>
        <v>41.460252267261041</v>
      </c>
      <c r="BA43" s="2">
        <f t="shared" si="51"/>
        <v>40.455613212649418</v>
      </c>
      <c r="BB43" s="2">
        <f t="shared" si="51"/>
        <v>40.278143516502674</v>
      </c>
      <c r="BC43" s="2">
        <f t="shared" si="51"/>
        <v>40.387362515356045</v>
      </c>
      <c r="BD43" s="2">
        <f t="shared" si="51"/>
        <v>40.843057468384956</v>
      </c>
      <c r="BE43" s="2">
        <f t="shared" si="51"/>
        <v>40.764794115800449</v>
      </c>
      <c r="BF43" s="2">
        <f t="shared" si="51"/>
        <v>40.395647756783497</v>
      </c>
      <c r="BG43" s="2">
        <f t="shared" si="51"/>
        <v>41.052891977535452</v>
      </c>
      <c r="BH43" s="2">
        <f t="shared" si="51"/>
        <v>41.653131952400393</v>
      </c>
      <c r="BI43" s="2">
        <f t="shared" si="51"/>
        <v>41.398288685448414</v>
      </c>
      <c r="BJ43" s="2">
        <f t="shared" si="51"/>
        <v>40.418473491232362</v>
      </c>
      <c r="BK43" s="2">
        <f t="shared" si="51"/>
        <v>39.871040822209331</v>
      </c>
      <c r="BL43" s="2">
        <f t="shared" si="51"/>
        <v>39.399312396800148</v>
      </c>
      <c r="BM43" s="2">
        <f t="shared" si="51"/>
        <v>38.69811435646573</v>
      </c>
      <c r="BO43" s="2">
        <f t="shared" si="10"/>
        <v>43.820399999999999</v>
      </c>
      <c r="BP43" s="2">
        <f t="shared" si="11"/>
        <v>41.1633</v>
      </c>
      <c r="BQ43" s="2">
        <f t="shared" si="12"/>
        <v>39.902200000000001</v>
      </c>
      <c r="BR43" s="2">
        <f t="shared" si="13"/>
        <v>40.197699999999998</v>
      </c>
      <c r="BS43" s="2">
        <f t="shared" si="14"/>
        <v>40.110500000000002</v>
      </c>
      <c r="BT43" s="2">
        <f t="shared" si="15"/>
        <v>40.882100000000001</v>
      </c>
      <c r="BU43" s="2">
        <f t="shared" si="16"/>
        <v>40.464700000000001</v>
      </c>
      <c r="BV43" s="2">
        <f t="shared" si="17"/>
        <v>40.406500000000001</v>
      </c>
      <c r="BW43" s="2">
        <f t="shared" si="18"/>
        <v>41.007599999999996</v>
      </c>
      <c r="BX43" s="2">
        <f t="shared" si="19"/>
        <v>41.576999999999998</v>
      </c>
      <c r="BY43" s="2">
        <f t="shared" si="20"/>
        <v>41.645299999999999</v>
      </c>
      <c r="BZ43" s="2">
        <f t="shared" si="21"/>
        <v>40.105699999999999</v>
      </c>
      <c r="CA43" s="2">
        <f t="shared" si="22"/>
        <v>39.260399999999997</v>
      </c>
      <c r="CB43" s="2">
        <f t="shared" si="23"/>
        <v>39.506900000000002</v>
      </c>
      <c r="CC43" s="2">
        <f t="shared" si="24"/>
        <v>38.508499999999998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43.997879661089662</v>
      </c>
      <c r="DL43" s="2">
        <f t="shared" si="41"/>
        <v>41.387647139001338</v>
      </c>
      <c r="DM43" s="2">
        <f t="shared" si="41"/>
        <v>40.432198142589122</v>
      </c>
      <c r="DN43" s="2">
        <f t="shared" si="41"/>
        <v>40.224759390819401</v>
      </c>
      <c r="DO43" s="2">
        <f t="shared" si="41"/>
        <v>40.293834916344935</v>
      </c>
      <c r="DP43" s="2">
        <f t="shared" si="41"/>
        <v>40.656166409266412</v>
      </c>
      <c r="DQ43" s="2">
        <f t="shared" si="41"/>
        <v>40.655351148459388</v>
      </c>
      <c r="DR43" s="2">
        <f t="shared" si="41"/>
        <v>40.270664974340185</v>
      </c>
      <c r="DS43" s="2">
        <f t="shared" si="41"/>
        <v>40.946355187165786</v>
      </c>
      <c r="DT43" s="2">
        <f t="shared" si="41"/>
        <v>41.512602100840326</v>
      </c>
      <c r="DU43" s="2">
        <f t="shared" si="41"/>
        <v>41.324827058823516</v>
      </c>
      <c r="DV43" s="2">
        <f t="shared" si="41"/>
        <v>40.375776190476188</v>
      </c>
      <c r="DW43" s="2">
        <f t="shared" si="41"/>
        <v>39.717352773109241</v>
      </c>
      <c r="DX43" s="2">
        <f t="shared" si="41"/>
        <v>39.384616898395713</v>
      </c>
      <c r="DY43" s="2">
        <f t="shared" si="41"/>
        <v>38.582451129032265</v>
      </c>
      <c r="EA43" s="2">
        <f t="shared" si="42"/>
        <v>43.372583887943179</v>
      </c>
      <c r="EB43" s="2">
        <f t="shared" si="42"/>
        <v>42.250598523237301</v>
      </c>
      <c r="EC43" s="2">
        <f t="shared" si="42"/>
        <v>40.69872699719906</v>
      </c>
      <c r="ED43" s="2">
        <f t="shared" si="42"/>
        <v>40.836960879356496</v>
      </c>
      <c r="EE43" s="2">
        <f t="shared" si="42"/>
        <v>41.463733702387991</v>
      </c>
      <c r="EF43" s="2">
        <f t="shared" si="42"/>
        <v>42.967114445769575</v>
      </c>
      <c r="EG43" s="2">
        <f t="shared" si="42"/>
        <v>42.002200477421397</v>
      </c>
      <c r="EH43" s="2">
        <f t="shared" si="42"/>
        <v>41.963374627260251</v>
      </c>
      <c r="EI43" s="2">
        <f t="shared" si="42"/>
        <v>42.38338946682358</v>
      </c>
      <c r="EJ43" s="2">
        <f t="shared" si="42"/>
        <v>43.343869561137936</v>
      </c>
      <c r="EK43" s="2">
        <f t="shared" si="42"/>
        <v>42.339842307780089</v>
      </c>
      <c r="EL43" s="2">
        <f t="shared" si="42"/>
        <v>40.895420667372278</v>
      </c>
      <c r="EM43" s="2">
        <f t="shared" si="42"/>
        <v>41.653041445745956</v>
      </c>
      <c r="EN43" s="2">
        <f t="shared" si="42"/>
        <v>39.585052802051671</v>
      </c>
      <c r="EO43" s="2">
        <f t="shared" si="42"/>
        <v>40.23294858560557</v>
      </c>
      <c r="EQ43" s="2">
        <f t="shared" si="43"/>
        <v>42.267777666658588</v>
      </c>
      <c r="ER43" s="2">
        <f t="shared" si="43"/>
        <v>40.908094580496801</v>
      </c>
      <c r="ES43" s="2">
        <f t="shared" si="43"/>
        <v>40.809685908341962</v>
      </c>
      <c r="ET43" s="2">
        <f t="shared" si="43"/>
        <v>39.853525290850158</v>
      </c>
      <c r="EU43" s="2">
        <f t="shared" si="43"/>
        <v>40.306536936659477</v>
      </c>
      <c r="EV43" s="2">
        <f t="shared" si="43"/>
        <v>42.355489944218462</v>
      </c>
      <c r="EW43" s="2">
        <f t="shared" si="43"/>
        <v>41.688970101156407</v>
      </c>
      <c r="EX43" s="2">
        <f t="shared" si="43"/>
        <v>41.26419616391054</v>
      </c>
      <c r="EY43" s="2">
        <f t="shared" si="43"/>
        <v>41.854954488318157</v>
      </c>
      <c r="EZ43" s="2">
        <f t="shared" si="43"/>
        <v>43.076316541394753</v>
      </c>
      <c r="FA43" s="2">
        <f t="shared" si="43"/>
        <v>41.49009575862592</v>
      </c>
      <c r="FB43" s="2">
        <f t="shared" si="43"/>
        <v>41.17993131569591</v>
      </c>
      <c r="FC43" s="2">
        <f t="shared" si="43"/>
        <v>41.211702300584079</v>
      </c>
      <c r="FD43" s="2">
        <f t="shared" si="43"/>
        <v>40.070228084485656</v>
      </c>
      <c r="FE43" s="2">
        <f t="shared" si="43"/>
        <v>40.302970966337909</v>
      </c>
      <c r="FG43" s="2">
        <f t="shared" si="44"/>
        <v>0.13197206478082829</v>
      </c>
      <c r="FH43" s="2">
        <f t="shared" si="44"/>
        <v>8.4142315827152411E-2</v>
      </c>
      <c r="FI43" s="2">
        <f t="shared" si="44"/>
        <v>8.7850048788015181E-2</v>
      </c>
      <c r="FJ43" s="2">
        <f t="shared" si="44"/>
        <v>8.7209144234309047E-2</v>
      </c>
      <c r="FK43" s="2">
        <f t="shared" si="44"/>
        <v>7.9949444399257011E-2</v>
      </c>
      <c r="FL43" s="2">
        <f t="shared" si="44"/>
        <v>8.0873156730080636E-2</v>
      </c>
      <c r="FM43" s="2">
        <f t="shared" si="44"/>
        <v>8.125957712720179E-2</v>
      </c>
      <c r="FN43" s="2">
        <f t="shared" si="44"/>
        <v>7.383820586010803E-2</v>
      </c>
      <c r="FO43" s="2">
        <f t="shared" si="44"/>
        <v>7.4138695867569493E-2</v>
      </c>
      <c r="FP43" s="2">
        <f t="shared" si="44"/>
        <v>7.6740033661510096E-2</v>
      </c>
      <c r="FQ43" s="2">
        <f t="shared" si="44"/>
        <v>7.2380394255096708E-2</v>
      </c>
      <c r="FR43" s="2">
        <f t="shared" si="44"/>
        <v>8.2162619285039692E-2</v>
      </c>
      <c r="FS43" s="2">
        <f t="shared" si="44"/>
        <v>7.9398424712770171E-2</v>
      </c>
      <c r="FT43" s="2">
        <f t="shared" si="44"/>
        <v>7.3306801418366693E-2</v>
      </c>
      <c r="FU43" s="2">
        <f t="shared" si="44"/>
        <v>7.0077646107374866E-2</v>
      </c>
      <c r="FW43" s="2">
        <f t="shared" si="53"/>
        <v>8.304030032447829E-6</v>
      </c>
      <c r="FX43" s="2">
        <f t="shared" si="53"/>
        <v>4.1710537887782855E-6</v>
      </c>
      <c r="FY43" s="2">
        <f t="shared" si="53"/>
        <v>4.4807523413644048E-6</v>
      </c>
      <c r="FZ43" s="2">
        <f t="shared" si="53"/>
        <v>5.5338967610549132E-6</v>
      </c>
      <c r="GA43" s="2">
        <f t="shared" si="53"/>
        <v>4.458132396449112E-6</v>
      </c>
      <c r="GB43" s="2">
        <f t="shared" si="53"/>
        <v>4.2569135707908736E-6</v>
      </c>
      <c r="GC43" s="2">
        <f t="shared" si="53"/>
        <v>4.5959286113571227E-6</v>
      </c>
      <c r="GD43" s="2">
        <f t="shared" si="53"/>
        <v>5.5227250247018632E-6</v>
      </c>
      <c r="GE43" s="2">
        <f t="shared" si="53"/>
        <v>5.7850847959557563E-6</v>
      </c>
      <c r="GF43" s="2">
        <f t="shared" si="53"/>
        <v>6.2603905727136044E-6</v>
      </c>
      <c r="GG43" s="2">
        <f t="shared" si="53"/>
        <v>6.5634506171377215E-6</v>
      </c>
      <c r="GH43" s="2">
        <f t="shared" si="53"/>
        <v>6.8518960418255115E-6</v>
      </c>
      <c r="GI43" s="2">
        <f t="shared" si="53"/>
        <v>5.8509236038915296E-6</v>
      </c>
      <c r="GJ43" s="2">
        <f t="shared" si="53"/>
        <v>4.5002663837211847E-6</v>
      </c>
      <c r="GK43" s="2">
        <f t="shared" si="53"/>
        <v>3.5812920533890484E-6</v>
      </c>
      <c r="GM43" s="86">
        <f t="shared" si="54"/>
        <v>7.4070241008171024E-8</v>
      </c>
      <c r="GN43" s="86">
        <f t="shared" si="54"/>
        <v>8.8285220089096656E-10</v>
      </c>
      <c r="GO43" s="86">
        <f t="shared" si="54"/>
        <v>3.7584686077098967E-9</v>
      </c>
      <c r="GP43" s="86">
        <f t="shared" si="54"/>
        <v>4.2818785128898747E-10</v>
      </c>
      <c r="GQ43" s="86">
        <f t="shared" si="54"/>
        <v>5.8017843039390825E-11</v>
      </c>
      <c r="GR43" s="86">
        <f t="shared" si="54"/>
        <v>8.6657361594208782E-11</v>
      </c>
      <c r="GS43" s="86">
        <f t="shared" si="54"/>
        <v>8.7967383005271818E-11</v>
      </c>
      <c r="GT43" s="86">
        <f t="shared" si="54"/>
        <v>2.137895697965628E-12</v>
      </c>
      <c r="GU43" s="86">
        <f t="shared" si="54"/>
        <v>6.6731649578932396E-12</v>
      </c>
      <c r="GV43" s="86">
        <f t="shared" si="54"/>
        <v>3.1529695549799448E-11</v>
      </c>
      <c r="GW43" s="86">
        <f t="shared" si="54"/>
        <v>3.4821401884623245E-12</v>
      </c>
      <c r="GX43" s="86">
        <f t="shared" si="54"/>
        <v>9.1262385428220731E-11</v>
      </c>
      <c r="GY43" s="86">
        <f t="shared" si="54"/>
        <v>2.0380046656941539E-11</v>
      </c>
      <c r="GZ43" s="86">
        <f t="shared" si="54"/>
        <v>3.518679834043806E-12</v>
      </c>
      <c r="HA43" s="86">
        <f t="shared" si="54"/>
        <v>8.0825098069826566E-14</v>
      </c>
      <c r="HC43" s="86">
        <f t="shared" si="58"/>
        <v>7.1089773932466806E-23</v>
      </c>
      <c r="HD43" s="86">
        <f t="shared" si="58"/>
        <v>2.9338805203785971E-26</v>
      </c>
      <c r="HE43" s="86">
        <f t="shared" si="58"/>
        <v>4.8618405433758798E-26</v>
      </c>
      <c r="HF43" s="86">
        <f t="shared" si="58"/>
        <v>2.8649252946257081E-26</v>
      </c>
      <c r="HG43" s="86">
        <f t="shared" si="58"/>
        <v>3.4052362882043001E-29</v>
      </c>
      <c r="HH43" s="86">
        <f t="shared" si="58"/>
        <v>1.5399006141329582E-28</v>
      </c>
      <c r="HI43" s="86">
        <f t="shared" si="58"/>
        <v>2.8775738308362858E-27</v>
      </c>
      <c r="HJ43" s="86">
        <f t="shared" si="58"/>
        <v>1.0494767746586293E-29</v>
      </c>
      <c r="HK43" s="86">
        <f t="shared" si="58"/>
        <v>2.7245900520637932E-31</v>
      </c>
      <c r="HL43" s="86">
        <f t="shared" si="58"/>
        <v>3.947020596107456E-30</v>
      </c>
      <c r="HM43" s="86">
        <f t="shared" si="58"/>
        <v>5.4518495199269191E-29</v>
      </c>
      <c r="HN43" s="86">
        <f t="shared" si="58"/>
        <v>2.3195511406285031E-27</v>
      </c>
      <c r="HO43" s="86">
        <f t="shared" si="58"/>
        <v>1.2653403763181818E-28</v>
      </c>
      <c r="HP43" s="86">
        <f t="shared" si="58"/>
        <v>3.2691514029174709E-28</v>
      </c>
      <c r="HQ43" s="86">
        <f t="shared" si="58"/>
        <v>1.0090351242459824E-36</v>
      </c>
      <c r="HS43" s="86">
        <f t="shared" si="55"/>
        <v>7.6206904454459178E-104</v>
      </c>
      <c r="HT43" s="86">
        <f t="shared" si="55"/>
        <v>2.6334122132032366E-114</v>
      </c>
      <c r="HU43" s="86">
        <f t="shared" si="55"/>
        <v>3.1202671572339848E-111</v>
      </c>
      <c r="HV43" s="86">
        <f t="shared" si="55"/>
        <v>5.9210435811778927E-116</v>
      </c>
      <c r="HW43" s="86">
        <f t="shared" si="55"/>
        <v>5.5897709085238738E-130</v>
      </c>
      <c r="HX43" s="86">
        <f t="shared" si="55"/>
        <v>1.7274147444795297E-127</v>
      </c>
      <c r="HY43" s="86">
        <f t="shared" si="55"/>
        <v>2.99976038452726E-121</v>
      </c>
      <c r="HZ43" s="86">
        <f t="shared" si="55"/>
        <v>7.0841081024695435E-131</v>
      </c>
      <c r="IA43" s="86">
        <f t="shared" si="55"/>
        <v>1.9432814566865665E-137</v>
      </c>
      <c r="IB43" s="86">
        <f t="shared" si="55"/>
        <v>4.6889090425067751E-132</v>
      </c>
      <c r="IC43" s="86">
        <f t="shared" si="55"/>
        <v>4.3442040202746145E-126</v>
      </c>
      <c r="ID43" s="86">
        <f t="shared" si="55"/>
        <v>4.1422993822222167E-120</v>
      </c>
      <c r="IE43" s="86">
        <f t="shared" si="55"/>
        <v>3.6102628722264825E-127</v>
      </c>
      <c r="IF43" s="86">
        <f t="shared" si="55"/>
        <v>1.3047292214092566E-106</v>
      </c>
      <c r="IG43" s="86">
        <f t="shared" si="55"/>
        <v>1.2213415588882237E-66</v>
      </c>
      <c r="II43" s="86">
        <f t="shared" si="56"/>
        <v>8.7743145077024208E-194</v>
      </c>
      <c r="IJ43" s="86">
        <f t="shared" si="56"/>
        <v>1.9055306511983207E-213</v>
      </c>
      <c r="IK43" s="86">
        <f t="shared" si="56"/>
        <v>3.994022967650141E-205</v>
      </c>
      <c r="IL43" s="86">
        <f t="shared" si="56"/>
        <v>1.4839961451915726E-214</v>
      </c>
      <c r="IM43" s="86">
        <f t="shared" si="56"/>
        <v>8.6041840177636252E-240</v>
      </c>
      <c r="IN43" s="86">
        <f t="shared" si="56"/>
        <v>1.1115818652961251E-237</v>
      </c>
      <c r="IO43" s="86">
        <f t="shared" si="56"/>
        <v>9.4923804489920723E-224</v>
      </c>
      <c r="IP43" s="86">
        <f t="shared" si="56"/>
        <v>2.2966043691703472E-240</v>
      </c>
      <c r="IQ43" s="86">
        <f t="shared" si="56"/>
        <v>2.8925512424940399E-252</v>
      </c>
      <c r="IR43" s="86">
        <f t="shared" si="56"/>
        <v>4.6004718331662325E-242</v>
      </c>
      <c r="IS43" s="86">
        <f t="shared" si="56"/>
        <v>3.2227282965566332E-231</v>
      </c>
      <c r="IT43" s="86">
        <f t="shared" si="56"/>
        <v>1.0233419793428547E-220</v>
      </c>
      <c r="IU43" s="86">
        <f t="shared" si="56"/>
        <v>1.8698866453595734E-234</v>
      </c>
      <c r="IV43" s="86">
        <f t="shared" si="56"/>
        <v>1.8847315103392341E-228</v>
      </c>
      <c r="IW43" s="86">
        <f t="shared" si="56"/>
        <v>3.4448456349757519E-136</v>
      </c>
      <c r="IY43" s="86">
        <f t="shared" si="57"/>
        <v>7.407024100817109E-8</v>
      </c>
      <c r="IZ43" s="86">
        <f t="shared" si="57"/>
        <v>8.8285220089096656E-10</v>
      </c>
      <c r="JA43" s="86">
        <f t="shared" si="57"/>
        <v>3.7584686077098967E-9</v>
      </c>
      <c r="JB43" s="86">
        <f t="shared" si="57"/>
        <v>4.2818785128898752E-10</v>
      </c>
      <c r="JC43" s="86">
        <f t="shared" si="57"/>
        <v>5.8017843039390825E-11</v>
      </c>
      <c r="JD43" s="86">
        <f t="shared" si="57"/>
        <v>8.6657361594208782E-11</v>
      </c>
      <c r="JE43" s="86">
        <f t="shared" si="57"/>
        <v>8.7967383005271818E-11</v>
      </c>
      <c r="JF43" s="86">
        <f t="shared" si="57"/>
        <v>2.137895697965628E-12</v>
      </c>
      <c r="JG43" s="86">
        <f t="shared" si="57"/>
        <v>6.6731649578932396E-12</v>
      </c>
      <c r="JH43" s="86">
        <f t="shared" si="57"/>
        <v>3.1529695549799448E-11</v>
      </c>
      <c r="JI43" s="86">
        <f t="shared" si="57"/>
        <v>3.4821401884623245E-12</v>
      </c>
      <c r="JJ43" s="86">
        <f t="shared" si="57"/>
        <v>9.1262385428220731E-11</v>
      </c>
      <c r="JK43" s="86">
        <f t="shared" si="57"/>
        <v>2.0380046656941539E-11</v>
      </c>
      <c r="JL43" s="86">
        <f t="shared" si="57"/>
        <v>3.5186798340438064E-12</v>
      </c>
      <c r="JM43" s="86">
        <f t="shared" si="57"/>
        <v>8.0825098069826566E-14</v>
      </c>
    </row>
    <row r="44" spans="2:273" x14ac:dyDescent="0.25">
      <c r="B44" s="2">
        <v>17</v>
      </c>
      <c r="C44" s="37">
        <v>44.037799999999997</v>
      </c>
      <c r="D44" s="37">
        <v>41.228000000000002</v>
      </c>
      <c r="E44" s="37">
        <v>40.303100000000001</v>
      </c>
      <c r="F44" s="37">
        <v>39.974299999999999</v>
      </c>
      <c r="G44" s="37">
        <v>40.315300000000001</v>
      </c>
      <c r="H44" s="37">
        <v>40.461100000000002</v>
      </c>
      <c r="I44" s="37">
        <v>40.7164</v>
      </c>
      <c r="J44" s="37">
        <v>40.304200000000002</v>
      </c>
      <c r="K44" s="37">
        <v>41.006900000000002</v>
      </c>
      <c r="L44" s="37">
        <v>41.644399999999997</v>
      </c>
      <c r="M44" s="37">
        <v>41.107999999999997</v>
      </c>
      <c r="N44" s="37">
        <v>40.317900000000002</v>
      </c>
      <c r="O44" s="37">
        <v>39.6937</v>
      </c>
      <c r="P44" s="37">
        <v>39.328899999999997</v>
      </c>
      <c r="Q44" s="37">
        <v>38.989100000000001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43.95467091738589</v>
      </c>
      <c r="T44" s="4">
        <f t="shared" si="59"/>
        <v>41.537816286075184</v>
      </c>
      <c r="U44" s="4">
        <f t="shared" si="59"/>
        <v>40.521400333989966</v>
      </c>
      <c r="V44" s="4">
        <f t="shared" si="59"/>
        <v>40.345041176265944</v>
      </c>
      <c r="W44" s="4">
        <f t="shared" si="59"/>
        <v>40.465031416581546</v>
      </c>
      <c r="X44" s="4">
        <f t="shared" si="59"/>
        <v>40.927627305770081</v>
      </c>
      <c r="Y44" s="4">
        <f t="shared" si="59"/>
        <v>40.840290892534554</v>
      </c>
      <c r="Z44" s="4">
        <f t="shared" si="59"/>
        <v>40.460574808830238</v>
      </c>
      <c r="AA44" s="4">
        <f t="shared" si="59"/>
        <v>41.10727478460263</v>
      </c>
      <c r="AB44" s="4">
        <f t="shared" si="59"/>
        <v>41.723499774267395</v>
      </c>
      <c r="AC44" s="4">
        <f t="shared" si="59"/>
        <v>41.450762555265349</v>
      </c>
      <c r="AD44" s="4">
        <f t="shared" si="59"/>
        <v>40.464756453230031</v>
      </c>
      <c r="AE44" s="4">
        <f t="shared" si="59"/>
        <v>39.936267703602596</v>
      </c>
      <c r="AF44" s="4">
        <f t="shared" si="59"/>
        <v>39.442548463568528</v>
      </c>
      <c r="AG44" s="4">
        <f t="shared" si="59"/>
        <v>38.746461468644426</v>
      </c>
      <c r="AI44" s="4">
        <f t="shared" ref="AI44:AW60" si="60">IF(OR($B44 &lt; C$230, $B44 &gt; C$233), 0, C44-S44)</f>
        <v>8.3129082614107119E-2</v>
      </c>
      <c r="AJ44" s="4">
        <f t="shared" si="60"/>
        <v>-0.30981628607518275</v>
      </c>
      <c r="AK44" s="4">
        <f t="shared" si="60"/>
        <v>-0.21830033398996562</v>
      </c>
      <c r="AL44" s="4">
        <f t="shared" si="60"/>
        <v>-0.37074117626594472</v>
      </c>
      <c r="AM44" s="4">
        <f t="shared" si="60"/>
        <v>-0.14973141658154532</v>
      </c>
      <c r="AN44" s="4">
        <f t="shared" si="60"/>
        <v>-0.46652730577007873</v>
      </c>
      <c r="AO44" s="4">
        <f t="shared" si="60"/>
        <v>-0.1238908925345541</v>
      </c>
      <c r="AP44" s="4">
        <f t="shared" si="60"/>
        <v>-0.15637480883023613</v>
      </c>
      <c r="AQ44" s="4">
        <f t="shared" si="60"/>
        <v>-0.10037478460262861</v>
      </c>
      <c r="AR44" s="4">
        <f t="shared" si="60"/>
        <v>-7.9099774267398004E-2</v>
      </c>
      <c r="AS44" s="4">
        <f t="shared" si="60"/>
        <v>-0.34276255526535238</v>
      </c>
      <c r="AT44" s="4">
        <f t="shared" si="60"/>
        <v>-0.14685645323002916</v>
      </c>
      <c r="AU44" s="4">
        <f t="shared" si="60"/>
        <v>-0.24256770360259594</v>
      </c>
      <c r="AV44" s="4">
        <f t="shared" si="60"/>
        <v>-0.11364846356853064</v>
      </c>
      <c r="AW44" s="4">
        <f t="shared" si="60"/>
        <v>0.24263853135557412</v>
      </c>
      <c r="AY44" s="2">
        <f t="shared" si="51"/>
        <v>43.954607470351633</v>
      </c>
      <c r="AZ44" s="2">
        <f t="shared" si="51"/>
        <v>41.537815309275778</v>
      </c>
      <c r="BA44" s="2">
        <f t="shared" si="51"/>
        <v>40.521396566489393</v>
      </c>
      <c r="BB44" s="2">
        <f t="shared" si="51"/>
        <v>40.345040678688306</v>
      </c>
      <c r="BC44" s="2">
        <f t="shared" si="51"/>
        <v>40.465031338197015</v>
      </c>
      <c r="BD44" s="2">
        <f t="shared" si="51"/>
        <v>40.927627194549906</v>
      </c>
      <c r="BE44" s="2">
        <f t="shared" si="51"/>
        <v>40.840290777573941</v>
      </c>
      <c r="BF44" s="2">
        <f t="shared" si="51"/>
        <v>40.460574805221796</v>
      </c>
      <c r="BG44" s="2">
        <f t="shared" si="51"/>
        <v>41.107274774456414</v>
      </c>
      <c r="BH44" s="2">
        <f t="shared" si="51"/>
        <v>41.723499733523823</v>
      </c>
      <c r="BI44" s="2">
        <f t="shared" si="51"/>
        <v>41.45076254993139</v>
      </c>
      <c r="BJ44" s="2">
        <f t="shared" si="51"/>
        <v>40.464756336473798</v>
      </c>
      <c r="BK44" s="2">
        <f t="shared" si="51"/>
        <v>39.936267673522821</v>
      </c>
      <c r="BL44" s="2">
        <f t="shared" si="51"/>
        <v>39.442548457765568</v>
      </c>
      <c r="BM44" s="2">
        <f t="shared" si="51"/>
        <v>38.74646146850651</v>
      </c>
      <c r="BO44" s="2">
        <f t="shared" si="10"/>
        <v>44.037799999999997</v>
      </c>
      <c r="BP44" s="2">
        <f t="shared" si="11"/>
        <v>41.228000000000002</v>
      </c>
      <c r="BQ44" s="2">
        <f t="shared" si="12"/>
        <v>40.303100000000001</v>
      </c>
      <c r="BR44" s="2">
        <f t="shared" si="13"/>
        <v>39.974299999999999</v>
      </c>
      <c r="BS44" s="2">
        <f t="shared" si="14"/>
        <v>40.315300000000001</v>
      </c>
      <c r="BT44" s="2">
        <f t="shared" si="15"/>
        <v>40.461100000000002</v>
      </c>
      <c r="BU44" s="2">
        <f t="shared" si="16"/>
        <v>40.7164</v>
      </c>
      <c r="BV44" s="2">
        <f t="shared" si="17"/>
        <v>40.304200000000002</v>
      </c>
      <c r="BW44" s="2">
        <f t="shared" si="18"/>
        <v>41.006900000000002</v>
      </c>
      <c r="BX44" s="2">
        <f t="shared" si="19"/>
        <v>41.644399999999997</v>
      </c>
      <c r="BY44" s="2">
        <f t="shared" si="20"/>
        <v>41.107999999999997</v>
      </c>
      <c r="BZ44" s="2">
        <f t="shared" si="21"/>
        <v>40.317900000000002</v>
      </c>
      <c r="CA44" s="2">
        <f t="shared" si="22"/>
        <v>39.6937</v>
      </c>
      <c r="CB44" s="2">
        <f t="shared" si="23"/>
        <v>39.328899999999997</v>
      </c>
      <c r="CC44" s="2">
        <f t="shared" si="24"/>
        <v>38.989100000000001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44.058069146289142</v>
      </c>
      <c r="DL44" s="2">
        <f t="shared" si="61"/>
        <v>41.469443556005388</v>
      </c>
      <c r="DM44" s="2">
        <f t="shared" si="61"/>
        <v>40.505058555347098</v>
      </c>
      <c r="DN44" s="2">
        <f t="shared" si="61"/>
        <v>40.296495980265995</v>
      </c>
      <c r="DO44" s="2">
        <f t="shared" si="61"/>
        <v>40.373331788931807</v>
      </c>
      <c r="DP44" s="2">
        <f t="shared" si="61"/>
        <v>40.735007554697553</v>
      </c>
      <c r="DQ44" s="2">
        <f t="shared" si="61"/>
        <v>40.731101540616251</v>
      </c>
      <c r="DR44" s="2">
        <f t="shared" si="61"/>
        <v>40.332599560117309</v>
      </c>
      <c r="DS44" s="2">
        <f t="shared" si="61"/>
        <v>40.998824919786109</v>
      </c>
      <c r="DT44" s="2">
        <f t="shared" si="61"/>
        <v>41.579912661064412</v>
      </c>
      <c r="DU44" s="2">
        <f t="shared" si="61"/>
        <v>41.377903193277298</v>
      </c>
      <c r="DV44" s="2">
        <f t="shared" si="61"/>
        <v>40.424593809523806</v>
      </c>
      <c r="DW44" s="2">
        <f t="shared" si="61"/>
        <v>39.77731198879551</v>
      </c>
      <c r="DX44" s="2">
        <f t="shared" si="61"/>
        <v>39.431749182582109</v>
      </c>
      <c r="DY44" s="2">
        <f t="shared" si="61"/>
        <v>38.625685040322587</v>
      </c>
      <c r="EA44" s="2">
        <f t="shared" ref="EA44:EO60" si="62">CE$228*$B44+CE$229</f>
        <v>43.33404929791665</v>
      </c>
      <c r="EB44" s="2">
        <f t="shared" si="62"/>
        <v>42.216601079041723</v>
      </c>
      <c r="EC44" s="2">
        <f t="shared" si="62"/>
        <v>40.676102724177071</v>
      </c>
      <c r="ED44" s="2">
        <f t="shared" si="62"/>
        <v>40.808497615621498</v>
      </c>
      <c r="EE44" s="2">
        <f t="shared" si="62"/>
        <v>41.42751299752176</v>
      </c>
      <c r="EF44" s="2">
        <f t="shared" si="62"/>
        <v>42.92416987076416</v>
      </c>
      <c r="EG44" s="2">
        <f t="shared" si="62"/>
        <v>41.966203982907786</v>
      </c>
      <c r="EH44" s="2">
        <f t="shared" si="62"/>
        <v>41.924595238312946</v>
      </c>
      <c r="EI44" s="2">
        <f t="shared" si="62"/>
        <v>42.342495011013554</v>
      </c>
      <c r="EJ44" s="2">
        <f t="shared" si="62"/>
        <v>43.299017686779095</v>
      </c>
      <c r="EK44" s="2">
        <f t="shared" si="62"/>
        <v>42.302436616107848</v>
      </c>
      <c r="EL44" s="2">
        <f t="shared" si="62"/>
        <v>40.873910918611763</v>
      </c>
      <c r="EM44" s="2">
        <f t="shared" si="62"/>
        <v>41.617176909243135</v>
      </c>
      <c r="EN44" s="2">
        <f t="shared" si="62"/>
        <v>39.567023660714284</v>
      </c>
      <c r="EO44" s="2">
        <f t="shared" si="62"/>
        <v>40.208128017570665</v>
      </c>
      <c r="EQ44" s="2">
        <f t="shared" ref="EQ44:FE60" si="63">CU$228*$B44+CU$229</f>
        <v>42.241975974009826</v>
      </c>
      <c r="ER44" s="2">
        <f t="shared" si="63"/>
        <v>40.888090108891255</v>
      </c>
      <c r="ES44" s="2">
        <f t="shared" si="63"/>
        <v>40.785666240619094</v>
      </c>
      <c r="ET44" s="2">
        <f t="shared" si="63"/>
        <v>39.835899643915027</v>
      </c>
      <c r="EU44" s="2">
        <f t="shared" si="63"/>
        <v>40.283025470272683</v>
      </c>
      <c r="EV44" s="2">
        <f t="shared" si="63"/>
        <v>42.319572969612153</v>
      </c>
      <c r="EW44" s="2">
        <f t="shared" si="63"/>
        <v>41.656263869116316</v>
      </c>
      <c r="EX44" s="2">
        <f t="shared" si="63"/>
        <v>41.233550206343985</v>
      </c>
      <c r="EY44" s="2">
        <f t="shared" si="63"/>
        <v>41.820171716835105</v>
      </c>
      <c r="EZ44" s="2">
        <f t="shared" si="63"/>
        <v>43.034324857813239</v>
      </c>
      <c r="FA44" s="2">
        <f t="shared" si="63"/>
        <v>41.462411163294568</v>
      </c>
      <c r="FB44" s="2">
        <f t="shared" si="63"/>
        <v>41.154978987606803</v>
      </c>
      <c r="FC44" s="2">
        <f t="shared" si="63"/>
        <v>41.180828618450462</v>
      </c>
      <c r="FD44" s="2">
        <f t="shared" si="63"/>
        <v>40.046768115201246</v>
      </c>
      <c r="FE44" s="2">
        <f t="shared" si="63"/>
        <v>40.27718968728918</v>
      </c>
      <c r="FG44" s="2">
        <f t="shared" ref="FG44:FU60" si="64">POWER(10,($B44-C$231)/C$229)/(1+POWER(10,($B44-C$231)/C$229))</f>
        <v>0.14288521598578496</v>
      </c>
      <c r="FH44" s="2">
        <f t="shared" si="64"/>
        <v>9.1517286601777853E-2</v>
      </c>
      <c r="FI44" s="2">
        <f t="shared" si="64"/>
        <v>9.5516105363580656E-2</v>
      </c>
      <c r="FJ44" s="2">
        <f t="shared" si="64"/>
        <v>9.4825087643794728E-2</v>
      </c>
      <c r="FK44" s="2">
        <f t="shared" si="64"/>
        <v>8.6991821757910037E-2</v>
      </c>
      <c r="FL44" s="2">
        <f t="shared" si="64"/>
        <v>8.7989118240254155E-2</v>
      </c>
      <c r="FM44" s="2">
        <f t="shared" si="64"/>
        <v>8.840626907565427E-2</v>
      </c>
      <c r="FN44" s="2">
        <f t="shared" si="64"/>
        <v>8.0389307277123026E-2</v>
      </c>
      <c r="FO44" s="2">
        <f t="shared" si="64"/>
        <v>8.0714134062926712E-2</v>
      </c>
      <c r="FP44" s="2">
        <f t="shared" si="64"/>
        <v>8.3525373530477787E-2</v>
      </c>
      <c r="FQ44" s="2">
        <f t="shared" si="64"/>
        <v>7.8813161585837219E-2</v>
      </c>
      <c r="FR44" s="2">
        <f t="shared" si="64"/>
        <v>8.9381006170141802E-2</v>
      </c>
      <c r="FS44" s="2">
        <f t="shared" si="64"/>
        <v>8.639682311042518E-2</v>
      </c>
      <c r="FT44" s="2">
        <f t="shared" si="64"/>
        <v>7.9814818444990679E-2</v>
      </c>
      <c r="FU44" s="2">
        <f t="shared" si="64"/>
        <v>7.6322596598135964E-2</v>
      </c>
      <c r="FW44" s="2">
        <f t="shared" si="53"/>
        <v>9.10518057601044E-6</v>
      </c>
      <c r="FX44" s="2">
        <f t="shared" si="53"/>
        <v>4.573467693900407E-6</v>
      </c>
      <c r="FY44" s="2">
        <f t="shared" si="53"/>
        <v>4.9130451207392205E-6</v>
      </c>
      <c r="FZ44" s="2">
        <f t="shared" si="53"/>
        <v>6.067793898606663E-6</v>
      </c>
      <c r="GA44" s="2">
        <f t="shared" si="53"/>
        <v>4.8882428657313045E-6</v>
      </c>
      <c r="GB44" s="2">
        <f t="shared" si="53"/>
        <v>4.6676109962534522E-6</v>
      </c>
      <c r="GC44" s="2">
        <f t="shared" si="53"/>
        <v>5.0393332789085521E-6</v>
      </c>
      <c r="GD44" s="2">
        <f t="shared" si="53"/>
        <v>6.0555443463493541E-6</v>
      </c>
      <c r="GE44" s="2">
        <f t="shared" si="53"/>
        <v>6.3432158012370614E-6</v>
      </c>
      <c r="GF44" s="2">
        <f t="shared" si="53"/>
        <v>6.8643776162972086E-6</v>
      </c>
      <c r="GG44" s="2">
        <f t="shared" si="53"/>
        <v>7.1966759360038176E-6</v>
      </c>
      <c r="GH44" s="2">
        <f t="shared" si="53"/>
        <v>7.5129496456017111E-6</v>
      </c>
      <c r="GI44" s="2">
        <f t="shared" si="53"/>
        <v>6.4154065375558407E-6</v>
      </c>
      <c r="GJ44" s="2">
        <f t="shared" si="53"/>
        <v>4.9344418241623938E-6</v>
      </c>
      <c r="GK44" s="2">
        <f t="shared" si="53"/>
        <v>3.9268072937848509E-6</v>
      </c>
      <c r="GM44" s="86">
        <f t="shared" si="54"/>
        <v>1.6045870448743189E-7</v>
      </c>
      <c r="GN44" s="86">
        <f t="shared" si="54"/>
        <v>2.1081065971363481E-9</v>
      </c>
      <c r="GO44" s="86">
        <f t="shared" si="54"/>
        <v>8.3672277097089178E-9</v>
      </c>
      <c r="GP44" s="86">
        <f t="shared" si="54"/>
        <v>1.0837338466225983E-9</v>
      </c>
      <c r="GQ44" s="86">
        <f t="shared" si="54"/>
        <v>1.5937745095929985E-10</v>
      </c>
      <c r="GR44" s="86">
        <f t="shared" si="54"/>
        <v>2.3364099654858733E-10</v>
      </c>
      <c r="GS44" s="86">
        <f t="shared" si="54"/>
        <v>2.3745900614273806E-10</v>
      </c>
      <c r="GT44" s="86">
        <f t="shared" si="54"/>
        <v>6.8672941455266564E-12</v>
      </c>
      <c r="GU44" s="86">
        <f t="shared" si="54"/>
        <v>2.010345754250114E-11</v>
      </c>
      <c r="GV44" s="86">
        <f t="shared" si="54"/>
        <v>8.8156196473582069E-11</v>
      </c>
      <c r="GW44" s="86">
        <f t="shared" si="54"/>
        <v>1.0769871671892917E-11</v>
      </c>
      <c r="GX44" s="86">
        <f t="shared" si="54"/>
        <v>2.470193480695951E-10</v>
      </c>
      <c r="GY44" s="86">
        <f t="shared" si="54"/>
        <v>5.9378062985173595E-11</v>
      </c>
      <c r="GZ44" s="86">
        <f t="shared" si="54"/>
        <v>1.0942159806473987E-11</v>
      </c>
      <c r="HA44" s="86">
        <f t="shared" si="54"/>
        <v>3.0547851671962665E-13</v>
      </c>
      <c r="HC44" s="86">
        <f t="shared" si="58"/>
        <v>3.4114613470524026E-22</v>
      </c>
      <c r="HD44" s="86">
        <f t="shared" si="58"/>
        <v>1.5637285529793002E-25</v>
      </c>
      <c r="HE44" s="86">
        <f t="shared" si="58"/>
        <v>2.5125789471833914E-25</v>
      </c>
      <c r="HF44" s="86">
        <f t="shared" si="58"/>
        <v>1.5950193717321027E-25</v>
      </c>
      <c r="HG44" s="86">
        <f t="shared" si="58"/>
        <v>2.2444292561533492E-28</v>
      </c>
      <c r="HH44" s="86">
        <f t="shared" si="58"/>
        <v>9.7760777580985474E-28</v>
      </c>
      <c r="HI44" s="86">
        <f t="shared" si="58"/>
        <v>1.6749679059350201E-26</v>
      </c>
      <c r="HJ44" s="86">
        <f t="shared" si="58"/>
        <v>7.2938200637453349E-29</v>
      </c>
      <c r="HK44" s="86">
        <f t="shared" si="58"/>
        <v>2.114297281305371E-30</v>
      </c>
      <c r="HL44" s="86">
        <f t="shared" si="58"/>
        <v>2.8601724849172589E-29</v>
      </c>
      <c r="HM44" s="86">
        <f t="shared" si="58"/>
        <v>3.6602374214335949E-28</v>
      </c>
      <c r="HN44" s="86">
        <f t="shared" si="58"/>
        <v>1.4187736929485072E-26</v>
      </c>
      <c r="HO44" s="86">
        <f t="shared" si="58"/>
        <v>8.3478548710538348E-28</v>
      </c>
      <c r="HP44" s="86">
        <f t="shared" si="58"/>
        <v>2.0180817713914336E-27</v>
      </c>
      <c r="HQ44" s="86">
        <f t="shared" si="58"/>
        <v>1.170093520638184E-35</v>
      </c>
      <c r="HS44" s="86">
        <f t="shared" si="55"/>
        <v>8.9005219924471261E-102</v>
      </c>
      <c r="HT44" s="86">
        <f t="shared" si="55"/>
        <v>3.746088368494028E-112</v>
      </c>
      <c r="HU44" s="86">
        <f t="shared" si="55"/>
        <v>3.8689464405707332E-109</v>
      </c>
      <c r="HV44" s="86">
        <f t="shared" si="55"/>
        <v>9.9403438300042092E-114</v>
      </c>
      <c r="HW44" s="86">
        <f t="shared" si="55"/>
        <v>1.5754863129507942E-127</v>
      </c>
      <c r="HX44" s="86">
        <f t="shared" si="55"/>
        <v>4.4026099418363406E-125</v>
      </c>
      <c r="HY44" s="86">
        <f t="shared" si="55"/>
        <v>5.8449229267603795E-119</v>
      </c>
      <c r="HZ44" s="86">
        <f t="shared" si="55"/>
        <v>2.2655198082442254E-128</v>
      </c>
      <c r="IA44" s="86">
        <f t="shared" si="55"/>
        <v>8.5037872712941759E-135</v>
      </c>
      <c r="IB44" s="86">
        <f t="shared" si="55"/>
        <v>1.6695835858065729E-129</v>
      </c>
      <c r="IC44" s="86">
        <f t="shared" si="55"/>
        <v>1.2107236616403713E-123</v>
      </c>
      <c r="ID44" s="86">
        <f t="shared" si="55"/>
        <v>9.0367341503647644E-118</v>
      </c>
      <c r="IE44" s="86">
        <f t="shared" si="55"/>
        <v>1.0163387534294368E-124</v>
      </c>
      <c r="IF44" s="86">
        <f t="shared" si="55"/>
        <v>1.3038762109229218E-104</v>
      </c>
      <c r="IG44" s="86">
        <f t="shared" si="55"/>
        <v>2.0223710989585972E-65</v>
      </c>
      <c r="II44" s="86">
        <f t="shared" si="56"/>
        <v>8.9098368922126542E-191</v>
      </c>
      <c r="IJ44" s="86">
        <f t="shared" si="56"/>
        <v>2.5773100405835034E-210</v>
      </c>
      <c r="IK44" s="86">
        <f t="shared" si="56"/>
        <v>4.234807873734365E-202</v>
      </c>
      <c r="IL44" s="86">
        <f t="shared" si="56"/>
        <v>2.4673309259045773E-211</v>
      </c>
      <c r="IM44" s="86">
        <f t="shared" si="56"/>
        <v>2.9836527768939376E-236</v>
      </c>
      <c r="IN44" s="86">
        <f t="shared" si="56"/>
        <v>3.4794252354444773E-234</v>
      </c>
      <c r="IO44" s="86">
        <f t="shared" si="56"/>
        <v>1.9356598839945E-220</v>
      </c>
      <c r="IP44" s="86">
        <f t="shared" si="56"/>
        <v>9.3797063741377896E-237</v>
      </c>
      <c r="IQ44" s="86">
        <f t="shared" si="56"/>
        <v>1.8498215043915374E-248</v>
      </c>
      <c r="IR44" s="86">
        <f t="shared" si="56"/>
        <v>2.175369228990393E-238</v>
      </c>
      <c r="IS44" s="86">
        <f t="shared" si="56"/>
        <v>1.0736193659866431E-227</v>
      </c>
      <c r="IT44" s="86">
        <f t="shared" si="56"/>
        <v>2.4179053988210922E-217</v>
      </c>
      <c r="IU44" s="86">
        <f t="shared" si="56"/>
        <v>6.4597677765349751E-231</v>
      </c>
      <c r="IV44" s="86">
        <f t="shared" si="56"/>
        <v>4.4575292914912155E-225</v>
      </c>
      <c r="IW44" s="86">
        <f t="shared" si="56"/>
        <v>3.1703677073169606E-134</v>
      </c>
      <c r="IY44" s="86">
        <f t="shared" si="57"/>
        <v>1.6045870448743224E-7</v>
      </c>
      <c r="IZ44" s="86">
        <f t="shared" si="57"/>
        <v>2.1081065971363481E-9</v>
      </c>
      <c r="JA44" s="86">
        <f t="shared" si="57"/>
        <v>8.3672277097089178E-9</v>
      </c>
      <c r="JB44" s="86">
        <f t="shared" si="57"/>
        <v>1.0837338466225985E-9</v>
      </c>
      <c r="JC44" s="86">
        <f t="shared" si="57"/>
        <v>1.5937745095929985E-10</v>
      </c>
      <c r="JD44" s="86">
        <f t="shared" si="57"/>
        <v>2.3364099654858733E-10</v>
      </c>
      <c r="JE44" s="86">
        <f t="shared" si="57"/>
        <v>2.3745900614273806E-10</v>
      </c>
      <c r="JF44" s="86">
        <f t="shared" si="57"/>
        <v>6.8672941455266564E-12</v>
      </c>
      <c r="JG44" s="86">
        <f t="shared" si="57"/>
        <v>2.010345754250114E-11</v>
      </c>
      <c r="JH44" s="86">
        <f t="shared" si="57"/>
        <v>8.8156196473582069E-11</v>
      </c>
      <c r="JI44" s="86">
        <f t="shared" si="57"/>
        <v>1.0769871671892917E-11</v>
      </c>
      <c r="JJ44" s="86">
        <f t="shared" si="57"/>
        <v>2.470193480695951E-10</v>
      </c>
      <c r="JK44" s="86">
        <f t="shared" si="57"/>
        <v>5.9378062985173595E-11</v>
      </c>
      <c r="JL44" s="86">
        <f t="shared" si="57"/>
        <v>1.0942159806473988E-11</v>
      </c>
      <c r="JM44" s="86">
        <f t="shared" si="57"/>
        <v>3.0547851671962665E-13</v>
      </c>
    </row>
    <row r="45" spans="2:273" x14ac:dyDescent="0.25">
      <c r="B45" s="2">
        <v>18</v>
      </c>
      <c r="C45" s="37">
        <v>43.555599999999998</v>
      </c>
      <c r="D45" s="37">
        <v>41.133200000000002</v>
      </c>
      <c r="E45" s="37">
        <v>39.983699999999999</v>
      </c>
      <c r="F45" s="37">
        <v>39.946399999999997</v>
      </c>
      <c r="G45" s="37">
        <v>39.973199999999999</v>
      </c>
      <c r="H45" s="37">
        <v>40.6496</v>
      </c>
      <c r="I45" s="37">
        <v>40.5261</v>
      </c>
      <c r="J45" s="37">
        <v>40.146000000000001</v>
      </c>
      <c r="K45" s="37">
        <v>40.900300000000001</v>
      </c>
      <c r="L45" s="37">
        <v>41.724800000000002</v>
      </c>
      <c r="M45" s="37">
        <v>41.206600000000002</v>
      </c>
      <c r="N45" s="37">
        <v>40.462200000000003</v>
      </c>
      <c r="O45" s="37">
        <v>39.846600000000002</v>
      </c>
      <c r="P45" s="37">
        <v>39.178699999999999</v>
      </c>
      <c r="Q45" s="37">
        <v>38.441000000000003</v>
      </c>
      <c r="S45" s="4">
        <f t="shared" si="59"/>
        <v>43.99123232360796</v>
      </c>
      <c r="T45" s="4">
        <f t="shared" si="59"/>
        <v>41.614036389789348</v>
      </c>
      <c r="U45" s="4">
        <f t="shared" si="59"/>
        <v>40.585768799237783</v>
      </c>
      <c r="V45" s="4">
        <f t="shared" si="59"/>
        <v>40.410655748233559</v>
      </c>
      <c r="W45" s="4">
        <f t="shared" si="59"/>
        <v>40.541592782747784</v>
      </c>
      <c r="X45" s="4">
        <f t="shared" si="59"/>
        <v>41.011623655604716</v>
      </c>
      <c r="Y45" s="4">
        <f t="shared" si="59"/>
        <v>40.914822695028143</v>
      </c>
      <c r="Z45" s="4">
        <f t="shared" si="59"/>
        <v>40.524967181554089</v>
      </c>
      <c r="AA45" s="4">
        <f t="shared" si="59"/>
        <v>41.16108975502339</v>
      </c>
      <c r="AB45" s="4">
        <f t="shared" si="59"/>
        <v>41.793214719767192</v>
      </c>
      <c r="AC45" s="4">
        <f t="shared" si="59"/>
        <v>41.50250504252751</v>
      </c>
      <c r="AD45" s="4">
        <f t="shared" si="59"/>
        <v>40.510239096652441</v>
      </c>
      <c r="AE45" s="4">
        <f t="shared" si="59"/>
        <v>40.001119401162406</v>
      </c>
      <c r="AF45" s="4">
        <f t="shared" si="59"/>
        <v>39.484973120411283</v>
      </c>
      <c r="AG45" s="4">
        <f t="shared" si="59"/>
        <v>38.79472608221252</v>
      </c>
      <c r="AI45" s="4">
        <f t="shared" si="60"/>
        <v>-0.43563232360796178</v>
      </c>
      <c r="AJ45" s="4">
        <f t="shared" si="60"/>
        <v>-0.48083638978934573</v>
      </c>
      <c r="AK45" s="4">
        <f t="shared" si="60"/>
        <v>-0.60206879923778445</v>
      </c>
      <c r="AL45" s="4">
        <f t="shared" si="60"/>
        <v>-0.46425574823356186</v>
      </c>
      <c r="AM45" s="4">
        <f t="shared" si="60"/>
        <v>-0.56839278274778593</v>
      </c>
      <c r="AN45" s="4">
        <f t="shared" si="60"/>
        <v>-0.36202365560471605</v>
      </c>
      <c r="AO45" s="4">
        <f t="shared" si="60"/>
        <v>-0.38872269502814305</v>
      </c>
      <c r="AP45" s="4">
        <f t="shared" si="60"/>
        <v>-0.37896718155408848</v>
      </c>
      <c r="AQ45" s="4">
        <f t="shared" si="60"/>
        <v>-0.26078975502338864</v>
      </c>
      <c r="AR45" s="4">
        <f t="shared" si="60"/>
        <v>-6.8414719767190491E-2</v>
      </c>
      <c r="AS45" s="4">
        <f t="shared" si="60"/>
        <v>-0.29590504252750804</v>
      </c>
      <c r="AT45" s="4">
        <f t="shared" si="60"/>
        <v>-4.8039096652438218E-2</v>
      </c>
      <c r="AU45" s="4">
        <f t="shared" si="60"/>
        <v>-0.15451940116240337</v>
      </c>
      <c r="AV45" s="4">
        <f t="shared" si="60"/>
        <v>-0.30627312041128363</v>
      </c>
      <c r="AW45" s="4">
        <f t="shared" si="60"/>
        <v>-0.35372608221251767</v>
      </c>
      <c r="AY45" s="2">
        <f t="shared" si="51"/>
        <v>43.991100894243822</v>
      </c>
      <c r="AZ45" s="2">
        <f t="shared" si="51"/>
        <v>41.614034152386807</v>
      </c>
      <c r="BA45" s="2">
        <f t="shared" si="51"/>
        <v>40.585760737459957</v>
      </c>
      <c r="BB45" s="2">
        <f t="shared" si="51"/>
        <v>40.410654543380502</v>
      </c>
      <c r="BC45" s="2">
        <f t="shared" si="51"/>
        <v>40.54159257707645</v>
      </c>
      <c r="BD45" s="2">
        <f t="shared" si="51"/>
        <v>41.011623369044308</v>
      </c>
      <c r="BE45" s="2">
        <f t="shared" si="51"/>
        <v>40.914822398507354</v>
      </c>
      <c r="BF45" s="2">
        <f t="shared" si="51"/>
        <v>40.524967170528406</v>
      </c>
      <c r="BG45" s="2">
        <f t="shared" si="51"/>
        <v>41.161089725886491</v>
      </c>
      <c r="BH45" s="2">
        <f t="shared" si="51"/>
        <v>41.793214610956362</v>
      </c>
      <c r="BI45" s="2">
        <f t="shared" si="51"/>
        <v>41.502505026809693</v>
      </c>
      <c r="BJ45" s="2">
        <f t="shared" si="51"/>
        <v>40.510238794766167</v>
      </c>
      <c r="BK45" s="2">
        <f t="shared" si="51"/>
        <v>40.001119317616592</v>
      </c>
      <c r="BL45" s="2">
        <f t="shared" si="51"/>
        <v>39.484973103224888</v>
      </c>
      <c r="BM45" s="2">
        <f t="shared" si="51"/>
        <v>38.794726081718927</v>
      </c>
      <c r="BO45" s="2">
        <f t="shared" si="10"/>
        <v>43.555599999999998</v>
      </c>
      <c r="BP45" s="2">
        <f t="shared" si="11"/>
        <v>41.133200000000002</v>
      </c>
      <c r="BQ45" s="2">
        <f t="shared" si="12"/>
        <v>39.983699999999999</v>
      </c>
      <c r="BR45" s="2">
        <f t="shared" si="13"/>
        <v>39.946399999999997</v>
      </c>
      <c r="BS45" s="2">
        <f t="shared" si="14"/>
        <v>39.973199999999999</v>
      </c>
      <c r="BT45" s="2">
        <f t="shared" si="15"/>
        <v>40.6496</v>
      </c>
      <c r="BU45" s="2">
        <f t="shared" si="16"/>
        <v>40.5261</v>
      </c>
      <c r="BV45" s="2">
        <f t="shared" si="17"/>
        <v>40.146000000000001</v>
      </c>
      <c r="BW45" s="2">
        <f t="shared" si="18"/>
        <v>40.900300000000001</v>
      </c>
      <c r="BX45" s="2">
        <f t="shared" si="19"/>
        <v>41.724800000000002</v>
      </c>
      <c r="BY45" s="2">
        <f t="shared" si="20"/>
        <v>41.206600000000002</v>
      </c>
      <c r="BZ45" s="2">
        <f t="shared" si="21"/>
        <v>40.462200000000003</v>
      </c>
      <c r="CA45" s="2">
        <f t="shared" si="22"/>
        <v>39.846600000000002</v>
      </c>
      <c r="CB45" s="2">
        <f t="shared" si="23"/>
        <v>39.178699999999999</v>
      </c>
      <c r="CC45" s="2">
        <f t="shared" si="24"/>
        <v>38.441000000000003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44.118258631488629</v>
      </c>
      <c r="DL45" s="2">
        <f t="shared" si="61"/>
        <v>41.551239973009437</v>
      </c>
      <c r="DM45" s="2">
        <f t="shared" si="61"/>
        <v>40.577918968105074</v>
      </c>
      <c r="DN45" s="2">
        <f t="shared" si="61"/>
        <v>40.368232569712582</v>
      </c>
      <c r="DO45" s="2">
        <f t="shared" si="61"/>
        <v>40.45282866151868</v>
      </c>
      <c r="DP45" s="2">
        <f t="shared" si="61"/>
        <v>40.813848700128702</v>
      </c>
      <c r="DQ45" s="2">
        <f t="shared" si="61"/>
        <v>40.806851932773114</v>
      </c>
      <c r="DR45" s="2">
        <f t="shared" si="61"/>
        <v>40.394534145894433</v>
      </c>
      <c r="DS45" s="2">
        <f t="shared" si="61"/>
        <v>41.051294652406433</v>
      </c>
      <c r="DT45" s="2">
        <f t="shared" si="61"/>
        <v>41.647223221288506</v>
      </c>
      <c r="DU45" s="2">
        <f t="shared" si="61"/>
        <v>41.43097932773108</v>
      </c>
      <c r="DV45" s="2">
        <f t="shared" si="61"/>
        <v>40.473411428571424</v>
      </c>
      <c r="DW45" s="2">
        <f t="shared" si="61"/>
        <v>39.837271204481787</v>
      </c>
      <c r="DX45" s="2">
        <f t="shared" si="61"/>
        <v>39.478881466768513</v>
      </c>
      <c r="DY45" s="2">
        <f t="shared" si="61"/>
        <v>38.668918951612909</v>
      </c>
      <c r="EA45" s="2">
        <f t="shared" si="62"/>
        <v>43.295514707890121</v>
      </c>
      <c r="EB45" s="2">
        <f t="shared" si="62"/>
        <v>42.182603634846153</v>
      </c>
      <c r="EC45" s="2">
        <f t="shared" si="62"/>
        <v>40.653478451155081</v>
      </c>
      <c r="ED45" s="2">
        <f t="shared" si="62"/>
        <v>40.780034351886499</v>
      </c>
      <c r="EE45" s="2">
        <f t="shared" si="62"/>
        <v>41.391292292655528</v>
      </c>
      <c r="EF45" s="2">
        <f t="shared" si="62"/>
        <v>42.881225295758746</v>
      </c>
      <c r="EG45" s="2">
        <f t="shared" si="62"/>
        <v>41.930207488394174</v>
      </c>
      <c r="EH45" s="2">
        <f t="shared" si="62"/>
        <v>41.885815849365642</v>
      </c>
      <c r="EI45" s="2">
        <f t="shared" si="62"/>
        <v>42.301600555203528</v>
      </c>
      <c r="EJ45" s="2">
        <f t="shared" si="62"/>
        <v>43.254165812420247</v>
      </c>
      <c r="EK45" s="2">
        <f t="shared" si="62"/>
        <v>42.2650309244356</v>
      </c>
      <c r="EL45" s="2">
        <f t="shared" si="62"/>
        <v>40.852401169851248</v>
      </c>
      <c r="EM45" s="2">
        <f t="shared" si="62"/>
        <v>41.581312372740314</v>
      </c>
      <c r="EN45" s="2">
        <f t="shared" si="62"/>
        <v>39.548994519376897</v>
      </c>
      <c r="EO45" s="2">
        <f t="shared" si="62"/>
        <v>40.183307449535754</v>
      </c>
      <c r="EQ45" s="2">
        <f t="shared" si="63"/>
        <v>42.216174281361063</v>
      </c>
      <c r="ER45" s="2">
        <f t="shared" si="63"/>
        <v>40.868085637285709</v>
      </c>
      <c r="ES45" s="2">
        <f t="shared" si="63"/>
        <v>40.761646572896232</v>
      </c>
      <c r="ET45" s="2">
        <f t="shared" si="63"/>
        <v>39.81827399697989</v>
      </c>
      <c r="EU45" s="2">
        <f t="shared" si="63"/>
        <v>40.25951400388589</v>
      </c>
      <c r="EV45" s="2">
        <f t="shared" si="63"/>
        <v>42.283655995005844</v>
      </c>
      <c r="EW45" s="2">
        <f t="shared" si="63"/>
        <v>41.623557637076225</v>
      </c>
      <c r="EX45" s="2">
        <f t="shared" si="63"/>
        <v>41.202904248777429</v>
      </c>
      <c r="EY45" s="2">
        <f t="shared" si="63"/>
        <v>41.785388945352047</v>
      </c>
      <c r="EZ45" s="2">
        <f t="shared" si="63"/>
        <v>42.992333174231717</v>
      </c>
      <c r="FA45" s="2">
        <f t="shared" si="63"/>
        <v>41.434726567963224</v>
      </c>
      <c r="FB45" s="2">
        <f t="shared" si="63"/>
        <v>41.130026659517696</v>
      </c>
      <c r="FC45" s="2">
        <f t="shared" si="63"/>
        <v>41.149954936316846</v>
      </c>
      <c r="FD45" s="2">
        <f t="shared" si="63"/>
        <v>40.023308145916836</v>
      </c>
      <c r="FE45" s="2">
        <f t="shared" si="63"/>
        <v>40.251408408240444</v>
      </c>
      <c r="FG45" s="2">
        <f t="shared" si="64"/>
        <v>0.15454014046140541</v>
      </c>
      <c r="FH45" s="2">
        <f t="shared" si="64"/>
        <v>9.9468460245499199E-2</v>
      </c>
      <c r="FI45" s="2">
        <f t="shared" si="64"/>
        <v>0.1037750171376004</v>
      </c>
      <c r="FJ45" s="2">
        <f t="shared" si="64"/>
        <v>0.10303105593122786</v>
      </c>
      <c r="FK45" s="2">
        <f t="shared" si="64"/>
        <v>9.4590753198595098E-2</v>
      </c>
      <c r="FL45" s="2">
        <f t="shared" si="64"/>
        <v>9.5666037650008764E-2</v>
      </c>
      <c r="FM45" s="2">
        <f t="shared" si="64"/>
        <v>9.6115748564863615E-2</v>
      </c>
      <c r="FN45" s="2">
        <f t="shared" si="64"/>
        <v>8.7466746695322603E-2</v>
      </c>
      <c r="FO45" s="2">
        <f t="shared" si="64"/>
        <v>8.781744018490871E-2</v>
      </c>
      <c r="FP45" s="2">
        <f t="shared" si="64"/>
        <v>9.0851634148199703E-2</v>
      </c>
      <c r="FQ45" s="2">
        <f t="shared" si="64"/>
        <v>8.5764779165844546E-2</v>
      </c>
      <c r="FR45" s="2">
        <f t="shared" si="64"/>
        <v>9.716642738881999E-2</v>
      </c>
      <c r="FS45" s="2">
        <f t="shared" si="64"/>
        <v>9.3949128286450287E-2</v>
      </c>
      <c r="FT45" s="2">
        <f t="shared" si="64"/>
        <v>8.6846456593438009E-2</v>
      </c>
      <c r="FU45" s="2">
        <f t="shared" si="64"/>
        <v>8.3074347869928233E-2</v>
      </c>
      <c r="FW45" s="2">
        <f t="shared" si="53"/>
        <v>9.9836232034141322E-6</v>
      </c>
      <c r="FX45" s="2">
        <f t="shared" si="53"/>
        <v>5.0147053944388744E-6</v>
      </c>
      <c r="FY45" s="2">
        <f t="shared" si="53"/>
        <v>5.3870442980898929E-6</v>
      </c>
      <c r="FZ45" s="2">
        <f t="shared" si="53"/>
        <v>6.653199813664417E-6</v>
      </c>
      <c r="GA45" s="2">
        <f t="shared" si="53"/>
        <v>5.3598491919745166E-6</v>
      </c>
      <c r="GB45" s="2">
        <f t="shared" si="53"/>
        <v>5.1179313807494561E-6</v>
      </c>
      <c r="GC45" s="2">
        <f t="shared" si="53"/>
        <v>5.5255163769944539E-6</v>
      </c>
      <c r="GD45" s="2">
        <f t="shared" si="53"/>
        <v>6.6397684624115815E-6</v>
      </c>
      <c r="GE45" s="2">
        <f t="shared" si="53"/>
        <v>6.9551935630339647E-6</v>
      </c>
      <c r="GF45" s="2">
        <f t="shared" si="53"/>
        <v>7.5266354017528048E-6</v>
      </c>
      <c r="GG45" s="2">
        <f t="shared" si="53"/>
        <v>7.8909927696441845E-6</v>
      </c>
      <c r="GH45" s="2">
        <f t="shared" si="53"/>
        <v>8.2377795040862037E-6</v>
      </c>
      <c r="GI45" s="2">
        <f t="shared" si="53"/>
        <v>7.0343490339362425E-6</v>
      </c>
      <c r="GJ45" s="2">
        <f t="shared" si="53"/>
        <v>5.4105052945732118E-6</v>
      </c>
      <c r="GK45" s="2">
        <f t="shared" si="53"/>
        <v>4.3056569468874572E-6</v>
      </c>
      <c r="GM45" s="86">
        <f t="shared" si="54"/>
        <v>3.4097690781373987E-7</v>
      </c>
      <c r="GN45" s="86">
        <f t="shared" si="54"/>
        <v>4.9384186665149773E-9</v>
      </c>
      <c r="GO45" s="86">
        <f t="shared" si="54"/>
        <v>1.8306286132204013E-8</v>
      </c>
      <c r="GP45" s="86">
        <f t="shared" si="54"/>
        <v>2.6857575373667299E-9</v>
      </c>
      <c r="GQ45" s="86">
        <f t="shared" si="54"/>
        <v>4.2794763257420023E-10</v>
      </c>
      <c r="GR45" s="86">
        <f t="shared" si="54"/>
        <v>6.1601000576942701E-10</v>
      </c>
      <c r="GS45" s="86">
        <f t="shared" si="54"/>
        <v>6.2678759211127489E-10</v>
      </c>
      <c r="GT45" s="86">
        <f t="shared" si="54"/>
        <v>2.1479018122078525E-11</v>
      </c>
      <c r="GU45" s="86">
        <f t="shared" si="54"/>
        <v>5.9076904027725919E-11</v>
      </c>
      <c r="GV45" s="86">
        <f t="shared" si="54"/>
        <v>2.4087853004431244E-10</v>
      </c>
      <c r="GW45" s="86">
        <f t="shared" si="54"/>
        <v>3.2474606243703883E-11</v>
      </c>
      <c r="GX45" s="86">
        <f t="shared" si="54"/>
        <v>6.5368010163089793E-10</v>
      </c>
      <c r="GY45" s="86">
        <f t="shared" si="54"/>
        <v>1.6882284090581698E-10</v>
      </c>
      <c r="GZ45" s="86">
        <f t="shared" si="54"/>
        <v>3.3165254039125198E-11</v>
      </c>
      <c r="HA45" s="86">
        <f t="shared" si="54"/>
        <v>1.1195369763870476E-12</v>
      </c>
      <c r="HC45" s="86">
        <f t="shared" si="58"/>
        <v>1.5966572156685668E-21</v>
      </c>
      <c r="HD45" s="86">
        <f t="shared" si="58"/>
        <v>8.13175176033802E-25</v>
      </c>
      <c r="HE45" s="86">
        <f t="shared" si="58"/>
        <v>1.267781938242241E-24</v>
      </c>
      <c r="HF45" s="86">
        <f t="shared" si="58"/>
        <v>8.6528307659050692E-25</v>
      </c>
      <c r="HG45" s="86">
        <f t="shared" si="58"/>
        <v>1.4384468010230225E-27</v>
      </c>
      <c r="HH45" s="86">
        <f t="shared" si="58"/>
        <v>6.0376240646827214E-27</v>
      </c>
      <c r="HI45" s="86">
        <f t="shared" si="58"/>
        <v>9.4970208553828396E-26</v>
      </c>
      <c r="HJ45" s="86">
        <f t="shared" si="58"/>
        <v>4.9237952091982115E-28</v>
      </c>
      <c r="HK45" s="86">
        <f t="shared" si="58"/>
        <v>1.5909436417677461E-29</v>
      </c>
      <c r="HL45" s="86">
        <f t="shared" si="58"/>
        <v>2.0114929987425257E-28</v>
      </c>
      <c r="HM45" s="86">
        <f t="shared" si="58"/>
        <v>2.3876511491377172E-27</v>
      </c>
      <c r="HN45" s="86">
        <f t="shared" si="58"/>
        <v>8.4413324165102744E-26</v>
      </c>
      <c r="HO45" s="86">
        <f t="shared" si="58"/>
        <v>5.3518510003408423E-27</v>
      </c>
      <c r="HP45" s="86">
        <f t="shared" si="58"/>
        <v>1.2125318190404416E-26</v>
      </c>
      <c r="HQ45" s="86">
        <f t="shared" si="58"/>
        <v>1.3071044051283303E-34</v>
      </c>
      <c r="HS45" s="86">
        <f t="shared" si="55"/>
        <v>9.9023860382256713E-100</v>
      </c>
      <c r="HT45" s="86">
        <f t="shared" si="55"/>
        <v>5.080264551211694E-110</v>
      </c>
      <c r="HU45" s="86">
        <f t="shared" si="55"/>
        <v>4.5796088161024885E-107</v>
      </c>
      <c r="HV45" s="86">
        <f t="shared" si="55"/>
        <v>1.5869324470884681E-111</v>
      </c>
      <c r="HW45" s="86">
        <f t="shared" si="55"/>
        <v>4.2057078143747686E-125</v>
      </c>
      <c r="HX45" s="86">
        <f t="shared" si="55"/>
        <v>1.0636834013803439E-122</v>
      </c>
      <c r="HY45" s="86">
        <f t="shared" si="55"/>
        <v>1.08233372809119E-116</v>
      </c>
      <c r="HZ45" s="86">
        <f t="shared" si="55"/>
        <v>6.8478304921056818E-126</v>
      </c>
      <c r="IA45" s="86">
        <f t="shared" si="55"/>
        <v>3.5056405956061376E-132</v>
      </c>
      <c r="IB45" s="86">
        <f t="shared" si="55"/>
        <v>5.6098716813857331E-127</v>
      </c>
      <c r="IC45" s="86">
        <f t="shared" si="55"/>
        <v>3.1910818493631627E-121</v>
      </c>
      <c r="ID45" s="86">
        <f t="shared" si="55"/>
        <v>1.8684663590461382E-115</v>
      </c>
      <c r="IE45" s="86">
        <f t="shared" si="55"/>
        <v>2.7065753809599912E-122</v>
      </c>
      <c r="IF45" s="86">
        <f t="shared" si="55"/>
        <v>1.246650148140001E-102</v>
      </c>
      <c r="IG45" s="86">
        <f t="shared" si="55"/>
        <v>3.2612638832671364E-64</v>
      </c>
      <c r="II45" s="86">
        <f t="shared" si="56"/>
        <v>8.5667447811962662E-188</v>
      </c>
      <c r="IJ45" s="86">
        <f t="shared" si="56"/>
        <v>3.3036792470091104E-207</v>
      </c>
      <c r="IK45" s="86">
        <f t="shared" si="56"/>
        <v>4.2618205078336657E-199</v>
      </c>
      <c r="IL45" s="86">
        <f t="shared" si="56"/>
        <v>3.8767895881434302E-208</v>
      </c>
      <c r="IM45" s="86">
        <f t="shared" si="56"/>
        <v>9.7335910828890495E-233</v>
      </c>
      <c r="IN45" s="86">
        <f t="shared" si="56"/>
        <v>1.025631718954754E-230</v>
      </c>
      <c r="IO45" s="86">
        <f t="shared" si="56"/>
        <v>3.7276735738367431E-217</v>
      </c>
      <c r="IP45" s="86">
        <f t="shared" si="56"/>
        <v>3.595555080253665E-233</v>
      </c>
      <c r="IQ45" s="86">
        <f t="shared" si="56"/>
        <v>1.1062496244454414E-244</v>
      </c>
      <c r="IR45" s="86">
        <f t="shared" si="56"/>
        <v>9.6373496526639422E-235</v>
      </c>
      <c r="IS45" s="86">
        <f t="shared" si="56"/>
        <v>3.3592095200425881E-224</v>
      </c>
      <c r="IT45" s="86">
        <f t="shared" si="56"/>
        <v>5.3787258788792665E-214</v>
      </c>
      <c r="IU45" s="86">
        <f t="shared" si="56"/>
        <v>2.0966111959056319E-227</v>
      </c>
      <c r="IV45" s="86">
        <f t="shared" si="56"/>
        <v>9.9461002540967227E-222</v>
      </c>
      <c r="IW45" s="86">
        <f t="shared" si="56"/>
        <v>2.8223994161946544E-132</v>
      </c>
      <c r="IY45" s="86">
        <f t="shared" si="57"/>
        <v>3.4097690781374146E-7</v>
      </c>
      <c r="IZ45" s="86">
        <f t="shared" si="57"/>
        <v>4.9384186665149781E-9</v>
      </c>
      <c r="JA45" s="86">
        <f t="shared" si="57"/>
        <v>1.8306286132204013E-8</v>
      </c>
      <c r="JB45" s="86">
        <f t="shared" si="57"/>
        <v>2.6857575373667307E-9</v>
      </c>
      <c r="JC45" s="86">
        <f t="shared" si="57"/>
        <v>4.2794763257420023E-10</v>
      </c>
      <c r="JD45" s="86">
        <f t="shared" si="57"/>
        <v>6.1601000576942701E-10</v>
      </c>
      <c r="JE45" s="86">
        <f t="shared" si="57"/>
        <v>6.2678759211127499E-10</v>
      </c>
      <c r="JF45" s="86">
        <f t="shared" si="57"/>
        <v>2.1479018122078525E-11</v>
      </c>
      <c r="JG45" s="86">
        <f t="shared" si="57"/>
        <v>5.9076904027725919E-11</v>
      </c>
      <c r="JH45" s="86">
        <f t="shared" si="57"/>
        <v>2.4087853004431244E-10</v>
      </c>
      <c r="JI45" s="86">
        <f t="shared" si="57"/>
        <v>3.2474606243703883E-11</v>
      </c>
      <c r="JJ45" s="86">
        <f t="shared" si="57"/>
        <v>6.5368010163089803E-10</v>
      </c>
      <c r="JK45" s="86">
        <f t="shared" si="57"/>
        <v>1.6882284090581698E-10</v>
      </c>
      <c r="JL45" s="86">
        <f t="shared" si="57"/>
        <v>3.3165254039125211E-11</v>
      </c>
      <c r="JM45" s="86">
        <f t="shared" si="57"/>
        <v>1.1195369763870476E-12</v>
      </c>
    </row>
    <row r="46" spans="2:273" x14ac:dyDescent="0.25">
      <c r="B46" s="2">
        <v>19</v>
      </c>
      <c r="C46" s="37">
        <v>43.565899999999999</v>
      </c>
      <c r="D46" s="37">
        <v>41.548699999999997</v>
      </c>
      <c r="E46" s="37">
        <v>40.518999999999998</v>
      </c>
      <c r="F46" s="37">
        <v>40.188699999999997</v>
      </c>
      <c r="G46" s="37">
        <v>40.536900000000003</v>
      </c>
      <c r="H46" s="37">
        <v>40.678800000000003</v>
      </c>
      <c r="I46" s="37">
        <v>40.588500000000003</v>
      </c>
      <c r="J46" s="37">
        <v>40.437600000000003</v>
      </c>
      <c r="K46" s="37">
        <v>40.8245</v>
      </c>
      <c r="L46" s="37">
        <v>41.984299999999998</v>
      </c>
      <c r="M46" s="37">
        <v>41.662199999999999</v>
      </c>
      <c r="N46" s="37">
        <v>40.310200000000002</v>
      </c>
      <c r="O46" s="37">
        <v>39.818600000000004</v>
      </c>
      <c r="P46" s="37">
        <v>39.554400000000001</v>
      </c>
      <c r="Q46" s="37">
        <v>38.877400000000002</v>
      </c>
      <c r="S46" s="4">
        <f t="shared" si="59"/>
        <v>44.024854537408999</v>
      </c>
      <c r="T46" s="4">
        <f t="shared" si="59"/>
        <v>41.688730393644065</v>
      </c>
      <c r="U46" s="4">
        <f t="shared" si="59"/>
        <v>40.6485522017772</v>
      </c>
      <c r="V46" s="4">
        <f t="shared" si="59"/>
        <v>40.474820680904628</v>
      </c>
      <c r="W46" s="4">
        <f t="shared" si="59"/>
        <v>40.616880291662753</v>
      </c>
      <c r="X46" s="4">
        <f t="shared" si="59"/>
        <v>41.09490501094173</v>
      </c>
      <c r="Y46" s="4">
        <f t="shared" si="59"/>
        <v>40.988233941140095</v>
      </c>
      <c r="Z46" s="4">
        <f t="shared" si="59"/>
        <v>40.588710795613544</v>
      </c>
      <c r="AA46" s="4">
        <f t="shared" si="59"/>
        <v>41.214226469411962</v>
      </c>
      <c r="AB46" s="4">
        <f t="shared" si="59"/>
        <v>41.862143353786806</v>
      </c>
      <c r="AC46" s="4">
        <f t="shared" si="59"/>
        <v>41.553399282412769</v>
      </c>
      <c r="AD46" s="4">
        <f t="shared" si="59"/>
        <v>40.55481202756669</v>
      </c>
      <c r="AE46" s="4">
        <f t="shared" si="59"/>
        <v>40.065490317377261</v>
      </c>
      <c r="AF46" s="4">
        <f t="shared" si="59"/>
        <v>39.526484184156153</v>
      </c>
      <c r="AG46" s="4">
        <f t="shared" si="59"/>
        <v>38.842851080542424</v>
      </c>
      <c r="AI46" s="4">
        <f t="shared" si="60"/>
        <v>-0.45895453740899939</v>
      </c>
      <c r="AJ46" s="4">
        <f t="shared" si="60"/>
        <v>-0.14003039364406789</v>
      </c>
      <c r="AK46" s="4">
        <f t="shared" si="60"/>
        <v>-0.1295522017772015</v>
      </c>
      <c r="AL46" s="4">
        <f t="shared" si="60"/>
        <v>-0.28612068090463083</v>
      </c>
      <c r="AM46" s="4">
        <f t="shared" si="60"/>
        <v>-7.9980291662749892E-2</v>
      </c>
      <c r="AN46" s="4">
        <f t="shared" si="60"/>
        <v>-0.41610501094172747</v>
      </c>
      <c r="AO46" s="4">
        <f t="shared" si="60"/>
        <v>-0.39973394114009153</v>
      </c>
      <c r="AP46" s="4">
        <f t="shared" si="60"/>
        <v>-0.15111079561354046</v>
      </c>
      <c r="AQ46" s="4">
        <f t="shared" si="60"/>
        <v>-0.38972646941196132</v>
      </c>
      <c r="AR46" s="4">
        <f t="shared" si="60"/>
        <v>0.12215664621319178</v>
      </c>
      <c r="AS46" s="4">
        <f t="shared" si="60"/>
        <v>0.1088007175872292</v>
      </c>
      <c r="AT46" s="4">
        <f t="shared" si="60"/>
        <v>-0.24461202756668854</v>
      </c>
      <c r="AU46" s="4">
        <f t="shared" si="60"/>
        <v>-0.24689031737725742</v>
      </c>
      <c r="AV46" s="4">
        <f t="shared" si="60"/>
        <v>2.7915815843847724E-2</v>
      </c>
      <c r="AW46" s="4">
        <f t="shared" si="60"/>
        <v>3.4548919457577654E-2</v>
      </c>
      <c r="AY46" s="2">
        <f t="shared" si="51"/>
        <v>44.024587633465124</v>
      </c>
      <c r="AZ46" s="2">
        <f t="shared" si="51"/>
        <v>41.688725368266127</v>
      </c>
      <c r="BA46" s="2">
        <f t="shared" si="51"/>
        <v>40.648535256183763</v>
      </c>
      <c r="BB46" s="2">
        <f t="shared" si="51"/>
        <v>40.474817825650852</v>
      </c>
      <c r="BC46" s="2">
        <f t="shared" si="51"/>
        <v>40.616879764434614</v>
      </c>
      <c r="BD46" s="2">
        <f t="shared" si="51"/>
        <v>41.094904289290049</v>
      </c>
      <c r="BE46" s="2">
        <f t="shared" si="51"/>
        <v>40.988233193644078</v>
      </c>
      <c r="BF46" s="2">
        <f t="shared" si="51"/>
        <v>40.588710762826842</v>
      </c>
      <c r="BG46" s="2">
        <f t="shared" si="51"/>
        <v>41.214226387833868</v>
      </c>
      <c r="BH46" s="2">
        <f t="shared" si="51"/>
        <v>41.862143069940139</v>
      </c>
      <c r="BI46" s="2">
        <f t="shared" si="51"/>
        <v>41.55339923728048</v>
      </c>
      <c r="BJ46" s="2">
        <f t="shared" si="51"/>
        <v>40.554811264815761</v>
      </c>
      <c r="BK46" s="2">
        <f t="shared" si="51"/>
        <v>40.065490091050499</v>
      </c>
      <c r="BL46" s="2">
        <f t="shared" si="51"/>
        <v>39.526484134570282</v>
      </c>
      <c r="BM46" s="2">
        <f t="shared" si="51"/>
        <v>38.842851078830357</v>
      </c>
      <c r="BO46" s="2">
        <f t="shared" si="10"/>
        <v>43.565899999999999</v>
      </c>
      <c r="BP46" s="2">
        <f t="shared" si="11"/>
        <v>41.548699999999997</v>
      </c>
      <c r="BQ46" s="2">
        <f t="shared" si="12"/>
        <v>40.518999999999998</v>
      </c>
      <c r="BR46" s="2">
        <f t="shared" si="13"/>
        <v>40.188699999999997</v>
      </c>
      <c r="BS46" s="2">
        <f t="shared" si="14"/>
        <v>40.536900000000003</v>
      </c>
      <c r="BT46" s="2">
        <f t="shared" si="15"/>
        <v>40.678800000000003</v>
      </c>
      <c r="BU46" s="2">
        <f t="shared" si="16"/>
        <v>40.588500000000003</v>
      </c>
      <c r="BV46" s="2">
        <f t="shared" si="17"/>
        <v>40.437600000000003</v>
      </c>
      <c r="BW46" s="2">
        <f t="shared" si="18"/>
        <v>40.8245</v>
      </c>
      <c r="BX46" s="2">
        <f t="shared" si="19"/>
        <v>41.984299999999998</v>
      </c>
      <c r="BY46" s="2">
        <f t="shared" si="20"/>
        <v>41.662199999999999</v>
      </c>
      <c r="BZ46" s="2">
        <f t="shared" si="21"/>
        <v>40.310200000000002</v>
      </c>
      <c r="CA46" s="2">
        <f t="shared" si="22"/>
        <v>39.818600000000004</v>
      </c>
      <c r="CB46" s="2">
        <f t="shared" si="23"/>
        <v>39.554400000000001</v>
      </c>
      <c r="CC46" s="2">
        <f t="shared" si="24"/>
        <v>38.877400000000002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44.178448116688116</v>
      </c>
      <c r="DL46" s="2">
        <f t="shared" si="61"/>
        <v>41.633036390013487</v>
      </c>
      <c r="DM46" s="2">
        <f t="shared" si="61"/>
        <v>40.65077938086305</v>
      </c>
      <c r="DN46" s="2">
        <f t="shared" si="61"/>
        <v>40.439969159159169</v>
      </c>
      <c r="DO46" s="2">
        <f t="shared" si="61"/>
        <v>40.532325534105553</v>
      </c>
      <c r="DP46" s="2">
        <f t="shared" si="61"/>
        <v>40.892689845559843</v>
      </c>
      <c r="DQ46" s="2">
        <f t="shared" si="61"/>
        <v>40.882602324929977</v>
      </c>
      <c r="DR46" s="2">
        <f t="shared" si="61"/>
        <v>40.456468731671563</v>
      </c>
      <c r="DS46" s="2">
        <f t="shared" si="61"/>
        <v>41.10376438502675</v>
      </c>
      <c r="DT46" s="2">
        <f t="shared" si="61"/>
        <v>41.714533781512593</v>
      </c>
      <c r="DU46" s="2">
        <f t="shared" si="61"/>
        <v>41.484055462184863</v>
      </c>
      <c r="DV46" s="2">
        <f t="shared" si="61"/>
        <v>40.522229047619042</v>
      </c>
      <c r="DW46" s="2">
        <f t="shared" si="61"/>
        <v>39.897230420168064</v>
      </c>
      <c r="DX46" s="2">
        <f t="shared" si="61"/>
        <v>39.526013750954917</v>
      </c>
      <c r="DY46" s="2">
        <f t="shared" si="61"/>
        <v>38.712152862903231</v>
      </c>
      <c r="EA46" s="2">
        <f t="shared" si="62"/>
        <v>43.256980117863591</v>
      </c>
      <c r="EB46" s="2">
        <f t="shared" si="62"/>
        <v>42.148606190650582</v>
      </c>
      <c r="EC46" s="2">
        <f t="shared" si="62"/>
        <v>40.630854178133092</v>
      </c>
      <c r="ED46" s="2">
        <f t="shared" si="62"/>
        <v>40.751571088151501</v>
      </c>
      <c r="EE46" s="2">
        <f t="shared" si="62"/>
        <v>41.355071587789297</v>
      </c>
      <c r="EF46" s="2">
        <f t="shared" si="62"/>
        <v>42.838280720753339</v>
      </c>
      <c r="EG46" s="2">
        <f t="shared" si="62"/>
        <v>41.894210993880563</v>
      </c>
      <c r="EH46" s="2">
        <f t="shared" si="62"/>
        <v>41.847036460418337</v>
      </c>
      <c r="EI46" s="2">
        <f t="shared" si="62"/>
        <v>42.260706099393509</v>
      </c>
      <c r="EJ46" s="2">
        <f t="shared" si="62"/>
        <v>43.209313938061399</v>
      </c>
      <c r="EK46" s="2">
        <f t="shared" si="62"/>
        <v>42.227625232763351</v>
      </c>
      <c r="EL46" s="2">
        <f t="shared" si="62"/>
        <v>40.83089142109074</v>
      </c>
      <c r="EM46" s="2">
        <f t="shared" si="62"/>
        <v>41.545447836237486</v>
      </c>
      <c r="EN46" s="2">
        <f t="shared" si="62"/>
        <v>39.530965378039511</v>
      </c>
      <c r="EO46" s="2">
        <f t="shared" si="62"/>
        <v>40.158486881500849</v>
      </c>
      <c r="EQ46" s="2">
        <f t="shared" si="63"/>
        <v>42.1903725887123</v>
      </c>
      <c r="ER46" s="2">
        <f t="shared" si="63"/>
        <v>40.848081165680163</v>
      </c>
      <c r="ES46" s="2">
        <f t="shared" si="63"/>
        <v>40.737626905173371</v>
      </c>
      <c r="ET46" s="2">
        <f t="shared" si="63"/>
        <v>39.800648350044753</v>
      </c>
      <c r="EU46" s="2">
        <f t="shared" si="63"/>
        <v>40.23600253749909</v>
      </c>
      <c r="EV46" s="2">
        <f t="shared" si="63"/>
        <v>42.247739020399536</v>
      </c>
      <c r="EW46" s="2">
        <f t="shared" si="63"/>
        <v>41.590851405036133</v>
      </c>
      <c r="EX46" s="2">
        <f t="shared" si="63"/>
        <v>41.172258291210866</v>
      </c>
      <c r="EY46" s="2">
        <f t="shared" si="63"/>
        <v>41.750606173868988</v>
      </c>
      <c r="EZ46" s="2">
        <f t="shared" si="63"/>
        <v>42.950341490650203</v>
      </c>
      <c r="FA46" s="2">
        <f t="shared" si="63"/>
        <v>41.407041972631873</v>
      </c>
      <c r="FB46" s="2">
        <f t="shared" si="63"/>
        <v>41.105074331428582</v>
      </c>
      <c r="FC46" s="2">
        <f t="shared" si="63"/>
        <v>41.119081254183236</v>
      </c>
      <c r="FD46" s="2">
        <f t="shared" si="63"/>
        <v>39.999848176632433</v>
      </c>
      <c r="FE46" s="2">
        <f t="shared" si="63"/>
        <v>40.225627129191714</v>
      </c>
      <c r="FG46" s="2">
        <f t="shared" si="64"/>
        <v>0.16696055366475732</v>
      </c>
      <c r="FH46" s="2">
        <f t="shared" si="64"/>
        <v>0.10802830021633093</v>
      </c>
      <c r="FI46" s="2">
        <f t="shared" si="64"/>
        <v>0.11265909772855308</v>
      </c>
      <c r="FJ46" s="2">
        <f t="shared" si="64"/>
        <v>0.11185939594633136</v>
      </c>
      <c r="FK46" s="2">
        <f t="shared" si="64"/>
        <v>0.10277874523809818</v>
      </c>
      <c r="FL46" s="2">
        <f t="shared" si="64"/>
        <v>0.10393642376196666</v>
      </c>
      <c r="FM46" s="2">
        <f t="shared" si="64"/>
        <v>0.10442052336265614</v>
      </c>
      <c r="FN46" s="2">
        <f t="shared" si="64"/>
        <v>9.510284256360281E-2</v>
      </c>
      <c r="FO46" s="2">
        <f t="shared" si="64"/>
        <v>9.548094909712003E-2</v>
      </c>
      <c r="FP46" s="2">
        <f t="shared" si="64"/>
        <v>9.8751261197127543E-2</v>
      </c>
      <c r="FQ46" s="2">
        <f t="shared" si="64"/>
        <v>9.3267475048155621E-2</v>
      </c>
      <c r="FR46" s="2">
        <f t="shared" si="64"/>
        <v>0.10555138374204415</v>
      </c>
      <c r="FS46" s="2">
        <f t="shared" si="64"/>
        <v>0.10208784218002237</v>
      </c>
      <c r="FT46" s="2">
        <f t="shared" si="64"/>
        <v>9.4434003433088831E-2</v>
      </c>
      <c r="FU46" s="2">
        <f t="shared" si="64"/>
        <v>9.0364948396166128E-2</v>
      </c>
      <c r="FW46" s="2">
        <f t="shared" si="53"/>
        <v>1.0946814617059521E-5</v>
      </c>
      <c r="FX46" s="2">
        <f t="shared" si="53"/>
        <v>5.4985124648499995E-6</v>
      </c>
      <c r="FY46" s="2">
        <f t="shared" si="53"/>
        <v>5.9067735445719366E-6</v>
      </c>
      <c r="FZ46" s="2">
        <f t="shared" si="53"/>
        <v>7.2950838476349234E-6</v>
      </c>
      <c r="GA46" s="2">
        <f t="shared" si="53"/>
        <v>5.8769547345920067E-6</v>
      </c>
      <c r="GB46" s="2">
        <f t="shared" si="53"/>
        <v>5.6116973974677424E-6</v>
      </c>
      <c r="GC46" s="2">
        <f t="shared" si="53"/>
        <v>6.0586050000135282E-6</v>
      </c>
      <c r="GD46" s="2">
        <f t="shared" si="53"/>
        <v>7.2803566827287871E-6</v>
      </c>
      <c r="GE46" s="2">
        <f t="shared" si="53"/>
        <v>7.6262129744462032E-6</v>
      </c>
      <c r="GF46" s="2">
        <f t="shared" si="53"/>
        <v>8.2527856155298682E-6</v>
      </c>
      <c r="GG46" s="2">
        <f t="shared" si="53"/>
        <v>8.6522949307705435E-6</v>
      </c>
      <c r="GH46" s="2">
        <f t="shared" si="53"/>
        <v>9.0325384321103337E-6</v>
      </c>
      <c r="GI46" s="2">
        <f t="shared" si="53"/>
        <v>7.713005105253848E-6</v>
      </c>
      <c r="GJ46" s="2">
        <f t="shared" si="53"/>
        <v>5.9324979888778051E-6</v>
      </c>
      <c r="GK46" s="2">
        <f t="shared" si="53"/>
        <v>4.7210570011979378E-6</v>
      </c>
      <c r="GM46" s="86">
        <f t="shared" si="54"/>
        <v>7.1078944730297212E-7</v>
      </c>
      <c r="GN46" s="86">
        <f t="shared" si="54"/>
        <v>1.1349653371596834E-8</v>
      </c>
      <c r="GO46" s="86">
        <f t="shared" si="54"/>
        <v>3.936181402240406E-8</v>
      </c>
      <c r="GP46" s="86">
        <f t="shared" si="54"/>
        <v>6.5174290484648876E-9</v>
      </c>
      <c r="GQ46" s="86">
        <f t="shared" si="54"/>
        <v>1.1232133620786182E-9</v>
      </c>
      <c r="GR46" s="86">
        <f t="shared" si="54"/>
        <v>1.5882943132881307E-9</v>
      </c>
      <c r="GS46" s="86">
        <f t="shared" si="54"/>
        <v>1.617805584203468E-9</v>
      </c>
      <c r="GT46" s="86">
        <f t="shared" si="54"/>
        <v>6.5415814242844556E-11</v>
      </c>
      <c r="GU46" s="86">
        <f t="shared" si="54"/>
        <v>1.6934885089263747E-10</v>
      </c>
      <c r="GV46" s="86">
        <f t="shared" si="54"/>
        <v>6.432276861408388E-10</v>
      </c>
      <c r="GW46" s="86">
        <f t="shared" si="54"/>
        <v>9.5467556221539963E-11</v>
      </c>
      <c r="GX46" s="86">
        <f t="shared" si="54"/>
        <v>1.6912361293534152E-9</v>
      </c>
      <c r="GY46" s="86">
        <f t="shared" si="54"/>
        <v>4.684147559393453E-10</v>
      </c>
      <c r="GZ46" s="86">
        <f t="shared" si="54"/>
        <v>9.7978365403689872E-11</v>
      </c>
      <c r="HA46" s="86">
        <f t="shared" si="54"/>
        <v>3.9785977383951491E-12</v>
      </c>
      <c r="HC46" s="86">
        <f t="shared" si="58"/>
        <v>7.2882676883141157E-21</v>
      </c>
      <c r="HD46" s="86">
        <f t="shared" si="58"/>
        <v>4.1258497797569717E-24</v>
      </c>
      <c r="HE46" s="86">
        <f t="shared" si="58"/>
        <v>6.2456538043650128E-24</v>
      </c>
      <c r="HF46" s="86">
        <f t="shared" si="58"/>
        <v>4.5739669087710144E-24</v>
      </c>
      <c r="HG46" s="86">
        <f t="shared" si="58"/>
        <v>8.9642456677777307E-27</v>
      </c>
      <c r="HH46" s="86">
        <f t="shared" si="58"/>
        <v>3.6274365783214118E-26</v>
      </c>
      <c r="HI46" s="86">
        <f t="shared" si="58"/>
        <v>5.2453206343791932E-25</v>
      </c>
      <c r="HJ46" s="86">
        <f t="shared" si="58"/>
        <v>3.2285727444897039E-27</v>
      </c>
      <c r="HK46" s="86">
        <f t="shared" si="58"/>
        <v>1.1608346269739337E-28</v>
      </c>
      <c r="HL46" s="86">
        <f t="shared" si="58"/>
        <v>1.3729391630491364E-27</v>
      </c>
      <c r="HM46" s="86">
        <f t="shared" si="58"/>
        <v>1.5133232701027959E-26</v>
      </c>
      <c r="HN46" s="86">
        <f t="shared" si="58"/>
        <v>4.8854060092382149E-25</v>
      </c>
      <c r="HO46" s="86">
        <f t="shared" si="58"/>
        <v>3.3342470145008276E-26</v>
      </c>
      <c r="HP46" s="86">
        <f t="shared" si="58"/>
        <v>7.0908946090502929E-26</v>
      </c>
      <c r="HQ46" s="86">
        <f t="shared" si="58"/>
        <v>1.4066255464881908E-33</v>
      </c>
      <c r="HS46" s="86">
        <f t="shared" si="55"/>
        <v>1.0494660325680037E-97</v>
      </c>
      <c r="HT46" s="86">
        <f t="shared" si="55"/>
        <v>6.5681727714425485E-108</v>
      </c>
      <c r="HU46" s="86">
        <f t="shared" si="55"/>
        <v>5.1748714388044089E-105</v>
      </c>
      <c r="HV46" s="86">
        <f t="shared" si="55"/>
        <v>2.4091852465462298E-109</v>
      </c>
      <c r="HW46" s="86">
        <f t="shared" si="55"/>
        <v>1.06333029694741E-122</v>
      </c>
      <c r="HX46" s="86">
        <f t="shared" si="55"/>
        <v>2.43614948257254E-120</v>
      </c>
      <c r="HY46" s="86">
        <f t="shared" si="55"/>
        <v>1.9047350449548736E-114</v>
      </c>
      <c r="HZ46" s="86">
        <f t="shared" si="55"/>
        <v>1.9563268767245352E-123</v>
      </c>
      <c r="IA46" s="86">
        <f t="shared" si="55"/>
        <v>1.3614495420135345E-129</v>
      </c>
      <c r="IB46" s="86">
        <f t="shared" si="55"/>
        <v>1.7787173606253244E-124</v>
      </c>
      <c r="IC46" s="86">
        <f t="shared" si="55"/>
        <v>7.9540774801833743E-119</v>
      </c>
      <c r="ID46" s="86">
        <f t="shared" si="55"/>
        <v>3.6615392137587821E-113</v>
      </c>
      <c r="IE46" s="86">
        <f t="shared" si="55"/>
        <v>6.8184332703786613E-120</v>
      </c>
      <c r="IF46" s="86">
        <f t="shared" si="55"/>
        <v>1.1403702144175181E-100</v>
      </c>
      <c r="IG46" s="86">
        <f t="shared" si="55"/>
        <v>5.1216882748728439E-63</v>
      </c>
      <c r="II46" s="86">
        <f t="shared" si="56"/>
        <v>7.7992322897580925E-185</v>
      </c>
      <c r="IJ46" s="86">
        <f t="shared" si="56"/>
        <v>4.0133767669691838E-204</v>
      </c>
      <c r="IK46" s="86">
        <f t="shared" si="56"/>
        <v>4.0709452152230561E-196</v>
      </c>
      <c r="IL46" s="86">
        <f t="shared" si="56"/>
        <v>5.7566211421219913E-205</v>
      </c>
      <c r="IM46" s="86">
        <f t="shared" si="56"/>
        <v>2.9873390152053465E-229</v>
      </c>
      <c r="IN46" s="86">
        <f t="shared" si="56"/>
        <v>2.84704035766276E-227</v>
      </c>
      <c r="IO46" s="86">
        <f t="shared" si="56"/>
        <v>6.7795674517250882E-214</v>
      </c>
      <c r="IP46" s="86">
        <f t="shared" si="56"/>
        <v>1.2936496836901879E-229</v>
      </c>
      <c r="IQ46" s="86">
        <f t="shared" si="56"/>
        <v>6.186590849374064E-241</v>
      </c>
      <c r="IR46" s="86">
        <f t="shared" si="56"/>
        <v>4.0001537542449593E-231</v>
      </c>
      <c r="IS46" s="86">
        <f t="shared" si="56"/>
        <v>9.8715276935333893E-221</v>
      </c>
      <c r="IT46" s="86">
        <f t="shared" si="56"/>
        <v>1.1265267859516489E-210</v>
      </c>
      <c r="IU46" s="86">
        <f t="shared" si="56"/>
        <v>6.3932054587621925E-224</v>
      </c>
      <c r="IV46" s="86">
        <f t="shared" si="56"/>
        <v>2.0937544319861093E-218</v>
      </c>
      <c r="IW46" s="86">
        <f t="shared" si="56"/>
        <v>2.4305056129058682E-130</v>
      </c>
      <c r="IY46" s="86">
        <f t="shared" si="57"/>
        <v>7.1078944730297943E-7</v>
      </c>
      <c r="IZ46" s="86">
        <f t="shared" si="57"/>
        <v>1.1349653371596837E-8</v>
      </c>
      <c r="JA46" s="86">
        <f t="shared" si="57"/>
        <v>3.9361814022404067E-8</v>
      </c>
      <c r="JB46" s="86">
        <f t="shared" si="57"/>
        <v>6.5174290484648926E-9</v>
      </c>
      <c r="JC46" s="86">
        <f t="shared" si="57"/>
        <v>1.1232133620786182E-9</v>
      </c>
      <c r="JD46" s="86">
        <f t="shared" si="57"/>
        <v>1.5882943132881307E-9</v>
      </c>
      <c r="JE46" s="86">
        <f t="shared" si="57"/>
        <v>1.6178055842034686E-9</v>
      </c>
      <c r="JF46" s="86">
        <f t="shared" si="57"/>
        <v>6.5415814242844556E-11</v>
      </c>
      <c r="JG46" s="86">
        <f t="shared" si="57"/>
        <v>1.6934885089263747E-10</v>
      </c>
      <c r="JH46" s="86">
        <f t="shared" si="57"/>
        <v>6.432276861408388E-10</v>
      </c>
      <c r="JI46" s="86">
        <f t="shared" si="57"/>
        <v>9.5467556221539976E-11</v>
      </c>
      <c r="JJ46" s="86">
        <f t="shared" si="57"/>
        <v>1.6912361293534156E-9</v>
      </c>
      <c r="JK46" s="86">
        <f t="shared" si="57"/>
        <v>4.684147559393453E-10</v>
      </c>
      <c r="JL46" s="86">
        <f t="shared" si="57"/>
        <v>9.7978365403689937E-11</v>
      </c>
      <c r="JM46" s="86">
        <f t="shared" si="57"/>
        <v>3.9785977383951491E-12</v>
      </c>
    </row>
    <row r="47" spans="2:273" x14ac:dyDescent="0.25">
      <c r="B47" s="2">
        <v>20</v>
      </c>
      <c r="C47" s="37">
        <v>43.542700000000004</v>
      </c>
      <c r="D47" s="37">
        <v>41.224200000000003</v>
      </c>
      <c r="E47" s="37">
        <v>40.551499999999997</v>
      </c>
      <c r="F47" s="37">
        <v>39.929600000000001</v>
      </c>
      <c r="G47" s="37">
        <v>40.509300000000003</v>
      </c>
      <c r="H47" s="37">
        <v>40.969799999999999</v>
      </c>
      <c r="I47" s="37">
        <v>40.8977</v>
      </c>
      <c r="J47" s="37">
        <v>40.423400000000001</v>
      </c>
      <c r="K47" s="37">
        <v>41.1571</v>
      </c>
      <c r="L47" s="37">
        <v>41.514499999999998</v>
      </c>
      <c r="M47" s="37">
        <v>41.091700000000003</v>
      </c>
      <c r="N47" s="37">
        <v>40.441600000000001</v>
      </c>
      <c r="O47" s="37">
        <v>39.745699999999999</v>
      </c>
      <c r="P47" s="37">
        <v>39.630600000000001</v>
      </c>
      <c r="Q47" s="37">
        <v>38.484499999999997</v>
      </c>
      <c r="S47" s="4">
        <f t="shared" si="59"/>
        <v>44.055351914429046</v>
      </c>
      <c r="T47" s="4">
        <f t="shared" si="59"/>
        <v>41.761701401378581</v>
      </c>
      <c r="U47" s="4">
        <f t="shared" si="59"/>
        <v>40.709572372765265</v>
      </c>
      <c r="V47" s="4">
        <f t="shared" si="59"/>
        <v>40.53735677382339</v>
      </c>
      <c r="W47" s="4">
        <f t="shared" si="59"/>
        <v>40.690712601174702</v>
      </c>
      <c r="X47" s="4">
        <f t="shared" si="59"/>
        <v>41.177313822618025</v>
      </c>
      <c r="Y47" s="4">
        <f t="shared" si="59"/>
        <v>41.06035448619371</v>
      </c>
      <c r="Z47" s="4">
        <f t="shared" si="59"/>
        <v>40.651678812356451</v>
      </c>
      <c r="AA47" s="4">
        <f t="shared" si="59"/>
        <v>41.26656264828344</v>
      </c>
      <c r="AB47" s="4">
        <f t="shared" si="59"/>
        <v>41.930137807286094</v>
      </c>
      <c r="AC47" s="4">
        <f t="shared" si="59"/>
        <v>41.603316938344499</v>
      </c>
      <c r="AD47" s="4">
        <f t="shared" si="59"/>
        <v>40.598356819390915</v>
      </c>
      <c r="AE47" s="4">
        <f t="shared" si="59"/>
        <v>40.129262288294008</v>
      </c>
      <c r="AF47" s="4">
        <f t="shared" si="59"/>
        <v>39.566971063911758</v>
      </c>
      <c r="AG47" s="4">
        <f t="shared" si="59"/>
        <v>38.890771152286703</v>
      </c>
      <c r="AI47" s="4">
        <f t="shared" si="60"/>
        <v>-0.51265191442904268</v>
      </c>
      <c r="AJ47" s="4">
        <f t="shared" si="60"/>
        <v>-0.53750140137857727</v>
      </c>
      <c r="AK47" s="4">
        <f t="shared" si="60"/>
        <v>-0.1580723727652682</v>
      </c>
      <c r="AL47" s="4">
        <f t="shared" si="60"/>
        <v>-0.60775677382338955</v>
      </c>
      <c r="AM47" s="4">
        <f t="shared" si="60"/>
        <v>-0.18141260117469926</v>
      </c>
      <c r="AN47" s="4">
        <f t="shared" si="60"/>
        <v>-0.20751382261802576</v>
      </c>
      <c r="AO47" s="4">
        <f t="shared" si="60"/>
        <v>-0.16265448619370915</v>
      </c>
      <c r="AP47" s="4">
        <f t="shared" si="60"/>
        <v>-0.22827881235645009</v>
      </c>
      <c r="AQ47" s="4">
        <f t="shared" si="60"/>
        <v>-0.10946264828343999</v>
      </c>
      <c r="AR47" s="4">
        <f t="shared" si="60"/>
        <v>-0.41563780728609601</v>
      </c>
      <c r="AS47" s="4">
        <f t="shared" si="60"/>
        <v>-0.51161693834449551</v>
      </c>
      <c r="AT47" s="4">
        <f t="shared" si="60"/>
        <v>-0.1567568193909139</v>
      </c>
      <c r="AU47" s="4">
        <f t="shared" si="60"/>
        <v>-0.38356228829400862</v>
      </c>
      <c r="AV47" s="4">
        <f t="shared" si="60"/>
        <v>6.3628936088242938E-2</v>
      </c>
      <c r="AW47" s="4">
        <f t="shared" si="60"/>
        <v>-0.40627115228670618</v>
      </c>
      <c r="AY47" s="2">
        <f t="shared" si="51"/>
        <v>44.054820541923092</v>
      </c>
      <c r="AZ47" s="2">
        <f t="shared" si="51"/>
        <v>41.76169033312263</v>
      </c>
      <c r="BA47" s="2">
        <f t="shared" si="51"/>
        <v>40.709537383792018</v>
      </c>
      <c r="BB47" s="2">
        <f t="shared" si="51"/>
        <v>40.537350151768983</v>
      </c>
      <c r="BC47" s="2">
        <f t="shared" si="51"/>
        <v>40.69071128077686</v>
      </c>
      <c r="BD47" s="2">
        <f t="shared" si="51"/>
        <v>41.177312046311549</v>
      </c>
      <c r="BE47" s="2">
        <f t="shared" si="51"/>
        <v>41.060352644530305</v>
      </c>
      <c r="BF47" s="2">
        <f t="shared" si="51"/>
        <v>40.651678717471746</v>
      </c>
      <c r="BG47" s="2">
        <f t="shared" si="51"/>
        <v>41.266562425596561</v>
      </c>
      <c r="BH47" s="2">
        <f t="shared" si="51"/>
        <v>41.930137084026534</v>
      </c>
      <c r="BI47" s="2">
        <f t="shared" si="51"/>
        <v>41.603316812064385</v>
      </c>
      <c r="BJ47" s="2">
        <f t="shared" si="51"/>
        <v>40.598354936183313</v>
      </c>
      <c r="BK47" s="2">
        <f t="shared" si="51"/>
        <v>40.129261690284302</v>
      </c>
      <c r="BL47" s="2">
        <f t="shared" si="51"/>
        <v>39.566970924541813</v>
      </c>
      <c r="BM47" s="2">
        <f t="shared" si="51"/>
        <v>38.890771146531399</v>
      </c>
      <c r="BO47" s="2">
        <f t="shared" si="10"/>
        <v>43.542700000000004</v>
      </c>
      <c r="BP47" s="2">
        <f t="shared" si="11"/>
        <v>41.224200000000003</v>
      </c>
      <c r="BQ47" s="2">
        <f t="shared" si="12"/>
        <v>40.551499999999997</v>
      </c>
      <c r="BR47" s="2">
        <f t="shared" si="13"/>
        <v>39.929600000000001</v>
      </c>
      <c r="BS47" s="2">
        <f t="shared" si="14"/>
        <v>40.509300000000003</v>
      </c>
      <c r="BT47" s="2">
        <f t="shared" si="15"/>
        <v>40.969799999999999</v>
      </c>
      <c r="BU47" s="2">
        <f t="shared" si="16"/>
        <v>40.8977</v>
      </c>
      <c r="BV47" s="2">
        <f t="shared" si="17"/>
        <v>40.423400000000001</v>
      </c>
      <c r="BW47" s="2">
        <f t="shared" si="18"/>
        <v>41.1571</v>
      </c>
      <c r="BX47" s="2">
        <f t="shared" si="19"/>
        <v>41.514499999999998</v>
      </c>
      <c r="BY47" s="2">
        <f t="shared" si="20"/>
        <v>41.091700000000003</v>
      </c>
      <c r="BZ47" s="2">
        <f t="shared" si="21"/>
        <v>40.441600000000001</v>
      </c>
      <c r="CA47" s="2">
        <f t="shared" si="22"/>
        <v>39.745699999999999</v>
      </c>
      <c r="CB47" s="2">
        <f t="shared" si="23"/>
        <v>39.630600000000001</v>
      </c>
      <c r="CC47" s="2">
        <f t="shared" si="24"/>
        <v>38.484499999999997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44.238637601887604</v>
      </c>
      <c r="DL47" s="2">
        <f t="shared" si="61"/>
        <v>41.714832807017537</v>
      </c>
      <c r="DM47" s="2">
        <f t="shared" si="61"/>
        <v>40.723639793621018</v>
      </c>
      <c r="DN47" s="2">
        <f t="shared" si="61"/>
        <v>40.511705748605763</v>
      </c>
      <c r="DO47" s="2">
        <f t="shared" si="61"/>
        <v>40.611822406692426</v>
      </c>
      <c r="DP47" s="2">
        <f t="shared" si="61"/>
        <v>40.971530990990992</v>
      </c>
      <c r="DQ47" s="2">
        <f t="shared" si="61"/>
        <v>40.958352717086839</v>
      </c>
      <c r="DR47" s="2">
        <f t="shared" si="61"/>
        <v>40.518403317448687</v>
      </c>
      <c r="DS47" s="2">
        <f t="shared" si="61"/>
        <v>41.156234117647074</v>
      </c>
      <c r="DT47" s="2">
        <f t="shared" si="61"/>
        <v>41.781844341736686</v>
      </c>
      <c r="DU47" s="2">
        <f t="shared" si="61"/>
        <v>41.537131596638645</v>
      </c>
      <c r="DV47" s="2">
        <f t="shared" si="61"/>
        <v>40.57104666666666</v>
      </c>
      <c r="DW47" s="2">
        <f t="shared" si="61"/>
        <v>39.957189635854334</v>
      </c>
      <c r="DX47" s="2">
        <f t="shared" si="61"/>
        <v>39.57314603514132</v>
      </c>
      <c r="DY47" s="2">
        <f t="shared" si="61"/>
        <v>38.755386774193553</v>
      </c>
      <c r="EA47" s="2">
        <f t="shared" si="62"/>
        <v>43.218445527837069</v>
      </c>
      <c r="EB47" s="2">
        <f t="shared" si="62"/>
        <v>42.114608746455005</v>
      </c>
      <c r="EC47" s="2">
        <f t="shared" si="62"/>
        <v>40.608229905111095</v>
      </c>
      <c r="ED47" s="2">
        <f t="shared" si="62"/>
        <v>40.723107824416502</v>
      </c>
      <c r="EE47" s="2">
        <f t="shared" si="62"/>
        <v>41.318850882923066</v>
      </c>
      <c r="EF47" s="2">
        <f t="shared" si="62"/>
        <v>42.795336145747925</v>
      </c>
      <c r="EG47" s="2">
        <f t="shared" si="62"/>
        <v>41.858214499366952</v>
      </c>
      <c r="EH47" s="2">
        <f t="shared" si="62"/>
        <v>41.808257071471033</v>
      </c>
      <c r="EI47" s="2">
        <f t="shared" si="62"/>
        <v>42.219811643583483</v>
      </c>
      <c r="EJ47" s="2">
        <f t="shared" si="62"/>
        <v>43.164462063702551</v>
      </c>
      <c r="EK47" s="2">
        <f t="shared" si="62"/>
        <v>42.190219541091111</v>
      </c>
      <c r="EL47" s="2">
        <f t="shared" si="62"/>
        <v>40.809381672330225</v>
      </c>
      <c r="EM47" s="2">
        <f t="shared" si="62"/>
        <v>41.509583299734665</v>
      </c>
      <c r="EN47" s="2">
        <f t="shared" si="62"/>
        <v>39.512936236702124</v>
      </c>
      <c r="EO47" s="2">
        <f t="shared" si="62"/>
        <v>40.133666313465945</v>
      </c>
      <c r="EQ47" s="2">
        <f t="shared" si="63"/>
        <v>42.164570896063537</v>
      </c>
      <c r="ER47" s="2">
        <f t="shared" si="63"/>
        <v>40.828076694074625</v>
      </c>
      <c r="ES47" s="2">
        <f t="shared" si="63"/>
        <v>40.713607237450503</v>
      </c>
      <c r="ET47" s="2">
        <f t="shared" si="63"/>
        <v>39.783022703109616</v>
      </c>
      <c r="EU47" s="2">
        <f t="shared" si="63"/>
        <v>40.212491071112296</v>
      </c>
      <c r="EV47" s="2">
        <f t="shared" si="63"/>
        <v>42.211822045793234</v>
      </c>
      <c r="EW47" s="2">
        <f t="shared" si="63"/>
        <v>41.558145172996042</v>
      </c>
      <c r="EX47" s="2">
        <f t="shared" si="63"/>
        <v>41.141612333644311</v>
      </c>
      <c r="EY47" s="2">
        <f t="shared" si="63"/>
        <v>41.715823402385929</v>
      </c>
      <c r="EZ47" s="2">
        <f t="shared" si="63"/>
        <v>42.908349807068689</v>
      </c>
      <c r="FA47" s="2">
        <f t="shared" si="63"/>
        <v>41.379357377300529</v>
      </c>
      <c r="FB47" s="2">
        <f t="shared" si="63"/>
        <v>41.080122003339476</v>
      </c>
      <c r="FC47" s="2">
        <f t="shared" si="63"/>
        <v>41.088207572049619</v>
      </c>
      <c r="FD47" s="2">
        <f t="shared" si="63"/>
        <v>39.976388207348023</v>
      </c>
      <c r="FE47" s="2">
        <f t="shared" si="63"/>
        <v>40.199845850142978</v>
      </c>
      <c r="FG47" s="2">
        <f t="shared" si="64"/>
        <v>0.18016647556414689</v>
      </c>
      <c r="FH47" s="2">
        <f t="shared" si="64"/>
        <v>0.11722887242142827</v>
      </c>
      <c r="FI47" s="2">
        <f t="shared" si="64"/>
        <v>0.12220003417930492</v>
      </c>
      <c r="FJ47" s="2">
        <f t="shared" si="64"/>
        <v>0.12134186812868523</v>
      </c>
      <c r="FK47" s="2">
        <f t="shared" si="64"/>
        <v>0.11158815530505915</v>
      </c>
      <c r="FL47" s="2">
        <f t="shared" si="64"/>
        <v>0.1128325825841245</v>
      </c>
      <c r="FM47" s="2">
        <f t="shared" si="64"/>
        <v>0.11335287579707004</v>
      </c>
      <c r="FN47" s="2">
        <f t="shared" si="64"/>
        <v>0.10333010332648283</v>
      </c>
      <c r="FO47" s="2">
        <f t="shared" si="64"/>
        <v>0.10373716968770287</v>
      </c>
      <c r="FP47" s="2">
        <f t="shared" si="64"/>
        <v>0.10725673300124167</v>
      </c>
      <c r="FQ47" s="2">
        <f t="shared" si="64"/>
        <v>0.10135374366299965</v>
      </c>
      <c r="FR47" s="2">
        <f t="shared" si="64"/>
        <v>0.11456809727027703</v>
      </c>
      <c r="FS47" s="2">
        <f t="shared" si="64"/>
        <v>0.11084534938872113</v>
      </c>
      <c r="FT47" s="2">
        <f t="shared" si="64"/>
        <v>0.10260996458475606</v>
      </c>
      <c r="FU47" s="2">
        <f t="shared" si="64"/>
        <v>9.8226829826346493E-2</v>
      </c>
      <c r="FW47" s="2">
        <f t="shared" si="53"/>
        <v>1.2002930868184763E-5</v>
      </c>
      <c r="FX47" s="2">
        <f t="shared" si="53"/>
        <v>6.0289958306282601E-6</v>
      </c>
      <c r="FY47" s="2">
        <f t="shared" si="53"/>
        <v>6.4766447103015477E-6</v>
      </c>
      <c r="FZ47" s="2">
        <f t="shared" si="53"/>
        <v>7.9988947482136765E-6</v>
      </c>
      <c r="GA47" s="2">
        <f t="shared" si="53"/>
        <v>6.4439490724944093E-6</v>
      </c>
      <c r="GB47" s="2">
        <f t="shared" si="53"/>
        <v>6.1531005083485889E-6</v>
      </c>
      <c r="GC47" s="2">
        <f t="shared" si="53"/>
        <v>6.64312439849805E-6</v>
      </c>
      <c r="GD47" s="2">
        <f t="shared" si="53"/>
        <v>7.9827467557106032E-6</v>
      </c>
      <c r="GE47" s="2">
        <f t="shared" si="53"/>
        <v>8.3619700931940667E-6</v>
      </c>
      <c r="GF47" s="2">
        <f t="shared" si="53"/>
        <v>9.0489922799394567E-6</v>
      </c>
      <c r="GG47" s="2">
        <f t="shared" si="53"/>
        <v>9.4870448188053722E-6</v>
      </c>
      <c r="GH47" s="2">
        <f t="shared" si="53"/>
        <v>9.9039728158864163E-6</v>
      </c>
      <c r="GI47" s="2">
        <f t="shared" si="53"/>
        <v>8.4571356313858888E-6</v>
      </c>
      <c r="GJ47" s="2">
        <f t="shared" si="53"/>
        <v>6.5048509703727402E-6</v>
      </c>
      <c r="GK47" s="2">
        <f t="shared" si="53"/>
        <v>5.1765337067599431E-6</v>
      </c>
      <c r="GM47" s="86">
        <f t="shared" si="54"/>
        <v>1.4535308968685946E-6</v>
      </c>
      <c r="GN47" s="86">
        <f t="shared" si="54"/>
        <v>2.5590911181808424E-8</v>
      </c>
      <c r="GO47" s="86">
        <f t="shared" si="54"/>
        <v>8.317922323785574E-8</v>
      </c>
      <c r="GP47" s="86">
        <f t="shared" si="54"/>
        <v>1.5486783894063752E-8</v>
      </c>
      <c r="GQ47" s="86">
        <f t="shared" si="54"/>
        <v>2.8817201657786756E-9</v>
      </c>
      <c r="GR47" s="86">
        <f t="shared" si="54"/>
        <v>4.0048721771607235E-9</v>
      </c>
      <c r="GS47" s="86">
        <f t="shared" si="54"/>
        <v>4.0833488942393467E-9</v>
      </c>
      <c r="GT47" s="86">
        <f t="shared" si="54"/>
        <v>1.9399976135008399E-10</v>
      </c>
      <c r="GU47" s="86">
        <f t="shared" si="54"/>
        <v>4.7355936377140718E-10</v>
      </c>
      <c r="GV47" s="86">
        <f t="shared" si="54"/>
        <v>1.6786592475724233E-9</v>
      </c>
      <c r="GW47" s="86">
        <f t="shared" si="54"/>
        <v>2.7362535051102839E-10</v>
      </c>
      <c r="GX47" s="86">
        <f t="shared" si="54"/>
        <v>4.2781704260893642E-9</v>
      </c>
      <c r="GY47" s="86">
        <f t="shared" si="54"/>
        <v>1.2683368701075814E-9</v>
      </c>
      <c r="GZ47" s="86">
        <f t="shared" si="54"/>
        <v>2.8213299109223923E-10</v>
      </c>
      <c r="HA47" s="86">
        <f t="shared" si="54"/>
        <v>1.3710921090284822E-11</v>
      </c>
      <c r="HC47" s="86">
        <f t="shared" si="58"/>
        <v>3.244755553790625E-20</v>
      </c>
      <c r="HD47" s="86">
        <f t="shared" si="58"/>
        <v>2.0424532914820773E-23</v>
      </c>
      <c r="HE47" s="86">
        <f t="shared" si="58"/>
        <v>3.004156409387716E-23</v>
      </c>
      <c r="HF47" s="86">
        <f t="shared" si="58"/>
        <v>2.3559902806863369E-23</v>
      </c>
      <c r="HG47" s="86">
        <f t="shared" si="58"/>
        <v>5.4321121751155525E-26</v>
      </c>
      <c r="HH47" s="86">
        <f t="shared" si="58"/>
        <v>2.1201614278908044E-25</v>
      </c>
      <c r="HI47" s="86">
        <f t="shared" si="58"/>
        <v>2.8220416842009211E-24</v>
      </c>
      <c r="HJ47" s="86">
        <f t="shared" si="58"/>
        <v>2.0563161997566949E-26</v>
      </c>
      <c r="HK47" s="86">
        <f t="shared" si="58"/>
        <v>8.2132646675127081E-28</v>
      </c>
      <c r="HL47" s="86">
        <f t="shared" si="58"/>
        <v>9.0948106737744879E-27</v>
      </c>
      <c r="HM47" s="86">
        <f t="shared" si="58"/>
        <v>9.3195490882203324E-26</v>
      </c>
      <c r="HN47" s="86">
        <f t="shared" si="58"/>
        <v>2.7503333079517633E-24</v>
      </c>
      <c r="HO47" s="86">
        <f t="shared" si="58"/>
        <v>2.0186421305564751E-25</v>
      </c>
      <c r="HP47" s="86">
        <f t="shared" si="58"/>
        <v>4.036132248349488E-25</v>
      </c>
      <c r="HQ47" s="86">
        <f t="shared" si="58"/>
        <v>1.4582382628468513E-32</v>
      </c>
      <c r="HS47" s="86">
        <f t="shared" si="55"/>
        <v>1.0595026499361506E-95</v>
      </c>
      <c r="HT47" s="86">
        <f t="shared" si="55"/>
        <v>8.0956840641380245E-106</v>
      </c>
      <c r="HU47" s="86">
        <f t="shared" si="55"/>
        <v>5.5822216543194989E-103</v>
      </c>
      <c r="HV47" s="86">
        <f t="shared" si="55"/>
        <v>3.4780637160620503E-107</v>
      </c>
      <c r="HW47" s="86">
        <f t="shared" si="55"/>
        <v>2.5462598432751573E-120</v>
      </c>
      <c r="HX47" s="86">
        <f t="shared" si="55"/>
        <v>5.2891475249899589E-118</v>
      </c>
      <c r="HY47" s="86">
        <f t="shared" si="55"/>
        <v>3.1856623944844321E-112</v>
      </c>
      <c r="HZ47" s="86">
        <f t="shared" si="55"/>
        <v>5.2824327494055247E-121</v>
      </c>
      <c r="IA47" s="86">
        <f t="shared" si="55"/>
        <v>4.9809907201001253E-127</v>
      </c>
      <c r="IB47" s="86">
        <f t="shared" si="55"/>
        <v>5.3219537255094698E-122</v>
      </c>
      <c r="IC47" s="86">
        <f t="shared" si="55"/>
        <v>1.8750011539264263E-116</v>
      </c>
      <c r="ID47" s="86">
        <f t="shared" si="55"/>
        <v>6.8006062076841879E-111</v>
      </c>
      <c r="IE47" s="86">
        <f t="shared" si="55"/>
        <v>1.6249228976903591E-117</v>
      </c>
      <c r="IF47" s="86">
        <f t="shared" si="55"/>
        <v>9.9802399807791609E-99</v>
      </c>
      <c r="IG47" s="86">
        <f t="shared" si="55"/>
        <v>7.8332720529417625E-62</v>
      </c>
      <c r="II47" s="86">
        <f t="shared" si="56"/>
        <v>6.7232347833109919E-182</v>
      </c>
      <c r="IJ47" s="86">
        <f t="shared" si="56"/>
        <v>4.6206514521363314E-201</v>
      </c>
      <c r="IK47" s="86">
        <f t="shared" si="56"/>
        <v>3.6909180310703309E-193</v>
      </c>
      <c r="IL47" s="86">
        <f t="shared" si="56"/>
        <v>8.078189866277116E-202</v>
      </c>
      <c r="IM47" s="86">
        <f t="shared" si="56"/>
        <v>8.6254726301160743E-226</v>
      </c>
      <c r="IN47" s="86">
        <f t="shared" si="56"/>
        <v>7.4424242697822001E-224</v>
      </c>
      <c r="IO47" s="86">
        <f t="shared" si="56"/>
        <v>1.1644524663680932E-210</v>
      </c>
      <c r="IP47" s="86">
        <f t="shared" si="56"/>
        <v>4.3685958169225739E-226</v>
      </c>
      <c r="IQ47" s="86">
        <f t="shared" si="56"/>
        <v>3.2353778300642673E-237</v>
      </c>
      <c r="IR47" s="86">
        <f t="shared" si="56"/>
        <v>1.5555737321686737E-227</v>
      </c>
      <c r="IS47" s="86">
        <f t="shared" si="56"/>
        <v>2.7245361994462522E-217</v>
      </c>
      <c r="IT47" s="86">
        <f t="shared" si="56"/>
        <v>2.2213963869051402E-207</v>
      </c>
      <c r="IU47" s="86">
        <f t="shared" si="56"/>
        <v>1.831553441496735E-220</v>
      </c>
      <c r="IV47" s="86">
        <f t="shared" si="56"/>
        <v>4.1582760762717236E-215</v>
      </c>
      <c r="IW47" s="86">
        <f t="shared" si="56"/>
        <v>2.0246243538758228E-128</v>
      </c>
      <c r="IY47" s="86">
        <f t="shared" si="57"/>
        <v>1.453530896868627E-6</v>
      </c>
      <c r="IZ47" s="86">
        <f t="shared" si="57"/>
        <v>2.5590911181808444E-8</v>
      </c>
      <c r="JA47" s="86">
        <f t="shared" si="57"/>
        <v>8.3179223237855767E-8</v>
      </c>
      <c r="JB47" s="86">
        <f t="shared" si="57"/>
        <v>1.5486783894063775E-8</v>
      </c>
      <c r="JC47" s="86">
        <f t="shared" si="57"/>
        <v>2.8817201657786756E-9</v>
      </c>
      <c r="JD47" s="86">
        <f t="shared" si="57"/>
        <v>4.0048721771607235E-9</v>
      </c>
      <c r="JE47" s="86">
        <f t="shared" si="57"/>
        <v>4.0833488942393492E-9</v>
      </c>
      <c r="JF47" s="86">
        <f t="shared" si="57"/>
        <v>1.9399976135008402E-10</v>
      </c>
      <c r="JG47" s="86">
        <f t="shared" si="57"/>
        <v>4.7355936377140718E-10</v>
      </c>
      <c r="JH47" s="86">
        <f t="shared" si="57"/>
        <v>1.6786592475724233E-9</v>
      </c>
      <c r="JI47" s="86">
        <f t="shared" si="57"/>
        <v>2.7362535051102849E-10</v>
      </c>
      <c r="JJ47" s="86">
        <f t="shared" si="57"/>
        <v>4.2781704260893667E-9</v>
      </c>
      <c r="JK47" s="86">
        <f t="shared" si="57"/>
        <v>1.2683368701075816E-9</v>
      </c>
      <c r="JL47" s="86">
        <f t="shared" si="57"/>
        <v>2.8213299109223965E-10</v>
      </c>
      <c r="JM47" s="86">
        <f t="shared" si="57"/>
        <v>1.3710921090284822E-11</v>
      </c>
    </row>
    <row r="48" spans="2:273" x14ac:dyDescent="0.25">
      <c r="B48" s="2">
        <v>21</v>
      </c>
      <c r="C48" s="37">
        <v>43.883000000000003</v>
      </c>
      <c r="D48" s="37">
        <v>41.471400000000003</v>
      </c>
      <c r="E48" s="37">
        <v>40.419899999999998</v>
      </c>
      <c r="F48" s="37">
        <v>40.274299999999997</v>
      </c>
      <c r="G48" s="37">
        <v>40.386099999999999</v>
      </c>
      <c r="H48" s="37">
        <v>40.927799999999998</v>
      </c>
      <c r="I48" s="37">
        <v>40.728200000000001</v>
      </c>
      <c r="J48" s="37">
        <v>40.1524</v>
      </c>
      <c r="K48" s="37">
        <v>41.144100000000002</v>
      </c>
      <c r="L48" s="37">
        <v>41.056199999999997</v>
      </c>
      <c r="M48" s="37">
        <v>41.519599999999997</v>
      </c>
      <c r="N48" s="37">
        <v>40.103700000000003</v>
      </c>
      <c r="O48" s="37">
        <v>39.418300000000002</v>
      </c>
      <c r="P48" s="37">
        <v>39.350499999999997</v>
      </c>
      <c r="Q48" s="37">
        <v>38.582500000000003</v>
      </c>
      <c r="S48" s="4">
        <f t="shared" si="59"/>
        <v>44.082586671388846</v>
      </c>
      <c r="T48" s="4">
        <f t="shared" si="59"/>
        <v>41.832739230609199</v>
      </c>
      <c r="U48" s="4">
        <f t="shared" si="59"/>
        <v>40.768643482453719</v>
      </c>
      <c r="V48" s="4">
        <f t="shared" si="59"/>
        <v>40.598073329033248</v>
      </c>
      <c r="W48" s="4">
        <f t="shared" si="59"/>
        <v>40.762893421015768</v>
      </c>
      <c r="X48" s="4">
        <f t="shared" si="59"/>
        <v>41.258676185578899</v>
      </c>
      <c r="Y48" s="4">
        <f t="shared" si="59"/>
        <v>41.130999716060188</v>
      </c>
      <c r="Z48" s="4">
        <f t="shared" si="59"/>
        <v>40.713731133061714</v>
      </c>
      <c r="AA48" s="4">
        <f t="shared" si="59"/>
        <v>41.317963768593884</v>
      </c>
      <c r="AB48" s="4">
        <f t="shared" si="59"/>
        <v>41.997035397730336</v>
      </c>
      <c r="AC48" s="4">
        <f t="shared" si="59"/>
        <v>41.652117918127828</v>
      </c>
      <c r="AD48" s="4">
        <f t="shared" si="59"/>
        <v>40.640746356093601</v>
      </c>
      <c r="AE48" s="4">
        <f t="shared" si="59"/>
        <v>40.192304159457045</v>
      </c>
      <c r="AF48" s="4">
        <f t="shared" si="59"/>
        <v>39.606314772853871</v>
      </c>
      <c r="AG48" s="4">
        <f t="shared" si="59"/>
        <v>38.938412234772358</v>
      </c>
      <c r="AI48" s="4">
        <f t="shared" si="60"/>
        <v>-0.19958667138884323</v>
      </c>
      <c r="AJ48" s="4">
        <f t="shared" si="60"/>
        <v>-0.3613392306091967</v>
      </c>
      <c r="AK48" s="4">
        <f t="shared" si="60"/>
        <v>-0.34874348245372033</v>
      </c>
      <c r="AL48" s="4">
        <f t="shared" si="60"/>
        <v>-0.3237733290332514</v>
      </c>
      <c r="AM48" s="4">
        <f t="shared" si="60"/>
        <v>-0.37679342101576907</v>
      </c>
      <c r="AN48" s="4">
        <f t="shared" si="60"/>
        <v>-0.33087618557890153</v>
      </c>
      <c r="AO48" s="4">
        <f t="shared" si="60"/>
        <v>-0.40279971606018705</v>
      </c>
      <c r="AP48" s="4">
        <f t="shared" si="60"/>
        <v>-0.56133113306171367</v>
      </c>
      <c r="AQ48" s="4">
        <f t="shared" si="60"/>
        <v>-0.17386376859388264</v>
      </c>
      <c r="AR48" s="4">
        <f t="shared" si="60"/>
        <v>-0.9408353977303392</v>
      </c>
      <c r="AS48" s="4">
        <f t="shared" si="60"/>
        <v>-0.13251791812783154</v>
      </c>
      <c r="AT48" s="4">
        <f t="shared" si="60"/>
        <v>-0.53704635609359741</v>
      </c>
      <c r="AU48" s="4">
        <f t="shared" si="60"/>
        <v>-0.77400415945704282</v>
      </c>
      <c r="AV48" s="4">
        <f t="shared" si="60"/>
        <v>-0.25581477285387422</v>
      </c>
      <c r="AW48" s="4">
        <f t="shared" si="60"/>
        <v>-0.35591223477235445</v>
      </c>
      <c r="AY48" s="2">
        <f t="shared" si="51"/>
        <v>44.081549561746463</v>
      </c>
      <c r="AZ48" s="2">
        <f t="shared" si="51"/>
        <v>41.832715326337272</v>
      </c>
      <c r="BA48" s="2">
        <f t="shared" si="51"/>
        <v>40.76857251584164</v>
      </c>
      <c r="BB48" s="2">
        <f t="shared" si="51"/>
        <v>40.598058298369018</v>
      </c>
      <c r="BC48" s="2">
        <f t="shared" si="51"/>
        <v>40.762890190346958</v>
      </c>
      <c r="BD48" s="2">
        <f t="shared" si="51"/>
        <v>41.258671912046481</v>
      </c>
      <c r="BE48" s="2">
        <f t="shared" si="51"/>
        <v>41.130995281410925</v>
      </c>
      <c r="BF48" s="2">
        <f t="shared" si="51"/>
        <v>40.713730865822036</v>
      </c>
      <c r="BG48" s="2">
        <f t="shared" si="51"/>
        <v>41.317963175932533</v>
      </c>
      <c r="BH48" s="2">
        <f t="shared" si="51"/>
        <v>41.997033597602893</v>
      </c>
      <c r="BI48" s="2">
        <f t="shared" si="51"/>
        <v>41.652117573829415</v>
      </c>
      <c r="BJ48" s="2">
        <f t="shared" si="51"/>
        <v>40.640741812601995</v>
      </c>
      <c r="BK48" s="2">
        <f t="shared" si="51"/>
        <v>40.192302618318514</v>
      </c>
      <c r="BL48" s="2">
        <f t="shared" si="51"/>
        <v>39.606314391245142</v>
      </c>
      <c r="BM48" s="2">
        <f t="shared" si="51"/>
        <v>38.938412216022094</v>
      </c>
      <c r="BO48" s="2">
        <f t="shared" si="10"/>
        <v>43.883000000000003</v>
      </c>
      <c r="BP48" s="2">
        <f t="shared" si="11"/>
        <v>41.471400000000003</v>
      </c>
      <c r="BQ48" s="2">
        <f t="shared" si="12"/>
        <v>40.419899999999998</v>
      </c>
      <c r="BR48" s="2">
        <f t="shared" si="13"/>
        <v>40.274299999999997</v>
      </c>
      <c r="BS48" s="2">
        <f t="shared" si="14"/>
        <v>40.386099999999999</v>
      </c>
      <c r="BT48" s="2">
        <f t="shared" si="15"/>
        <v>40.927799999999998</v>
      </c>
      <c r="BU48" s="2">
        <f t="shared" si="16"/>
        <v>40.728200000000001</v>
      </c>
      <c r="BV48" s="2">
        <f t="shared" si="17"/>
        <v>40.1524</v>
      </c>
      <c r="BW48" s="2">
        <f t="shared" si="18"/>
        <v>41.144100000000002</v>
      </c>
      <c r="BX48" s="2">
        <f t="shared" si="19"/>
        <v>41.056199999999997</v>
      </c>
      <c r="BY48" s="2">
        <f t="shared" si="20"/>
        <v>41.519599999999997</v>
      </c>
      <c r="BZ48" s="2">
        <f t="shared" si="21"/>
        <v>40.103700000000003</v>
      </c>
      <c r="CA48" s="2">
        <f t="shared" si="22"/>
        <v>39.418300000000002</v>
      </c>
      <c r="CB48" s="2">
        <f t="shared" si="23"/>
        <v>39.350499999999997</v>
      </c>
      <c r="CC48" s="2">
        <f t="shared" si="24"/>
        <v>38.582500000000003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44.298827087087083</v>
      </c>
      <c r="DL48" s="2">
        <f t="shared" si="61"/>
        <v>41.796629224021586</v>
      </c>
      <c r="DM48" s="2">
        <f t="shared" si="61"/>
        <v>40.796500206378994</v>
      </c>
      <c r="DN48" s="2">
        <f t="shared" si="61"/>
        <v>40.58344233805235</v>
      </c>
      <c r="DO48" s="2">
        <f t="shared" si="61"/>
        <v>40.691319279279298</v>
      </c>
      <c r="DP48" s="2">
        <f t="shared" si="61"/>
        <v>41.050372136422141</v>
      </c>
      <c r="DQ48" s="2">
        <f t="shared" si="61"/>
        <v>41.034103109243702</v>
      </c>
      <c r="DR48" s="2">
        <f t="shared" si="61"/>
        <v>40.580337903225811</v>
      </c>
      <c r="DS48" s="2">
        <f t="shared" si="61"/>
        <v>41.208703850267391</v>
      </c>
      <c r="DT48" s="2">
        <f t="shared" si="61"/>
        <v>41.849154901960773</v>
      </c>
      <c r="DU48" s="2">
        <f t="shared" si="61"/>
        <v>41.590207731092427</v>
      </c>
      <c r="DV48" s="2">
        <f t="shared" si="61"/>
        <v>40.619864285714286</v>
      </c>
      <c r="DW48" s="2">
        <f t="shared" si="61"/>
        <v>40.017148851540611</v>
      </c>
      <c r="DX48" s="2">
        <f t="shared" si="61"/>
        <v>39.620278319327717</v>
      </c>
      <c r="DY48" s="2">
        <f t="shared" si="61"/>
        <v>38.798620685483876</v>
      </c>
      <c r="EA48" s="2">
        <f t="shared" si="62"/>
        <v>43.17991093781054</v>
      </c>
      <c r="EB48" s="2">
        <f t="shared" si="62"/>
        <v>42.080611302259435</v>
      </c>
      <c r="EC48" s="2">
        <f t="shared" si="62"/>
        <v>40.585605632089106</v>
      </c>
      <c r="ED48" s="2">
        <f t="shared" si="62"/>
        <v>40.694644560681503</v>
      </c>
      <c r="EE48" s="2">
        <f t="shared" si="62"/>
        <v>41.282630178056834</v>
      </c>
      <c r="EF48" s="2">
        <f t="shared" si="62"/>
        <v>42.75239157074251</v>
      </c>
      <c r="EG48" s="2">
        <f t="shared" si="62"/>
        <v>41.822218004853347</v>
      </c>
      <c r="EH48" s="2">
        <f t="shared" si="62"/>
        <v>41.769477682523728</v>
      </c>
      <c r="EI48" s="2">
        <f t="shared" si="62"/>
        <v>42.178917187773457</v>
      </c>
      <c r="EJ48" s="2">
        <f t="shared" si="62"/>
        <v>43.11961018934371</v>
      </c>
      <c r="EK48" s="2">
        <f t="shared" si="62"/>
        <v>42.152813849418862</v>
      </c>
      <c r="EL48" s="2">
        <f t="shared" si="62"/>
        <v>40.78787192356971</v>
      </c>
      <c r="EM48" s="2">
        <f t="shared" si="62"/>
        <v>41.473718763231844</v>
      </c>
      <c r="EN48" s="2">
        <f t="shared" si="62"/>
        <v>39.494907095364738</v>
      </c>
      <c r="EO48" s="2">
        <f t="shared" si="62"/>
        <v>40.10884574543104</v>
      </c>
      <c r="EQ48" s="2">
        <f t="shared" si="63"/>
        <v>42.138769203414775</v>
      </c>
      <c r="ER48" s="2">
        <f t="shared" si="63"/>
        <v>40.808072222469079</v>
      </c>
      <c r="ES48" s="2">
        <f t="shared" si="63"/>
        <v>40.689587569727642</v>
      </c>
      <c r="ET48" s="2">
        <f t="shared" si="63"/>
        <v>39.765397056174479</v>
      </c>
      <c r="EU48" s="2">
        <f t="shared" si="63"/>
        <v>40.188979604725503</v>
      </c>
      <c r="EV48" s="2">
        <f t="shared" si="63"/>
        <v>42.175905071186925</v>
      </c>
      <c r="EW48" s="2">
        <f t="shared" si="63"/>
        <v>41.525438940955951</v>
      </c>
      <c r="EX48" s="2">
        <f t="shared" si="63"/>
        <v>41.110966376077755</v>
      </c>
      <c r="EY48" s="2">
        <f t="shared" si="63"/>
        <v>41.681040630902871</v>
      </c>
      <c r="EZ48" s="2">
        <f t="shared" si="63"/>
        <v>42.866358123487167</v>
      </c>
      <c r="FA48" s="2">
        <f t="shared" si="63"/>
        <v>41.351672781969178</v>
      </c>
      <c r="FB48" s="2">
        <f t="shared" si="63"/>
        <v>41.055169675250369</v>
      </c>
      <c r="FC48" s="2">
        <f t="shared" si="63"/>
        <v>41.057333889916002</v>
      </c>
      <c r="FD48" s="2">
        <f t="shared" si="63"/>
        <v>39.952928238063613</v>
      </c>
      <c r="FE48" s="2">
        <f t="shared" si="63"/>
        <v>40.174064571094249</v>
      </c>
      <c r="FG48" s="2">
        <f t="shared" si="64"/>
        <v>0.19417346248920084</v>
      </c>
      <c r="FH48" s="2">
        <f t="shared" si="64"/>
        <v>0.12710138210519692</v>
      </c>
      <c r="FI48" s="2">
        <f t="shared" si="64"/>
        <v>0.13242839015005123</v>
      </c>
      <c r="FJ48" s="2">
        <f t="shared" si="64"/>
        <v>0.13150915544223443</v>
      </c>
      <c r="FK48" s="2">
        <f t="shared" si="64"/>
        <v>0.12105076798454562</v>
      </c>
      <c r="FL48" s="2">
        <f t="shared" si="64"/>
        <v>0.12238618480290275</v>
      </c>
      <c r="FM48" s="2">
        <f t="shared" si="64"/>
        <v>0.12294442657598062</v>
      </c>
      <c r="FN48" s="2">
        <f t="shared" si="64"/>
        <v>0.11218086284126495</v>
      </c>
      <c r="FO48" s="2">
        <f t="shared" si="64"/>
        <v>0.11261841733903313</v>
      </c>
      <c r="FP48" s="2">
        <f t="shared" si="64"/>
        <v>0.11640016762597627</v>
      </c>
      <c r="FQ48" s="2">
        <f t="shared" si="64"/>
        <v>0.11005599557564549</v>
      </c>
      <c r="FR48" s="2">
        <f t="shared" si="64"/>
        <v>0.12424806657375179</v>
      </c>
      <c r="FS48" s="2">
        <f t="shared" si="64"/>
        <v>0.12025349867024278</v>
      </c>
      <c r="FT48" s="2">
        <f t="shared" si="64"/>
        <v>0.11140670435774155</v>
      </c>
      <c r="FU48" s="2">
        <f t="shared" si="64"/>
        <v>0.10669247950793313</v>
      </c>
      <c r="FW48" s="2">
        <f t="shared" si="53"/>
        <v>1.3160936746135883E-5</v>
      </c>
      <c r="FX48" s="2">
        <f t="shared" si="53"/>
        <v>6.6106586277224607E-6</v>
      </c>
      <c r="FY48" s="2">
        <f t="shared" si="53"/>
        <v>7.1014952716069321E-6</v>
      </c>
      <c r="FZ48" s="2">
        <f t="shared" si="53"/>
        <v>8.7706069162170958E-6</v>
      </c>
      <c r="GA48" s="2">
        <f t="shared" si="53"/>
        <v>7.0656452623314421E-6</v>
      </c>
      <c r="GB48" s="2">
        <f t="shared" si="53"/>
        <v>6.7467365409488388E-6</v>
      </c>
      <c r="GC48" s="2">
        <f t="shared" si="53"/>
        <v>7.2840363887596576E-6</v>
      </c>
      <c r="GD48" s="2">
        <f t="shared" si="53"/>
        <v>8.7529010218263534E-6</v>
      </c>
      <c r="GE48" s="2">
        <f t="shared" si="53"/>
        <v>9.1687104871517583E-6</v>
      </c>
      <c r="GF48" s="2">
        <f t="shared" si="53"/>
        <v>9.9220140698011891E-6</v>
      </c>
      <c r="GG48" s="2">
        <f t="shared" si="53"/>
        <v>1.0402328268475335E-5</v>
      </c>
      <c r="GH48" s="2">
        <f t="shared" si="53"/>
        <v>1.0859479871391957E-5</v>
      </c>
      <c r="GI48" s="2">
        <f t="shared" si="53"/>
        <v>9.2730572554821691E-6</v>
      </c>
      <c r="GJ48" s="2">
        <f t="shared" si="53"/>
        <v>7.1324227820351209E-6</v>
      </c>
      <c r="GK48" s="2">
        <f t="shared" si="53"/>
        <v>5.6759535063628825E-6</v>
      </c>
      <c r="GM48" s="86">
        <f t="shared" si="54"/>
        <v>2.9160081000625808E-6</v>
      </c>
      <c r="GN48" s="86">
        <f t="shared" si="54"/>
        <v>5.6611808896468314E-8</v>
      </c>
      <c r="GO48" s="86">
        <f t="shared" si="54"/>
        <v>1.7275424900156457E-7</v>
      </c>
      <c r="GP48" s="86">
        <f t="shared" si="54"/>
        <v>3.6035645682633205E-8</v>
      </c>
      <c r="GQ48" s="86">
        <f t="shared" si="54"/>
        <v>7.227197833641836E-9</v>
      </c>
      <c r="GR48" s="86">
        <f t="shared" si="54"/>
        <v>9.8757801432339608E-9</v>
      </c>
      <c r="GS48" s="86">
        <f t="shared" si="54"/>
        <v>1.0078630941961763E-8</v>
      </c>
      <c r="GT48" s="86">
        <f t="shared" si="54"/>
        <v>5.6024891946596046E-10</v>
      </c>
      <c r="GU48" s="86">
        <f t="shared" si="54"/>
        <v>1.2918289253695222E-9</v>
      </c>
      <c r="GV48" s="86">
        <f t="shared" si="54"/>
        <v>4.2815593752703206E-9</v>
      </c>
      <c r="GW48" s="86">
        <f t="shared" si="54"/>
        <v>7.6463856460138453E-10</v>
      </c>
      <c r="GX48" s="86">
        <f t="shared" si="54"/>
        <v>1.0581264971833199E-8</v>
      </c>
      <c r="GY48" s="86">
        <f t="shared" si="54"/>
        <v>3.3516182777115397E-9</v>
      </c>
      <c r="GZ48" s="86">
        <f t="shared" si="54"/>
        <v>7.9189078588270907E-10</v>
      </c>
      <c r="HA48" s="86">
        <f t="shared" si="54"/>
        <v>4.5820539794226995E-11</v>
      </c>
      <c r="HC48" s="86">
        <f t="shared" si="58"/>
        <v>1.408927084834887E-19</v>
      </c>
      <c r="HD48" s="86">
        <f t="shared" si="58"/>
        <v>9.8651405236211642E-23</v>
      </c>
      <c r="HE48" s="86">
        <f t="shared" si="58"/>
        <v>1.4108516844813226E-22</v>
      </c>
      <c r="HF48" s="86">
        <f t="shared" si="58"/>
        <v>1.1825047312906573E-22</v>
      </c>
      <c r="HG48" s="86">
        <f t="shared" si="58"/>
        <v>3.200824413256546E-25</v>
      </c>
      <c r="HH48" s="86">
        <f t="shared" si="58"/>
        <v>1.2055257985965991E-24</v>
      </c>
      <c r="HI48" s="86">
        <f t="shared" si="58"/>
        <v>1.4789880487968205E-23</v>
      </c>
      <c r="HJ48" s="86">
        <f t="shared" si="58"/>
        <v>1.2721582869326436E-25</v>
      </c>
      <c r="HK48" s="86">
        <f t="shared" si="58"/>
        <v>5.6350064427418784E-27</v>
      </c>
      <c r="HL48" s="86">
        <f t="shared" si="58"/>
        <v>5.8472129603598483E-26</v>
      </c>
      <c r="HM48" s="86">
        <f t="shared" si="58"/>
        <v>5.5765258859282516E-25</v>
      </c>
      <c r="HN48" s="86">
        <f t="shared" si="58"/>
        <v>1.5061505121125394E-23</v>
      </c>
      <c r="HO48" s="86">
        <f t="shared" si="58"/>
        <v>1.187659693467169E-24</v>
      </c>
      <c r="HP48" s="86">
        <f t="shared" si="58"/>
        <v>2.2360902032777512E-24</v>
      </c>
      <c r="HQ48" s="86">
        <f t="shared" si="58"/>
        <v>1.4563429080856623E-31</v>
      </c>
      <c r="HS48" s="86">
        <f t="shared" si="55"/>
        <v>1.0189240999057622E-93</v>
      </c>
      <c r="HT48" s="86">
        <f t="shared" si="55"/>
        <v>9.5129259697359517E-104</v>
      </c>
      <c r="HU48" s="86">
        <f t="shared" si="55"/>
        <v>5.7484632113929862E-101</v>
      </c>
      <c r="HV48" s="86">
        <f t="shared" si="55"/>
        <v>4.7748677212051401E-105</v>
      </c>
      <c r="HW48" s="86">
        <f t="shared" si="55"/>
        <v>5.7748875724168375E-118</v>
      </c>
      <c r="HX48" s="86">
        <f t="shared" si="55"/>
        <v>1.0885752760446024E-115</v>
      </c>
      <c r="HY48" s="86">
        <f t="shared" si="55"/>
        <v>5.0635787195658677E-110</v>
      </c>
      <c r="HZ48" s="86">
        <f t="shared" si="55"/>
        <v>1.3481292956078879E-118</v>
      </c>
      <c r="IA48" s="86">
        <f t="shared" si="55"/>
        <v>1.7167649017525685E-124</v>
      </c>
      <c r="IB48" s="86">
        <f t="shared" si="55"/>
        <v>1.5026100284284233E-119</v>
      </c>
      <c r="IC48" s="86">
        <f t="shared" si="55"/>
        <v>4.1799782964254467E-114</v>
      </c>
      <c r="ID48" s="86">
        <f t="shared" si="55"/>
        <v>1.1971209355443208E-108</v>
      </c>
      <c r="IE48" s="86">
        <f t="shared" si="55"/>
        <v>3.6632412115103792E-115</v>
      </c>
      <c r="IF48" s="86">
        <f t="shared" si="55"/>
        <v>8.3566224053945164E-97</v>
      </c>
      <c r="IG48" s="86">
        <f t="shared" si="55"/>
        <v>1.1667476166387254E-60</v>
      </c>
      <c r="II48" s="86">
        <f t="shared" si="56"/>
        <v>5.4877655577215431E-179</v>
      </c>
      <c r="IJ48" s="86">
        <f t="shared" si="56"/>
        <v>5.0417126457638527E-198</v>
      </c>
      <c r="IK48" s="86">
        <f t="shared" si="56"/>
        <v>3.1762375113971487E-190</v>
      </c>
      <c r="IL48" s="86">
        <f t="shared" si="56"/>
        <v>1.071301873018625E-198</v>
      </c>
      <c r="IM48" s="86">
        <f t="shared" si="56"/>
        <v>2.342980409184058E-222</v>
      </c>
      <c r="IN48" s="86">
        <f t="shared" si="56"/>
        <v>1.8321213246990955E-220</v>
      </c>
      <c r="IO48" s="86">
        <f t="shared" si="56"/>
        <v>1.8888505772098671E-207</v>
      </c>
      <c r="IP48" s="86">
        <f t="shared" si="56"/>
        <v>1.3846560030380408E-222</v>
      </c>
      <c r="IQ48" s="86">
        <f t="shared" si="56"/>
        <v>1.5822473699422503E-233</v>
      </c>
      <c r="IR48" s="86">
        <f t="shared" si="56"/>
        <v>5.667607784083913E-224</v>
      </c>
      <c r="IS48" s="86">
        <f t="shared" si="56"/>
        <v>7.0625602158103815E-214</v>
      </c>
      <c r="IT48" s="86">
        <f t="shared" si="56"/>
        <v>4.1241405737131642E-204</v>
      </c>
      <c r="IU48" s="86">
        <f t="shared" si="56"/>
        <v>4.9297071096059234E-217</v>
      </c>
      <c r="IV48" s="86">
        <f t="shared" si="56"/>
        <v>7.7914080454258057E-212</v>
      </c>
      <c r="IW48" s="86">
        <f t="shared" si="56"/>
        <v>1.6314070061243883E-126</v>
      </c>
      <c r="IY48" s="86">
        <f t="shared" si="57"/>
        <v>2.9160081000627218E-6</v>
      </c>
      <c r="IZ48" s="86">
        <f t="shared" si="57"/>
        <v>5.6611808896468413E-8</v>
      </c>
      <c r="JA48" s="86">
        <f t="shared" si="57"/>
        <v>1.727542490015647E-7</v>
      </c>
      <c r="JB48" s="86">
        <f t="shared" si="57"/>
        <v>3.6035645682633324E-8</v>
      </c>
      <c r="JC48" s="86">
        <f t="shared" si="57"/>
        <v>7.227197833641836E-9</v>
      </c>
      <c r="JD48" s="86">
        <f t="shared" si="57"/>
        <v>9.8757801432339625E-9</v>
      </c>
      <c r="JE48" s="86">
        <f t="shared" si="57"/>
        <v>1.0078630941961778E-8</v>
      </c>
      <c r="JF48" s="86">
        <f t="shared" si="57"/>
        <v>5.6024891946596057E-10</v>
      </c>
      <c r="JG48" s="86">
        <f t="shared" si="57"/>
        <v>1.2918289253695222E-9</v>
      </c>
      <c r="JH48" s="86">
        <f t="shared" si="57"/>
        <v>4.2815593752703206E-9</v>
      </c>
      <c r="JI48" s="86">
        <f t="shared" si="57"/>
        <v>7.6463856460138505E-10</v>
      </c>
      <c r="JJ48" s="86">
        <f t="shared" si="57"/>
        <v>1.0581264971833214E-8</v>
      </c>
      <c r="JK48" s="86">
        <f t="shared" si="57"/>
        <v>3.351618277711541E-9</v>
      </c>
      <c r="JL48" s="86">
        <f t="shared" si="57"/>
        <v>7.9189078588271134E-10</v>
      </c>
      <c r="JM48" s="86">
        <f t="shared" si="57"/>
        <v>4.5820539794226995E-11</v>
      </c>
    </row>
    <row r="49" spans="2:273" x14ac:dyDescent="0.25">
      <c r="B49" s="2">
        <v>22</v>
      </c>
      <c r="C49" s="37">
        <v>44.256500000000003</v>
      </c>
      <c r="D49" s="37">
        <v>41.7913</v>
      </c>
      <c r="E49" s="37">
        <v>40.338999999999999</v>
      </c>
      <c r="F49" s="37">
        <v>40.266800000000003</v>
      </c>
      <c r="G49" s="37">
        <v>40.545000000000002</v>
      </c>
      <c r="H49" s="37">
        <v>40.798999999999999</v>
      </c>
      <c r="I49" s="37">
        <v>41.0473</v>
      </c>
      <c r="J49" s="37">
        <v>40.351500000000001</v>
      </c>
      <c r="K49" s="37">
        <v>41.191000000000003</v>
      </c>
      <c r="L49" s="37">
        <v>41.835799999999999</v>
      </c>
      <c r="M49" s="37">
        <v>41.476700000000001</v>
      </c>
      <c r="N49" s="37">
        <v>40.195300000000003</v>
      </c>
      <c r="O49" s="37">
        <v>39.991599999999998</v>
      </c>
      <c r="P49" s="37">
        <v>39.706200000000003</v>
      </c>
      <c r="Q49" s="37">
        <v>39.035699999999999</v>
      </c>
      <c r="S49" s="4">
        <f t="shared" si="59"/>
        <v>44.106509298487438</v>
      </c>
      <c r="T49" s="4">
        <f t="shared" si="59"/>
        <v>41.901622563926352</v>
      </c>
      <c r="U49" s="4">
        <f t="shared" si="59"/>
        <v>40.825576283139903</v>
      </c>
      <c r="V49" s="4">
        <f t="shared" si="59"/>
        <v>40.656770114935185</v>
      </c>
      <c r="W49" s="4">
        <f t="shared" si="59"/>
        <v>40.833212062495754</v>
      </c>
      <c r="X49" s="4">
        <f t="shared" si="59"/>
        <v>41.338801988450541</v>
      </c>
      <c r="Y49" s="4">
        <f t="shared" si="59"/>
        <v>41.19997115004513</v>
      </c>
      <c r="Z49" s="4">
        <f t="shared" si="59"/>
        <v>40.774714089873605</v>
      </c>
      <c r="AA49" s="4">
        <f t="shared" si="59"/>
        <v>41.36828289727692</v>
      </c>
      <c r="AB49" s="4">
        <f t="shared" si="59"/>
        <v>42.062658574462247</v>
      </c>
      <c r="AC49" s="4">
        <f t="shared" si="59"/>
        <v>41.69965029489569</v>
      </c>
      <c r="AD49" s="4">
        <f t="shared" si="59"/>
        <v>40.681845628191482</v>
      </c>
      <c r="AE49" s="4">
        <f t="shared" si="59"/>
        <v>40.254471656965364</v>
      </c>
      <c r="AF49" s="4">
        <f t="shared" si="59"/>
        <v>39.644388142594508</v>
      </c>
      <c r="AG49" s="4">
        <f t="shared" si="59"/>
        <v>38.985691020246286</v>
      </c>
      <c r="AI49" s="4">
        <f t="shared" si="60"/>
        <v>0.14999070151256433</v>
      </c>
      <c r="AJ49" s="4">
        <f t="shared" si="60"/>
        <v>-0.11032256392635276</v>
      </c>
      <c r="AK49" s="4">
        <f t="shared" si="60"/>
        <v>-0.48657628313990386</v>
      </c>
      <c r="AL49" s="4">
        <f t="shared" si="60"/>
        <v>-0.3899701149351813</v>
      </c>
      <c r="AM49" s="4">
        <f t="shared" si="60"/>
        <v>-0.28821206249575226</v>
      </c>
      <c r="AN49" s="4">
        <f t="shared" si="60"/>
        <v>-0.53980198845054161</v>
      </c>
      <c r="AO49" s="4">
        <f t="shared" si="60"/>
        <v>-0.15267115004512988</v>
      </c>
      <c r="AP49" s="4">
        <f t="shared" si="60"/>
        <v>-0.42321408987360343</v>
      </c>
      <c r="AQ49" s="4">
        <f t="shared" si="60"/>
        <v>-0.17728289727691759</v>
      </c>
      <c r="AR49" s="4">
        <f t="shared" si="60"/>
        <v>-0.22685857446224844</v>
      </c>
      <c r="AS49" s="4">
        <f t="shared" si="60"/>
        <v>-0.22295029489568918</v>
      </c>
      <c r="AT49" s="4">
        <f t="shared" si="60"/>
        <v>-0.48654562819147884</v>
      </c>
      <c r="AU49" s="4">
        <f t="shared" si="60"/>
        <v>-0.26287165696536618</v>
      </c>
      <c r="AV49" s="4">
        <f t="shared" si="60"/>
        <v>6.1811857405494663E-2</v>
      </c>
      <c r="AW49" s="4">
        <f t="shared" si="60"/>
        <v>5.0008979753712879E-2</v>
      </c>
      <c r="AY49" s="2">
        <f t="shared" si="51"/>
        <v>44.104524886834611</v>
      </c>
      <c r="AZ49" s="2">
        <f t="shared" si="51"/>
        <v>41.901571939780354</v>
      </c>
      <c r="BA49" s="2">
        <f t="shared" si="51"/>
        <v>40.825434890954988</v>
      </c>
      <c r="BB49" s="2">
        <f t="shared" si="51"/>
        <v>40.65673672612057</v>
      </c>
      <c r="BC49" s="2">
        <f t="shared" si="51"/>
        <v>40.833204339932429</v>
      </c>
      <c r="BD49" s="2">
        <f t="shared" si="51"/>
        <v>41.33879193917074</v>
      </c>
      <c r="BE49" s="2">
        <f t="shared" si="51"/>
        <v>41.199960713519644</v>
      </c>
      <c r="BF49" s="2">
        <f t="shared" si="51"/>
        <v>40.774713357366302</v>
      </c>
      <c r="BG49" s="2">
        <f t="shared" si="51"/>
        <v>41.368281359442868</v>
      </c>
      <c r="BH49" s="2">
        <f t="shared" si="51"/>
        <v>42.062654198122665</v>
      </c>
      <c r="BI49" s="2">
        <f t="shared" si="51"/>
        <v>41.699649380177057</v>
      </c>
      <c r="BJ49" s="2">
        <f t="shared" si="51"/>
        <v>40.68183491651768</v>
      </c>
      <c r="BK49" s="2">
        <f t="shared" si="51"/>
        <v>40.254467783173858</v>
      </c>
      <c r="BL49" s="2">
        <f t="shared" si="51"/>
        <v>39.644387124693658</v>
      </c>
      <c r="BM49" s="2">
        <f t="shared" si="51"/>
        <v>38.985690961043915</v>
      </c>
      <c r="BO49" s="2">
        <f t="shared" si="10"/>
        <v>44.256500000000003</v>
      </c>
      <c r="BP49" s="2">
        <f t="shared" si="11"/>
        <v>41.7913</v>
      </c>
      <c r="BQ49" s="2">
        <f t="shared" si="12"/>
        <v>40.338999999999999</v>
      </c>
      <c r="BR49" s="2">
        <f t="shared" si="13"/>
        <v>40.266800000000003</v>
      </c>
      <c r="BS49" s="2">
        <f t="shared" si="14"/>
        <v>40.545000000000002</v>
      </c>
      <c r="BT49" s="2">
        <f t="shared" si="15"/>
        <v>40.798999999999999</v>
      </c>
      <c r="BU49" s="2">
        <f t="shared" si="16"/>
        <v>41.0473</v>
      </c>
      <c r="BV49" s="2">
        <f t="shared" si="17"/>
        <v>40.351500000000001</v>
      </c>
      <c r="BW49" s="2">
        <f t="shared" si="18"/>
        <v>41.191000000000003</v>
      </c>
      <c r="BX49" s="2">
        <f t="shared" si="19"/>
        <v>41.835799999999999</v>
      </c>
      <c r="BY49" s="2">
        <f t="shared" si="20"/>
        <v>41.476700000000001</v>
      </c>
      <c r="BZ49" s="2">
        <f t="shared" si="21"/>
        <v>40.195300000000003</v>
      </c>
      <c r="CA49" s="2">
        <f t="shared" si="22"/>
        <v>39.991599999999998</v>
      </c>
      <c r="CB49" s="2">
        <f t="shared" si="23"/>
        <v>39.706200000000003</v>
      </c>
      <c r="CC49" s="2">
        <f t="shared" si="24"/>
        <v>39.035699999999999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44.359016572286571</v>
      </c>
      <c r="DL49" s="2">
        <f t="shared" si="61"/>
        <v>41.878425641025629</v>
      </c>
      <c r="DM49" s="2">
        <f t="shared" si="61"/>
        <v>40.86936061913697</v>
      </c>
      <c r="DN49" s="2">
        <f t="shared" si="61"/>
        <v>40.655178927498937</v>
      </c>
      <c r="DO49" s="2">
        <f t="shared" si="61"/>
        <v>40.770816151866171</v>
      </c>
      <c r="DP49" s="2">
        <f t="shared" si="61"/>
        <v>41.129213281853282</v>
      </c>
      <c r="DQ49" s="2">
        <f t="shared" si="61"/>
        <v>41.109853501400565</v>
      </c>
      <c r="DR49" s="2">
        <f t="shared" si="61"/>
        <v>40.642272489002941</v>
      </c>
      <c r="DS49" s="2">
        <f t="shared" si="61"/>
        <v>41.261173582887714</v>
      </c>
      <c r="DT49" s="2">
        <f t="shared" si="61"/>
        <v>41.91646546218486</v>
      </c>
      <c r="DU49" s="2">
        <f t="shared" si="61"/>
        <v>41.643283865546209</v>
      </c>
      <c r="DV49" s="2">
        <f t="shared" si="61"/>
        <v>40.668681904761904</v>
      </c>
      <c r="DW49" s="2">
        <f t="shared" si="61"/>
        <v>40.077108067226888</v>
      </c>
      <c r="DX49" s="2">
        <f t="shared" si="61"/>
        <v>39.667410603514121</v>
      </c>
      <c r="DY49" s="2">
        <f t="shared" si="61"/>
        <v>38.841854596774198</v>
      </c>
      <c r="EA49" s="2">
        <f t="shared" si="62"/>
        <v>43.141376347784011</v>
      </c>
      <c r="EB49" s="2">
        <f t="shared" si="62"/>
        <v>42.046613858063857</v>
      </c>
      <c r="EC49" s="2">
        <f t="shared" si="62"/>
        <v>40.562981359067116</v>
      </c>
      <c r="ED49" s="2">
        <f t="shared" si="62"/>
        <v>40.666181296946505</v>
      </c>
      <c r="EE49" s="2">
        <f t="shared" si="62"/>
        <v>41.246409473190596</v>
      </c>
      <c r="EF49" s="2">
        <f t="shared" si="62"/>
        <v>42.709446995737096</v>
      </c>
      <c r="EG49" s="2">
        <f t="shared" si="62"/>
        <v>41.786221510339736</v>
      </c>
      <c r="EH49" s="2">
        <f t="shared" si="62"/>
        <v>41.730698293576424</v>
      </c>
      <c r="EI49" s="2">
        <f t="shared" si="62"/>
        <v>42.138022731963432</v>
      </c>
      <c r="EJ49" s="2">
        <f t="shared" si="62"/>
        <v>43.074758314984862</v>
      </c>
      <c r="EK49" s="2">
        <f t="shared" si="62"/>
        <v>42.115408157746621</v>
      </c>
      <c r="EL49" s="2">
        <f t="shared" si="62"/>
        <v>40.766362174809196</v>
      </c>
      <c r="EM49" s="2">
        <f t="shared" si="62"/>
        <v>41.437854226729023</v>
      </c>
      <c r="EN49" s="2">
        <f t="shared" si="62"/>
        <v>39.476877954027351</v>
      </c>
      <c r="EO49" s="2">
        <f t="shared" si="62"/>
        <v>40.084025177396128</v>
      </c>
      <c r="EQ49" s="2">
        <f t="shared" si="63"/>
        <v>42.112967510766005</v>
      </c>
      <c r="ER49" s="2">
        <f t="shared" si="63"/>
        <v>40.788067750863533</v>
      </c>
      <c r="ES49" s="2">
        <f t="shared" si="63"/>
        <v>40.665567902004774</v>
      </c>
      <c r="ET49" s="2">
        <f t="shared" si="63"/>
        <v>39.747771409239348</v>
      </c>
      <c r="EU49" s="2">
        <f t="shared" si="63"/>
        <v>40.16546813833871</v>
      </c>
      <c r="EV49" s="2">
        <f t="shared" si="63"/>
        <v>42.139988096580616</v>
      </c>
      <c r="EW49" s="2">
        <f t="shared" si="63"/>
        <v>41.492732708915867</v>
      </c>
      <c r="EX49" s="2">
        <f t="shared" si="63"/>
        <v>41.080320418511199</v>
      </c>
      <c r="EY49" s="2">
        <f t="shared" si="63"/>
        <v>41.646257859419812</v>
      </c>
      <c r="EZ49" s="2">
        <f t="shared" si="63"/>
        <v>42.824366439905653</v>
      </c>
      <c r="FA49" s="2">
        <f t="shared" si="63"/>
        <v>41.323988186637834</v>
      </c>
      <c r="FB49" s="2">
        <f t="shared" si="63"/>
        <v>41.030217347161255</v>
      </c>
      <c r="FC49" s="2">
        <f t="shared" si="63"/>
        <v>41.026460207782392</v>
      </c>
      <c r="FD49" s="2">
        <f t="shared" si="63"/>
        <v>39.929468268779203</v>
      </c>
      <c r="FE49" s="2">
        <f t="shared" si="63"/>
        <v>40.148283292045512</v>
      </c>
      <c r="FG49" s="2">
        <f t="shared" si="64"/>
        <v>0.2089918185281176</v>
      </c>
      <c r="FH49" s="2">
        <f t="shared" si="64"/>
        <v>0.13767564492004736</v>
      </c>
      <c r="FI49" s="2">
        <f t="shared" si="64"/>
        <v>0.14337304351269103</v>
      </c>
      <c r="FJ49" s="2">
        <f t="shared" si="64"/>
        <v>0.1423903066311146</v>
      </c>
      <c r="FK49" s="2">
        <f t="shared" si="64"/>
        <v>0.13119730590761863</v>
      </c>
      <c r="FL49" s="2">
        <f t="shared" si="64"/>
        <v>0.13262776773503829</v>
      </c>
      <c r="FM49" s="2">
        <f t="shared" si="64"/>
        <v>0.13322563302680279</v>
      </c>
      <c r="FN49" s="2">
        <f t="shared" si="64"/>
        <v>0.12168685243908768</v>
      </c>
      <c r="FO49" s="2">
        <f t="shared" si="64"/>
        <v>0.12215638290704016</v>
      </c>
      <c r="FP49" s="2">
        <f t="shared" si="64"/>
        <v>0.12621286547969299</v>
      </c>
      <c r="FQ49" s="2">
        <f t="shared" si="64"/>
        <v>0.11940614459124324</v>
      </c>
      <c r="FR49" s="2">
        <f t="shared" si="64"/>
        <v>0.1346215564402701</v>
      </c>
      <c r="FS49" s="2">
        <f t="shared" si="64"/>
        <v>0.13034311920540637</v>
      </c>
      <c r="FT49" s="2">
        <f t="shared" si="64"/>
        <v>0.12085602327717929</v>
      </c>
      <c r="FU49" s="2">
        <f t="shared" si="64"/>
        <v>0.11579405163801082</v>
      </c>
      <c r="FW49" s="2">
        <f t="shared" si="53"/>
        <v>1.4430661859719441E-5</v>
      </c>
      <c r="FX49" s="2">
        <f t="shared" si="53"/>
        <v>7.2484384245024087E-6</v>
      </c>
      <c r="FY49" s="2">
        <f t="shared" si="53"/>
        <v>7.7866293904039164E-6</v>
      </c>
      <c r="FZ49" s="2">
        <f t="shared" si="53"/>
        <v>9.6167711131289986E-6</v>
      </c>
      <c r="GA49" s="2">
        <f t="shared" si="53"/>
        <v>7.7473206906297544E-6</v>
      </c>
      <c r="GB49" s="2">
        <f t="shared" si="53"/>
        <v>7.3976446970500011E-6</v>
      </c>
      <c r="GC49" s="2">
        <f t="shared" si="53"/>
        <v>7.9867814674723057E-6</v>
      </c>
      <c r="GD49" s="2">
        <f t="shared" si="53"/>
        <v>9.5973570188085255E-6</v>
      </c>
      <c r="GE49" s="2">
        <f t="shared" si="53"/>
        <v>1.0053282242972331E-5</v>
      </c>
      <c r="GF49" s="2">
        <f t="shared" si="53"/>
        <v>1.0879261675102438E-5</v>
      </c>
      <c r="GG49" s="2">
        <f t="shared" si="53"/>
        <v>1.1405914688555438E-5</v>
      </c>
      <c r="GH49" s="2">
        <f t="shared" si="53"/>
        <v>1.1907170425258554E-5</v>
      </c>
      <c r="GI49" s="2">
        <f t="shared" si="53"/>
        <v>1.0167695995716332E-5</v>
      </c>
      <c r="GJ49" s="2">
        <f t="shared" si="53"/>
        <v>7.820540684680284E-6</v>
      </c>
      <c r="GK49" s="2">
        <f t="shared" si="53"/>
        <v>6.2235558539943623E-6</v>
      </c>
      <c r="GM49" s="86">
        <f t="shared" si="54"/>
        <v>5.7391712982691107E-6</v>
      </c>
      <c r="GN49" s="86">
        <f t="shared" si="54"/>
        <v>1.2287307586798409E-7</v>
      </c>
      <c r="GO49" s="86">
        <f t="shared" si="54"/>
        <v>3.5263590913584153E-7</v>
      </c>
      <c r="GP49" s="86">
        <f t="shared" si="54"/>
        <v>8.2110926836471118E-8</v>
      </c>
      <c r="GQ49" s="86">
        <f t="shared" si="54"/>
        <v>1.7718545281165879E-8</v>
      </c>
      <c r="GR49" s="86">
        <f t="shared" si="54"/>
        <v>2.3817191777268063E-8</v>
      </c>
      <c r="GS49" s="86">
        <f t="shared" si="54"/>
        <v>2.432724181125284E-8</v>
      </c>
      <c r="GT49" s="86">
        <f t="shared" si="54"/>
        <v>1.5755576029557677E-9</v>
      </c>
      <c r="GU49" s="86">
        <f t="shared" si="54"/>
        <v>3.4378383771495129E-9</v>
      </c>
      <c r="GV49" s="86">
        <f t="shared" si="54"/>
        <v>1.0673186822214714E-8</v>
      </c>
      <c r="GW49" s="86">
        <f t="shared" si="54"/>
        <v>2.0833721411563009E-9</v>
      </c>
      <c r="GX49" s="86">
        <f t="shared" si="54"/>
        <v>2.5589059110147143E-8</v>
      </c>
      <c r="GY49" s="86">
        <f t="shared" si="54"/>
        <v>8.6437524146666733E-9</v>
      </c>
      <c r="GZ49" s="86">
        <f t="shared" si="54"/>
        <v>2.1665867598905794E-9</v>
      </c>
      <c r="HA49" s="86">
        <f t="shared" si="54"/>
        <v>1.4849900305736795E-10</v>
      </c>
      <c r="HC49" s="86">
        <f t="shared" si="58"/>
        <v>5.9668885272068044E-19</v>
      </c>
      <c r="HD49" s="86">
        <f t="shared" si="58"/>
        <v>4.6491115972260827E-22</v>
      </c>
      <c r="HE49" s="86">
        <f t="shared" si="58"/>
        <v>6.4693016656961659E-22</v>
      </c>
      <c r="HF49" s="86">
        <f t="shared" si="58"/>
        <v>5.7834181694628558E-22</v>
      </c>
      <c r="HG49" s="86">
        <f t="shared" si="58"/>
        <v>1.8339874626526339E-24</v>
      </c>
      <c r="HH49" s="86">
        <f t="shared" si="58"/>
        <v>6.6684645786616136E-24</v>
      </c>
      <c r="HI49" s="86">
        <f t="shared" si="58"/>
        <v>7.5505576211126893E-23</v>
      </c>
      <c r="HJ49" s="86">
        <f t="shared" si="58"/>
        <v>7.6448275870186737E-25</v>
      </c>
      <c r="HK49" s="86">
        <f t="shared" si="58"/>
        <v>3.7489490001472089E-26</v>
      </c>
      <c r="HL49" s="86">
        <f t="shared" si="58"/>
        <v>3.6485514136597045E-25</v>
      </c>
      <c r="HM49" s="86">
        <f t="shared" si="58"/>
        <v>3.2422134899283516E-24</v>
      </c>
      <c r="HN49" s="86">
        <f t="shared" si="58"/>
        <v>8.0233055070913776E-23</v>
      </c>
      <c r="HO49" s="86">
        <f t="shared" si="58"/>
        <v>6.7904616024330665E-24</v>
      </c>
      <c r="HP49" s="86">
        <f t="shared" si="58"/>
        <v>1.2058021886815109E-23</v>
      </c>
      <c r="HQ49" s="86">
        <f t="shared" si="58"/>
        <v>1.4011593510472256E-30</v>
      </c>
      <c r="HS49" s="86">
        <f t="shared" si="55"/>
        <v>9.3344509786265384E-92</v>
      </c>
      <c r="HT49" s="86">
        <f t="shared" si="55"/>
        <v>1.0656807696288423E-101</v>
      </c>
      <c r="HU49" s="86">
        <f t="shared" si="55"/>
        <v>5.6511191573627654E-99</v>
      </c>
      <c r="HV49" s="86">
        <f t="shared" si="55"/>
        <v>6.2336518545396639E-103</v>
      </c>
      <c r="HW49" s="86">
        <f t="shared" si="55"/>
        <v>1.2404849217266528E-115</v>
      </c>
      <c r="HX49" s="86">
        <f t="shared" si="55"/>
        <v>2.1238466597318596E-113</v>
      </c>
      <c r="HY49" s="86">
        <f t="shared" si="55"/>
        <v>7.6490745458729563E-108</v>
      </c>
      <c r="HZ49" s="86">
        <f t="shared" si="55"/>
        <v>3.251883928510643E-116</v>
      </c>
      <c r="IA49" s="86">
        <f t="shared" si="55"/>
        <v>5.5742667315644294E-122</v>
      </c>
      <c r="IB49" s="86">
        <f t="shared" si="55"/>
        <v>4.0034411034958899E-117</v>
      </c>
      <c r="IC49" s="86">
        <f t="shared" si="55"/>
        <v>8.8126845377845746E-112</v>
      </c>
      <c r="ID49" s="86">
        <f t="shared" si="55"/>
        <v>1.9972656959046676E-106</v>
      </c>
      <c r="IE49" s="86">
        <f t="shared" si="55"/>
        <v>7.8123877885676364E-113</v>
      </c>
      <c r="IF49" s="86">
        <f t="shared" si="55"/>
        <v>6.6944685163185577E-95</v>
      </c>
      <c r="IG49" s="86">
        <f t="shared" si="55"/>
        <v>1.6924470089669152E-59</v>
      </c>
      <c r="II49" s="86">
        <f t="shared" si="56"/>
        <v>4.2413502421337854E-176</v>
      </c>
      <c r="IJ49" s="86">
        <f t="shared" si="56"/>
        <v>5.2135670234829725E-195</v>
      </c>
      <c r="IK49" s="86">
        <f t="shared" si="56"/>
        <v>2.5943667240967432E-187</v>
      </c>
      <c r="IL49" s="86">
        <f t="shared" si="56"/>
        <v>1.342645903314016E-195</v>
      </c>
      <c r="IM49" s="86">
        <f t="shared" si="56"/>
        <v>5.9874538063264765E-219</v>
      </c>
      <c r="IN49" s="86">
        <f t="shared" si="56"/>
        <v>4.2473048410412638E-217</v>
      </c>
      <c r="IO49" s="86">
        <f t="shared" si="56"/>
        <v>2.8935427328369435E-204</v>
      </c>
      <c r="IP49" s="86">
        <f t="shared" si="56"/>
        <v>4.1192408738619135E-219</v>
      </c>
      <c r="IQ49" s="86">
        <f t="shared" si="56"/>
        <v>7.2360232146394975E-230</v>
      </c>
      <c r="IR49" s="86">
        <f t="shared" si="56"/>
        <v>1.9346601211511198E-220</v>
      </c>
      <c r="IS49" s="86">
        <f t="shared" si="56"/>
        <v>1.7194658322211312E-210</v>
      </c>
      <c r="IT49" s="86">
        <f t="shared" si="56"/>
        <v>7.2088196849559528E-201</v>
      </c>
      <c r="IU49" s="86">
        <f t="shared" si="56"/>
        <v>1.2465900424961335E-213</v>
      </c>
      <c r="IV49" s="86">
        <f t="shared" si="56"/>
        <v>1.3773173913625739E-208</v>
      </c>
      <c r="IW49" s="86">
        <f t="shared" si="56"/>
        <v>1.2716002385218291E-124</v>
      </c>
      <c r="IY49" s="86">
        <f t="shared" si="57"/>
        <v>5.739171298269707E-6</v>
      </c>
      <c r="IZ49" s="86">
        <f t="shared" si="57"/>
        <v>1.2287307586798457E-7</v>
      </c>
      <c r="JA49" s="86">
        <f t="shared" si="57"/>
        <v>3.5263590913584216E-7</v>
      </c>
      <c r="JB49" s="86">
        <f t="shared" si="57"/>
        <v>8.21109268364717E-8</v>
      </c>
      <c r="JC49" s="86">
        <f t="shared" si="57"/>
        <v>1.7718545281165882E-8</v>
      </c>
      <c r="JD49" s="86">
        <f t="shared" si="57"/>
        <v>2.381719177726807E-8</v>
      </c>
      <c r="JE49" s="86">
        <f t="shared" si="57"/>
        <v>2.4327241811252916E-8</v>
      </c>
      <c r="JF49" s="86">
        <f t="shared" si="57"/>
        <v>1.5755576029557686E-9</v>
      </c>
      <c r="JG49" s="86">
        <f t="shared" si="57"/>
        <v>3.4378383771495129E-9</v>
      </c>
      <c r="JH49" s="86">
        <f t="shared" si="57"/>
        <v>1.0673186822214714E-8</v>
      </c>
      <c r="JI49" s="86">
        <f t="shared" si="57"/>
        <v>2.0833721411563042E-9</v>
      </c>
      <c r="JJ49" s="86">
        <f t="shared" si="57"/>
        <v>2.5589059110147222E-8</v>
      </c>
      <c r="JK49" s="86">
        <f t="shared" si="57"/>
        <v>8.6437524146666799E-9</v>
      </c>
      <c r="JL49" s="86">
        <f t="shared" si="57"/>
        <v>2.1665867598905914E-9</v>
      </c>
      <c r="JM49" s="86">
        <f t="shared" si="57"/>
        <v>1.4849900305736795E-10</v>
      </c>
    </row>
    <row r="50" spans="2:273" x14ac:dyDescent="0.25">
      <c r="B50" s="2">
        <v>23</v>
      </c>
      <c r="C50" s="37">
        <v>44.104199999999999</v>
      </c>
      <c r="D50" s="37">
        <v>41.582500000000003</v>
      </c>
      <c r="E50" s="37">
        <v>40.808300000000003</v>
      </c>
      <c r="F50" s="37">
        <v>40.538800000000002</v>
      </c>
      <c r="G50" s="37">
        <v>40.335099999999997</v>
      </c>
      <c r="H50" s="37">
        <v>41.000900000000001</v>
      </c>
      <c r="I50" s="37">
        <v>41.260199999999998</v>
      </c>
      <c r="J50" s="37">
        <v>40.491399999999999</v>
      </c>
      <c r="K50" s="37">
        <v>41.239699999999999</v>
      </c>
      <c r="L50" s="37">
        <v>41.779899999999998</v>
      </c>
      <c r="M50" s="37">
        <v>41.9497</v>
      </c>
      <c r="N50" s="37">
        <v>40.627000000000002</v>
      </c>
      <c r="O50" s="37">
        <v>40.043599999999998</v>
      </c>
      <c r="P50" s="37">
        <v>39.555</v>
      </c>
      <c r="Q50" s="37">
        <v>39.106200000000001</v>
      </c>
      <c r="S50" s="4">
        <f t="shared" si="59"/>
        <v>44.12722296986513</v>
      </c>
      <c r="T50" s="4">
        <f t="shared" si="59"/>
        <v>41.968122980994295</v>
      </c>
      <c r="U50" s="4">
        <f t="shared" si="59"/>
        <v>40.880185370054939</v>
      </c>
      <c r="V50" s="4">
        <f t="shared" si="59"/>
        <v>40.713241041181902</v>
      </c>
      <c r="W50" s="4">
        <f t="shared" si="59"/>
        <v>40.901444808441227</v>
      </c>
      <c r="X50" s="4">
        <f t="shared" si="59"/>
        <v>41.417485926536706</v>
      </c>
      <c r="Y50" s="4">
        <f t="shared" si="59"/>
        <v>41.267057963717598</v>
      </c>
      <c r="Z50" s="4">
        <f t="shared" si="59"/>
        <v>40.834460429830962</v>
      </c>
      <c r="AA50" s="4">
        <f t="shared" si="59"/>
        <v>41.417360873571646</v>
      </c>
      <c r="AB50" s="4">
        <f t="shared" si="59"/>
        <v>42.126815419759581</v>
      </c>
      <c r="AC50" s="4">
        <f t="shared" si="59"/>
        <v>41.745750533997857</v>
      </c>
      <c r="AD50" s="4">
        <f t="shared" si="59"/>
        <v>40.721513384693559</v>
      </c>
      <c r="AE50" s="4">
        <f t="shared" si="59"/>
        <v>40.315607788436552</v>
      </c>
      <c r="AF50" s="4">
        <f t="shared" si="59"/>
        <v>39.681056340258884</v>
      </c>
      <c r="AG50" s="4">
        <f t="shared" si="59"/>
        <v>39.032514560288675</v>
      </c>
      <c r="AI50" s="4">
        <f t="shared" si="60"/>
        <v>-2.3022969865131415E-2</v>
      </c>
      <c r="AJ50" s="4">
        <f t="shared" si="60"/>
        <v>-0.38562298099429171</v>
      </c>
      <c r="AK50" s="4">
        <f t="shared" si="60"/>
        <v>-7.1885370054936004E-2</v>
      </c>
      <c r="AL50" s="4">
        <f t="shared" si="60"/>
        <v>-0.1744410411819004</v>
      </c>
      <c r="AM50" s="4">
        <f t="shared" si="60"/>
        <v>-0.56634480844122947</v>
      </c>
      <c r="AN50" s="4">
        <f t="shared" si="60"/>
        <v>-0.41658592653670468</v>
      </c>
      <c r="AO50" s="4">
        <f t="shared" si="60"/>
        <v>-6.8579637176000574E-3</v>
      </c>
      <c r="AP50" s="4">
        <f t="shared" si="60"/>
        <v>-0.34306042983096319</v>
      </c>
      <c r="AQ50" s="4">
        <f t="shared" si="60"/>
        <v>-0.1776608735716465</v>
      </c>
      <c r="AR50" s="4">
        <f t="shared" si="60"/>
        <v>-0.34691541975958273</v>
      </c>
      <c r="AS50" s="4">
        <f t="shared" si="60"/>
        <v>0.20394946600214325</v>
      </c>
      <c r="AT50" s="4">
        <f t="shared" si="60"/>
        <v>-9.4513384693556191E-2</v>
      </c>
      <c r="AU50" s="4">
        <f t="shared" si="60"/>
        <v>-0.27200778843655371</v>
      </c>
      <c r="AV50" s="4">
        <f t="shared" si="60"/>
        <v>-0.12605634025888435</v>
      </c>
      <c r="AW50" s="4">
        <f t="shared" si="60"/>
        <v>7.3685439711326239E-2</v>
      </c>
      <c r="AY50" s="2">
        <f t="shared" si="51"/>
        <v>44.12350059275245</v>
      </c>
      <c r="AZ50" s="2">
        <f t="shared" si="51"/>
        <v>41.968017851212807</v>
      </c>
      <c r="BA50" s="2">
        <f t="shared" si="51"/>
        <v>40.879908647093181</v>
      </c>
      <c r="BB50" s="2">
        <f t="shared" si="51"/>
        <v>40.713168453784114</v>
      </c>
      <c r="BC50" s="2">
        <f t="shared" si="51"/>
        <v>40.901426773616492</v>
      </c>
      <c r="BD50" s="2">
        <f t="shared" si="51"/>
        <v>41.417462829210685</v>
      </c>
      <c r="BE50" s="2">
        <f t="shared" si="51"/>
        <v>41.267033958798805</v>
      </c>
      <c r="BF50" s="2">
        <f t="shared" si="51"/>
        <v>40.834458475809768</v>
      </c>
      <c r="BG50" s="2">
        <f t="shared" si="51"/>
        <v>41.417356983091238</v>
      </c>
      <c r="BH50" s="2">
        <f t="shared" si="51"/>
        <v>42.126805027320984</v>
      </c>
      <c r="BI50" s="2">
        <f t="shared" si="51"/>
        <v>41.745748165939069</v>
      </c>
      <c r="BJ50" s="2">
        <f t="shared" si="51"/>
        <v>40.721488707201232</v>
      </c>
      <c r="BK50" s="2">
        <f t="shared" si="51"/>
        <v>40.315598291316498</v>
      </c>
      <c r="BL50" s="2">
        <f t="shared" si="51"/>
        <v>39.681053695228613</v>
      </c>
      <c r="BM50" s="2">
        <f t="shared" si="51"/>
        <v>39.032514379128294</v>
      </c>
      <c r="BO50" s="2">
        <f t="shared" si="10"/>
        <v>44.104199999999999</v>
      </c>
      <c r="BP50" s="2">
        <f t="shared" si="11"/>
        <v>41.582500000000003</v>
      </c>
      <c r="BQ50" s="2">
        <f t="shared" si="12"/>
        <v>40.808300000000003</v>
      </c>
      <c r="BR50" s="2">
        <f t="shared" si="13"/>
        <v>40.538800000000002</v>
      </c>
      <c r="BS50" s="2">
        <f t="shared" si="14"/>
        <v>40.335099999999997</v>
      </c>
      <c r="BT50" s="2">
        <f t="shared" si="15"/>
        <v>41.000900000000001</v>
      </c>
      <c r="BU50" s="2">
        <f t="shared" si="16"/>
        <v>41.260199999999998</v>
      </c>
      <c r="BV50" s="2">
        <f t="shared" si="17"/>
        <v>40.491399999999999</v>
      </c>
      <c r="BW50" s="2">
        <f t="shared" si="18"/>
        <v>41.239699999999999</v>
      </c>
      <c r="BX50" s="2">
        <f t="shared" si="19"/>
        <v>41.779899999999998</v>
      </c>
      <c r="BY50" s="2">
        <f t="shared" si="20"/>
        <v>41.9497</v>
      </c>
      <c r="BZ50" s="2">
        <f t="shared" si="21"/>
        <v>40.627000000000002</v>
      </c>
      <c r="CA50" s="2">
        <f t="shared" si="22"/>
        <v>40.043599999999998</v>
      </c>
      <c r="CB50" s="2">
        <f t="shared" si="23"/>
        <v>39.555</v>
      </c>
      <c r="CC50" s="2">
        <f t="shared" si="24"/>
        <v>39.106200000000001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44.419206057486058</v>
      </c>
      <c r="DL50" s="2">
        <f t="shared" si="61"/>
        <v>41.960222058029679</v>
      </c>
      <c r="DM50" s="2">
        <f t="shared" si="61"/>
        <v>40.942221031894938</v>
      </c>
      <c r="DN50" s="2">
        <f t="shared" si="61"/>
        <v>40.726915516945525</v>
      </c>
      <c r="DO50" s="2">
        <f t="shared" si="61"/>
        <v>40.850313024453037</v>
      </c>
      <c r="DP50" s="2">
        <f t="shared" si="61"/>
        <v>41.208054427284431</v>
      </c>
      <c r="DQ50" s="2">
        <f t="shared" si="61"/>
        <v>41.185603893557428</v>
      </c>
      <c r="DR50" s="2">
        <f t="shared" si="61"/>
        <v>40.704207074780065</v>
      </c>
      <c r="DS50" s="2">
        <f t="shared" si="61"/>
        <v>41.313643315508031</v>
      </c>
      <c r="DT50" s="2">
        <f t="shared" si="61"/>
        <v>41.983776022408954</v>
      </c>
      <c r="DU50" s="2">
        <f t="shared" si="61"/>
        <v>41.696359999999991</v>
      </c>
      <c r="DV50" s="2">
        <f t="shared" si="61"/>
        <v>40.717499523809522</v>
      </c>
      <c r="DW50" s="2">
        <f t="shared" si="61"/>
        <v>40.137067282913158</v>
      </c>
      <c r="DX50" s="2">
        <f t="shared" si="61"/>
        <v>39.714542887700524</v>
      </c>
      <c r="DY50" s="2">
        <f t="shared" si="61"/>
        <v>38.88508850806452</v>
      </c>
      <c r="EA50" s="2">
        <f t="shared" si="62"/>
        <v>43.102841757757481</v>
      </c>
      <c r="EB50" s="2">
        <f t="shared" si="62"/>
        <v>42.012616413868287</v>
      </c>
      <c r="EC50" s="2">
        <f t="shared" si="62"/>
        <v>40.540357086045127</v>
      </c>
      <c r="ED50" s="2">
        <f t="shared" si="62"/>
        <v>40.637718033211506</v>
      </c>
      <c r="EE50" s="2">
        <f t="shared" si="62"/>
        <v>41.210188768324365</v>
      </c>
      <c r="EF50" s="2">
        <f t="shared" si="62"/>
        <v>42.666502420731682</v>
      </c>
      <c r="EG50" s="2">
        <f t="shared" si="62"/>
        <v>41.750225015826125</v>
      </c>
      <c r="EH50" s="2">
        <f t="shared" si="62"/>
        <v>41.691918904629119</v>
      </c>
      <c r="EI50" s="2">
        <f t="shared" si="62"/>
        <v>42.097128276153413</v>
      </c>
      <c r="EJ50" s="2">
        <f t="shared" si="62"/>
        <v>43.029906440626014</v>
      </c>
      <c r="EK50" s="2">
        <f t="shared" si="62"/>
        <v>42.078002466074373</v>
      </c>
      <c r="EL50" s="2">
        <f t="shared" si="62"/>
        <v>40.744852426048681</v>
      </c>
      <c r="EM50" s="2">
        <f t="shared" si="62"/>
        <v>41.401989690226202</v>
      </c>
      <c r="EN50" s="2">
        <f t="shared" si="62"/>
        <v>39.458848812689972</v>
      </c>
      <c r="EO50" s="2">
        <f t="shared" si="62"/>
        <v>40.059204609361224</v>
      </c>
      <c r="EQ50" s="2">
        <f t="shared" si="63"/>
        <v>42.087165818117242</v>
      </c>
      <c r="ER50" s="2">
        <f t="shared" si="63"/>
        <v>40.768063279257987</v>
      </c>
      <c r="ES50" s="2">
        <f t="shared" si="63"/>
        <v>40.641548234281913</v>
      </c>
      <c r="ET50" s="2">
        <f t="shared" si="63"/>
        <v>39.730145762304211</v>
      </c>
      <c r="EU50" s="2">
        <f t="shared" si="63"/>
        <v>40.14195667195191</v>
      </c>
      <c r="EV50" s="2">
        <f t="shared" si="63"/>
        <v>42.104071121974307</v>
      </c>
      <c r="EW50" s="2">
        <f t="shared" si="63"/>
        <v>41.460026476875775</v>
      </c>
      <c r="EX50" s="2">
        <f t="shared" si="63"/>
        <v>41.049674460944637</v>
      </c>
      <c r="EY50" s="2">
        <f t="shared" si="63"/>
        <v>41.611475087936753</v>
      </c>
      <c r="EZ50" s="2">
        <f t="shared" si="63"/>
        <v>42.782374756324131</v>
      </c>
      <c r="FA50" s="2">
        <f t="shared" si="63"/>
        <v>41.29630359130649</v>
      </c>
      <c r="FB50" s="2">
        <f t="shared" si="63"/>
        <v>41.005265019072148</v>
      </c>
      <c r="FC50" s="2">
        <f t="shared" si="63"/>
        <v>40.995586525648775</v>
      </c>
      <c r="FD50" s="2">
        <f t="shared" si="63"/>
        <v>39.906008299494793</v>
      </c>
      <c r="FE50" s="2">
        <f t="shared" si="63"/>
        <v>40.122502012996783</v>
      </c>
      <c r="FG50" s="2">
        <f t="shared" si="64"/>
        <v>0.22462580751539762</v>
      </c>
      <c r="FH50" s="2">
        <f t="shared" si="64"/>
        <v>0.14897949319711465</v>
      </c>
      <c r="FI50" s="2">
        <f t="shared" si="64"/>
        <v>0.1550605606734354</v>
      </c>
      <c r="FJ50" s="2">
        <f t="shared" si="64"/>
        <v>0.15401211589084801</v>
      </c>
      <c r="FK50" s="2">
        <f t="shared" si="64"/>
        <v>0.14205687493906657</v>
      </c>
      <c r="FL50" s="2">
        <f t="shared" si="64"/>
        <v>0.14358617170063065</v>
      </c>
      <c r="FM50" s="2">
        <f t="shared" si="64"/>
        <v>0.14422522182149716</v>
      </c>
      <c r="FN50" s="2">
        <f t="shared" si="64"/>
        <v>0.13187870754734277</v>
      </c>
      <c r="FO50" s="2">
        <f t="shared" si="64"/>
        <v>0.13238163620539622</v>
      </c>
      <c r="FP50" s="2">
        <f t="shared" si="64"/>
        <v>0.13672478611871983</v>
      </c>
      <c r="FQ50" s="2">
        <f t="shared" si="64"/>
        <v>0.1294351297585071</v>
      </c>
      <c r="FR50" s="2">
        <f t="shared" si="64"/>
        <v>0.14571702213741558</v>
      </c>
      <c r="FS50" s="2">
        <f t="shared" si="64"/>
        <v>0.1411434711063545</v>
      </c>
      <c r="FT50" s="2">
        <f t="shared" si="64"/>
        <v>0.13098867028360076</v>
      </c>
      <c r="FU50" s="2">
        <f t="shared" si="64"/>
        <v>0.12556291405949147</v>
      </c>
      <c r="FW50" s="2">
        <f t="shared" si="53"/>
        <v>1.5822884055778499E-5</v>
      </c>
      <c r="FX50" s="2">
        <f t="shared" si="53"/>
        <v>7.947749130563118E-6</v>
      </c>
      <c r="FY50" s="2">
        <f t="shared" si="53"/>
        <v>8.5378629340418041E-6</v>
      </c>
      <c r="FZ50" s="2">
        <f t="shared" si="53"/>
        <v>1.054457005950142E-5</v>
      </c>
      <c r="GA50" s="2">
        <f t="shared" si="53"/>
        <v>8.4947618664157347E-6</v>
      </c>
      <c r="GB50" s="2">
        <f t="shared" si="53"/>
        <v>8.1113503239662531E-6</v>
      </c>
      <c r="GC50" s="2">
        <f t="shared" si="53"/>
        <v>8.757324988484726E-6</v>
      </c>
      <c r="GD50" s="2">
        <f t="shared" si="53"/>
        <v>1.0523282967842018E-5</v>
      </c>
      <c r="GE50" s="2">
        <f t="shared" si="53"/>
        <v>1.1023194087448244E-5</v>
      </c>
      <c r="GF50" s="2">
        <f t="shared" si="53"/>
        <v>1.1928860696216113E-5</v>
      </c>
      <c r="GG50" s="2">
        <f t="shared" si="53"/>
        <v>1.2506323000836418E-5</v>
      </c>
      <c r="GH50" s="2">
        <f t="shared" si="53"/>
        <v>1.3055937750626467E-5</v>
      </c>
      <c r="GI50" s="2">
        <f t="shared" si="53"/>
        <v>1.114864602792872E-5</v>
      </c>
      <c r="GJ50" s="2">
        <f t="shared" si="53"/>
        <v>8.5750458728305603E-6</v>
      </c>
      <c r="GK50" s="2">
        <f t="shared" si="53"/>
        <v>6.8239891990054732E-6</v>
      </c>
      <c r="GM50" s="86">
        <f t="shared" si="54"/>
        <v>1.1082086921891305E-5</v>
      </c>
      <c r="GN50" s="86">
        <f t="shared" si="54"/>
        <v>2.6166509385062127E-7</v>
      </c>
      <c r="GO50" s="86">
        <f t="shared" si="54"/>
        <v>7.0748732726200898E-7</v>
      </c>
      <c r="GP50" s="86">
        <f t="shared" si="54"/>
        <v>1.8322274094255651E-7</v>
      </c>
      <c r="GQ50" s="86">
        <f t="shared" si="54"/>
        <v>4.2465703440485646E-8</v>
      </c>
      <c r="GR50" s="86">
        <f t="shared" si="54"/>
        <v>5.6176949567348201E-8</v>
      </c>
      <c r="GS50" s="86">
        <f t="shared" si="54"/>
        <v>5.7425214369526006E-8</v>
      </c>
      <c r="GT50" s="86">
        <f t="shared" si="54"/>
        <v>4.314930896896791E-9</v>
      </c>
      <c r="GU50" s="86">
        <f t="shared" si="54"/>
        <v>8.9254071142296386E-9</v>
      </c>
      <c r="GV50" s="86">
        <f t="shared" si="54"/>
        <v>2.6004638666922016E-8</v>
      </c>
      <c r="GW50" s="86">
        <f t="shared" si="54"/>
        <v>5.5347820117784684E-9</v>
      </c>
      <c r="GX50" s="86">
        <f t="shared" si="54"/>
        <v>6.0509085394150192E-8</v>
      </c>
      <c r="GY50" s="86">
        <f t="shared" si="54"/>
        <v>2.1756583556328242E-8</v>
      </c>
      <c r="GZ50" s="86">
        <f t="shared" si="54"/>
        <v>5.7782815929025696E-9</v>
      </c>
      <c r="HA50" s="86">
        <f t="shared" si="54"/>
        <v>4.6673498423548398E-10</v>
      </c>
      <c r="HC50" s="86">
        <f t="shared" si="58"/>
        <v>2.4647019612604668E-18</v>
      </c>
      <c r="HD50" s="86">
        <f t="shared" si="58"/>
        <v>2.137743007395407E-21</v>
      </c>
      <c r="HE50" s="86">
        <f t="shared" si="58"/>
        <v>2.8963686321822264E-21</v>
      </c>
      <c r="HF50" s="86">
        <f t="shared" si="58"/>
        <v>2.7562726595577283E-21</v>
      </c>
      <c r="HG50" s="86">
        <f t="shared" si="58"/>
        <v>1.0218229779461398E-23</v>
      </c>
      <c r="HH50" s="86">
        <f t="shared" si="58"/>
        <v>3.5885614111496232E-23</v>
      </c>
      <c r="HI50" s="86">
        <f t="shared" si="58"/>
        <v>3.7549998607596428E-22</v>
      </c>
      <c r="HJ50" s="86">
        <f t="shared" si="58"/>
        <v>4.4624467052497298E-24</v>
      </c>
      <c r="HK50" s="86">
        <f t="shared" si="58"/>
        <v>2.4186036553936412E-25</v>
      </c>
      <c r="HL50" s="86">
        <f t="shared" si="58"/>
        <v>2.2095912085520635E-24</v>
      </c>
      <c r="HM50" s="86">
        <f t="shared" si="58"/>
        <v>1.8316063963212875E-23</v>
      </c>
      <c r="HN50" s="86">
        <f t="shared" si="58"/>
        <v>4.1576113950314576E-22</v>
      </c>
      <c r="HO50" s="86">
        <f t="shared" si="58"/>
        <v>3.7729826733828356E-23</v>
      </c>
      <c r="HP50" s="86">
        <f t="shared" si="58"/>
        <v>6.3289115979670245E-23</v>
      </c>
      <c r="HQ50" s="86">
        <f t="shared" si="58"/>
        <v>1.2986851538589808E-29</v>
      </c>
      <c r="HS50" s="86">
        <f t="shared" si="55"/>
        <v>8.1459913796521416E-90</v>
      </c>
      <c r="HT50" s="86">
        <f t="shared" si="55"/>
        <v>1.1381342088022508E-99</v>
      </c>
      <c r="HU50" s="86">
        <f t="shared" si="55"/>
        <v>5.303420837006399E-97</v>
      </c>
      <c r="HV50" s="86">
        <f t="shared" si="55"/>
        <v>7.7389505912576743E-101</v>
      </c>
      <c r="HW50" s="86">
        <f t="shared" si="55"/>
        <v>2.52375666341648E-113</v>
      </c>
      <c r="HX50" s="86">
        <f t="shared" si="55"/>
        <v>3.9280829348517184E-111</v>
      </c>
      <c r="HY50" s="86">
        <f t="shared" si="55"/>
        <v>1.0981322024473125E-105</v>
      </c>
      <c r="HZ50" s="86">
        <f t="shared" si="55"/>
        <v>7.4138770337133225E-114</v>
      </c>
      <c r="IA50" s="86">
        <f t="shared" si="55"/>
        <v>1.705090513354432E-119</v>
      </c>
      <c r="IB50" s="86">
        <f t="shared" si="55"/>
        <v>1.0065457940302881E-114</v>
      </c>
      <c r="IC50" s="86">
        <f t="shared" si="55"/>
        <v>1.7571349045429734E-109</v>
      </c>
      <c r="ID50" s="86">
        <f t="shared" si="55"/>
        <v>3.1582177238372079E-104</v>
      </c>
      <c r="IE50" s="86">
        <f t="shared" si="55"/>
        <v>1.5761173158261054E-110</v>
      </c>
      <c r="IF50" s="86">
        <f t="shared" si="55"/>
        <v>5.130950647742203E-93</v>
      </c>
      <c r="IG50" s="86">
        <f t="shared" si="55"/>
        <v>2.3908840003945442E-58</v>
      </c>
      <c r="II50" s="86">
        <f t="shared" si="56"/>
        <v>3.1038771016138859E-173</v>
      </c>
      <c r="IJ50" s="86">
        <f t="shared" si="56"/>
        <v>5.1094508328947299E-192</v>
      </c>
      <c r="IK50" s="86">
        <f t="shared" si="56"/>
        <v>2.0113608448129324E-184</v>
      </c>
      <c r="IL50" s="86">
        <f t="shared" si="56"/>
        <v>1.5902425375929557E-192</v>
      </c>
      <c r="IM50" s="86">
        <f t="shared" si="56"/>
        <v>1.4394741287747367E-215</v>
      </c>
      <c r="IN50" s="86">
        <f t="shared" si="56"/>
        <v>9.2724059110132736E-214</v>
      </c>
      <c r="IO50" s="86">
        <f t="shared" si="56"/>
        <v>4.1861912604628588E-201</v>
      </c>
      <c r="IP50" s="86">
        <f t="shared" si="56"/>
        <v>1.1501862759320667E-215</v>
      </c>
      <c r="IQ50" s="86">
        <f t="shared" si="56"/>
        <v>3.0945830860259074E-226</v>
      </c>
      <c r="IR50" s="86">
        <f t="shared" si="56"/>
        <v>6.1873647632080262E-217</v>
      </c>
      <c r="IS50" s="86">
        <f t="shared" si="56"/>
        <v>3.9317617350809672E-207</v>
      </c>
      <c r="IT50" s="86">
        <f t="shared" si="56"/>
        <v>1.1863658118949643E-197</v>
      </c>
      <c r="IU50" s="86">
        <f t="shared" si="56"/>
        <v>2.9616084480711771E-210</v>
      </c>
      <c r="IV50" s="86">
        <f t="shared" si="56"/>
        <v>2.2970369048078575E-205</v>
      </c>
      <c r="IW50" s="86">
        <f t="shared" si="56"/>
        <v>9.5875947958163312E-123</v>
      </c>
      <c r="IY50" s="86">
        <f t="shared" si="57"/>
        <v>1.108208692189377E-5</v>
      </c>
      <c r="IZ50" s="86">
        <f t="shared" si="57"/>
        <v>2.6166509385062339E-7</v>
      </c>
      <c r="JA50" s="86">
        <f t="shared" si="57"/>
        <v>7.0748732726201184E-7</v>
      </c>
      <c r="JB50" s="86">
        <f t="shared" si="57"/>
        <v>1.8322274094255927E-7</v>
      </c>
      <c r="JC50" s="86">
        <f t="shared" si="57"/>
        <v>4.246570344048566E-8</v>
      </c>
      <c r="JD50" s="86">
        <f t="shared" si="57"/>
        <v>5.6176949567348234E-8</v>
      </c>
      <c r="JE50" s="86">
        <f t="shared" si="57"/>
        <v>5.7425214369526384E-8</v>
      </c>
      <c r="JF50" s="86">
        <f t="shared" si="57"/>
        <v>4.3149308968967951E-9</v>
      </c>
      <c r="JG50" s="86">
        <f t="shared" si="57"/>
        <v>8.9254071142296386E-9</v>
      </c>
      <c r="JH50" s="86">
        <f t="shared" si="57"/>
        <v>2.6004638666922019E-8</v>
      </c>
      <c r="JI50" s="86">
        <f t="shared" si="57"/>
        <v>5.5347820117784866E-9</v>
      </c>
      <c r="JJ50" s="86">
        <f t="shared" si="57"/>
        <v>6.0509085394150602E-8</v>
      </c>
      <c r="JK50" s="86">
        <f t="shared" si="57"/>
        <v>2.1756583556328279E-8</v>
      </c>
      <c r="JL50" s="86">
        <f t="shared" si="57"/>
        <v>5.7782815929026333E-9</v>
      </c>
      <c r="JM50" s="86">
        <f t="shared" si="57"/>
        <v>4.6673498423548398E-10</v>
      </c>
    </row>
    <row r="51" spans="2:273" x14ac:dyDescent="0.25">
      <c r="B51" s="2">
        <v>24</v>
      </c>
      <c r="C51" s="37">
        <v>43.691899999999997</v>
      </c>
      <c r="D51" s="37">
        <v>41.740600000000001</v>
      </c>
      <c r="E51" s="37">
        <v>40.882300000000001</v>
      </c>
      <c r="F51" s="37">
        <v>40.6751</v>
      </c>
      <c r="G51" s="37">
        <v>40.638100000000001</v>
      </c>
      <c r="H51" s="37">
        <v>40.645899999999997</v>
      </c>
      <c r="I51" s="37">
        <v>41.134300000000003</v>
      </c>
      <c r="J51" s="37">
        <v>40.862499999999997</v>
      </c>
      <c r="K51" s="37">
        <v>41.238</v>
      </c>
      <c r="L51" s="37">
        <v>42.314300000000003</v>
      </c>
      <c r="M51" s="37">
        <v>41.389000000000003</v>
      </c>
      <c r="N51" s="37">
        <v>40.679400000000001</v>
      </c>
      <c r="O51" s="37">
        <v>40.014400000000002</v>
      </c>
      <c r="P51" s="37">
        <v>39.776299999999999</v>
      </c>
      <c r="Q51" s="37">
        <v>38.975900000000003</v>
      </c>
      <c r="S51" s="4">
        <f t="shared" si="59"/>
        <v>44.145083965152381</v>
      </c>
      <c r="T51" s="4">
        <f t="shared" si="59"/>
        <v>42.032012095825223</v>
      </c>
      <c r="U51" s="4">
        <f t="shared" si="59"/>
        <v>40.932301267346006</v>
      </c>
      <c r="V51" s="4">
        <f t="shared" si="59"/>
        <v>40.767280755965999</v>
      </c>
      <c r="W51" s="4">
        <f t="shared" si="59"/>
        <v>40.967357664719678</v>
      </c>
      <c r="X51" s="4">
        <f t="shared" si="59"/>
        <v>41.494510016070606</v>
      </c>
      <c r="Y51" s="4">
        <f t="shared" si="59"/>
        <v>41.332040087957829</v>
      </c>
      <c r="Z51" s="4">
        <f t="shared" si="59"/>
        <v>40.892789767930275</v>
      </c>
      <c r="AA51" s="4">
        <f t="shared" si="59"/>
        <v>41.465027071537648</v>
      </c>
      <c r="AB51" s="4">
        <f t="shared" si="59"/>
        <v>42.18930108968916</v>
      </c>
      <c r="AC51" s="4">
        <f t="shared" si="59"/>
        <v>41.790244199605418</v>
      </c>
      <c r="AD51" s="4">
        <f t="shared" si="59"/>
        <v>40.75960529917046</v>
      </c>
      <c r="AE51" s="4">
        <f t="shared" si="59"/>
        <v>40.375544191803506</v>
      </c>
      <c r="AF51" s="4">
        <f t="shared" si="59"/>
        <v>39.716177869406152</v>
      </c>
      <c r="AG51" s="4">
        <f t="shared" si="59"/>
        <v>39.078780022407997</v>
      </c>
      <c r="AI51" s="4">
        <f t="shared" si="60"/>
        <v>-0.45318396515238391</v>
      </c>
      <c r="AJ51" s="4">
        <f t="shared" si="60"/>
        <v>-0.29141209582522265</v>
      </c>
      <c r="AK51" s="4">
        <f t="shared" si="60"/>
        <v>-5.0001267346004852E-2</v>
      </c>
      <c r="AL51" s="4">
        <f t="shared" si="60"/>
        <v>-9.2180755965998173E-2</v>
      </c>
      <c r="AM51" s="4">
        <f t="shared" si="60"/>
        <v>-0.32925766471967677</v>
      </c>
      <c r="AN51" s="4">
        <f t="shared" si="60"/>
        <v>-0.84861001607060871</v>
      </c>
      <c r="AO51" s="4">
        <f t="shared" si="60"/>
        <v>-0.19774008795782549</v>
      </c>
      <c r="AP51" s="4">
        <f t="shared" si="60"/>
        <v>-3.0289767930277378E-2</v>
      </c>
      <c r="AQ51" s="4">
        <f t="shared" si="60"/>
        <v>-0.22702707153764834</v>
      </c>
      <c r="AR51" s="4">
        <f t="shared" si="60"/>
        <v>0.12499891031084331</v>
      </c>
      <c r="AS51" s="4">
        <f t="shared" si="60"/>
        <v>-0.40124419960541502</v>
      </c>
      <c r="AT51" s="4">
        <f t="shared" si="60"/>
        <v>-8.0205299170458488E-2</v>
      </c>
      <c r="AU51" s="4">
        <f t="shared" si="60"/>
        <v>-0.3611441918035041</v>
      </c>
      <c r="AV51" s="4">
        <f t="shared" si="60"/>
        <v>6.0122130593846634E-2</v>
      </c>
      <c r="AW51" s="4">
        <f t="shared" si="60"/>
        <v>-0.10288002240799443</v>
      </c>
      <c r="AY51" s="2">
        <f t="shared" si="51"/>
        <v>44.138238696868846</v>
      </c>
      <c r="AZ51" s="2">
        <f t="shared" si="51"/>
        <v>42.031798014060598</v>
      </c>
      <c r="BA51" s="2">
        <f t="shared" si="51"/>
        <v>40.931769265122362</v>
      </c>
      <c r="BB51" s="2">
        <f t="shared" si="51"/>
        <v>40.767126316300178</v>
      </c>
      <c r="BC51" s="2">
        <f t="shared" si="51"/>
        <v>40.967316517188586</v>
      </c>
      <c r="BD51" s="2">
        <f t="shared" si="51"/>
        <v>41.494458128026352</v>
      </c>
      <c r="BE51" s="2">
        <f t="shared" si="51"/>
        <v>41.331986125442285</v>
      </c>
      <c r="BF51" s="2">
        <f t="shared" si="51"/>
        <v>40.892784695070397</v>
      </c>
      <c r="BG51" s="2">
        <f t="shared" si="51"/>
        <v>41.46501747558974</v>
      </c>
      <c r="BH51" s="2">
        <f t="shared" si="51"/>
        <v>42.189276983830169</v>
      </c>
      <c r="BI51" s="2">
        <f t="shared" si="51"/>
        <v>41.790238225816402</v>
      </c>
      <c r="BJ51" s="2">
        <f t="shared" si="51"/>
        <v>40.759549744472572</v>
      </c>
      <c r="BK51" s="2">
        <f t="shared" si="51"/>
        <v>40.375521482242824</v>
      </c>
      <c r="BL51" s="2">
        <f t="shared" si="51"/>
        <v>39.716171173739625</v>
      </c>
      <c r="BM51" s="2">
        <f t="shared" si="51"/>
        <v>39.07877948515381</v>
      </c>
      <c r="BO51" s="2">
        <f t="shared" si="10"/>
        <v>43.691899999999997</v>
      </c>
      <c r="BP51" s="2">
        <f t="shared" si="11"/>
        <v>41.740600000000001</v>
      </c>
      <c r="BQ51" s="2">
        <f t="shared" si="12"/>
        <v>40.882300000000001</v>
      </c>
      <c r="BR51" s="2">
        <f t="shared" si="13"/>
        <v>40.6751</v>
      </c>
      <c r="BS51" s="2">
        <f t="shared" si="14"/>
        <v>40.638100000000001</v>
      </c>
      <c r="BT51" s="2">
        <f t="shared" si="15"/>
        <v>40.645899999999997</v>
      </c>
      <c r="BU51" s="2">
        <f t="shared" si="16"/>
        <v>41.134300000000003</v>
      </c>
      <c r="BV51" s="2">
        <f t="shared" si="17"/>
        <v>40.862499999999997</v>
      </c>
      <c r="BW51" s="2">
        <f t="shared" si="18"/>
        <v>41.238</v>
      </c>
      <c r="BX51" s="2">
        <f t="shared" si="19"/>
        <v>42.314300000000003</v>
      </c>
      <c r="BY51" s="2">
        <f t="shared" si="20"/>
        <v>41.389000000000003</v>
      </c>
      <c r="BZ51" s="2">
        <f t="shared" si="21"/>
        <v>40.679400000000001</v>
      </c>
      <c r="CA51" s="2">
        <f t="shared" si="22"/>
        <v>40.014400000000002</v>
      </c>
      <c r="CB51" s="2">
        <f t="shared" si="23"/>
        <v>39.776299999999999</v>
      </c>
      <c r="CC51" s="2">
        <f t="shared" si="24"/>
        <v>38.975900000000003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44.479395542685538</v>
      </c>
      <c r="DL51" s="2">
        <f t="shared" si="61"/>
        <v>42.042018475033728</v>
      </c>
      <c r="DM51" s="2">
        <f t="shared" si="61"/>
        <v>41.015081444652914</v>
      </c>
      <c r="DN51" s="2">
        <f t="shared" si="61"/>
        <v>40.798652106392119</v>
      </c>
      <c r="DO51" s="2">
        <f t="shared" si="61"/>
        <v>40.92980989703991</v>
      </c>
      <c r="DP51" s="2">
        <f t="shared" si="61"/>
        <v>41.286895572715572</v>
      </c>
      <c r="DQ51" s="2">
        <f t="shared" si="61"/>
        <v>41.26135428571429</v>
      </c>
      <c r="DR51" s="2">
        <f t="shared" si="61"/>
        <v>40.766141660557196</v>
      </c>
      <c r="DS51" s="2">
        <f t="shared" si="61"/>
        <v>41.366113048128355</v>
      </c>
      <c r="DT51" s="2">
        <f t="shared" si="61"/>
        <v>42.05108658263304</v>
      </c>
      <c r="DU51" s="2">
        <f t="shared" si="61"/>
        <v>41.749436134453774</v>
      </c>
      <c r="DV51" s="2">
        <f t="shared" si="61"/>
        <v>40.76631714285714</v>
      </c>
      <c r="DW51" s="2">
        <f t="shared" si="61"/>
        <v>40.197026498599435</v>
      </c>
      <c r="DX51" s="2">
        <f t="shared" si="61"/>
        <v>39.761675171886928</v>
      </c>
      <c r="DY51" s="2">
        <f t="shared" si="61"/>
        <v>38.928322419354842</v>
      </c>
      <c r="EA51" s="2">
        <f t="shared" si="62"/>
        <v>43.064307167730952</v>
      </c>
      <c r="EB51" s="2">
        <f t="shared" si="62"/>
        <v>41.978618969672716</v>
      </c>
      <c r="EC51" s="2">
        <f t="shared" si="62"/>
        <v>40.517732813023137</v>
      </c>
      <c r="ED51" s="2">
        <f t="shared" si="62"/>
        <v>40.609254769476507</v>
      </c>
      <c r="EE51" s="2">
        <f t="shared" si="62"/>
        <v>41.173968063458133</v>
      </c>
      <c r="EF51" s="2">
        <f t="shared" si="62"/>
        <v>42.623557845726275</v>
      </c>
      <c r="EG51" s="2">
        <f t="shared" si="62"/>
        <v>41.714228521312513</v>
      </c>
      <c r="EH51" s="2">
        <f t="shared" si="62"/>
        <v>41.653139515681815</v>
      </c>
      <c r="EI51" s="2">
        <f t="shared" si="62"/>
        <v>42.056233820343387</v>
      </c>
      <c r="EJ51" s="2">
        <f t="shared" si="62"/>
        <v>42.985054566267173</v>
      </c>
      <c r="EK51" s="2">
        <f t="shared" si="62"/>
        <v>42.040596774402132</v>
      </c>
      <c r="EL51" s="2">
        <f t="shared" si="62"/>
        <v>40.723342677288166</v>
      </c>
      <c r="EM51" s="2">
        <f t="shared" si="62"/>
        <v>41.366125153723381</v>
      </c>
      <c r="EN51" s="2">
        <f t="shared" si="62"/>
        <v>39.440819671352585</v>
      </c>
      <c r="EO51" s="2">
        <f t="shared" si="62"/>
        <v>40.034384041326319</v>
      </c>
      <c r="EQ51" s="2">
        <f t="shared" si="63"/>
        <v>42.061364125468479</v>
      </c>
      <c r="ER51" s="2">
        <f t="shared" si="63"/>
        <v>40.748058807652441</v>
      </c>
      <c r="ES51" s="2">
        <f t="shared" si="63"/>
        <v>40.617528566559052</v>
      </c>
      <c r="ET51" s="2">
        <f t="shared" si="63"/>
        <v>39.712520115369074</v>
      </c>
      <c r="EU51" s="2">
        <f t="shared" si="63"/>
        <v>40.118445205565116</v>
      </c>
      <c r="EV51" s="2">
        <f t="shared" si="63"/>
        <v>42.068154147368006</v>
      </c>
      <c r="EW51" s="2">
        <f t="shared" si="63"/>
        <v>41.427320244835684</v>
      </c>
      <c r="EX51" s="2">
        <f t="shared" si="63"/>
        <v>41.019028503378081</v>
      </c>
      <c r="EY51" s="2">
        <f t="shared" si="63"/>
        <v>41.576692316453702</v>
      </c>
      <c r="EZ51" s="2">
        <f t="shared" si="63"/>
        <v>42.740383072742617</v>
      </c>
      <c r="FA51" s="2">
        <f t="shared" si="63"/>
        <v>41.268618995975139</v>
      </c>
      <c r="FB51" s="2">
        <f t="shared" si="63"/>
        <v>40.980312690983041</v>
      </c>
      <c r="FC51" s="2">
        <f t="shared" si="63"/>
        <v>40.964712843515159</v>
      </c>
      <c r="FD51" s="2">
        <f t="shared" si="63"/>
        <v>39.882548330210383</v>
      </c>
      <c r="FE51" s="2">
        <f t="shared" si="63"/>
        <v>40.096720733948047</v>
      </c>
      <c r="FG51" s="2">
        <f t="shared" si="64"/>
        <v>0.24107289083388744</v>
      </c>
      <c r="FH51" s="2">
        <f t="shared" si="64"/>
        <v>0.1610381211224832</v>
      </c>
      <c r="FI51" s="2">
        <f t="shared" si="64"/>
        <v>0.16751451291372799</v>
      </c>
      <c r="FJ51" s="2">
        <f t="shared" si="64"/>
        <v>0.16639844396575384</v>
      </c>
      <c r="FK51" s="2">
        <f t="shared" si="64"/>
        <v>0.15365634567902431</v>
      </c>
      <c r="FL51" s="2">
        <f t="shared" si="64"/>
        <v>0.15528791319498317</v>
      </c>
      <c r="FM51" s="2">
        <f t="shared" si="64"/>
        <v>0.15596955871773319</v>
      </c>
      <c r="FN51" s="2">
        <f t="shared" si="64"/>
        <v>0.14278540866348563</v>
      </c>
      <c r="FO51" s="2">
        <f t="shared" si="64"/>
        <v>0.14332306388663518</v>
      </c>
      <c r="FP51" s="2">
        <f t="shared" si="64"/>
        <v>0.14796396006443757</v>
      </c>
      <c r="FQ51" s="2">
        <f t="shared" si="64"/>
        <v>0.14017237157901141</v>
      </c>
      <c r="FR51" s="2">
        <f t="shared" si="64"/>
        <v>0.1575604712621177</v>
      </c>
      <c r="FS51" s="2">
        <f t="shared" si="64"/>
        <v>0.15268163197274215</v>
      </c>
      <c r="FT51" s="2">
        <f t="shared" si="64"/>
        <v>0.14183378921631984</v>
      </c>
      <c r="FU51" s="2">
        <f t="shared" si="64"/>
        <v>0.13602912928649744</v>
      </c>
      <c r="FW51" s="2">
        <f t="shared" si="53"/>
        <v>1.7349420882273372E-5</v>
      </c>
      <c r="FX51" s="2">
        <f t="shared" si="53"/>
        <v>8.7145269479142278E-6</v>
      </c>
      <c r="FY51" s="2">
        <f t="shared" si="53"/>
        <v>9.3615728375434817E-6</v>
      </c>
      <c r="FZ51" s="2">
        <f t="shared" si="53"/>
        <v>1.1561879395803698E-5</v>
      </c>
      <c r="GA51" s="2">
        <f t="shared" si="53"/>
        <v>9.3143135343211586E-6</v>
      </c>
      <c r="GB51" s="2">
        <f t="shared" si="53"/>
        <v>8.8939118114132109E-6</v>
      </c>
      <c r="GC51" s="2">
        <f t="shared" si="53"/>
        <v>9.6022077935952261E-6</v>
      </c>
      <c r="GD51" s="2">
        <f t="shared" si="53"/>
        <v>1.1538538611382098E-5</v>
      </c>
      <c r="GE51" s="2">
        <f t="shared" si="53"/>
        <v>1.2086679114583859E-5</v>
      </c>
      <c r="GF51" s="2">
        <f t="shared" si="53"/>
        <v>1.3079720605107425E-5</v>
      </c>
      <c r="GG51" s="2">
        <f t="shared" si="53"/>
        <v>1.3712893938534946E-5</v>
      </c>
      <c r="GH51" s="2">
        <f t="shared" si="53"/>
        <v>1.4315533041728494E-5</v>
      </c>
      <c r="GI51" s="2">
        <f t="shared" si="53"/>
        <v>1.2224234137740544E-5</v>
      </c>
      <c r="GJ51" s="2">
        <f t="shared" si="53"/>
        <v>9.4023430518812922E-6</v>
      </c>
      <c r="GK51" s="2">
        <f t="shared" si="53"/>
        <v>7.4823504412997055E-6</v>
      </c>
      <c r="GM51" s="86">
        <f t="shared" si="54"/>
        <v>2.0995338268252162E-5</v>
      </c>
      <c r="GN51" s="86">
        <f t="shared" si="54"/>
        <v>5.4674633753719046E-7</v>
      </c>
      <c r="GO51" s="86">
        <f t="shared" si="54"/>
        <v>1.395134924246136E-6</v>
      </c>
      <c r="GP51" s="86">
        <f t="shared" si="54"/>
        <v>4.0038758650807385E-7</v>
      </c>
      <c r="GQ51" s="86">
        <f t="shared" si="54"/>
        <v>9.9497854375140577E-8</v>
      </c>
      <c r="GR51" s="86">
        <f t="shared" si="54"/>
        <v>1.2959466097445124E-7</v>
      </c>
      <c r="GS51" s="86">
        <f t="shared" si="54"/>
        <v>1.3256955025557696E-7</v>
      </c>
      <c r="GT51" s="86">
        <f t="shared" si="54"/>
        <v>1.1508361406990646E-8</v>
      </c>
      <c r="GU51" s="86">
        <f t="shared" si="54"/>
        <v>2.2607151631014688E-8</v>
      </c>
      <c r="GV51" s="86">
        <f t="shared" si="54"/>
        <v>6.1927674705942304E-8</v>
      </c>
      <c r="GW51" s="86">
        <f t="shared" si="54"/>
        <v>1.4337395938887721E-8</v>
      </c>
      <c r="GX51" s="86">
        <f t="shared" si="54"/>
        <v>1.3991026440769672E-7</v>
      </c>
      <c r="GY51" s="86">
        <f t="shared" si="54"/>
        <v>5.3448234318028425E-8</v>
      </c>
      <c r="GZ51" s="86">
        <f t="shared" si="54"/>
        <v>1.5022646808937248E-8</v>
      </c>
      <c r="HA51" s="86">
        <f t="shared" si="54"/>
        <v>1.4227066620784205E-9</v>
      </c>
      <c r="HC51" s="86">
        <f t="shared" si="58"/>
        <v>9.9298432823354102E-18</v>
      </c>
      <c r="HD51" s="86">
        <f t="shared" si="58"/>
        <v>9.590986359857018E-21</v>
      </c>
      <c r="HE51" s="86">
        <f t="shared" si="58"/>
        <v>1.2661173882850892E-20</v>
      </c>
      <c r="HF51" s="86">
        <f t="shared" si="58"/>
        <v>1.2800276818024888E-20</v>
      </c>
      <c r="HG51" s="86">
        <f t="shared" si="58"/>
        <v>5.5360922341800425E-23</v>
      </c>
      <c r="HH51" s="86">
        <f t="shared" si="58"/>
        <v>1.8787271323519541E-22</v>
      </c>
      <c r="HI51" s="86">
        <f t="shared" si="58"/>
        <v>1.8191182829801596E-21</v>
      </c>
      <c r="HJ51" s="86">
        <f t="shared" si="58"/>
        <v>2.5302350864420373E-23</v>
      </c>
      <c r="HK51" s="86">
        <f t="shared" si="58"/>
        <v>1.5130861096738254E-24</v>
      </c>
      <c r="HL51" s="86">
        <f t="shared" si="58"/>
        <v>1.2987545017535067E-23</v>
      </c>
      <c r="HM51" s="86">
        <f t="shared" si="58"/>
        <v>1.0054005482218189E-22</v>
      </c>
      <c r="HN51" s="86">
        <f t="shared" si="58"/>
        <v>2.0957715767557417E-21</v>
      </c>
      <c r="HO51" s="86">
        <f t="shared" si="58"/>
        <v>2.0372877300856217E-22</v>
      </c>
      <c r="HP51" s="86">
        <f t="shared" si="58"/>
        <v>3.2333428535590576E-22</v>
      </c>
      <c r="HQ51" s="86">
        <f t="shared" si="58"/>
        <v>1.1596224126649002E-28</v>
      </c>
      <c r="HS51" s="86">
        <f t="shared" si="55"/>
        <v>6.7718672194817328E-88</v>
      </c>
      <c r="HT51" s="86">
        <f t="shared" si="55"/>
        <v>1.158814921518389E-97</v>
      </c>
      <c r="HU51" s="86">
        <f t="shared" si="55"/>
        <v>4.751355756189838E-95</v>
      </c>
      <c r="HV51" s="86">
        <f t="shared" si="55"/>
        <v>9.1365221046985304E-99</v>
      </c>
      <c r="HW51" s="86">
        <f t="shared" si="55"/>
        <v>4.863091231488159E-111</v>
      </c>
      <c r="HX51" s="86">
        <f t="shared" si="55"/>
        <v>6.8870281773358778E-109</v>
      </c>
      <c r="HY51" s="86">
        <f t="shared" si="55"/>
        <v>1.4982893451549354E-103</v>
      </c>
      <c r="HZ51" s="86">
        <f t="shared" si="55"/>
        <v>1.5975833940375719E-111</v>
      </c>
      <c r="IA51" s="86">
        <f t="shared" si="55"/>
        <v>4.9134990463717644E-117</v>
      </c>
      <c r="IB51" s="86">
        <f t="shared" si="55"/>
        <v>2.3880727846818637E-112</v>
      </c>
      <c r="IC51" s="86">
        <f t="shared" si="55"/>
        <v>3.3133375068377697E-107</v>
      </c>
      <c r="ID51" s="86">
        <f t="shared" si="55"/>
        <v>4.7332311751078382E-102</v>
      </c>
      <c r="IE51" s="86">
        <f t="shared" si="55"/>
        <v>3.00802016440259E-108</v>
      </c>
      <c r="IF51" s="86">
        <f t="shared" si="55"/>
        <v>3.762503281602311E-91</v>
      </c>
      <c r="IG51" s="86">
        <f t="shared" si="55"/>
        <v>3.2893345670961918E-57</v>
      </c>
      <c r="II51" s="86">
        <f t="shared" si="56"/>
        <v>2.1507858874852411E-170</v>
      </c>
      <c r="IJ51" s="86">
        <f t="shared" si="56"/>
        <v>4.74565637048851E-189</v>
      </c>
      <c r="IK51" s="86">
        <f t="shared" si="56"/>
        <v>1.4800938866087504E-181</v>
      </c>
      <c r="IL51" s="86">
        <f t="shared" si="56"/>
        <v>1.7799915041561664E-189</v>
      </c>
      <c r="IM51" s="86">
        <f t="shared" si="56"/>
        <v>3.2557731529155688E-212</v>
      </c>
      <c r="IN51" s="86">
        <f t="shared" si="56"/>
        <v>1.9063017587468844E-210</v>
      </c>
      <c r="IO51" s="86">
        <f t="shared" si="56"/>
        <v>5.7195981999364276E-198</v>
      </c>
      <c r="IP51" s="86">
        <f t="shared" si="56"/>
        <v>3.0143613461685275E-212</v>
      </c>
      <c r="IQ51" s="86">
        <f t="shared" si="56"/>
        <v>1.2376031785045501E-222</v>
      </c>
      <c r="IR51" s="86">
        <f t="shared" si="56"/>
        <v>1.8539728196202308E-213</v>
      </c>
      <c r="IS51" s="86">
        <f t="shared" si="56"/>
        <v>8.4439090727729781E-204</v>
      </c>
      <c r="IT51" s="86">
        <f t="shared" si="56"/>
        <v>1.8382192348266463E-194</v>
      </c>
      <c r="IU51" s="86">
        <f t="shared" si="56"/>
        <v>6.6104880413646415E-207</v>
      </c>
      <c r="IV51" s="86">
        <f t="shared" si="56"/>
        <v>3.6142500086134314E-202</v>
      </c>
      <c r="IW51" s="86">
        <f t="shared" si="56"/>
        <v>6.992619938242834E-121</v>
      </c>
      <c r="IY51" s="86">
        <f t="shared" si="57"/>
        <v>2.0995338268262093E-5</v>
      </c>
      <c r="IZ51" s="86">
        <f t="shared" si="57"/>
        <v>5.467463375372001E-7</v>
      </c>
      <c r="JA51" s="86">
        <f t="shared" si="57"/>
        <v>1.3951349242461487E-6</v>
      </c>
      <c r="JB51" s="86">
        <f t="shared" si="57"/>
        <v>4.0038758650808666E-7</v>
      </c>
      <c r="JC51" s="86">
        <f t="shared" si="57"/>
        <v>9.949785437514063E-8</v>
      </c>
      <c r="JD51" s="86">
        <f t="shared" si="57"/>
        <v>1.2959466097445143E-7</v>
      </c>
      <c r="JE51" s="86">
        <f t="shared" si="57"/>
        <v>1.3256955025557878E-7</v>
      </c>
      <c r="JF51" s="86">
        <f t="shared" si="57"/>
        <v>1.1508361406990671E-8</v>
      </c>
      <c r="JG51" s="86">
        <f t="shared" si="57"/>
        <v>2.2607151631014688E-8</v>
      </c>
      <c r="JH51" s="86">
        <f t="shared" si="57"/>
        <v>6.1927674705942318E-8</v>
      </c>
      <c r="JI51" s="86">
        <f t="shared" si="57"/>
        <v>1.4337395938887822E-8</v>
      </c>
      <c r="JJ51" s="86">
        <f t="shared" si="57"/>
        <v>1.3991026440769881E-7</v>
      </c>
      <c r="JK51" s="86">
        <f t="shared" si="57"/>
        <v>5.344823431802863E-8</v>
      </c>
      <c r="JL51" s="86">
        <f t="shared" si="57"/>
        <v>1.5022646808937572E-8</v>
      </c>
      <c r="JM51" s="86">
        <f t="shared" si="57"/>
        <v>1.4227066620784205E-9</v>
      </c>
    </row>
    <row r="52" spans="2:273" x14ac:dyDescent="0.25">
      <c r="B52" s="2">
        <v>25</v>
      </c>
      <c r="C52" s="37">
        <v>44.476199999999999</v>
      </c>
      <c r="D52" s="37">
        <v>41.682099999999998</v>
      </c>
      <c r="E52" s="37">
        <v>40.845999999999997</v>
      </c>
      <c r="F52" s="37">
        <v>40.7029</v>
      </c>
      <c r="G52" s="37">
        <v>40.858499999999999</v>
      </c>
      <c r="H52" s="37">
        <v>41.157200000000003</v>
      </c>
      <c r="I52" s="37">
        <v>41.238599999999998</v>
      </c>
      <c r="J52" s="37">
        <v>40.847499999999997</v>
      </c>
      <c r="K52" s="37">
        <v>41.268700000000003</v>
      </c>
      <c r="L52" s="37">
        <v>41.729700000000001</v>
      </c>
      <c r="M52" s="37">
        <v>41.627899999999997</v>
      </c>
      <c r="N52" s="37">
        <v>40.406999999999996</v>
      </c>
      <c r="O52" s="37">
        <v>40.268300000000004</v>
      </c>
      <c r="P52" s="37">
        <v>39.927300000000002</v>
      </c>
      <c r="Q52" s="37">
        <v>38.816000000000003</v>
      </c>
      <c r="S52" s="4">
        <f t="shared" si="59"/>
        <v>44.160854352116004</v>
      </c>
      <c r="T52" s="4">
        <f t="shared" si="59"/>
        <v>42.093073795436389</v>
      </c>
      <c r="U52" s="4">
        <f t="shared" si="59"/>
        <v>40.981790118781269</v>
      </c>
      <c r="V52" s="4">
        <f t="shared" si="59"/>
        <v>40.818696229139277</v>
      </c>
      <c r="W52" s="4">
        <f t="shared" si="59"/>
        <v>41.030711502953594</v>
      </c>
      <c r="X52" s="4">
        <f t="shared" si="59"/>
        <v>41.569648742621901</v>
      </c>
      <c r="Y52" s="4">
        <f t="shared" si="59"/>
        <v>41.394694054665585</v>
      </c>
      <c r="Z52" s="4">
        <f t="shared" si="59"/>
        <v>40.949509840079031</v>
      </c>
      <c r="AA52" s="4">
        <f t="shared" si="59"/>
        <v>41.511101176060563</v>
      </c>
      <c r="AB52" s="4">
        <f t="shared" si="59"/>
        <v>42.249900887879107</v>
      </c>
      <c r="AC52" s="4">
        <f t="shared" si="59"/>
        <v>41.832947463868493</v>
      </c>
      <c r="AD52" s="4">
        <f t="shared" si="59"/>
        <v>40.795979840883376</v>
      </c>
      <c r="AE52" s="4">
        <f t="shared" si="59"/>
        <v>40.434104216839067</v>
      </c>
      <c r="AF52" s="4">
        <f t="shared" si="59"/>
        <v>39.749606404724368</v>
      </c>
      <c r="AG52" s="4">
        <f t="shared" si="59"/>
        <v>39.12437469337425</v>
      </c>
      <c r="AI52" s="4">
        <f t="shared" si="60"/>
        <v>0.31534564788399422</v>
      </c>
      <c r="AJ52" s="4">
        <f t="shared" si="60"/>
        <v>-0.41097379543639079</v>
      </c>
      <c r="AK52" s="4">
        <f t="shared" si="60"/>
        <v>-0.13579011878127289</v>
      </c>
      <c r="AL52" s="4">
        <f t="shared" si="60"/>
        <v>-0.11579622913927778</v>
      </c>
      <c r="AM52" s="4">
        <f t="shared" si="60"/>
        <v>-0.17221150295359422</v>
      </c>
      <c r="AN52" s="4">
        <f t="shared" si="60"/>
        <v>-0.41244874262189768</v>
      </c>
      <c r="AO52" s="4">
        <f t="shared" si="60"/>
        <v>-0.15609405466558712</v>
      </c>
      <c r="AP52" s="4">
        <f t="shared" si="60"/>
        <v>-0.10200984007903457</v>
      </c>
      <c r="AQ52" s="4">
        <f t="shared" si="60"/>
        <v>-0.24240117606056089</v>
      </c>
      <c r="AR52" s="4">
        <f t="shared" si="60"/>
        <v>-0.52020088787910623</v>
      </c>
      <c r="AS52" s="4">
        <f t="shared" si="60"/>
        <v>-0.20504746386849604</v>
      </c>
      <c r="AT52" s="4">
        <f t="shared" si="60"/>
        <v>-0.38897984088337978</v>
      </c>
      <c r="AU52" s="4">
        <f t="shared" si="60"/>
        <v>-0.16580421683906366</v>
      </c>
      <c r="AV52" s="4">
        <f t="shared" si="60"/>
        <v>0.17769359527563466</v>
      </c>
      <c r="AW52" s="4">
        <f t="shared" si="60"/>
        <v>-0.3083746933742475</v>
      </c>
      <c r="AY52" s="2">
        <f t="shared" si="51"/>
        <v>44.148513587106407</v>
      </c>
      <c r="AZ52" s="2">
        <f t="shared" si="51"/>
        <v>42.092646311841939</v>
      </c>
      <c r="BA52" s="2">
        <f t="shared" si="51"/>
        <v>40.980785433230231</v>
      </c>
      <c r="BB52" s="2">
        <f t="shared" si="51"/>
        <v>40.818374645550172</v>
      </c>
      <c r="BC52" s="2">
        <f t="shared" si="51"/>
        <v>41.030619784431956</v>
      </c>
      <c r="BD52" s="2">
        <f t="shared" si="51"/>
        <v>41.569534809045606</v>
      </c>
      <c r="BE52" s="2">
        <f t="shared" si="51"/>
        <v>41.394575496417048</v>
      </c>
      <c r="BF52" s="2">
        <f t="shared" si="51"/>
        <v>40.949497023186275</v>
      </c>
      <c r="BG52" s="2">
        <f t="shared" si="51"/>
        <v>41.51107809990696</v>
      </c>
      <c r="BH52" s="2">
        <f t="shared" si="51"/>
        <v>42.249846271054409</v>
      </c>
      <c r="BI52" s="2">
        <f t="shared" si="51"/>
        <v>41.832932779349356</v>
      </c>
      <c r="BJ52" s="2">
        <f t="shared" si="51"/>
        <v>40.795857628100684</v>
      </c>
      <c r="BK52" s="2">
        <f t="shared" si="51"/>
        <v>40.434051252121847</v>
      </c>
      <c r="BL52" s="2">
        <f t="shared" si="51"/>
        <v>39.749589892902968</v>
      </c>
      <c r="BM52" s="2">
        <f t="shared" si="51"/>
        <v>39.124373149226592</v>
      </c>
      <c r="BO52" s="2">
        <f t="shared" si="10"/>
        <v>44.476199999999999</v>
      </c>
      <c r="BP52" s="2">
        <f t="shared" si="11"/>
        <v>41.682099999999998</v>
      </c>
      <c r="BQ52" s="2">
        <f t="shared" si="12"/>
        <v>40.845999999999997</v>
      </c>
      <c r="BR52" s="2">
        <f t="shared" si="13"/>
        <v>40.7029</v>
      </c>
      <c r="BS52" s="2">
        <f t="shared" si="14"/>
        <v>40.858499999999999</v>
      </c>
      <c r="BT52" s="2">
        <f t="shared" si="15"/>
        <v>41.157200000000003</v>
      </c>
      <c r="BU52" s="2">
        <f t="shared" si="16"/>
        <v>41.238599999999998</v>
      </c>
      <c r="BV52" s="2">
        <f t="shared" si="17"/>
        <v>40.847499999999997</v>
      </c>
      <c r="BW52" s="2">
        <f t="shared" si="18"/>
        <v>41.268700000000003</v>
      </c>
      <c r="BX52" s="2">
        <f t="shared" si="19"/>
        <v>41.729700000000001</v>
      </c>
      <c r="BY52" s="2">
        <f t="shared" si="20"/>
        <v>41.627899999999997</v>
      </c>
      <c r="BZ52" s="2">
        <f t="shared" si="21"/>
        <v>40.406999999999996</v>
      </c>
      <c r="CA52" s="2">
        <f t="shared" si="22"/>
        <v>40.268300000000004</v>
      </c>
      <c r="CB52" s="2">
        <f t="shared" si="23"/>
        <v>39.927300000000002</v>
      </c>
      <c r="CC52" s="2">
        <f t="shared" si="24"/>
        <v>38.816000000000003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44.539585027885025</v>
      </c>
      <c r="DL52" s="2">
        <f t="shared" si="61"/>
        <v>42.123814892037778</v>
      </c>
      <c r="DM52" s="2">
        <f t="shared" si="61"/>
        <v>41.08794185741089</v>
      </c>
      <c r="DN52" s="2">
        <f t="shared" si="61"/>
        <v>40.870388695838706</v>
      </c>
      <c r="DO52" s="2">
        <f t="shared" si="61"/>
        <v>41.009306769626782</v>
      </c>
      <c r="DP52" s="2">
        <f t="shared" si="61"/>
        <v>41.365736718146721</v>
      </c>
      <c r="DQ52" s="2">
        <f t="shared" si="61"/>
        <v>41.337104677871153</v>
      </c>
      <c r="DR52" s="2">
        <f t="shared" si="61"/>
        <v>40.828076246334319</v>
      </c>
      <c r="DS52" s="2">
        <f t="shared" si="61"/>
        <v>41.418582780748679</v>
      </c>
      <c r="DT52" s="2">
        <f t="shared" si="61"/>
        <v>42.118397142857134</v>
      </c>
      <c r="DU52" s="2">
        <f t="shared" si="61"/>
        <v>41.802512268907549</v>
      </c>
      <c r="DV52" s="2">
        <f t="shared" si="61"/>
        <v>40.815134761904758</v>
      </c>
      <c r="DW52" s="2">
        <f t="shared" si="61"/>
        <v>40.256985714285712</v>
      </c>
      <c r="DX52" s="2">
        <f t="shared" si="61"/>
        <v>39.808807456073325</v>
      </c>
      <c r="DY52" s="2">
        <f t="shared" si="61"/>
        <v>38.971556330645164</v>
      </c>
      <c r="EA52" s="2">
        <f t="shared" si="62"/>
        <v>43.02577257770443</v>
      </c>
      <c r="EB52" s="2">
        <f t="shared" si="62"/>
        <v>41.944621525477139</v>
      </c>
      <c r="EC52" s="2">
        <f t="shared" si="62"/>
        <v>40.495108540001141</v>
      </c>
      <c r="ED52" s="2">
        <f t="shared" si="62"/>
        <v>40.580791505741509</v>
      </c>
      <c r="EE52" s="2">
        <f t="shared" si="62"/>
        <v>41.137747358591902</v>
      </c>
      <c r="EF52" s="2">
        <f t="shared" si="62"/>
        <v>42.58061327072086</v>
      </c>
      <c r="EG52" s="2">
        <f t="shared" si="62"/>
        <v>41.678232026798902</v>
      </c>
      <c r="EH52" s="2">
        <f t="shared" si="62"/>
        <v>41.61436012673451</v>
      </c>
      <c r="EI52" s="2">
        <f t="shared" si="62"/>
        <v>42.015339364533361</v>
      </c>
      <c r="EJ52" s="2">
        <f t="shared" si="62"/>
        <v>42.940202691908326</v>
      </c>
      <c r="EK52" s="2">
        <f t="shared" si="62"/>
        <v>42.003191082729884</v>
      </c>
      <c r="EL52" s="2">
        <f t="shared" si="62"/>
        <v>40.701832928527651</v>
      </c>
      <c r="EM52" s="2">
        <f t="shared" si="62"/>
        <v>41.33026061722056</v>
      </c>
      <c r="EN52" s="2">
        <f t="shared" si="62"/>
        <v>39.422790530015199</v>
      </c>
      <c r="EO52" s="2">
        <f t="shared" si="62"/>
        <v>40.009563473291415</v>
      </c>
      <c r="EQ52" s="2">
        <f t="shared" si="63"/>
        <v>42.035562432819717</v>
      </c>
      <c r="ER52" s="2">
        <f t="shared" si="63"/>
        <v>40.728054336046895</v>
      </c>
      <c r="ES52" s="2">
        <f t="shared" si="63"/>
        <v>40.593508898836184</v>
      </c>
      <c r="ET52" s="2">
        <f t="shared" si="63"/>
        <v>39.694894468433937</v>
      </c>
      <c r="EU52" s="2">
        <f t="shared" si="63"/>
        <v>40.094933739178323</v>
      </c>
      <c r="EV52" s="2">
        <f t="shared" si="63"/>
        <v>42.032237172761697</v>
      </c>
      <c r="EW52" s="2">
        <f t="shared" si="63"/>
        <v>41.394614012795593</v>
      </c>
      <c r="EX52" s="2">
        <f t="shared" si="63"/>
        <v>40.988382545811525</v>
      </c>
      <c r="EY52" s="2">
        <f t="shared" si="63"/>
        <v>41.541909544970643</v>
      </c>
      <c r="EZ52" s="2">
        <f t="shared" si="63"/>
        <v>42.698391389161095</v>
      </c>
      <c r="FA52" s="2">
        <f t="shared" si="63"/>
        <v>41.240934400643795</v>
      </c>
      <c r="FB52" s="2">
        <f t="shared" si="63"/>
        <v>40.955360362893927</v>
      </c>
      <c r="FC52" s="2">
        <f t="shared" si="63"/>
        <v>40.933839161381542</v>
      </c>
      <c r="FD52" s="2">
        <f t="shared" si="63"/>
        <v>39.859088360925973</v>
      </c>
      <c r="FE52" s="2">
        <f t="shared" si="63"/>
        <v>40.070939454899317</v>
      </c>
      <c r="FG52" s="2">
        <f t="shared" si="64"/>
        <v>0.25832301995981061</v>
      </c>
      <c r="FH52" s="2">
        <f t="shared" si="64"/>
        <v>0.17387337574373093</v>
      </c>
      <c r="FI52" s="2">
        <f t="shared" si="64"/>
        <v>0.18075474351553669</v>
      </c>
      <c r="FJ52" s="2">
        <f t="shared" si="64"/>
        <v>0.17956948911689355</v>
      </c>
      <c r="FK52" s="2">
        <f t="shared" si="64"/>
        <v>0.16601967619511743</v>
      </c>
      <c r="FL52" s="2">
        <f t="shared" si="64"/>
        <v>0.16775650021018154</v>
      </c>
      <c r="FM52" s="2">
        <f t="shared" si="64"/>
        <v>0.16848196085029093</v>
      </c>
      <c r="FN52" s="2">
        <f t="shared" si="64"/>
        <v>0.15443365886753083</v>
      </c>
      <c r="FO52" s="2">
        <f t="shared" si="64"/>
        <v>0.15500724403509777</v>
      </c>
      <c r="FP52" s="2">
        <f t="shared" si="64"/>
        <v>0.15995583908203559</v>
      </c>
      <c r="FQ52" s="2">
        <f t="shared" si="64"/>
        <v>0.15164516400124023</v>
      </c>
      <c r="FR52" s="2">
        <f t="shared" si="64"/>
        <v>0.17017476911280624</v>
      </c>
      <c r="FS52" s="2">
        <f t="shared" si="64"/>
        <v>0.16498182415591098</v>
      </c>
      <c r="FT52" s="2">
        <f t="shared" si="64"/>
        <v>0.15341830154412361</v>
      </c>
      <c r="FU52" s="2">
        <f t="shared" si="64"/>
        <v>0.14722087041644863</v>
      </c>
      <c r="FW52" s="2">
        <f t="shared" si="53"/>
        <v>1.902322987126511E-5</v>
      </c>
      <c r="FX52" s="2">
        <f t="shared" si="53"/>
        <v>9.5552807543747512E-6</v>
      </c>
      <c r="FY52" s="2">
        <f t="shared" si="53"/>
        <v>1.0264751226976064E-5</v>
      </c>
      <c r="FZ52" s="2">
        <f t="shared" si="53"/>
        <v>1.2677334522758855E-5</v>
      </c>
      <c r="GA52" s="2">
        <f t="shared" si="53"/>
        <v>1.021293252479567E-5</v>
      </c>
      <c r="GB52" s="2">
        <f t="shared" si="53"/>
        <v>9.7519720117742603E-6</v>
      </c>
      <c r="GC52" s="2">
        <f t="shared" si="53"/>
        <v>1.0528601726777868E-5</v>
      </c>
      <c r="GD52" s="2">
        <f t="shared" si="53"/>
        <v>1.2651741918597594E-5</v>
      </c>
      <c r="GE52" s="2">
        <f t="shared" si="53"/>
        <v>1.3252764658858314E-5</v>
      </c>
      <c r="GF52" s="2">
        <f t="shared" si="53"/>
        <v>1.4341610357354338E-5</v>
      </c>
      <c r="GG52" s="2">
        <f t="shared" si="53"/>
        <v>1.503586931724363E-5</v>
      </c>
      <c r="GH52" s="2">
        <f t="shared" si="53"/>
        <v>1.5696648167204117E-5</v>
      </c>
      <c r="GI52" s="2">
        <f t="shared" si="53"/>
        <v>1.340359038876172E-5</v>
      </c>
      <c r="GJ52" s="2">
        <f t="shared" si="53"/>
        <v>1.0309454797122257E-5</v>
      </c>
      <c r="GK52" s="2">
        <f t="shared" si="53"/>
        <v>8.2042281922890779E-6</v>
      </c>
      <c r="GM52" s="86">
        <f t="shared" si="54"/>
        <v>3.9027566964351008E-5</v>
      </c>
      <c r="GN52" s="86">
        <f t="shared" si="54"/>
        <v>1.1209582764010142E-6</v>
      </c>
      <c r="GO52" s="86">
        <f t="shared" si="54"/>
        <v>2.7041512217762712E-6</v>
      </c>
      <c r="GP52" s="86">
        <f t="shared" si="54"/>
        <v>8.5687718224806422E-7</v>
      </c>
      <c r="GQ52" s="86">
        <f t="shared" si="54"/>
        <v>2.279125000023373E-7</v>
      </c>
      <c r="GR52" s="86">
        <f t="shared" si="54"/>
        <v>2.9240932761785522E-7</v>
      </c>
      <c r="GS52" s="86">
        <f t="shared" si="54"/>
        <v>2.9931620770789229E-7</v>
      </c>
      <c r="GT52" s="86">
        <f t="shared" si="54"/>
        <v>2.9892897296275547E-8</v>
      </c>
      <c r="GU52" s="86">
        <f t="shared" si="54"/>
        <v>5.5866687964007896E-8</v>
      </c>
      <c r="GV52" s="86">
        <f t="shared" si="54"/>
        <v>1.4414829387686154E-7</v>
      </c>
      <c r="GW52" s="86">
        <f t="shared" si="54"/>
        <v>3.6215136721448574E-8</v>
      </c>
      <c r="GX52" s="86">
        <f t="shared" si="54"/>
        <v>3.1634092753260305E-7</v>
      </c>
      <c r="GY52" s="86">
        <f t="shared" si="54"/>
        <v>1.281577753379661E-7</v>
      </c>
      <c r="GZ52" s="86">
        <f t="shared" si="54"/>
        <v>3.8074447623828457E-8</v>
      </c>
      <c r="HA52" s="86">
        <f t="shared" si="54"/>
        <v>4.2060495068276354E-9</v>
      </c>
      <c r="HC52" s="86">
        <f t="shared" si="58"/>
        <v>3.9019932896374579E-17</v>
      </c>
      <c r="HD52" s="86">
        <f t="shared" si="58"/>
        <v>4.1985264722521499E-20</v>
      </c>
      <c r="HE52" s="86">
        <f t="shared" si="58"/>
        <v>5.4040739717880231E-20</v>
      </c>
      <c r="HF52" s="86">
        <f t="shared" si="58"/>
        <v>5.7926869302844926E-20</v>
      </c>
      <c r="HG52" s="86">
        <f t="shared" si="58"/>
        <v>2.9166414958537083E-22</v>
      </c>
      <c r="HH52" s="86">
        <f t="shared" si="58"/>
        <v>9.5688465807849882E-22</v>
      </c>
      <c r="HI52" s="86">
        <f t="shared" si="58"/>
        <v>8.5849113412941629E-21</v>
      </c>
      <c r="HJ52" s="86">
        <f t="shared" si="58"/>
        <v>1.3935900870100213E-22</v>
      </c>
      <c r="HK52" s="86">
        <f t="shared" si="58"/>
        <v>9.1793143168116677E-24</v>
      </c>
      <c r="HL52" s="86">
        <f t="shared" si="58"/>
        <v>7.4091744125729733E-23</v>
      </c>
      <c r="HM52" s="86">
        <f t="shared" si="58"/>
        <v>5.3624895203292386E-22</v>
      </c>
      <c r="HN52" s="86">
        <f t="shared" si="58"/>
        <v>1.0276791692744063E-20</v>
      </c>
      <c r="HO52" s="86">
        <f t="shared" si="58"/>
        <v>1.0690695832391521E-21</v>
      </c>
      <c r="HP52" s="86">
        <f t="shared" si="58"/>
        <v>1.6078590634820362E-21</v>
      </c>
      <c r="HQ52" s="86">
        <f t="shared" si="58"/>
        <v>9.9753884173870174E-28</v>
      </c>
      <c r="HS52" s="86">
        <f t="shared" si="55"/>
        <v>5.3626984626482255E-86</v>
      </c>
      <c r="HT52" s="86">
        <f t="shared" si="55"/>
        <v>1.124837741192701E-95</v>
      </c>
      <c r="HU52" s="86">
        <f t="shared" si="55"/>
        <v>4.0636826473759526E-93</v>
      </c>
      <c r="HV52" s="86">
        <f t="shared" si="55"/>
        <v>1.0257465231462127E-96</v>
      </c>
      <c r="HW52" s="86">
        <f t="shared" si="55"/>
        <v>8.8753859977944502E-109</v>
      </c>
      <c r="HX52" s="86">
        <f t="shared" si="55"/>
        <v>1.1446632533851255E-106</v>
      </c>
      <c r="HY52" s="86">
        <f t="shared" si="55"/>
        <v>1.9428221092503219E-101</v>
      </c>
      <c r="HZ52" s="86">
        <f t="shared" si="55"/>
        <v>3.2537973855934799E-109</v>
      </c>
      <c r="IA52" s="86">
        <f t="shared" si="55"/>
        <v>1.3338870770587665E-114</v>
      </c>
      <c r="IB52" s="86">
        <f t="shared" si="55"/>
        <v>5.3465856711320509E-110</v>
      </c>
      <c r="IC52" s="86">
        <f t="shared" si="55"/>
        <v>5.9086868520039943E-105</v>
      </c>
      <c r="ID52" s="86">
        <f t="shared" si="55"/>
        <v>6.7233209650381537E-100</v>
      </c>
      <c r="IE52" s="86">
        <f t="shared" si="55"/>
        <v>5.4307700650494704E-106</v>
      </c>
      <c r="IF52" s="86">
        <f t="shared" si="55"/>
        <v>2.6396976624904066E-89</v>
      </c>
      <c r="IG52" s="86">
        <f t="shared" si="55"/>
        <v>4.4072185068445683E-56</v>
      </c>
      <c r="II52" s="86">
        <f t="shared" si="56"/>
        <v>1.4111806790662639E-167</v>
      </c>
      <c r="IJ52" s="86">
        <f t="shared" si="56"/>
        <v>4.1773567927222406E-186</v>
      </c>
      <c r="IK52" s="86">
        <f t="shared" si="56"/>
        <v>1.0337835359481049E-178</v>
      </c>
      <c r="IL52" s="86">
        <f t="shared" si="56"/>
        <v>1.8828929563111199E-186</v>
      </c>
      <c r="IM52" s="86">
        <f t="shared" si="56"/>
        <v>6.9277694047344791E-209</v>
      </c>
      <c r="IN52" s="86">
        <f t="shared" si="56"/>
        <v>3.6907233628110671E-207</v>
      </c>
      <c r="IO52" s="86">
        <f t="shared" si="56"/>
        <v>7.380226526349865E-195</v>
      </c>
      <c r="IP52" s="86">
        <f t="shared" si="56"/>
        <v>7.4147930008782889E-209</v>
      </c>
      <c r="IQ52" s="86">
        <f t="shared" si="56"/>
        <v>4.6284781056738252E-219</v>
      </c>
      <c r="IR52" s="86">
        <f t="shared" si="56"/>
        <v>5.2047284413795738E-210</v>
      </c>
      <c r="IS52" s="86">
        <f t="shared" si="56"/>
        <v>1.703189969461622E-200</v>
      </c>
      <c r="IT52" s="86">
        <f t="shared" si="56"/>
        <v>2.6816413214140806E-191</v>
      </c>
      <c r="IU52" s="86">
        <f t="shared" si="56"/>
        <v>1.3862506472146026E-203</v>
      </c>
      <c r="IV52" s="86">
        <f t="shared" si="56"/>
        <v>5.365190072238244E-199</v>
      </c>
      <c r="IW52" s="86">
        <f t="shared" si="56"/>
        <v>4.9333480876587389E-119</v>
      </c>
      <c r="IY52" s="86">
        <f t="shared" si="57"/>
        <v>3.9027566964390025E-5</v>
      </c>
      <c r="IZ52" s="86">
        <f t="shared" si="57"/>
        <v>1.1209582764010561E-6</v>
      </c>
      <c r="JA52" s="86">
        <f t="shared" si="57"/>
        <v>2.7041512217763255E-6</v>
      </c>
      <c r="JB52" s="86">
        <f t="shared" si="57"/>
        <v>8.5687718224812213E-7</v>
      </c>
      <c r="JC52" s="86">
        <f t="shared" si="57"/>
        <v>2.279125000023376E-7</v>
      </c>
      <c r="JD52" s="86">
        <f t="shared" si="57"/>
        <v>2.9240932761785617E-7</v>
      </c>
      <c r="JE52" s="86">
        <f t="shared" si="57"/>
        <v>2.9931620770790087E-7</v>
      </c>
      <c r="JF52" s="86">
        <f t="shared" si="57"/>
        <v>2.9892897296275686E-8</v>
      </c>
      <c r="JG52" s="86">
        <f t="shared" si="57"/>
        <v>5.5866687964007902E-8</v>
      </c>
      <c r="JH52" s="86">
        <f t="shared" si="57"/>
        <v>1.4414829387686162E-7</v>
      </c>
      <c r="JI52" s="86">
        <f t="shared" si="57"/>
        <v>3.621513672144911E-8</v>
      </c>
      <c r="JJ52" s="86">
        <f t="shared" si="57"/>
        <v>3.1634092753261332E-7</v>
      </c>
      <c r="JK52" s="86">
        <f t="shared" si="57"/>
        <v>1.2815777533796716E-7</v>
      </c>
      <c r="JL52" s="86">
        <f t="shared" si="57"/>
        <v>3.8074447623830065E-8</v>
      </c>
      <c r="JM52" s="86">
        <f t="shared" si="57"/>
        <v>4.2060495068276354E-9</v>
      </c>
    </row>
    <row r="53" spans="2:273" x14ac:dyDescent="0.25">
      <c r="B53" s="2">
        <v>26</v>
      </c>
      <c r="C53" s="37">
        <v>44.581600000000002</v>
      </c>
      <c r="D53" s="37">
        <v>41.665999999999997</v>
      </c>
      <c r="E53" s="37">
        <v>41.061599999999999</v>
      </c>
      <c r="F53" s="37">
        <v>40.771599999999999</v>
      </c>
      <c r="G53" s="37">
        <v>40.959000000000003</v>
      </c>
      <c r="H53" s="37">
        <v>41.222099999999998</v>
      </c>
      <c r="I53" s="37">
        <v>41.462800000000001</v>
      </c>
      <c r="J53" s="37">
        <v>40.634900000000002</v>
      </c>
      <c r="K53" s="37">
        <v>41.292299999999997</v>
      </c>
      <c r="L53" s="37">
        <v>41.8491</v>
      </c>
      <c r="M53" s="37">
        <v>41.594799999999999</v>
      </c>
      <c r="N53" s="37">
        <v>40.545299999999997</v>
      </c>
      <c r="O53" s="37">
        <v>40.0458</v>
      </c>
      <c r="P53" s="37">
        <v>39.704300000000003</v>
      </c>
      <c r="Q53" s="37">
        <v>38.5548</v>
      </c>
      <c r="S53" s="4">
        <f t="shared" si="59"/>
        <v>44.175927711023711</v>
      </c>
      <c r="T53" s="4">
        <f t="shared" si="59"/>
        <v>42.151124755859406</v>
      </c>
      <c r="U53" s="4">
        <f t="shared" si="59"/>
        <v>41.028585139265552</v>
      </c>
      <c r="V53" s="4">
        <f t="shared" si="59"/>
        <v>40.867326743579341</v>
      </c>
      <c r="W53" s="4">
        <f t="shared" si="59"/>
        <v>41.091271386869721</v>
      </c>
      <c r="X53" s="4">
        <f t="shared" si="59"/>
        <v>41.642678823563884</v>
      </c>
      <c r="Y53" s="4">
        <f t="shared" si="59"/>
        <v>41.454803640884244</v>
      </c>
      <c r="Z53" s="4">
        <f t="shared" si="59"/>
        <v>41.004419197503083</v>
      </c>
      <c r="AA53" s="4">
        <f t="shared" si="59"/>
        <v>41.555396790975607</v>
      </c>
      <c r="AB53" s="4">
        <f t="shared" si="59"/>
        <v>42.308396216229326</v>
      </c>
      <c r="AC53" s="4">
        <f t="shared" si="59"/>
        <v>41.873670033396785</v>
      </c>
      <c r="AD53" s="4">
        <f t="shared" si="59"/>
        <v>40.830508956159264</v>
      </c>
      <c r="AE53" s="4">
        <f t="shared" si="59"/>
        <v>40.491109197104286</v>
      </c>
      <c r="AF53" s="4">
        <f t="shared" si="59"/>
        <v>39.781194143764601</v>
      </c>
      <c r="AG53" s="4">
        <f t="shared" si="59"/>
        <v>39.169176414275178</v>
      </c>
      <c r="AI53" s="4">
        <f t="shared" si="60"/>
        <v>0.40567228897629093</v>
      </c>
      <c r="AJ53" s="4">
        <f t="shared" si="60"/>
        <v>-0.48512475585940962</v>
      </c>
      <c r="AK53" s="4">
        <f t="shared" si="60"/>
        <v>3.3014860734446927E-2</v>
      </c>
      <c r="AL53" s="4">
        <f t="shared" si="60"/>
        <v>-9.5726743579341189E-2</v>
      </c>
      <c r="AM53" s="4">
        <f t="shared" si="60"/>
        <v>-0.13227138686971784</v>
      </c>
      <c r="AN53" s="4">
        <f t="shared" si="60"/>
        <v>-0.42057882356388632</v>
      </c>
      <c r="AO53" s="4">
        <f t="shared" si="60"/>
        <v>7.9963591157579117E-3</v>
      </c>
      <c r="AP53" s="4">
        <f t="shared" si="60"/>
        <v>-0.36951919750308093</v>
      </c>
      <c r="AQ53" s="4">
        <f t="shared" si="60"/>
        <v>-0.26309679097560945</v>
      </c>
      <c r="AR53" s="4">
        <f t="shared" si="60"/>
        <v>-0.45929621622932615</v>
      </c>
      <c r="AS53" s="4">
        <f t="shared" si="60"/>
        <v>-0.27887003339678529</v>
      </c>
      <c r="AT53" s="4">
        <f t="shared" si="60"/>
        <v>-0.28520895615926634</v>
      </c>
      <c r="AU53" s="4">
        <f t="shared" si="60"/>
        <v>-0.44530919710428662</v>
      </c>
      <c r="AV53" s="4">
        <f t="shared" si="60"/>
        <v>-7.68941437645978E-2</v>
      </c>
      <c r="AW53" s="4">
        <f t="shared" si="60"/>
        <v>-0.61437641427517775</v>
      </c>
      <c r="AY53" s="2">
        <f t="shared" si="51"/>
        <v>44.154116730224516</v>
      </c>
      <c r="AZ53" s="2">
        <f t="shared" si="51"/>
        <v>42.150287718019783</v>
      </c>
      <c r="BA53" s="2">
        <f t="shared" si="51"/>
        <v>41.026721356360369</v>
      </c>
      <c r="BB53" s="2">
        <f t="shared" si="51"/>
        <v>40.866671404145386</v>
      </c>
      <c r="BC53" s="2">
        <f t="shared" si="51"/>
        <v>41.091071652999254</v>
      </c>
      <c r="BD53" s="2">
        <f t="shared" si="51"/>
        <v>41.642434303225137</v>
      </c>
      <c r="BE53" s="2">
        <f t="shared" si="51"/>
        <v>41.45454906397741</v>
      </c>
      <c r="BF53" s="2">
        <f t="shared" si="51"/>
        <v>41.004387682386231</v>
      </c>
      <c r="BG53" s="2">
        <f t="shared" si="51"/>
        <v>41.555342686916276</v>
      </c>
      <c r="BH53" s="2">
        <f t="shared" si="51"/>
        <v>42.308275343320155</v>
      </c>
      <c r="BI53" s="2">
        <f t="shared" si="51"/>
        <v>41.873634859375009</v>
      </c>
      <c r="BJ53" s="2">
        <f t="shared" si="51"/>
        <v>40.83024623893116</v>
      </c>
      <c r="BK53" s="2">
        <f t="shared" si="51"/>
        <v>40.49098871412366</v>
      </c>
      <c r="BL53" s="2">
        <f t="shared" si="51"/>
        <v>39.781154476327053</v>
      </c>
      <c r="BM53" s="2">
        <f t="shared" si="51"/>
        <v>39.169172113068747</v>
      </c>
      <c r="BO53" s="2">
        <f t="shared" si="10"/>
        <v>44.581600000000002</v>
      </c>
      <c r="BP53" s="2">
        <f t="shared" si="11"/>
        <v>41.665999999999997</v>
      </c>
      <c r="BQ53" s="2">
        <f t="shared" si="12"/>
        <v>41.061599999999999</v>
      </c>
      <c r="BR53" s="2">
        <f t="shared" si="13"/>
        <v>40.771599999999999</v>
      </c>
      <c r="BS53" s="2">
        <f t="shared" si="14"/>
        <v>40.959000000000003</v>
      </c>
      <c r="BT53" s="2">
        <f t="shared" si="15"/>
        <v>41.222099999999998</v>
      </c>
      <c r="BU53" s="2">
        <f t="shared" si="16"/>
        <v>41.462800000000001</v>
      </c>
      <c r="BV53" s="2">
        <f t="shared" si="17"/>
        <v>40.634900000000002</v>
      </c>
      <c r="BW53" s="2">
        <f t="shared" si="18"/>
        <v>41.292299999999997</v>
      </c>
      <c r="BX53" s="2">
        <f t="shared" si="19"/>
        <v>41.8491</v>
      </c>
      <c r="BY53" s="2">
        <f t="shared" si="20"/>
        <v>41.594799999999999</v>
      </c>
      <c r="BZ53" s="2">
        <f t="shared" si="21"/>
        <v>40.545299999999997</v>
      </c>
      <c r="CA53" s="2">
        <f t="shared" si="22"/>
        <v>40.0458</v>
      </c>
      <c r="CB53" s="2">
        <f t="shared" si="23"/>
        <v>39.704300000000003</v>
      </c>
      <c r="CC53" s="2">
        <f t="shared" si="24"/>
        <v>38.5548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44.599774513084512</v>
      </c>
      <c r="DL53" s="2">
        <f t="shared" si="61"/>
        <v>42.205611309041828</v>
      </c>
      <c r="DM53" s="2">
        <f t="shared" si="61"/>
        <v>41.160802270168865</v>
      </c>
      <c r="DN53" s="2">
        <f t="shared" si="61"/>
        <v>40.942125285285293</v>
      </c>
      <c r="DO53" s="2">
        <f t="shared" si="61"/>
        <v>41.088803642213655</v>
      </c>
      <c r="DP53" s="2">
        <f t="shared" si="61"/>
        <v>41.444577863577862</v>
      </c>
      <c r="DQ53" s="2">
        <f t="shared" si="61"/>
        <v>41.412855070028016</v>
      </c>
      <c r="DR53" s="2">
        <f t="shared" si="61"/>
        <v>40.890010832111443</v>
      </c>
      <c r="DS53" s="2">
        <f t="shared" si="61"/>
        <v>41.471052513368996</v>
      </c>
      <c r="DT53" s="2">
        <f t="shared" si="61"/>
        <v>42.185707703081221</v>
      </c>
      <c r="DU53" s="2">
        <f t="shared" si="61"/>
        <v>41.855588403361331</v>
      </c>
      <c r="DV53" s="2">
        <f t="shared" si="61"/>
        <v>40.863952380952377</v>
      </c>
      <c r="DW53" s="2">
        <f t="shared" si="61"/>
        <v>40.316944929971982</v>
      </c>
      <c r="DX53" s="2">
        <f t="shared" si="61"/>
        <v>39.855939740259728</v>
      </c>
      <c r="DY53" s="2">
        <f t="shared" si="61"/>
        <v>39.014790241935486</v>
      </c>
      <c r="EA53" s="2">
        <f t="shared" si="62"/>
        <v>42.987237987677901</v>
      </c>
      <c r="EB53" s="2">
        <f t="shared" si="62"/>
        <v>41.910624081281568</v>
      </c>
      <c r="EC53" s="2">
        <f t="shared" si="62"/>
        <v>40.472484266979151</v>
      </c>
      <c r="ED53" s="2">
        <f t="shared" si="62"/>
        <v>40.55232824200651</v>
      </c>
      <c r="EE53" s="2">
        <f t="shared" si="62"/>
        <v>41.101526653725671</v>
      </c>
      <c r="EF53" s="2">
        <f t="shared" si="62"/>
        <v>42.537668695715446</v>
      </c>
      <c r="EG53" s="2">
        <f t="shared" si="62"/>
        <v>41.642235532285291</v>
      </c>
      <c r="EH53" s="2">
        <f t="shared" si="62"/>
        <v>41.575580737787206</v>
      </c>
      <c r="EI53" s="2">
        <f t="shared" si="62"/>
        <v>41.974444908723342</v>
      </c>
      <c r="EJ53" s="2">
        <f t="shared" si="62"/>
        <v>42.895350817549478</v>
      </c>
      <c r="EK53" s="2">
        <f t="shared" si="62"/>
        <v>41.965785391057643</v>
      </c>
      <c r="EL53" s="2">
        <f t="shared" si="62"/>
        <v>40.680323179767136</v>
      </c>
      <c r="EM53" s="2">
        <f t="shared" si="62"/>
        <v>41.294396080717739</v>
      </c>
      <c r="EN53" s="2">
        <f t="shared" si="62"/>
        <v>39.404761388677812</v>
      </c>
      <c r="EO53" s="2">
        <f t="shared" si="62"/>
        <v>39.984742905256503</v>
      </c>
      <c r="EQ53" s="2">
        <f t="shared" si="63"/>
        <v>42.009760740170954</v>
      </c>
      <c r="ER53" s="2">
        <f t="shared" si="63"/>
        <v>40.70804986444135</v>
      </c>
      <c r="ES53" s="2">
        <f t="shared" si="63"/>
        <v>40.569489231113323</v>
      </c>
      <c r="ET53" s="2">
        <f t="shared" si="63"/>
        <v>39.677268821498807</v>
      </c>
      <c r="EU53" s="2">
        <f t="shared" si="63"/>
        <v>40.071422272791523</v>
      </c>
      <c r="EV53" s="2">
        <f t="shared" si="63"/>
        <v>41.996320198155388</v>
      </c>
      <c r="EW53" s="2">
        <f t="shared" si="63"/>
        <v>41.361907780755502</v>
      </c>
      <c r="EX53" s="2">
        <f t="shared" si="63"/>
        <v>40.95773658824497</v>
      </c>
      <c r="EY53" s="2">
        <f t="shared" si="63"/>
        <v>41.507126773487585</v>
      </c>
      <c r="EZ53" s="2">
        <f t="shared" si="63"/>
        <v>42.656399705579581</v>
      </c>
      <c r="FA53" s="2">
        <f t="shared" si="63"/>
        <v>41.213249805312444</v>
      </c>
      <c r="FB53" s="2">
        <f t="shared" si="63"/>
        <v>40.93040803480482</v>
      </c>
      <c r="FC53" s="2">
        <f t="shared" si="63"/>
        <v>40.902965479247932</v>
      </c>
      <c r="FD53" s="2">
        <f t="shared" si="63"/>
        <v>39.835628391641563</v>
      </c>
      <c r="FE53" s="2">
        <f t="shared" si="63"/>
        <v>40.045158175850581</v>
      </c>
      <c r="FG53" s="2">
        <f t="shared" si="64"/>
        <v>0.27635801553107836</v>
      </c>
      <c r="FH53" s="2">
        <f t="shared" si="64"/>
        <v>0.18750300443425608</v>
      </c>
      <c r="FI53" s="2">
        <f t="shared" si="64"/>
        <v>0.19479659835178686</v>
      </c>
      <c r="FJ53" s="2">
        <f t="shared" si="64"/>
        <v>0.19354102028572784</v>
      </c>
      <c r="FK53" s="2">
        <f t="shared" si="64"/>
        <v>0.17916718432064838</v>
      </c>
      <c r="FL53" s="2">
        <f t="shared" si="64"/>
        <v>0.18101169854244839</v>
      </c>
      <c r="FM53" s="2">
        <f t="shared" si="64"/>
        <v>0.18178196061897928</v>
      </c>
      <c r="FN53" s="2">
        <f t="shared" si="64"/>
        <v>0.16684720299606115</v>
      </c>
      <c r="FO53" s="2">
        <f t="shared" si="64"/>
        <v>0.16745776274752522</v>
      </c>
      <c r="FP53" s="2">
        <f t="shared" si="64"/>
        <v>0.17272259154472419</v>
      </c>
      <c r="FQ53" s="2">
        <f t="shared" si="64"/>
        <v>0.16387800658887305</v>
      </c>
      <c r="FR53" s="2">
        <f t="shared" si="64"/>
        <v>0.18357889712351791</v>
      </c>
      <c r="FS53" s="2">
        <f t="shared" si="64"/>
        <v>0.17806469076948869</v>
      </c>
      <c r="FT53" s="2">
        <f t="shared" si="64"/>
        <v>0.1657662301970344</v>
      </c>
      <c r="FU53" s="2">
        <f t="shared" si="64"/>
        <v>0.15916377519289726</v>
      </c>
      <c r="FW53" s="2">
        <f t="shared" si="53"/>
        <v>2.0858518491861773E-5</v>
      </c>
      <c r="FX53" s="2">
        <f t="shared" si="53"/>
        <v>1.0477147346565201E-5</v>
      </c>
      <c r="FY53" s="2">
        <f t="shared" si="53"/>
        <v>1.1255064763044824E-5</v>
      </c>
      <c r="FZ53" s="2">
        <f t="shared" si="53"/>
        <v>1.3900403888023863E-5</v>
      </c>
      <c r="GA53" s="2">
        <f t="shared" si="53"/>
        <v>1.1198246798204046E-5</v>
      </c>
      <c r="GB53" s="2">
        <f t="shared" si="53"/>
        <v>1.0692814619945893E-5</v>
      </c>
      <c r="GC53" s="2">
        <f t="shared" si="53"/>
        <v>1.1544370502740941E-5</v>
      </c>
      <c r="GD53" s="2">
        <f t="shared" si="53"/>
        <v>1.3872342224152945E-5</v>
      </c>
      <c r="GE53" s="2">
        <f t="shared" si="53"/>
        <v>1.4531348907231303E-5</v>
      </c>
      <c r="GF53" s="2">
        <f t="shared" si="53"/>
        <v>1.5725241296147765E-5</v>
      </c>
      <c r="GG53" s="2">
        <f t="shared" si="53"/>
        <v>1.6486478950576483E-5</v>
      </c>
      <c r="GH53" s="2">
        <f t="shared" si="53"/>
        <v>1.7211006403792273E-5</v>
      </c>
      <c r="GI53" s="2">
        <f t="shared" si="53"/>
        <v>1.4696725606178801E-5</v>
      </c>
      <c r="GJ53" s="2">
        <f t="shared" si="53"/>
        <v>1.1304081155704158E-5</v>
      </c>
      <c r="GK53" s="2">
        <f t="shared" si="53"/>
        <v>8.9957502086298064E-6</v>
      </c>
      <c r="GM53" s="86">
        <f t="shared" si="54"/>
        <v>7.1184764941121202E-5</v>
      </c>
      <c r="GN53" s="86">
        <f t="shared" si="54"/>
        <v>2.2551206318829156E-6</v>
      </c>
      <c r="GO53" s="86">
        <f t="shared" si="54"/>
        <v>5.1519963093740252E-6</v>
      </c>
      <c r="GP53" s="86">
        <f t="shared" si="54"/>
        <v>1.7960078192204532E-6</v>
      </c>
      <c r="GQ53" s="86">
        <f t="shared" si="54"/>
        <v>5.1040686476912977E-7</v>
      </c>
      <c r="GR53" s="86">
        <f t="shared" si="54"/>
        <v>6.4533507304452244E-7</v>
      </c>
      <c r="GS53" s="86">
        <f t="shared" si="54"/>
        <v>6.6096255558542631E-7</v>
      </c>
      <c r="GT53" s="86">
        <f t="shared" si="54"/>
        <v>7.5622890348397806E-8</v>
      </c>
      <c r="GU53" s="86">
        <f t="shared" si="54"/>
        <v>1.3469898194577779E-7</v>
      </c>
      <c r="GV53" s="86">
        <f t="shared" si="54"/>
        <v>3.2797408636815947E-7</v>
      </c>
      <c r="GW53" s="86">
        <f t="shared" si="54"/>
        <v>8.9202101589806037E-8</v>
      </c>
      <c r="GX53" s="86">
        <f t="shared" si="54"/>
        <v>6.9944427021078129E-7</v>
      </c>
      <c r="GY53" s="86">
        <f t="shared" si="54"/>
        <v>2.999447118432607E-7</v>
      </c>
      <c r="GZ53" s="86">
        <f t="shared" si="54"/>
        <v>9.407526860217836E-8</v>
      </c>
      <c r="HA53" s="86">
        <f t="shared" si="54"/>
        <v>1.2060475052081522E-8</v>
      </c>
      <c r="HC53" s="86">
        <f t="shared" si="58"/>
        <v>1.4955525078315517E-16</v>
      </c>
      <c r="HD53" s="86">
        <f t="shared" si="58"/>
        <v>1.793329618223314E-19</v>
      </c>
      <c r="HE53" s="86">
        <f t="shared" si="58"/>
        <v>2.2521608413314255E-19</v>
      </c>
      <c r="HF53" s="86">
        <f t="shared" si="58"/>
        <v>2.5545144550464217E-19</v>
      </c>
      <c r="HG53" s="86">
        <f t="shared" si="58"/>
        <v>1.4942345548399013E-21</v>
      </c>
      <c r="HH53" s="86">
        <f t="shared" si="58"/>
        <v>4.7414588627918672E-21</v>
      </c>
      <c r="HI53" s="86">
        <f t="shared" si="58"/>
        <v>3.946739677155683E-20</v>
      </c>
      <c r="HJ53" s="86">
        <f t="shared" si="58"/>
        <v>7.4558921115461616E-22</v>
      </c>
      <c r="HK53" s="86">
        <f t="shared" si="58"/>
        <v>5.4001842439853678E-23</v>
      </c>
      <c r="HL53" s="86">
        <f t="shared" si="58"/>
        <v>4.1024598145201859E-22</v>
      </c>
      <c r="HM53" s="86">
        <f t="shared" si="58"/>
        <v>2.7791904742979674E-21</v>
      </c>
      <c r="HN53" s="86">
        <f t="shared" si="58"/>
        <v>4.9021769984860425E-20</v>
      </c>
      <c r="HO53" s="86">
        <f t="shared" si="58"/>
        <v>5.4519243353410308E-21</v>
      </c>
      <c r="HP53" s="86">
        <f t="shared" si="58"/>
        <v>7.7825441523874552E-21</v>
      </c>
      <c r="HQ53" s="86">
        <f t="shared" si="58"/>
        <v>8.2669981071511806E-27</v>
      </c>
      <c r="HS53" s="86">
        <f t="shared" si="55"/>
        <v>4.0454789930989616E-84</v>
      </c>
      <c r="HT53" s="86">
        <f t="shared" si="55"/>
        <v>1.0409307897795475E-93</v>
      </c>
      <c r="HU53" s="86">
        <f t="shared" si="55"/>
        <v>3.3179036420526329E-91</v>
      </c>
      <c r="HV53" s="86">
        <f t="shared" si="55"/>
        <v>1.0951170556011715E-94</v>
      </c>
      <c r="HW53" s="86">
        <f t="shared" si="55"/>
        <v>1.5341681137282222E-106</v>
      </c>
      <c r="HX53" s="86">
        <f t="shared" si="55"/>
        <v>1.8035129771434193E-104</v>
      </c>
      <c r="HY53" s="86">
        <f t="shared" si="55"/>
        <v>2.394239807379765E-99</v>
      </c>
      <c r="HZ53" s="86">
        <f t="shared" si="55"/>
        <v>6.2636474833949318E-107</v>
      </c>
      <c r="IA53" s="86">
        <f t="shared" si="55"/>
        <v>3.4114031178705763E-112</v>
      </c>
      <c r="IB53" s="86">
        <f t="shared" si="55"/>
        <v>1.1295917394827942E-107</v>
      </c>
      <c r="IC53" s="86">
        <f t="shared" si="55"/>
        <v>9.9651093321226493E-103</v>
      </c>
      <c r="ID53" s="86">
        <f t="shared" si="55"/>
        <v>9.0515204615209363E-98</v>
      </c>
      <c r="IE53" s="86">
        <f t="shared" si="55"/>
        <v>9.2753777100736933E-104</v>
      </c>
      <c r="IF53" s="86">
        <f t="shared" si="55"/>
        <v>1.7718652966507169E-87</v>
      </c>
      <c r="IG53" s="86">
        <f t="shared" si="55"/>
        <v>5.7508098518178812E-55</v>
      </c>
      <c r="II53" s="86">
        <f t="shared" si="56"/>
        <v>8.7672090364957239E-165</v>
      </c>
      <c r="IJ53" s="86">
        <f t="shared" si="56"/>
        <v>3.4849014388649302E-183</v>
      </c>
      <c r="IK53" s="86">
        <f t="shared" si="56"/>
        <v>6.8534850065984467E-176</v>
      </c>
      <c r="IL53" s="86">
        <f t="shared" si="56"/>
        <v>1.8822917187781412E-183</v>
      </c>
      <c r="IM53" s="86">
        <f t="shared" si="56"/>
        <v>1.3868265830217634E-205</v>
      </c>
      <c r="IN53" s="86">
        <f t="shared" si="56"/>
        <v>6.7290290411512236E-204</v>
      </c>
      <c r="IO53" s="86">
        <f t="shared" si="56"/>
        <v>8.9935679471626091E-192</v>
      </c>
      <c r="IP53" s="86">
        <f t="shared" si="56"/>
        <v>1.7119055526484022E-205</v>
      </c>
      <c r="IQ53" s="86">
        <f t="shared" si="56"/>
        <v>1.6187247536084292E-215</v>
      </c>
      <c r="IR53" s="86">
        <f t="shared" si="56"/>
        <v>1.3689586600458429E-206</v>
      </c>
      <c r="IS53" s="86">
        <f t="shared" si="56"/>
        <v>3.2266087196845709E-197</v>
      </c>
      <c r="IT53" s="86">
        <f t="shared" si="56"/>
        <v>3.6832335681389841E-188</v>
      </c>
      <c r="IU53" s="86">
        <f t="shared" si="56"/>
        <v>2.7311957182192697E-200</v>
      </c>
      <c r="IV53" s="86">
        <f t="shared" si="56"/>
        <v>7.5139651189411704E-196</v>
      </c>
      <c r="IW53" s="86">
        <f t="shared" si="56"/>
        <v>3.3667865665514021E-117</v>
      </c>
      <c r="IY53" s="86">
        <f t="shared" si="57"/>
        <v>7.1184764941270755E-5</v>
      </c>
      <c r="IZ53" s="86">
        <f t="shared" si="57"/>
        <v>2.2551206318830947E-6</v>
      </c>
      <c r="JA53" s="86">
        <f t="shared" si="57"/>
        <v>5.1519963093742505E-6</v>
      </c>
      <c r="JB53" s="86">
        <f t="shared" si="57"/>
        <v>1.7960078192207085E-6</v>
      </c>
      <c r="JC53" s="86">
        <f t="shared" si="57"/>
        <v>5.1040686476913126E-7</v>
      </c>
      <c r="JD53" s="86">
        <f t="shared" si="57"/>
        <v>6.453350730445272E-7</v>
      </c>
      <c r="JE53" s="86">
        <f t="shared" si="57"/>
        <v>6.609625555854658E-7</v>
      </c>
      <c r="JF53" s="86">
        <f t="shared" si="57"/>
        <v>7.5622890348398547E-8</v>
      </c>
      <c r="JG53" s="86">
        <f t="shared" si="57"/>
        <v>1.3469898194577784E-7</v>
      </c>
      <c r="JH53" s="86">
        <f t="shared" si="57"/>
        <v>3.279740863681599E-7</v>
      </c>
      <c r="JI53" s="86">
        <f t="shared" si="57"/>
        <v>8.9202101589808817E-8</v>
      </c>
      <c r="JJ53" s="86">
        <f t="shared" si="57"/>
        <v>6.9944427021083031E-7</v>
      </c>
      <c r="JK53" s="86">
        <f t="shared" si="57"/>
        <v>2.9994471184326615E-7</v>
      </c>
      <c r="JL53" s="86">
        <f t="shared" si="57"/>
        <v>9.4075268602186142E-8</v>
      </c>
      <c r="JM53" s="86">
        <f t="shared" si="57"/>
        <v>1.2060475052081522E-8</v>
      </c>
    </row>
    <row r="54" spans="2:273" x14ac:dyDescent="0.25">
      <c r="B54" s="2">
        <v>27</v>
      </c>
      <c r="C54" s="37">
        <v>44.657499999999999</v>
      </c>
      <c r="D54" s="37">
        <v>41.755899999999997</v>
      </c>
      <c r="E54" s="37">
        <v>41.289900000000003</v>
      </c>
      <c r="F54" s="37">
        <v>40.877299999999998</v>
      </c>
      <c r="G54" s="37">
        <v>40.660299999999999</v>
      </c>
      <c r="H54" s="37">
        <v>41.323900000000002</v>
      </c>
      <c r="I54" s="37">
        <v>41.290300000000002</v>
      </c>
      <c r="J54" s="37">
        <v>40.726900000000001</v>
      </c>
      <c r="K54" s="37">
        <v>41.473300000000002</v>
      </c>
      <c r="L54" s="37">
        <v>41.8872</v>
      </c>
      <c r="M54" s="37">
        <v>41.838900000000002</v>
      </c>
      <c r="N54" s="37">
        <v>40.837299999999999</v>
      </c>
      <c r="O54" s="37">
        <v>40.325499999999998</v>
      </c>
      <c r="P54" s="37">
        <v>39.673299999999998</v>
      </c>
      <c r="Q54" s="37">
        <v>38.828899999999997</v>
      </c>
      <c r="S54" s="4">
        <f t="shared" si="59"/>
        <v>44.192652667003635</v>
      </c>
      <c r="T54" s="4">
        <f t="shared" si="59"/>
        <v>42.20604814119622</v>
      </c>
      <c r="U54" s="4">
        <f t="shared" si="59"/>
        <v>41.072735844554913</v>
      </c>
      <c r="V54" s="4">
        <f t="shared" si="59"/>
        <v>40.913077792277953</v>
      </c>
      <c r="W54" s="4">
        <f t="shared" si="59"/>
        <v>41.148823189651928</v>
      </c>
      <c r="X54" s="4">
        <f t="shared" si="59"/>
        <v>41.71339695870774</v>
      </c>
      <c r="Y54" s="4">
        <f t="shared" si="59"/>
        <v>41.512178815061382</v>
      </c>
      <c r="Z54" s="4">
        <f t="shared" si="59"/>
        <v>41.057312587099474</v>
      </c>
      <c r="AA54" s="4">
        <f t="shared" si="59"/>
        <v>41.597728408181354</v>
      </c>
      <c r="AB54" s="4">
        <f t="shared" si="59"/>
        <v>42.364575594019158</v>
      </c>
      <c r="AC54" s="4">
        <f t="shared" si="59"/>
        <v>41.912220660809623</v>
      </c>
      <c r="AD54" s="4">
        <f t="shared" si="59"/>
        <v>40.863097171114546</v>
      </c>
      <c r="AE54" s="4">
        <f t="shared" si="59"/>
        <v>40.546390556844905</v>
      </c>
      <c r="AF54" s="4">
        <f t="shared" si="59"/>
        <v>39.810797993111812</v>
      </c>
      <c r="AG54" s="4">
        <f t="shared" si="59"/>
        <v>39.213054831544326</v>
      </c>
      <c r="AI54" s="4">
        <f t="shared" si="60"/>
        <v>0.4648473329963636</v>
      </c>
      <c r="AJ54" s="4">
        <f t="shared" si="60"/>
        <v>-0.45014814119622315</v>
      </c>
      <c r="AK54" s="4">
        <f t="shared" si="60"/>
        <v>0.21716415544509005</v>
      </c>
      <c r="AL54" s="4">
        <f t="shared" si="60"/>
        <v>-3.5777792277954745E-2</v>
      </c>
      <c r="AM54" s="4">
        <f t="shared" si="60"/>
        <v>-0.48852318965192865</v>
      </c>
      <c r="AN54" s="4">
        <f t="shared" si="60"/>
        <v>-0.38949695870773837</v>
      </c>
      <c r="AO54" s="4">
        <f t="shared" si="60"/>
        <v>-0.22187881506138041</v>
      </c>
      <c r="AP54" s="4">
        <f t="shared" si="60"/>
        <v>-0.33041258709947385</v>
      </c>
      <c r="AQ54" s="4">
        <f t="shared" si="60"/>
        <v>-0.12442840818135181</v>
      </c>
      <c r="AR54" s="4">
        <f t="shared" si="60"/>
        <v>-0.47737559401915775</v>
      </c>
      <c r="AS54" s="4">
        <f t="shared" si="60"/>
        <v>-7.3320660809621074E-2</v>
      </c>
      <c r="AT54" s="4">
        <f t="shared" si="60"/>
        <v>-2.5797171114547268E-2</v>
      </c>
      <c r="AU54" s="4">
        <f t="shared" si="60"/>
        <v>-0.22089055684490688</v>
      </c>
      <c r="AV54" s="4">
        <f t="shared" si="60"/>
        <v>-0.13749799311181476</v>
      </c>
      <c r="AW54" s="4">
        <f t="shared" si="60"/>
        <v>-0.38415483154432906</v>
      </c>
      <c r="AY54" s="2">
        <f t="shared" si="51"/>
        <v>44.154861542725506</v>
      </c>
      <c r="AZ54" s="2">
        <f t="shared" si="51"/>
        <v>42.204440990529591</v>
      </c>
      <c r="BA54" s="2">
        <f t="shared" si="51"/>
        <v>41.06933952183617</v>
      </c>
      <c r="BB54" s="2">
        <f t="shared" si="51"/>
        <v>40.911770790662274</v>
      </c>
      <c r="BC54" s="2">
        <f t="shared" si="51"/>
        <v>41.148398249471583</v>
      </c>
      <c r="BD54" s="2">
        <f t="shared" si="51"/>
        <v>41.712884029914697</v>
      </c>
      <c r="BE54" s="2">
        <f t="shared" si="51"/>
        <v>41.511644553562228</v>
      </c>
      <c r="BF54" s="2">
        <f t="shared" si="51"/>
        <v>41.057237171466546</v>
      </c>
      <c r="BG54" s="2">
        <f t="shared" si="51"/>
        <v>41.597604731685934</v>
      </c>
      <c r="BH54" s="2">
        <f t="shared" si="51"/>
        <v>42.364314299564278</v>
      </c>
      <c r="BI54" s="2">
        <f t="shared" si="51"/>
        <v>41.912138562015997</v>
      </c>
      <c r="BJ54" s="2">
        <f t="shared" si="51"/>
        <v>40.862545301412503</v>
      </c>
      <c r="BK54" s="2">
        <f t="shared" si="51"/>
        <v>40.546123240282206</v>
      </c>
      <c r="BL54" s="2">
        <f t="shared" si="51"/>
        <v>39.810705158204421</v>
      </c>
      <c r="BM54" s="2">
        <f t="shared" si="51"/>
        <v>39.213043220154987</v>
      </c>
      <c r="BO54" s="2">
        <f t="shared" si="10"/>
        <v>44.657499999999999</v>
      </c>
      <c r="BP54" s="2">
        <f t="shared" si="11"/>
        <v>41.755899999999997</v>
      </c>
      <c r="BQ54" s="2">
        <f t="shared" si="12"/>
        <v>41.289900000000003</v>
      </c>
      <c r="BR54" s="2">
        <f t="shared" si="13"/>
        <v>40.877299999999998</v>
      </c>
      <c r="BS54" s="2">
        <f t="shared" si="14"/>
        <v>40.660299999999999</v>
      </c>
      <c r="BT54" s="2">
        <f t="shared" si="15"/>
        <v>41.323900000000002</v>
      </c>
      <c r="BU54" s="2">
        <f t="shared" si="16"/>
        <v>41.290300000000002</v>
      </c>
      <c r="BV54" s="2">
        <f t="shared" si="17"/>
        <v>40.726900000000001</v>
      </c>
      <c r="BW54" s="2">
        <f t="shared" si="18"/>
        <v>41.473300000000002</v>
      </c>
      <c r="BX54" s="2">
        <f t="shared" si="19"/>
        <v>41.8872</v>
      </c>
      <c r="BY54" s="2">
        <f t="shared" si="20"/>
        <v>41.838900000000002</v>
      </c>
      <c r="BZ54" s="2">
        <f t="shared" si="21"/>
        <v>40.837299999999999</v>
      </c>
      <c r="CA54" s="2">
        <f t="shared" si="22"/>
        <v>40.325499999999998</v>
      </c>
      <c r="CB54" s="2">
        <f t="shared" si="23"/>
        <v>39.673299999999998</v>
      </c>
      <c r="CC54" s="2">
        <f t="shared" si="24"/>
        <v>38.828899999999997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44.659963998283999</v>
      </c>
      <c r="DL54" s="2">
        <f t="shared" si="61"/>
        <v>42.287407726045878</v>
      </c>
      <c r="DM54" s="2">
        <f t="shared" si="61"/>
        <v>41.233662682926834</v>
      </c>
      <c r="DN54" s="2">
        <f t="shared" si="61"/>
        <v>41.013861874731887</v>
      </c>
      <c r="DO54" s="2">
        <f t="shared" si="61"/>
        <v>41.168300514800528</v>
      </c>
      <c r="DP54" s="2">
        <f t="shared" si="61"/>
        <v>41.523419009009011</v>
      </c>
      <c r="DQ54" s="2">
        <f t="shared" si="61"/>
        <v>41.488605462184879</v>
      </c>
      <c r="DR54" s="2">
        <f t="shared" si="61"/>
        <v>40.951945417888574</v>
      </c>
      <c r="DS54" s="2">
        <f t="shared" si="61"/>
        <v>41.523522245989319</v>
      </c>
      <c r="DT54" s="2">
        <f t="shared" si="61"/>
        <v>42.253018263305307</v>
      </c>
      <c r="DU54" s="2">
        <f t="shared" si="61"/>
        <v>41.908664537815113</v>
      </c>
      <c r="DV54" s="2">
        <f t="shared" si="61"/>
        <v>40.912769999999995</v>
      </c>
      <c r="DW54" s="2">
        <f t="shared" si="61"/>
        <v>40.376904145658258</v>
      </c>
      <c r="DX54" s="2">
        <f t="shared" si="61"/>
        <v>39.903072024446132</v>
      </c>
      <c r="DY54" s="2">
        <f t="shared" si="61"/>
        <v>39.058024153225809</v>
      </c>
      <c r="EA54" s="2">
        <f t="shared" si="62"/>
        <v>42.948703397651371</v>
      </c>
      <c r="EB54" s="2">
        <f t="shared" si="62"/>
        <v>41.876626637085998</v>
      </c>
      <c r="EC54" s="2">
        <f t="shared" si="62"/>
        <v>40.449859993957162</v>
      </c>
      <c r="ED54" s="2">
        <f t="shared" si="62"/>
        <v>40.523864978271511</v>
      </c>
      <c r="EE54" s="2">
        <f t="shared" si="62"/>
        <v>41.065305948859439</v>
      </c>
      <c r="EF54" s="2">
        <f t="shared" si="62"/>
        <v>42.494724120710032</v>
      </c>
      <c r="EG54" s="2">
        <f t="shared" si="62"/>
        <v>41.60623903777168</v>
      </c>
      <c r="EH54" s="2">
        <f t="shared" si="62"/>
        <v>41.536801348839894</v>
      </c>
      <c r="EI54" s="2">
        <f t="shared" si="62"/>
        <v>41.933550452913316</v>
      </c>
      <c r="EJ54" s="2">
        <f t="shared" si="62"/>
        <v>42.85049894319063</v>
      </c>
      <c r="EK54" s="2">
        <f t="shared" si="62"/>
        <v>41.928379699385395</v>
      </c>
      <c r="EL54" s="2">
        <f t="shared" si="62"/>
        <v>40.658813431006621</v>
      </c>
      <c r="EM54" s="2">
        <f t="shared" si="62"/>
        <v>41.258531544214918</v>
      </c>
      <c r="EN54" s="2">
        <f t="shared" si="62"/>
        <v>39.386732247340426</v>
      </c>
      <c r="EO54" s="2">
        <f t="shared" si="62"/>
        <v>39.959922337221599</v>
      </c>
      <c r="EQ54" s="2">
        <f t="shared" si="63"/>
        <v>41.983959047522191</v>
      </c>
      <c r="ER54" s="2">
        <f t="shared" si="63"/>
        <v>40.688045392835811</v>
      </c>
      <c r="ES54" s="2">
        <f t="shared" si="63"/>
        <v>40.545469563390455</v>
      </c>
      <c r="ET54" s="2">
        <f t="shared" si="63"/>
        <v>39.659643174563669</v>
      </c>
      <c r="EU54" s="2">
        <f t="shared" si="63"/>
        <v>40.04791080640473</v>
      </c>
      <c r="EV54" s="2">
        <f t="shared" si="63"/>
        <v>41.960403223549079</v>
      </c>
      <c r="EW54" s="2">
        <f t="shared" si="63"/>
        <v>41.32920154871541</v>
      </c>
      <c r="EX54" s="2">
        <f t="shared" si="63"/>
        <v>40.927090630678407</v>
      </c>
      <c r="EY54" s="2">
        <f t="shared" si="63"/>
        <v>41.472344002004526</v>
      </c>
      <c r="EZ54" s="2">
        <f t="shared" si="63"/>
        <v>42.614408021998067</v>
      </c>
      <c r="FA54" s="2">
        <f t="shared" si="63"/>
        <v>41.1855652099811</v>
      </c>
      <c r="FB54" s="2">
        <f t="shared" si="63"/>
        <v>40.905455706715713</v>
      </c>
      <c r="FC54" s="2">
        <f t="shared" si="63"/>
        <v>40.872091797114315</v>
      </c>
      <c r="FD54" s="2">
        <f t="shared" si="63"/>
        <v>39.812168422357153</v>
      </c>
      <c r="FE54" s="2">
        <f t="shared" si="63"/>
        <v>40.019376896801852</v>
      </c>
      <c r="FG54" s="2">
        <f t="shared" si="64"/>
        <v>0.29515106631582888</v>
      </c>
      <c r="FH54" s="2">
        <f t="shared" si="64"/>
        <v>0.20193987352735562</v>
      </c>
      <c r="FI54" s="2">
        <f t="shared" si="64"/>
        <v>0.20965013684336148</v>
      </c>
      <c r="FJ54" s="2">
        <f t="shared" si="64"/>
        <v>0.20832358897959005</v>
      </c>
      <c r="FK54" s="2">
        <f t="shared" si="64"/>
        <v>0.19311478172344776</v>
      </c>
      <c r="FL54" s="2">
        <f t="shared" si="64"/>
        <v>0.1950687618432066</v>
      </c>
      <c r="FM54" s="2">
        <f t="shared" si="64"/>
        <v>0.19588453416245616</v>
      </c>
      <c r="FN54" s="2">
        <f t="shared" si="64"/>
        <v>0.18004609705123445</v>
      </c>
      <c r="FO54" s="2">
        <f t="shared" si="64"/>
        <v>0.18069448145095865</v>
      </c>
      <c r="FP54" s="2">
        <f t="shared" si="64"/>
        <v>0.18628235317087566</v>
      </c>
      <c r="FQ54" s="2">
        <f t="shared" si="64"/>
        <v>0.17689188458754435</v>
      </c>
      <c r="FR54" s="2">
        <f t="shared" si="64"/>
        <v>0.1977871778899396</v>
      </c>
      <c r="FS54" s="2">
        <f t="shared" si="64"/>
        <v>0.19194653232108708</v>
      </c>
      <c r="FT54" s="2">
        <f t="shared" si="64"/>
        <v>0.17889797276196925</v>
      </c>
      <c r="FU54" s="2">
        <f t="shared" si="64"/>
        <v>0.17188024462393811</v>
      </c>
      <c r="FW54" s="2">
        <f t="shared" si="53"/>
        <v>2.2870864705025281E-5</v>
      </c>
      <c r="FX54" s="2">
        <f t="shared" si="53"/>
        <v>1.1487952011079285E-5</v>
      </c>
      <c r="FY54" s="2">
        <f t="shared" si="53"/>
        <v>1.2340919708244037E-5</v>
      </c>
      <c r="FZ54" s="2">
        <f t="shared" si="53"/>
        <v>1.5241469340682599E-5</v>
      </c>
      <c r="GA54" s="2">
        <f t="shared" si="53"/>
        <v>1.2278620183603645E-5</v>
      </c>
      <c r="GB54" s="2">
        <f t="shared" si="53"/>
        <v>1.1724425990978786E-5</v>
      </c>
      <c r="GC54" s="2">
        <f t="shared" si="53"/>
        <v>1.2658136446074238E-5</v>
      </c>
      <c r="GD54" s="2">
        <f t="shared" si="53"/>
        <v>1.5210700420544948E-5</v>
      </c>
      <c r="GE54" s="2">
        <f t="shared" si="53"/>
        <v>1.5933284899526755E-5</v>
      </c>
      <c r="GF54" s="2">
        <f t="shared" si="53"/>
        <v>1.7242358051195106E-5</v>
      </c>
      <c r="GG54" s="2">
        <f t="shared" si="53"/>
        <v>1.8077035947404907E-5</v>
      </c>
      <c r="GH54" s="2">
        <f t="shared" si="53"/>
        <v>1.8871461919624559E-5</v>
      </c>
      <c r="GI54" s="2">
        <f t="shared" si="53"/>
        <v>1.6114616332741017E-5</v>
      </c>
      <c r="GJ54" s="2">
        <f t="shared" si="53"/>
        <v>1.2394664997073748E-5</v>
      </c>
      <c r="GK54" s="2">
        <f t="shared" si="53"/>
        <v>9.8636354011255395E-6</v>
      </c>
      <c r="GM54" s="86">
        <f t="shared" si="54"/>
        <v>1.2740627570028529E-4</v>
      </c>
      <c r="GN54" s="86">
        <f t="shared" si="54"/>
        <v>4.4518557535222682E-6</v>
      </c>
      <c r="GO54" s="86">
        <f t="shared" si="54"/>
        <v>9.6485788617139926E-6</v>
      </c>
      <c r="GP54" s="86">
        <f t="shared" si="54"/>
        <v>3.6869355185106941E-6</v>
      </c>
      <c r="GQ54" s="86">
        <f t="shared" si="54"/>
        <v>1.1175701178234946E-6</v>
      </c>
      <c r="GR54" s="86">
        <f t="shared" si="54"/>
        <v>1.3931090085030905E-6</v>
      </c>
      <c r="GS54" s="86">
        <f t="shared" si="54"/>
        <v>1.4275772207086674E-6</v>
      </c>
      <c r="GT54" s="86">
        <f t="shared" si="54"/>
        <v>1.8633152848438065E-7</v>
      </c>
      <c r="GU54" s="86">
        <f t="shared" si="54"/>
        <v>3.1688097398672186E-7</v>
      </c>
      <c r="GV54" s="86">
        <f t="shared" si="54"/>
        <v>7.2944139055488764E-7</v>
      </c>
      <c r="GW54" s="86">
        <f t="shared" si="54"/>
        <v>2.1426008477433688E-7</v>
      </c>
      <c r="GX54" s="86">
        <f t="shared" si="54"/>
        <v>1.5123732555569834E-6</v>
      </c>
      <c r="GY54" s="86">
        <f t="shared" si="54"/>
        <v>6.8523415144268041E-7</v>
      </c>
      <c r="GZ54" s="86">
        <f t="shared" si="54"/>
        <v>2.2661489910241618E-7</v>
      </c>
      <c r="HA54" s="86">
        <f t="shared" si="54"/>
        <v>3.3543147118952432E-8</v>
      </c>
      <c r="HC54" s="86">
        <f t="shared" si="58"/>
        <v>5.5910448459433196E-16</v>
      </c>
      <c r="HD54" s="86">
        <f t="shared" si="58"/>
        <v>7.4740653513856889E-19</v>
      </c>
      <c r="HE54" s="86">
        <f t="shared" si="58"/>
        <v>9.1645708476420772E-19</v>
      </c>
      <c r="HF54" s="86">
        <f t="shared" si="58"/>
        <v>1.0977629980787408E-18</v>
      </c>
      <c r="HG54" s="86">
        <f t="shared" si="58"/>
        <v>7.4441410976672256E-21</v>
      </c>
      <c r="HH54" s="86">
        <f t="shared" si="58"/>
        <v>2.2857305923420292E-20</v>
      </c>
      <c r="HI54" s="86">
        <f t="shared" si="58"/>
        <v>1.7675555166189096E-19</v>
      </c>
      <c r="HJ54" s="86">
        <f t="shared" si="58"/>
        <v>3.8748850559607453E-21</v>
      </c>
      <c r="HK54" s="86">
        <f t="shared" si="58"/>
        <v>3.0807959860793854E-22</v>
      </c>
      <c r="HL54" s="86">
        <f t="shared" si="58"/>
        <v>2.2047277685182128E-21</v>
      </c>
      <c r="HM54" s="86">
        <f t="shared" si="58"/>
        <v>1.3995842251940895E-20</v>
      </c>
      <c r="HN54" s="86">
        <f t="shared" si="58"/>
        <v>2.2747974686001467E-19</v>
      </c>
      <c r="HO54" s="86">
        <f t="shared" si="58"/>
        <v>2.7020185017166991E-20</v>
      </c>
      <c r="HP54" s="86">
        <f t="shared" si="58"/>
        <v>3.6667111557479451E-20</v>
      </c>
      <c r="HQ54" s="86">
        <f t="shared" si="58"/>
        <v>6.6004753090669772E-26</v>
      </c>
      <c r="HS54" s="86">
        <f t="shared" si="55"/>
        <v>2.9071628723692362E-82</v>
      </c>
      <c r="HT54" s="86">
        <f t="shared" si="55"/>
        <v>9.1835587811332028E-92</v>
      </c>
      <c r="HU54" s="86">
        <f t="shared" si="55"/>
        <v>2.5861309227535487E-89</v>
      </c>
      <c r="HV54" s="86">
        <f t="shared" si="55"/>
        <v>1.1118429494631086E-92</v>
      </c>
      <c r="HW54" s="86">
        <f t="shared" si="55"/>
        <v>2.5117159806708122E-104</v>
      </c>
      <c r="HX54" s="86">
        <f t="shared" si="55"/>
        <v>2.693751080796128E-102</v>
      </c>
      <c r="HY54" s="86">
        <f t="shared" si="55"/>
        <v>2.8041454377312106E-97</v>
      </c>
      <c r="HZ54" s="86">
        <f t="shared" si="55"/>
        <v>1.1396591999411461E-104</v>
      </c>
      <c r="IA54" s="86">
        <f t="shared" si="55"/>
        <v>8.2192819334396909E-110</v>
      </c>
      <c r="IB54" s="86">
        <f t="shared" si="55"/>
        <v>2.2520788047152712E-105</v>
      </c>
      <c r="IC54" s="86">
        <f t="shared" si="55"/>
        <v>1.5894250896379823E-100</v>
      </c>
      <c r="ID54" s="86">
        <f t="shared" si="55"/>
        <v>1.1549732265747573E-95</v>
      </c>
      <c r="IE54" s="86">
        <f t="shared" si="55"/>
        <v>1.49862298503646E-101</v>
      </c>
      <c r="IF54" s="86">
        <f t="shared" si="55"/>
        <v>1.1379087167644161E-85</v>
      </c>
      <c r="IG54" s="86">
        <f t="shared" si="55"/>
        <v>7.308062477678201E-54</v>
      </c>
      <c r="II54" s="86">
        <f t="shared" si="56"/>
        <v>5.1574369146780937E-162</v>
      </c>
      <c r="IJ54" s="86">
        <f t="shared" si="56"/>
        <v>2.755265882958615E-180</v>
      </c>
      <c r="IK54" s="86">
        <f t="shared" si="56"/>
        <v>4.3125612720368508E-173</v>
      </c>
      <c r="IL54" s="86">
        <f t="shared" si="56"/>
        <v>1.7782888450601022E-180</v>
      </c>
      <c r="IM54" s="86">
        <f t="shared" si="56"/>
        <v>2.6118052309180421E-202</v>
      </c>
      <c r="IN54" s="86">
        <f t="shared" si="56"/>
        <v>1.1553533183164924E-200</v>
      </c>
      <c r="IO54" s="86">
        <f t="shared" si="56"/>
        <v>1.0350300407817319E-188</v>
      </c>
      <c r="IP54" s="86">
        <f t="shared" si="56"/>
        <v>3.709694045287484E-202</v>
      </c>
      <c r="IQ54" s="86">
        <f t="shared" si="56"/>
        <v>5.2940285397045996E-212</v>
      </c>
      <c r="IR54" s="86">
        <f t="shared" si="56"/>
        <v>3.3734993248178584E-203</v>
      </c>
      <c r="IS54" s="86">
        <f t="shared" si="56"/>
        <v>5.7410810797631925E-194</v>
      </c>
      <c r="IT54" s="86">
        <f t="shared" si="56"/>
        <v>4.7630322257450583E-185</v>
      </c>
      <c r="IU54" s="86">
        <f t="shared" si="56"/>
        <v>5.0555357648658312E-197</v>
      </c>
      <c r="IV54" s="86">
        <f t="shared" si="56"/>
        <v>9.9282070484480602E-193</v>
      </c>
      <c r="IW54" s="86">
        <f t="shared" si="56"/>
        <v>2.2226026141614248E-115</v>
      </c>
      <c r="IY54" s="86">
        <f t="shared" si="57"/>
        <v>1.2740627570084439E-4</v>
      </c>
      <c r="IZ54" s="86">
        <f t="shared" si="57"/>
        <v>4.4518557535230153E-6</v>
      </c>
      <c r="JA54" s="86">
        <f t="shared" si="57"/>
        <v>9.6485788617149091E-6</v>
      </c>
      <c r="JB54" s="86">
        <f t="shared" si="57"/>
        <v>3.6869355185117918E-6</v>
      </c>
      <c r="JC54" s="86">
        <f t="shared" si="57"/>
        <v>1.117570117823502E-6</v>
      </c>
      <c r="JD54" s="86">
        <f t="shared" si="57"/>
        <v>1.3931090085031133E-6</v>
      </c>
      <c r="JE54" s="86">
        <f t="shared" si="57"/>
        <v>1.4275772207088442E-6</v>
      </c>
      <c r="JF54" s="86">
        <f t="shared" si="57"/>
        <v>1.8633152848438451E-7</v>
      </c>
      <c r="JG54" s="86">
        <f t="shared" si="57"/>
        <v>3.1688097398672218E-7</v>
      </c>
      <c r="JH54" s="86">
        <f t="shared" si="57"/>
        <v>7.2944139055488987E-7</v>
      </c>
      <c r="JI54" s="86">
        <f t="shared" si="57"/>
        <v>2.1426008477435088E-7</v>
      </c>
      <c r="JJ54" s="86">
        <f t="shared" si="57"/>
        <v>1.5123732555572109E-6</v>
      </c>
      <c r="JK54" s="86">
        <f t="shared" si="57"/>
        <v>6.8523415144270741E-7</v>
      </c>
      <c r="JL54" s="86">
        <f t="shared" si="57"/>
        <v>2.2661489910245284E-7</v>
      </c>
      <c r="JM54" s="86">
        <f t="shared" si="57"/>
        <v>3.3543147118952432E-8</v>
      </c>
    </row>
    <row r="55" spans="2:273" x14ac:dyDescent="0.25">
      <c r="B55" s="2">
        <v>28</v>
      </c>
      <c r="C55" s="37">
        <v>44.379199999999997</v>
      </c>
      <c r="D55" s="37">
        <v>42.281999999999996</v>
      </c>
      <c r="E55" s="37">
        <v>40.904400000000003</v>
      </c>
      <c r="F55" s="37">
        <v>40.835599999999999</v>
      </c>
      <c r="G55" s="37">
        <v>41.033099999999997</v>
      </c>
      <c r="H55" s="37">
        <v>41.19</v>
      </c>
      <c r="I55" s="37">
        <v>41.523499999999999</v>
      </c>
      <c r="J55" s="37">
        <v>40.822400000000002</v>
      </c>
      <c r="K55" s="37">
        <v>41.2714</v>
      </c>
      <c r="L55" s="37">
        <v>41.694200000000002</v>
      </c>
      <c r="M55" s="37">
        <v>41.738</v>
      </c>
      <c r="N55" s="37">
        <v>41.029499999999999</v>
      </c>
      <c r="O55" s="37">
        <v>40.470500000000001</v>
      </c>
      <c r="P55" s="37">
        <v>39.736899999999999</v>
      </c>
      <c r="Q55" s="37">
        <v>38.793399999999998</v>
      </c>
      <c r="S55" s="4">
        <f t="shared" si="59"/>
        <v>44.21478102411205</v>
      </c>
      <c r="T55" s="4">
        <f t="shared" si="59"/>
        <v>42.257847810054955</v>
      </c>
      <c r="U55" s="4">
        <f t="shared" si="59"/>
        <v>41.114483460038159</v>
      </c>
      <c r="V55" s="4">
        <f t="shared" si="59"/>
        <v>40.955977394641899</v>
      </c>
      <c r="W55" s="4">
        <f t="shared" si="59"/>
        <v>41.203202724315886</v>
      </c>
      <c r="X55" s="4">
        <f t="shared" si="59"/>
        <v>41.781651140362094</v>
      </c>
      <c r="Y55" s="4">
        <f t="shared" si="59"/>
        <v>41.566688777741525</v>
      </c>
      <c r="Z55" s="4">
        <f t="shared" si="59"/>
        <v>41.107991386214501</v>
      </c>
      <c r="AA55" s="4">
        <f t="shared" si="59"/>
        <v>41.637924524261443</v>
      </c>
      <c r="AB55" s="4">
        <f t="shared" si="59"/>
        <v>42.41825450101139</v>
      </c>
      <c r="AC55" s="4">
        <f t="shared" si="59"/>
        <v>41.948417416031582</v>
      </c>
      <c r="AD55" s="4">
        <f t="shared" si="59"/>
        <v>40.893715097468331</v>
      </c>
      <c r="AE55" s="4">
        <f t="shared" si="59"/>
        <v>40.599812402324744</v>
      </c>
      <c r="AF55" s="4">
        <f t="shared" si="59"/>
        <v>39.838291063510681</v>
      </c>
      <c r="AG55" s="4">
        <f t="shared" si="59"/>
        <v>39.2558742731756</v>
      </c>
      <c r="AI55" s="4">
        <f t="shared" si="60"/>
        <v>0.16441897588794774</v>
      </c>
      <c r="AJ55" s="4">
        <f t="shared" si="60"/>
        <v>2.4152189945041869E-2</v>
      </c>
      <c r="AK55" s="4">
        <f t="shared" si="60"/>
        <v>-0.21008346003815603</v>
      </c>
      <c r="AL55" s="4">
        <f t="shared" si="60"/>
        <v>-0.12037739464189912</v>
      </c>
      <c r="AM55" s="4">
        <f t="shared" si="60"/>
        <v>-0.17010272431588902</v>
      </c>
      <c r="AN55" s="4">
        <f t="shared" si="60"/>
        <v>-0.59165114036209587</v>
      </c>
      <c r="AO55" s="4">
        <f t="shared" si="60"/>
        <v>-4.3188777741526962E-2</v>
      </c>
      <c r="AP55" s="4">
        <f t="shared" si="60"/>
        <v>-0.28559138621449875</v>
      </c>
      <c r="AQ55" s="4">
        <f t="shared" si="60"/>
        <v>-0.36652452426144322</v>
      </c>
      <c r="AR55" s="4">
        <f t="shared" si="60"/>
        <v>-0.72405450101138769</v>
      </c>
      <c r="AS55" s="4">
        <f t="shared" si="60"/>
        <v>-0.21041741603158215</v>
      </c>
      <c r="AT55" s="4">
        <f t="shared" si="60"/>
        <v>0.13578490253166819</v>
      </c>
      <c r="AU55" s="4">
        <f t="shared" si="60"/>
        <v>-0.12931240232474295</v>
      </c>
      <c r="AV55" s="4">
        <f t="shared" si="60"/>
        <v>-0.1013910635106825</v>
      </c>
      <c r="AW55" s="4">
        <f t="shared" si="60"/>
        <v>-0.46247427317560152</v>
      </c>
      <c r="AY55" s="2">
        <f t="shared" si="51"/>
        <v>44.150588281199866</v>
      </c>
      <c r="AZ55" s="2">
        <f t="shared" si="51"/>
        <v>42.254821914338706</v>
      </c>
      <c r="BA55" s="2">
        <f t="shared" si="51"/>
        <v>41.108403915631037</v>
      </c>
      <c r="BB55" s="2">
        <f t="shared" si="51"/>
        <v>40.953426318940323</v>
      </c>
      <c r="BC55" s="2">
        <f t="shared" si="51"/>
        <v>41.20231947098096</v>
      </c>
      <c r="BD55" s="2">
        <f t="shared" si="51"/>
        <v>41.780599473960187</v>
      </c>
      <c r="BE55" s="2">
        <f t="shared" si="51"/>
        <v>41.56559296487859</v>
      </c>
      <c r="BF55" s="2">
        <f t="shared" si="51"/>
        <v>41.107815751594266</v>
      </c>
      <c r="BG55" s="2">
        <f t="shared" si="51"/>
        <v>41.637648888616106</v>
      </c>
      <c r="BH55" s="2">
        <f t="shared" si="51"/>
        <v>42.417702766559785</v>
      </c>
      <c r="BI55" s="2">
        <f t="shared" si="51"/>
        <v>41.948230690384975</v>
      </c>
      <c r="BJ55" s="2">
        <f t="shared" si="51"/>
        <v>40.892582278198304</v>
      </c>
      <c r="BK55" s="2">
        <f t="shared" si="51"/>
        <v>40.599233923916898</v>
      </c>
      <c r="BL55" s="2">
        <f t="shared" si="51"/>
        <v>39.838079409516759</v>
      </c>
      <c r="BM55" s="2">
        <f t="shared" si="51"/>
        <v>39.255843894381556</v>
      </c>
      <c r="BO55" s="2">
        <f t="shared" si="10"/>
        <v>44.379199999999997</v>
      </c>
      <c r="BP55" s="2">
        <f t="shared" si="11"/>
        <v>42.281999999999996</v>
      </c>
      <c r="BQ55" s="2">
        <f t="shared" si="12"/>
        <v>40.904400000000003</v>
      </c>
      <c r="BR55" s="2">
        <f t="shared" si="13"/>
        <v>40.835599999999999</v>
      </c>
      <c r="BS55" s="2">
        <f t="shared" si="14"/>
        <v>41.033099999999997</v>
      </c>
      <c r="BT55" s="2">
        <f t="shared" si="15"/>
        <v>41.19</v>
      </c>
      <c r="BU55" s="2">
        <f t="shared" si="16"/>
        <v>41.523499999999999</v>
      </c>
      <c r="BV55" s="2">
        <f t="shared" si="17"/>
        <v>40.822400000000002</v>
      </c>
      <c r="BW55" s="2">
        <f t="shared" si="18"/>
        <v>41.2714</v>
      </c>
      <c r="BX55" s="2">
        <f t="shared" si="19"/>
        <v>41.694200000000002</v>
      </c>
      <c r="BY55" s="2">
        <f t="shared" si="20"/>
        <v>41.738</v>
      </c>
      <c r="BZ55" s="2">
        <f t="shared" si="21"/>
        <v>41.029499999999999</v>
      </c>
      <c r="CA55" s="2">
        <f t="shared" si="22"/>
        <v>40.470500000000001</v>
      </c>
      <c r="CB55" s="2">
        <f t="shared" si="23"/>
        <v>39.736899999999999</v>
      </c>
      <c r="CC55" s="2">
        <f t="shared" si="24"/>
        <v>38.793399999999998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44.720153483483479</v>
      </c>
      <c r="DL55" s="2">
        <f t="shared" si="61"/>
        <v>42.36920414304992</v>
      </c>
      <c r="DM55" s="2">
        <f t="shared" si="61"/>
        <v>41.30652309568481</v>
      </c>
      <c r="DN55" s="2">
        <f t="shared" si="61"/>
        <v>41.085598464178474</v>
      </c>
      <c r="DO55" s="2">
        <f t="shared" si="61"/>
        <v>41.247797387387401</v>
      </c>
      <c r="DP55" s="2">
        <f t="shared" si="61"/>
        <v>41.602260154440152</v>
      </c>
      <c r="DQ55" s="2">
        <f t="shared" si="61"/>
        <v>41.564355854341741</v>
      </c>
      <c r="DR55" s="2">
        <f t="shared" si="61"/>
        <v>41.013880003665697</v>
      </c>
      <c r="DS55" s="2">
        <f t="shared" si="61"/>
        <v>41.575991978609636</v>
      </c>
      <c r="DT55" s="2">
        <f t="shared" si="61"/>
        <v>42.320328823529401</v>
      </c>
      <c r="DU55" s="2">
        <f t="shared" si="61"/>
        <v>41.961740672268895</v>
      </c>
      <c r="DV55" s="2">
        <f t="shared" si="61"/>
        <v>40.96158761904762</v>
      </c>
      <c r="DW55" s="2">
        <f t="shared" si="61"/>
        <v>40.436863361344535</v>
      </c>
      <c r="DX55" s="2">
        <f t="shared" si="61"/>
        <v>39.950204308632536</v>
      </c>
      <c r="DY55" s="2">
        <f t="shared" si="61"/>
        <v>39.101258064516138</v>
      </c>
      <c r="EA55" s="2">
        <f t="shared" si="62"/>
        <v>42.910168807624842</v>
      </c>
      <c r="EB55" s="2">
        <f t="shared" si="62"/>
        <v>41.842629192890421</v>
      </c>
      <c r="EC55" s="2">
        <f t="shared" si="62"/>
        <v>40.427235720935172</v>
      </c>
      <c r="ED55" s="2">
        <f t="shared" si="62"/>
        <v>40.495401714536513</v>
      </c>
      <c r="EE55" s="2">
        <f t="shared" si="62"/>
        <v>41.029085243993208</v>
      </c>
      <c r="EF55" s="2">
        <f t="shared" si="62"/>
        <v>42.451779545704618</v>
      </c>
      <c r="EG55" s="2">
        <f t="shared" si="62"/>
        <v>41.570242543258068</v>
      </c>
      <c r="EH55" s="2">
        <f t="shared" si="62"/>
        <v>41.49802195989259</v>
      </c>
      <c r="EI55" s="2">
        <f t="shared" si="62"/>
        <v>41.89265599710329</v>
      </c>
      <c r="EJ55" s="2">
        <f t="shared" si="62"/>
        <v>42.805647068831789</v>
      </c>
      <c r="EK55" s="2">
        <f t="shared" si="62"/>
        <v>41.890974007713147</v>
      </c>
      <c r="EL55" s="2">
        <f t="shared" si="62"/>
        <v>40.637303682246106</v>
      </c>
      <c r="EM55" s="2">
        <f t="shared" si="62"/>
        <v>41.222667007712097</v>
      </c>
      <c r="EN55" s="2">
        <f t="shared" si="62"/>
        <v>39.368703106003039</v>
      </c>
      <c r="EO55" s="2">
        <f t="shared" si="62"/>
        <v>39.935101769186694</v>
      </c>
      <c r="EQ55" s="2">
        <f t="shared" si="63"/>
        <v>41.958157354873428</v>
      </c>
      <c r="ER55" s="2">
        <f t="shared" si="63"/>
        <v>40.668040921230265</v>
      </c>
      <c r="ES55" s="2">
        <f t="shared" si="63"/>
        <v>40.521449895667594</v>
      </c>
      <c r="ET55" s="2">
        <f t="shared" si="63"/>
        <v>39.642017527628532</v>
      </c>
      <c r="EU55" s="2">
        <f t="shared" si="63"/>
        <v>40.024399340017936</v>
      </c>
      <c r="EV55" s="2">
        <f t="shared" si="63"/>
        <v>41.92448624894277</v>
      </c>
      <c r="EW55" s="2">
        <f t="shared" si="63"/>
        <v>41.296495316675319</v>
      </c>
      <c r="EX55" s="2">
        <f t="shared" si="63"/>
        <v>40.896444673111851</v>
      </c>
      <c r="EY55" s="2">
        <f t="shared" si="63"/>
        <v>41.437561230521467</v>
      </c>
      <c r="EZ55" s="2">
        <f t="shared" si="63"/>
        <v>42.572416338416545</v>
      </c>
      <c r="FA55" s="2">
        <f t="shared" si="63"/>
        <v>41.157880614649748</v>
      </c>
      <c r="FB55" s="2">
        <f t="shared" si="63"/>
        <v>40.880503378626607</v>
      </c>
      <c r="FC55" s="2">
        <f t="shared" si="63"/>
        <v>40.841218114980698</v>
      </c>
      <c r="FD55" s="2">
        <f t="shared" si="63"/>
        <v>39.788708453072744</v>
      </c>
      <c r="FE55" s="2">
        <f t="shared" si="63"/>
        <v>39.993595617753115</v>
      </c>
      <c r="FG55" s="2">
        <f t="shared" si="64"/>
        <v>0.31466638141002157</v>
      </c>
      <c r="FH55" s="2">
        <f t="shared" si="64"/>
        <v>0.21719117713397548</v>
      </c>
      <c r="FI55" s="2">
        <f t="shared" si="64"/>
        <v>0.22531934451171712</v>
      </c>
      <c r="FJ55" s="2">
        <f t="shared" si="64"/>
        <v>0.22392174073304122</v>
      </c>
      <c r="FK55" s="2">
        <f t="shared" si="64"/>
        <v>0.20787318614388456</v>
      </c>
      <c r="FL55" s="2">
        <f t="shared" si="64"/>
        <v>0.20993764239651122</v>
      </c>
      <c r="FM55" s="2">
        <f t="shared" si="64"/>
        <v>0.21079931164379878</v>
      </c>
      <c r="FN55" s="2">
        <f t="shared" si="64"/>
        <v>0.19404594031288405</v>
      </c>
      <c r="FO55" s="2">
        <f t="shared" si="64"/>
        <v>0.19473276762062222</v>
      </c>
      <c r="FP55" s="2">
        <f t="shared" si="64"/>
        <v>0.20064844747835486</v>
      </c>
      <c r="FQ55" s="2">
        <f t="shared" si="64"/>
        <v>0.19070350841452291</v>
      </c>
      <c r="FR55" s="2">
        <f t="shared" si="64"/>
        <v>0.2128084845785643</v>
      </c>
      <c r="FS55" s="2">
        <f t="shared" si="64"/>
        <v>0.20663852001338143</v>
      </c>
      <c r="FT55" s="2">
        <f t="shared" si="64"/>
        <v>0.19282953616629292</v>
      </c>
      <c r="FU55" s="2">
        <f t="shared" si="64"/>
        <v>0.18538869619559115</v>
      </c>
      <c r="FW55" s="2">
        <f t="shared" si="53"/>
        <v>2.5077349141832715E-5</v>
      </c>
      <c r="FX55" s="2">
        <f t="shared" si="53"/>
        <v>1.2596274937571549E-5</v>
      </c>
      <c r="FY55" s="2">
        <f t="shared" si="53"/>
        <v>1.3531533269398298E-5</v>
      </c>
      <c r="FZ55" s="2">
        <f t="shared" si="53"/>
        <v>1.671191423488369E-5</v>
      </c>
      <c r="GA55" s="2">
        <f t="shared" si="53"/>
        <v>1.3463223361253129E-5</v>
      </c>
      <c r="GB55" s="2">
        <f t="shared" si="53"/>
        <v>1.2855562919813788E-5</v>
      </c>
      <c r="GC55" s="2">
        <f t="shared" si="53"/>
        <v>1.3879353666984842E-5</v>
      </c>
      <c r="GD55" s="2">
        <f t="shared" si="53"/>
        <v>1.6678176883953274E-5</v>
      </c>
      <c r="GE55" s="2">
        <f t="shared" si="53"/>
        <v>1.7470472629403191E-5</v>
      </c>
      <c r="GF55" s="2">
        <f t="shared" si="53"/>
        <v>1.8905838203148132E-5</v>
      </c>
      <c r="GG55" s="2">
        <f t="shared" si="53"/>
        <v>1.9821041198540946E-5</v>
      </c>
      <c r="GH55" s="2">
        <f t="shared" si="53"/>
        <v>2.0692108850410748E-5</v>
      </c>
      <c r="GI55" s="2">
        <f t="shared" si="53"/>
        <v>1.7669297977444747E-5</v>
      </c>
      <c r="GJ55" s="2">
        <f t="shared" si="53"/>
        <v>1.3590463666111264E-5</v>
      </c>
      <c r="GK55" s="2">
        <f t="shared" si="53"/>
        <v>1.0815250859968966E-5</v>
      </c>
      <c r="GM55" s="86">
        <f t="shared" si="54"/>
        <v>2.2377194869000928E-4</v>
      </c>
      <c r="GN55" s="86">
        <f t="shared" si="54"/>
        <v>8.6241951762196185E-6</v>
      </c>
      <c r="GO55" s="86">
        <f t="shared" si="54"/>
        <v>1.7762690693200774E-5</v>
      </c>
      <c r="GP55" s="86">
        <f t="shared" si="54"/>
        <v>7.4132341163543411E-6</v>
      </c>
      <c r="GQ55" s="86">
        <f t="shared" si="54"/>
        <v>2.3925450966614113E-6</v>
      </c>
      <c r="GR55" s="86">
        <f t="shared" si="54"/>
        <v>2.9417633808397905E-6</v>
      </c>
      <c r="GS55" s="86">
        <f t="shared" si="54"/>
        <v>3.0158909354854816E-6</v>
      </c>
      <c r="GT55" s="86">
        <f t="shared" si="54"/>
        <v>4.4718333573344063E-7</v>
      </c>
      <c r="GU55" s="86">
        <f t="shared" si="54"/>
        <v>7.273875164942714E-7</v>
      </c>
      <c r="GV55" s="86">
        <f t="shared" si="54"/>
        <v>1.5859110494786897E-6</v>
      </c>
      <c r="GW55" s="86">
        <f t="shared" si="54"/>
        <v>5.0188708653928763E-7</v>
      </c>
      <c r="GX55" s="86">
        <f t="shared" si="54"/>
        <v>3.1980880595900291E-6</v>
      </c>
      <c r="GY55" s="86">
        <f t="shared" si="54"/>
        <v>1.5281166250026623E-6</v>
      </c>
      <c r="GZ55" s="86">
        <f t="shared" si="54"/>
        <v>5.3221887203728535E-7</v>
      </c>
      <c r="HA55" s="86">
        <f t="shared" si="54"/>
        <v>9.0492451482028261E-8</v>
      </c>
      <c r="HC55" s="86">
        <f t="shared" si="58"/>
        <v>2.0387588700540897E-15</v>
      </c>
      <c r="HD55" s="86">
        <f t="shared" si="58"/>
        <v>3.039424357722273E-18</v>
      </c>
      <c r="HE55" s="86">
        <f t="shared" si="58"/>
        <v>3.6413587244609435E-18</v>
      </c>
      <c r="HF55" s="86">
        <f t="shared" si="58"/>
        <v>4.5971137584080946E-18</v>
      </c>
      <c r="HG55" s="86">
        <f t="shared" si="58"/>
        <v>3.6064077011641168E-20</v>
      </c>
      <c r="HH55" s="86">
        <f t="shared" si="58"/>
        <v>1.0720205453017613E-19</v>
      </c>
      <c r="HI55" s="86">
        <f t="shared" si="58"/>
        <v>7.7115892248191116E-19</v>
      </c>
      <c r="HJ55" s="86">
        <f t="shared" si="58"/>
        <v>1.9562175086615191E-20</v>
      </c>
      <c r="HK55" s="86">
        <f t="shared" si="58"/>
        <v>1.7044247551375086E-21</v>
      </c>
      <c r="HL55" s="86">
        <f t="shared" si="58"/>
        <v>1.1500224115474315E-20</v>
      </c>
      <c r="HM55" s="86">
        <f t="shared" si="58"/>
        <v>6.8487799147828793E-20</v>
      </c>
      <c r="HN55" s="86">
        <f t="shared" si="58"/>
        <v>1.0268890361509724E-18</v>
      </c>
      <c r="HO55" s="86">
        <f t="shared" si="58"/>
        <v>1.3014458546837728E-19</v>
      </c>
      <c r="HP55" s="86">
        <f t="shared" si="58"/>
        <v>1.6815802527561389E-19</v>
      </c>
      <c r="HQ55" s="86">
        <f t="shared" si="58"/>
        <v>5.0771116107242393E-25</v>
      </c>
      <c r="HS55" s="86">
        <f t="shared" si="55"/>
        <v>1.9901365264478808E-80</v>
      </c>
      <c r="HT55" s="86">
        <f t="shared" si="55"/>
        <v>7.724286676953368E-90</v>
      </c>
      <c r="HU55" s="86">
        <f t="shared" si="55"/>
        <v>1.9243365750081606E-87</v>
      </c>
      <c r="HV55" s="86">
        <f t="shared" si="55"/>
        <v>1.0734698931045267E-90</v>
      </c>
      <c r="HW55" s="86">
        <f t="shared" si="55"/>
        <v>3.8947628374817354E-102</v>
      </c>
      <c r="HX55" s="86">
        <f t="shared" si="55"/>
        <v>3.8141112292718206E-100</v>
      </c>
      <c r="HY55" s="86">
        <f t="shared" si="55"/>
        <v>3.1212801098798268E-95</v>
      </c>
      <c r="HZ55" s="86">
        <f t="shared" si="55"/>
        <v>1.9599034460211624E-102</v>
      </c>
      <c r="IA55" s="86">
        <f t="shared" si="55"/>
        <v>1.8656178023913291E-107</v>
      </c>
      <c r="IB55" s="86">
        <f t="shared" si="55"/>
        <v>4.2370528724321167E-103</v>
      </c>
      <c r="IC55" s="86">
        <f t="shared" si="55"/>
        <v>2.397541341963075E-98</v>
      </c>
      <c r="ID55" s="86">
        <f t="shared" si="55"/>
        <v>1.396806160958132E-93</v>
      </c>
      <c r="IE55" s="86">
        <f t="shared" si="55"/>
        <v>2.290576958094744E-99</v>
      </c>
      <c r="IF55" s="86">
        <f t="shared" si="55"/>
        <v>6.9917417595200635E-84</v>
      </c>
      <c r="IG55" s="86">
        <f t="shared" si="55"/>
        <v>9.0445147137193699E-53</v>
      </c>
      <c r="II55" s="86">
        <f t="shared" si="56"/>
        <v>2.8727699597702028E-159</v>
      </c>
      <c r="IJ55" s="86">
        <f t="shared" si="56"/>
        <v>2.0645293633519096E-177</v>
      </c>
      <c r="IK55" s="86">
        <f t="shared" si="56"/>
        <v>2.5757369208216865E-170</v>
      </c>
      <c r="IL55" s="86">
        <f t="shared" si="56"/>
        <v>1.5877138494551139E-177</v>
      </c>
      <c r="IM55" s="86">
        <f t="shared" si="56"/>
        <v>4.6275356177779742E-199</v>
      </c>
      <c r="IN55" s="86">
        <f t="shared" si="56"/>
        <v>1.868095982283246E-197</v>
      </c>
      <c r="IO55" s="86">
        <f t="shared" si="56"/>
        <v>1.1249493205002837E-185</v>
      </c>
      <c r="IP55" s="86">
        <f t="shared" si="56"/>
        <v>7.5452631872570541E-199</v>
      </c>
      <c r="IQ55" s="86">
        <f t="shared" si="56"/>
        <v>1.6191180541265595E-208</v>
      </c>
      <c r="IR55" s="86">
        <f t="shared" si="56"/>
        <v>7.7887803903167015E-200</v>
      </c>
      <c r="IS55" s="86">
        <f t="shared" si="56"/>
        <v>9.5941329002616629E-191</v>
      </c>
      <c r="IT55" s="86">
        <f t="shared" si="56"/>
        <v>5.7991451888483213E-182</v>
      </c>
      <c r="IU55" s="86">
        <f t="shared" si="56"/>
        <v>8.7919527755977308E-194</v>
      </c>
      <c r="IV55" s="86">
        <f t="shared" si="56"/>
        <v>1.2376291329060499E-189</v>
      </c>
      <c r="IW55" s="86">
        <f t="shared" si="56"/>
        <v>1.4193218645397112E-113</v>
      </c>
      <c r="IY55" s="86">
        <f t="shared" si="57"/>
        <v>2.2377194869204804E-4</v>
      </c>
      <c r="IZ55" s="86">
        <f t="shared" si="57"/>
        <v>8.6241951762226577E-6</v>
      </c>
      <c r="JA55" s="86">
        <f t="shared" si="57"/>
        <v>1.7762690693204416E-5</v>
      </c>
      <c r="JB55" s="86">
        <f t="shared" si="57"/>
        <v>7.4132341163589379E-6</v>
      </c>
      <c r="JC55" s="86">
        <f t="shared" si="57"/>
        <v>2.3925450966614473E-6</v>
      </c>
      <c r="JD55" s="86">
        <f t="shared" si="57"/>
        <v>2.9417633808398976E-6</v>
      </c>
      <c r="JE55" s="86">
        <f t="shared" si="57"/>
        <v>3.0158909354862529E-6</v>
      </c>
      <c r="JF55" s="86">
        <f t="shared" si="57"/>
        <v>4.4718333573346021E-7</v>
      </c>
      <c r="JG55" s="86">
        <f t="shared" si="57"/>
        <v>7.273875164942731E-7</v>
      </c>
      <c r="JH55" s="86">
        <f t="shared" si="57"/>
        <v>1.5859110494787012E-6</v>
      </c>
      <c r="JI55" s="86">
        <f t="shared" si="57"/>
        <v>5.0188708653935614E-7</v>
      </c>
      <c r="JJ55" s="86">
        <f t="shared" si="57"/>
        <v>3.1980880595910561E-6</v>
      </c>
      <c r="JK55" s="86">
        <f t="shared" si="57"/>
        <v>1.5281166250027925E-6</v>
      </c>
      <c r="JL55" s="86">
        <f t="shared" si="57"/>
        <v>5.3221887203745349E-7</v>
      </c>
      <c r="JM55" s="86">
        <f t="shared" si="57"/>
        <v>9.0492451482028261E-8</v>
      </c>
    </row>
    <row r="56" spans="2:273" x14ac:dyDescent="0.25">
      <c r="B56" s="2">
        <v>29</v>
      </c>
      <c r="C56" s="37">
        <v>44.671599999999998</v>
      </c>
      <c r="D56" s="37">
        <v>42.460099999999997</v>
      </c>
      <c r="E56" s="37">
        <v>41.224699999999999</v>
      </c>
      <c r="F56" s="37">
        <v>41.025100000000002</v>
      </c>
      <c r="G56" s="37">
        <v>40.804699999999997</v>
      </c>
      <c r="H56" s="37">
        <v>41.4054</v>
      </c>
      <c r="I56" s="37">
        <v>41.957299999999996</v>
      </c>
      <c r="J56" s="37">
        <v>41.020099999999999</v>
      </c>
      <c r="K56" s="37">
        <v>41.528399999999998</v>
      </c>
      <c r="L56" s="37">
        <v>42.0627</v>
      </c>
      <c r="M56" s="37">
        <v>41.251199999999997</v>
      </c>
      <c r="N56" s="37">
        <v>41.0916</v>
      </c>
      <c r="O56" s="37">
        <v>40.461100000000002</v>
      </c>
      <c r="P56" s="37">
        <v>39.607300000000002</v>
      </c>
      <c r="Q56" s="37">
        <v>38.941699999999997</v>
      </c>
      <c r="S56" s="4">
        <f t="shared" si="59"/>
        <v>44.248065304281447</v>
      </c>
      <c r="T56" s="4">
        <f t="shared" si="59"/>
        <v>42.306733551318601</v>
      </c>
      <c r="U56" s="4">
        <f t="shared" si="59"/>
        <v>41.154373758803239</v>
      </c>
      <c r="V56" s="4">
        <f t="shared" si="59"/>
        <v>40.996267484109026</v>
      </c>
      <c r="W56" s="4">
        <f t="shared" si="59"/>
        <v>41.25434584831158</v>
      </c>
      <c r="X56" s="4">
        <f t="shared" si="59"/>
        <v>41.847394390327118</v>
      </c>
      <c r="Y56" s="4">
        <f t="shared" si="59"/>
        <v>41.618318320883809</v>
      </c>
      <c r="Z56" s="4">
        <f t="shared" si="59"/>
        <v>41.156283463459793</v>
      </c>
      <c r="AA56" s="4">
        <f t="shared" si="59"/>
        <v>41.675851820924017</v>
      </c>
      <c r="AB56" s="4">
        <f t="shared" si="59"/>
        <v>42.469310266883831</v>
      </c>
      <c r="AC56" s="4">
        <f t="shared" si="59"/>
        <v>41.982106646746168</v>
      </c>
      <c r="AD56" s="4">
        <f t="shared" si="59"/>
        <v>40.922456870223513</v>
      </c>
      <c r="AE56" s="4">
        <f t="shared" si="59"/>
        <v>40.651312475154754</v>
      </c>
      <c r="AF56" s="4">
        <f t="shared" si="59"/>
        <v>39.863583966308497</v>
      </c>
      <c r="AG56" s="4">
        <f t="shared" si="59"/>
        <v>39.297499927798512</v>
      </c>
      <c r="AI56" s="4">
        <f t="shared" si="60"/>
        <v>0.42353469571855129</v>
      </c>
      <c r="AJ56" s="4">
        <f t="shared" si="60"/>
        <v>0.15336644868139615</v>
      </c>
      <c r="AK56" s="4">
        <f t="shared" si="60"/>
        <v>7.0326241196760009E-2</v>
      </c>
      <c r="AL56" s="4">
        <f t="shared" si="60"/>
        <v>2.8832515890975685E-2</v>
      </c>
      <c r="AM56" s="4">
        <f t="shared" si="60"/>
        <v>-0.44964584831158305</v>
      </c>
      <c r="AN56" s="4">
        <f t="shared" si="60"/>
        <v>-0.44199439032711751</v>
      </c>
      <c r="AO56" s="4">
        <f t="shared" si="60"/>
        <v>0.33898167911618771</v>
      </c>
      <c r="AP56" s="4">
        <f t="shared" si="60"/>
        <v>-0.13618346345979404</v>
      </c>
      <c r="AQ56" s="4">
        <f t="shared" si="60"/>
        <v>-0.14745182092401876</v>
      </c>
      <c r="AR56" s="4">
        <f t="shared" si="60"/>
        <v>-0.40661026688383117</v>
      </c>
      <c r="AS56" s="4">
        <f t="shared" si="60"/>
        <v>-0.73090664674617045</v>
      </c>
      <c r="AT56" s="4">
        <f t="shared" si="60"/>
        <v>0.16914312977648649</v>
      </c>
      <c r="AU56" s="4">
        <f t="shared" si="60"/>
        <v>-0.19021247515475181</v>
      </c>
      <c r="AV56" s="4">
        <f t="shared" si="60"/>
        <v>-0.25628396630849437</v>
      </c>
      <c r="AW56" s="4">
        <f t="shared" si="60"/>
        <v>-0.35579992779851466</v>
      </c>
      <c r="AY56" s="2">
        <f t="shared" si="51"/>
        <v>44.141168786469706</v>
      </c>
      <c r="AZ56" s="2">
        <f t="shared" si="51"/>
        <v>42.301147085026031</v>
      </c>
      <c r="BA56" s="2">
        <f t="shared" si="51"/>
        <v>41.143683663462653</v>
      </c>
      <c r="BB56" s="2">
        <f t="shared" si="51"/>
        <v>40.991394354447394</v>
      </c>
      <c r="BC56" s="2">
        <f t="shared" si="51"/>
        <v>41.252552254148426</v>
      </c>
      <c r="BD56" s="2">
        <f t="shared" si="51"/>
        <v>41.845286840984357</v>
      </c>
      <c r="BE56" s="2">
        <f t="shared" si="51"/>
        <v>41.61612164211769</v>
      </c>
      <c r="BF56" s="2">
        <f t="shared" si="51"/>
        <v>41.155885388225855</v>
      </c>
      <c r="BG56" s="2">
        <f t="shared" si="51"/>
        <v>41.675252893112905</v>
      </c>
      <c r="BH56" s="2">
        <f t="shared" si="51"/>
        <v>42.468172302409172</v>
      </c>
      <c r="BI56" s="2">
        <f t="shared" si="51"/>
        <v>41.981692815177361</v>
      </c>
      <c r="BJ56" s="2">
        <f t="shared" si="51"/>
        <v>40.920184595788548</v>
      </c>
      <c r="BK56" s="2">
        <f t="shared" si="51"/>
        <v>40.650091492320243</v>
      </c>
      <c r="BL56" s="2">
        <f t="shared" si="51"/>
        <v>39.863113877810335</v>
      </c>
      <c r="BM56" s="2">
        <f t="shared" si="51"/>
        <v>39.297422899675979</v>
      </c>
      <c r="BO56" s="2">
        <f t="shared" si="10"/>
        <v>44.671599999999998</v>
      </c>
      <c r="BP56" s="2">
        <f t="shared" si="11"/>
        <v>42.460099999999997</v>
      </c>
      <c r="BQ56" s="2">
        <f t="shared" si="12"/>
        <v>41.224699999999999</v>
      </c>
      <c r="BR56" s="2">
        <f t="shared" si="13"/>
        <v>41.025100000000002</v>
      </c>
      <c r="BS56" s="2">
        <f t="shared" si="14"/>
        <v>40.804699999999997</v>
      </c>
      <c r="BT56" s="2">
        <f t="shared" si="15"/>
        <v>41.4054</v>
      </c>
      <c r="BU56" s="2">
        <f t="shared" si="16"/>
        <v>41.957299999999996</v>
      </c>
      <c r="BV56" s="2">
        <f t="shared" si="17"/>
        <v>41.020099999999999</v>
      </c>
      <c r="BW56" s="2">
        <f t="shared" si="18"/>
        <v>41.528399999999998</v>
      </c>
      <c r="BX56" s="2">
        <f t="shared" si="19"/>
        <v>42.0627</v>
      </c>
      <c r="BY56" s="2">
        <f t="shared" si="20"/>
        <v>41.251199999999997</v>
      </c>
      <c r="BZ56" s="2">
        <f t="shared" si="21"/>
        <v>41.0916</v>
      </c>
      <c r="CA56" s="2">
        <f t="shared" si="22"/>
        <v>40.461100000000002</v>
      </c>
      <c r="CB56" s="2">
        <f t="shared" si="23"/>
        <v>39.607300000000002</v>
      </c>
      <c r="CC56" s="2">
        <f t="shared" si="24"/>
        <v>38.941699999999997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44.780342968682966</v>
      </c>
      <c r="DL56" s="2">
        <f t="shared" si="61"/>
        <v>42.45100056005397</v>
      </c>
      <c r="DM56" s="2">
        <f t="shared" si="61"/>
        <v>41.379383508442785</v>
      </c>
      <c r="DN56" s="2">
        <f t="shared" si="61"/>
        <v>41.157335053625062</v>
      </c>
      <c r="DO56" s="2">
        <f t="shared" si="61"/>
        <v>41.327294259974273</v>
      </c>
      <c r="DP56" s="2">
        <f t="shared" si="61"/>
        <v>41.681101299871301</v>
      </c>
      <c r="DQ56" s="2">
        <f t="shared" si="61"/>
        <v>41.640106246498604</v>
      </c>
      <c r="DR56" s="2">
        <f t="shared" si="61"/>
        <v>41.075814589442821</v>
      </c>
      <c r="DS56" s="2">
        <f t="shared" si="61"/>
        <v>41.62846171122996</v>
      </c>
      <c r="DT56" s="2">
        <f t="shared" si="61"/>
        <v>42.387639383753488</v>
      </c>
      <c r="DU56" s="2">
        <f t="shared" si="61"/>
        <v>42.014816806722678</v>
      </c>
      <c r="DV56" s="2">
        <f t="shared" si="61"/>
        <v>41.010405238095238</v>
      </c>
      <c r="DW56" s="2">
        <f t="shared" si="61"/>
        <v>40.496822577030805</v>
      </c>
      <c r="DX56" s="2">
        <f t="shared" si="61"/>
        <v>39.997336592818932</v>
      </c>
      <c r="DY56" s="2">
        <f t="shared" si="61"/>
        <v>39.14449197580646</v>
      </c>
      <c r="EA56" s="2">
        <f t="shared" si="62"/>
        <v>42.871634217598313</v>
      </c>
      <c r="EB56" s="2">
        <f t="shared" si="62"/>
        <v>41.80863174869485</v>
      </c>
      <c r="EC56" s="2">
        <f t="shared" si="62"/>
        <v>40.404611447913176</v>
      </c>
      <c r="ED56" s="2">
        <f t="shared" si="62"/>
        <v>40.466938450801514</v>
      </c>
      <c r="EE56" s="2">
        <f t="shared" si="62"/>
        <v>40.99286453912697</v>
      </c>
      <c r="EF56" s="2">
        <f t="shared" si="62"/>
        <v>42.408834970699203</v>
      </c>
      <c r="EG56" s="2">
        <f t="shared" si="62"/>
        <v>41.534246048744464</v>
      </c>
      <c r="EH56" s="2">
        <f t="shared" si="62"/>
        <v>41.459242570945285</v>
      </c>
      <c r="EI56" s="2">
        <f t="shared" si="62"/>
        <v>41.851761541293264</v>
      </c>
      <c r="EJ56" s="2">
        <f t="shared" si="62"/>
        <v>42.760795194472941</v>
      </c>
      <c r="EK56" s="2">
        <f t="shared" si="62"/>
        <v>41.853568316040906</v>
      </c>
      <c r="EL56" s="2">
        <f t="shared" si="62"/>
        <v>40.615793933485591</v>
      </c>
      <c r="EM56" s="2">
        <f t="shared" si="62"/>
        <v>41.186802471209276</v>
      </c>
      <c r="EN56" s="2">
        <f t="shared" si="62"/>
        <v>39.350673964665653</v>
      </c>
      <c r="EO56" s="2">
        <f t="shared" si="62"/>
        <v>39.91028120115179</v>
      </c>
      <c r="EQ56" s="2">
        <f t="shared" si="63"/>
        <v>41.932355662224666</v>
      </c>
      <c r="ER56" s="2">
        <f t="shared" si="63"/>
        <v>40.648036449624719</v>
      </c>
      <c r="ES56" s="2">
        <f t="shared" si="63"/>
        <v>40.497430227944733</v>
      </c>
      <c r="ET56" s="2">
        <f t="shared" si="63"/>
        <v>39.624391880693395</v>
      </c>
      <c r="EU56" s="2">
        <f t="shared" si="63"/>
        <v>40.000887873631143</v>
      </c>
      <c r="EV56" s="2">
        <f t="shared" si="63"/>
        <v>41.888569274336469</v>
      </c>
      <c r="EW56" s="2">
        <f t="shared" si="63"/>
        <v>41.263789084635228</v>
      </c>
      <c r="EX56" s="2">
        <f t="shared" si="63"/>
        <v>40.865798715545296</v>
      </c>
      <c r="EY56" s="2">
        <f t="shared" si="63"/>
        <v>41.402778459038409</v>
      </c>
      <c r="EZ56" s="2">
        <f t="shared" si="63"/>
        <v>42.530424654835031</v>
      </c>
      <c r="FA56" s="2">
        <f t="shared" si="63"/>
        <v>41.130196019318404</v>
      </c>
      <c r="FB56" s="2">
        <f t="shared" si="63"/>
        <v>40.855551050537493</v>
      </c>
      <c r="FC56" s="2">
        <f t="shared" si="63"/>
        <v>40.810344432847089</v>
      </c>
      <c r="FD56" s="2">
        <f t="shared" si="63"/>
        <v>39.765248483788334</v>
      </c>
      <c r="FE56" s="2">
        <f t="shared" si="63"/>
        <v>39.967814338704386</v>
      </c>
      <c r="FG56" s="2">
        <f t="shared" si="64"/>
        <v>0.33485902696750858</v>
      </c>
      <c r="FH56" s="2">
        <f t="shared" si="64"/>
        <v>0.2332576594449608</v>
      </c>
      <c r="FI56" s="2">
        <f t="shared" si="64"/>
        <v>0.24180137252334202</v>
      </c>
      <c r="FJ56" s="2">
        <f t="shared" si="64"/>
        <v>0.24033325119263807</v>
      </c>
      <c r="FK56" s="2">
        <f t="shared" si="64"/>
        <v>0.22344713252814832</v>
      </c>
      <c r="FL56" s="2">
        <f t="shared" si="64"/>
        <v>0.22562220393278898</v>
      </c>
      <c r="FM56" s="2">
        <f t="shared" si="64"/>
        <v>0.2265297908993717</v>
      </c>
      <c r="FN56" s="2">
        <f t="shared" si="64"/>
        <v>0.20885708683085707</v>
      </c>
      <c r="FO56" s="2">
        <f t="shared" si="64"/>
        <v>0.20958270578015817</v>
      </c>
      <c r="FP56" s="2">
        <f t="shared" si="64"/>
        <v>0.21582859459154685</v>
      </c>
      <c r="FQ56" s="2">
        <f t="shared" si="64"/>
        <v>0.20532452824633998</v>
      </c>
      <c r="FR56" s="2">
        <f t="shared" si="64"/>
        <v>0.22864545682880014</v>
      </c>
      <c r="FS56" s="2">
        <f t="shared" si="64"/>
        <v>0.2221459060883611</v>
      </c>
      <c r="FT56" s="2">
        <f t="shared" si="64"/>
        <v>0.20757174916230756</v>
      </c>
      <c r="FU56" s="2">
        <f t="shared" si="64"/>
        <v>0.1997027857551941</v>
      </c>
      <c r="FW56" s="2">
        <f t="shared" si="53"/>
        <v>2.7496700025094842E-5</v>
      </c>
      <c r="FX56" s="2">
        <f t="shared" si="53"/>
        <v>1.3811524036998088E-5</v>
      </c>
      <c r="FY56" s="2">
        <f t="shared" si="53"/>
        <v>1.4837011820593251E-5</v>
      </c>
      <c r="FZ56" s="2">
        <f t="shared" si="53"/>
        <v>1.8324220029577358E-5</v>
      </c>
      <c r="GA56" s="2">
        <f t="shared" si="53"/>
        <v>1.4762111690801959E-5</v>
      </c>
      <c r="GB56" s="2">
        <f t="shared" si="53"/>
        <v>1.4095826957928934E-5</v>
      </c>
      <c r="GC56" s="2">
        <f t="shared" si="53"/>
        <v>1.5218388294149813E-5</v>
      </c>
      <c r="GD56" s="2">
        <f t="shared" si="53"/>
        <v>1.8287227879053714E-5</v>
      </c>
      <c r="GE56" s="2">
        <f t="shared" si="53"/>
        <v>1.915596002670918E-5</v>
      </c>
      <c r="GF56" s="2">
        <f t="shared" si="53"/>
        <v>2.0729801558380547E-5</v>
      </c>
      <c r="GG56" s="2">
        <f t="shared" si="53"/>
        <v>2.1733297938507213E-5</v>
      </c>
      <c r="GH56" s="2">
        <f t="shared" si="53"/>
        <v>2.2688400892995003E-5</v>
      </c>
      <c r="GI56" s="2">
        <f t="shared" si="53"/>
        <v>1.9373966946584948E-5</v>
      </c>
      <c r="GJ56" s="2">
        <f t="shared" si="53"/>
        <v>1.490162754660021E-5</v>
      </c>
      <c r="GK56" s="2">
        <f t="shared" si="53"/>
        <v>1.1858674380008319E-5</v>
      </c>
      <c r="GM56" s="86">
        <f t="shared" si="54"/>
        <v>3.8570584130864468E-4</v>
      </c>
      <c r="GN56" s="86">
        <f t="shared" si="54"/>
        <v>1.6395269423998189E-5</v>
      </c>
      <c r="GO56" s="86">
        <f t="shared" si="54"/>
        <v>3.2146012449503471E-5</v>
      </c>
      <c r="GP56" s="86">
        <f t="shared" si="54"/>
        <v>1.4600011966180599E-5</v>
      </c>
      <c r="GQ56" s="86">
        <f t="shared" si="54"/>
        <v>5.0083079594367206E-6</v>
      </c>
      <c r="GR56" s="86">
        <f t="shared" si="54"/>
        <v>6.0767515781830543E-6</v>
      </c>
      <c r="GS56" s="86">
        <f t="shared" si="54"/>
        <v>6.2322283533167675E-6</v>
      </c>
      <c r="GT56" s="86">
        <f t="shared" si="54"/>
        <v>1.045372054916866E-6</v>
      </c>
      <c r="GU56" s="86">
        <f t="shared" si="54"/>
        <v>1.6292661952082461E-6</v>
      </c>
      <c r="GV56" s="86">
        <f t="shared" si="54"/>
        <v>3.3707206061136716E-6</v>
      </c>
      <c r="GW56" s="86">
        <f t="shared" si="54"/>
        <v>1.1465368002427861E-6</v>
      </c>
      <c r="GX56" s="86">
        <f t="shared" si="54"/>
        <v>6.6140297484634181E-6</v>
      </c>
      <c r="GY56" s="86">
        <f t="shared" si="54"/>
        <v>3.3266973316714922E-6</v>
      </c>
      <c r="GZ56" s="86">
        <f t="shared" si="54"/>
        <v>1.2187087944096251E-6</v>
      </c>
      <c r="HA56" s="86">
        <f t="shared" si="54"/>
        <v>2.3681622802152441E-7</v>
      </c>
      <c r="HC56" s="86">
        <f t="shared" si="58"/>
        <v>7.2514697063009156E-15</v>
      </c>
      <c r="HD56" s="86">
        <f t="shared" si="58"/>
        <v>1.2060569292530331E-17</v>
      </c>
      <c r="HE56" s="86">
        <f t="shared" si="58"/>
        <v>1.4127248562804931E-17</v>
      </c>
      <c r="HF56" s="86">
        <f t="shared" si="58"/>
        <v>1.8760443798039212E-17</v>
      </c>
      <c r="HG56" s="86">
        <f t="shared" si="58"/>
        <v>1.6990414729092933E-19</v>
      </c>
      <c r="HH56" s="86">
        <f t="shared" si="58"/>
        <v>4.8915980947725867E-19</v>
      </c>
      <c r="HI56" s="86">
        <f t="shared" si="58"/>
        <v>3.2775966235358253E-18</v>
      </c>
      <c r="HJ56" s="86">
        <f t="shared" si="58"/>
        <v>9.5935482248364194E-20</v>
      </c>
      <c r="HK56" s="86">
        <f t="shared" si="58"/>
        <v>9.1444585512413477E-21</v>
      </c>
      <c r="HL56" s="86">
        <f t="shared" si="58"/>
        <v>5.8224148403791112E-20</v>
      </c>
      <c r="HM56" s="86">
        <f t="shared" si="58"/>
        <v>3.2566091532443599E-19</v>
      </c>
      <c r="HN56" s="86">
        <f t="shared" si="58"/>
        <v>4.5095820663622394E-18</v>
      </c>
      <c r="HO56" s="86">
        <f t="shared" si="58"/>
        <v>6.0921144568470817E-19</v>
      </c>
      <c r="HP56" s="86">
        <f t="shared" si="58"/>
        <v>7.5066956505248292E-19</v>
      </c>
      <c r="HQ56" s="86">
        <f t="shared" si="58"/>
        <v>3.7625074543405973E-24</v>
      </c>
      <c r="HS56" s="86">
        <f t="shared" si="55"/>
        <v>1.2978119474496966E-78</v>
      </c>
      <c r="HT56" s="86">
        <f t="shared" si="55"/>
        <v>6.1939122287752228E-88</v>
      </c>
      <c r="HU56" s="86">
        <f t="shared" si="55"/>
        <v>1.3669619301683504E-85</v>
      </c>
      <c r="HV56" s="86">
        <f t="shared" si="55"/>
        <v>9.8560057867114409E-89</v>
      </c>
      <c r="HW56" s="86">
        <f t="shared" si="55"/>
        <v>5.7201246005526325E-100</v>
      </c>
      <c r="HX56" s="86">
        <f t="shared" si="55"/>
        <v>5.1195056272576799E-98</v>
      </c>
      <c r="HY56" s="86">
        <f t="shared" si="55"/>
        <v>3.3019109543679854E-93</v>
      </c>
      <c r="HZ56" s="86">
        <f t="shared" si="55"/>
        <v>3.1857189780959599E-100</v>
      </c>
      <c r="IA56" s="86">
        <f t="shared" si="55"/>
        <v>3.989335694960198E-105</v>
      </c>
      <c r="IB56" s="86">
        <f t="shared" si="55"/>
        <v>7.5225238345768842E-101</v>
      </c>
      <c r="IC56" s="86">
        <f t="shared" si="55"/>
        <v>3.4202777020112378E-96</v>
      </c>
      <c r="ID56" s="86">
        <f t="shared" si="55"/>
        <v>1.6010887653172008E-91</v>
      </c>
      <c r="IE56" s="86">
        <f t="shared" si="55"/>
        <v>3.3119994191881127E-97</v>
      </c>
      <c r="IF56" s="86">
        <f t="shared" si="55"/>
        <v>4.1102252717787316E-82</v>
      </c>
      <c r="IG56" s="86">
        <f t="shared" si="55"/>
        <v>1.0901318994255743E-51</v>
      </c>
      <c r="II56" s="86">
        <f t="shared" si="56"/>
        <v>1.5151746477908494E-156</v>
      </c>
      <c r="IJ56" s="86">
        <f t="shared" si="56"/>
        <v>1.4661000496184649E-174</v>
      </c>
      <c r="IK56" s="86">
        <f t="shared" si="56"/>
        <v>1.4601941689985828E-167</v>
      </c>
      <c r="IL56" s="86">
        <f t="shared" si="56"/>
        <v>1.3396680949909242E-174</v>
      </c>
      <c r="IM56" s="86">
        <f t="shared" si="56"/>
        <v>7.7134661011640647E-196</v>
      </c>
      <c r="IN56" s="86">
        <f t="shared" si="56"/>
        <v>2.8445002550058416E-194</v>
      </c>
      <c r="IO56" s="86">
        <f t="shared" si="56"/>
        <v>1.1547088671077596E-182</v>
      </c>
      <c r="IP56" s="86">
        <f t="shared" si="56"/>
        <v>1.4404201823788869E-195</v>
      </c>
      <c r="IQ56" s="86">
        <f t="shared" si="56"/>
        <v>4.6307381409081142E-205</v>
      </c>
      <c r="IR56" s="86">
        <f t="shared" si="56"/>
        <v>1.6848348664515738E-196</v>
      </c>
      <c r="IS56" s="86">
        <f t="shared" si="56"/>
        <v>1.5058543681961993E-187</v>
      </c>
      <c r="IT56" s="86">
        <f t="shared" si="56"/>
        <v>6.6476963364313548E-179</v>
      </c>
      <c r="IU56" s="86">
        <f t="shared" si="56"/>
        <v>1.4365071970953936E-190</v>
      </c>
      <c r="IV56" s="86">
        <f t="shared" si="56"/>
        <v>1.4555553977964059E-186</v>
      </c>
      <c r="IW56" s="86">
        <f t="shared" si="56"/>
        <v>8.7674488502522556E-112</v>
      </c>
      <c r="IY56" s="86">
        <f t="shared" si="57"/>
        <v>3.8570584131589615E-4</v>
      </c>
      <c r="IZ56" s="86">
        <f t="shared" si="57"/>
        <v>1.639526942401025E-5</v>
      </c>
      <c r="JA56" s="86">
        <f t="shared" si="57"/>
        <v>3.21460124495176E-5</v>
      </c>
      <c r="JB56" s="86">
        <f t="shared" si="57"/>
        <v>1.4600011966199359E-5</v>
      </c>
      <c r="JC56" s="86">
        <f t="shared" si="57"/>
        <v>5.0083079594368909E-6</v>
      </c>
      <c r="JD56" s="86">
        <f t="shared" si="57"/>
        <v>6.076751578183543E-6</v>
      </c>
      <c r="JE56" s="86">
        <f t="shared" si="57"/>
        <v>6.2322283533200455E-6</v>
      </c>
      <c r="JF56" s="86">
        <f t="shared" si="57"/>
        <v>1.0453720549169619E-6</v>
      </c>
      <c r="JG56" s="86">
        <f t="shared" si="57"/>
        <v>1.6292661952082552E-6</v>
      </c>
      <c r="JH56" s="86">
        <f t="shared" si="57"/>
        <v>3.3707206061137296E-6</v>
      </c>
      <c r="JI56" s="86">
        <f t="shared" si="57"/>
        <v>1.1465368002431118E-6</v>
      </c>
      <c r="JJ56" s="86">
        <f t="shared" si="57"/>
        <v>6.6140297484679277E-6</v>
      </c>
      <c r="JK56" s="86">
        <f t="shared" si="57"/>
        <v>3.3266973316721012E-6</v>
      </c>
      <c r="JL56" s="86">
        <f t="shared" si="57"/>
        <v>1.2187087944103758E-6</v>
      </c>
      <c r="JM56" s="86">
        <f t="shared" si="57"/>
        <v>2.3681622802152441E-7</v>
      </c>
    </row>
    <row r="57" spans="2:273" x14ac:dyDescent="0.25">
      <c r="B57" s="2">
        <v>30</v>
      </c>
      <c r="C57" s="37">
        <v>44.425199999999997</v>
      </c>
      <c r="D57" s="37">
        <v>42.631500000000003</v>
      </c>
      <c r="E57" s="37">
        <v>41.1601</v>
      </c>
      <c r="F57" s="37">
        <v>41.089799999999997</v>
      </c>
      <c r="G57" s="37">
        <v>41.422199999999997</v>
      </c>
      <c r="H57" s="37">
        <v>41.944800000000001</v>
      </c>
      <c r="I57" s="37">
        <v>41.702399999999997</v>
      </c>
      <c r="J57" s="37">
        <v>41.1828</v>
      </c>
      <c r="K57" s="37">
        <v>41.629399999999997</v>
      </c>
      <c r="L57" s="37">
        <v>42.050800000000002</v>
      </c>
      <c r="M57" s="37">
        <v>42.121899999999997</v>
      </c>
      <c r="N57" s="37">
        <v>40.684899999999999</v>
      </c>
      <c r="O57" s="37">
        <v>40.378500000000003</v>
      </c>
      <c r="P57" s="37">
        <v>39.747100000000003</v>
      </c>
      <c r="Q57" s="37">
        <v>39.137500000000003</v>
      </c>
      <c r="S57" s="4">
        <f t="shared" si="59"/>
        <v>44.301021851444993</v>
      </c>
      <c r="T57" s="4">
        <f t="shared" si="59"/>
        <v>42.353251813377476</v>
      </c>
      <c r="U57" s="4">
        <f t="shared" si="59"/>
        <v>41.19342167632621</v>
      </c>
      <c r="V57" s="4">
        <f t="shared" si="59"/>
        <v>41.034548311225237</v>
      </c>
      <c r="W57" s="4">
        <f t="shared" si="59"/>
        <v>41.302372696786556</v>
      </c>
      <c r="X57" s="4">
        <f t="shared" si="59"/>
        <v>41.91077446276158</v>
      </c>
      <c r="Y57" s="4">
        <f t="shared" si="59"/>
        <v>41.667261588491037</v>
      </c>
      <c r="Z57" s="4">
        <f t="shared" si="59"/>
        <v>41.20208023423811</v>
      </c>
      <c r="AA57" s="4">
        <f t="shared" si="59"/>
        <v>41.71145875845513</v>
      </c>
      <c r="AB57" s="4">
        <f t="shared" si="59"/>
        <v>42.517741923340566</v>
      </c>
      <c r="AC57" s="4">
        <f t="shared" si="59"/>
        <v>42.013197471027418</v>
      </c>
      <c r="AD57" s="4">
        <f t="shared" si="59"/>
        <v>40.949636050475</v>
      </c>
      <c r="AE57" s="4">
        <f t="shared" si="59"/>
        <v>40.700974268458836</v>
      </c>
      <c r="AF57" s="4">
        <f t="shared" si="59"/>
        <v>39.886663752664028</v>
      </c>
      <c r="AG57" s="4">
        <f t="shared" si="59"/>
        <v>39.337810695171612</v>
      </c>
      <c r="AI57" s="4">
        <f t="shared" si="60"/>
        <v>0.12417814855500353</v>
      </c>
      <c r="AJ57" s="4">
        <f t="shared" si="60"/>
        <v>0.27824818662252682</v>
      </c>
      <c r="AK57" s="4">
        <f t="shared" si="60"/>
        <v>-3.3321676326210081E-2</v>
      </c>
      <c r="AL57" s="4">
        <f t="shared" si="60"/>
        <v>5.5251688774760055E-2</v>
      </c>
      <c r="AM57" s="4">
        <f t="shared" si="60"/>
        <v>0.11982730321344093</v>
      </c>
      <c r="AN57" s="4">
        <f t="shared" si="60"/>
        <v>3.4025537238420611E-2</v>
      </c>
      <c r="AO57" s="4">
        <f t="shared" si="60"/>
        <v>3.5138411508960132E-2</v>
      </c>
      <c r="AP57" s="4">
        <f t="shared" si="60"/>
        <v>-1.9280234238109983E-2</v>
      </c>
      <c r="AQ57" s="4">
        <f t="shared" si="60"/>
        <v>-8.2058758455133329E-2</v>
      </c>
      <c r="AR57" s="4">
        <f t="shared" si="60"/>
        <v>-0.46694192334056339</v>
      </c>
      <c r="AS57" s="4">
        <f t="shared" si="60"/>
        <v>0.1087025289725787</v>
      </c>
      <c r="AT57" s="4">
        <f t="shared" si="60"/>
        <v>-0.26473605047500115</v>
      </c>
      <c r="AU57" s="4">
        <f t="shared" si="60"/>
        <v>-0.32247426845883354</v>
      </c>
      <c r="AV57" s="4">
        <f t="shared" si="60"/>
        <v>-0.13956375266402432</v>
      </c>
      <c r="AW57" s="4">
        <f t="shared" si="60"/>
        <v>-0.20031069517160915</v>
      </c>
      <c r="AY57" s="2">
        <f t="shared" si="51"/>
        <v>44.126510899652232</v>
      </c>
      <c r="AZ57" s="2">
        <f t="shared" si="51"/>
        <v>42.343138201774558</v>
      </c>
      <c r="BA57" s="2">
        <f t="shared" si="51"/>
        <v>41.174957047555509</v>
      </c>
      <c r="BB57" s="2">
        <f t="shared" si="51"/>
        <v>41.025438067687446</v>
      </c>
      <c r="BC57" s="2">
        <f t="shared" si="51"/>
        <v>41.298814381011184</v>
      </c>
      <c r="BD57" s="2">
        <f t="shared" si="51"/>
        <v>41.906646304543301</v>
      </c>
      <c r="BE57" s="2">
        <f t="shared" si="51"/>
        <v>41.662957865080934</v>
      </c>
      <c r="BF57" s="2">
        <f t="shared" si="51"/>
        <v>41.201202169616451</v>
      </c>
      <c r="BG57" s="2">
        <f t="shared" si="51"/>
        <v>41.710189925441519</v>
      </c>
      <c r="BH57" s="2">
        <f t="shared" si="51"/>
        <v>42.515449335436031</v>
      </c>
      <c r="BI57" s="2">
        <f t="shared" si="51"/>
        <v>42.012303762891179</v>
      </c>
      <c r="BJ57" s="2">
        <f t="shared" si="51"/>
        <v>40.945182185829843</v>
      </c>
      <c r="BK57" s="2">
        <f t="shared" si="51"/>
        <v>40.698460686309332</v>
      </c>
      <c r="BL57" s="2">
        <f t="shared" si="51"/>
        <v>39.885646635975434</v>
      </c>
      <c r="BM57" s="2">
        <f t="shared" si="51"/>
        <v>39.337621408281258</v>
      </c>
      <c r="BO57" s="2">
        <f t="shared" si="10"/>
        <v>44.425199999999997</v>
      </c>
      <c r="BP57" s="2">
        <f t="shared" si="11"/>
        <v>42.631500000000003</v>
      </c>
      <c r="BQ57" s="2">
        <f t="shared" si="12"/>
        <v>41.1601</v>
      </c>
      <c r="BR57" s="2">
        <f t="shared" si="13"/>
        <v>41.089799999999997</v>
      </c>
      <c r="BS57" s="2">
        <f t="shared" si="14"/>
        <v>41.422199999999997</v>
      </c>
      <c r="BT57" s="2">
        <f t="shared" si="15"/>
        <v>41.944800000000001</v>
      </c>
      <c r="BU57" s="2">
        <f t="shared" si="16"/>
        <v>41.702399999999997</v>
      </c>
      <c r="BV57" s="2">
        <f t="shared" si="17"/>
        <v>41.1828</v>
      </c>
      <c r="BW57" s="2">
        <f t="shared" si="18"/>
        <v>41.629399999999997</v>
      </c>
      <c r="BX57" s="2">
        <f t="shared" si="19"/>
        <v>42.050800000000002</v>
      </c>
      <c r="BY57" s="2">
        <f t="shared" si="20"/>
        <v>42.121899999999997</v>
      </c>
      <c r="BZ57" s="2">
        <f t="shared" si="21"/>
        <v>40.684899999999999</v>
      </c>
      <c r="CA57" s="2">
        <f t="shared" si="22"/>
        <v>40.378500000000003</v>
      </c>
      <c r="CB57" s="2">
        <f t="shared" si="23"/>
        <v>39.747100000000003</v>
      </c>
      <c r="CC57" s="2">
        <f t="shared" si="24"/>
        <v>39.137500000000003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44.840532453882453</v>
      </c>
      <c r="DL57" s="2">
        <f t="shared" si="61"/>
        <v>42.53279697705802</v>
      </c>
      <c r="DM57" s="2">
        <f t="shared" si="61"/>
        <v>41.452243921200754</v>
      </c>
      <c r="DN57" s="2">
        <f t="shared" si="61"/>
        <v>41.229071643071656</v>
      </c>
      <c r="DO57" s="2">
        <f t="shared" si="61"/>
        <v>41.406791132561146</v>
      </c>
      <c r="DP57" s="2">
        <f t="shared" si="61"/>
        <v>41.759942445302443</v>
      </c>
      <c r="DQ57" s="2">
        <f t="shared" si="61"/>
        <v>41.715856638655467</v>
      </c>
      <c r="DR57" s="2">
        <f t="shared" si="61"/>
        <v>41.137749175219952</v>
      </c>
      <c r="DS57" s="2">
        <f t="shared" si="61"/>
        <v>41.680931443850284</v>
      </c>
      <c r="DT57" s="2">
        <f t="shared" si="61"/>
        <v>42.454949943977581</v>
      </c>
      <c r="DU57" s="2">
        <f t="shared" si="61"/>
        <v>42.06789294117646</v>
      </c>
      <c r="DV57" s="2">
        <f t="shared" si="61"/>
        <v>41.059222857142856</v>
      </c>
      <c r="DW57" s="2">
        <f t="shared" si="61"/>
        <v>40.556781792717082</v>
      </c>
      <c r="DX57" s="2">
        <f t="shared" si="61"/>
        <v>40.044468877005336</v>
      </c>
      <c r="DY57" s="2">
        <f t="shared" si="61"/>
        <v>39.187725887096782</v>
      </c>
      <c r="EA57" s="2">
        <f t="shared" si="62"/>
        <v>42.833099627571791</v>
      </c>
      <c r="EB57" s="2">
        <f t="shared" si="62"/>
        <v>41.774634304499273</v>
      </c>
      <c r="EC57" s="2">
        <f t="shared" si="62"/>
        <v>40.381987174891186</v>
      </c>
      <c r="ED57" s="2">
        <f t="shared" si="62"/>
        <v>40.438475187066516</v>
      </c>
      <c r="EE57" s="2">
        <f t="shared" si="62"/>
        <v>40.956643834260738</v>
      </c>
      <c r="EF57" s="2">
        <f t="shared" si="62"/>
        <v>42.365890395693796</v>
      </c>
      <c r="EG57" s="2">
        <f t="shared" si="62"/>
        <v>41.498249554230853</v>
      </c>
      <c r="EH57" s="2">
        <f t="shared" si="62"/>
        <v>41.420463181997981</v>
      </c>
      <c r="EI57" s="2">
        <f t="shared" si="62"/>
        <v>41.810867085483245</v>
      </c>
      <c r="EJ57" s="2">
        <f t="shared" si="62"/>
        <v>42.715943320114093</v>
      </c>
      <c r="EK57" s="2">
        <f t="shared" si="62"/>
        <v>41.816162624368658</v>
      </c>
      <c r="EL57" s="2">
        <f t="shared" si="62"/>
        <v>40.594284184725076</v>
      </c>
      <c r="EM57" s="2">
        <f t="shared" si="62"/>
        <v>41.150937934706455</v>
      </c>
      <c r="EN57" s="2">
        <f t="shared" si="62"/>
        <v>39.332644823328266</v>
      </c>
      <c r="EO57" s="2">
        <f t="shared" si="62"/>
        <v>39.885460633116878</v>
      </c>
      <c r="EQ57" s="2">
        <f t="shared" si="63"/>
        <v>41.906553969575903</v>
      </c>
      <c r="ER57" s="2">
        <f t="shared" si="63"/>
        <v>40.628031978019173</v>
      </c>
      <c r="ES57" s="2">
        <f t="shared" si="63"/>
        <v>40.473410560221865</v>
      </c>
      <c r="ET57" s="2">
        <f t="shared" si="63"/>
        <v>39.606766233758258</v>
      </c>
      <c r="EU57" s="2">
        <f t="shared" si="63"/>
        <v>39.977376407244343</v>
      </c>
      <c r="EV57" s="2">
        <f t="shared" si="63"/>
        <v>41.85265229973016</v>
      </c>
      <c r="EW57" s="2">
        <f t="shared" si="63"/>
        <v>41.231082852595137</v>
      </c>
      <c r="EX57" s="2">
        <f t="shared" si="63"/>
        <v>40.83515275797874</v>
      </c>
      <c r="EY57" s="2">
        <f t="shared" si="63"/>
        <v>41.367995687555357</v>
      </c>
      <c r="EZ57" s="2">
        <f t="shared" si="63"/>
        <v>42.488432971253509</v>
      </c>
      <c r="FA57" s="2">
        <f t="shared" si="63"/>
        <v>41.102511423987053</v>
      </c>
      <c r="FB57" s="2">
        <f t="shared" si="63"/>
        <v>40.830598722448386</v>
      </c>
      <c r="FC57" s="2">
        <f t="shared" si="63"/>
        <v>40.779470750713472</v>
      </c>
      <c r="FD57" s="2">
        <f t="shared" si="63"/>
        <v>39.741788514503924</v>
      </c>
      <c r="FE57" s="2">
        <f t="shared" si="63"/>
        <v>39.94203305965565</v>
      </c>
      <c r="FG57" s="2">
        <f t="shared" si="64"/>
        <v>0.35567497453876407</v>
      </c>
      <c r="FH57" s="2">
        <f t="shared" si="64"/>
        <v>0.25013287779105497</v>
      </c>
      <c r="FI57" s="2">
        <f t="shared" si="64"/>
        <v>0.25908583329835505</v>
      </c>
      <c r="FJ57" s="2">
        <f t="shared" si="64"/>
        <v>0.25754841560603187</v>
      </c>
      <c r="FK57" s="2">
        <f t="shared" si="64"/>
        <v>0.23983460798477019</v>
      </c>
      <c r="FL57" s="2">
        <f t="shared" si="64"/>
        <v>0.24211946194999553</v>
      </c>
      <c r="FM57" s="2">
        <f t="shared" si="64"/>
        <v>0.24307258014502031</v>
      </c>
      <c r="FN57" s="2">
        <f t="shared" si="64"/>
        <v>0.2244838573028024</v>
      </c>
      <c r="FO57" s="2">
        <f t="shared" si="64"/>
        <v>0.22524830999426784</v>
      </c>
      <c r="FP57" s="2">
        <f t="shared" si="64"/>
        <v>0.23182413133580171</v>
      </c>
      <c r="FQ57" s="2">
        <f t="shared" si="64"/>
        <v>0.22076074370077806</v>
      </c>
      <c r="FR57" s="2">
        <f t="shared" si="64"/>
        <v>0.24529374935287729</v>
      </c>
      <c r="FS57" s="2">
        <f t="shared" si="64"/>
        <v>0.23846725581198491</v>
      </c>
      <c r="FT57" s="2">
        <f t="shared" si="64"/>
        <v>0.22312947325298477</v>
      </c>
      <c r="FU57" s="2">
        <f t="shared" si="64"/>
        <v>0.2148306164221096</v>
      </c>
      <c r="FW57" s="2">
        <f t="shared" si="53"/>
        <v>3.0149452061974482E-5</v>
      </c>
      <c r="FX57" s="2">
        <f t="shared" si="53"/>
        <v>1.5144014782510751E-5</v>
      </c>
      <c r="FY57" s="2">
        <f t="shared" si="53"/>
        <v>1.626843666977584E-5</v>
      </c>
      <c r="FZ57" s="2">
        <f t="shared" si="53"/>
        <v>2.0092072203234599E-5</v>
      </c>
      <c r="GA57" s="2">
        <f t="shared" si="53"/>
        <v>1.6186310545096671E-5</v>
      </c>
      <c r="GB57" s="2">
        <f t="shared" si="53"/>
        <v>1.5455745897089967E-5</v>
      </c>
      <c r="GC57" s="2">
        <f t="shared" si="53"/>
        <v>1.6686606444988661E-5</v>
      </c>
      <c r="GD57" s="2">
        <f t="shared" si="53"/>
        <v>2.0051511260026731E-5</v>
      </c>
      <c r="GE57" s="2">
        <f t="shared" si="53"/>
        <v>2.1004053677203416E-5</v>
      </c>
      <c r="GF57" s="2">
        <f t="shared" si="53"/>
        <v>2.2729729960273534E-5</v>
      </c>
      <c r="GG57" s="2">
        <f t="shared" si="53"/>
        <v>2.38300373532875E-5</v>
      </c>
      <c r="GH57" s="2">
        <f t="shared" si="53"/>
        <v>2.48772824297457E-5</v>
      </c>
      <c r="GI57" s="2">
        <f t="shared" si="53"/>
        <v>2.1243092622875776E-5</v>
      </c>
      <c r="GJ57" s="2">
        <f t="shared" si="53"/>
        <v>1.6339286201193781E-5</v>
      </c>
      <c r="GK57" s="2">
        <f t="shared" si="53"/>
        <v>1.3002763016334076E-5</v>
      </c>
      <c r="GM57" s="86">
        <f t="shared" si="54"/>
        <v>6.524830455191087E-4</v>
      </c>
      <c r="GN57" s="86">
        <f t="shared" si="54"/>
        <v>3.0588523957216921E-5</v>
      </c>
      <c r="GO57" s="86">
        <f t="shared" si="54"/>
        <v>5.7191944774428723E-5</v>
      </c>
      <c r="GP57" s="86">
        <f t="shared" si="54"/>
        <v>2.8165788203206014E-5</v>
      </c>
      <c r="GQ57" s="86">
        <f t="shared" si="54"/>
        <v>1.0251498419321991E-5</v>
      </c>
      <c r="GR57" s="86">
        <f t="shared" si="54"/>
        <v>1.2279934297578289E-5</v>
      </c>
      <c r="GS57" s="86">
        <f t="shared" si="54"/>
        <v>1.259803002872578E-5</v>
      </c>
      <c r="GT57" s="86">
        <f t="shared" si="54"/>
        <v>2.3804747469329424E-6</v>
      </c>
      <c r="GU57" s="86">
        <f t="shared" si="54"/>
        <v>3.5611882523815295E-6</v>
      </c>
      <c r="GV57" s="86">
        <f t="shared" si="54"/>
        <v>7.0039257107655207E-6</v>
      </c>
      <c r="GW57" s="86">
        <f t="shared" si="54"/>
        <v>2.5545083797336447E-6</v>
      </c>
      <c r="GX57" s="86">
        <f t="shared" si="54"/>
        <v>1.3378467150031843E-5</v>
      </c>
      <c r="GY57" s="86">
        <f t="shared" si="54"/>
        <v>7.0701803494145653E-6</v>
      </c>
      <c r="GZ57" s="86">
        <f t="shared" si="54"/>
        <v>2.7210594687195376E-6</v>
      </c>
      <c r="HA57" s="86">
        <f t="shared" si="54"/>
        <v>6.0120738656336179E-7</v>
      </c>
      <c r="HC57" s="86">
        <f t="shared" si="58"/>
        <v>2.5158197339623947E-14</v>
      </c>
      <c r="HD57" s="86">
        <f t="shared" si="58"/>
        <v>4.6697201815673627E-17</v>
      </c>
      <c r="HE57" s="86">
        <f t="shared" si="58"/>
        <v>5.3517878993030787E-17</v>
      </c>
      <c r="HF57" s="86">
        <f t="shared" si="58"/>
        <v>7.4608303180290105E-17</v>
      </c>
      <c r="HG57" s="86">
        <f t="shared" si="58"/>
        <v>7.7840717847610733E-19</v>
      </c>
      <c r="HH57" s="86">
        <f t="shared" si="58"/>
        <v>2.171564984025355E-18</v>
      </c>
      <c r="HI57" s="86">
        <f t="shared" si="58"/>
        <v>1.357102632795712E-17</v>
      </c>
      <c r="HJ57" s="86">
        <f t="shared" si="58"/>
        <v>4.5703570454736761E-19</v>
      </c>
      <c r="HK57" s="86">
        <f t="shared" si="58"/>
        <v>4.7578244518550912E-20</v>
      </c>
      <c r="HL57" s="86">
        <f t="shared" si="58"/>
        <v>2.8612154648567539E-19</v>
      </c>
      <c r="HM57" s="86">
        <f t="shared" si="58"/>
        <v>1.5047397398391842E-18</v>
      </c>
      <c r="HN57" s="86">
        <f t="shared" si="58"/>
        <v>1.9265766733247964E-17</v>
      </c>
      <c r="HO57" s="86">
        <f t="shared" si="58"/>
        <v>2.7715281992564086E-18</v>
      </c>
      <c r="HP57" s="86">
        <f t="shared" si="58"/>
        <v>3.261933327781085E-18</v>
      </c>
      <c r="HQ57" s="86">
        <f t="shared" si="58"/>
        <v>2.6863493388253477E-23</v>
      </c>
      <c r="HS57" s="86">
        <f t="shared" si="55"/>
        <v>8.0622710764461196E-77</v>
      </c>
      <c r="HT57" s="86">
        <f t="shared" si="55"/>
        <v>4.735132171651589E-86</v>
      </c>
      <c r="HU57" s="86">
        <f t="shared" si="55"/>
        <v>9.2699580092674407E-84</v>
      </c>
      <c r="HV57" s="86">
        <f t="shared" si="55"/>
        <v>8.6055348670534813E-87</v>
      </c>
      <c r="HW57" s="86">
        <f t="shared" si="55"/>
        <v>7.9569210582715125E-98</v>
      </c>
      <c r="HX57" s="86">
        <f t="shared" si="55"/>
        <v>6.514222452784792E-96</v>
      </c>
      <c r="HY57" s="86">
        <f t="shared" si="55"/>
        <v>3.3197049482466767E-91</v>
      </c>
      <c r="HZ57" s="86">
        <f t="shared" si="55"/>
        <v>4.8943443803845812E-98</v>
      </c>
      <c r="IA57" s="86">
        <f t="shared" si="55"/>
        <v>8.0365337779549187E-103</v>
      </c>
      <c r="IB57" s="86">
        <f t="shared" si="55"/>
        <v>1.260328779992972E-98</v>
      </c>
      <c r="IC57" s="86">
        <f t="shared" si="55"/>
        <v>4.614525785375239E-94</v>
      </c>
      <c r="ID57" s="86">
        <f t="shared" si="55"/>
        <v>1.739446035846884E-89</v>
      </c>
      <c r="IE57" s="86">
        <f t="shared" si="55"/>
        <v>4.5303282834218768E-95</v>
      </c>
      <c r="IF57" s="86">
        <f t="shared" si="55"/>
        <v>2.3117946511181415E-80</v>
      </c>
      <c r="IG57" s="86">
        <f t="shared" si="55"/>
        <v>1.2796305620431054E-50</v>
      </c>
      <c r="II57" s="86">
        <f t="shared" si="56"/>
        <v>7.56693539493635E-154</v>
      </c>
      <c r="IJ57" s="86">
        <f t="shared" si="56"/>
        <v>9.867147467962659E-172</v>
      </c>
      <c r="IK57" s="86">
        <f t="shared" si="56"/>
        <v>7.8571144364393288E-165</v>
      </c>
      <c r="IL57" s="86">
        <f t="shared" si="56"/>
        <v>1.068261944067383E-171</v>
      </c>
      <c r="IM57" s="86">
        <f t="shared" si="56"/>
        <v>1.2095969503716364E-192</v>
      </c>
      <c r="IN57" s="86">
        <f t="shared" si="56"/>
        <v>4.078830542034964E-191</v>
      </c>
      <c r="IO57" s="86">
        <f t="shared" si="56"/>
        <v>1.1193658892363196E-179</v>
      </c>
      <c r="IP57" s="86">
        <f t="shared" si="56"/>
        <v>2.5809703572914931E-192</v>
      </c>
      <c r="IQ57" s="86">
        <f t="shared" si="56"/>
        <v>1.2385168446997874E-201</v>
      </c>
      <c r="IR57" s="86">
        <f t="shared" si="56"/>
        <v>3.4146390491635649E-193</v>
      </c>
      <c r="IS57" s="86">
        <f t="shared" si="56"/>
        <v>2.219861827562003E-184</v>
      </c>
      <c r="IT57" s="86">
        <f t="shared" si="56"/>
        <v>7.1747311599829285E-176</v>
      </c>
      <c r="IU57" s="86">
        <f t="shared" si="56"/>
        <v>2.2051344951060707E-187</v>
      </c>
      <c r="IV57" s="86">
        <f t="shared" si="56"/>
        <v>1.615049929724303E-183</v>
      </c>
      <c r="IW57" s="86">
        <f t="shared" si="56"/>
        <v>5.2388904018733554E-110</v>
      </c>
      <c r="IY57" s="86">
        <f t="shared" si="57"/>
        <v>6.5248304554426685E-4</v>
      </c>
      <c r="IZ57" s="86">
        <f t="shared" si="57"/>
        <v>3.0588523957263616E-5</v>
      </c>
      <c r="JA57" s="86">
        <f t="shared" si="57"/>
        <v>5.7191944774482242E-5</v>
      </c>
      <c r="JB57" s="86">
        <f t="shared" si="57"/>
        <v>2.8165788203280621E-5</v>
      </c>
      <c r="JC57" s="86">
        <f t="shared" si="57"/>
        <v>1.0251498419322769E-5</v>
      </c>
      <c r="JD57" s="86">
        <f t="shared" si="57"/>
        <v>1.2279934297580461E-5</v>
      </c>
      <c r="JE57" s="86">
        <f t="shared" si="57"/>
        <v>1.2598030028739351E-5</v>
      </c>
      <c r="JF57" s="86">
        <f t="shared" si="57"/>
        <v>2.3804747469333994E-6</v>
      </c>
      <c r="JG57" s="86">
        <f t="shared" si="57"/>
        <v>3.561188252381577E-6</v>
      </c>
      <c r="JH57" s="86">
        <f t="shared" si="57"/>
        <v>7.003925710765807E-6</v>
      </c>
      <c r="JI57" s="86">
        <f t="shared" si="57"/>
        <v>2.5545083797351495E-6</v>
      </c>
      <c r="JJ57" s="86">
        <f t="shared" si="57"/>
        <v>1.3378467150051109E-5</v>
      </c>
      <c r="JK57" s="86">
        <f t="shared" si="57"/>
        <v>7.0701803494173368E-6</v>
      </c>
      <c r="JL57" s="86">
        <f t="shared" si="57"/>
        <v>2.7210594687227995E-6</v>
      </c>
      <c r="JM57" s="86">
        <f t="shared" si="57"/>
        <v>6.0120738656336179E-7</v>
      </c>
    </row>
    <row r="58" spans="2:273" x14ac:dyDescent="0.25">
      <c r="B58" s="2">
        <v>31</v>
      </c>
      <c r="C58" s="37">
        <v>45.438800000000001</v>
      </c>
      <c r="D58" s="37">
        <v>42.149000000000001</v>
      </c>
      <c r="E58" s="37">
        <v>41.3874</v>
      </c>
      <c r="F58" s="37">
        <v>40.994799999999998</v>
      </c>
      <c r="G58" s="37">
        <v>41.178600000000003</v>
      </c>
      <c r="H58" s="37">
        <v>41.822000000000003</v>
      </c>
      <c r="I58" s="37">
        <v>41.648000000000003</v>
      </c>
      <c r="J58" s="37">
        <v>41.3292</v>
      </c>
      <c r="K58" s="37">
        <v>41.496200000000002</v>
      </c>
      <c r="L58" s="37">
        <v>42.272300000000001</v>
      </c>
      <c r="M58" s="37">
        <v>41.867800000000003</v>
      </c>
      <c r="N58" s="37">
        <v>41.113199999999999</v>
      </c>
      <c r="O58" s="37">
        <v>40.510199999999998</v>
      </c>
      <c r="P58" s="37">
        <v>39.769799999999996</v>
      </c>
      <c r="Q58" s="37">
        <v>39.300600000000003</v>
      </c>
      <c r="S58" s="4">
        <f t="shared" si="59"/>
        <v>44.385857463046847</v>
      </c>
      <c r="T58" s="4">
        <f t="shared" si="59"/>
        <v>42.398480810074787</v>
      </c>
      <c r="U58" s="4">
        <f t="shared" si="59"/>
        <v>41.233344933268484</v>
      </c>
      <c r="V58" s="4">
        <f t="shared" si="59"/>
        <v>41.071999965946425</v>
      </c>
      <c r="W58" s="4">
        <f t="shared" si="59"/>
        <v>41.347725563640687</v>
      </c>
      <c r="X58" s="4">
        <f t="shared" si="59"/>
        <v>41.972279231900821</v>
      </c>
      <c r="Y58" s="4">
        <f t="shared" si="59"/>
        <v>41.714073736825078</v>
      </c>
      <c r="Z58" s="4">
        <f t="shared" si="59"/>
        <v>41.245404131285127</v>
      </c>
      <c r="AA58" s="4">
        <f t="shared" si="59"/>
        <v>41.744852165237155</v>
      </c>
      <c r="AB58" s="4">
        <f t="shared" si="59"/>
        <v>42.563770144207417</v>
      </c>
      <c r="AC58" s="4">
        <f t="shared" si="59"/>
        <v>42.041723229648603</v>
      </c>
      <c r="AD58" s="4">
        <f t="shared" si="59"/>
        <v>40.975941101504688</v>
      </c>
      <c r="AE58" s="4">
        <f t="shared" si="59"/>
        <v>40.749150157689712</v>
      </c>
      <c r="AF58" s="4">
        <f t="shared" si="59"/>
        <v>39.907663598768323</v>
      </c>
      <c r="AG58" s="4">
        <f t="shared" si="59"/>
        <v>39.376725198470972</v>
      </c>
      <c r="AI58" s="4">
        <f t="shared" si="60"/>
        <v>1.0529425369531538</v>
      </c>
      <c r="AJ58" s="4">
        <f t="shared" si="60"/>
        <v>-0.24948081007478606</v>
      </c>
      <c r="AK58" s="4">
        <f t="shared" si="60"/>
        <v>0.15405506673151592</v>
      </c>
      <c r="AL58" s="4">
        <f t="shared" si="60"/>
        <v>-7.7199965946427085E-2</v>
      </c>
      <c r="AM58" s="4">
        <f t="shared" si="60"/>
        <v>-0.16912556364068365</v>
      </c>
      <c r="AN58" s="4">
        <f t="shared" si="60"/>
        <v>-0.15027923190081793</v>
      </c>
      <c r="AO58" s="4">
        <f t="shared" si="60"/>
        <v>-6.6073736825075002E-2</v>
      </c>
      <c r="AP58" s="4">
        <f t="shared" si="60"/>
        <v>8.3795868714872768E-2</v>
      </c>
      <c r="AQ58" s="4">
        <f t="shared" si="60"/>
        <v>-0.24865216523715361</v>
      </c>
      <c r="AR58" s="4">
        <f t="shared" si="60"/>
        <v>-0.29147014420741613</v>
      </c>
      <c r="AS58" s="4">
        <f t="shared" si="60"/>
        <v>-0.17392322964860085</v>
      </c>
      <c r="AT58" s="4">
        <f t="shared" si="60"/>
        <v>0.13725889849531114</v>
      </c>
      <c r="AU58" s="4">
        <f t="shared" si="60"/>
        <v>-0.23895015768971462</v>
      </c>
      <c r="AV58" s="4">
        <f t="shared" si="60"/>
        <v>-0.13786359876832677</v>
      </c>
      <c r="AW58" s="4">
        <f t="shared" si="60"/>
        <v>-7.6125198470968769E-2</v>
      </c>
      <c r="AY58" s="2">
        <f t="shared" si="51"/>
        <v>44.106562360561931</v>
      </c>
      <c r="AZ58" s="2">
        <f t="shared" si="51"/>
        <v>42.380526810019553</v>
      </c>
      <c r="BA58" s="2">
        <f t="shared" si="51"/>
        <v>41.202015824437005</v>
      </c>
      <c r="BB58" s="2">
        <f t="shared" si="51"/>
        <v>41.055331738973926</v>
      </c>
      <c r="BC58" s="2">
        <f t="shared" si="51"/>
        <v>41.340828786412317</v>
      </c>
      <c r="BD58" s="2">
        <f t="shared" si="51"/>
        <v>41.96437583581438</v>
      </c>
      <c r="BE58" s="2">
        <f t="shared" si="51"/>
        <v>41.705832928830588</v>
      </c>
      <c r="BF58" s="2">
        <f t="shared" si="51"/>
        <v>41.243519206232513</v>
      </c>
      <c r="BG58" s="2">
        <f t="shared" si="51"/>
        <v>41.742231416711498</v>
      </c>
      <c r="BH58" s="2">
        <f t="shared" si="51"/>
        <v>42.559258633623429</v>
      </c>
      <c r="BI58" s="2">
        <f t="shared" si="51"/>
        <v>42.039842526485423</v>
      </c>
      <c r="BJ58" s="2">
        <f t="shared" si="51"/>
        <v>40.967410310062391</v>
      </c>
      <c r="BK58" s="2">
        <f t="shared" si="51"/>
        <v>40.744103106277883</v>
      </c>
      <c r="BL58" s="2">
        <f t="shared" si="51"/>
        <v>39.905519721434345</v>
      </c>
      <c r="BM58" s="2">
        <f t="shared" si="51"/>
        <v>39.376274398165577</v>
      </c>
      <c r="BO58" s="2">
        <f t="shared" si="10"/>
        <v>45.438800000000001</v>
      </c>
      <c r="BP58" s="2">
        <f t="shared" si="11"/>
        <v>42.149000000000001</v>
      </c>
      <c r="BQ58" s="2">
        <f t="shared" si="12"/>
        <v>41.3874</v>
      </c>
      <c r="BR58" s="2">
        <f t="shared" si="13"/>
        <v>40.994799999999998</v>
      </c>
      <c r="BS58" s="2">
        <f t="shared" si="14"/>
        <v>41.178600000000003</v>
      </c>
      <c r="BT58" s="2">
        <f t="shared" si="15"/>
        <v>41.822000000000003</v>
      </c>
      <c r="BU58" s="2">
        <f t="shared" si="16"/>
        <v>41.648000000000003</v>
      </c>
      <c r="BV58" s="2">
        <f t="shared" si="17"/>
        <v>41.3292</v>
      </c>
      <c r="BW58" s="2">
        <f t="shared" si="18"/>
        <v>41.496200000000002</v>
      </c>
      <c r="BX58" s="2">
        <f t="shared" si="19"/>
        <v>42.272300000000001</v>
      </c>
      <c r="BY58" s="2">
        <f t="shared" si="20"/>
        <v>41.867800000000003</v>
      </c>
      <c r="BZ58" s="2">
        <f t="shared" si="21"/>
        <v>41.113199999999999</v>
      </c>
      <c r="CA58" s="2">
        <f t="shared" si="22"/>
        <v>40.510199999999998</v>
      </c>
      <c r="CB58" s="2">
        <f t="shared" si="23"/>
        <v>39.769799999999996</v>
      </c>
      <c r="CC58" s="2">
        <f t="shared" si="24"/>
        <v>39.300600000000003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44.90072193908194</v>
      </c>
      <c r="DL58" s="2">
        <f t="shared" si="61"/>
        <v>42.614593394062069</v>
      </c>
      <c r="DM58" s="2">
        <f t="shared" si="61"/>
        <v>41.52510433395873</v>
      </c>
      <c r="DN58" s="2">
        <f t="shared" si="61"/>
        <v>41.300808232518243</v>
      </c>
      <c r="DO58" s="2">
        <f t="shared" si="61"/>
        <v>41.486288005148019</v>
      </c>
      <c r="DP58" s="2">
        <f t="shared" si="61"/>
        <v>41.838783590733591</v>
      </c>
      <c r="DQ58" s="2">
        <f t="shared" si="61"/>
        <v>41.79160703081233</v>
      </c>
      <c r="DR58" s="2">
        <f t="shared" si="61"/>
        <v>41.199683760997075</v>
      </c>
      <c r="DS58" s="2">
        <f t="shared" si="61"/>
        <v>41.733401176470601</v>
      </c>
      <c r="DT58" s="2">
        <f t="shared" si="61"/>
        <v>42.522260504201668</v>
      </c>
      <c r="DU58" s="2">
        <f t="shared" si="61"/>
        <v>42.120969075630242</v>
      </c>
      <c r="DV58" s="2">
        <f t="shared" si="61"/>
        <v>41.108040476190475</v>
      </c>
      <c r="DW58" s="2">
        <f t="shared" si="61"/>
        <v>40.616741008403359</v>
      </c>
      <c r="DX58" s="2">
        <f t="shared" si="61"/>
        <v>40.09160116119174</v>
      </c>
      <c r="DY58" s="2">
        <f t="shared" si="61"/>
        <v>39.230959798387104</v>
      </c>
      <c r="EA58" s="2">
        <f t="shared" si="62"/>
        <v>42.794565037545262</v>
      </c>
      <c r="EB58" s="2">
        <f t="shared" si="62"/>
        <v>41.740636860303702</v>
      </c>
      <c r="EC58" s="2">
        <f t="shared" si="62"/>
        <v>40.359362901869197</v>
      </c>
      <c r="ED58" s="2">
        <f t="shared" si="62"/>
        <v>40.410011923331517</v>
      </c>
      <c r="EE58" s="2">
        <f t="shared" si="62"/>
        <v>40.920423129394507</v>
      </c>
      <c r="EF58" s="2">
        <f t="shared" si="62"/>
        <v>42.322945820688382</v>
      </c>
      <c r="EG58" s="2">
        <f t="shared" si="62"/>
        <v>41.462253059717241</v>
      </c>
      <c r="EH58" s="2">
        <f t="shared" si="62"/>
        <v>41.381683793050676</v>
      </c>
      <c r="EI58" s="2">
        <f t="shared" si="62"/>
        <v>41.769972629673219</v>
      </c>
      <c r="EJ58" s="2">
        <f t="shared" si="62"/>
        <v>42.671091445755245</v>
      </c>
      <c r="EK58" s="2">
        <f t="shared" si="62"/>
        <v>41.778756932696417</v>
      </c>
      <c r="EL58" s="2">
        <f t="shared" si="62"/>
        <v>40.572774435964561</v>
      </c>
      <c r="EM58" s="2">
        <f t="shared" si="62"/>
        <v>41.115073398203634</v>
      </c>
      <c r="EN58" s="2">
        <f t="shared" si="62"/>
        <v>39.31461568199088</v>
      </c>
      <c r="EO58" s="2">
        <f t="shared" si="62"/>
        <v>39.860640065081974</v>
      </c>
      <c r="EQ58" s="2">
        <f t="shared" si="63"/>
        <v>41.88075227692714</v>
      </c>
      <c r="ER58" s="2">
        <f t="shared" si="63"/>
        <v>40.608027506413627</v>
      </c>
      <c r="ES58" s="2">
        <f t="shared" si="63"/>
        <v>40.449390892499004</v>
      </c>
      <c r="ET58" s="2">
        <f t="shared" si="63"/>
        <v>39.589140586823127</v>
      </c>
      <c r="EU58" s="2">
        <f t="shared" si="63"/>
        <v>39.953864940857549</v>
      </c>
      <c r="EV58" s="2">
        <f t="shared" si="63"/>
        <v>41.816735325123851</v>
      </c>
      <c r="EW58" s="2">
        <f t="shared" si="63"/>
        <v>41.198376620555045</v>
      </c>
      <c r="EX58" s="2">
        <f t="shared" si="63"/>
        <v>40.804506800412177</v>
      </c>
      <c r="EY58" s="2">
        <f t="shared" si="63"/>
        <v>41.333212916072299</v>
      </c>
      <c r="EZ58" s="2">
        <f t="shared" si="63"/>
        <v>42.446441287671995</v>
      </c>
      <c r="FA58" s="2">
        <f t="shared" si="63"/>
        <v>41.074826828655709</v>
      </c>
      <c r="FB58" s="2">
        <f t="shared" si="63"/>
        <v>40.805646394359279</v>
      </c>
      <c r="FC58" s="2">
        <f t="shared" si="63"/>
        <v>40.748597068579855</v>
      </c>
      <c r="FD58" s="2">
        <f t="shared" si="63"/>
        <v>39.718328545219514</v>
      </c>
      <c r="FE58" s="2">
        <f t="shared" si="63"/>
        <v>39.91625178060692</v>
      </c>
      <c r="FG58" s="2">
        <f t="shared" si="64"/>
        <v>0.37705138159845092</v>
      </c>
      <c r="FH58" s="2">
        <f t="shared" si="64"/>
        <v>0.26780253703498175</v>
      </c>
      <c r="FI58" s="2">
        <f t="shared" si="64"/>
        <v>0.27715418406132342</v>
      </c>
      <c r="FJ58" s="2">
        <f t="shared" si="64"/>
        <v>0.27554942339379856</v>
      </c>
      <c r="FK58" s="2">
        <f t="shared" si="64"/>
        <v>0.257026139244598</v>
      </c>
      <c r="FL58" s="2">
        <f t="shared" si="64"/>
        <v>0.25941888067660429</v>
      </c>
      <c r="FM58" s="2">
        <f t="shared" si="64"/>
        <v>0.26041669905793274</v>
      </c>
      <c r="FN58" s="2">
        <f t="shared" si="64"/>
        <v>0.2409237765258016</v>
      </c>
      <c r="FO58" s="2">
        <f t="shared" si="64"/>
        <v>0.24172676323238912</v>
      </c>
      <c r="FP58" s="2">
        <f t="shared" si="64"/>
        <v>0.24862926956734263</v>
      </c>
      <c r="FQ58" s="2">
        <f t="shared" si="64"/>
        <v>0.23701133285379564</v>
      </c>
      <c r="FR58" s="2">
        <f t="shared" si="64"/>
        <v>0.26274134296753854</v>
      </c>
      <c r="FS58" s="2">
        <f t="shared" si="64"/>
        <v>0.25559372949887782</v>
      </c>
      <c r="FT58" s="2">
        <f t="shared" si="64"/>
        <v>0.23950083690656071</v>
      </c>
      <c r="FU58" s="2">
        <f t="shared" si="64"/>
        <v>0.23077395718988714</v>
      </c>
      <c r="FW58" s="2">
        <f t="shared" si="53"/>
        <v>3.305812065332321E-5</v>
      </c>
      <c r="FX58" s="2">
        <f t="shared" si="53"/>
        <v>1.6605057749987404E-5</v>
      </c>
      <c r="FY58" s="2">
        <f t="shared" si="53"/>
        <v>1.7837958096188597E-5</v>
      </c>
      <c r="FZ58" s="2">
        <f t="shared" si="53"/>
        <v>2.2030476381272982E-5</v>
      </c>
      <c r="GA58" s="2">
        <f t="shared" si="53"/>
        <v>1.7747908873104325E-5</v>
      </c>
      <c r="GB58" s="2">
        <f t="shared" si="53"/>
        <v>1.6946863111101101E-5</v>
      </c>
      <c r="GC58" s="2">
        <f t="shared" si="53"/>
        <v>1.8296470679179719E-5</v>
      </c>
      <c r="GD58" s="2">
        <f t="shared" si="53"/>
        <v>2.1986002363677795E-5</v>
      </c>
      <c r="GE58" s="2">
        <f t="shared" si="53"/>
        <v>2.3030440218025717E-5</v>
      </c>
      <c r="GF58" s="2">
        <f t="shared" si="53"/>
        <v>2.4922598652314014E-5</v>
      </c>
      <c r="GG58" s="2">
        <f t="shared" si="53"/>
        <v>2.6129056298392296E-5</v>
      </c>
      <c r="GH58" s="2">
        <f t="shared" si="53"/>
        <v>2.7277332294768599E-5</v>
      </c>
      <c r="GI58" s="2">
        <f t="shared" si="53"/>
        <v>2.329254014168289E-5</v>
      </c>
      <c r="GJ58" s="2">
        <f t="shared" si="53"/>
        <v>1.7915642818204106E-5</v>
      </c>
      <c r="GK58" s="2">
        <f t="shared" si="53"/>
        <v>1.4257228251575114E-5</v>
      </c>
      <c r="GM58" s="86">
        <f t="shared" si="54"/>
        <v>1.0833619740557548E-3</v>
      </c>
      <c r="GN58" s="86">
        <f t="shared" si="54"/>
        <v>5.6008927802421686E-5</v>
      </c>
      <c r="GO58" s="86">
        <f t="shared" si="54"/>
        <v>1.000344660554766E-4</v>
      </c>
      <c r="GP58" s="86">
        <f t="shared" si="54"/>
        <v>5.3227397853559102E-5</v>
      </c>
      <c r="GQ58" s="86">
        <f t="shared" si="54"/>
        <v>2.051967870340903E-5</v>
      </c>
      <c r="GR58" s="86">
        <f t="shared" si="54"/>
        <v>2.4277427774135878E-5</v>
      </c>
      <c r="GS58" s="86">
        <f t="shared" si="54"/>
        <v>2.4912360876580099E-5</v>
      </c>
      <c r="GT58" s="86">
        <f t="shared" si="54"/>
        <v>5.2806434651943249E-6</v>
      </c>
      <c r="GU58" s="86">
        <f t="shared" si="54"/>
        <v>7.596197822994538E-6</v>
      </c>
      <c r="GV58" s="86">
        <f t="shared" si="54"/>
        <v>1.4228397731441526E-5</v>
      </c>
      <c r="GW58" s="86">
        <f t="shared" si="54"/>
        <v>5.5511857209568357E-6</v>
      </c>
      <c r="GX58" s="86">
        <f t="shared" si="54"/>
        <v>2.6468713836685937E-5</v>
      </c>
      <c r="GY58" s="86">
        <f t="shared" si="54"/>
        <v>1.4670027776126167E-5</v>
      </c>
      <c r="GZ58" s="86">
        <f t="shared" si="54"/>
        <v>5.9241594460157663E-6</v>
      </c>
      <c r="HA58" s="86">
        <f t="shared" si="54"/>
        <v>1.4807306005129294E-6</v>
      </c>
      <c r="HC58" s="86">
        <f t="shared" si="58"/>
        <v>8.5139809055667724E-14</v>
      </c>
      <c r="HD58" s="86">
        <f t="shared" si="58"/>
        <v>1.7642709492654386E-16</v>
      </c>
      <c r="HE58" s="86">
        <f t="shared" si="58"/>
        <v>1.9796663672701155E-16</v>
      </c>
      <c r="HF58" s="86">
        <f t="shared" si="58"/>
        <v>2.8914965938055958E-16</v>
      </c>
      <c r="HG58" s="86">
        <f t="shared" si="58"/>
        <v>3.4680742752440704E-18</v>
      </c>
      <c r="HH58" s="86">
        <f t="shared" si="58"/>
        <v>9.3793850330500494E-18</v>
      </c>
      <c r="HI58" s="86">
        <f t="shared" si="58"/>
        <v>5.4741978431652277E-17</v>
      </c>
      <c r="HJ58" s="86">
        <f t="shared" si="58"/>
        <v>2.1151196708135126E-18</v>
      </c>
      <c r="HK58" s="86">
        <f t="shared" si="58"/>
        <v>2.4006803685297706E-19</v>
      </c>
      <c r="HL58" s="86">
        <f t="shared" si="58"/>
        <v>1.3647525021550815E-18</v>
      </c>
      <c r="HM58" s="86">
        <f t="shared" si="58"/>
        <v>6.7562514051483676E-18</v>
      </c>
      <c r="HN58" s="86">
        <f t="shared" si="58"/>
        <v>8.0071697595221455E-17</v>
      </c>
      <c r="HO58" s="86">
        <f t="shared" si="58"/>
        <v>1.2254208272393519E-17</v>
      </c>
      <c r="HP58" s="86">
        <f t="shared" si="58"/>
        <v>1.3797532119029335E-17</v>
      </c>
      <c r="HQ58" s="86">
        <f t="shared" si="58"/>
        <v>1.8478965857995531E-22</v>
      </c>
      <c r="HS58" s="86">
        <f t="shared" si="55"/>
        <v>4.7711288360923842E-75</v>
      </c>
      <c r="HT58" s="86">
        <f t="shared" si="55"/>
        <v>3.4511251106162614E-84</v>
      </c>
      <c r="HU58" s="86">
        <f t="shared" si="55"/>
        <v>6.0013121450651648E-82</v>
      </c>
      <c r="HV58" s="86">
        <f t="shared" si="55"/>
        <v>7.1453226277344929E-85</v>
      </c>
      <c r="HW58" s="86">
        <f t="shared" si="55"/>
        <v>1.0483368228533157E-95</v>
      </c>
      <c r="HX58" s="86">
        <f t="shared" si="55"/>
        <v>7.8577495654917126E-94</v>
      </c>
      <c r="HY58" s="86">
        <f t="shared" si="55"/>
        <v>3.1720226688612464E-89</v>
      </c>
      <c r="HZ58" s="86">
        <f t="shared" si="55"/>
        <v>7.1071759185183442E-96</v>
      </c>
      <c r="IA58" s="86">
        <f t="shared" si="55"/>
        <v>1.5252058822068129E-100</v>
      </c>
      <c r="IB58" s="86">
        <f t="shared" si="55"/>
        <v>1.9926268178463738E-96</v>
      </c>
      <c r="IC58" s="86">
        <f t="shared" si="55"/>
        <v>5.8879551046075518E-92</v>
      </c>
      <c r="ID58" s="86">
        <f t="shared" si="55"/>
        <v>1.7911174774855885E-87</v>
      </c>
      <c r="IE58" s="86">
        <f t="shared" si="55"/>
        <v>5.8622506633138396E-93</v>
      </c>
      <c r="IF58" s="86">
        <f t="shared" si="55"/>
        <v>1.2440487393656512E-78</v>
      </c>
      <c r="IG58" s="86">
        <f t="shared" si="55"/>
        <v>1.4628607459793704E-49</v>
      </c>
      <c r="II58" s="86">
        <f t="shared" si="56"/>
        <v>3.5782726402585328E-151</v>
      </c>
      <c r="IJ58" s="86">
        <f t="shared" si="56"/>
        <v>6.2936933478601456E-169</v>
      </c>
      <c r="IK58" s="86">
        <f t="shared" si="56"/>
        <v>4.0129098328179038E-162</v>
      </c>
      <c r="IL58" s="86">
        <f t="shared" si="56"/>
        <v>8.0503429729667332E-169</v>
      </c>
      <c r="IM58" s="86">
        <f t="shared" si="56"/>
        <v>1.7845289044582636E-189</v>
      </c>
      <c r="IN58" s="86">
        <f t="shared" si="56"/>
        <v>5.5079340254737356E-188</v>
      </c>
      <c r="IO58" s="86">
        <f t="shared" si="56"/>
        <v>1.0247835765634631E-176</v>
      </c>
      <c r="IP58" s="86">
        <f t="shared" si="56"/>
        <v>4.3406660224997995E-189</v>
      </c>
      <c r="IQ58" s="86">
        <f t="shared" si="56"/>
        <v>3.0976627143035342E-198</v>
      </c>
      <c r="IR58" s="86">
        <f t="shared" si="56"/>
        <v>6.4838414016480782E-190</v>
      </c>
      <c r="IS58" s="86">
        <f t="shared" si="56"/>
        <v>3.0735139465955164E-181</v>
      </c>
      <c r="IT58" s="86">
        <f t="shared" si="56"/>
        <v>7.2906779558454494E-173</v>
      </c>
      <c r="IU58" s="86">
        <f t="shared" si="56"/>
        <v>3.1802972057781793E-184</v>
      </c>
      <c r="IV58" s="86">
        <f t="shared" si="56"/>
        <v>1.6906848442547764E-180</v>
      </c>
      <c r="IW58" s="86">
        <f t="shared" si="56"/>
        <v>3.028165236978E-108</v>
      </c>
      <c r="IY58" s="86">
        <f t="shared" si="57"/>
        <v>1.0833619741408946E-3</v>
      </c>
      <c r="IZ58" s="86">
        <f t="shared" si="57"/>
        <v>5.6008927802598113E-5</v>
      </c>
      <c r="JA58" s="86">
        <f t="shared" si="57"/>
        <v>1.0003446605567456E-4</v>
      </c>
      <c r="JB58" s="86">
        <f t="shared" si="57"/>
        <v>5.3227397853848252E-5</v>
      </c>
      <c r="JC58" s="86">
        <f t="shared" si="57"/>
        <v>2.05196787034125E-5</v>
      </c>
      <c r="JD58" s="86">
        <f t="shared" si="57"/>
        <v>2.4277427774145257E-5</v>
      </c>
      <c r="JE58" s="86">
        <f t="shared" si="57"/>
        <v>2.4912360876634841E-5</v>
      </c>
      <c r="JF58" s="86">
        <f t="shared" si="57"/>
        <v>5.28064346519644E-6</v>
      </c>
      <c r="JG58" s="86">
        <f t="shared" si="57"/>
        <v>7.5961978229947777E-6</v>
      </c>
      <c r="JH58" s="86">
        <f t="shared" si="57"/>
        <v>1.4228397731442892E-5</v>
      </c>
      <c r="JI58" s="86">
        <f t="shared" si="57"/>
        <v>5.5511857209635916E-6</v>
      </c>
      <c r="JJ58" s="86">
        <f t="shared" si="57"/>
        <v>2.6468713836766008E-5</v>
      </c>
      <c r="JK58" s="86">
        <f t="shared" si="57"/>
        <v>1.4670027776138421E-5</v>
      </c>
      <c r="JL58" s="86">
        <f t="shared" si="57"/>
        <v>5.9241594460295636E-6</v>
      </c>
      <c r="JM58" s="86">
        <f t="shared" si="57"/>
        <v>1.4807306005129296E-6</v>
      </c>
    </row>
    <row r="59" spans="2:273" x14ac:dyDescent="0.25">
      <c r="B59" s="2">
        <v>32</v>
      </c>
      <c r="C59" s="37">
        <v>45.325899999999997</v>
      </c>
      <c r="D59" s="37">
        <v>42.946800000000003</v>
      </c>
      <c r="E59" s="37">
        <v>41.476199999999999</v>
      </c>
      <c r="F59" s="37">
        <v>41.509399999999999</v>
      </c>
      <c r="G59" s="37">
        <v>41.517400000000002</v>
      </c>
      <c r="H59" s="37">
        <v>42.069600000000001</v>
      </c>
      <c r="I59" s="37">
        <v>41.755499999999998</v>
      </c>
      <c r="J59" s="37">
        <v>41.136099999999999</v>
      </c>
      <c r="K59" s="37">
        <v>41.7881</v>
      </c>
      <c r="L59" s="37">
        <v>42.104799999999997</v>
      </c>
      <c r="M59" s="37">
        <v>41.891500000000001</v>
      </c>
      <c r="N59" s="37">
        <v>41.5501</v>
      </c>
      <c r="O59" s="37">
        <v>40.475700000000003</v>
      </c>
      <c r="P59" s="37">
        <v>39.982399999999998</v>
      </c>
      <c r="Q59" s="37">
        <v>39.300199999999997</v>
      </c>
      <c r="S59" s="4">
        <f t="shared" si="59"/>
        <v>44.519527203776022</v>
      </c>
      <c r="T59" s="4">
        <f t="shared" si="59"/>
        <v>42.444313146381688</v>
      </c>
      <c r="U59" s="4">
        <f t="shared" si="59"/>
        <v>41.276885786262092</v>
      </c>
      <c r="V59" s="4">
        <f t="shared" si="59"/>
        <v>41.110711327958768</v>
      </c>
      <c r="W59" s="4">
        <f t="shared" si="59"/>
        <v>41.391387886033321</v>
      </c>
      <c r="X59" s="4">
        <f t="shared" si="59"/>
        <v>42.032964959920164</v>
      </c>
      <c r="Y59" s="4">
        <f t="shared" si="59"/>
        <v>41.759908729557303</v>
      </c>
      <c r="Z59" s="4">
        <f t="shared" si="59"/>
        <v>41.2865279252918</v>
      </c>
      <c r="AA59" s="4">
        <f t="shared" si="59"/>
        <v>41.776427885673669</v>
      </c>
      <c r="AB59" s="4">
        <f t="shared" si="59"/>
        <v>42.607999223503455</v>
      </c>
      <c r="AC59" s="4">
        <f t="shared" si="59"/>
        <v>42.067948108809198</v>
      </c>
      <c r="AD59" s="4">
        <f t="shared" si="59"/>
        <v>41.002679412261536</v>
      </c>
      <c r="AE59" s="4">
        <f t="shared" si="59"/>
        <v>40.796664748649548</v>
      </c>
      <c r="AF59" s="4">
        <f t="shared" si="59"/>
        <v>39.926984103788612</v>
      </c>
      <c r="AG59" s="4">
        <f t="shared" si="59"/>
        <v>39.414252885681947</v>
      </c>
      <c r="AI59" s="4">
        <f t="shared" si="60"/>
        <v>0.80637279622397529</v>
      </c>
      <c r="AJ59" s="4">
        <f t="shared" si="60"/>
        <v>0.50248685361831491</v>
      </c>
      <c r="AK59" s="4">
        <f t="shared" si="60"/>
        <v>0.1993142137379067</v>
      </c>
      <c r="AL59" s="4">
        <f t="shared" si="60"/>
        <v>0.39868867204123148</v>
      </c>
      <c r="AM59" s="4">
        <f t="shared" si="60"/>
        <v>0.12601211396668077</v>
      </c>
      <c r="AN59" s="4">
        <f t="shared" si="60"/>
        <v>3.6635040079836756E-2</v>
      </c>
      <c r="AO59" s="4">
        <f t="shared" si="60"/>
        <v>-4.4087295573049801E-3</v>
      </c>
      <c r="AP59" s="4">
        <f t="shared" si="60"/>
        <v>-0.15042792529180105</v>
      </c>
      <c r="AQ59" s="4">
        <f t="shared" si="60"/>
        <v>1.1672114326330529E-2</v>
      </c>
      <c r="AR59" s="4">
        <f t="shared" si="60"/>
        <v>-0.50319922350345792</v>
      </c>
      <c r="AS59" s="4">
        <f t="shared" si="60"/>
        <v>-0.17644810880919692</v>
      </c>
      <c r="AT59" s="4">
        <f t="shared" si="60"/>
        <v>0.5474205877384648</v>
      </c>
      <c r="AU59" s="4">
        <f t="shared" si="60"/>
        <v>-0.32096474864954416</v>
      </c>
      <c r="AV59" s="4">
        <f t="shared" si="60"/>
        <v>5.5415896211385984E-2</v>
      </c>
      <c r="AW59" s="4">
        <f t="shared" si="60"/>
        <v>-0.11405288568195004</v>
      </c>
      <c r="AY59" s="2">
        <f t="shared" ref="AY59:BM75" si="65">IF(OR($B59 &lt; C$230, $B59 &gt; C$233), #N/A, ((1-FG59)*DK59) + (FG59 - FW59)*EA59 + (FW59*EQ59))</f>
        <v>44.081314001651606</v>
      </c>
      <c r="AZ59" s="2">
        <f t="shared" si="65"/>
        <v>42.413059403459869</v>
      </c>
      <c r="BA59" s="2">
        <f t="shared" si="65"/>
        <v>41.22466974284788</v>
      </c>
      <c r="BB59" s="2">
        <f t="shared" si="65"/>
        <v>41.080865321853388</v>
      </c>
      <c r="BC59" s="2">
        <f t="shared" si="65"/>
        <v>41.37832830278041</v>
      </c>
      <c r="BD59" s="2">
        <f t="shared" si="65"/>
        <v>42.018175579095626</v>
      </c>
      <c r="BE59" s="2">
        <f t="shared" si="65"/>
        <v>41.744486652067998</v>
      </c>
      <c r="BF59" s="2">
        <f t="shared" si="65"/>
        <v>41.282589995387141</v>
      </c>
      <c r="BG59" s="2">
        <f t="shared" si="65"/>
        <v>41.771150277782219</v>
      </c>
      <c r="BH59" s="2">
        <f t="shared" si="65"/>
        <v>42.599327275690655</v>
      </c>
      <c r="BI59" s="2">
        <f t="shared" si="65"/>
        <v>42.064091574074958</v>
      </c>
      <c r="BJ59" s="2">
        <f t="shared" si="65"/>
        <v>40.986712618611406</v>
      </c>
      <c r="BK59" s="2">
        <f t="shared" si="65"/>
        <v>40.786780503826549</v>
      </c>
      <c r="BL59" s="2">
        <f t="shared" si="65"/>
        <v>39.922581931019579</v>
      </c>
      <c r="BM59" s="2">
        <f t="shared" si="65"/>
        <v>39.413212389939346</v>
      </c>
      <c r="BO59" s="2">
        <f t="shared" si="10"/>
        <v>45.325899999999997</v>
      </c>
      <c r="BP59" s="2">
        <f t="shared" si="11"/>
        <v>42.946800000000003</v>
      </c>
      <c r="BQ59" s="2">
        <f t="shared" si="12"/>
        <v>41.476199999999999</v>
      </c>
      <c r="BR59" s="2">
        <f t="shared" si="13"/>
        <v>41.509399999999999</v>
      </c>
      <c r="BS59" s="2">
        <f t="shared" si="14"/>
        <v>41.517400000000002</v>
      </c>
      <c r="BT59" s="2">
        <f t="shared" si="15"/>
        <v>42.069600000000001</v>
      </c>
      <c r="BU59" s="2">
        <f t="shared" si="16"/>
        <v>41.755499999999998</v>
      </c>
      <c r="BV59" s="2">
        <f t="shared" si="17"/>
        <v>41.136099999999999</v>
      </c>
      <c r="BW59" s="2">
        <f t="shared" si="18"/>
        <v>41.7881</v>
      </c>
      <c r="BX59" s="2">
        <f t="shared" si="19"/>
        <v>42.104799999999997</v>
      </c>
      <c r="BY59" s="2">
        <f t="shared" si="20"/>
        <v>41.891500000000001</v>
      </c>
      <c r="BZ59" s="2">
        <f t="shared" si="21"/>
        <v>41.5501</v>
      </c>
      <c r="CA59" s="2">
        <f t="shared" si="22"/>
        <v>40.475700000000003</v>
      </c>
      <c r="CB59" s="2">
        <f t="shared" si="23"/>
        <v>39.982399999999998</v>
      </c>
      <c r="CC59" s="2">
        <f t="shared" si="24"/>
        <v>39.300199999999997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44.96091142428142</v>
      </c>
      <c r="DL59" s="2">
        <f t="shared" si="61"/>
        <v>42.696389811066119</v>
      </c>
      <c r="DM59" s="2">
        <f t="shared" si="61"/>
        <v>41.597964746716706</v>
      </c>
      <c r="DN59" s="2">
        <f t="shared" si="61"/>
        <v>41.37254482196483</v>
      </c>
      <c r="DO59" s="2">
        <f t="shared" si="61"/>
        <v>41.565784877734892</v>
      </c>
      <c r="DP59" s="2">
        <f t="shared" si="61"/>
        <v>41.91762473616474</v>
      </c>
      <c r="DQ59" s="2">
        <f t="shared" si="61"/>
        <v>41.867357422969192</v>
      </c>
      <c r="DR59" s="2">
        <f t="shared" si="61"/>
        <v>41.261618346774199</v>
      </c>
      <c r="DS59" s="2">
        <f t="shared" si="61"/>
        <v>41.785870909090924</v>
      </c>
      <c r="DT59" s="2">
        <f t="shared" si="61"/>
        <v>42.589571064425762</v>
      </c>
      <c r="DU59" s="2">
        <f t="shared" si="61"/>
        <v>42.174045210084024</v>
      </c>
      <c r="DV59" s="2">
        <f t="shared" si="61"/>
        <v>41.156858095238093</v>
      </c>
      <c r="DW59" s="2">
        <f t="shared" si="61"/>
        <v>40.676700224089629</v>
      </c>
      <c r="DX59" s="2">
        <f t="shared" si="61"/>
        <v>40.138733445378136</v>
      </c>
      <c r="DY59" s="2">
        <f t="shared" si="61"/>
        <v>39.274193709677427</v>
      </c>
      <c r="EA59" s="2">
        <f t="shared" si="62"/>
        <v>42.756030447518732</v>
      </c>
      <c r="EB59" s="2">
        <f t="shared" si="62"/>
        <v>41.706639416108132</v>
      </c>
      <c r="EC59" s="2">
        <f t="shared" si="62"/>
        <v>40.336738628847208</v>
      </c>
      <c r="ED59" s="2">
        <f t="shared" si="62"/>
        <v>40.381548659596518</v>
      </c>
      <c r="EE59" s="2">
        <f t="shared" si="62"/>
        <v>40.884202424528276</v>
      </c>
      <c r="EF59" s="2">
        <f t="shared" si="62"/>
        <v>42.280001245682968</v>
      </c>
      <c r="EG59" s="2">
        <f t="shared" si="62"/>
        <v>41.42625656520363</v>
      </c>
      <c r="EH59" s="2">
        <f t="shared" si="62"/>
        <v>41.342904404103372</v>
      </c>
      <c r="EI59" s="2">
        <f t="shared" si="62"/>
        <v>41.729078173863194</v>
      </c>
      <c r="EJ59" s="2">
        <f t="shared" si="62"/>
        <v>42.626239571396404</v>
      </c>
      <c r="EK59" s="2">
        <f t="shared" si="62"/>
        <v>41.741351241024169</v>
      </c>
      <c r="EL59" s="2">
        <f t="shared" si="62"/>
        <v>40.551264687204046</v>
      </c>
      <c r="EM59" s="2">
        <f t="shared" si="62"/>
        <v>41.079208861700806</v>
      </c>
      <c r="EN59" s="2">
        <f t="shared" si="62"/>
        <v>39.296586540653493</v>
      </c>
      <c r="EO59" s="2">
        <f t="shared" si="62"/>
        <v>39.835819497047069</v>
      </c>
      <c r="EQ59" s="2">
        <f t="shared" si="63"/>
        <v>41.854950584278377</v>
      </c>
      <c r="ER59" s="2">
        <f t="shared" si="63"/>
        <v>40.588023034808081</v>
      </c>
      <c r="ES59" s="2">
        <f t="shared" si="63"/>
        <v>40.425371224776136</v>
      </c>
      <c r="ET59" s="2">
        <f t="shared" si="63"/>
        <v>39.57151493988799</v>
      </c>
      <c r="EU59" s="2">
        <f t="shared" si="63"/>
        <v>39.930353474470756</v>
      </c>
      <c r="EV59" s="2">
        <f t="shared" si="63"/>
        <v>41.780818350517542</v>
      </c>
      <c r="EW59" s="2">
        <f t="shared" si="63"/>
        <v>41.165670388514954</v>
      </c>
      <c r="EX59" s="2">
        <f t="shared" si="63"/>
        <v>40.773860842845622</v>
      </c>
      <c r="EY59" s="2">
        <f t="shared" si="63"/>
        <v>41.29843014458924</v>
      </c>
      <c r="EZ59" s="2">
        <f t="shared" si="63"/>
        <v>42.404449604090473</v>
      </c>
      <c r="FA59" s="2">
        <f t="shared" si="63"/>
        <v>41.047142233324358</v>
      </c>
      <c r="FB59" s="2">
        <f t="shared" si="63"/>
        <v>40.780694066270165</v>
      </c>
      <c r="FC59" s="2">
        <f t="shared" si="63"/>
        <v>40.717723386446245</v>
      </c>
      <c r="FD59" s="2">
        <f t="shared" si="63"/>
        <v>39.694868575935104</v>
      </c>
      <c r="FE59" s="2">
        <f t="shared" si="63"/>
        <v>39.890470501558184</v>
      </c>
      <c r="FG59" s="2">
        <f t="shared" si="64"/>
        <v>0.39891711620887504</v>
      </c>
      <c r="FH59" s="2">
        <f t="shared" si="64"/>
        <v>0.28624392810547089</v>
      </c>
      <c r="FI59" s="2">
        <f t="shared" si="64"/>
        <v>0.29597923174581275</v>
      </c>
      <c r="FJ59" s="2">
        <f t="shared" si="64"/>
        <v>0.2943098511426247</v>
      </c>
      <c r="FK59" s="2">
        <f t="shared" si="64"/>
        <v>0.27500416423245927</v>
      </c>
      <c r="FL59" s="2">
        <f t="shared" si="64"/>
        <v>0.2775017585963967</v>
      </c>
      <c r="FM59" s="2">
        <f t="shared" si="64"/>
        <v>0.27854297027672115</v>
      </c>
      <c r="FN59" s="2">
        <f t="shared" si="64"/>
        <v>0.25816686532088223</v>
      </c>
      <c r="FO59" s="2">
        <f t="shared" si="64"/>
        <v>0.25900771266108541</v>
      </c>
      <c r="FP59" s="2">
        <f t="shared" si="64"/>
        <v>0.26623042306165512</v>
      </c>
      <c r="FQ59" s="2">
        <f t="shared" si="64"/>
        <v>0.25406812868524831</v>
      </c>
      <c r="FR59" s="2">
        <f t="shared" si="64"/>
        <v>0.2809679503684217</v>
      </c>
      <c r="FS59" s="2">
        <f t="shared" si="64"/>
        <v>0.27350844598684648</v>
      </c>
      <c r="FT59" s="2">
        <f t="shared" si="64"/>
        <v>0.25667652167231714</v>
      </c>
      <c r="FU59" s="2">
        <f t="shared" si="64"/>
        <v>0.24752749792570022</v>
      </c>
      <c r="FW59" s="2">
        <f t="shared" ref="FW59:GK75" si="67">POWER(10,($B59-C$232)/C$229)/(1+POWER(10,($B59-C$232)/C$229))</f>
        <v>3.6247392894845144E-5</v>
      </c>
      <c r="FX59" s="2">
        <f t="shared" si="67"/>
        <v>1.8207054600384435E-5</v>
      </c>
      <c r="FY59" s="2">
        <f t="shared" si="67"/>
        <v>1.9558898455830521E-5</v>
      </c>
      <c r="FZ59" s="2">
        <f t="shared" si="67"/>
        <v>2.4155885660329487E-5</v>
      </c>
      <c r="GA59" s="2">
        <f t="shared" si="67"/>
        <v>1.9460161785127924E-5</v>
      </c>
      <c r="GB59" s="2">
        <f t="shared" si="67"/>
        <v>1.8581835512992834E-5</v>
      </c>
      <c r="GC59" s="2">
        <f t="shared" si="67"/>
        <v>2.0061645753066217E-5</v>
      </c>
      <c r="GD59" s="2">
        <f t="shared" si="67"/>
        <v>2.4107121076826867E-5</v>
      </c>
      <c r="GE59" s="2">
        <f t="shared" si="67"/>
        <v>2.5252319437623642E-5</v>
      </c>
      <c r="GF59" s="2">
        <f t="shared" si="67"/>
        <v>2.7327020306014893E-5</v>
      </c>
      <c r="GG59" s="2">
        <f t="shared" si="67"/>
        <v>2.86498682939841E-5</v>
      </c>
      <c r="GH59" s="2">
        <f t="shared" si="67"/>
        <v>2.9908921399820315E-5</v>
      </c>
      <c r="GI59" s="2">
        <f t="shared" si="67"/>
        <v>2.5539705004751661E-5</v>
      </c>
      <c r="GJ59" s="2">
        <f t="shared" si="67"/>
        <v>1.9644077765872511E-5</v>
      </c>
      <c r="GK59" s="2">
        <f t="shared" si="67"/>
        <v>1.5632718412302191E-5</v>
      </c>
      <c r="GM59" s="86">
        <f t="shared" ref="GM59:HA75" si="68" xml:space="preserve"> _xlfn.NORM.DIST($B59, C$7, ABS(C$11), TRUE) * _xlfn.NORM.DIST(($B59 - C$7)*C$15, 0, ABS(C$11), TRUE) * 2</f>
        <v>1.7656337198755886E-3</v>
      </c>
      <c r="GN59" s="86">
        <f t="shared" si="68"/>
        <v>1.0065491573170839E-4</v>
      </c>
      <c r="GO59" s="86">
        <f t="shared" si="68"/>
        <v>1.720245469624993E-4</v>
      </c>
      <c r="GP59" s="86">
        <f t="shared" si="68"/>
        <v>9.8540853002758748E-5</v>
      </c>
      <c r="GQ59" s="86">
        <f t="shared" si="68"/>
        <v>4.0166484551662704E-5</v>
      </c>
      <c r="GR59" s="86">
        <f t="shared" si="68"/>
        <v>4.6958510548578132E-5</v>
      </c>
      <c r="GS59" s="86">
        <f t="shared" si="68"/>
        <v>4.8195137475963863E-5</v>
      </c>
      <c r="GT59" s="86">
        <f t="shared" si="68"/>
        <v>1.1412105579151623E-5</v>
      </c>
      <c r="GU59" s="86">
        <f t="shared" si="68"/>
        <v>1.5813193644282795E-5</v>
      </c>
      <c r="GV59" s="86">
        <f t="shared" si="68"/>
        <v>2.826107402440316E-5</v>
      </c>
      <c r="GW59" s="86">
        <f t="shared" si="68"/>
        <v>1.1766486152668049E-5</v>
      </c>
      <c r="GX59" s="86">
        <f t="shared" si="68"/>
        <v>5.1223485414646169E-5</v>
      </c>
      <c r="GY59" s="86">
        <f t="shared" si="68"/>
        <v>2.9719351607684392E-5</v>
      </c>
      <c r="GZ59" s="86">
        <f t="shared" si="68"/>
        <v>1.2577377348025785E-5</v>
      </c>
      <c r="HA59" s="86">
        <f t="shared" si="68"/>
        <v>3.5382949241860591E-6</v>
      </c>
      <c r="HC59" s="86">
        <f t="shared" si="58"/>
        <v>2.8105558413914305E-13</v>
      </c>
      <c r="HD59" s="86">
        <f t="shared" ref="HD59:HQ77" si="69" xml:space="preserve"> _xlfn.NORM.DIST($B59, D$8, ABS(D$12), TRUE) * _xlfn.NORM.DIST(($B59 - D$8)*D$16, 0, ABS(D$12), TRUE) * 2</f>
        <v>6.5042335942317683E-16</v>
      </c>
      <c r="HE59" s="86">
        <f t="shared" si="69"/>
        <v>7.1505883806314477E-16</v>
      </c>
      <c r="HF59" s="86">
        <f t="shared" si="69"/>
        <v>1.092081945687896E-15</v>
      </c>
      <c r="HG59" s="86">
        <f t="shared" si="69"/>
        <v>1.5026364914121809E-17</v>
      </c>
      <c r="HH59" s="86">
        <f t="shared" si="69"/>
        <v>3.941492527853935E-17</v>
      </c>
      <c r="HI59" s="86">
        <f t="shared" si="69"/>
        <v>2.1512168586019871E-16</v>
      </c>
      <c r="HJ59" s="86">
        <f t="shared" si="69"/>
        <v>9.5090951321733202E-18</v>
      </c>
      <c r="HK59" s="86">
        <f t="shared" si="69"/>
        <v>1.1747388061789244E-18</v>
      </c>
      <c r="HL59" s="86">
        <f t="shared" si="69"/>
        <v>6.3185697261554552E-18</v>
      </c>
      <c r="HM59" s="86">
        <f t="shared" si="69"/>
        <v>2.9478440125999043E-17</v>
      </c>
      <c r="HN59" s="86">
        <f t="shared" si="69"/>
        <v>3.2375786141857312E-16</v>
      </c>
      <c r="HO59" s="86">
        <f t="shared" si="69"/>
        <v>5.2658881051479406E-17</v>
      </c>
      <c r="HP59" s="86">
        <f t="shared" si="69"/>
        <v>5.6811083856662396E-17</v>
      </c>
      <c r="HQ59" s="86">
        <f t="shared" si="69"/>
        <v>1.2246974066130176E-21</v>
      </c>
      <c r="HS59" s="86">
        <f t="shared" ref="HS59:IG75" si="70" xml:space="preserve"> _xlfn.NORM.DIST($B59, C$9, ABS(C$13), TRUE) * _xlfn.NORM.DIST(($B59 - C$9)*C$17, 0, ABS(C$13), TRUE) * 2</f>
        <v>2.6897037522279694E-73</v>
      </c>
      <c r="HT59" s="86">
        <f t="shared" si="70"/>
        <v>2.3980156921911432E-82</v>
      </c>
      <c r="HU59" s="86">
        <f t="shared" si="70"/>
        <v>3.7090522013230053E-80</v>
      </c>
      <c r="HV59" s="86">
        <f t="shared" si="70"/>
        <v>5.6420136493161566E-83</v>
      </c>
      <c r="HW59" s="86">
        <f t="shared" si="70"/>
        <v>1.3081996939067865E-93</v>
      </c>
      <c r="HX59" s="86">
        <f t="shared" si="70"/>
        <v>8.9853708344575836E-92</v>
      </c>
      <c r="HY59" s="86">
        <f t="shared" si="70"/>
        <v>2.8805600710267176E-87</v>
      </c>
      <c r="HZ59" s="86">
        <f t="shared" si="70"/>
        <v>9.7547542022882948E-94</v>
      </c>
      <c r="IA59" s="86">
        <f t="shared" si="70"/>
        <v>2.7269736125695051E-98</v>
      </c>
      <c r="IB59" s="86">
        <f t="shared" si="70"/>
        <v>2.9729746855976102E-94</v>
      </c>
      <c r="IC59" s="86">
        <f t="shared" si="70"/>
        <v>7.1051771735864748E-90</v>
      </c>
      <c r="ID59" s="86">
        <f t="shared" si="70"/>
        <v>1.7480589351111004E-85</v>
      </c>
      <c r="IE59" s="86">
        <f t="shared" si="70"/>
        <v>7.1762185757868718E-91</v>
      </c>
      <c r="IF59" s="86">
        <f t="shared" si="70"/>
        <v>6.4051781500559007E-77</v>
      </c>
      <c r="IG59" s="86">
        <f t="shared" si="70"/>
        <v>1.6286781796159871E-48</v>
      </c>
      <c r="II59" s="86">
        <f t="shared" ref="II59:IW75" si="71" xml:space="preserve"> _xlfn.NORM.DIST($B59, C$10, ABS(C$14), TRUE) * _xlfn.NORM.DIST(($B59 - C$10)*C$18, 0, ABS(C$14), TRUE) * 2</f>
        <v>1.6022249845204491E-148</v>
      </c>
      <c r="IJ59" s="86">
        <f t="shared" si="71"/>
        <v>3.8045735361063827E-166</v>
      </c>
      <c r="IK59" s="86">
        <f t="shared" si="71"/>
        <v>1.9453604551602022E-159</v>
      </c>
      <c r="IL59" s="86">
        <f t="shared" si="71"/>
        <v>5.7333390797785407E-166</v>
      </c>
      <c r="IM59" s="86">
        <f t="shared" si="71"/>
        <v>2.4768447793948729E-186</v>
      </c>
      <c r="IN59" s="86">
        <f t="shared" si="71"/>
        <v>7.0043151220758839E-185</v>
      </c>
      <c r="IO59" s="86">
        <f t="shared" si="71"/>
        <v>8.860398898207194E-174</v>
      </c>
      <c r="IP59" s="86">
        <f t="shared" si="71"/>
        <v>6.8518808006554081E-186</v>
      </c>
      <c r="IQ59" s="86">
        <f t="shared" si="71"/>
        <v>7.2451502808306974E-195</v>
      </c>
      <c r="IR59" s="86">
        <f t="shared" si="71"/>
        <v>1.1535080729879545E-186</v>
      </c>
      <c r="IS59" s="86">
        <f t="shared" si="71"/>
        <v>3.9967894466705673E-178</v>
      </c>
      <c r="IT59" s="86">
        <f t="shared" si="71"/>
        <v>6.975230902879715E-170</v>
      </c>
      <c r="IU59" s="86">
        <f t="shared" si="71"/>
        <v>4.3092949892711254E-181</v>
      </c>
      <c r="IV59" s="86">
        <f t="shared" si="71"/>
        <v>1.6697804197826051E-177</v>
      </c>
      <c r="IW59" s="86">
        <f t="shared" si="71"/>
        <v>1.6931462818408919E-106</v>
      </c>
      <c r="IY59" s="86">
        <f t="shared" ref="IY59:JM75" si="72">GM59+HC59+HS59+II59</f>
        <v>1.7656337201566441E-3</v>
      </c>
      <c r="IZ59" s="86">
        <f t="shared" si="72"/>
        <v>1.0065491573235881E-4</v>
      </c>
      <c r="JA59" s="86">
        <f t="shared" si="72"/>
        <v>1.7202454696321436E-4</v>
      </c>
      <c r="JB59" s="86">
        <f t="shared" si="72"/>
        <v>9.8540853003850824E-5</v>
      </c>
      <c r="JC59" s="86">
        <f t="shared" si="72"/>
        <v>4.0166484551677734E-5</v>
      </c>
      <c r="JD59" s="86">
        <f t="shared" si="72"/>
        <v>4.695851054861755E-5</v>
      </c>
      <c r="JE59" s="86">
        <f t="shared" si="72"/>
        <v>4.8195137476178982E-5</v>
      </c>
      <c r="JF59" s="86">
        <f t="shared" si="72"/>
        <v>1.1412105579161131E-5</v>
      </c>
      <c r="JG59" s="86">
        <f t="shared" si="72"/>
        <v>1.581319364428397E-5</v>
      </c>
      <c r="JH59" s="86">
        <f t="shared" si="72"/>
        <v>2.8261074024409479E-5</v>
      </c>
      <c r="JI59" s="86">
        <f t="shared" si="72"/>
        <v>1.1766486152697528E-5</v>
      </c>
      <c r="JJ59" s="86">
        <f t="shared" si="72"/>
        <v>5.1223485414969925E-5</v>
      </c>
      <c r="JK59" s="86">
        <f t="shared" si="72"/>
        <v>2.9719351607737051E-5</v>
      </c>
      <c r="JL59" s="86">
        <f t="shared" si="72"/>
        <v>1.2577377348082596E-5</v>
      </c>
      <c r="JM59" s="86">
        <f t="shared" si="72"/>
        <v>3.5382949241860604E-6</v>
      </c>
    </row>
    <row r="60" spans="2:273" x14ac:dyDescent="0.25">
      <c r="B60" s="2">
        <v>33</v>
      </c>
      <c r="C60" s="37">
        <v>45.856499999999997</v>
      </c>
      <c r="D60" s="37">
        <v>42.891199999999998</v>
      </c>
      <c r="E60" s="37">
        <v>41.838000000000001</v>
      </c>
      <c r="F60" s="37">
        <v>41.600200000000001</v>
      </c>
      <c r="G60" s="37">
        <v>41.405500000000004</v>
      </c>
      <c r="H60" s="37">
        <v>41.793199999999999</v>
      </c>
      <c r="I60" s="37">
        <v>42.126800000000003</v>
      </c>
      <c r="J60" s="37">
        <v>41.226799999999997</v>
      </c>
      <c r="K60" s="37">
        <v>42.375100000000003</v>
      </c>
      <c r="L60" s="37">
        <v>42.293199999999999</v>
      </c>
      <c r="M60" s="37">
        <v>42.425899999999999</v>
      </c>
      <c r="N60" s="37">
        <v>41.195</v>
      </c>
      <c r="O60" s="37">
        <v>40.609900000000003</v>
      </c>
      <c r="P60" s="37">
        <v>40.054000000000002</v>
      </c>
      <c r="Q60" s="37">
        <v>39.444099999999999</v>
      </c>
      <c r="S60" s="4">
        <f t="shared" si="59"/>
        <v>44.724847386986625</v>
      </c>
      <c r="T60" s="4">
        <f t="shared" si="59"/>
        <v>42.493852062163839</v>
      </c>
      <c r="U60" s="4">
        <f t="shared" si="59"/>
        <v>41.328239761849566</v>
      </c>
      <c r="V60" s="4">
        <f t="shared" si="59"/>
        <v>41.154151403905558</v>
      </c>
      <c r="W60" s="4">
        <f t="shared" si="59"/>
        <v>41.435220576074137</v>
      </c>
      <c r="X60" s="4">
        <f t="shared" si="59"/>
        <v>42.094802568516037</v>
      </c>
      <c r="Y60" s="4">
        <f t="shared" si="59"/>
        <v>41.806879660844466</v>
      </c>
      <c r="Z60" s="4">
        <f t="shared" si="59"/>
        <v>41.326178812651925</v>
      </c>
      <c r="AA60" s="4">
        <f t="shared" si="59"/>
        <v>41.807086418917812</v>
      </c>
      <c r="AB60" s="4">
        <f t="shared" si="59"/>
        <v>42.651671152680308</v>
      </c>
      <c r="AC60" s="4">
        <f t="shared" si="59"/>
        <v>42.092546468205128</v>
      </c>
      <c r="AD60" s="4">
        <f t="shared" si="59"/>
        <v>41.032147016615774</v>
      </c>
      <c r="AE60" s="4">
        <f t="shared" si="59"/>
        <v>40.845138839232675</v>
      </c>
      <c r="AF60" s="4">
        <f t="shared" si="59"/>
        <v>39.945497688446892</v>
      </c>
      <c r="AG60" s="4">
        <f t="shared" si="59"/>
        <v>39.450591016337583</v>
      </c>
      <c r="AI60" s="4">
        <f t="shared" si="60"/>
        <v>1.1316526130133724</v>
      </c>
      <c r="AJ60" s="4">
        <f t="shared" si="60"/>
        <v>0.39734793783615885</v>
      </c>
      <c r="AK60" s="4">
        <f t="shared" si="60"/>
        <v>0.50976023815043447</v>
      </c>
      <c r="AL60" s="4">
        <f t="shared" si="60"/>
        <v>0.44604859609444247</v>
      </c>
      <c r="AM60" s="4">
        <f t="shared" si="60"/>
        <v>-2.9720576074133476E-2</v>
      </c>
      <c r="AN60" s="4">
        <f t="shared" si="60"/>
        <v>-0.30160256851603862</v>
      </c>
      <c r="AO60" s="4">
        <f t="shared" si="60"/>
        <v>0.31992033915553719</v>
      </c>
      <c r="AP60" s="4">
        <f t="shared" si="60"/>
        <v>-9.9378812651927717E-2</v>
      </c>
      <c r="AQ60" s="4">
        <f t="shared" si="60"/>
        <v>0.56801358108219091</v>
      </c>
      <c r="AR60" s="4">
        <f t="shared" si="60"/>
        <v>-0.35847115268030905</v>
      </c>
      <c r="AS60" s="4">
        <f t="shared" si="60"/>
        <v>0.33335353179487015</v>
      </c>
      <c r="AT60" s="4">
        <f t="shared" si="60"/>
        <v>0.16285298338422649</v>
      </c>
      <c r="AU60" s="4">
        <f t="shared" si="60"/>
        <v>-0.23523883923267164</v>
      </c>
      <c r="AV60" s="4">
        <f t="shared" si="60"/>
        <v>0.10850231155311008</v>
      </c>
      <c r="AW60" s="4">
        <f t="shared" si="60"/>
        <v>-6.4910163375841989E-3</v>
      </c>
      <c r="AY60" s="2">
        <f t="shared" si="65"/>
        <v>44.050802065251816</v>
      </c>
      <c r="AZ60" s="2">
        <f t="shared" si="65"/>
        <v>42.440502763896241</v>
      </c>
      <c r="BA60" s="2">
        <f t="shared" si="65"/>
        <v>41.242751135497819</v>
      </c>
      <c r="BB60" s="2">
        <f t="shared" si="65"/>
        <v>41.101849145705124</v>
      </c>
      <c r="BC60" s="2">
        <f t="shared" si="65"/>
        <v>41.411060747607834</v>
      </c>
      <c r="BD60" s="2">
        <f t="shared" si="65"/>
        <v>42.067752705659487</v>
      </c>
      <c r="BE60" s="2">
        <f t="shared" si="65"/>
        <v>41.778672225010844</v>
      </c>
      <c r="BF60" s="2">
        <f t="shared" si="65"/>
        <v>41.318172212078039</v>
      </c>
      <c r="BG60" s="2">
        <f t="shared" si="65"/>
        <v>41.796724509751115</v>
      </c>
      <c r="BH60" s="2">
        <f t="shared" si="65"/>
        <v>42.635389067514588</v>
      </c>
      <c r="BI60" s="2">
        <f t="shared" si="65"/>
        <v>42.084840509304371</v>
      </c>
      <c r="BJ60" s="2">
        <f t="shared" si="65"/>
        <v>41.002944372316527</v>
      </c>
      <c r="BK60" s="2">
        <f t="shared" si="65"/>
        <v>40.826258474527954</v>
      </c>
      <c r="BL60" s="2">
        <f t="shared" si="65"/>
        <v>39.936691819233296</v>
      </c>
      <c r="BM60" s="2">
        <f t="shared" si="65"/>
        <v>39.448263520813455</v>
      </c>
      <c r="BO60" s="2">
        <f t="shared" si="10"/>
        <v>45.856499999999997</v>
      </c>
      <c r="BP60" s="2">
        <f t="shared" si="11"/>
        <v>42.891199999999998</v>
      </c>
      <c r="BQ60" s="2">
        <f t="shared" si="12"/>
        <v>41.838000000000001</v>
      </c>
      <c r="BR60" s="2">
        <f t="shared" si="13"/>
        <v>41.600200000000001</v>
      </c>
      <c r="BS60" s="2">
        <f t="shared" si="14"/>
        <v>41.405500000000004</v>
      </c>
      <c r="BT60" s="2">
        <f t="shared" si="15"/>
        <v>41.793199999999999</v>
      </c>
      <c r="BU60" s="2">
        <f t="shared" si="16"/>
        <v>42.126800000000003</v>
      </c>
      <c r="BV60" s="2">
        <f t="shared" si="17"/>
        <v>41.226799999999997</v>
      </c>
      <c r="BW60" s="2">
        <f t="shared" si="18"/>
        <v>42.375100000000003</v>
      </c>
      <c r="BX60" s="2">
        <f t="shared" si="19"/>
        <v>42.293199999999999</v>
      </c>
      <c r="BY60" s="2">
        <f t="shared" si="20"/>
        <v>42.425899999999999</v>
      </c>
      <c r="BZ60" s="2">
        <f t="shared" si="21"/>
        <v>41.195</v>
      </c>
      <c r="CA60" s="2">
        <f t="shared" si="22"/>
        <v>40.609900000000003</v>
      </c>
      <c r="CB60" s="2">
        <f t="shared" si="23"/>
        <v>40.054000000000002</v>
      </c>
      <c r="CC60" s="2">
        <f t="shared" si="24"/>
        <v>39.444099999999999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45.021100909480907</v>
      </c>
      <c r="DL60" s="2">
        <f t="shared" si="61"/>
        <v>42.778186228070169</v>
      </c>
      <c r="DM60" s="2">
        <f t="shared" si="61"/>
        <v>41.670825159474681</v>
      </c>
      <c r="DN60" s="2">
        <f t="shared" si="61"/>
        <v>41.444281411411424</v>
      </c>
      <c r="DO60" s="2">
        <f t="shared" si="61"/>
        <v>41.645281750321764</v>
      </c>
      <c r="DP60" s="2">
        <f t="shared" si="61"/>
        <v>41.996465881595881</v>
      </c>
      <c r="DQ60" s="2">
        <f t="shared" si="61"/>
        <v>41.943107815126055</v>
      </c>
      <c r="DR60" s="2">
        <f t="shared" si="61"/>
        <v>41.32355293255133</v>
      </c>
      <c r="DS60" s="2">
        <f t="shared" si="61"/>
        <v>41.838340641711241</v>
      </c>
      <c r="DT60" s="2">
        <f t="shared" si="61"/>
        <v>42.656881624649849</v>
      </c>
      <c r="DU60" s="2">
        <f t="shared" si="61"/>
        <v>42.227121344537807</v>
      </c>
      <c r="DV60" s="2">
        <f t="shared" si="61"/>
        <v>41.205675714285711</v>
      </c>
      <c r="DW60" s="2">
        <f t="shared" si="61"/>
        <v>40.736659439775906</v>
      </c>
      <c r="DX60" s="2">
        <f t="shared" si="61"/>
        <v>40.18586572956454</v>
      </c>
      <c r="DY60" s="2">
        <f t="shared" si="61"/>
        <v>39.317427620967749</v>
      </c>
      <c r="EA60" s="2">
        <f t="shared" si="62"/>
        <v>42.717495857492203</v>
      </c>
      <c r="EB60" s="2">
        <f t="shared" si="62"/>
        <v>41.672641971912554</v>
      </c>
      <c r="EC60" s="2">
        <f t="shared" si="62"/>
        <v>40.314114355825218</v>
      </c>
      <c r="ED60" s="2">
        <f t="shared" si="62"/>
        <v>40.35308539586152</v>
      </c>
      <c r="EE60" s="2">
        <f t="shared" si="62"/>
        <v>40.847981719662044</v>
      </c>
      <c r="EF60" s="2">
        <f t="shared" si="62"/>
        <v>42.237056670677553</v>
      </c>
      <c r="EG60" s="2">
        <f t="shared" si="62"/>
        <v>41.390260070690019</v>
      </c>
      <c r="EH60" s="2">
        <f t="shared" si="62"/>
        <v>41.304125015156067</v>
      </c>
      <c r="EI60" s="2">
        <f t="shared" si="62"/>
        <v>41.688183718053175</v>
      </c>
      <c r="EJ60" s="2">
        <f t="shared" si="62"/>
        <v>42.581387697037556</v>
      </c>
      <c r="EK60" s="2">
        <f t="shared" si="62"/>
        <v>41.703945549351928</v>
      </c>
      <c r="EL60" s="2">
        <f t="shared" si="62"/>
        <v>40.529754938443531</v>
      </c>
      <c r="EM60" s="2">
        <f t="shared" si="62"/>
        <v>41.043344325197985</v>
      </c>
      <c r="EN60" s="2">
        <f t="shared" si="62"/>
        <v>39.278557399316107</v>
      </c>
      <c r="EO60" s="2">
        <f t="shared" si="62"/>
        <v>39.810998929012165</v>
      </c>
      <c r="EQ60" s="2">
        <f t="shared" si="63"/>
        <v>41.829148891629615</v>
      </c>
      <c r="ER60" s="2">
        <f t="shared" si="63"/>
        <v>40.568018563202536</v>
      </c>
      <c r="ES60" s="2">
        <f t="shared" si="63"/>
        <v>40.401351557053275</v>
      </c>
      <c r="ET60" s="2">
        <f t="shared" si="63"/>
        <v>39.553889292952853</v>
      </c>
      <c r="EU60" s="2">
        <f t="shared" si="63"/>
        <v>39.906842008083956</v>
      </c>
      <c r="EV60" s="2">
        <f t="shared" si="63"/>
        <v>41.74490137591124</v>
      </c>
      <c r="EW60" s="2">
        <f t="shared" si="63"/>
        <v>41.132964156474863</v>
      </c>
      <c r="EX60" s="2">
        <f t="shared" si="63"/>
        <v>40.743214885279066</v>
      </c>
      <c r="EY60" s="2">
        <f t="shared" si="63"/>
        <v>41.263647373106181</v>
      </c>
      <c r="EZ60" s="2">
        <f t="shared" si="63"/>
        <v>42.362457920508959</v>
      </c>
      <c r="FA60" s="2">
        <f t="shared" si="63"/>
        <v>41.019457637993014</v>
      </c>
      <c r="FB60" s="2">
        <f t="shared" si="63"/>
        <v>40.755741738181058</v>
      </c>
      <c r="FC60" s="2">
        <f t="shared" si="63"/>
        <v>40.686849704312628</v>
      </c>
      <c r="FD60" s="2">
        <f t="shared" si="63"/>
        <v>39.671408606650694</v>
      </c>
      <c r="FE60" s="2">
        <f t="shared" si="63"/>
        <v>39.864689222509455</v>
      </c>
      <c r="FG60" s="2">
        <f t="shared" si="64"/>
        <v>0.42119352734978932</v>
      </c>
      <c r="FH60" s="2">
        <f t="shared" si="64"/>
        <v>0.30542550425248771</v>
      </c>
      <c r="FI60" s="2">
        <f t="shared" si="64"/>
        <v>0.3155247925369431</v>
      </c>
      <c r="FJ60" s="2">
        <f t="shared" si="64"/>
        <v>0.31379430739020009</v>
      </c>
      <c r="FK60" s="2">
        <f t="shared" si="64"/>
        <v>0.29374252106146576</v>
      </c>
      <c r="FL60" s="2">
        <f t="shared" si="64"/>
        <v>0.29634073596066862</v>
      </c>
      <c r="FM60" s="2">
        <f t="shared" si="64"/>
        <v>0.29742353478396027</v>
      </c>
      <c r="FN60" s="2">
        <f t="shared" si="64"/>
        <v>0.27619501869037738</v>
      </c>
      <c r="FO60" s="2">
        <f t="shared" si="64"/>
        <v>0.27707265273332643</v>
      </c>
      <c r="FP60" s="2">
        <f t="shared" si="64"/>
        <v>0.284605635627942</v>
      </c>
      <c r="FQ60" s="2">
        <f t="shared" si="64"/>
        <v>0.2719149741422327</v>
      </c>
      <c r="FR60" s="2">
        <f t="shared" si="64"/>
        <v>0.29994455018018557</v>
      </c>
      <c r="FS60" s="2">
        <f t="shared" si="64"/>
        <v>0.29218596078876374</v>
      </c>
      <c r="FT60" s="2">
        <f t="shared" si="64"/>
        <v>0.27463913175815419</v>
      </c>
      <c r="FU60" s="2">
        <f t="shared" si="64"/>
        <v>0.2650781709002682</v>
      </c>
      <c r="FW60" s="2">
        <f t="shared" si="67"/>
        <v>3.9744336986984634E-5</v>
      </c>
      <c r="FX60" s="2">
        <f t="shared" si="67"/>
        <v>1.996360331756812E-5</v>
      </c>
      <c r="FY60" s="2">
        <f t="shared" si="67"/>
        <v>2.1445865228893779E-5</v>
      </c>
      <c r="FZ60" s="2">
        <f t="shared" si="67"/>
        <v>2.6486340208232225E-5</v>
      </c>
      <c r="GA60" s="2">
        <f t="shared" si="67"/>
        <v>2.1337603029860804E-5</v>
      </c>
      <c r="GB60" s="2">
        <f t="shared" si="67"/>
        <v>2.0374540958021032E-5</v>
      </c>
      <c r="GC60" s="2">
        <f t="shared" si="67"/>
        <v>2.1997114571319733E-5</v>
      </c>
      <c r="GD60" s="2">
        <f t="shared" si="67"/>
        <v>2.6432871154647277E-5</v>
      </c>
      <c r="GE60" s="2">
        <f t="shared" si="67"/>
        <v>2.7688550207831247E-5</v>
      </c>
      <c r="GF60" s="2">
        <f t="shared" si="67"/>
        <v>2.9963402933745388E-5</v>
      </c>
      <c r="GG60" s="2">
        <f t="shared" si="67"/>
        <v>3.1413869076041125E-5</v>
      </c>
      <c r="GH60" s="2">
        <f t="shared" si="67"/>
        <v>3.279438555493593E-5</v>
      </c>
      <c r="GI60" s="2">
        <f t="shared" si="67"/>
        <v>2.8003660671928504E-5</v>
      </c>
      <c r="GJ60" s="2">
        <f t="shared" si="67"/>
        <v>2.1539262131868219E-5</v>
      </c>
      <c r="GK60" s="2">
        <f t="shared" si="67"/>
        <v>1.7140909033334082E-5</v>
      </c>
      <c r="GM60" s="86">
        <f t="shared" si="68"/>
        <v>2.8247779908052834E-3</v>
      </c>
      <c r="GN60" s="86">
        <f t="shared" si="68"/>
        <v>1.7754706164694415E-4</v>
      </c>
      <c r="GO60" s="86">
        <f t="shared" si="68"/>
        <v>2.9085565173813023E-4</v>
      </c>
      <c r="GP60" s="86">
        <f t="shared" si="68"/>
        <v>1.7872699548412388E-4</v>
      </c>
      <c r="GQ60" s="86">
        <f t="shared" si="68"/>
        <v>7.68939591625149E-5</v>
      </c>
      <c r="GR60" s="86">
        <f t="shared" si="68"/>
        <v>8.8870124354756332E-5</v>
      </c>
      <c r="GS60" s="86">
        <f t="shared" si="68"/>
        <v>9.1220544907758331E-5</v>
      </c>
      <c r="GT60" s="86">
        <f t="shared" si="68"/>
        <v>2.4028552917447742E-5</v>
      </c>
      <c r="GU60" s="86">
        <f t="shared" si="68"/>
        <v>3.2128496207688912E-5</v>
      </c>
      <c r="GV60" s="86">
        <f t="shared" si="68"/>
        <v>5.4886289204818943E-5</v>
      </c>
      <c r="GW60" s="86">
        <f t="shared" si="68"/>
        <v>2.4328531558708798E-5</v>
      </c>
      <c r="GX60" s="86">
        <f t="shared" si="68"/>
        <v>9.6970734797038064E-5</v>
      </c>
      <c r="GY60" s="86">
        <f t="shared" si="68"/>
        <v>5.8787157140552576E-5</v>
      </c>
      <c r="GZ60" s="86">
        <f t="shared" si="68"/>
        <v>2.604078887589669E-5</v>
      </c>
      <c r="HA60" s="86">
        <f t="shared" si="68"/>
        <v>8.2036667617314654E-6</v>
      </c>
      <c r="HC60" s="86">
        <f t="shared" ref="HC60:HH122" si="73" xml:space="preserve"> _xlfn.NORM.DIST($B60, C$8, ABS(C$12), TRUE) * _xlfn.NORM.DIST(($B60 - C$8)*C$16, 0, ABS(C$12), TRUE) * 2</f>
        <v>9.0503478905701036E-13</v>
      </c>
      <c r="HD60" s="86">
        <f t="shared" si="69"/>
        <v>2.3398537469415181E-15</v>
      </c>
      <c r="HE60" s="86">
        <f t="shared" si="69"/>
        <v>2.5220478793055027E-15</v>
      </c>
      <c r="HF60" s="86">
        <f t="shared" si="69"/>
        <v>4.0196722863410254E-15</v>
      </c>
      <c r="HG60" s="86">
        <f t="shared" si="69"/>
        <v>6.3315351212641333E-17</v>
      </c>
      <c r="HH60" s="86">
        <f t="shared" si="69"/>
        <v>1.6115266314581242E-16</v>
      </c>
      <c r="HI60" s="86">
        <f t="shared" si="69"/>
        <v>8.2358682518485093E-16</v>
      </c>
      <c r="HJ60" s="86">
        <f t="shared" si="69"/>
        <v>4.1530643375249132E-17</v>
      </c>
      <c r="HK60" s="86">
        <f t="shared" si="69"/>
        <v>5.5748756052116222E-18</v>
      </c>
      <c r="HL60" s="86">
        <f t="shared" si="69"/>
        <v>2.8395606941434333E-17</v>
      </c>
      <c r="HM60" s="86">
        <f t="shared" si="69"/>
        <v>1.2498659029888336E-16</v>
      </c>
      <c r="HN60" s="86">
        <f t="shared" si="69"/>
        <v>1.2735508624341887E-15</v>
      </c>
      <c r="HO60" s="86">
        <f t="shared" si="69"/>
        <v>2.1992997861051535E-16</v>
      </c>
      <c r="HP60" s="86">
        <f t="shared" si="69"/>
        <v>2.2770659740985393E-16</v>
      </c>
      <c r="HQ60" s="86">
        <f t="shared" si="69"/>
        <v>7.8202769813834251E-21</v>
      </c>
      <c r="HS60" s="86">
        <f t="shared" si="70"/>
        <v>1.4444709085216079E-71</v>
      </c>
      <c r="HT60" s="86">
        <f t="shared" si="70"/>
        <v>1.5885733682540278E-80</v>
      </c>
      <c r="HU60" s="86">
        <f t="shared" si="70"/>
        <v>2.1884124293149959E-78</v>
      </c>
      <c r="HV60" s="86">
        <f t="shared" si="70"/>
        <v>4.2365861286350697E-81</v>
      </c>
      <c r="HW60" s="86">
        <f t="shared" si="70"/>
        <v>1.5462007405247657E-91</v>
      </c>
      <c r="HX60" s="86">
        <f t="shared" si="70"/>
        <v>9.7404109041919071E-90</v>
      </c>
      <c r="HY60" s="86">
        <f t="shared" si="70"/>
        <v>2.4861233803880793E-85</v>
      </c>
      <c r="HZ60" s="86">
        <f t="shared" si="70"/>
        <v>1.2654751102569239E-91</v>
      </c>
      <c r="IA60" s="86">
        <f t="shared" si="70"/>
        <v>4.5933281325234977E-96</v>
      </c>
      <c r="IB60" s="86">
        <f t="shared" si="70"/>
        <v>4.1858234414303822E-92</v>
      </c>
      <c r="IC60" s="86">
        <f t="shared" si="70"/>
        <v>8.1088579615342785E-88</v>
      </c>
      <c r="ID60" s="86">
        <f t="shared" si="70"/>
        <v>1.6169937001335155E-83</v>
      </c>
      <c r="IE60" s="86">
        <f t="shared" si="70"/>
        <v>8.3104551969200584E-89</v>
      </c>
      <c r="IF60" s="86">
        <f t="shared" si="70"/>
        <v>3.1552364692406809E-75</v>
      </c>
      <c r="IG60" s="86">
        <f t="shared" si="70"/>
        <v>1.7659670522769956E-47</v>
      </c>
      <c r="II60" s="86">
        <f t="shared" si="71"/>
        <v>6.7931445697193158E-146</v>
      </c>
      <c r="IJ60" s="86">
        <f t="shared" si="71"/>
        <v>2.1796830083669652E-163</v>
      </c>
      <c r="IK60" s="86">
        <f t="shared" si="71"/>
        <v>8.9512902868860372E-157</v>
      </c>
      <c r="IL60" s="86">
        <f t="shared" si="71"/>
        <v>3.8588512602328175E-163</v>
      </c>
      <c r="IM60" s="86">
        <f t="shared" si="71"/>
        <v>3.234199556176952E-183</v>
      </c>
      <c r="IN60" s="86">
        <f t="shared" si="71"/>
        <v>8.388165970399923E-182</v>
      </c>
      <c r="IO60" s="86">
        <f t="shared" si="71"/>
        <v>7.2349568158959668E-171</v>
      </c>
      <c r="IP60" s="86">
        <f t="shared" si="71"/>
        <v>1.0151818581132589E-182</v>
      </c>
      <c r="IQ60" s="86">
        <f t="shared" si="71"/>
        <v>1.5846825818549227E-191</v>
      </c>
      <c r="IR60" s="86">
        <f t="shared" si="71"/>
        <v>1.9226938506786782E-183</v>
      </c>
      <c r="IS60" s="86">
        <f t="shared" si="71"/>
        <v>4.8815165426891782E-175</v>
      </c>
      <c r="IT60" s="86">
        <f t="shared" si="71"/>
        <v>6.2831617099185272E-167</v>
      </c>
      <c r="IU60" s="86">
        <f t="shared" si="71"/>
        <v>5.4859417453102444E-178</v>
      </c>
      <c r="IV60" s="86">
        <f t="shared" si="71"/>
        <v>1.5558817464840486E-174</v>
      </c>
      <c r="IW60" s="86">
        <f t="shared" si="71"/>
        <v>9.1576603313075051E-105</v>
      </c>
      <c r="IY60" s="86">
        <f t="shared" si="72"/>
        <v>2.8247779917103181E-3</v>
      </c>
      <c r="IZ60" s="86">
        <f t="shared" si="72"/>
        <v>1.77547061649284E-4</v>
      </c>
      <c r="JA60" s="86">
        <f t="shared" si="72"/>
        <v>2.908556517406523E-4</v>
      </c>
      <c r="JB60" s="86">
        <f t="shared" si="72"/>
        <v>1.7872699548814356E-4</v>
      </c>
      <c r="JC60" s="86">
        <f t="shared" si="72"/>
        <v>7.6893959162578217E-5</v>
      </c>
      <c r="JD60" s="86">
        <f t="shared" si="72"/>
        <v>8.8870124354917485E-5</v>
      </c>
      <c r="JE60" s="86">
        <f t="shared" si="72"/>
        <v>9.1220544908581918E-5</v>
      </c>
      <c r="JF60" s="86">
        <f t="shared" si="72"/>
        <v>2.4028552917489274E-5</v>
      </c>
      <c r="JG60" s="86">
        <f t="shared" si="72"/>
        <v>3.2128496207694489E-5</v>
      </c>
      <c r="JH60" s="86">
        <f t="shared" si="72"/>
        <v>5.4886289204847336E-5</v>
      </c>
      <c r="JI60" s="86">
        <f t="shared" si="72"/>
        <v>2.4328531558833786E-5</v>
      </c>
      <c r="JJ60" s="86">
        <f t="shared" si="72"/>
        <v>9.6970734798311608E-5</v>
      </c>
      <c r="JK60" s="86">
        <f t="shared" si="72"/>
        <v>5.8787157140772506E-5</v>
      </c>
      <c r="JL60" s="86">
        <f t="shared" si="72"/>
        <v>2.6040788876124396E-5</v>
      </c>
      <c r="JM60" s="86">
        <f t="shared" si="72"/>
        <v>8.2036667617314739E-6</v>
      </c>
    </row>
    <row r="61" spans="2:273" x14ac:dyDescent="0.25">
      <c r="B61" s="2">
        <v>34</v>
      </c>
      <c r="C61" s="37">
        <v>45.822800000000001</v>
      </c>
      <c r="D61" s="37">
        <v>42.7727</v>
      </c>
      <c r="E61" s="37">
        <v>41.9039</v>
      </c>
      <c r="F61" s="37">
        <v>41.494799999999998</v>
      </c>
      <c r="G61" s="37">
        <v>41.671900000000001</v>
      </c>
      <c r="H61" s="37">
        <v>42.195300000000003</v>
      </c>
      <c r="I61" s="37">
        <v>42.003</v>
      </c>
      <c r="J61" s="37">
        <v>41.308900000000001</v>
      </c>
      <c r="K61" s="37">
        <v>41.893799999999999</v>
      </c>
      <c r="L61" s="37">
        <v>42.082700000000003</v>
      </c>
      <c r="M61" s="37">
        <v>42.231000000000002</v>
      </c>
      <c r="N61" s="37">
        <v>40.854100000000003</v>
      </c>
      <c r="O61" s="37">
        <v>40.709899999999998</v>
      </c>
      <c r="P61" s="37">
        <v>40.534100000000002</v>
      </c>
      <c r="Q61" s="37">
        <v>39.385899999999999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45.031531937793218</v>
      </c>
      <c r="T61" s="4">
        <f t="shared" si="74"/>
        <v>42.55194728830012</v>
      </c>
      <c r="U61" s="4">
        <f t="shared" si="74"/>
        <v>41.393606290365867</v>
      </c>
      <c r="V61" s="4">
        <f t="shared" si="74"/>
        <v>41.207818533705144</v>
      </c>
      <c r="W61" s="4">
        <f t="shared" si="74"/>
        <v>41.482459863274805</v>
      </c>
      <c r="X61" s="4">
        <f t="shared" si="74"/>
        <v>42.161183604045391</v>
      </c>
      <c r="Y61" s="4">
        <f t="shared" si="74"/>
        <v>41.858584660727082</v>
      </c>
      <c r="Z61" s="4">
        <f t="shared" si="74"/>
        <v>41.365874759458713</v>
      </c>
      <c r="AA61" s="4">
        <f t="shared" si="74"/>
        <v>41.838576181967483</v>
      </c>
      <c r="AB61" s="4">
        <f t="shared" si="74"/>
        <v>42.697050162194451</v>
      </c>
      <c r="AC61" s="4">
        <f t="shared" si="74"/>
        <v>42.116894065896453</v>
      </c>
      <c r="AD61" s="4">
        <f t="shared" si="74"/>
        <v>41.068167595066818</v>
      </c>
      <c r="AE61" s="4">
        <f t="shared" si="74"/>
        <v>40.897485828475205</v>
      </c>
      <c r="AF61" s="4">
        <f t="shared" si="74"/>
        <v>39.964880754095937</v>
      </c>
      <c r="AG61" s="4">
        <f t="shared" si="74"/>
        <v>39.486301735550342</v>
      </c>
      <c r="AI61" s="4">
        <f t="shared" ref="AI61:AW77" si="75">IF(OR($B61 &lt; C$230, $B61 &gt; C$233), 0, C61-S61)</f>
        <v>0.79126806220678247</v>
      </c>
      <c r="AJ61" s="4">
        <f t="shared" si="75"/>
        <v>0.22075271169988042</v>
      </c>
      <c r="AK61" s="4">
        <f t="shared" si="75"/>
        <v>0.51029370963413356</v>
      </c>
      <c r="AL61" s="4">
        <f t="shared" si="75"/>
        <v>0.28698146629485421</v>
      </c>
      <c r="AM61" s="4">
        <f t="shared" si="75"/>
        <v>0.18944013672519588</v>
      </c>
      <c r="AN61" s="4">
        <f t="shared" si="75"/>
        <v>3.4116395954612244E-2</v>
      </c>
      <c r="AO61" s="4">
        <f t="shared" si="75"/>
        <v>0.14441533927291772</v>
      </c>
      <c r="AP61" s="4">
        <f t="shared" si="75"/>
        <v>-5.6974759458711333E-2</v>
      </c>
      <c r="AQ61" s="4">
        <f t="shared" si="75"/>
        <v>5.5223818032516192E-2</v>
      </c>
      <c r="AR61" s="4">
        <f t="shared" si="75"/>
        <v>-0.61435016219444805</v>
      </c>
      <c r="AS61" s="4">
        <f t="shared" si="75"/>
        <v>0.11410593410354863</v>
      </c>
      <c r="AT61" s="4">
        <f t="shared" si="75"/>
        <v>-0.21406759506681539</v>
      </c>
      <c r="AU61" s="4">
        <f t="shared" si="75"/>
        <v>-0.18758582847520699</v>
      </c>
      <c r="AV61" s="4">
        <f t="shared" si="75"/>
        <v>0.56921924590406547</v>
      </c>
      <c r="AW61" s="4">
        <f t="shared" si="75"/>
        <v>-0.10040173555034215</v>
      </c>
      <c r="AY61" s="2">
        <f t="shared" si="65"/>
        <v>44.015109498588636</v>
      </c>
      <c r="AZ61" s="2">
        <f t="shared" si="65"/>
        <v>42.462649387550996</v>
      </c>
      <c r="BA61" s="2">
        <f t="shared" si="65"/>
        <v>41.256119436045914</v>
      </c>
      <c r="BB61" s="2">
        <f t="shared" si="65"/>
        <v>41.118118613595719</v>
      </c>
      <c r="BC61" s="2">
        <f t="shared" si="65"/>
        <v>41.438794228021308</v>
      </c>
      <c r="BD61" s="2">
        <f t="shared" si="65"/>
        <v>42.112826645918624</v>
      </c>
      <c r="BE61" s="2">
        <f t="shared" si="65"/>
        <v>41.808161277802192</v>
      </c>
      <c r="BF61" s="2">
        <f t="shared" si="65"/>
        <v>41.350031861225162</v>
      </c>
      <c r="BG61" s="2">
        <f t="shared" si="65"/>
        <v>41.81874113050975</v>
      </c>
      <c r="BH61" s="2">
        <f t="shared" si="65"/>
        <v>42.667189318117693</v>
      </c>
      <c r="BI61" s="2">
        <f t="shared" si="65"/>
        <v>42.101890013278329</v>
      </c>
      <c r="BJ61" s="2">
        <f t="shared" si="65"/>
        <v>41.015975741308608</v>
      </c>
      <c r="BK61" s="2">
        <f t="shared" si="65"/>
        <v>40.862310481959945</v>
      </c>
      <c r="BL61" s="2">
        <f t="shared" si="65"/>
        <v>39.947720829443476</v>
      </c>
      <c r="BM61" s="2">
        <f t="shared" si="65"/>
        <v>39.481255937758043</v>
      </c>
      <c r="BO61" s="2">
        <f t="shared" si="10"/>
        <v>45.822800000000001</v>
      </c>
      <c r="BP61" s="2">
        <f t="shared" si="11"/>
        <v>42.7727</v>
      </c>
      <c r="BQ61" s="2">
        <f t="shared" si="12"/>
        <v>41.9039</v>
      </c>
      <c r="BR61" s="2">
        <f t="shared" si="13"/>
        <v>41.494799999999998</v>
      </c>
      <c r="BS61" s="2">
        <f t="shared" si="14"/>
        <v>41.671900000000001</v>
      </c>
      <c r="BT61" s="2">
        <f t="shared" si="15"/>
        <v>42.195300000000003</v>
      </c>
      <c r="BU61" s="2">
        <f t="shared" si="16"/>
        <v>42.003</v>
      </c>
      <c r="BV61" s="2">
        <f t="shared" si="17"/>
        <v>41.308900000000001</v>
      </c>
      <c r="BW61" s="2">
        <f t="shared" si="18"/>
        <v>41.893799999999999</v>
      </c>
      <c r="BX61" s="2">
        <f t="shared" si="19"/>
        <v>42.082700000000003</v>
      </c>
      <c r="BY61" s="2">
        <f t="shared" si="20"/>
        <v>42.231000000000002</v>
      </c>
      <c r="BZ61" s="2">
        <f t="shared" si="21"/>
        <v>40.854100000000003</v>
      </c>
      <c r="CA61" s="2">
        <f t="shared" si="22"/>
        <v>40.709899999999998</v>
      </c>
      <c r="CB61" s="2">
        <f t="shared" si="23"/>
        <v>40.534100000000002</v>
      </c>
      <c r="CC61" s="2">
        <f t="shared" si="24"/>
        <v>39.385899999999999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45.081290394680394</v>
      </c>
      <c r="DL61" s="2">
        <f t="shared" si="76"/>
        <v>42.859982645074211</v>
      </c>
      <c r="DM61" s="2">
        <f t="shared" si="76"/>
        <v>41.74368557223265</v>
      </c>
      <c r="DN61" s="2">
        <f t="shared" si="76"/>
        <v>41.516018000858011</v>
      </c>
      <c r="DO61" s="2">
        <f t="shared" si="76"/>
        <v>41.724778622908637</v>
      </c>
      <c r="DP61" s="2">
        <f t="shared" si="76"/>
        <v>42.07530702702703</v>
      </c>
      <c r="DQ61" s="2">
        <f t="shared" si="76"/>
        <v>42.018858207282918</v>
      </c>
      <c r="DR61" s="2">
        <f t="shared" si="76"/>
        <v>41.385487518328453</v>
      </c>
      <c r="DS61" s="2">
        <f t="shared" si="76"/>
        <v>41.890810374331565</v>
      </c>
      <c r="DT61" s="2">
        <f t="shared" si="76"/>
        <v>42.724192184873942</v>
      </c>
      <c r="DU61" s="2">
        <f t="shared" si="76"/>
        <v>42.280197478991589</v>
      </c>
      <c r="DV61" s="2">
        <f t="shared" si="76"/>
        <v>41.254493333333329</v>
      </c>
      <c r="DW61" s="2">
        <f t="shared" si="76"/>
        <v>40.796618655462183</v>
      </c>
      <c r="DX61" s="2">
        <f t="shared" si="76"/>
        <v>40.232998013750944</v>
      </c>
      <c r="DY61" s="2">
        <f t="shared" si="76"/>
        <v>39.360661532258071</v>
      </c>
      <c r="EA61" s="2">
        <f t="shared" ref="EA61:EO77" si="77">CE$228*$B61+CE$229</f>
        <v>42.678961267465674</v>
      </c>
      <c r="EB61" s="2">
        <f t="shared" si="77"/>
        <v>41.638644527716984</v>
      </c>
      <c r="EC61" s="2">
        <f t="shared" si="77"/>
        <v>40.291490082803222</v>
      </c>
      <c r="ED61" s="2">
        <f t="shared" si="77"/>
        <v>40.324622132126521</v>
      </c>
      <c r="EE61" s="2">
        <f t="shared" si="77"/>
        <v>40.811761014795813</v>
      </c>
      <c r="EF61" s="2">
        <f t="shared" si="77"/>
        <v>42.194112095672139</v>
      </c>
      <c r="EG61" s="2">
        <f t="shared" si="77"/>
        <v>41.354263576176407</v>
      </c>
      <c r="EH61" s="2">
        <f t="shared" si="77"/>
        <v>41.265345626208763</v>
      </c>
      <c r="EI61" s="2">
        <f t="shared" si="77"/>
        <v>41.647289262243149</v>
      </c>
      <c r="EJ61" s="2">
        <f t="shared" si="77"/>
        <v>42.536535822678708</v>
      </c>
      <c r="EK61" s="2">
        <f t="shared" si="77"/>
        <v>41.66653985767968</v>
      </c>
      <c r="EL61" s="2">
        <f t="shared" si="77"/>
        <v>40.508245189683016</v>
      </c>
      <c r="EM61" s="2">
        <f t="shared" si="77"/>
        <v>41.007479788695164</v>
      </c>
      <c r="EN61" s="2">
        <f t="shared" si="77"/>
        <v>39.26052825797872</v>
      </c>
      <c r="EO61" s="2">
        <f t="shared" si="77"/>
        <v>39.786178360977253</v>
      </c>
      <c r="EQ61" s="2">
        <f t="shared" ref="EQ61:FE77" si="78">CU$228*$B61+CU$229</f>
        <v>41.803347198980852</v>
      </c>
      <c r="ER61" s="2">
        <f t="shared" si="78"/>
        <v>40.54801409159699</v>
      </c>
      <c r="ES61" s="2">
        <f t="shared" si="78"/>
        <v>40.377331889330414</v>
      </c>
      <c r="ET61" s="2">
        <f t="shared" si="78"/>
        <v>39.536263646017716</v>
      </c>
      <c r="EU61" s="2">
        <f t="shared" si="78"/>
        <v>39.883330541697163</v>
      </c>
      <c r="EV61" s="2">
        <f t="shared" si="78"/>
        <v>41.708984401304932</v>
      </c>
      <c r="EW61" s="2">
        <f t="shared" si="78"/>
        <v>41.100257924434771</v>
      </c>
      <c r="EX61" s="2">
        <f t="shared" si="78"/>
        <v>40.71256892771251</v>
      </c>
      <c r="EY61" s="2">
        <f t="shared" si="78"/>
        <v>41.228864601623123</v>
      </c>
      <c r="EZ61" s="2">
        <f t="shared" si="78"/>
        <v>42.320466236927444</v>
      </c>
      <c r="FA61" s="2">
        <f t="shared" si="78"/>
        <v>40.99177304266167</v>
      </c>
      <c r="FB61" s="2">
        <f t="shared" si="78"/>
        <v>40.730789410091951</v>
      </c>
      <c r="FC61" s="2">
        <f t="shared" si="78"/>
        <v>40.655976022179011</v>
      </c>
      <c r="FD61" s="2">
        <f t="shared" si="78"/>
        <v>39.647948637366284</v>
      </c>
      <c r="FE61" s="2">
        <f t="shared" si="78"/>
        <v>39.838907943460718</v>
      </c>
      <c r="FG61" s="2">
        <f t="shared" ref="FG61:FU77" si="79">POWER(10,($B61-C$231)/C$229)/(1+POWER(10,($B61-C$231)/C$229))</f>
        <v>0.44379545081932342</v>
      </c>
      <c r="FH61" s="2">
        <f t="shared" si="79"/>
        <v>0.32530662754070705</v>
      </c>
      <c r="FI61" s="2">
        <f t="shared" si="79"/>
        <v>0.33574553721941042</v>
      </c>
      <c r="FJ61" s="2">
        <f t="shared" si="79"/>
        <v>0.33395826063933765</v>
      </c>
      <c r="FK61" s="2">
        <f t="shared" si="79"/>
        <v>0.31320608784620252</v>
      </c>
      <c r="FL61" s="2">
        <f t="shared" si="79"/>
        <v>0.31589945755153553</v>
      </c>
      <c r="FM61" s="2">
        <f t="shared" si="79"/>
        <v>0.31702152436903214</v>
      </c>
      <c r="FN61" s="2">
        <f t="shared" si="79"/>
        <v>0.29498150357761488</v>
      </c>
      <c r="FO61" s="2">
        <f t="shared" si="79"/>
        <v>0.29589442948278077</v>
      </c>
      <c r="FP61" s="2">
        <f t="shared" si="79"/>
        <v>0.30372414402986442</v>
      </c>
      <c r="FQ61" s="2">
        <f t="shared" si="79"/>
        <v>0.29052718894672713</v>
      </c>
      <c r="FR61" s="2">
        <f t="shared" si="79"/>
        <v>0.31963308230272341</v>
      </c>
      <c r="FS61" s="2">
        <f t="shared" si="79"/>
        <v>0.31159189238034674</v>
      </c>
      <c r="FT61" s="2">
        <f t="shared" si="79"/>
        <v>0.29336268036156843</v>
      </c>
      <c r="FU61" s="2">
        <f t="shared" si="79"/>
        <v>0.28340457140425057</v>
      </c>
      <c r="FW61" s="2">
        <f t="shared" si="67"/>
        <v>4.3578631825790731E-5</v>
      </c>
      <c r="FX61" s="2">
        <f t="shared" si="67"/>
        <v>2.1889613593621588E-5</v>
      </c>
      <c r="FY61" s="2">
        <f t="shared" si="67"/>
        <v>2.3514874967257907E-5</v>
      </c>
      <c r="FZ61" s="2">
        <f t="shared" si="67"/>
        <v>2.9041620322327053E-5</v>
      </c>
      <c r="GA61" s="2">
        <f t="shared" si="67"/>
        <v>2.3396168316534346E-5</v>
      </c>
      <c r="GB61" s="2">
        <f t="shared" si="67"/>
        <v>2.2340196002796306E-5</v>
      </c>
      <c r="GC61" s="2">
        <f t="shared" si="67"/>
        <v>2.4119305318514456E-5</v>
      </c>
      <c r="GD61" s="2">
        <f t="shared" si="67"/>
        <v>2.8982992970228067E-5</v>
      </c>
      <c r="GE61" s="2">
        <f t="shared" si="67"/>
        <v>3.0359810484284841E-5</v>
      </c>
      <c r="GF61" s="2">
        <f t="shared" si="67"/>
        <v>3.2854123023910816E-5</v>
      </c>
      <c r="GG61" s="2">
        <f t="shared" si="67"/>
        <v>3.4444518105534608E-5</v>
      </c>
      <c r="GH61" s="2">
        <f t="shared" si="67"/>
        <v>3.5958214947151966E-5</v>
      </c>
      <c r="GI61" s="2">
        <f t="shared" si="67"/>
        <v>3.0705320381087828E-5</v>
      </c>
      <c r="GJ61" s="2">
        <f t="shared" si="67"/>
        <v>2.361728221026038E-5</v>
      </c>
      <c r="GK61" s="2">
        <f t="shared" si="67"/>
        <v>1.8794601936040617E-5</v>
      </c>
      <c r="GM61" s="86">
        <f t="shared" si="68"/>
        <v>4.4367165065924124E-3</v>
      </c>
      <c r="GN61" s="86">
        <f t="shared" si="68"/>
        <v>3.0740876407399462E-4</v>
      </c>
      <c r="GO61" s="86">
        <f t="shared" si="68"/>
        <v>4.8354044911820885E-4</v>
      </c>
      <c r="GP61" s="86">
        <f t="shared" si="68"/>
        <v>3.1760242347945804E-4</v>
      </c>
      <c r="GQ61" s="86">
        <f t="shared" si="68"/>
        <v>1.4397361940616038E-4</v>
      </c>
      <c r="GR61" s="86">
        <f t="shared" si="68"/>
        <v>1.6457125195011194E-4</v>
      </c>
      <c r="GS61" s="86">
        <f t="shared" si="68"/>
        <v>1.689313673125182E-4</v>
      </c>
      <c r="GT61" s="86">
        <f t="shared" si="68"/>
        <v>4.9294896901514456E-5</v>
      </c>
      <c r="GU61" s="86">
        <f t="shared" si="68"/>
        <v>6.3714218017418375E-5</v>
      </c>
      <c r="GV61" s="86">
        <f t="shared" si="68"/>
        <v>1.042336579577616E-4</v>
      </c>
      <c r="GW61" s="86">
        <f t="shared" si="68"/>
        <v>4.907052711639337E-5</v>
      </c>
      <c r="GX61" s="86">
        <f t="shared" si="68"/>
        <v>1.7958709309083082E-4</v>
      </c>
      <c r="GY61" s="86">
        <f t="shared" si="68"/>
        <v>1.135505926405054E-4</v>
      </c>
      <c r="GZ61" s="86">
        <f t="shared" si="68"/>
        <v>5.2583217517155073E-5</v>
      </c>
      <c r="HA61" s="86">
        <f t="shared" si="68"/>
        <v>1.8456547842599093E-5</v>
      </c>
      <c r="HC61" s="86">
        <f t="shared" si="73"/>
        <v>2.8428855200655426E-12</v>
      </c>
      <c r="HD61" s="86">
        <f t="shared" si="69"/>
        <v>8.2138852279690191E-15</v>
      </c>
      <c r="HE61" s="86">
        <f t="shared" si="69"/>
        <v>8.6862441746646936E-15</v>
      </c>
      <c r="HF61" s="86">
        <f t="shared" si="69"/>
        <v>1.4418999596074603E-14</v>
      </c>
      <c r="HG61" s="86">
        <f t="shared" si="69"/>
        <v>2.594534959679111E-16</v>
      </c>
      <c r="HH61" s="86">
        <f t="shared" si="69"/>
        <v>6.4107765608030013E-16</v>
      </c>
      <c r="HI61" s="86">
        <f t="shared" si="69"/>
        <v>3.0718639495995212E-15</v>
      </c>
      <c r="HJ61" s="86">
        <f t="shared" si="69"/>
        <v>1.762095546055332E-16</v>
      </c>
      <c r="HK61" s="86">
        <f t="shared" si="69"/>
        <v>2.5657959234912969E-17</v>
      </c>
      <c r="HL61" s="86">
        <f t="shared" si="69"/>
        <v>1.2386747875699366E-16</v>
      </c>
      <c r="HM61" s="86">
        <f t="shared" si="69"/>
        <v>5.1497819291212822E-16</v>
      </c>
      <c r="HN61" s="86">
        <f t="shared" si="69"/>
        <v>4.8738643300969359E-15</v>
      </c>
      <c r="HO61" s="86">
        <f t="shared" si="69"/>
        <v>8.9275036516267761E-16</v>
      </c>
      <c r="HP61" s="86">
        <f t="shared" si="69"/>
        <v>8.8845387315772063E-16</v>
      </c>
      <c r="HQ61" s="86">
        <f t="shared" si="69"/>
        <v>4.811320375244994E-20</v>
      </c>
      <c r="HS61" s="86">
        <f t="shared" si="70"/>
        <v>7.3898519842696787E-70</v>
      </c>
      <c r="HT61" s="86">
        <f t="shared" si="70"/>
        <v>1.0032928932915158E-78</v>
      </c>
      <c r="HU61" s="86">
        <f t="shared" si="70"/>
        <v>1.2326680980772571E-76</v>
      </c>
      <c r="HV61" s="86">
        <f t="shared" si="70"/>
        <v>3.0253032462721825E-79</v>
      </c>
      <c r="HW61" s="86">
        <f t="shared" si="70"/>
        <v>1.7309224209905406E-89</v>
      </c>
      <c r="HX61" s="86">
        <f t="shared" si="70"/>
        <v>1.0009750888526211E-87</v>
      </c>
      <c r="HY61" s="86">
        <f t="shared" si="70"/>
        <v>2.03927022600318E-83</v>
      </c>
      <c r="HZ61" s="86">
        <f t="shared" si="70"/>
        <v>1.5517088205969994E-89</v>
      </c>
      <c r="IA61" s="86">
        <f t="shared" si="70"/>
        <v>7.2890248103333699E-94</v>
      </c>
      <c r="IB61" s="86">
        <f t="shared" si="70"/>
        <v>5.5615575114333471E-90</v>
      </c>
      <c r="IC61" s="86">
        <f t="shared" si="70"/>
        <v>8.7522604163011458E-86</v>
      </c>
      <c r="ID61" s="86">
        <f t="shared" si="70"/>
        <v>1.4176932231041145E-81</v>
      </c>
      <c r="IE61" s="86">
        <f t="shared" si="70"/>
        <v>9.1044394373779458E-87</v>
      </c>
      <c r="IF61" s="86">
        <f t="shared" si="70"/>
        <v>1.4871019370164151E-73</v>
      </c>
      <c r="IG61" s="86">
        <f t="shared" si="70"/>
        <v>1.8648594134036972E-46</v>
      </c>
      <c r="II61" s="86">
        <f t="shared" si="71"/>
        <v>2.7271946269077323E-143</v>
      </c>
      <c r="IJ61" s="86">
        <f t="shared" si="71"/>
        <v>1.1834997404428608E-160</v>
      </c>
      <c r="IK61" s="86">
        <f t="shared" si="71"/>
        <v>3.9094584878648359E-154</v>
      </c>
      <c r="IL61" s="86">
        <f t="shared" si="71"/>
        <v>2.4545177721906162E-160</v>
      </c>
      <c r="IM61" s="86">
        <f t="shared" si="71"/>
        <v>3.9730880057868775E-180</v>
      </c>
      <c r="IN61" s="86">
        <f t="shared" si="71"/>
        <v>9.4600464480404788E-179</v>
      </c>
      <c r="IO61" s="86">
        <f t="shared" si="71"/>
        <v>5.5793126417736156E-168</v>
      </c>
      <c r="IP61" s="86">
        <f t="shared" si="71"/>
        <v>1.4117541809518031E-179</v>
      </c>
      <c r="IQ61" s="86">
        <f t="shared" si="71"/>
        <v>3.2413009666943642E-188</v>
      </c>
      <c r="IR61" s="86">
        <f t="shared" si="71"/>
        <v>3.0026275467815363E-180</v>
      </c>
      <c r="IS61" s="86">
        <f t="shared" si="71"/>
        <v>5.5997194171003866E-172</v>
      </c>
      <c r="IT61" s="86">
        <f t="shared" si="71"/>
        <v>5.3287759390876876E-164</v>
      </c>
      <c r="IU61" s="86">
        <f t="shared" si="71"/>
        <v>6.561500741160873E-175</v>
      </c>
      <c r="IV61" s="86">
        <f t="shared" si="71"/>
        <v>1.3677756138386674E-171</v>
      </c>
      <c r="IW61" s="86">
        <f t="shared" si="71"/>
        <v>4.7912652374551049E-103</v>
      </c>
      <c r="IY61" s="86">
        <f t="shared" si="72"/>
        <v>4.436716509435298E-3</v>
      </c>
      <c r="IZ61" s="86">
        <f t="shared" si="72"/>
        <v>3.0740876408220848E-4</v>
      </c>
      <c r="JA61" s="86">
        <f t="shared" si="72"/>
        <v>4.8354044912689509E-4</v>
      </c>
      <c r="JB61" s="86">
        <f t="shared" si="72"/>
        <v>3.1760242349387706E-4</v>
      </c>
      <c r="JC61" s="86">
        <f t="shared" si="72"/>
        <v>1.4397361940641983E-4</v>
      </c>
      <c r="JD61" s="86">
        <f t="shared" si="72"/>
        <v>1.6457125195075303E-4</v>
      </c>
      <c r="JE61" s="86">
        <f t="shared" si="72"/>
        <v>1.6893136731559007E-4</v>
      </c>
      <c r="JF61" s="86">
        <f t="shared" si="72"/>
        <v>4.9294896901690666E-5</v>
      </c>
      <c r="JG61" s="86">
        <f t="shared" si="72"/>
        <v>6.371421801744403E-5</v>
      </c>
      <c r="JH61" s="86">
        <f t="shared" si="72"/>
        <v>1.0423365795788547E-4</v>
      </c>
      <c r="JI61" s="86">
        <f t="shared" si="72"/>
        <v>4.9070527116908346E-5</v>
      </c>
      <c r="JJ61" s="86">
        <f t="shared" si="72"/>
        <v>1.7958709309570469E-4</v>
      </c>
      <c r="JK61" s="86">
        <f t="shared" si="72"/>
        <v>1.1355059264139815E-4</v>
      </c>
      <c r="JL61" s="86">
        <f t="shared" si="72"/>
        <v>5.2583217518043529E-5</v>
      </c>
      <c r="JM61" s="86">
        <f t="shared" si="72"/>
        <v>1.845654784259914E-5</v>
      </c>
    </row>
    <row r="62" spans="2:273" x14ac:dyDescent="0.25">
      <c r="B62" s="2">
        <v>35</v>
      </c>
      <c r="C62" s="37">
        <v>45.936100000000003</v>
      </c>
      <c r="D62" s="37">
        <v>43.172199999999997</v>
      </c>
      <c r="E62" s="37">
        <v>41.707099999999997</v>
      </c>
      <c r="F62" s="37">
        <v>41.985399999999998</v>
      </c>
      <c r="G62" s="37">
        <v>41.769500000000001</v>
      </c>
      <c r="H62" s="37">
        <v>41.665199999999999</v>
      </c>
      <c r="I62" s="37">
        <v>42.330500000000001</v>
      </c>
      <c r="J62" s="37">
        <v>41.588200000000001</v>
      </c>
      <c r="K62" s="37">
        <v>41.993600000000001</v>
      </c>
      <c r="L62" s="37">
        <v>42.6173</v>
      </c>
      <c r="M62" s="37">
        <v>42.631</v>
      </c>
      <c r="N62" s="37">
        <v>41.349800000000002</v>
      </c>
      <c r="O62" s="37">
        <v>40.8142</v>
      </c>
      <c r="P62" s="37">
        <v>40.257800000000003</v>
      </c>
      <c r="Q62" s="37">
        <v>38.714500000000001</v>
      </c>
      <c r="S62" s="4">
        <f t="shared" si="74"/>
        <v>45.476957502400865</v>
      </c>
      <c r="T62" s="4">
        <f t="shared" si="74"/>
        <v>42.625890985439518</v>
      </c>
      <c r="U62" s="4">
        <f t="shared" si="74"/>
        <v>41.481866780839361</v>
      </c>
      <c r="V62" s="4">
        <f t="shared" si="74"/>
        <v>41.280095772764909</v>
      </c>
      <c r="W62" s="4">
        <f t="shared" si="74"/>
        <v>41.538424771187536</v>
      </c>
      <c r="X62" s="4">
        <f t="shared" si="74"/>
        <v>42.237629703835474</v>
      </c>
      <c r="Y62" s="4">
        <f t="shared" si="74"/>
        <v>41.920843359739926</v>
      </c>
      <c r="Z62" s="4">
        <f t="shared" si="74"/>
        <v>41.408456658603363</v>
      </c>
      <c r="AA62" s="4">
        <f t="shared" si="74"/>
        <v>41.874018737880817</v>
      </c>
      <c r="AB62" s="4">
        <f t="shared" si="74"/>
        <v>42.747982351383051</v>
      </c>
      <c r="AC62" s="4">
        <f t="shared" si="74"/>
        <v>42.143523053397871</v>
      </c>
      <c r="AD62" s="4">
        <f t="shared" si="74"/>
        <v>41.116845636206072</v>
      </c>
      <c r="AE62" s="4">
        <f t="shared" si="74"/>
        <v>40.958640754908828</v>
      </c>
      <c r="AF62" s="4">
        <f t="shared" si="74"/>
        <v>39.988132377347995</v>
      </c>
      <c r="AG62" s="4">
        <f t="shared" si="74"/>
        <v>39.522621875884454</v>
      </c>
      <c r="AI62" s="4">
        <f t="shared" si="75"/>
        <v>0.45914249759913872</v>
      </c>
      <c r="AJ62" s="4">
        <f t="shared" si="75"/>
        <v>0.54630901456047809</v>
      </c>
      <c r="AK62" s="4">
        <f t="shared" si="75"/>
        <v>0.22523321916063566</v>
      </c>
      <c r="AL62" s="4">
        <f t="shared" si="75"/>
        <v>0.70530422723508934</v>
      </c>
      <c r="AM62" s="4">
        <f t="shared" si="75"/>
        <v>0.23107522881246467</v>
      </c>
      <c r="AN62" s="4">
        <f t="shared" si="75"/>
        <v>-0.57242970383547487</v>
      </c>
      <c r="AO62" s="4">
        <f t="shared" si="75"/>
        <v>0.40965664026007431</v>
      </c>
      <c r="AP62" s="4">
        <f t="shared" si="75"/>
        <v>0.17974334139663739</v>
      </c>
      <c r="AQ62" s="4">
        <f t="shared" si="75"/>
        <v>0.11958126211918341</v>
      </c>
      <c r="AR62" s="4">
        <f t="shared" si="75"/>
        <v>-0.13068235138305084</v>
      </c>
      <c r="AS62" s="4">
        <f t="shared" si="75"/>
        <v>0.48747694660212915</v>
      </c>
      <c r="AT62" s="4">
        <f t="shared" si="75"/>
        <v>0.23295436379392953</v>
      </c>
      <c r="AU62" s="4">
        <f t="shared" si="75"/>
        <v>-0.14444075490882824</v>
      </c>
      <c r="AV62" s="4">
        <f t="shared" si="75"/>
        <v>0.26966762265200828</v>
      </c>
      <c r="AW62" s="4">
        <f t="shared" si="75"/>
        <v>-0.80812187588445283</v>
      </c>
      <c r="AY62" s="2">
        <f t="shared" si="65"/>
        <v>43.97436611922307</v>
      </c>
      <c r="AZ62" s="2">
        <f t="shared" si="65"/>
        <v>42.479322820647994</v>
      </c>
      <c r="BA62" s="2">
        <f t="shared" si="65"/>
        <v>41.264665455571851</v>
      </c>
      <c r="BB62" s="2">
        <f t="shared" si="65"/>
        <v>41.129538731598657</v>
      </c>
      <c r="BC62" s="2">
        <f t="shared" si="65"/>
        <v>41.461322507846354</v>
      </c>
      <c r="BD62" s="2">
        <f t="shared" si="65"/>
        <v>42.153134567459269</v>
      </c>
      <c r="BE62" s="2">
        <f t="shared" si="65"/>
        <v>41.832749022573225</v>
      </c>
      <c r="BF62" s="2">
        <f t="shared" si="65"/>
        <v>41.377947699625722</v>
      </c>
      <c r="BG62" s="2">
        <f t="shared" si="65"/>
        <v>41.837000326939453</v>
      </c>
      <c r="BH62" s="2">
        <f t="shared" si="65"/>
        <v>42.694489859579804</v>
      </c>
      <c r="BI62" s="2">
        <f t="shared" si="65"/>
        <v>42.115055973676341</v>
      </c>
      <c r="BJ62" s="2">
        <f t="shared" si="65"/>
        <v>41.025695075554317</v>
      </c>
      <c r="BK62" s="2">
        <f t="shared" si="65"/>
        <v>40.894722117295828</v>
      </c>
      <c r="BL62" s="2">
        <f t="shared" si="65"/>
        <v>39.955556470092063</v>
      </c>
      <c r="BM62" s="2">
        <f t="shared" si="65"/>
        <v>39.512020474659565</v>
      </c>
      <c r="BO62" s="2">
        <f t="shared" si="10"/>
        <v>45.936100000000003</v>
      </c>
      <c r="BP62" s="2">
        <f t="shared" si="11"/>
        <v>43.172199999999997</v>
      </c>
      <c r="BQ62" s="2">
        <f t="shared" si="12"/>
        <v>41.707099999999997</v>
      </c>
      <c r="BR62" s="2">
        <f t="shared" si="13"/>
        <v>41.985399999999998</v>
      </c>
      <c r="BS62" s="2">
        <f t="shared" si="14"/>
        <v>41.769500000000001</v>
      </c>
      <c r="BT62" s="2">
        <f t="shared" si="15"/>
        <v>41.665199999999999</v>
      </c>
      <c r="BU62" s="2">
        <f t="shared" si="16"/>
        <v>42.330500000000001</v>
      </c>
      <c r="BV62" s="2">
        <f t="shared" si="17"/>
        <v>41.588200000000001</v>
      </c>
      <c r="BW62" s="2">
        <f t="shared" si="18"/>
        <v>41.993600000000001</v>
      </c>
      <c r="BX62" s="2">
        <f t="shared" si="19"/>
        <v>42.6173</v>
      </c>
      <c r="BY62" s="2">
        <f t="shared" si="20"/>
        <v>42.631</v>
      </c>
      <c r="BZ62" s="2">
        <f t="shared" si="21"/>
        <v>41.349800000000002</v>
      </c>
      <c r="CA62" s="2">
        <f t="shared" si="22"/>
        <v>40.8142</v>
      </c>
      <c r="CB62" s="2">
        <f t="shared" si="23"/>
        <v>40.257800000000003</v>
      </c>
      <c r="CC62" s="2">
        <f t="shared" si="24"/>
        <v>38.714500000000001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45.141479879879881</v>
      </c>
      <c r="DL62" s="2">
        <f t="shared" si="76"/>
        <v>42.941779062078261</v>
      </c>
      <c r="DM62" s="2">
        <f t="shared" si="76"/>
        <v>41.816545984990626</v>
      </c>
      <c r="DN62" s="2">
        <f t="shared" si="76"/>
        <v>41.587754590304598</v>
      </c>
      <c r="DO62" s="2">
        <f t="shared" si="76"/>
        <v>41.80427549549551</v>
      </c>
      <c r="DP62" s="2">
        <f t="shared" si="76"/>
        <v>42.154148172458171</v>
      </c>
      <c r="DQ62" s="2">
        <f t="shared" si="76"/>
        <v>42.094608599439781</v>
      </c>
      <c r="DR62" s="2">
        <f t="shared" si="76"/>
        <v>41.447422104105577</v>
      </c>
      <c r="DS62" s="2">
        <f t="shared" si="76"/>
        <v>41.943280106951882</v>
      </c>
      <c r="DT62" s="2">
        <f t="shared" si="76"/>
        <v>42.791502745098029</v>
      </c>
      <c r="DU62" s="2">
        <f t="shared" si="76"/>
        <v>42.333273613445364</v>
      </c>
      <c r="DV62" s="2">
        <f t="shared" si="76"/>
        <v>41.303310952380947</v>
      </c>
      <c r="DW62" s="2">
        <f t="shared" si="76"/>
        <v>40.856577871148453</v>
      </c>
      <c r="DX62" s="2">
        <f t="shared" si="76"/>
        <v>40.280130297937347</v>
      </c>
      <c r="DY62" s="2">
        <f t="shared" si="76"/>
        <v>39.403895443548393</v>
      </c>
      <c r="EA62" s="2">
        <f t="shared" si="77"/>
        <v>42.640426677439144</v>
      </c>
      <c r="EB62" s="2">
        <f t="shared" si="77"/>
        <v>41.604647083521407</v>
      </c>
      <c r="EC62" s="2">
        <f t="shared" si="77"/>
        <v>40.268865809781232</v>
      </c>
      <c r="ED62" s="2">
        <f t="shared" si="77"/>
        <v>40.296158868391522</v>
      </c>
      <c r="EE62" s="2">
        <f t="shared" si="77"/>
        <v>40.775540309929575</v>
      </c>
      <c r="EF62" s="2">
        <f t="shared" si="77"/>
        <v>42.151167520666732</v>
      </c>
      <c r="EG62" s="2">
        <f t="shared" si="77"/>
        <v>41.318267081662796</v>
      </c>
      <c r="EH62" s="2">
        <f t="shared" si="77"/>
        <v>41.226566237261459</v>
      </c>
      <c r="EI62" s="2">
        <f t="shared" si="77"/>
        <v>41.606394806433123</v>
      </c>
      <c r="EJ62" s="2">
        <f t="shared" si="77"/>
        <v>42.491683948319867</v>
      </c>
      <c r="EK62" s="2">
        <f t="shared" si="77"/>
        <v>41.629134166007439</v>
      </c>
      <c r="EL62" s="2">
        <f t="shared" si="77"/>
        <v>40.486735440922502</v>
      </c>
      <c r="EM62" s="2">
        <f t="shared" si="77"/>
        <v>40.971615252192343</v>
      </c>
      <c r="EN62" s="2">
        <f t="shared" si="77"/>
        <v>39.242499116641334</v>
      </c>
      <c r="EO62" s="2">
        <f t="shared" si="77"/>
        <v>39.761357792942349</v>
      </c>
      <c r="EQ62" s="2">
        <f t="shared" si="78"/>
        <v>41.777545506332089</v>
      </c>
      <c r="ER62" s="2">
        <f t="shared" si="78"/>
        <v>40.528009619991451</v>
      </c>
      <c r="ES62" s="2">
        <f t="shared" si="78"/>
        <v>40.353312221607545</v>
      </c>
      <c r="ET62" s="2">
        <f t="shared" si="78"/>
        <v>39.518637999082578</v>
      </c>
      <c r="EU62" s="2">
        <f t="shared" si="78"/>
        <v>39.859819075310369</v>
      </c>
      <c r="EV62" s="2">
        <f t="shared" si="78"/>
        <v>41.673067426698623</v>
      </c>
      <c r="EW62" s="2">
        <f t="shared" si="78"/>
        <v>41.06755169239468</v>
      </c>
      <c r="EX62" s="2">
        <f t="shared" si="78"/>
        <v>40.681922970145948</v>
      </c>
      <c r="EY62" s="2">
        <f t="shared" si="78"/>
        <v>41.194081830140064</v>
      </c>
      <c r="EZ62" s="2">
        <f t="shared" si="78"/>
        <v>42.278474553345923</v>
      </c>
      <c r="FA62" s="2">
        <f t="shared" si="78"/>
        <v>40.964088447330319</v>
      </c>
      <c r="FB62" s="2">
        <f t="shared" si="78"/>
        <v>40.705837082002844</v>
      </c>
      <c r="FC62" s="2">
        <f t="shared" si="78"/>
        <v>40.625102340045402</v>
      </c>
      <c r="FD62" s="2">
        <f t="shared" si="78"/>
        <v>39.624488668081874</v>
      </c>
      <c r="FE62" s="2">
        <f t="shared" si="78"/>
        <v>39.813126664411989</v>
      </c>
      <c r="FG62" s="2">
        <f t="shared" si="79"/>
        <v>0.46663242853982928</v>
      </c>
      <c r="FH62" s="2">
        <f t="shared" si="79"/>
        <v>0.34583751492283638</v>
      </c>
      <c r="FI62" s="2">
        <f t="shared" si="79"/>
        <v>0.35658704917328649</v>
      </c>
      <c r="FJ62" s="2">
        <f t="shared" si="79"/>
        <v>0.35474807791106316</v>
      </c>
      <c r="FK62" s="2">
        <f t="shared" si="79"/>
        <v>0.3333506048604668</v>
      </c>
      <c r="FL62" s="2">
        <f t="shared" si="79"/>
        <v>0.33613242180321817</v>
      </c>
      <c r="FM62" s="2">
        <f t="shared" si="79"/>
        <v>0.33729092209225514</v>
      </c>
      <c r="FN62" s="2">
        <f t="shared" si="79"/>
        <v>0.31449060956643438</v>
      </c>
      <c r="FO62" s="2">
        <f t="shared" si="79"/>
        <v>0.31543689931212315</v>
      </c>
      <c r="FP62" s="2">
        <f t="shared" si="79"/>
        <v>0.32354610840308551</v>
      </c>
      <c r="FQ62" s="2">
        <f t="shared" si="79"/>
        <v>0.30987118165836347</v>
      </c>
      <c r="FR62" s="2">
        <f t="shared" si="79"/>
        <v>0.33998633501580416</v>
      </c>
      <c r="FS62" s="2">
        <f t="shared" si="79"/>
        <v>0.33168272838187662</v>
      </c>
      <c r="FT62" s="2">
        <f t="shared" si="79"/>
        <v>0.31281222616665583</v>
      </c>
      <c r="FU62" s="2">
        <f t="shared" si="79"/>
        <v>0.3024765110232524</v>
      </c>
      <c r="FW62" s="2">
        <f t="shared" si="67"/>
        <v>4.7782818717231465E-5</v>
      </c>
      <c r="FX62" s="2">
        <f t="shared" si="67"/>
        <v>2.4001433339488095E-5</v>
      </c>
      <c r="FY62" s="2">
        <f t="shared" si="67"/>
        <v>2.5783489192332933E-5</v>
      </c>
      <c r="FZ62" s="2">
        <f t="shared" si="67"/>
        <v>3.184341424257488E-5</v>
      </c>
      <c r="GA62" s="2">
        <f t="shared" si="67"/>
        <v>2.5653330527162247E-5</v>
      </c>
      <c r="GB62" s="2">
        <f t="shared" si="67"/>
        <v>2.4495485018488258E-5</v>
      </c>
      <c r="GC62" s="2">
        <f t="shared" si="67"/>
        <v>2.6446230847834274E-5</v>
      </c>
      <c r="GD62" s="2">
        <f t="shared" si="67"/>
        <v>3.17791309891659E-5</v>
      </c>
      <c r="GE62" s="2">
        <f t="shared" si="67"/>
        <v>3.328877273025329E-5</v>
      </c>
      <c r="GF62" s="2">
        <f t="shared" si="67"/>
        <v>3.6023715364518345E-5</v>
      </c>
      <c r="GG62" s="2">
        <f t="shared" si="67"/>
        <v>3.7767537572375191E-5</v>
      </c>
      <c r="GH62" s="2">
        <f t="shared" si="67"/>
        <v>3.9427261881367253E-5</v>
      </c>
      <c r="GI62" s="2">
        <f t="shared" si="67"/>
        <v>3.3667614566716976E-5</v>
      </c>
      <c r="GJ62" s="2">
        <f t="shared" si="67"/>
        <v>2.5895775990818313E-5</v>
      </c>
      <c r="GK62" s="2">
        <f t="shared" si="67"/>
        <v>2.0607833860506707E-5</v>
      </c>
      <c r="GM62" s="86">
        <f t="shared" si="68"/>
        <v>6.8418403937280286E-3</v>
      </c>
      <c r="GN62" s="86">
        <f t="shared" si="68"/>
        <v>5.2247873834932975E-4</v>
      </c>
      <c r="GO62" s="86">
        <f t="shared" si="68"/>
        <v>7.9046004591235919E-4</v>
      </c>
      <c r="GP62" s="86">
        <f t="shared" si="68"/>
        <v>5.5300188492913172E-4</v>
      </c>
      <c r="GQ62" s="86">
        <f t="shared" si="68"/>
        <v>2.6367284519141843E-4</v>
      </c>
      <c r="GR62" s="86">
        <f t="shared" si="68"/>
        <v>2.9822086414710096E-4</v>
      </c>
      <c r="GS62" s="86">
        <f t="shared" si="68"/>
        <v>3.0611564361437347E-4</v>
      </c>
      <c r="GT62" s="86">
        <f t="shared" si="68"/>
        <v>9.8541930195553942E-5</v>
      </c>
      <c r="GU62" s="86">
        <f t="shared" si="68"/>
        <v>1.2333533738547576E-4</v>
      </c>
      <c r="GV62" s="86">
        <f t="shared" si="68"/>
        <v>1.9357514111553449E-4</v>
      </c>
      <c r="GW62" s="86">
        <f t="shared" si="68"/>
        <v>9.6558678582047127E-5</v>
      </c>
      <c r="GX62" s="86">
        <f t="shared" si="68"/>
        <v>3.2538863989946737E-4</v>
      </c>
      <c r="GY62" s="86">
        <f t="shared" si="68"/>
        <v>2.1418635459241443E-4</v>
      </c>
      <c r="GZ62" s="86">
        <f t="shared" si="68"/>
        <v>1.0356187600008644E-4</v>
      </c>
      <c r="HA62" s="86">
        <f t="shared" si="68"/>
        <v>4.0295534087879194E-5</v>
      </c>
      <c r="HC62" s="86">
        <f t="shared" si="73"/>
        <v>8.7112905500440991E-12</v>
      </c>
      <c r="HD62" s="86">
        <f t="shared" si="69"/>
        <v>2.8137259109964094E-14</v>
      </c>
      <c r="HE62" s="86">
        <f t="shared" si="69"/>
        <v>2.9213498715900691E-14</v>
      </c>
      <c r="HF62" s="86">
        <f t="shared" si="69"/>
        <v>5.0407505718559897E-14</v>
      </c>
      <c r="HG62" s="86">
        <f t="shared" si="69"/>
        <v>1.0339788380142666E-15</v>
      </c>
      <c r="HH62" s="86">
        <f t="shared" si="69"/>
        <v>2.4813409305971764E-15</v>
      </c>
      <c r="HI62" s="86">
        <f t="shared" si="69"/>
        <v>1.1162672312410246E-14</v>
      </c>
      <c r="HJ62" s="86">
        <f t="shared" si="69"/>
        <v>7.2632004679697656E-16</v>
      </c>
      <c r="HK62" s="86">
        <f t="shared" si="69"/>
        <v>1.1452719633638719E-16</v>
      </c>
      <c r="HL62" s="86">
        <f t="shared" si="69"/>
        <v>5.2449801173248361E-16</v>
      </c>
      <c r="HM62" s="86">
        <f t="shared" si="69"/>
        <v>2.0619939449450585E-15</v>
      </c>
      <c r="HN62" s="86">
        <f t="shared" si="69"/>
        <v>1.8146739579347404E-14</v>
      </c>
      <c r="HO62" s="86">
        <f t="shared" si="69"/>
        <v>3.5222093746623453E-15</v>
      </c>
      <c r="HP62" s="86">
        <f t="shared" si="69"/>
        <v>3.3745593482889136E-15</v>
      </c>
      <c r="HQ62" s="86">
        <f t="shared" si="69"/>
        <v>2.8520833456535382E-19</v>
      </c>
      <c r="HS62" s="86">
        <f t="shared" si="70"/>
        <v>3.6015286106943111E-68</v>
      </c>
      <c r="HT62" s="86">
        <f t="shared" si="70"/>
        <v>6.0410815919686674E-77</v>
      </c>
      <c r="HU62" s="86">
        <f t="shared" si="70"/>
        <v>6.6284990576957504E-75</v>
      </c>
      <c r="HV62" s="86">
        <f t="shared" si="70"/>
        <v>2.0544432462114005E-77</v>
      </c>
      <c r="HW62" s="86">
        <f t="shared" si="70"/>
        <v>1.8353146351006475E-87</v>
      </c>
      <c r="HX62" s="86">
        <f t="shared" si="70"/>
        <v>9.7515868027396142E-86</v>
      </c>
      <c r="HY62" s="86">
        <f t="shared" si="70"/>
        <v>1.5897709392407152E-81</v>
      </c>
      <c r="HZ62" s="86">
        <f t="shared" si="70"/>
        <v>1.7984052962900761E-87</v>
      </c>
      <c r="IA62" s="86">
        <f t="shared" si="70"/>
        <v>1.0897031476629026E-91</v>
      </c>
      <c r="IB62" s="86">
        <f t="shared" si="70"/>
        <v>6.9733139537223726E-88</v>
      </c>
      <c r="IC62" s="86">
        <f t="shared" si="70"/>
        <v>8.9342473796247447E-84</v>
      </c>
      <c r="ID62" s="86">
        <f t="shared" si="70"/>
        <v>1.1780923819091949E-79</v>
      </c>
      <c r="IE62" s="86">
        <f t="shared" si="70"/>
        <v>9.4358769053321837E-85</v>
      </c>
      <c r="IF62" s="86">
        <f t="shared" si="70"/>
        <v>6.705929451711579E-72</v>
      </c>
      <c r="IG62" s="86">
        <f t="shared" si="70"/>
        <v>1.9179044729152519E-45</v>
      </c>
      <c r="II62" s="86">
        <f t="shared" si="71"/>
        <v>1.0367164153817521E-140</v>
      </c>
      <c r="IJ62" s="86">
        <f t="shared" si="71"/>
        <v>6.0901922386795711E-158</v>
      </c>
      <c r="IK62" s="86">
        <f t="shared" si="71"/>
        <v>1.6206660011459274E-151</v>
      </c>
      <c r="IL62" s="86">
        <f t="shared" si="71"/>
        <v>1.4754776373545027E-157</v>
      </c>
      <c r="IM62" s="86">
        <f t="shared" si="71"/>
        <v>4.5918051514659573E-177</v>
      </c>
      <c r="IN62" s="86">
        <f t="shared" si="71"/>
        <v>1.0047198342159823E-175</v>
      </c>
      <c r="IO62" s="86">
        <f t="shared" si="71"/>
        <v>4.0633860757624389E-165</v>
      </c>
      <c r="IP62" s="86">
        <f t="shared" si="71"/>
        <v>1.8427061336180484E-176</v>
      </c>
      <c r="IQ62" s="86">
        <f t="shared" si="71"/>
        <v>6.1998218182960823E-185</v>
      </c>
      <c r="IR62" s="86">
        <f t="shared" si="71"/>
        <v>4.3933441037852137E-177</v>
      </c>
      <c r="IS62" s="86">
        <f t="shared" si="71"/>
        <v>6.0331813688776576E-169</v>
      </c>
      <c r="IT62" s="86">
        <f t="shared" si="71"/>
        <v>4.255071586720854E-161</v>
      </c>
      <c r="IU62" s="86">
        <f t="shared" si="71"/>
        <v>7.3733149400196885E-172</v>
      </c>
      <c r="IV62" s="86">
        <f t="shared" si="71"/>
        <v>1.1344222134335768E-168</v>
      </c>
      <c r="IW62" s="86">
        <f t="shared" si="71"/>
        <v>2.4248899617510984E-101</v>
      </c>
      <c r="IY62" s="86">
        <f t="shared" si="72"/>
        <v>6.8418404024393189E-3</v>
      </c>
      <c r="IZ62" s="86">
        <f t="shared" si="72"/>
        <v>5.2247873837746696E-4</v>
      </c>
      <c r="JA62" s="86">
        <f t="shared" si="72"/>
        <v>7.9046004594157269E-4</v>
      </c>
      <c r="JB62" s="86">
        <f t="shared" si="72"/>
        <v>5.5300188497953921E-4</v>
      </c>
      <c r="JC62" s="86">
        <f t="shared" si="72"/>
        <v>2.6367284519245244E-4</v>
      </c>
      <c r="JD62" s="86">
        <f t="shared" si="72"/>
        <v>2.9822086414958232E-4</v>
      </c>
      <c r="JE62" s="86">
        <f t="shared" si="72"/>
        <v>3.0611564362553615E-4</v>
      </c>
      <c r="JF62" s="86">
        <f t="shared" si="72"/>
        <v>9.8541930196280263E-5</v>
      </c>
      <c r="JG62" s="86">
        <f t="shared" si="72"/>
        <v>1.2333533738559027E-4</v>
      </c>
      <c r="JH62" s="86">
        <f t="shared" si="72"/>
        <v>1.93575141116059E-4</v>
      </c>
      <c r="JI62" s="86">
        <f t="shared" si="72"/>
        <v>9.6558678584109117E-5</v>
      </c>
      <c r="JJ62" s="86">
        <f t="shared" si="72"/>
        <v>3.2538863991761409E-4</v>
      </c>
      <c r="JK62" s="86">
        <f t="shared" si="72"/>
        <v>2.1418635459593665E-4</v>
      </c>
      <c r="JL62" s="86">
        <f t="shared" si="72"/>
        <v>1.0356187600346101E-4</v>
      </c>
      <c r="JM62" s="86">
        <f t="shared" si="72"/>
        <v>4.0295534087879479E-5</v>
      </c>
    </row>
    <row r="63" spans="2:273" x14ac:dyDescent="0.25">
      <c r="B63" s="2">
        <v>36</v>
      </c>
      <c r="C63" s="37">
        <v>46.469099999999997</v>
      </c>
      <c r="D63" s="37">
        <v>42.8446</v>
      </c>
      <c r="E63" s="37">
        <v>42.168199999999999</v>
      </c>
      <c r="F63" s="37">
        <v>41.400300000000001</v>
      </c>
      <c r="G63" s="37">
        <v>41.787700000000001</v>
      </c>
      <c r="H63" s="37">
        <v>42.238199999999999</v>
      </c>
      <c r="I63" s="37">
        <v>42.162399999999998</v>
      </c>
      <c r="J63" s="37">
        <v>41.451700000000002</v>
      </c>
      <c r="K63" s="37">
        <v>41.896099999999997</v>
      </c>
      <c r="L63" s="37">
        <v>42.675899999999999</v>
      </c>
      <c r="M63" s="37">
        <v>42.674399999999999</v>
      </c>
      <c r="N63" s="37">
        <v>41.112699999999997</v>
      </c>
      <c r="O63" s="37">
        <v>40.921399999999998</v>
      </c>
      <c r="P63" s="37">
        <v>40.5473</v>
      </c>
      <c r="Q63" s="37">
        <v>39.149299999999997</v>
      </c>
      <c r="S63" s="4">
        <f t="shared" si="74"/>
        <v>46.106402447980386</v>
      </c>
      <c r="T63" s="4">
        <f t="shared" si="74"/>
        <v>42.726280519877577</v>
      </c>
      <c r="U63" s="4">
        <f t="shared" si="74"/>
        <v>41.605379130159477</v>
      </c>
      <c r="V63" s="4">
        <f t="shared" si="74"/>
        <v>41.383321600018128</v>
      </c>
      <c r="W63" s="4">
        <f t="shared" si="74"/>
        <v>41.611477681069253</v>
      </c>
      <c r="X63" s="4">
        <f t="shared" si="74"/>
        <v>42.332742568168172</v>
      </c>
      <c r="Y63" s="4">
        <f t="shared" si="74"/>
        <v>42.0026813986956</v>
      </c>
      <c r="Z63" s="4">
        <f t="shared" si="74"/>
        <v>41.458893476940617</v>
      </c>
      <c r="AA63" s="4">
        <f t="shared" si="74"/>
        <v>41.918678326270303</v>
      </c>
      <c r="AB63" s="4">
        <f t="shared" si="74"/>
        <v>42.810675550877306</v>
      </c>
      <c r="AC63" s="4">
        <f t="shared" si="74"/>
        <v>42.176803239561941</v>
      </c>
      <c r="AD63" s="4">
        <f t="shared" si="74"/>
        <v>41.187569920310438</v>
      </c>
      <c r="AE63" s="4">
        <f t="shared" si="74"/>
        <v>41.036581868823774</v>
      </c>
      <c r="AF63" s="4">
        <f t="shared" si="74"/>
        <v>40.020349690745846</v>
      </c>
      <c r="AG63" s="4">
        <f t="shared" si="74"/>
        <v>39.561980403184627</v>
      </c>
      <c r="AI63" s="4">
        <f t="shared" si="75"/>
        <v>0.36269755201961118</v>
      </c>
      <c r="AJ63" s="4">
        <f t="shared" si="75"/>
        <v>0.11831948012242322</v>
      </c>
      <c r="AK63" s="4">
        <f t="shared" si="75"/>
        <v>0.56282086984052171</v>
      </c>
      <c r="AL63" s="4">
        <f t="shared" si="75"/>
        <v>1.6978399981873338E-2</v>
      </c>
      <c r="AM63" s="4">
        <f t="shared" si="75"/>
        <v>0.17622231893074769</v>
      </c>
      <c r="AN63" s="4">
        <f t="shared" si="75"/>
        <v>-9.4542568168172636E-2</v>
      </c>
      <c r="AO63" s="4">
        <f t="shared" si="75"/>
        <v>0.15971860130439808</v>
      </c>
      <c r="AP63" s="4">
        <f t="shared" si="75"/>
        <v>-7.1934769406141186E-3</v>
      </c>
      <c r="AQ63" s="4">
        <f t="shared" si="75"/>
        <v>-2.2578326270306093E-2</v>
      </c>
      <c r="AR63" s="4">
        <f t="shared" si="75"/>
        <v>-0.13477555087730764</v>
      </c>
      <c r="AS63" s="4">
        <f t="shared" si="75"/>
        <v>0.49759676043805712</v>
      </c>
      <c r="AT63" s="4">
        <f t="shared" si="75"/>
        <v>-7.4869920310440818E-2</v>
      </c>
      <c r="AU63" s="4">
        <f t="shared" si="75"/>
        <v>-0.11518186882377535</v>
      </c>
      <c r="AV63" s="4">
        <f t="shared" si="75"/>
        <v>0.52695030925415409</v>
      </c>
      <c r="AW63" s="4">
        <f t="shared" si="75"/>
        <v>-0.41268040318463051</v>
      </c>
      <c r="AY63" s="2">
        <f t="shared" si="65"/>
        <v>43.928747591282871</v>
      </c>
      <c r="AZ63" s="2">
        <f t="shared" si="65"/>
        <v>42.490382707747671</v>
      </c>
      <c r="BA63" s="2">
        <f t="shared" si="65"/>
        <v>41.268315243131674</v>
      </c>
      <c r="BB63" s="2">
        <f t="shared" si="65"/>
        <v>41.136008292801534</v>
      </c>
      <c r="BC63" s="2">
        <f t="shared" si="65"/>
        <v>41.478470258030129</v>
      </c>
      <c r="BD63" s="2">
        <f t="shared" si="65"/>
        <v>42.188436936736409</v>
      </c>
      <c r="BE63" s="2">
        <f t="shared" si="65"/>
        <v>41.852259298631964</v>
      </c>
      <c r="BF63" s="2">
        <f t="shared" si="65"/>
        <v>41.401715809729524</v>
      </c>
      <c r="BG63" s="2">
        <f t="shared" si="65"/>
        <v>41.851319718361538</v>
      </c>
      <c r="BH63" s="2">
        <f t="shared" si="65"/>
        <v>42.717074167127279</v>
      </c>
      <c r="BI63" s="2">
        <f t="shared" si="65"/>
        <v>42.124173683631049</v>
      </c>
      <c r="BJ63" s="2">
        <f t="shared" si="65"/>
        <v>41.032012030201344</v>
      </c>
      <c r="BK63" s="2">
        <f t="shared" si="65"/>
        <v>40.923295474320604</v>
      </c>
      <c r="BL63" s="2">
        <f t="shared" si="65"/>
        <v>39.960105432589707</v>
      </c>
      <c r="BM63" s="2">
        <f t="shared" si="65"/>
        <v>39.54039355977477</v>
      </c>
      <c r="BO63" s="2" t="str">
        <f t="shared" si="10"/>
        <v/>
      </c>
      <c r="BP63" s="2">
        <f t="shared" si="11"/>
        <v>42.8446</v>
      </c>
      <c r="BQ63" s="2">
        <f t="shared" si="12"/>
        <v>42.168199999999999</v>
      </c>
      <c r="BR63" s="2">
        <f t="shared" si="13"/>
        <v>41.400300000000001</v>
      </c>
      <c r="BS63" s="2">
        <f t="shared" si="14"/>
        <v>41.787700000000001</v>
      </c>
      <c r="BT63" s="2">
        <f t="shared" si="15"/>
        <v>42.238199999999999</v>
      </c>
      <c r="BU63" s="2">
        <f t="shared" si="16"/>
        <v>42.162399999999998</v>
      </c>
      <c r="BV63" s="2">
        <f t="shared" si="17"/>
        <v>41.451700000000002</v>
      </c>
      <c r="BW63" s="2">
        <f t="shared" si="18"/>
        <v>41.896099999999997</v>
      </c>
      <c r="BX63" s="2">
        <f t="shared" si="19"/>
        <v>42.675899999999999</v>
      </c>
      <c r="BY63" s="2">
        <f t="shared" si="20"/>
        <v>42.674399999999999</v>
      </c>
      <c r="BZ63" s="2">
        <f t="shared" si="21"/>
        <v>41.112699999999997</v>
      </c>
      <c r="CA63" s="2">
        <f t="shared" si="22"/>
        <v>40.921399999999998</v>
      </c>
      <c r="CB63" s="2">
        <f t="shared" si="23"/>
        <v>40.5473</v>
      </c>
      <c r="CC63" s="2">
        <f t="shared" si="24"/>
        <v>39.149299999999997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45.201669365079361</v>
      </c>
      <c r="DL63" s="2">
        <f t="shared" si="76"/>
        <v>43.023575479082311</v>
      </c>
      <c r="DM63" s="2">
        <f t="shared" si="76"/>
        <v>41.889406397748601</v>
      </c>
      <c r="DN63" s="2">
        <f t="shared" si="76"/>
        <v>41.659491179751193</v>
      </c>
      <c r="DO63" s="2">
        <f t="shared" si="76"/>
        <v>41.883772368082383</v>
      </c>
      <c r="DP63" s="2">
        <f t="shared" si="76"/>
        <v>42.23298931788932</v>
      </c>
      <c r="DQ63" s="2">
        <f t="shared" si="76"/>
        <v>42.170358991596643</v>
      </c>
      <c r="DR63" s="2">
        <f t="shared" si="76"/>
        <v>41.509356689882708</v>
      </c>
      <c r="DS63" s="2">
        <f t="shared" si="76"/>
        <v>41.995749839572206</v>
      </c>
      <c r="DT63" s="2">
        <f t="shared" si="76"/>
        <v>42.858813305322116</v>
      </c>
      <c r="DU63" s="2">
        <f t="shared" si="76"/>
        <v>42.386349747899146</v>
      </c>
      <c r="DV63" s="2">
        <f t="shared" si="76"/>
        <v>41.352128571428565</v>
      </c>
      <c r="DW63" s="2">
        <f t="shared" si="76"/>
        <v>40.91653708683473</v>
      </c>
      <c r="DX63" s="2">
        <f t="shared" si="76"/>
        <v>40.327262582123744</v>
      </c>
      <c r="DY63" s="2">
        <f t="shared" si="76"/>
        <v>39.447129354838715</v>
      </c>
      <c r="EA63" s="2">
        <f t="shared" si="77"/>
        <v>42.601892087412622</v>
      </c>
      <c r="EB63" s="2">
        <f t="shared" si="77"/>
        <v>41.570649639325836</v>
      </c>
      <c r="EC63" s="2">
        <f t="shared" si="77"/>
        <v>40.246241536759243</v>
      </c>
      <c r="ED63" s="2">
        <f t="shared" si="77"/>
        <v>40.267695604656524</v>
      </c>
      <c r="EE63" s="2">
        <f t="shared" si="77"/>
        <v>40.739319605063343</v>
      </c>
      <c r="EF63" s="2">
        <f t="shared" si="77"/>
        <v>42.108222945661318</v>
      </c>
      <c r="EG63" s="2">
        <f t="shared" si="77"/>
        <v>41.282270587149185</v>
      </c>
      <c r="EH63" s="2">
        <f t="shared" si="77"/>
        <v>41.187786848314154</v>
      </c>
      <c r="EI63" s="2">
        <f t="shared" si="77"/>
        <v>41.565500350623097</v>
      </c>
      <c r="EJ63" s="2">
        <f t="shared" si="77"/>
        <v>42.446832073961019</v>
      </c>
      <c r="EK63" s="2">
        <f t="shared" si="77"/>
        <v>41.591728474335191</v>
      </c>
      <c r="EL63" s="2">
        <f t="shared" si="77"/>
        <v>40.465225692161987</v>
      </c>
      <c r="EM63" s="2">
        <f t="shared" si="77"/>
        <v>40.935750715689522</v>
      </c>
      <c r="EN63" s="2">
        <f t="shared" si="77"/>
        <v>39.224469975303947</v>
      </c>
      <c r="EO63" s="2">
        <f t="shared" si="77"/>
        <v>39.736537224907444</v>
      </c>
      <c r="EQ63" s="2">
        <f t="shared" si="78"/>
        <v>41.751743813683319</v>
      </c>
      <c r="ER63" s="2">
        <f t="shared" si="78"/>
        <v>40.508005148385905</v>
      </c>
      <c r="ES63" s="2">
        <f t="shared" si="78"/>
        <v>40.329292553884684</v>
      </c>
      <c r="ET63" s="2">
        <f t="shared" si="78"/>
        <v>39.501012352147448</v>
      </c>
      <c r="EU63" s="2">
        <f t="shared" si="78"/>
        <v>39.836307608923576</v>
      </c>
      <c r="EV63" s="2">
        <f t="shared" si="78"/>
        <v>41.637150452092314</v>
      </c>
      <c r="EW63" s="2">
        <f t="shared" si="78"/>
        <v>41.034845460354589</v>
      </c>
      <c r="EX63" s="2">
        <f t="shared" si="78"/>
        <v>40.651277012579392</v>
      </c>
      <c r="EY63" s="2">
        <f t="shared" si="78"/>
        <v>41.159299058657005</v>
      </c>
      <c r="EZ63" s="2">
        <f t="shared" si="78"/>
        <v>42.236482869764409</v>
      </c>
      <c r="FA63" s="2">
        <f t="shared" si="78"/>
        <v>40.936403851998975</v>
      </c>
      <c r="FB63" s="2">
        <f t="shared" si="78"/>
        <v>40.68088475391373</v>
      </c>
      <c r="FC63" s="2">
        <f t="shared" si="78"/>
        <v>40.594228657911785</v>
      </c>
      <c r="FD63" s="2">
        <f t="shared" si="78"/>
        <v>39.601028698797464</v>
      </c>
      <c r="FE63" s="2">
        <f t="shared" si="78"/>
        <v>39.78734538536326</v>
      </c>
      <c r="FG63" s="2">
        <f t="shared" si="79"/>
        <v>0.48961010747801459</v>
      </c>
      <c r="FH63" s="2">
        <f t="shared" si="79"/>
        <v>0.36695940779905195</v>
      </c>
      <c r="FI63" s="2">
        <f t="shared" si="79"/>
        <v>0.37798611526735743</v>
      </c>
      <c r="FJ63" s="2">
        <f t="shared" si="79"/>
        <v>0.37610129474891252</v>
      </c>
      <c r="FK63" s="2">
        <f t="shared" si="79"/>
        <v>0.35412270650454786</v>
      </c>
      <c r="FL63" s="2">
        <f t="shared" si="79"/>
        <v>0.35698504302032247</v>
      </c>
      <c r="FM63" s="2">
        <f t="shared" si="79"/>
        <v>0.35817663717550741</v>
      </c>
      <c r="FN63" s="2">
        <f t="shared" si="79"/>
        <v>0.33467748385131041</v>
      </c>
      <c r="FO63" s="2">
        <f t="shared" si="79"/>
        <v>0.33565477345691769</v>
      </c>
      <c r="FP63" s="2">
        <f t="shared" si="79"/>
        <v>0.34402253987712234</v>
      </c>
      <c r="FQ63" s="2">
        <f t="shared" si="79"/>
        <v>0.32990423898270954</v>
      </c>
      <c r="FR63" s="2">
        <f t="shared" si="79"/>
        <v>0.36094804951142412</v>
      </c>
      <c r="FS63" s="2">
        <f t="shared" si="79"/>
        <v>0.35240583951530718</v>
      </c>
      <c r="FT63" s="2">
        <f t="shared" si="79"/>
        <v>0.33294369159079712</v>
      </c>
      <c r="FU63" s="2">
        <f t="shared" si="79"/>
        <v>0.32225473637929625</v>
      </c>
      <c r="FW63" s="2">
        <f t="shared" si="67"/>
        <v>5.2392577343917001E-5</v>
      </c>
      <c r="FX63" s="2">
        <f t="shared" si="67"/>
        <v>2.631698739292225E-5</v>
      </c>
      <c r="FY63" s="2">
        <f t="shared" si="67"/>
        <v>2.827096339460628E-5</v>
      </c>
      <c r="FZ63" s="2">
        <f t="shared" si="67"/>
        <v>3.4915502140501827E-5</v>
      </c>
      <c r="GA63" s="2">
        <f t="shared" si="67"/>
        <v>2.812824796443818E-5</v>
      </c>
      <c r="GB63" s="2">
        <f t="shared" si="67"/>
        <v>2.6858701752086138E-5</v>
      </c>
      <c r="GC63" s="2">
        <f t="shared" si="67"/>
        <v>2.8997641507782466E-5</v>
      </c>
      <c r="GD63" s="2">
        <f t="shared" si="67"/>
        <v>3.48450173874111E-5</v>
      </c>
      <c r="GE63" s="2">
        <f t="shared" si="67"/>
        <v>3.6500296249249923E-5</v>
      </c>
      <c r="GF63" s="2">
        <f t="shared" si="67"/>
        <v>3.9499081162084482E-5</v>
      </c>
      <c r="GG63" s="2">
        <f t="shared" si="67"/>
        <v>4.1411130578573643E-5</v>
      </c>
      <c r="GH63" s="2">
        <f t="shared" si="67"/>
        <v>4.3230968541514491E-5</v>
      </c>
      <c r="GI63" s="2">
        <f t="shared" si="67"/>
        <v>3.6915685379371144E-5</v>
      </c>
      <c r="GJ63" s="2">
        <f t="shared" si="67"/>
        <v>2.8394082806995584E-5</v>
      </c>
      <c r="GK63" s="2">
        <f t="shared" si="67"/>
        <v>2.2595995572278459E-5</v>
      </c>
      <c r="GM63" s="86">
        <f t="shared" si="68"/>
        <v>1.0360052915888051E-2</v>
      </c>
      <c r="GN63" s="86">
        <f t="shared" si="68"/>
        <v>8.7176223690849455E-4</v>
      </c>
      <c r="GO63" s="86">
        <f t="shared" si="68"/>
        <v>1.2707037159218038E-3</v>
      </c>
      <c r="GP63" s="86">
        <f t="shared" si="68"/>
        <v>9.4351848867331423E-4</v>
      </c>
      <c r="GQ63" s="86">
        <f t="shared" si="68"/>
        <v>4.723584798344444E-4</v>
      </c>
      <c r="GR63" s="86">
        <f t="shared" si="68"/>
        <v>5.2885865565883419E-4</v>
      </c>
      <c r="GS63" s="86">
        <f t="shared" si="68"/>
        <v>5.4281305596866987E-4</v>
      </c>
      <c r="GT63" s="86">
        <f t="shared" si="68"/>
        <v>1.9196413916996899E-4</v>
      </c>
      <c r="GU63" s="86">
        <f t="shared" si="68"/>
        <v>2.330647683020691E-4</v>
      </c>
      <c r="GV63" s="86">
        <f t="shared" si="68"/>
        <v>3.5157642838160074E-4</v>
      </c>
      <c r="GW63" s="86">
        <f t="shared" si="68"/>
        <v>1.8537893407692856E-4</v>
      </c>
      <c r="GX63" s="86">
        <f t="shared" si="68"/>
        <v>5.7683957968718443E-4</v>
      </c>
      <c r="GY63" s="86">
        <f t="shared" si="68"/>
        <v>3.9457003405197349E-4</v>
      </c>
      <c r="GZ63" s="86">
        <f t="shared" si="68"/>
        <v>1.9895089764790979E-4</v>
      </c>
      <c r="HA63" s="86">
        <f t="shared" si="68"/>
        <v>8.5381980582868025E-5</v>
      </c>
      <c r="HC63" s="86">
        <f t="shared" si="73"/>
        <v>2.6040129030518772E-11</v>
      </c>
      <c r="HD63" s="86">
        <f t="shared" si="69"/>
        <v>9.4057715828481722E-14</v>
      </c>
      <c r="HE63" s="86">
        <f t="shared" si="69"/>
        <v>9.594314089433948E-14</v>
      </c>
      <c r="HF63" s="86">
        <f t="shared" si="69"/>
        <v>1.717425053149158E-13</v>
      </c>
      <c r="HG63" s="86">
        <f t="shared" si="69"/>
        <v>4.0074853419785129E-15</v>
      </c>
      <c r="HH63" s="86">
        <f t="shared" si="69"/>
        <v>9.3448323327865222E-15</v>
      </c>
      <c r="HI63" s="86">
        <f t="shared" si="69"/>
        <v>3.9519784146243054E-14</v>
      </c>
      <c r="HJ63" s="86">
        <f t="shared" si="69"/>
        <v>2.9085144154229935E-15</v>
      </c>
      <c r="HK63" s="86">
        <f t="shared" si="69"/>
        <v>4.957944269488935E-16</v>
      </c>
      <c r="HL63" s="86">
        <f t="shared" si="69"/>
        <v>2.155846456339709E-15</v>
      </c>
      <c r="HM63" s="86">
        <f t="shared" si="69"/>
        <v>8.0235410340275373E-15</v>
      </c>
      <c r="HN63" s="86">
        <f t="shared" si="69"/>
        <v>6.5735363524029635E-14</v>
      </c>
      <c r="HO63" s="86">
        <f t="shared" si="69"/>
        <v>1.3506628367928977E-14</v>
      </c>
      <c r="HP63" s="86">
        <f t="shared" si="69"/>
        <v>1.2477532309351116E-14</v>
      </c>
      <c r="HQ63" s="86">
        <f t="shared" si="69"/>
        <v>1.6290085104263843E-18</v>
      </c>
      <c r="HS63" s="86">
        <f t="shared" si="70"/>
        <v>1.6721061627262649E-66</v>
      </c>
      <c r="HT63" s="86">
        <f t="shared" si="70"/>
        <v>3.4679236268581801E-75</v>
      </c>
      <c r="HU63" s="86">
        <f t="shared" si="70"/>
        <v>3.4028095855102576E-73</v>
      </c>
      <c r="HV63" s="86">
        <f t="shared" si="70"/>
        <v>1.3267625066392239E-75</v>
      </c>
      <c r="HW63" s="86">
        <f t="shared" si="70"/>
        <v>1.8431725766514443E-85</v>
      </c>
      <c r="HX63" s="86">
        <f t="shared" si="70"/>
        <v>9.0060571901142806E-84</v>
      </c>
      <c r="HY63" s="86">
        <f t="shared" si="70"/>
        <v>1.1778862870208413E-79</v>
      </c>
      <c r="HZ63" s="86">
        <f t="shared" si="70"/>
        <v>1.9700945411771181E-85</v>
      </c>
      <c r="IA63" s="86">
        <f t="shared" si="70"/>
        <v>1.5347768839272276E-89</v>
      </c>
      <c r="IB63" s="86">
        <f t="shared" si="70"/>
        <v>8.2510789335702921E-86</v>
      </c>
      <c r="IC63" s="86">
        <f t="shared" si="70"/>
        <v>8.6253041685187279E-82</v>
      </c>
      <c r="ID63" s="86">
        <f t="shared" si="70"/>
        <v>9.278998505519086E-78</v>
      </c>
      <c r="IE63" s="86">
        <f t="shared" si="70"/>
        <v>9.2515274369054048E-83</v>
      </c>
      <c r="IF63" s="86">
        <f t="shared" si="70"/>
        <v>2.8932633657756384E-70</v>
      </c>
      <c r="IG63" s="86">
        <f t="shared" si="70"/>
        <v>1.9209959710436141E-44</v>
      </c>
      <c r="II63" s="86">
        <f t="shared" si="71"/>
        <v>3.7316684648477312E-138</v>
      </c>
      <c r="IJ63" s="86">
        <f t="shared" si="71"/>
        <v>2.9701774025805291E-155</v>
      </c>
      <c r="IK63" s="86">
        <f t="shared" si="71"/>
        <v>6.3770077686100598E-149</v>
      </c>
      <c r="IL63" s="86">
        <f t="shared" si="71"/>
        <v>8.3821993307967241E-155</v>
      </c>
      <c r="IM63" s="86">
        <f t="shared" si="71"/>
        <v>4.9926735458765019E-174</v>
      </c>
      <c r="IN63" s="86">
        <f t="shared" si="71"/>
        <v>1.0048996329233442E-172</v>
      </c>
      <c r="IO63" s="86">
        <f t="shared" si="71"/>
        <v>2.7948511055157367E-162</v>
      </c>
      <c r="IP63" s="86">
        <f t="shared" si="71"/>
        <v>2.2575399202220094E-173</v>
      </c>
      <c r="IQ63" s="86">
        <f t="shared" si="71"/>
        <v>1.1089767345561291E-181</v>
      </c>
      <c r="IR63" s="86">
        <f t="shared" si="71"/>
        <v>6.0227109489402761E-174</v>
      </c>
      <c r="IS63" s="86">
        <f t="shared" si="71"/>
        <v>6.1051414952318799E-166</v>
      </c>
      <c r="IT63" s="86">
        <f t="shared" si="71"/>
        <v>3.1990210879109035E-158</v>
      </c>
      <c r="IU63" s="86">
        <f t="shared" si="71"/>
        <v>7.7844978380620745E-169</v>
      </c>
      <c r="IV63" s="86">
        <f t="shared" si="71"/>
        <v>8.8768062813726709E-166</v>
      </c>
      <c r="IW63" s="86">
        <f t="shared" si="71"/>
        <v>1.1871634511993146E-99</v>
      </c>
      <c r="IY63" s="86">
        <f t="shared" si="72"/>
        <v>1.0360052941928179E-2</v>
      </c>
      <c r="IZ63" s="86">
        <f t="shared" si="72"/>
        <v>8.7176223700255223E-4</v>
      </c>
      <c r="JA63" s="86">
        <f t="shared" si="72"/>
        <v>1.270703716017747E-3</v>
      </c>
      <c r="JB63" s="86">
        <f t="shared" si="72"/>
        <v>9.4351848884505673E-4</v>
      </c>
      <c r="JC63" s="86">
        <f t="shared" si="72"/>
        <v>4.7235847983845188E-4</v>
      </c>
      <c r="JD63" s="86">
        <f t="shared" si="72"/>
        <v>5.2885865566817904E-4</v>
      </c>
      <c r="JE63" s="86">
        <f t="shared" si="72"/>
        <v>5.4281305600818969E-4</v>
      </c>
      <c r="JF63" s="86">
        <f t="shared" si="72"/>
        <v>1.9196413917287749E-4</v>
      </c>
      <c r="JG63" s="86">
        <f t="shared" si="72"/>
        <v>2.3306476830256491E-4</v>
      </c>
      <c r="JH63" s="86">
        <f t="shared" si="72"/>
        <v>3.5157642838375656E-4</v>
      </c>
      <c r="JI63" s="86">
        <f t="shared" si="72"/>
        <v>1.8537893408495209E-4</v>
      </c>
      <c r="JJ63" s="86">
        <f t="shared" si="72"/>
        <v>5.7683957975291982E-4</v>
      </c>
      <c r="JK63" s="86">
        <f t="shared" si="72"/>
        <v>3.945700340654801E-4</v>
      </c>
      <c r="JL63" s="86">
        <f t="shared" si="72"/>
        <v>1.9895089766038733E-4</v>
      </c>
      <c r="JM63" s="86">
        <f t="shared" si="72"/>
        <v>8.5381980582869651E-5</v>
      </c>
    </row>
    <row r="64" spans="2:273" x14ac:dyDescent="0.25">
      <c r="B64" s="2">
        <v>37</v>
      </c>
      <c r="C64" s="37">
        <v>47.058500000000002</v>
      </c>
      <c r="D64" s="37">
        <v>43.332999999999998</v>
      </c>
      <c r="E64" s="37">
        <v>42.115900000000003</v>
      </c>
      <c r="F64" s="37">
        <v>41.721899999999998</v>
      </c>
      <c r="G64" s="37">
        <v>41.990900000000003</v>
      </c>
      <c r="H64" s="37">
        <v>42.686900000000001</v>
      </c>
      <c r="I64" s="37">
        <v>42.328499999999998</v>
      </c>
      <c r="J64" s="37">
        <v>41.318100000000001</v>
      </c>
      <c r="K64" s="37">
        <v>41.988100000000003</v>
      </c>
      <c r="L64" s="37">
        <v>43.246699999999997</v>
      </c>
      <c r="M64" s="37">
        <v>42.416499999999999</v>
      </c>
      <c r="N64" s="37">
        <v>41.032299999999999</v>
      </c>
      <c r="O64" s="37">
        <v>41.1751</v>
      </c>
      <c r="P64" s="37">
        <v>40.287300000000002</v>
      </c>
      <c r="Q64" s="37">
        <v>39.123899999999999</v>
      </c>
      <c r="S64" s="4">
        <f t="shared" si="74"/>
        <v>46.972461792423964</v>
      </c>
      <c r="T64" s="4">
        <f t="shared" si="74"/>
        <v>42.868030205310077</v>
      </c>
      <c r="U64" s="4">
        <f t="shared" si="74"/>
        <v>41.780852683394535</v>
      </c>
      <c r="V64" s="4">
        <f t="shared" si="74"/>
        <v>41.535049731821445</v>
      </c>
      <c r="W64" s="4">
        <f t="shared" si="74"/>
        <v>41.714262082626817</v>
      </c>
      <c r="X64" s="4">
        <f t="shared" si="74"/>
        <v>42.459410152899281</v>
      </c>
      <c r="Y64" s="4">
        <f t="shared" si="74"/>
        <v>42.117577783985595</v>
      </c>
      <c r="Z64" s="4">
        <f t="shared" si="74"/>
        <v>41.52544156547085</v>
      </c>
      <c r="AA64" s="4">
        <f t="shared" si="74"/>
        <v>41.981036234654347</v>
      </c>
      <c r="AB64" s="4">
        <f t="shared" si="74"/>
        <v>42.894734146157965</v>
      </c>
      <c r="AC64" s="4">
        <f t="shared" si="74"/>
        <v>42.223915203196555</v>
      </c>
      <c r="AD64" s="4">
        <f t="shared" si="74"/>
        <v>41.294278847909844</v>
      </c>
      <c r="AE64" s="4">
        <f t="shared" si="74"/>
        <v>41.143687961337235</v>
      </c>
      <c r="AF64" s="4">
        <f t="shared" si="74"/>
        <v>40.069832282778236</v>
      </c>
      <c r="AG64" s="4">
        <f t="shared" si="74"/>
        <v>39.60882007068416</v>
      </c>
      <c r="AI64" s="4">
        <f t="shared" si="75"/>
        <v>8.6038207576038417E-2</v>
      </c>
      <c r="AJ64" s="4">
        <f t="shared" si="75"/>
        <v>0.46496979468992095</v>
      </c>
      <c r="AK64" s="4">
        <f t="shared" si="75"/>
        <v>0.33504731660546838</v>
      </c>
      <c r="AL64" s="4">
        <f t="shared" si="75"/>
        <v>0.18685026817855288</v>
      </c>
      <c r="AM64" s="4">
        <f t="shared" si="75"/>
        <v>0.27663791737318633</v>
      </c>
      <c r="AN64" s="4">
        <f t="shared" si="75"/>
        <v>0.22748984710072051</v>
      </c>
      <c r="AO64" s="4">
        <f t="shared" si="75"/>
        <v>0.21092221601440286</v>
      </c>
      <c r="AP64" s="4">
        <f t="shared" si="75"/>
        <v>-0.20734156547084837</v>
      </c>
      <c r="AQ64" s="4">
        <f t="shared" si="75"/>
        <v>7.0637653456557814E-3</v>
      </c>
      <c r="AR64" s="4">
        <f t="shared" si="75"/>
        <v>0.35196585384203161</v>
      </c>
      <c r="AS64" s="4">
        <f t="shared" si="75"/>
        <v>0.19258479680344465</v>
      </c>
      <c r="AT64" s="4">
        <f t="shared" si="75"/>
        <v>-0.2619788479098446</v>
      </c>
      <c r="AU64" s="4">
        <f t="shared" si="75"/>
        <v>3.1412038662764985E-2</v>
      </c>
      <c r="AV64" s="4">
        <f t="shared" si="75"/>
        <v>0.21746771722176561</v>
      </c>
      <c r="AW64" s="4">
        <f t="shared" si="75"/>
        <v>-0.48492007068416143</v>
      </c>
      <c r="AY64" s="2">
        <f t="shared" si="65"/>
        <v>43.878473207190616</v>
      </c>
      <c r="AZ64" s="2">
        <f t="shared" si="65"/>
        <v>42.495729346204627</v>
      </c>
      <c r="BA64" s="2">
        <f t="shared" si="65"/>
        <v>41.267033354683228</v>
      </c>
      <c r="BB64" s="2">
        <f t="shared" si="65"/>
        <v>41.137463535209491</v>
      </c>
      <c r="BC64" s="2">
        <f t="shared" si="65"/>
        <v>41.490097993839264</v>
      </c>
      <c r="BD64" s="2">
        <f t="shared" si="65"/>
        <v>42.218522977808121</v>
      </c>
      <c r="BE64" s="2">
        <f t="shared" si="65"/>
        <v>41.866549333385471</v>
      </c>
      <c r="BF64" s="2">
        <f t="shared" si="65"/>
        <v>41.42115418387047</v>
      </c>
      <c r="BG64" s="2">
        <f t="shared" si="65"/>
        <v>41.861538595826246</v>
      </c>
      <c r="BH64" s="2">
        <f t="shared" si="65"/>
        <v>42.734752411740374</v>
      </c>
      <c r="BI64" s="2">
        <f t="shared" si="65"/>
        <v>42.12910197305068</v>
      </c>
      <c r="BJ64" s="2">
        <f t="shared" si="65"/>
        <v>41.034860420862216</v>
      </c>
      <c r="BK64" s="2">
        <f t="shared" si="65"/>
        <v>40.947853498839372</v>
      </c>
      <c r="BL64" s="2">
        <f t="shared" si="65"/>
        <v>39.961296535797487</v>
      </c>
      <c r="BM64" s="2">
        <f t="shared" si="65"/>
        <v>39.566220281289731</v>
      </c>
      <c r="BO64" s="2" t="str">
        <f t="shared" si="10"/>
        <v/>
      </c>
      <c r="BP64" s="2">
        <f t="shared" si="11"/>
        <v>43.332999999999998</v>
      </c>
      <c r="BQ64" s="2">
        <f t="shared" si="12"/>
        <v>42.115900000000003</v>
      </c>
      <c r="BR64" s="2">
        <f t="shared" si="13"/>
        <v>41.721899999999998</v>
      </c>
      <c r="BS64" s="2">
        <f t="shared" si="14"/>
        <v>41.990900000000003</v>
      </c>
      <c r="BT64" s="2">
        <f t="shared" si="15"/>
        <v>42.686900000000001</v>
      </c>
      <c r="BU64" s="2">
        <f t="shared" si="16"/>
        <v>42.328499999999998</v>
      </c>
      <c r="BV64" s="2">
        <f t="shared" si="17"/>
        <v>41.318100000000001</v>
      </c>
      <c r="BW64" s="2">
        <f t="shared" si="18"/>
        <v>41.988100000000003</v>
      </c>
      <c r="BX64" s="2">
        <f t="shared" si="19"/>
        <v>43.246699999999997</v>
      </c>
      <c r="BY64" s="2">
        <f t="shared" si="20"/>
        <v>42.416499999999999</v>
      </c>
      <c r="BZ64" s="2">
        <f t="shared" si="21"/>
        <v>41.032299999999999</v>
      </c>
      <c r="CA64" s="2">
        <f t="shared" si="22"/>
        <v>41.1751</v>
      </c>
      <c r="CB64" s="2">
        <f t="shared" si="23"/>
        <v>40.287300000000002</v>
      </c>
      <c r="CC64" s="2">
        <f t="shared" si="24"/>
        <v>39.123899999999999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45.261858850278848</v>
      </c>
      <c r="DL64" s="2">
        <f t="shared" si="76"/>
        <v>43.105371896086361</v>
      </c>
      <c r="DM64" s="2">
        <f t="shared" si="76"/>
        <v>41.96226681050657</v>
      </c>
      <c r="DN64" s="2">
        <f t="shared" si="76"/>
        <v>41.73122776919778</v>
      </c>
      <c r="DO64" s="2">
        <f t="shared" si="76"/>
        <v>41.963269240669256</v>
      </c>
      <c r="DP64" s="2">
        <f t="shared" si="76"/>
        <v>42.311830463320462</v>
      </c>
      <c r="DQ64" s="2">
        <f t="shared" si="76"/>
        <v>42.246109383753506</v>
      </c>
      <c r="DR64" s="2">
        <f t="shared" si="76"/>
        <v>41.571291275659831</v>
      </c>
      <c r="DS64" s="2">
        <f t="shared" si="76"/>
        <v>42.048219572192529</v>
      </c>
      <c r="DT64" s="2">
        <f t="shared" si="76"/>
        <v>42.926123865546209</v>
      </c>
      <c r="DU64" s="2">
        <f t="shared" si="76"/>
        <v>42.439425882352928</v>
      </c>
      <c r="DV64" s="2">
        <f t="shared" si="76"/>
        <v>41.400946190476191</v>
      </c>
      <c r="DW64" s="2">
        <f t="shared" si="76"/>
        <v>40.976496302521006</v>
      </c>
      <c r="DX64" s="2">
        <f t="shared" si="76"/>
        <v>40.374394866310148</v>
      </c>
      <c r="DY64" s="2">
        <f t="shared" si="76"/>
        <v>39.490363266129037</v>
      </c>
      <c r="EA64" s="2">
        <f t="shared" si="77"/>
        <v>42.563357497386093</v>
      </c>
      <c r="EB64" s="2">
        <f t="shared" si="77"/>
        <v>41.536652195130266</v>
      </c>
      <c r="EC64" s="2">
        <f t="shared" si="77"/>
        <v>40.223617263737253</v>
      </c>
      <c r="ED64" s="2">
        <f t="shared" si="77"/>
        <v>40.239232340921525</v>
      </c>
      <c r="EE64" s="2">
        <f t="shared" si="77"/>
        <v>40.703098900197112</v>
      </c>
      <c r="EF64" s="2">
        <f t="shared" si="77"/>
        <v>42.065278370655903</v>
      </c>
      <c r="EG64" s="2">
        <f t="shared" si="77"/>
        <v>41.246274092635574</v>
      </c>
      <c r="EH64" s="2">
        <f t="shared" si="77"/>
        <v>41.14900745936685</v>
      </c>
      <c r="EI64" s="2">
        <f t="shared" si="77"/>
        <v>41.524605894813078</v>
      </c>
      <c r="EJ64" s="2">
        <f t="shared" si="77"/>
        <v>42.401980199602171</v>
      </c>
      <c r="EK64" s="2">
        <f t="shared" si="77"/>
        <v>41.554322782662943</v>
      </c>
      <c r="EL64" s="2">
        <f t="shared" si="77"/>
        <v>40.443715943401472</v>
      </c>
      <c r="EM64" s="2">
        <f t="shared" si="77"/>
        <v>40.899886179186701</v>
      </c>
      <c r="EN64" s="2">
        <f t="shared" si="77"/>
        <v>39.206440833966568</v>
      </c>
      <c r="EO64" s="2">
        <f t="shared" si="77"/>
        <v>39.711716656872539</v>
      </c>
      <c r="EQ64" s="2">
        <f t="shared" si="78"/>
        <v>41.725942121034556</v>
      </c>
      <c r="ER64" s="2">
        <f t="shared" si="78"/>
        <v>40.488000676780359</v>
      </c>
      <c r="ES64" s="2">
        <f t="shared" si="78"/>
        <v>40.305272886161816</v>
      </c>
      <c r="ET64" s="2">
        <f t="shared" si="78"/>
        <v>39.483386705212311</v>
      </c>
      <c r="EU64" s="2">
        <f t="shared" si="78"/>
        <v>39.812796142536776</v>
      </c>
      <c r="EV64" s="2">
        <f t="shared" si="78"/>
        <v>41.601233477486012</v>
      </c>
      <c r="EW64" s="2">
        <f t="shared" si="78"/>
        <v>41.002139228314505</v>
      </c>
      <c r="EX64" s="2">
        <f t="shared" si="78"/>
        <v>40.620631055012836</v>
      </c>
      <c r="EY64" s="2">
        <f t="shared" si="78"/>
        <v>41.124516287173954</v>
      </c>
      <c r="EZ64" s="2">
        <f t="shared" si="78"/>
        <v>42.194491186182887</v>
      </c>
      <c r="FA64" s="2">
        <f t="shared" si="78"/>
        <v>40.908719256667624</v>
      </c>
      <c r="FB64" s="2">
        <f t="shared" si="78"/>
        <v>40.655932425824624</v>
      </c>
      <c r="FC64" s="2">
        <f t="shared" si="78"/>
        <v>40.563354975778168</v>
      </c>
      <c r="FD64" s="2">
        <f t="shared" si="78"/>
        <v>39.577568729513054</v>
      </c>
      <c r="FE64" s="2">
        <f t="shared" si="78"/>
        <v>39.761564106314523</v>
      </c>
      <c r="FG64" s="2">
        <f t="shared" si="79"/>
        <v>0.51263177414399719</v>
      </c>
      <c r="FH64" s="2">
        <f t="shared" si="79"/>
        <v>0.38860498130787913</v>
      </c>
      <c r="FI64" s="2">
        <f t="shared" si="79"/>
        <v>0.39987126118066679</v>
      </c>
      <c r="FJ64" s="2">
        <f t="shared" si="79"/>
        <v>0.39794712904167284</v>
      </c>
      <c r="FK64" s="2">
        <f t="shared" si="79"/>
        <v>0.37546018421617255</v>
      </c>
      <c r="FL64" s="2">
        <f t="shared" si="79"/>
        <v>0.37839394679755428</v>
      </c>
      <c r="FM64" s="2">
        <f t="shared" si="79"/>
        <v>0.37961481398460512</v>
      </c>
      <c r="FN64" s="2">
        <f t="shared" si="79"/>
        <v>0.35548817760166518</v>
      </c>
      <c r="FO64" s="2">
        <f t="shared" si="79"/>
        <v>0.35649367499151668</v>
      </c>
      <c r="FP64" s="2">
        <f t="shared" si="79"/>
        <v>0.36509544987228337</v>
      </c>
      <c r="FQ64" s="2">
        <f t="shared" si="79"/>
        <v>0.3505745206349109</v>
      </c>
      <c r="FR64" s="2">
        <f t="shared" si="79"/>
        <v>0.38245326047428091</v>
      </c>
      <c r="FS64" s="2">
        <f t="shared" si="79"/>
        <v>0.37369972307109078</v>
      </c>
      <c r="FT64" s="2">
        <f t="shared" si="79"/>
        <v>0.35370389034892397</v>
      </c>
      <c r="FU64" s="2">
        <f t="shared" si="79"/>
        <v>0.34269084330431082</v>
      </c>
      <c r="FW64" s="2">
        <f t="shared" si="67"/>
        <v>5.7447028317480726E-5</v>
      </c>
      <c r="FX64" s="2">
        <f t="shared" si="67"/>
        <v>2.885592959886263E-5</v>
      </c>
      <c r="FY64" s="2">
        <f t="shared" si="67"/>
        <v>3.0998410397005486E-5</v>
      </c>
      <c r="FZ64" s="2">
        <f t="shared" si="67"/>
        <v>3.8283957841697755E-5</v>
      </c>
      <c r="GA64" s="2">
        <f t="shared" si="67"/>
        <v>3.0841926891046919E-5</v>
      </c>
      <c r="GB64" s="2">
        <f t="shared" si="67"/>
        <v>2.9449904534953207E-5</v>
      </c>
      <c r="GC64" s="2">
        <f t="shared" si="67"/>
        <v>3.1795192701352532E-5</v>
      </c>
      <c r="GD64" s="2">
        <f t="shared" si="67"/>
        <v>3.8206673366927071E-5</v>
      </c>
      <c r="GE64" s="2">
        <f t="shared" si="67"/>
        <v>4.0021638054561743E-5</v>
      </c>
      <c r="GF64" s="2">
        <f t="shared" si="67"/>
        <v>4.3309716217244761E-5</v>
      </c>
      <c r="GG64" s="2">
        <f t="shared" si="67"/>
        <v>4.5406220346880823E-5</v>
      </c>
      <c r="GH64" s="2">
        <f t="shared" si="67"/>
        <v>4.7401616699085688E-5</v>
      </c>
      <c r="GI64" s="2">
        <f t="shared" si="67"/>
        <v>4.0477099952593313E-5</v>
      </c>
      <c r="GJ64" s="2">
        <f t="shared" si="67"/>
        <v>3.1133407410190546E-5</v>
      </c>
      <c r="GK64" s="2">
        <f t="shared" si="67"/>
        <v>2.4775962453035525E-5</v>
      </c>
      <c r="GM64" s="86">
        <f t="shared" si="68"/>
        <v>1.5405531159104462E-2</v>
      </c>
      <c r="GN64" s="86">
        <f t="shared" si="68"/>
        <v>1.4280198409275724E-3</v>
      </c>
      <c r="GO64" s="86">
        <f t="shared" si="68"/>
        <v>2.0088773862493767E-3</v>
      </c>
      <c r="GP64" s="86">
        <f t="shared" si="68"/>
        <v>1.5775743835960076E-3</v>
      </c>
      <c r="GQ64" s="86">
        <f t="shared" si="68"/>
        <v>8.2782157501714508E-4</v>
      </c>
      <c r="GR64" s="86">
        <f t="shared" si="68"/>
        <v>9.178954473805849E-4</v>
      </c>
      <c r="GS64" s="86">
        <f t="shared" si="68"/>
        <v>9.4197492639027356E-4</v>
      </c>
      <c r="GT64" s="86">
        <f t="shared" si="68"/>
        <v>3.6444965265097567E-4</v>
      </c>
      <c r="GU64" s="86">
        <f t="shared" si="68"/>
        <v>4.2997117409813876E-4</v>
      </c>
      <c r="GV64" s="86">
        <f t="shared" si="68"/>
        <v>6.2452852129059994E-4</v>
      </c>
      <c r="GW64" s="86">
        <f t="shared" si="68"/>
        <v>3.4726707047595077E-4</v>
      </c>
      <c r="GX64" s="86">
        <f t="shared" si="68"/>
        <v>1.0006186132392888E-3</v>
      </c>
      <c r="GY64" s="86">
        <f t="shared" si="68"/>
        <v>7.0994369809211102E-4</v>
      </c>
      <c r="GZ64" s="86">
        <f t="shared" si="68"/>
        <v>3.7283932236045064E-4</v>
      </c>
      <c r="HA64" s="86">
        <f t="shared" si="68"/>
        <v>1.7559860970747516E-4</v>
      </c>
      <c r="HC64" s="86">
        <f t="shared" si="73"/>
        <v>7.5936446923260227E-11</v>
      </c>
      <c r="HD64" s="86">
        <f t="shared" si="69"/>
        <v>3.0682668866273096E-13</v>
      </c>
      <c r="HE64" s="86">
        <f t="shared" si="69"/>
        <v>3.0770137134813611E-13</v>
      </c>
      <c r="HF64" s="86">
        <f t="shared" si="69"/>
        <v>5.7028270866454073E-13</v>
      </c>
      <c r="HG64" s="86">
        <f t="shared" si="69"/>
        <v>1.510592537986057E-14</v>
      </c>
      <c r="HH64" s="86">
        <f t="shared" si="69"/>
        <v>3.4243084489173898E-14</v>
      </c>
      <c r="HI64" s="86">
        <f t="shared" si="69"/>
        <v>1.3631639685420965E-13</v>
      </c>
      <c r="HJ64" s="86">
        <f t="shared" si="69"/>
        <v>1.1315304677997427E-14</v>
      </c>
      <c r="HK64" s="86">
        <f t="shared" si="69"/>
        <v>2.0816535827683038E-15</v>
      </c>
      <c r="HL64" s="86">
        <f t="shared" si="69"/>
        <v>8.6017473233584052E-15</v>
      </c>
      <c r="HM64" s="86">
        <f t="shared" si="69"/>
        <v>3.0341171796554322E-14</v>
      </c>
      <c r="HN64" s="86">
        <f t="shared" si="69"/>
        <v>2.3167678537608412E-13</v>
      </c>
      <c r="HO64" s="86">
        <f t="shared" si="69"/>
        <v>5.0342285472516691E-14</v>
      </c>
      <c r="HP64" s="86">
        <f t="shared" si="69"/>
        <v>4.4913478623417134E-14</v>
      </c>
      <c r="HQ64" s="86">
        <f t="shared" si="69"/>
        <v>8.9651087151504596E-18</v>
      </c>
      <c r="HS64" s="86">
        <f t="shared" si="70"/>
        <v>7.3955145673838127E-65</v>
      </c>
      <c r="HT64" s="86">
        <f t="shared" si="70"/>
        <v>1.8979886175158538E-73</v>
      </c>
      <c r="HU64" s="86">
        <f t="shared" si="70"/>
        <v>1.6676883583083572E-71</v>
      </c>
      <c r="HV64" s="86">
        <f t="shared" si="70"/>
        <v>8.1483098608152793E-74</v>
      </c>
      <c r="HW64" s="86">
        <f t="shared" si="70"/>
        <v>1.7532563430588349E-83</v>
      </c>
      <c r="HX64" s="86">
        <f t="shared" si="70"/>
        <v>7.8850218932171147E-82</v>
      </c>
      <c r="HY64" s="86">
        <f t="shared" si="70"/>
        <v>8.2943550828477261E-78</v>
      </c>
      <c r="HZ64" s="86">
        <f t="shared" si="70"/>
        <v>2.0399061731887752E-83</v>
      </c>
      <c r="IA64" s="86">
        <f t="shared" si="70"/>
        <v>2.0364889620229735E-87</v>
      </c>
      <c r="IB64" s="86">
        <f t="shared" si="70"/>
        <v>9.2132431769812361E-84</v>
      </c>
      <c r="IC64" s="86">
        <f t="shared" si="70"/>
        <v>7.8753728291615846E-80</v>
      </c>
      <c r="ID64" s="86">
        <f t="shared" si="70"/>
        <v>6.9270626345826631E-76</v>
      </c>
      <c r="IE64" s="86">
        <f t="shared" si="70"/>
        <v>8.5812044644824795E-81</v>
      </c>
      <c r="IF64" s="86">
        <f t="shared" si="70"/>
        <v>1.194343036710051E-68</v>
      </c>
      <c r="IG64" s="86">
        <f t="shared" si="70"/>
        <v>1.8738974380974116E-43</v>
      </c>
      <c r="II64" s="86">
        <f t="shared" si="71"/>
        <v>1.2718797424188814E-135</v>
      </c>
      <c r="IJ64" s="86">
        <f t="shared" si="71"/>
        <v>1.3728493840151408E-152</v>
      </c>
      <c r="IK64" s="86">
        <f t="shared" si="71"/>
        <v>2.3817021721245375E-146</v>
      </c>
      <c r="IL64" s="86">
        <f t="shared" si="71"/>
        <v>4.5003143245231606E-152</v>
      </c>
      <c r="IM64" s="86">
        <f t="shared" si="71"/>
        <v>5.1071417915593322E-171</v>
      </c>
      <c r="IN64" s="86">
        <f t="shared" si="71"/>
        <v>9.465138434166387E-170</v>
      </c>
      <c r="IO64" s="86">
        <f t="shared" si="71"/>
        <v>1.8154865673140334E-159</v>
      </c>
      <c r="IP64" s="86">
        <f t="shared" si="71"/>
        <v>2.5959586137964901E-170</v>
      </c>
      <c r="IQ64" s="86">
        <f t="shared" si="71"/>
        <v>1.8550245362377031E-178</v>
      </c>
      <c r="IR64" s="86">
        <f t="shared" si="71"/>
        <v>7.7355731590454851E-171</v>
      </c>
      <c r="IS64" s="86">
        <f t="shared" si="71"/>
        <v>5.8024975462138601E-163</v>
      </c>
      <c r="IT64" s="86">
        <f t="shared" si="71"/>
        <v>2.2644295029131001E-155</v>
      </c>
      <c r="IU64" s="86">
        <f t="shared" si="71"/>
        <v>7.7215992107312948E-166</v>
      </c>
      <c r="IV64" s="86">
        <f t="shared" si="71"/>
        <v>6.5533217674393369E-163</v>
      </c>
      <c r="IW64" s="86">
        <f t="shared" si="71"/>
        <v>5.6221987277715379E-98</v>
      </c>
      <c r="IY64" s="86">
        <f t="shared" si="72"/>
        <v>1.5405531235040909E-2</v>
      </c>
      <c r="IZ64" s="86">
        <f t="shared" si="72"/>
        <v>1.428019841234399E-3</v>
      </c>
      <c r="JA64" s="86">
        <f t="shared" si="72"/>
        <v>2.0088773865570781E-3</v>
      </c>
      <c r="JB64" s="86">
        <f t="shared" si="72"/>
        <v>1.5775743841662903E-3</v>
      </c>
      <c r="JC64" s="86">
        <f t="shared" si="72"/>
        <v>8.2782157503225105E-4</v>
      </c>
      <c r="JD64" s="86">
        <f t="shared" si="72"/>
        <v>9.1789544741482801E-4</v>
      </c>
      <c r="JE64" s="86">
        <f t="shared" si="72"/>
        <v>9.4197492652658998E-4</v>
      </c>
      <c r="JF64" s="86">
        <f t="shared" si="72"/>
        <v>3.64449652662291E-4</v>
      </c>
      <c r="JG64" s="86">
        <f t="shared" si="72"/>
        <v>4.2997117410022043E-4</v>
      </c>
      <c r="JH64" s="86">
        <f t="shared" si="72"/>
        <v>6.2452852129920168E-4</v>
      </c>
      <c r="JI64" s="86">
        <f t="shared" si="72"/>
        <v>3.4726707050629195E-4</v>
      </c>
      <c r="JJ64" s="86">
        <f t="shared" si="72"/>
        <v>1.0006186134709656E-3</v>
      </c>
      <c r="JK64" s="86">
        <f t="shared" si="72"/>
        <v>7.0994369814245334E-4</v>
      </c>
      <c r="JL64" s="86">
        <f t="shared" si="72"/>
        <v>3.728393224053641E-4</v>
      </c>
      <c r="JM64" s="86">
        <f t="shared" si="72"/>
        <v>1.7559860970748413E-4</v>
      </c>
    </row>
    <row r="65" spans="2:273" x14ac:dyDescent="0.25">
      <c r="B65" s="2">
        <v>38</v>
      </c>
      <c r="C65" s="37">
        <v>47.234699999999997</v>
      </c>
      <c r="D65" s="37">
        <v>43.256300000000003</v>
      </c>
      <c r="E65" s="37">
        <v>42.515099999999997</v>
      </c>
      <c r="F65" s="37">
        <v>42.165700000000001</v>
      </c>
      <c r="G65" s="37">
        <v>42.044199999999996</v>
      </c>
      <c r="H65" s="37">
        <v>42.256799999999998</v>
      </c>
      <c r="I65" s="37">
        <v>42.059100000000001</v>
      </c>
      <c r="J65" s="37">
        <v>41.457599999999999</v>
      </c>
      <c r="K65" s="37">
        <v>41.772199999999998</v>
      </c>
      <c r="L65" s="37">
        <v>43.317</v>
      </c>
      <c r="M65" s="37">
        <v>42.029400000000003</v>
      </c>
      <c r="N65" s="37">
        <v>41.726799999999997</v>
      </c>
      <c r="O65" s="37">
        <v>40.969700000000003</v>
      </c>
      <c r="P65" s="37">
        <v>40.233199999999997</v>
      </c>
      <c r="Q65" s="37">
        <v>39.347299999999997</v>
      </c>
      <c r="S65" s="4">
        <f t="shared" si="74"/>
        <v>48.133332148458294</v>
      </c>
      <c r="T65" s="4">
        <f t="shared" si="74"/>
        <v>43.071476724783032</v>
      </c>
      <c r="U65" s="4">
        <f t="shared" si="74"/>
        <v>42.030234093426962</v>
      </c>
      <c r="V65" s="4">
        <f t="shared" si="74"/>
        <v>41.759417389766526</v>
      </c>
      <c r="W65" s="4">
        <f t="shared" si="74"/>
        <v>41.865201023522616</v>
      </c>
      <c r="X65" s="4">
        <f t="shared" si="74"/>
        <v>42.636243297850442</v>
      </c>
      <c r="Y65" s="4">
        <f t="shared" si="74"/>
        <v>42.284946121114601</v>
      </c>
      <c r="Z65" s="4">
        <f t="shared" si="74"/>
        <v>41.621222913707797</v>
      </c>
      <c r="AA65" s="4">
        <f t="shared" si="74"/>
        <v>42.07421054376298</v>
      </c>
      <c r="AB65" s="4">
        <f t="shared" si="74"/>
        <v>43.01445601177813</v>
      </c>
      <c r="AC65" s="4">
        <f t="shared" si="74"/>
        <v>42.296168239997897</v>
      </c>
      <c r="AD65" s="4">
        <f t="shared" si="74"/>
        <v>41.456952689220429</v>
      </c>
      <c r="AE65" s="4">
        <f t="shared" si="74"/>
        <v>41.298432399544865</v>
      </c>
      <c r="AF65" s="4">
        <f t="shared" si="74"/>
        <v>40.149571513077014</v>
      </c>
      <c r="AG65" s="4">
        <f t="shared" si="74"/>
        <v>39.670831365081241</v>
      </c>
      <c r="AI65" s="4">
        <f t="shared" si="75"/>
        <v>-0.89863214845829731</v>
      </c>
      <c r="AJ65" s="4">
        <f t="shared" si="75"/>
        <v>0.18482327521697073</v>
      </c>
      <c r="AK65" s="4">
        <f t="shared" si="75"/>
        <v>0.48486590657303452</v>
      </c>
      <c r="AL65" s="4">
        <f t="shared" si="75"/>
        <v>0.40628261023347534</v>
      </c>
      <c r="AM65" s="4">
        <f t="shared" si="75"/>
        <v>0.17899897647738072</v>
      </c>
      <c r="AN65" s="4">
        <f t="shared" si="75"/>
        <v>-0.37944329785044317</v>
      </c>
      <c r="AO65" s="4">
        <f t="shared" si="75"/>
        <v>-0.2258461211145999</v>
      </c>
      <c r="AP65" s="4">
        <f t="shared" si="75"/>
        <v>-0.16362291370779758</v>
      </c>
      <c r="AQ65" s="4">
        <f t="shared" si="75"/>
        <v>-0.30201054376298231</v>
      </c>
      <c r="AR65" s="4">
        <f t="shared" si="75"/>
        <v>0.30254398822187056</v>
      </c>
      <c r="AS65" s="4">
        <f t="shared" si="75"/>
        <v>-0.26676823999789434</v>
      </c>
      <c r="AT65" s="4">
        <f t="shared" si="75"/>
        <v>0.26984731077956781</v>
      </c>
      <c r="AU65" s="4">
        <f t="shared" si="75"/>
        <v>-0.32873239954486166</v>
      </c>
      <c r="AV65" s="4">
        <f t="shared" si="75"/>
        <v>8.3628486922982859E-2</v>
      </c>
      <c r="AW65" s="4">
        <f t="shared" si="75"/>
        <v>-0.32353136508124436</v>
      </c>
      <c r="AY65" s="2">
        <f t="shared" si="65"/>
        <v>43.823802526727931</v>
      </c>
      <c r="AZ65" s="2">
        <f t="shared" si="65"/>
        <v>42.495307541302495</v>
      </c>
      <c r="BA65" s="2">
        <f t="shared" si="65"/>
        <v>41.260825365084465</v>
      </c>
      <c r="BB65" s="2">
        <f t="shared" si="65"/>
        <v>41.133881099317108</v>
      </c>
      <c r="BC65" s="2">
        <f t="shared" si="65"/>
        <v>41.496106494359758</v>
      </c>
      <c r="BD65" s="2">
        <f t="shared" si="65"/>
        <v>42.243215825125674</v>
      </c>
      <c r="BE65" s="2">
        <f t="shared" si="65"/>
        <v>41.875514023879155</v>
      </c>
      <c r="BF65" s="2">
        <f t="shared" si="65"/>
        <v>41.43610715912331</v>
      </c>
      <c r="BG65" s="2">
        <f t="shared" si="65"/>
        <v>41.867521985819067</v>
      </c>
      <c r="BH65" s="2">
        <f t="shared" si="65"/>
        <v>42.747366260418396</v>
      </c>
      <c r="BI65" s="2">
        <f t="shared" si="65"/>
        <v>42.129727120378547</v>
      </c>
      <c r="BJ65" s="2">
        <f t="shared" si="65"/>
        <v>41.034200682869077</v>
      </c>
      <c r="BK65" s="2">
        <f t="shared" si="65"/>
        <v>40.968244156217409</v>
      </c>
      <c r="BL65" s="2">
        <f t="shared" si="65"/>
        <v>39.959083375376679</v>
      </c>
      <c r="BM65" s="2">
        <f t="shared" si="65"/>
        <v>39.589357521696549</v>
      </c>
      <c r="BO65" s="2" t="str">
        <f t="shared" si="10"/>
        <v/>
      </c>
      <c r="BP65" s="2">
        <f t="shared" si="11"/>
        <v>43.256300000000003</v>
      </c>
      <c r="BQ65" s="2">
        <f t="shared" si="12"/>
        <v>42.515099999999997</v>
      </c>
      <c r="BR65" s="2">
        <f t="shared" si="13"/>
        <v>42.165700000000001</v>
      </c>
      <c r="BS65" s="2">
        <f t="shared" si="14"/>
        <v>42.044199999999996</v>
      </c>
      <c r="BT65" s="2">
        <f t="shared" si="15"/>
        <v>42.256799999999998</v>
      </c>
      <c r="BU65" s="2">
        <f t="shared" si="16"/>
        <v>42.059100000000001</v>
      </c>
      <c r="BV65" s="2">
        <f t="shared" si="17"/>
        <v>41.457599999999999</v>
      </c>
      <c r="BW65" s="2">
        <f t="shared" si="18"/>
        <v>41.772199999999998</v>
      </c>
      <c r="BX65" s="2">
        <f t="shared" si="19"/>
        <v>43.317</v>
      </c>
      <c r="BY65" s="2">
        <f t="shared" si="20"/>
        <v>42.029400000000003</v>
      </c>
      <c r="BZ65" s="2">
        <f t="shared" si="21"/>
        <v>41.726799999999997</v>
      </c>
      <c r="CA65" s="2">
        <f t="shared" si="22"/>
        <v>40.969700000000003</v>
      </c>
      <c r="CB65" s="2">
        <f t="shared" si="23"/>
        <v>40.233199999999997</v>
      </c>
      <c r="CC65" s="2">
        <f t="shared" si="24"/>
        <v>39.347299999999997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45.322048335478335</v>
      </c>
      <c r="DL65" s="2">
        <f t="shared" si="76"/>
        <v>43.18716831309041</v>
      </c>
      <c r="DM65" s="2">
        <f t="shared" si="76"/>
        <v>42.035127223264546</v>
      </c>
      <c r="DN65" s="2">
        <f t="shared" si="76"/>
        <v>41.802964358644367</v>
      </c>
      <c r="DO65" s="2">
        <f t="shared" si="76"/>
        <v>42.042766113256128</v>
      </c>
      <c r="DP65" s="2">
        <f t="shared" si="76"/>
        <v>42.39067160875161</v>
      </c>
      <c r="DQ65" s="2">
        <f t="shared" si="76"/>
        <v>42.321859775910369</v>
      </c>
      <c r="DR65" s="2">
        <f t="shared" si="76"/>
        <v>41.633225861436955</v>
      </c>
      <c r="DS65" s="2">
        <f t="shared" si="76"/>
        <v>42.100689304812846</v>
      </c>
      <c r="DT65" s="2">
        <f t="shared" si="76"/>
        <v>42.993434425770296</v>
      </c>
      <c r="DU65" s="2">
        <f t="shared" si="76"/>
        <v>42.492502016806711</v>
      </c>
      <c r="DV65" s="2">
        <f t="shared" si="76"/>
        <v>41.449763809523809</v>
      </c>
      <c r="DW65" s="2">
        <f t="shared" si="76"/>
        <v>41.036455518207276</v>
      </c>
      <c r="DX65" s="2">
        <f t="shared" si="76"/>
        <v>40.421527150496551</v>
      </c>
      <c r="DY65" s="2">
        <f t="shared" si="76"/>
        <v>39.53359717741936</v>
      </c>
      <c r="EA65" s="2">
        <f t="shared" si="77"/>
        <v>42.524822907359564</v>
      </c>
      <c r="EB65" s="2">
        <f t="shared" si="77"/>
        <v>41.502654750934688</v>
      </c>
      <c r="EC65" s="2">
        <f t="shared" si="77"/>
        <v>40.200992990715257</v>
      </c>
      <c r="ED65" s="2">
        <f t="shared" si="77"/>
        <v>40.210769077186526</v>
      </c>
      <c r="EE65" s="2">
        <f t="shared" si="77"/>
        <v>40.666878195330881</v>
      </c>
      <c r="EF65" s="2">
        <f t="shared" si="77"/>
        <v>42.022333795650489</v>
      </c>
      <c r="EG65" s="2">
        <f t="shared" si="77"/>
        <v>41.210277598121969</v>
      </c>
      <c r="EH65" s="2">
        <f t="shared" si="77"/>
        <v>41.110228070419545</v>
      </c>
      <c r="EI65" s="2">
        <f t="shared" si="77"/>
        <v>41.483711439003052</v>
      </c>
      <c r="EJ65" s="2">
        <f t="shared" si="77"/>
        <v>42.357128325243323</v>
      </c>
      <c r="EK65" s="2">
        <f t="shared" si="77"/>
        <v>41.516917090990702</v>
      </c>
      <c r="EL65" s="2">
        <f t="shared" si="77"/>
        <v>40.422206194640957</v>
      </c>
      <c r="EM65" s="2">
        <f t="shared" si="77"/>
        <v>40.86402164268388</v>
      </c>
      <c r="EN65" s="2">
        <f t="shared" si="77"/>
        <v>39.188411692629181</v>
      </c>
      <c r="EO65" s="2">
        <f t="shared" si="77"/>
        <v>39.686896088837628</v>
      </c>
      <c r="EQ65" s="2">
        <f t="shared" si="78"/>
        <v>41.700140428385794</v>
      </c>
      <c r="ER65" s="2">
        <f t="shared" si="78"/>
        <v>40.467996205174813</v>
      </c>
      <c r="ES65" s="2">
        <f t="shared" si="78"/>
        <v>40.281253218438955</v>
      </c>
      <c r="ET65" s="2">
        <f t="shared" si="78"/>
        <v>39.465761058277174</v>
      </c>
      <c r="EU65" s="2">
        <f t="shared" si="78"/>
        <v>39.789284676149983</v>
      </c>
      <c r="EV65" s="2">
        <f t="shared" si="78"/>
        <v>41.565316502879703</v>
      </c>
      <c r="EW65" s="2">
        <f t="shared" si="78"/>
        <v>40.969432996274413</v>
      </c>
      <c r="EX65" s="2">
        <f t="shared" si="78"/>
        <v>40.589985097446281</v>
      </c>
      <c r="EY65" s="2">
        <f t="shared" si="78"/>
        <v>41.089733515690895</v>
      </c>
      <c r="EZ65" s="2">
        <f t="shared" si="78"/>
        <v>42.152499502601373</v>
      </c>
      <c r="FA65" s="2">
        <f t="shared" si="78"/>
        <v>40.88103466133628</v>
      </c>
      <c r="FB65" s="2">
        <f t="shared" si="78"/>
        <v>40.630980097735517</v>
      </c>
      <c r="FC65" s="2">
        <f t="shared" si="78"/>
        <v>40.532481293644551</v>
      </c>
      <c r="FD65" s="2">
        <f t="shared" si="78"/>
        <v>39.554108760228644</v>
      </c>
      <c r="FE65" s="2">
        <f t="shared" si="78"/>
        <v>39.735782827265794</v>
      </c>
      <c r="FG65" s="2">
        <f t="shared" si="79"/>
        <v>0.53559997264139847</v>
      </c>
      <c r="FH65" s="2">
        <f t="shared" si="79"/>
        <v>0.41069899995535036</v>
      </c>
      <c r="FI65" s="2">
        <f t="shared" si="79"/>
        <v>0.42216353220074698</v>
      </c>
      <c r="FJ65" s="2">
        <f t="shared" si="79"/>
        <v>0.42020724068306631</v>
      </c>
      <c r="FK65" s="2">
        <f t="shared" si="79"/>
        <v>0.39729249297414476</v>
      </c>
      <c r="FL65" s="2">
        <f t="shared" si="79"/>
        <v>0.40028750998894924</v>
      </c>
      <c r="FM65" s="2">
        <f t="shared" si="79"/>
        <v>0.40153338590165344</v>
      </c>
      <c r="FN65" s="2">
        <f t="shared" si="79"/>
        <v>0.37685992436777305</v>
      </c>
      <c r="FO65" s="2">
        <f t="shared" si="79"/>
        <v>0.37789042866072758</v>
      </c>
      <c r="FP65" s="2">
        <f t="shared" si="79"/>
        <v>0.38669823806899489</v>
      </c>
      <c r="FQ65" s="2">
        <f t="shared" si="79"/>
        <v>0.37182128211857968</v>
      </c>
      <c r="FR65" s="2">
        <f t="shared" si="79"/>
        <v>0.40442888221165529</v>
      </c>
      <c r="FS65" s="2">
        <f t="shared" si="79"/>
        <v>0.39549448930015413</v>
      </c>
      <c r="FT65" s="2">
        <f t="shared" si="79"/>
        <v>0.37503078561712255</v>
      </c>
      <c r="FU65" s="2">
        <f t="shared" si="79"/>
        <v>0.36372741132057668</v>
      </c>
      <c r="FW65" s="2">
        <f t="shared" si="67"/>
        <v>6.2989064873647554E-5</v>
      </c>
      <c r="FX65" s="2">
        <f t="shared" si="67"/>
        <v>3.163980955037718E-5</v>
      </c>
      <c r="FY65" s="2">
        <f t="shared" si="67"/>
        <v>3.398897946556909E-5</v>
      </c>
      <c r="FZ65" s="2">
        <f t="shared" si="67"/>
        <v>4.1977369989249804E-5</v>
      </c>
      <c r="GA65" s="2">
        <f t="shared" si="67"/>
        <v>3.3817399736917549E-5</v>
      </c>
      <c r="GB65" s="2">
        <f t="shared" si="67"/>
        <v>3.2291086453260884E-5</v>
      </c>
      <c r="GC65" s="2">
        <f t="shared" si="67"/>
        <v>3.4862628596597313E-5</v>
      </c>
      <c r="GD65" s="2">
        <f t="shared" si="67"/>
        <v>4.1892629873119311E-5</v>
      </c>
      <c r="GE65" s="2">
        <f t="shared" si="67"/>
        <v>4.388268406026376E-5</v>
      </c>
      <c r="GF65" s="2">
        <f t="shared" si="67"/>
        <v>4.7487961087605186E-5</v>
      </c>
      <c r="GG65" s="2">
        <f t="shared" si="67"/>
        <v>4.9786712478467026E-5</v>
      </c>
      <c r="GH65" s="2">
        <f t="shared" si="67"/>
        <v>5.1974601481068593E-5</v>
      </c>
      <c r="GI65" s="2">
        <f t="shared" si="67"/>
        <v>4.4382084222093908E-5</v>
      </c>
      <c r="GJ65" s="2">
        <f t="shared" si="67"/>
        <v>3.4136999859781314E-5</v>
      </c>
      <c r="GK65" s="2">
        <f t="shared" si="67"/>
        <v>2.7166237681666599E-5</v>
      </c>
      <c r="GM65" s="86">
        <f t="shared" si="68"/>
        <v>2.249932006777286E-2</v>
      </c>
      <c r="GN65" s="86">
        <f t="shared" si="68"/>
        <v>2.2967271443158203E-3</v>
      </c>
      <c r="GO65" s="86">
        <f t="shared" si="68"/>
        <v>3.1234678713672435E-3</v>
      </c>
      <c r="GP65" s="86">
        <f t="shared" si="68"/>
        <v>2.5851313380420172E-3</v>
      </c>
      <c r="GQ65" s="86">
        <f t="shared" si="68"/>
        <v>1.4193794721559095E-3</v>
      </c>
      <c r="GR65" s="86">
        <f t="shared" si="68"/>
        <v>1.5593240732563875E-3</v>
      </c>
      <c r="GS65" s="86">
        <f t="shared" si="68"/>
        <v>1.5998917251138541E-3</v>
      </c>
      <c r="GT65" s="86">
        <f t="shared" si="68"/>
        <v>6.7439676745557724E-4</v>
      </c>
      <c r="GU65" s="86">
        <f t="shared" si="68"/>
        <v>7.7448790158062344E-4</v>
      </c>
      <c r="GV65" s="86">
        <f t="shared" si="68"/>
        <v>1.0851355843612927E-3</v>
      </c>
      <c r="GW65" s="86">
        <f t="shared" si="68"/>
        <v>6.3480445481845687E-4</v>
      </c>
      <c r="GX65" s="86">
        <f t="shared" si="68"/>
        <v>1.6985629110508407E-3</v>
      </c>
      <c r="GY65" s="86">
        <f t="shared" si="68"/>
        <v>1.2477636592718221E-3</v>
      </c>
      <c r="GZ65" s="86">
        <f t="shared" si="68"/>
        <v>6.8165922126234703E-4</v>
      </c>
      <c r="HA65" s="86">
        <f t="shared" si="68"/>
        <v>3.5056487198715136E-4</v>
      </c>
      <c r="HC65" s="86">
        <f t="shared" si="73"/>
        <v>2.160297160616372E-10</v>
      </c>
      <c r="HD65" s="86">
        <f t="shared" si="69"/>
        <v>9.7675327212482998E-13</v>
      </c>
      <c r="HE65" s="86">
        <f t="shared" si="69"/>
        <v>9.6368866903659359E-13</v>
      </c>
      <c r="HF65" s="86">
        <f t="shared" si="69"/>
        <v>1.8456110867852171E-12</v>
      </c>
      <c r="HG65" s="86">
        <f t="shared" si="69"/>
        <v>5.537900750175914E-14</v>
      </c>
      <c r="HH65" s="86">
        <f t="shared" si="69"/>
        <v>1.2209502278100423E-13</v>
      </c>
      <c r="HI65" s="86">
        <f t="shared" si="69"/>
        <v>4.5811672288795829E-13</v>
      </c>
      <c r="HJ65" s="86">
        <f t="shared" si="69"/>
        <v>4.2768181964005731E-14</v>
      </c>
      <c r="HK65" s="86">
        <f t="shared" si="69"/>
        <v>8.4768956192861528E-15</v>
      </c>
      <c r="HL65" s="86">
        <f t="shared" si="69"/>
        <v>3.3316418075921909E-14</v>
      </c>
      <c r="HM65" s="86">
        <f t="shared" si="69"/>
        <v>1.1150493323980863E-13</v>
      </c>
      <c r="HN65" s="86">
        <f t="shared" si="69"/>
        <v>7.9443271402311792E-13</v>
      </c>
      <c r="HO65" s="86">
        <f t="shared" si="69"/>
        <v>1.8238163491952194E-13</v>
      </c>
      <c r="HP65" s="86">
        <f t="shared" si="69"/>
        <v>1.5738681881238583E-13</v>
      </c>
      <c r="HQ65" s="86">
        <f t="shared" si="69"/>
        <v>4.7540876610484721E-17</v>
      </c>
      <c r="HS65" s="86">
        <f t="shared" si="70"/>
        <v>3.1160348412745302E-63</v>
      </c>
      <c r="HT65" s="86">
        <f t="shared" si="70"/>
        <v>9.9034927149099886E-72</v>
      </c>
      <c r="HU65" s="86">
        <f t="shared" si="70"/>
        <v>7.8027625678292684E-70</v>
      </c>
      <c r="HV65" s="86">
        <f t="shared" si="70"/>
        <v>4.7590332282923611E-72</v>
      </c>
      <c r="HW65" s="86">
        <f t="shared" si="70"/>
        <v>1.5796112978953665E-81</v>
      </c>
      <c r="HX65" s="86">
        <f t="shared" si="70"/>
        <v>6.5445735930609617E-80</v>
      </c>
      <c r="HY65" s="86">
        <f t="shared" si="70"/>
        <v>5.551032724072623E-76</v>
      </c>
      <c r="HZ65" s="86">
        <f t="shared" si="70"/>
        <v>1.9964501904672424E-81</v>
      </c>
      <c r="IA65" s="86">
        <f t="shared" si="70"/>
        <v>2.545776030977724E-85</v>
      </c>
      <c r="IB65" s="86">
        <f t="shared" si="70"/>
        <v>9.7083669674487687E-82</v>
      </c>
      <c r="IC65" s="86">
        <f t="shared" si="70"/>
        <v>6.8006385990779819E-78</v>
      </c>
      <c r="ID65" s="86">
        <f t="shared" si="70"/>
        <v>4.901454951277557E-74</v>
      </c>
      <c r="IE65" s="86">
        <f t="shared" si="70"/>
        <v>7.5298836273501802E-79</v>
      </c>
      <c r="IF65" s="86">
        <f t="shared" si="70"/>
        <v>4.717194128978418E-67</v>
      </c>
      <c r="IG65" s="86">
        <f t="shared" si="70"/>
        <v>1.7802720777070931E-42</v>
      </c>
      <c r="II65" s="86">
        <f t="shared" si="71"/>
        <v>4.1047779972433878E-133</v>
      </c>
      <c r="IJ65" s="86">
        <f t="shared" si="71"/>
        <v>6.0138568851566733E-150</v>
      </c>
      <c r="IK65" s="86">
        <f t="shared" si="71"/>
        <v>8.4431718637652321E-144</v>
      </c>
      <c r="IL65" s="86">
        <f t="shared" si="71"/>
        <v>2.2834307698692484E-149</v>
      </c>
      <c r="IM65" s="86">
        <f t="shared" si="71"/>
        <v>4.914940633016949E-168</v>
      </c>
      <c r="IN65" s="86">
        <f t="shared" si="71"/>
        <v>8.3957288587537547E-167</v>
      </c>
      <c r="IO65" s="86">
        <f t="shared" si="71"/>
        <v>1.1137604019555423E-156</v>
      </c>
      <c r="IP65" s="86">
        <f t="shared" si="71"/>
        <v>2.8018422833431249E-167</v>
      </c>
      <c r="IQ65" s="86">
        <f t="shared" si="71"/>
        <v>2.9017601584173872E-175</v>
      </c>
      <c r="IR65" s="86">
        <f t="shared" si="71"/>
        <v>9.3088772324613099E-168</v>
      </c>
      <c r="IS65" s="86">
        <f t="shared" si="71"/>
        <v>5.1797015309411131E-160</v>
      </c>
      <c r="IT65" s="86">
        <f t="shared" si="71"/>
        <v>1.5091508158877217E-152</v>
      </c>
      <c r="IU65" s="86">
        <f t="shared" si="71"/>
        <v>7.1960369041222572E-163</v>
      </c>
      <c r="IV65" s="86">
        <f t="shared" si="71"/>
        <v>4.5644616401540804E-160</v>
      </c>
      <c r="IW65" s="86">
        <f t="shared" si="71"/>
        <v>2.5756070620317153E-96</v>
      </c>
      <c r="IY65" s="86">
        <f t="shared" si="72"/>
        <v>2.2499320283802575E-2</v>
      </c>
      <c r="IZ65" s="86">
        <f t="shared" si="72"/>
        <v>2.2967271452925737E-3</v>
      </c>
      <c r="JA65" s="86">
        <f t="shared" si="72"/>
        <v>3.1234678723309323E-3</v>
      </c>
      <c r="JB65" s="86">
        <f t="shared" si="72"/>
        <v>2.5851313398876281E-3</v>
      </c>
      <c r="JC65" s="86">
        <f t="shared" si="72"/>
        <v>1.4193794722112886E-3</v>
      </c>
      <c r="JD65" s="86">
        <f t="shared" si="72"/>
        <v>1.5593240733784825E-3</v>
      </c>
      <c r="JE65" s="86">
        <f t="shared" si="72"/>
        <v>1.5998917255719708E-3</v>
      </c>
      <c r="JF65" s="86">
        <f t="shared" si="72"/>
        <v>6.7439676749834543E-4</v>
      </c>
      <c r="JG65" s="86">
        <f t="shared" si="72"/>
        <v>7.7448790158910039E-4</v>
      </c>
      <c r="JH65" s="86">
        <f t="shared" si="72"/>
        <v>1.0851355843946092E-3</v>
      </c>
      <c r="JI65" s="86">
        <f t="shared" si="72"/>
        <v>6.3480445492996175E-4</v>
      </c>
      <c r="JJ65" s="86">
        <f t="shared" si="72"/>
        <v>1.6985629118452734E-3</v>
      </c>
      <c r="JK65" s="86">
        <f t="shared" si="72"/>
        <v>1.2477636594542037E-3</v>
      </c>
      <c r="JL65" s="86">
        <f t="shared" si="72"/>
        <v>6.8165922141973383E-4</v>
      </c>
      <c r="JM65" s="86">
        <f t="shared" si="72"/>
        <v>3.505648719871989E-4</v>
      </c>
    </row>
    <row r="66" spans="2:273" x14ac:dyDescent="0.25">
      <c r="B66" s="2">
        <v>39</v>
      </c>
      <c r="C66" s="37">
        <v>48.488599999999998</v>
      </c>
      <c r="D66" s="37">
        <v>43.790399999999998</v>
      </c>
      <c r="E66" s="37">
        <v>42.567999999999998</v>
      </c>
      <c r="F66" s="37">
        <v>42.303600000000003</v>
      </c>
      <c r="G66" s="37">
        <v>42.2483</v>
      </c>
      <c r="H66" s="37">
        <v>42.721899999999998</v>
      </c>
      <c r="I66" s="37">
        <v>42.404600000000002</v>
      </c>
      <c r="J66" s="37">
        <v>41.869199999999999</v>
      </c>
      <c r="K66" s="37">
        <v>42.054099999999998</v>
      </c>
      <c r="L66" s="37">
        <v>43.243000000000002</v>
      </c>
      <c r="M66" s="37">
        <v>42.347999999999999</v>
      </c>
      <c r="N66" s="37">
        <v>41.588500000000003</v>
      </c>
      <c r="O66" s="37">
        <v>41.03</v>
      </c>
      <c r="P66" s="37">
        <v>40.639299999999999</v>
      </c>
      <c r="Q66" s="37">
        <v>39.764400000000002</v>
      </c>
      <c r="S66" s="4">
        <f t="shared" si="74"/>
        <v>49.649706612338086</v>
      </c>
      <c r="T66" s="4">
        <f t="shared" si="74"/>
        <v>43.363472782151305</v>
      </c>
      <c r="U66" s="4">
        <f t="shared" si="74"/>
        <v>42.381494002550234</v>
      </c>
      <c r="V66" s="4">
        <f t="shared" si="74"/>
        <v>42.088468258858548</v>
      </c>
      <c r="W66" s="4">
        <f t="shared" si="74"/>
        <v>42.0901726784302</v>
      </c>
      <c r="X66" s="4">
        <f t="shared" si="74"/>
        <v>42.889151157346731</v>
      </c>
      <c r="Y66" s="4">
        <f t="shared" si="74"/>
        <v>42.531751759798738</v>
      </c>
      <c r="Z66" s="4">
        <f t="shared" si="74"/>
        <v>41.766236886817445</v>
      </c>
      <c r="AA66" s="4">
        <f t="shared" si="74"/>
        <v>42.217713855872717</v>
      </c>
      <c r="AB66" s="4">
        <f t="shared" si="74"/>
        <v>43.190347964795599</v>
      </c>
      <c r="AC66" s="4">
        <f t="shared" si="74"/>
        <v>42.41067772405821</v>
      </c>
      <c r="AD66" s="4">
        <f t="shared" si="74"/>
        <v>41.703225696273257</v>
      </c>
      <c r="AE66" s="4">
        <f t="shared" si="74"/>
        <v>41.527338478861942</v>
      </c>
      <c r="AF66" s="4">
        <f t="shared" si="74"/>
        <v>40.279134040845619</v>
      </c>
      <c r="AG66" s="4">
        <f t="shared" si="74"/>
        <v>39.7606925129476</v>
      </c>
      <c r="AI66" s="4">
        <f t="shared" si="75"/>
        <v>-1.161106612338088</v>
      </c>
      <c r="AJ66" s="4">
        <f t="shared" si="75"/>
        <v>0.42692721784869292</v>
      </c>
      <c r="AK66" s="4">
        <f t="shared" si="75"/>
        <v>0.18650599744976404</v>
      </c>
      <c r="AL66" s="4">
        <f t="shared" si="75"/>
        <v>0.21513174114145528</v>
      </c>
      <c r="AM66" s="4">
        <f t="shared" si="75"/>
        <v>0.15812732156980047</v>
      </c>
      <c r="AN66" s="4">
        <f t="shared" si="75"/>
        <v>-0.16725115734673324</v>
      </c>
      <c r="AO66" s="4">
        <f t="shared" si="75"/>
        <v>-0.1271517597987355</v>
      </c>
      <c r="AP66" s="4">
        <f t="shared" si="75"/>
        <v>0.10296311318255391</v>
      </c>
      <c r="AQ66" s="4">
        <f t="shared" si="75"/>
        <v>-0.16361385587271826</v>
      </c>
      <c r="AR66" s="4">
        <f t="shared" si="75"/>
        <v>5.2652035204403091E-2</v>
      </c>
      <c r="AS66" s="4">
        <f t="shared" si="75"/>
        <v>-6.2677724058211481E-2</v>
      </c>
      <c r="AT66" s="4">
        <f t="shared" si="75"/>
        <v>-0.11472569627325413</v>
      </c>
      <c r="AU66" s="4">
        <f t="shared" si="75"/>
        <v>-0.49733847886194127</v>
      </c>
      <c r="AV66" s="4">
        <f t="shared" si="75"/>
        <v>0.36016595915437932</v>
      </c>
      <c r="AW66" s="4">
        <f t="shared" si="75"/>
        <v>3.707487052402314E-3</v>
      </c>
      <c r="AY66" s="2">
        <f t="shared" si="65"/>
        <v>43.765030980936253</v>
      </c>
      <c r="AZ66" s="2">
        <f t="shared" si="65"/>
        <v>42.489109570561524</v>
      </c>
      <c r="BA66" s="2">
        <f t="shared" si="65"/>
        <v>41.249739479569143</v>
      </c>
      <c r="BB66" s="2">
        <f t="shared" si="65"/>
        <v>41.125280129113428</v>
      </c>
      <c r="BC66" s="2">
        <f t="shared" si="65"/>
        <v>41.496440503482667</v>
      </c>
      <c r="BD66" s="2">
        <f t="shared" si="65"/>
        <v>42.262377161489994</v>
      </c>
      <c r="BE66" s="2">
        <f t="shared" si="65"/>
        <v>41.87908954714328</v>
      </c>
      <c r="BF66" s="2">
        <f t="shared" si="65"/>
        <v>41.446449531692593</v>
      </c>
      <c r="BG66" s="2">
        <f t="shared" si="65"/>
        <v>41.869164378000775</v>
      </c>
      <c r="BH66" s="2">
        <f t="shared" si="65"/>
        <v>42.754793231086786</v>
      </c>
      <c r="BI66" s="2">
        <f t="shared" si="65"/>
        <v>42.125966385274012</v>
      </c>
      <c r="BJ66" s="2">
        <f t="shared" si="65"/>
        <v>41.030021815020675</v>
      </c>
      <c r="BK66" s="2">
        <f t="shared" si="65"/>
        <v>40.984344253235825</v>
      </c>
      <c r="BL66" s="2">
        <f t="shared" si="65"/>
        <v>39.95344655615736</v>
      </c>
      <c r="BM66" s="2">
        <f t="shared" si="65"/>
        <v>39.609677057533311</v>
      </c>
      <c r="BO66" s="2" t="str">
        <f t="shared" si="10"/>
        <v/>
      </c>
      <c r="BP66" s="2">
        <f t="shared" si="11"/>
        <v>43.790399999999998</v>
      </c>
      <c r="BQ66" s="2">
        <f t="shared" si="12"/>
        <v>42.567999999999998</v>
      </c>
      <c r="BR66" s="2">
        <f t="shared" si="13"/>
        <v>42.303600000000003</v>
      </c>
      <c r="BS66" s="2">
        <f t="shared" si="14"/>
        <v>42.2483</v>
      </c>
      <c r="BT66" s="2">
        <f t="shared" si="15"/>
        <v>42.721899999999998</v>
      </c>
      <c r="BU66" s="2">
        <f t="shared" si="16"/>
        <v>42.404600000000002</v>
      </c>
      <c r="BV66" s="2">
        <f t="shared" si="17"/>
        <v>41.869199999999999</v>
      </c>
      <c r="BW66" s="2">
        <f t="shared" si="18"/>
        <v>42.054099999999998</v>
      </c>
      <c r="BX66" s="2">
        <f t="shared" si="19"/>
        <v>43.243000000000002</v>
      </c>
      <c r="BY66" s="2">
        <f t="shared" si="20"/>
        <v>42.347999999999999</v>
      </c>
      <c r="BZ66" s="2">
        <f t="shared" si="21"/>
        <v>41.588500000000003</v>
      </c>
      <c r="CA66" s="2">
        <f t="shared" si="22"/>
        <v>41.03</v>
      </c>
      <c r="CB66" s="2">
        <f t="shared" si="23"/>
        <v>40.639299999999999</v>
      </c>
      <c r="CC66" s="2">
        <f t="shared" si="24"/>
        <v>39.764400000000002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45.382237820677815</v>
      </c>
      <c r="DL66" s="2">
        <f t="shared" si="76"/>
        <v>43.26896473009446</v>
      </c>
      <c r="DM66" s="2">
        <f t="shared" si="76"/>
        <v>42.107987636022521</v>
      </c>
      <c r="DN66" s="2">
        <f t="shared" si="76"/>
        <v>41.874700948090961</v>
      </c>
      <c r="DO66" s="2">
        <f t="shared" si="76"/>
        <v>42.122262985843001</v>
      </c>
      <c r="DP66" s="2">
        <f t="shared" si="76"/>
        <v>42.469512754182752</v>
      </c>
      <c r="DQ66" s="2">
        <f t="shared" si="76"/>
        <v>42.397610168067231</v>
      </c>
      <c r="DR66" s="2">
        <f t="shared" si="76"/>
        <v>41.695160447214086</v>
      </c>
      <c r="DS66" s="2">
        <f t="shared" si="76"/>
        <v>42.15315903743317</v>
      </c>
      <c r="DT66" s="2">
        <f t="shared" si="76"/>
        <v>43.06074498599439</v>
      </c>
      <c r="DU66" s="2">
        <f t="shared" si="76"/>
        <v>42.545578151260493</v>
      </c>
      <c r="DV66" s="2">
        <f t="shared" si="76"/>
        <v>41.498581428571427</v>
      </c>
      <c r="DW66" s="2">
        <f t="shared" si="76"/>
        <v>41.096414733893553</v>
      </c>
      <c r="DX66" s="2">
        <f t="shared" si="76"/>
        <v>40.468659434682955</v>
      </c>
      <c r="DY66" s="2">
        <f t="shared" si="76"/>
        <v>39.576831088709682</v>
      </c>
      <c r="EA66" s="2">
        <f t="shared" si="77"/>
        <v>42.486288317333035</v>
      </c>
      <c r="EB66" s="2">
        <f t="shared" si="77"/>
        <v>41.468657306739118</v>
      </c>
      <c r="EC66" s="2">
        <f t="shared" si="77"/>
        <v>40.178368717693267</v>
      </c>
      <c r="ED66" s="2">
        <f t="shared" si="77"/>
        <v>40.182305813451528</v>
      </c>
      <c r="EE66" s="2">
        <f t="shared" si="77"/>
        <v>40.63065749046465</v>
      </c>
      <c r="EF66" s="2">
        <f t="shared" si="77"/>
        <v>41.979389220645075</v>
      </c>
      <c r="EG66" s="2">
        <f t="shared" si="77"/>
        <v>41.174281103608358</v>
      </c>
      <c r="EH66" s="2">
        <f t="shared" si="77"/>
        <v>41.071448681472241</v>
      </c>
      <c r="EI66" s="2">
        <f t="shared" si="77"/>
        <v>41.442816983193026</v>
      </c>
      <c r="EJ66" s="2">
        <f t="shared" si="77"/>
        <v>42.312276450884482</v>
      </c>
      <c r="EK66" s="2">
        <f t="shared" si="77"/>
        <v>41.479511399318454</v>
      </c>
      <c r="EL66" s="2">
        <f t="shared" si="77"/>
        <v>40.400696445880442</v>
      </c>
      <c r="EM66" s="2">
        <f t="shared" si="77"/>
        <v>40.82815710618106</v>
      </c>
      <c r="EN66" s="2">
        <f t="shared" si="77"/>
        <v>39.170382551291794</v>
      </c>
      <c r="EO66" s="2">
        <f t="shared" si="77"/>
        <v>39.662075520802723</v>
      </c>
      <c r="EQ66" s="2">
        <f t="shared" si="78"/>
        <v>41.674338735737031</v>
      </c>
      <c r="ER66" s="2">
        <f t="shared" si="78"/>
        <v>40.447991733569268</v>
      </c>
      <c r="ES66" s="2">
        <f t="shared" si="78"/>
        <v>40.257233550716094</v>
      </c>
      <c r="ET66" s="2">
        <f t="shared" si="78"/>
        <v>39.448135411342037</v>
      </c>
      <c r="EU66" s="2">
        <f t="shared" si="78"/>
        <v>39.765773209763189</v>
      </c>
      <c r="EV66" s="2">
        <f t="shared" si="78"/>
        <v>41.529399528273395</v>
      </c>
      <c r="EW66" s="2">
        <f t="shared" si="78"/>
        <v>40.936726764234322</v>
      </c>
      <c r="EX66" s="2">
        <f t="shared" si="78"/>
        <v>40.559339139879718</v>
      </c>
      <c r="EY66" s="2">
        <f t="shared" si="78"/>
        <v>41.054950744207837</v>
      </c>
      <c r="EZ66" s="2">
        <f t="shared" si="78"/>
        <v>42.110507819019851</v>
      </c>
      <c r="FA66" s="2">
        <f t="shared" si="78"/>
        <v>40.853350066004928</v>
      </c>
      <c r="FB66" s="2">
        <f t="shared" si="78"/>
        <v>40.606027769646403</v>
      </c>
      <c r="FC66" s="2">
        <f t="shared" si="78"/>
        <v>40.501607611510941</v>
      </c>
      <c r="FD66" s="2">
        <f t="shared" si="78"/>
        <v>39.530648790944234</v>
      </c>
      <c r="FE66" s="2">
        <f t="shared" si="78"/>
        <v>39.710001548217058</v>
      </c>
      <c r="FG66" s="2">
        <f t="shared" si="79"/>
        <v>0.55841814920949073</v>
      </c>
      <c r="FH66" s="2">
        <f t="shared" si="79"/>
        <v>0.43315921504605975</v>
      </c>
      <c r="FI66" s="2">
        <f t="shared" si="79"/>
        <v>0.44477750888514384</v>
      </c>
      <c r="FJ66" s="2">
        <f t="shared" si="79"/>
        <v>0.44279672749947857</v>
      </c>
      <c r="FK66" s="2">
        <f t="shared" si="79"/>
        <v>0.41954150374140808</v>
      </c>
      <c r="FL66" s="2">
        <f t="shared" si="79"/>
        <v>0.42258664606425433</v>
      </c>
      <c r="FM66" s="2">
        <f t="shared" si="79"/>
        <v>0.42385287429187274</v>
      </c>
      <c r="FN66" s="2">
        <f t="shared" si="79"/>
        <v>0.39872166256022923</v>
      </c>
      <c r="FO66" s="2">
        <f t="shared" si="79"/>
        <v>0.39977359511067412</v>
      </c>
      <c r="FP66" s="2">
        <f t="shared" si="79"/>
        <v>0.40875632656518318</v>
      </c>
      <c r="FQ66" s="2">
        <f t="shared" si="79"/>
        <v>0.3935753396409461</v>
      </c>
      <c r="FR66" s="2">
        <f t="shared" si="79"/>
        <v>0.42679453905448317</v>
      </c>
      <c r="FS66" s="2">
        <f t="shared" si="79"/>
        <v>0.41771259397437804</v>
      </c>
      <c r="FT66" s="2">
        <f t="shared" si="79"/>
        <v>0.3968539916325402</v>
      </c>
      <c r="FU66" s="2">
        <f t="shared" si="79"/>
        <v>0.38529837596855065</v>
      </c>
      <c r="FW66" s="2">
        <f t="shared" si="67"/>
        <v>6.9065716512115499E-5</v>
      </c>
      <c r="FX66" s="2">
        <f t="shared" si="67"/>
        <v>3.469225540220647E-5</v>
      </c>
      <c r="FY66" s="2">
        <f t="shared" si="67"/>
        <v>3.7268052683927041E-5</v>
      </c>
      <c r="FZ66" s="2">
        <f t="shared" si="67"/>
        <v>4.6027084519515029E-5</v>
      </c>
      <c r="GA66" s="2">
        <f t="shared" si="67"/>
        <v>3.7079920483292705E-5</v>
      </c>
      <c r="GB66" s="2">
        <f t="shared" si="67"/>
        <v>3.540636192129894E-5</v>
      </c>
      <c r="GC66" s="2">
        <f t="shared" si="67"/>
        <v>3.8225983543941211E-5</v>
      </c>
      <c r="GD66" s="2">
        <f t="shared" si="67"/>
        <v>4.5934169581673849E-5</v>
      </c>
      <c r="GE66" s="2">
        <f t="shared" si="67"/>
        <v>4.8116202549684461E-5</v>
      </c>
      <c r="GF66" s="2">
        <f t="shared" si="67"/>
        <v>5.2069275353719527E-5</v>
      </c>
      <c r="GG66" s="2">
        <f t="shared" si="67"/>
        <v>5.4589782477428306E-5</v>
      </c>
      <c r="GH66" s="2">
        <f t="shared" si="67"/>
        <v>5.6988731512027592E-5</v>
      </c>
      <c r="GI66" s="2">
        <f t="shared" si="67"/>
        <v>4.8663779275313181E-5</v>
      </c>
      <c r="GJ66" s="2">
        <f t="shared" si="67"/>
        <v>3.743035275201839E-5</v>
      </c>
      <c r="GK66" s="2">
        <f t="shared" si="67"/>
        <v>2.978710921867859E-5</v>
      </c>
      <c r="GM66" s="86">
        <f t="shared" si="68"/>
        <v>3.2277315248913196E-2</v>
      </c>
      <c r="GN66" s="86">
        <f t="shared" si="68"/>
        <v>3.6270915480767552E-3</v>
      </c>
      <c r="GO66" s="86">
        <f t="shared" si="68"/>
        <v>4.7766930091410901E-3</v>
      </c>
      <c r="GP66" s="86">
        <f t="shared" si="68"/>
        <v>4.1521194486623314E-3</v>
      </c>
      <c r="GQ66" s="86">
        <f t="shared" si="68"/>
        <v>2.3812149496955553E-3</v>
      </c>
      <c r="GR66" s="86">
        <f t="shared" si="68"/>
        <v>2.5930454094480249E-3</v>
      </c>
      <c r="GS66" s="86">
        <f t="shared" si="68"/>
        <v>2.6597781039335248E-3</v>
      </c>
      <c r="GT66" s="86">
        <f t="shared" si="68"/>
        <v>1.2164664142240791E-3</v>
      </c>
      <c r="GU66" s="86">
        <f t="shared" si="68"/>
        <v>1.3622134420660658E-3</v>
      </c>
      <c r="GV66" s="86">
        <f t="shared" si="68"/>
        <v>1.844400169011399E-3</v>
      </c>
      <c r="GW66" s="86">
        <f t="shared" si="68"/>
        <v>1.132484165186334E-3</v>
      </c>
      <c r="GX66" s="86">
        <f t="shared" si="68"/>
        <v>2.8218665778199812E-3</v>
      </c>
      <c r="GY66" s="86">
        <f t="shared" si="68"/>
        <v>2.1423695434823115E-3</v>
      </c>
      <c r="GZ66" s="86">
        <f t="shared" si="68"/>
        <v>1.2159802181078486E-3</v>
      </c>
      <c r="HA66" s="86">
        <f t="shared" si="68"/>
        <v>6.794537851710728E-4</v>
      </c>
      <c r="HC66" s="86">
        <f t="shared" si="73"/>
        <v>5.9957427384357415E-10</v>
      </c>
      <c r="HD66" s="86">
        <f t="shared" si="69"/>
        <v>3.0344293492176572E-12</v>
      </c>
      <c r="HE66" s="86">
        <f t="shared" si="69"/>
        <v>2.9474263394678841E-12</v>
      </c>
      <c r="HF66" s="86">
        <f t="shared" si="69"/>
        <v>5.8215144241235505E-12</v>
      </c>
      <c r="HG66" s="86">
        <f t="shared" si="69"/>
        <v>1.9745731276780584E-13</v>
      </c>
      <c r="HH66" s="86">
        <f t="shared" si="69"/>
        <v>4.2359871935718939E-13</v>
      </c>
      <c r="HI66" s="86">
        <f t="shared" si="69"/>
        <v>1.5000526842772704E-12</v>
      </c>
      <c r="HJ66" s="86">
        <f t="shared" si="69"/>
        <v>1.5705181548204529E-13</v>
      </c>
      <c r="HK66" s="86">
        <f t="shared" si="69"/>
        <v>3.3480736383135384E-14</v>
      </c>
      <c r="HL66" s="86">
        <f t="shared" si="69"/>
        <v>1.2526826784736924E-13</v>
      </c>
      <c r="HM66" s="86">
        <f t="shared" si="69"/>
        <v>3.982535370177978E-13</v>
      </c>
      <c r="HN66" s="86">
        <f t="shared" si="69"/>
        <v>2.6505227889514882E-12</v>
      </c>
      <c r="HO66" s="86">
        <f t="shared" si="69"/>
        <v>6.4224388364399763E-13</v>
      </c>
      <c r="HP66" s="86">
        <f t="shared" si="69"/>
        <v>5.3692230947588455E-13</v>
      </c>
      <c r="HQ66" s="86">
        <f t="shared" si="69"/>
        <v>2.4292214608170779E-16</v>
      </c>
      <c r="HS66" s="86">
        <f t="shared" si="70"/>
        <v>1.2507411217839344E-61</v>
      </c>
      <c r="HT66" s="86">
        <f t="shared" si="70"/>
        <v>4.9266915545431345E-70</v>
      </c>
      <c r="HU66" s="86">
        <f t="shared" si="70"/>
        <v>3.4852956811449927E-68</v>
      </c>
      <c r="HV66" s="86">
        <f t="shared" si="70"/>
        <v>2.6433118503307795E-70</v>
      </c>
      <c r="HW66" s="86">
        <f t="shared" si="70"/>
        <v>1.347975310264883E-79</v>
      </c>
      <c r="HX66" s="86">
        <f t="shared" si="70"/>
        <v>5.1495771039847742E-78</v>
      </c>
      <c r="HY66" s="86">
        <f t="shared" si="70"/>
        <v>3.5308427009739165E-74</v>
      </c>
      <c r="HZ66" s="86">
        <f t="shared" si="70"/>
        <v>1.846858057094744E-79</v>
      </c>
      <c r="IA66" s="86">
        <f t="shared" si="70"/>
        <v>2.9982045545381654E-83</v>
      </c>
      <c r="IB66" s="86">
        <f t="shared" si="70"/>
        <v>9.6541343459817287E-80</v>
      </c>
      <c r="IC66" s="86">
        <f t="shared" si="70"/>
        <v>5.5540759024191205E-76</v>
      </c>
      <c r="ID66" s="86">
        <f t="shared" si="70"/>
        <v>3.287233146614426E-72</v>
      </c>
      <c r="IE66" s="86">
        <f t="shared" si="70"/>
        <v>6.2507929425093605E-77</v>
      </c>
      <c r="IF66" s="86">
        <f t="shared" si="70"/>
        <v>1.7825981414671721E-65</v>
      </c>
      <c r="IG66" s="86">
        <f t="shared" si="70"/>
        <v>1.6472120324656552E-41</v>
      </c>
      <c r="II66" s="86">
        <f t="shared" si="71"/>
        <v>1.2543959639911273E-130</v>
      </c>
      <c r="IJ66" s="86">
        <f t="shared" si="71"/>
        <v>2.4967414315820971E-147</v>
      </c>
      <c r="IK66" s="86">
        <f t="shared" si="71"/>
        <v>2.8410055381054866E-141</v>
      </c>
      <c r="IL66" s="86">
        <f t="shared" si="71"/>
        <v>1.0949483401437736E-146</v>
      </c>
      <c r="IM66" s="86">
        <f t="shared" si="71"/>
        <v>4.4499471906767985E-165</v>
      </c>
      <c r="IN66" s="86">
        <f t="shared" si="71"/>
        <v>7.0132220070108585E-164</v>
      </c>
      <c r="IO66" s="86">
        <f t="shared" si="71"/>
        <v>6.4529081693227582E-154</v>
      </c>
      <c r="IP66" s="86">
        <f t="shared" si="71"/>
        <v>2.8384016078612888E-164</v>
      </c>
      <c r="IQ66" s="86">
        <f t="shared" si="71"/>
        <v>4.2448138867102308E-172</v>
      </c>
      <c r="IR66" s="86">
        <f t="shared" si="71"/>
        <v>1.0495595951030823E-164</v>
      </c>
      <c r="IS66" s="86">
        <f t="shared" si="71"/>
        <v>4.3427589109164082E-157</v>
      </c>
      <c r="IT66" s="86">
        <f t="shared" si="71"/>
        <v>9.4697672105681488E-150</v>
      </c>
      <c r="IU66" s="86">
        <f t="shared" si="71"/>
        <v>6.3007120893630618E-160</v>
      </c>
      <c r="IV66" s="86">
        <f t="shared" si="71"/>
        <v>2.9994495107849822E-157</v>
      </c>
      <c r="IW66" s="86">
        <f t="shared" si="71"/>
        <v>1.1413827974715088E-94</v>
      </c>
      <c r="IY66" s="86">
        <f t="shared" si="72"/>
        <v>3.2277315848487469E-2</v>
      </c>
      <c r="IZ66" s="86">
        <f t="shared" si="72"/>
        <v>3.6270915511111847E-3</v>
      </c>
      <c r="JA66" s="86">
        <f t="shared" si="72"/>
        <v>4.7766930120885162E-3</v>
      </c>
      <c r="JB66" s="86">
        <f t="shared" si="72"/>
        <v>4.1521194544838456E-3</v>
      </c>
      <c r="JC66" s="86">
        <f t="shared" si="72"/>
        <v>2.3812149498930128E-3</v>
      </c>
      <c r="JD66" s="86">
        <f t="shared" si="72"/>
        <v>2.5930454098716236E-3</v>
      </c>
      <c r="JE66" s="86">
        <f t="shared" si="72"/>
        <v>2.6597781054335775E-3</v>
      </c>
      <c r="JF66" s="86">
        <f t="shared" si="72"/>
        <v>1.216466414381131E-3</v>
      </c>
      <c r="JG66" s="86">
        <f t="shared" si="72"/>
        <v>1.3622134420995466E-3</v>
      </c>
      <c r="JH66" s="86">
        <f t="shared" si="72"/>
        <v>1.8444001691366673E-3</v>
      </c>
      <c r="JI66" s="86">
        <f t="shared" si="72"/>
        <v>1.1324841655845875E-3</v>
      </c>
      <c r="JJ66" s="86">
        <f t="shared" si="72"/>
        <v>2.8218665804705038E-3</v>
      </c>
      <c r="JK66" s="86">
        <f t="shared" si="72"/>
        <v>2.1423695441245556E-3</v>
      </c>
      <c r="JL66" s="86">
        <f t="shared" si="72"/>
        <v>1.2159802186447709E-3</v>
      </c>
      <c r="JM66" s="86">
        <f t="shared" si="72"/>
        <v>6.7945378517131577E-4</v>
      </c>
    </row>
    <row r="67" spans="2:273" x14ac:dyDescent="0.25">
      <c r="B67" s="2">
        <v>40</v>
      </c>
      <c r="C67" s="37">
        <v>49.600299999999997</v>
      </c>
      <c r="D67" s="37">
        <v>44.086300000000001</v>
      </c>
      <c r="E67" s="37">
        <v>42.926499999999997</v>
      </c>
      <c r="F67" s="37">
        <v>42.681699999999999</v>
      </c>
      <c r="G67" s="37">
        <v>42.5837</v>
      </c>
      <c r="H67" s="37">
        <v>43.137300000000003</v>
      </c>
      <c r="I67" s="37">
        <v>42.345399999999998</v>
      </c>
      <c r="J67" s="37">
        <v>41.7911</v>
      </c>
      <c r="K67" s="37">
        <v>41.962299999999999</v>
      </c>
      <c r="L67" s="37">
        <v>43.862699999999997</v>
      </c>
      <c r="M67" s="37">
        <v>42.500799999999998</v>
      </c>
      <c r="N67" s="37">
        <v>42.305500000000002</v>
      </c>
      <c r="O67" s="37">
        <v>41.473399999999998</v>
      </c>
      <c r="P67" s="37">
        <v>40.795299999999997</v>
      </c>
      <c r="Q67" s="37">
        <v>40.023099999999999</v>
      </c>
      <c r="S67" s="4">
        <f t="shared" si="74"/>
        <v>51.580133553340147</v>
      </c>
      <c r="T67" s="4">
        <f t="shared" si="74"/>
        <v>43.778303793983582</v>
      </c>
      <c r="U67" s="4">
        <f t="shared" si="74"/>
        <v>42.869161074984483</v>
      </c>
      <c r="V67" s="4">
        <f t="shared" si="74"/>
        <v>42.56319027688609</v>
      </c>
      <c r="W67" s="4">
        <f t="shared" si="74"/>
        <v>42.424184608593528</v>
      </c>
      <c r="X67" s="4">
        <f t="shared" si="74"/>
        <v>43.25287356630318</v>
      </c>
      <c r="Y67" s="4">
        <f t="shared" si="74"/>
        <v>42.894072879761787</v>
      </c>
      <c r="Z67" s="4">
        <f t="shared" si="74"/>
        <v>41.989722635173386</v>
      </c>
      <c r="AA67" s="4">
        <f t="shared" si="74"/>
        <v>42.43945722170573</v>
      </c>
      <c r="AB67" s="4">
        <f t="shared" si="74"/>
        <v>43.450738667335273</v>
      </c>
      <c r="AC67" s="4">
        <f t="shared" si="74"/>
        <v>42.592342169674758</v>
      </c>
      <c r="AD67" s="4">
        <f t="shared" si="74"/>
        <v>42.069914078782979</v>
      </c>
      <c r="AE67" s="4">
        <f t="shared" si="74"/>
        <v>41.867006160850487</v>
      </c>
      <c r="AF67" s="4">
        <f t="shared" si="74"/>
        <v>40.486860991787339</v>
      </c>
      <c r="AG67" s="4">
        <f t="shared" si="74"/>
        <v>39.898348045150861</v>
      </c>
      <c r="AI67" s="4">
        <f t="shared" si="75"/>
        <v>-1.9798335533401499</v>
      </c>
      <c r="AJ67" s="4">
        <f t="shared" si="75"/>
        <v>0.30799620601641919</v>
      </c>
      <c r="AK67" s="4">
        <f t="shared" si="75"/>
        <v>5.7338925015514519E-2</v>
      </c>
      <c r="AL67" s="4">
        <f t="shared" si="75"/>
        <v>0.11850972311390962</v>
      </c>
      <c r="AM67" s="4">
        <f t="shared" si="75"/>
        <v>0.15951539140647242</v>
      </c>
      <c r="AN67" s="4">
        <f t="shared" si="75"/>
        <v>-0.11557356630317628</v>
      </c>
      <c r="AO67" s="4">
        <f t="shared" si="75"/>
        <v>-0.54867287976178858</v>
      </c>
      <c r="AP67" s="4">
        <f t="shared" si="75"/>
        <v>-0.19862263517338619</v>
      </c>
      <c r="AQ67" s="4">
        <f t="shared" si="75"/>
        <v>-0.47715722170573116</v>
      </c>
      <c r="AR67" s="4">
        <f t="shared" si="75"/>
        <v>0.41196133266472401</v>
      </c>
      <c r="AS67" s="4">
        <f t="shared" si="75"/>
        <v>-9.1542169674760032E-2</v>
      </c>
      <c r="AT67" s="4">
        <f t="shared" si="75"/>
        <v>0.23558592121702304</v>
      </c>
      <c r="AU67" s="4">
        <f t="shared" si="75"/>
        <v>-0.39360616085048861</v>
      </c>
      <c r="AV67" s="4">
        <f t="shared" si="75"/>
        <v>0.3084390082126589</v>
      </c>
      <c r="AW67" s="4">
        <f t="shared" si="75"/>
        <v>0.12475195484913826</v>
      </c>
      <c r="AY67" s="2">
        <f t="shared" si="65"/>
        <v>43.70248459824635</v>
      </c>
      <c r="AZ67" s="2">
        <f t="shared" si="65"/>
        <v>42.477177092847334</v>
      </c>
      <c r="BA67" s="2">
        <f t="shared" si="65"/>
        <v>41.233867133656915</v>
      </c>
      <c r="BB67" s="2">
        <f t="shared" si="65"/>
        <v>41.111723389590836</v>
      </c>
      <c r="BC67" s="2">
        <f t="shared" si="65"/>
        <v>41.491091527969083</v>
      </c>
      <c r="BD67" s="2">
        <f t="shared" si="65"/>
        <v>42.275911138615093</v>
      </c>
      <c r="BE67" s="2">
        <f t="shared" si="65"/>
        <v>41.877256123002788</v>
      </c>
      <c r="BF67" s="2">
        <f t="shared" si="65"/>
        <v>41.452090177582441</v>
      </c>
      <c r="BG67" s="2">
        <f t="shared" si="65"/>
        <v>41.866392956371371</v>
      </c>
      <c r="BH67" s="2">
        <f t="shared" si="65"/>
        <v>42.756950411884702</v>
      </c>
      <c r="BI67" s="2">
        <f t="shared" si="65"/>
        <v>42.117771004004069</v>
      </c>
      <c r="BJ67" s="2">
        <f t="shared" si="65"/>
        <v>41.022342702863668</v>
      </c>
      <c r="BK67" s="2">
        <f t="shared" si="65"/>
        <v>40.996062752141682</v>
      </c>
      <c r="BL67" s="2">
        <f t="shared" si="65"/>
        <v>39.944395392988426</v>
      </c>
      <c r="BM67" s="2">
        <f t="shared" si="65"/>
        <v>39.627068511321418</v>
      </c>
      <c r="BO67" s="2" t="str">
        <f t="shared" si="10"/>
        <v/>
      </c>
      <c r="BP67" s="2">
        <f t="shared" si="11"/>
        <v>44.086300000000001</v>
      </c>
      <c r="BQ67" s="2">
        <f t="shared" si="12"/>
        <v>42.926499999999997</v>
      </c>
      <c r="BR67" s="2">
        <f t="shared" si="13"/>
        <v>42.681699999999999</v>
      </c>
      <c r="BS67" s="2">
        <f t="shared" si="14"/>
        <v>42.5837</v>
      </c>
      <c r="BT67" s="2">
        <f t="shared" si="15"/>
        <v>43.137300000000003</v>
      </c>
      <c r="BU67" s="2">
        <f t="shared" si="16"/>
        <v>42.345399999999998</v>
      </c>
      <c r="BV67" s="2">
        <f t="shared" si="17"/>
        <v>41.7911</v>
      </c>
      <c r="BW67" s="2">
        <f t="shared" si="18"/>
        <v>41.962299999999999</v>
      </c>
      <c r="BX67" s="2">
        <f t="shared" si="19"/>
        <v>43.862699999999997</v>
      </c>
      <c r="BY67" s="2">
        <f t="shared" si="20"/>
        <v>42.500799999999998</v>
      </c>
      <c r="BZ67" s="2">
        <f t="shared" si="21"/>
        <v>42.305500000000002</v>
      </c>
      <c r="CA67" s="2">
        <f t="shared" si="22"/>
        <v>41.473399999999998</v>
      </c>
      <c r="CB67" s="2">
        <f t="shared" si="23"/>
        <v>40.795299999999997</v>
      </c>
      <c r="CC67" s="2">
        <f t="shared" si="24"/>
        <v>40.023099999999999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45.442427305877303</v>
      </c>
      <c r="DL67" s="2">
        <f t="shared" si="76"/>
        <v>43.350761147098503</v>
      </c>
      <c r="DM67" s="2">
        <f t="shared" si="76"/>
        <v>42.180848048780497</v>
      </c>
      <c r="DN67" s="2">
        <f t="shared" si="76"/>
        <v>41.946437537537548</v>
      </c>
      <c r="DO67" s="2">
        <f t="shared" si="76"/>
        <v>42.201759858429874</v>
      </c>
      <c r="DP67" s="2">
        <f t="shared" si="76"/>
        <v>42.5483538996139</v>
      </c>
      <c r="DQ67" s="2">
        <f t="shared" si="76"/>
        <v>42.473360560224094</v>
      </c>
      <c r="DR67" s="2">
        <f t="shared" si="76"/>
        <v>41.757095032991209</v>
      </c>
      <c r="DS67" s="2">
        <f t="shared" si="76"/>
        <v>42.205628770053487</v>
      </c>
      <c r="DT67" s="2">
        <f t="shared" si="76"/>
        <v>43.128055546218476</v>
      </c>
      <c r="DU67" s="2">
        <f t="shared" si="76"/>
        <v>42.598654285714275</v>
      </c>
      <c r="DV67" s="2">
        <f t="shared" si="76"/>
        <v>41.547399047619045</v>
      </c>
      <c r="DW67" s="2">
        <f t="shared" si="76"/>
        <v>41.15637394957983</v>
      </c>
      <c r="DX67" s="2">
        <f t="shared" si="76"/>
        <v>40.515791718869352</v>
      </c>
      <c r="DY67" s="2">
        <f t="shared" si="76"/>
        <v>39.620065000000004</v>
      </c>
      <c r="EA67" s="2">
        <f t="shared" si="77"/>
        <v>42.447753727306505</v>
      </c>
      <c r="EB67" s="2">
        <f t="shared" si="77"/>
        <v>41.43465986254354</v>
      </c>
      <c r="EC67" s="2">
        <f t="shared" si="77"/>
        <v>40.155744444671278</v>
      </c>
      <c r="ED67" s="2">
        <f t="shared" si="77"/>
        <v>40.153842549716529</v>
      </c>
      <c r="EE67" s="2">
        <f t="shared" si="77"/>
        <v>40.594436785598418</v>
      </c>
      <c r="EF67" s="2">
        <f t="shared" si="77"/>
        <v>41.936444645639668</v>
      </c>
      <c r="EG67" s="2">
        <f t="shared" si="77"/>
        <v>41.138284609094747</v>
      </c>
      <c r="EH67" s="2">
        <f t="shared" si="77"/>
        <v>41.032669292524936</v>
      </c>
      <c r="EI67" s="2">
        <f t="shared" si="77"/>
        <v>41.401922527383007</v>
      </c>
      <c r="EJ67" s="2">
        <f t="shared" si="77"/>
        <v>42.267424576525634</v>
      </c>
      <c r="EK67" s="2">
        <f t="shared" si="77"/>
        <v>41.442105707646213</v>
      </c>
      <c r="EL67" s="2">
        <f t="shared" si="77"/>
        <v>40.379186697119927</v>
      </c>
      <c r="EM67" s="2">
        <f t="shared" si="77"/>
        <v>40.792292569678239</v>
      </c>
      <c r="EN67" s="2">
        <f t="shared" si="77"/>
        <v>39.152353409954408</v>
      </c>
      <c r="EO67" s="2">
        <f t="shared" si="77"/>
        <v>39.637254952767819</v>
      </c>
      <c r="EQ67" s="2">
        <f t="shared" si="78"/>
        <v>41.648537043088268</v>
      </c>
      <c r="ER67" s="2">
        <f t="shared" si="78"/>
        <v>40.427987261963722</v>
      </c>
      <c r="ES67" s="2">
        <f t="shared" si="78"/>
        <v>40.233213882993226</v>
      </c>
      <c r="ET67" s="2">
        <f t="shared" si="78"/>
        <v>39.430509764406906</v>
      </c>
      <c r="EU67" s="2">
        <f t="shared" si="78"/>
        <v>39.742261743376389</v>
      </c>
      <c r="EV67" s="2">
        <f t="shared" si="78"/>
        <v>41.493482553667086</v>
      </c>
      <c r="EW67" s="2">
        <f t="shared" si="78"/>
        <v>40.904020532194231</v>
      </c>
      <c r="EX67" s="2">
        <f t="shared" si="78"/>
        <v>40.528693182313162</v>
      </c>
      <c r="EY67" s="2">
        <f t="shared" si="78"/>
        <v>41.020167972724778</v>
      </c>
      <c r="EZ67" s="2">
        <f t="shared" si="78"/>
        <v>42.068516135438337</v>
      </c>
      <c r="FA67" s="2">
        <f t="shared" si="78"/>
        <v>40.825665470673584</v>
      </c>
      <c r="FB67" s="2">
        <f t="shared" si="78"/>
        <v>40.581075441557296</v>
      </c>
      <c r="FC67" s="2">
        <f t="shared" si="78"/>
        <v>40.470733929377325</v>
      </c>
      <c r="FD67" s="2">
        <f t="shared" si="78"/>
        <v>39.507188821659824</v>
      </c>
      <c r="FE67" s="2">
        <f t="shared" si="78"/>
        <v>39.684220269168328</v>
      </c>
      <c r="FG67" s="2">
        <f t="shared" si="79"/>
        <v>0.58099226458683118</v>
      </c>
      <c r="FH67" s="2">
        <f t="shared" si="79"/>
        <v>0.45589748741259345</v>
      </c>
      <c r="FI67" s="2">
        <f t="shared" si="79"/>
        <v>0.46762253490208422</v>
      </c>
      <c r="FJ67" s="2">
        <f t="shared" si="79"/>
        <v>0.465625335807339</v>
      </c>
      <c r="FK67" s="2">
        <f t="shared" si="79"/>
        <v>0.44212249263355835</v>
      </c>
      <c r="FL67" s="2">
        <f t="shared" si="79"/>
        <v>0.44520582501289407</v>
      </c>
      <c r="FM67" s="2">
        <f t="shared" si="79"/>
        <v>0.44648742104800865</v>
      </c>
      <c r="FN67" s="2">
        <f t="shared" si="79"/>
        <v>0.42099480363194502</v>
      </c>
      <c r="FO67" s="2">
        <f t="shared" si="79"/>
        <v>0.42206425061675606</v>
      </c>
      <c r="FP67" s="2">
        <f t="shared" si="79"/>
        <v>0.43118803670105577</v>
      </c>
      <c r="FQ67" s="2">
        <f t="shared" si="79"/>
        <v>0.41575978135643249</v>
      </c>
      <c r="FR67" s="2">
        <f t="shared" si="79"/>
        <v>0.44946362693715886</v>
      </c>
      <c r="FS67" s="2">
        <f t="shared" si="79"/>
        <v>0.44026980887504485</v>
      </c>
      <c r="FT67" s="2">
        <f t="shared" si="79"/>
        <v>0.41909552129566457</v>
      </c>
      <c r="FU67" s="2">
        <f t="shared" si="79"/>
        <v>0.40732964715841147</v>
      </c>
      <c r="FW67" s="2">
        <f t="shared" si="67"/>
        <v>7.5728547651802533E-5</v>
      </c>
      <c r="FX67" s="2">
        <f t="shared" si="67"/>
        <v>3.8039174304675456E-5</v>
      </c>
      <c r="FY67" s="2">
        <f t="shared" si="67"/>
        <v>4.0863460253843228E-5</v>
      </c>
      <c r="FZ67" s="2">
        <f t="shared" si="67"/>
        <v>5.0467470501329198E-5</v>
      </c>
      <c r="GA67" s="2">
        <f t="shared" si="67"/>
        <v>4.0657178877505616E-5</v>
      </c>
      <c r="GB67" s="2">
        <f t="shared" si="67"/>
        <v>3.8822171237176052E-5</v>
      </c>
      <c r="GC67" s="2">
        <f t="shared" si="67"/>
        <v>4.1913802905046963E-5</v>
      </c>
      <c r="GD67" s="2">
        <f t="shared" si="67"/>
        <v>5.0365592201782597E-5</v>
      </c>
      <c r="GE67" s="2">
        <f t="shared" si="67"/>
        <v>5.275812206506062E-5</v>
      </c>
      <c r="GF67" s="2">
        <f t="shared" si="67"/>
        <v>5.7092538307122024E-5</v>
      </c>
      <c r="GG67" s="2">
        <f t="shared" si="67"/>
        <v>5.9856190972677462E-5</v>
      </c>
      <c r="GH67" s="2">
        <f t="shared" si="67"/>
        <v>6.2486557967076796E-5</v>
      </c>
      <c r="GI67" s="2">
        <f t="shared" si="67"/>
        <v>5.3358522399382182E-5</v>
      </c>
      <c r="GJ67" s="2">
        <f t="shared" si="67"/>
        <v>4.1041417457239474E-5</v>
      </c>
      <c r="GK67" s="2">
        <f t="shared" si="67"/>
        <v>3.2660821923532235E-5</v>
      </c>
      <c r="GM67" s="86">
        <f t="shared" si="68"/>
        <v>4.5490783421637843E-2</v>
      </c>
      <c r="GN67" s="86">
        <f t="shared" si="68"/>
        <v>5.624962358402325E-3</v>
      </c>
      <c r="GO67" s="86">
        <f t="shared" si="68"/>
        <v>7.1855363979264585E-3</v>
      </c>
      <c r="GP67" s="86">
        <f t="shared" si="68"/>
        <v>6.5372702873179337E-3</v>
      </c>
      <c r="GQ67" s="86">
        <f t="shared" si="68"/>
        <v>3.9091508913611074E-3</v>
      </c>
      <c r="GR67" s="86">
        <f t="shared" si="68"/>
        <v>4.2214267701136858E-3</v>
      </c>
      <c r="GS67" s="86">
        <f t="shared" si="68"/>
        <v>4.328615701492961E-3</v>
      </c>
      <c r="GT67" s="86">
        <f t="shared" si="68"/>
        <v>2.1391549831658893E-3</v>
      </c>
      <c r="GU67" s="86">
        <f t="shared" si="68"/>
        <v>2.3397941626495497E-3</v>
      </c>
      <c r="GV67" s="86">
        <f t="shared" si="68"/>
        <v>3.0669711998715233E-3</v>
      </c>
      <c r="GW67" s="86">
        <f t="shared" si="68"/>
        <v>1.9719091873704499E-3</v>
      </c>
      <c r="GX67" s="86">
        <f t="shared" si="68"/>
        <v>4.5885906494370918E-3</v>
      </c>
      <c r="GY67" s="86">
        <f t="shared" si="68"/>
        <v>3.5938458534270253E-3</v>
      </c>
      <c r="GZ67" s="86">
        <f t="shared" si="68"/>
        <v>2.1166417220135308E-3</v>
      </c>
      <c r="HA67" s="86">
        <f t="shared" si="68"/>
        <v>1.2786532575069117E-3</v>
      </c>
      <c r="HC67" s="86">
        <f t="shared" si="73"/>
        <v>1.623490008843013E-9</v>
      </c>
      <c r="HD67" s="86">
        <f t="shared" si="69"/>
        <v>9.1997794670484944E-12</v>
      </c>
      <c r="HE67" s="86">
        <f t="shared" si="69"/>
        <v>8.8035033870196501E-12</v>
      </c>
      <c r="HF67" s="86">
        <f t="shared" si="69"/>
        <v>1.7897249749148965E-11</v>
      </c>
      <c r="HG67" s="86">
        <f t="shared" si="69"/>
        <v>6.8476216086793038E-13</v>
      </c>
      <c r="HH67" s="86">
        <f t="shared" si="69"/>
        <v>1.4300501600031382E-12</v>
      </c>
      <c r="HI67" s="86">
        <f t="shared" si="69"/>
        <v>4.7857221662379185E-12</v>
      </c>
      <c r="HJ67" s="86">
        <f t="shared" si="69"/>
        <v>5.6032680981000822E-13</v>
      </c>
      <c r="HK67" s="86">
        <f t="shared" si="69"/>
        <v>1.2826013701398033E-13</v>
      </c>
      <c r="HL67" s="86">
        <f t="shared" si="69"/>
        <v>4.5723965962064254E-13</v>
      </c>
      <c r="HM67" s="86">
        <f t="shared" si="69"/>
        <v>1.3824133456714599E-12</v>
      </c>
      <c r="HN67" s="86">
        <f t="shared" si="69"/>
        <v>8.6042893025687632E-12</v>
      </c>
      <c r="HO67" s="86">
        <f t="shared" si="69"/>
        <v>2.1983588012818772E-12</v>
      </c>
      <c r="HP67" s="86">
        <f t="shared" si="69"/>
        <v>1.7832580636451565E-12</v>
      </c>
      <c r="HQ67" s="86">
        <f t="shared" si="69"/>
        <v>1.1960925534966558E-15</v>
      </c>
      <c r="HS67" s="86">
        <f t="shared" si="70"/>
        <v>4.7826180403469722E-60</v>
      </c>
      <c r="HT67" s="86">
        <f t="shared" si="70"/>
        <v>2.3366631987473727E-68</v>
      </c>
      <c r="HU67" s="86">
        <f t="shared" si="70"/>
        <v>1.4862441443124202E-66</v>
      </c>
      <c r="HV67" s="86">
        <f t="shared" si="70"/>
        <v>1.3962339772498457E-68</v>
      </c>
      <c r="HW67" s="86">
        <f t="shared" si="70"/>
        <v>1.0895372744366854E-77</v>
      </c>
      <c r="HX67" s="86">
        <f t="shared" si="70"/>
        <v>3.8412723072653567E-76</v>
      </c>
      <c r="HY67" s="86">
        <f t="shared" si="70"/>
        <v>2.1345087501877852E-72</v>
      </c>
      <c r="HZ67" s="86">
        <f t="shared" si="70"/>
        <v>1.6148677349031543E-77</v>
      </c>
      <c r="IA67" s="86">
        <f t="shared" si="70"/>
        <v>3.3266486305513347E-81</v>
      </c>
      <c r="IB67" s="86">
        <f t="shared" si="70"/>
        <v>9.059739412348148E-78</v>
      </c>
      <c r="IC67" s="86">
        <f t="shared" si="70"/>
        <v>4.2900188597779064E-74</v>
      </c>
      <c r="ID67" s="86">
        <f t="shared" si="70"/>
        <v>2.0896201874938389E-70</v>
      </c>
      <c r="IE67" s="86">
        <f t="shared" si="70"/>
        <v>4.9089712283127588E-75</v>
      </c>
      <c r="IF67" s="86">
        <f t="shared" si="70"/>
        <v>6.4452492119615371E-64</v>
      </c>
      <c r="IG67" s="86">
        <f t="shared" si="70"/>
        <v>1.4843509878641824E-40</v>
      </c>
      <c r="II67" s="86">
        <f t="shared" si="71"/>
        <v>3.6297918317262496E-128</v>
      </c>
      <c r="IJ67" s="86">
        <f t="shared" si="71"/>
        <v>9.8239227530409207E-145</v>
      </c>
      <c r="IK67" s="86">
        <f t="shared" si="71"/>
        <v>9.0737628598382689E-139</v>
      </c>
      <c r="IL67" s="86">
        <f t="shared" si="71"/>
        <v>4.9620467338310987E-144</v>
      </c>
      <c r="IM67" s="86">
        <f t="shared" si="71"/>
        <v>3.7904282325648317E-162</v>
      </c>
      <c r="IN67" s="86">
        <f t="shared" si="71"/>
        <v>5.5170272580265559E-161</v>
      </c>
      <c r="IO67" s="86">
        <f t="shared" si="71"/>
        <v>3.5308949785937914E-151</v>
      </c>
      <c r="IP67" s="86">
        <f t="shared" si="71"/>
        <v>2.6989131106288773E-161</v>
      </c>
      <c r="IQ67" s="86">
        <f t="shared" si="71"/>
        <v>5.8068652625284224E-169</v>
      </c>
      <c r="IR67" s="86">
        <f t="shared" si="71"/>
        <v>1.1087217983025503E-161</v>
      </c>
      <c r="IS67" s="86">
        <f t="shared" si="71"/>
        <v>3.4197835291930563E-154</v>
      </c>
      <c r="IT67" s="86">
        <f t="shared" si="71"/>
        <v>5.5947346087438779E-147</v>
      </c>
      <c r="IU67" s="86">
        <f t="shared" si="71"/>
        <v>5.1831847319405661E-157</v>
      </c>
      <c r="IV67" s="86">
        <f t="shared" si="71"/>
        <v>1.8595938327489232E-154</v>
      </c>
      <c r="IW67" s="86">
        <f t="shared" si="71"/>
        <v>4.8928501466587911E-93</v>
      </c>
      <c r="IY67" s="86">
        <f t="shared" si="72"/>
        <v>4.5490785045127852E-2</v>
      </c>
      <c r="IZ67" s="86">
        <f t="shared" si="72"/>
        <v>5.6249623676021048E-3</v>
      </c>
      <c r="JA67" s="86">
        <f t="shared" si="72"/>
        <v>7.1855364067299615E-3</v>
      </c>
      <c r="JB67" s="86">
        <f t="shared" si="72"/>
        <v>6.5372703052151834E-3</v>
      </c>
      <c r="JC67" s="86">
        <f t="shared" si="72"/>
        <v>3.9091508920458696E-3</v>
      </c>
      <c r="JD67" s="86">
        <f t="shared" si="72"/>
        <v>4.2214267715437364E-3</v>
      </c>
      <c r="JE67" s="86">
        <f t="shared" si="72"/>
        <v>4.3286157062786832E-3</v>
      </c>
      <c r="JF67" s="86">
        <f t="shared" si="72"/>
        <v>2.1391549837262163E-3</v>
      </c>
      <c r="JG67" s="86">
        <f t="shared" si="72"/>
        <v>2.33979416277781E-3</v>
      </c>
      <c r="JH67" s="86">
        <f t="shared" si="72"/>
        <v>3.0669712003287631E-3</v>
      </c>
      <c r="JI67" s="86">
        <f t="shared" si="72"/>
        <v>1.9719091887528632E-3</v>
      </c>
      <c r="JJ67" s="86">
        <f t="shared" si="72"/>
        <v>4.588590658041381E-3</v>
      </c>
      <c r="JK67" s="86">
        <f t="shared" si="72"/>
        <v>3.5938458556253839E-3</v>
      </c>
      <c r="JL67" s="86">
        <f t="shared" si="72"/>
        <v>2.1166417237967888E-3</v>
      </c>
      <c r="JM67" s="86">
        <f t="shared" si="72"/>
        <v>1.2786532575081078E-3</v>
      </c>
    </row>
    <row r="68" spans="2:273" x14ac:dyDescent="0.25">
      <c r="B68" s="2">
        <v>41</v>
      </c>
      <c r="C68" s="37">
        <v>51.511400000000002</v>
      </c>
      <c r="D68" s="37">
        <v>44.262</v>
      </c>
      <c r="E68" s="37">
        <v>43.405799999999999</v>
      </c>
      <c r="F68" s="37">
        <v>43.130299999999998</v>
      </c>
      <c r="G68" s="37">
        <v>42.9724</v>
      </c>
      <c r="H68" s="37">
        <v>43.3354</v>
      </c>
      <c r="I68" s="37">
        <v>43.124099999999999</v>
      </c>
      <c r="J68" s="37">
        <v>42.374000000000002</v>
      </c>
      <c r="K68" s="37">
        <v>42.715800000000002</v>
      </c>
      <c r="L68" s="37">
        <v>43.9559</v>
      </c>
      <c r="M68" s="37">
        <v>42.871499999999997</v>
      </c>
      <c r="N68" s="37">
        <v>42.269300000000001</v>
      </c>
      <c r="O68" s="37">
        <v>41.538200000000003</v>
      </c>
      <c r="P68" s="37">
        <v>40.691699999999997</v>
      </c>
      <c r="Q68" s="37">
        <v>39.838700000000003</v>
      </c>
      <c r="S68" s="4">
        <f t="shared" si="74"/>
        <v>53.974877770535578</v>
      </c>
      <c r="T68" s="4">
        <f t="shared" si="74"/>
        <v>44.358200509010764</v>
      </c>
      <c r="U68" s="4">
        <f t="shared" si="74"/>
        <v>43.534410574175602</v>
      </c>
      <c r="V68" s="4">
        <f t="shared" si="74"/>
        <v>43.23394206773434</v>
      </c>
      <c r="W68" s="4">
        <f t="shared" si="74"/>
        <v>42.912751746130056</v>
      </c>
      <c r="X68" s="4">
        <f t="shared" si="74"/>
        <v>43.77218084383739</v>
      </c>
      <c r="Y68" s="4">
        <f t="shared" si="74"/>
        <v>43.41830216693009</v>
      </c>
      <c r="Z68" s="4">
        <f t="shared" si="74"/>
        <v>42.332637274315275</v>
      </c>
      <c r="AA68" s="4">
        <f t="shared" si="74"/>
        <v>42.777784287766117</v>
      </c>
      <c r="AB68" s="4">
        <f t="shared" si="74"/>
        <v>43.83326553900465</v>
      </c>
      <c r="AC68" s="4">
        <f t="shared" si="74"/>
        <v>42.875943896799164</v>
      </c>
      <c r="AD68" s="4">
        <f t="shared" si="74"/>
        <v>42.604142820109374</v>
      </c>
      <c r="AE68" s="4">
        <f t="shared" si="74"/>
        <v>42.365872514587139</v>
      </c>
      <c r="AF68" s="4">
        <f t="shared" si="74"/>
        <v>40.812168915004463</v>
      </c>
      <c r="AG68" s="4">
        <f t="shared" si="74"/>
        <v>40.113728074844246</v>
      </c>
      <c r="AI68" s="4">
        <f t="shared" si="75"/>
        <v>-2.4634777705355759</v>
      </c>
      <c r="AJ68" s="4">
        <f t="shared" si="75"/>
        <v>-9.6200509010763824E-2</v>
      </c>
      <c r="AK68" s="4">
        <f t="shared" si="75"/>
        <v>-0.12861057417560318</v>
      </c>
      <c r="AL68" s="4">
        <f t="shared" si="75"/>
        <v>-0.10364206773434148</v>
      </c>
      <c r="AM68" s="4">
        <f t="shared" si="75"/>
        <v>5.9648253869944767E-2</v>
      </c>
      <c r="AN68" s="4">
        <f t="shared" si="75"/>
        <v>-0.43678084383738991</v>
      </c>
      <c r="AO68" s="4">
        <f t="shared" si="75"/>
        <v>-0.29420216693009138</v>
      </c>
      <c r="AP68" s="4">
        <f t="shared" si="75"/>
        <v>4.1362725684727764E-2</v>
      </c>
      <c r="AQ68" s="4">
        <f t="shared" si="75"/>
        <v>-6.1984287766115642E-2</v>
      </c>
      <c r="AR68" s="4">
        <f t="shared" si="75"/>
        <v>0.12263446099535003</v>
      </c>
      <c r="AS68" s="4">
        <f t="shared" si="75"/>
        <v>-4.44389679916668E-3</v>
      </c>
      <c r="AT68" s="4">
        <f t="shared" si="75"/>
        <v>-0.3348428201093725</v>
      </c>
      <c r="AU68" s="4">
        <f t="shared" si="75"/>
        <v>-0.82767251458713531</v>
      </c>
      <c r="AV68" s="4">
        <f t="shared" si="75"/>
        <v>-0.12046891500446577</v>
      </c>
      <c r="AW68" s="4">
        <f t="shared" si="75"/>
        <v>-0.27502807484424352</v>
      </c>
      <c r="AY68" s="2">
        <f t="shared" si="65"/>
        <v>43.636514050513405</v>
      </c>
      <c r="AZ68" s="2">
        <f t="shared" si="65"/>
        <v>42.45960187747778</v>
      </c>
      <c r="BA68" s="2">
        <f t="shared" si="65"/>
        <v>41.213342512347467</v>
      </c>
      <c r="BB68" s="2">
        <f t="shared" si="65"/>
        <v>41.093317313251156</v>
      </c>
      <c r="BC68" s="2">
        <f t="shared" si="65"/>
        <v>41.480099577510252</v>
      </c>
      <c r="BD68" s="2">
        <f t="shared" si="65"/>
        <v>42.283767397155394</v>
      </c>
      <c r="BE68" s="2">
        <f t="shared" si="65"/>
        <v>41.870039780760123</v>
      </c>
      <c r="BF68" s="2">
        <f t="shared" si="65"/>
        <v>41.452975014570235</v>
      </c>
      <c r="BG68" s="2">
        <f t="shared" si="65"/>
        <v>41.859170182887588</v>
      </c>
      <c r="BH68" s="2">
        <f t="shared" si="65"/>
        <v>42.753797369333348</v>
      </c>
      <c r="BI68" s="2">
        <f t="shared" si="65"/>
        <v>42.105128500511995</v>
      </c>
      <c r="BJ68" s="2">
        <f t="shared" si="65"/>
        <v>41.01121273883615</v>
      </c>
      <c r="BK68" s="2">
        <f t="shared" si="65"/>
        <v>41.003343426634018</v>
      </c>
      <c r="BL68" s="2">
        <f t="shared" si="65"/>
        <v>39.931968980683713</v>
      </c>
      <c r="BM68" s="2">
        <f t="shared" si="65"/>
        <v>39.641442038640633</v>
      </c>
      <c r="BO68" s="2" t="str">
        <f t="shared" si="10"/>
        <v/>
      </c>
      <c r="BP68" s="2">
        <f t="shared" si="11"/>
        <v>44.262</v>
      </c>
      <c r="BQ68" s="2" t="str">
        <f t="shared" si="12"/>
        <v/>
      </c>
      <c r="BR68" s="2" t="str">
        <f t="shared" si="13"/>
        <v/>
      </c>
      <c r="BS68" s="2">
        <f t="shared" si="14"/>
        <v>42.9724</v>
      </c>
      <c r="BT68" s="2">
        <f t="shared" si="15"/>
        <v>43.3354</v>
      </c>
      <c r="BU68" s="2">
        <f t="shared" si="16"/>
        <v>43.124099999999999</v>
      </c>
      <c r="BV68" s="2">
        <f t="shared" si="17"/>
        <v>42.374000000000002</v>
      </c>
      <c r="BW68" s="2">
        <f t="shared" si="18"/>
        <v>42.715800000000002</v>
      </c>
      <c r="BX68" s="2">
        <f t="shared" si="19"/>
        <v>43.9559</v>
      </c>
      <c r="BY68" s="2">
        <f t="shared" si="20"/>
        <v>42.871499999999997</v>
      </c>
      <c r="BZ68" s="2">
        <f t="shared" si="21"/>
        <v>42.269300000000001</v>
      </c>
      <c r="CA68" s="2">
        <f t="shared" si="22"/>
        <v>41.538200000000003</v>
      </c>
      <c r="CB68" s="2">
        <f t="shared" si="23"/>
        <v>40.691699999999997</v>
      </c>
      <c r="CC68" s="2">
        <f t="shared" si="24"/>
        <v>39.838700000000003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45.50261679107679</v>
      </c>
      <c r="DL68" s="2">
        <f t="shared" si="76"/>
        <v>43.432557564102552</v>
      </c>
      <c r="DM68" s="2">
        <f t="shared" si="76"/>
        <v>42.253708461538466</v>
      </c>
      <c r="DN68" s="2">
        <f t="shared" si="76"/>
        <v>42.018174126984135</v>
      </c>
      <c r="DO68" s="2">
        <f t="shared" si="76"/>
        <v>42.281256731016747</v>
      </c>
      <c r="DP68" s="2">
        <f t="shared" si="76"/>
        <v>42.627195045045042</v>
      </c>
      <c r="DQ68" s="2">
        <f t="shared" si="76"/>
        <v>42.549110952380957</v>
      </c>
      <c r="DR68" s="2">
        <f t="shared" si="76"/>
        <v>41.81902961876834</v>
      </c>
      <c r="DS68" s="2">
        <f t="shared" si="76"/>
        <v>42.258098502673811</v>
      </c>
      <c r="DT68" s="2">
        <f t="shared" si="76"/>
        <v>43.195366106442563</v>
      </c>
      <c r="DU68" s="2">
        <f t="shared" si="76"/>
        <v>42.651730420168057</v>
      </c>
      <c r="DV68" s="2">
        <f t="shared" si="76"/>
        <v>41.596216666666663</v>
      </c>
      <c r="DW68" s="2">
        <f t="shared" si="76"/>
        <v>41.2163331652661</v>
      </c>
      <c r="DX68" s="2">
        <f t="shared" si="76"/>
        <v>40.562924003055755</v>
      </c>
      <c r="DY68" s="2">
        <f t="shared" si="76"/>
        <v>39.663298911290326</v>
      </c>
      <c r="EA68" s="2">
        <f t="shared" si="77"/>
        <v>42.409219137279983</v>
      </c>
      <c r="EB68" s="2">
        <f t="shared" si="77"/>
        <v>41.40066241834797</v>
      </c>
      <c r="EC68" s="2">
        <f t="shared" si="77"/>
        <v>40.133120171649288</v>
      </c>
      <c r="ED68" s="2">
        <f t="shared" si="77"/>
        <v>40.125379285981531</v>
      </c>
      <c r="EE68" s="2">
        <f t="shared" si="77"/>
        <v>40.55821608073218</v>
      </c>
      <c r="EF68" s="2">
        <f t="shared" si="77"/>
        <v>41.893500070634254</v>
      </c>
      <c r="EG68" s="2">
        <f t="shared" si="77"/>
        <v>41.102288114581135</v>
      </c>
      <c r="EH68" s="2">
        <f t="shared" si="77"/>
        <v>40.993889903577632</v>
      </c>
      <c r="EI68" s="2">
        <f t="shared" si="77"/>
        <v>41.361028071572981</v>
      </c>
      <c r="EJ68" s="2">
        <f t="shared" si="77"/>
        <v>42.222572702166786</v>
      </c>
      <c r="EK68" s="2">
        <f t="shared" si="77"/>
        <v>41.404700015973965</v>
      </c>
      <c r="EL68" s="2">
        <f t="shared" si="77"/>
        <v>40.357676948359412</v>
      </c>
      <c r="EM68" s="2">
        <f t="shared" si="77"/>
        <v>40.756428033175418</v>
      </c>
      <c r="EN68" s="2">
        <f t="shared" si="77"/>
        <v>39.134324268617021</v>
      </c>
      <c r="EO68" s="2">
        <f t="shared" si="77"/>
        <v>39.612434384732914</v>
      </c>
      <c r="EQ68" s="2">
        <f t="shared" si="78"/>
        <v>41.622735350439505</v>
      </c>
      <c r="ER68" s="2">
        <f t="shared" si="78"/>
        <v>40.407982790358176</v>
      </c>
      <c r="ES68" s="2">
        <f t="shared" si="78"/>
        <v>40.209194215270365</v>
      </c>
      <c r="ET68" s="2">
        <f t="shared" si="78"/>
        <v>39.412884117471769</v>
      </c>
      <c r="EU68" s="2">
        <f t="shared" si="78"/>
        <v>39.718750276989596</v>
      </c>
      <c r="EV68" s="2">
        <f t="shared" si="78"/>
        <v>41.457565579060784</v>
      </c>
      <c r="EW68" s="2">
        <f t="shared" si="78"/>
        <v>40.87131430015414</v>
      </c>
      <c r="EX68" s="2">
        <f t="shared" si="78"/>
        <v>40.498047224746607</v>
      </c>
      <c r="EY68" s="2">
        <f t="shared" si="78"/>
        <v>40.985385201241719</v>
      </c>
      <c r="EZ68" s="2">
        <f t="shared" si="78"/>
        <v>42.026524451856822</v>
      </c>
      <c r="FA68" s="2">
        <f t="shared" si="78"/>
        <v>40.797980875342233</v>
      </c>
      <c r="FB68" s="2">
        <f t="shared" si="78"/>
        <v>40.556123113468189</v>
      </c>
      <c r="FC68" s="2">
        <f t="shared" si="78"/>
        <v>40.439860247243708</v>
      </c>
      <c r="FD68" s="2">
        <f t="shared" si="78"/>
        <v>39.483728852375414</v>
      </c>
      <c r="FE68" s="2">
        <f t="shared" si="78"/>
        <v>39.658438990119592</v>
      </c>
      <c r="FG68" s="2">
        <f t="shared" si="79"/>
        <v>0.60323231748230621</v>
      </c>
      <c r="FH68" s="2">
        <f t="shared" si="79"/>
        <v>0.47882110698999453</v>
      </c>
      <c r="FI68" s="2">
        <f t="shared" si="79"/>
        <v>0.49060412278208437</v>
      </c>
      <c r="FJ68" s="2">
        <f t="shared" si="79"/>
        <v>0.48859885229806904</v>
      </c>
      <c r="FK68" s="2">
        <f t="shared" si="79"/>
        <v>0.46494534553132216</v>
      </c>
      <c r="FL68" s="2">
        <f t="shared" si="79"/>
        <v>0.46805430488582445</v>
      </c>
      <c r="FM68" s="2">
        <f t="shared" si="79"/>
        <v>0.46934603112909284</v>
      </c>
      <c r="FN68" s="2">
        <f t="shared" si="79"/>
        <v>0.44359423597353781</v>
      </c>
      <c r="FO68" s="2">
        <f t="shared" si="79"/>
        <v>0.4446770017483696</v>
      </c>
      <c r="FP68" s="2">
        <f t="shared" si="79"/>
        <v>0.45390569310372364</v>
      </c>
      <c r="FQ68" s="2">
        <f t="shared" si="79"/>
        <v>0.43829091773450346</v>
      </c>
      <c r="FR68" s="2">
        <f t="shared" si="79"/>
        <v>0.47234458101719257</v>
      </c>
      <c r="FS68" s="2">
        <f t="shared" si="79"/>
        <v>0.46307640991070603</v>
      </c>
      <c r="FT68" s="2">
        <f t="shared" si="79"/>
        <v>0.44167077079859868</v>
      </c>
      <c r="FU68" s="2">
        <f t="shared" si="79"/>
        <v>0.42973997076719472</v>
      </c>
      <c r="FW68" s="2">
        <f t="shared" si="67"/>
        <v>8.3034094665935821E-5</v>
      </c>
      <c r="FX68" s="2">
        <f t="shared" si="67"/>
        <v>4.1708972154485921E-5</v>
      </c>
      <c r="FY68" s="2">
        <f t="shared" si="67"/>
        <v>4.480571654377023E-5</v>
      </c>
      <c r="FZ68" s="2">
        <f t="shared" si="67"/>
        <v>5.5336211586610564E-5</v>
      </c>
      <c r="GA68" s="2">
        <f t="shared" si="67"/>
        <v>4.4579535291256587E-5</v>
      </c>
      <c r="GB68" s="2">
        <f t="shared" si="67"/>
        <v>4.2567504852206997E-5</v>
      </c>
      <c r="GC68" s="2">
        <f t="shared" si="67"/>
        <v>4.5957385161818889E-5</v>
      </c>
      <c r="GD68" s="2">
        <f t="shared" si="67"/>
        <v>5.522450533920007E-5</v>
      </c>
      <c r="GE68" s="2">
        <f t="shared" si="67"/>
        <v>5.78478360678253E-5</v>
      </c>
      <c r="GF68" s="2">
        <f t="shared" si="67"/>
        <v>6.2600378601755581E-5</v>
      </c>
      <c r="GG68" s="2">
        <f t="shared" si="67"/>
        <v>6.5630629300827696E-5</v>
      </c>
      <c r="GH68" s="2">
        <f t="shared" si="67"/>
        <v>6.8514735315661633E-5</v>
      </c>
      <c r="GI68" s="2">
        <f t="shared" si="67"/>
        <v>5.8506155203515281E-5</v>
      </c>
      <c r="GJ68" s="2">
        <f t="shared" si="67"/>
        <v>4.5000841195256066E-5</v>
      </c>
      <c r="GK68" s="2">
        <f t="shared" si="67"/>
        <v>3.581176626234512E-5</v>
      </c>
      <c r="GM68" s="86">
        <f t="shared" si="68"/>
        <v>6.2996429573186311E-2</v>
      </c>
      <c r="GN68" s="86">
        <f t="shared" si="68"/>
        <v>8.5671057646564165E-3</v>
      </c>
      <c r="GO68" s="86">
        <f t="shared" si="68"/>
        <v>1.0633359965040452E-2</v>
      </c>
      <c r="GP68" s="86">
        <f t="shared" si="68"/>
        <v>1.0090473647125144E-2</v>
      </c>
      <c r="GQ68" s="86">
        <f t="shared" si="68"/>
        <v>6.2805810668525421E-3</v>
      </c>
      <c r="GR68" s="86">
        <f t="shared" si="68"/>
        <v>6.728726673811203E-3</v>
      </c>
      <c r="GS68" s="86">
        <f t="shared" si="68"/>
        <v>6.8968538276430666E-3</v>
      </c>
      <c r="GT68" s="86">
        <f t="shared" si="68"/>
        <v>3.6677336266518197E-3</v>
      </c>
      <c r="GU68" s="86">
        <f t="shared" si="68"/>
        <v>3.9252149003839226E-3</v>
      </c>
      <c r="GV68" s="86">
        <f t="shared" si="68"/>
        <v>4.989945538484258E-3</v>
      </c>
      <c r="GW68" s="86">
        <f t="shared" si="68"/>
        <v>3.3516270139688836E-3</v>
      </c>
      <c r="GX68" s="86">
        <f t="shared" si="68"/>
        <v>7.304000772058717E-3</v>
      </c>
      <c r="GY68" s="86">
        <f t="shared" si="68"/>
        <v>5.8909016705509104E-3</v>
      </c>
      <c r="GZ68" s="86">
        <f t="shared" si="68"/>
        <v>3.5956935380924977E-3</v>
      </c>
      <c r="HA68" s="86">
        <f t="shared" si="68"/>
        <v>2.3367392007845405E-3</v>
      </c>
      <c r="HC68" s="86">
        <f t="shared" si="73"/>
        <v>4.2888906615277564E-9</v>
      </c>
      <c r="HD68" s="86">
        <f t="shared" si="69"/>
        <v>2.7220388918661701E-11</v>
      </c>
      <c r="HE68" s="86">
        <f t="shared" si="69"/>
        <v>2.5679254234285995E-11</v>
      </c>
      <c r="HF68" s="86">
        <f t="shared" si="69"/>
        <v>5.3629090849824796E-11</v>
      </c>
      <c r="HG68" s="86">
        <f t="shared" si="69"/>
        <v>2.3096891378131524E-12</v>
      </c>
      <c r="HH68" s="86">
        <f t="shared" si="69"/>
        <v>4.6978239525500384E-12</v>
      </c>
      <c r="HI68" s="86">
        <f t="shared" si="69"/>
        <v>1.4876742668166314E-11</v>
      </c>
      <c r="HJ68" s="86">
        <f t="shared" si="69"/>
        <v>1.9423401778296658E-12</v>
      </c>
      <c r="HK68" s="86">
        <f t="shared" si="69"/>
        <v>4.7658045767357181E-13</v>
      </c>
      <c r="HL68" s="86">
        <f t="shared" si="69"/>
        <v>1.6202283945929307E-12</v>
      </c>
      <c r="HM68" s="86">
        <f t="shared" si="69"/>
        <v>4.6637833398146929E-12</v>
      </c>
      <c r="HN68" s="86">
        <f t="shared" si="69"/>
        <v>2.7177988730199468E-11</v>
      </c>
      <c r="HO68" s="86">
        <f t="shared" si="69"/>
        <v>7.3145314614248332E-12</v>
      </c>
      <c r="HP68" s="86">
        <f t="shared" si="69"/>
        <v>5.7661420175826713E-12</v>
      </c>
      <c r="HQ68" s="86">
        <f t="shared" si="69"/>
        <v>5.6750578891811134E-15</v>
      </c>
      <c r="HS68" s="86">
        <f t="shared" si="70"/>
        <v>1.7422044459065504E-58</v>
      </c>
      <c r="HT68" s="86">
        <f t="shared" si="70"/>
        <v>1.0566039619653294E-66</v>
      </c>
      <c r="HU68" s="86">
        <f t="shared" si="70"/>
        <v>6.0506437722507819E-65</v>
      </c>
      <c r="HV68" s="86">
        <f t="shared" si="70"/>
        <v>7.0137433051411195E-67</v>
      </c>
      <c r="HW68" s="86">
        <f t="shared" si="70"/>
        <v>8.3412724774020807E-76</v>
      </c>
      <c r="HX68" s="86">
        <f t="shared" si="70"/>
        <v>2.7163990336105027E-74</v>
      </c>
      <c r="HY68" s="86">
        <f t="shared" si="70"/>
        <v>1.226405590319344E-70</v>
      </c>
      <c r="HZ68" s="86">
        <f t="shared" si="70"/>
        <v>1.3346595759375034E-75</v>
      </c>
      <c r="IA68" s="86">
        <f t="shared" si="70"/>
        <v>3.4774344005772372E-79</v>
      </c>
      <c r="IB68" s="86">
        <f t="shared" si="70"/>
        <v>8.0233375237873414E-76</v>
      </c>
      <c r="IC68" s="86">
        <f t="shared" si="70"/>
        <v>3.1339615962666626E-72</v>
      </c>
      <c r="ID68" s="86">
        <f t="shared" si="70"/>
        <v>1.2590338062461386E-68</v>
      </c>
      <c r="IE68" s="86">
        <f t="shared" si="70"/>
        <v>3.6471711126884441E-73</v>
      </c>
      <c r="IF68" s="86">
        <f t="shared" si="70"/>
        <v>2.2296881877297199E-62</v>
      </c>
      <c r="IG68" s="86">
        <f t="shared" si="70"/>
        <v>1.302714181037938E-39</v>
      </c>
      <c r="II68" s="86">
        <f t="shared" si="71"/>
        <v>9.9456152439052782E-126</v>
      </c>
      <c r="IJ68" s="86">
        <f t="shared" si="71"/>
        <v>3.6634293883854955E-142</v>
      </c>
      <c r="IK68" s="86">
        <f t="shared" si="71"/>
        <v>2.7507574647960341E-136</v>
      </c>
      <c r="IL68" s="86">
        <f t="shared" si="71"/>
        <v>2.125152937813354E-141</v>
      </c>
      <c r="IM68" s="86">
        <f t="shared" si="71"/>
        <v>3.037520218133211E-159</v>
      </c>
      <c r="IN68" s="86">
        <f t="shared" si="71"/>
        <v>4.0871602101961221E-158</v>
      </c>
      <c r="IO68" s="86">
        <f t="shared" si="71"/>
        <v>1.8246533229140873E-148</v>
      </c>
      <c r="IP68" s="86">
        <f t="shared" si="71"/>
        <v>2.4087378731909026E-158</v>
      </c>
      <c r="IQ68" s="86">
        <f t="shared" si="71"/>
        <v>7.4286772542757677E-166</v>
      </c>
      <c r="IR68" s="86">
        <f t="shared" si="71"/>
        <v>1.0973482043726749E-158</v>
      </c>
      <c r="IS68" s="86">
        <f t="shared" si="71"/>
        <v>2.529322104645649E-151</v>
      </c>
      <c r="IT68" s="86">
        <f t="shared" si="71"/>
        <v>3.1121027599491198E-144</v>
      </c>
      <c r="IU68" s="86">
        <f t="shared" si="71"/>
        <v>4.0060395361661702E-154</v>
      </c>
      <c r="IV68" s="86">
        <f t="shared" si="71"/>
        <v>1.0877267879611141E-151</v>
      </c>
      <c r="IW68" s="86">
        <f t="shared" si="71"/>
        <v>2.0289529418790009E-91</v>
      </c>
      <c r="IY68" s="86">
        <f t="shared" si="72"/>
        <v>6.299643386207697E-2</v>
      </c>
      <c r="IZ68" s="86">
        <f t="shared" si="72"/>
        <v>8.5671057918768057E-3</v>
      </c>
      <c r="JA68" s="86">
        <f t="shared" si="72"/>
        <v>1.0633359990719706E-2</v>
      </c>
      <c r="JB68" s="86">
        <f t="shared" si="72"/>
        <v>1.0090473700754235E-2</v>
      </c>
      <c r="JC68" s="86">
        <f t="shared" si="72"/>
        <v>6.280581069162231E-3</v>
      </c>
      <c r="JD68" s="86">
        <f t="shared" si="72"/>
        <v>6.7287266785090267E-3</v>
      </c>
      <c r="JE68" s="86">
        <f t="shared" si="72"/>
        <v>6.8968538425198097E-3</v>
      </c>
      <c r="JF68" s="86">
        <f t="shared" si="72"/>
        <v>3.6677336285941601E-3</v>
      </c>
      <c r="JG68" s="86">
        <f t="shared" si="72"/>
        <v>3.9252149008605032E-3</v>
      </c>
      <c r="JH68" s="86">
        <f t="shared" si="72"/>
        <v>4.9899455401044863E-3</v>
      </c>
      <c r="JI68" s="86">
        <f t="shared" si="72"/>
        <v>3.3516270186326668E-3</v>
      </c>
      <c r="JJ68" s="86">
        <f t="shared" si="72"/>
        <v>7.3040007992367061E-3</v>
      </c>
      <c r="JK68" s="86">
        <f t="shared" si="72"/>
        <v>5.8909016778654422E-3</v>
      </c>
      <c r="JL68" s="86">
        <f t="shared" si="72"/>
        <v>3.5956935438586396E-3</v>
      </c>
      <c r="JM68" s="86">
        <f t="shared" si="72"/>
        <v>2.3367392007902156E-3</v>
      </c>
    </row>
    <row r="69" spans="2:273" x14ac:dyDescent="0.25">
      <c r="B69" s="2">
        <v>42</v>
      </c>
      <c r="C69" s="37">
        <v>54.97</v>
      </c>
      <c r="D69" s="37">
        <v>44.728700000000003</v>
      </c>
      <c r="E69" s="37">
        <v>43.859299999999998</v>
      </c>
      <c r="F69" s="37">
        <v>43.402099999999997</v>
      </c>
      <c r="G69" s="37">
        <v>43.321199999999997</v>
      </c>
      <c r="H69" s="37">
        <v>43.514099999999999</v>
      </c>
      <c r="I69" s="37">
        <v>43.619799999999998</v>
      </c>
      <c r="J69" s="37">
        <v>42.197200000000002</v>
      </c>
      <c r="K69" s="37">
        <v>43.041600000000003</v>
      </c>
      <c r="L69" s="37">
        <v>44.2</v>
      </c>
      <c r="M69" s="37">
        <v>43.385399999999997</v>
      </c>
      <c r="N69" s="37">
        <v>42.350200000000001</v>
      </c>
      <c r="O69" s="37">
        <v>41.857399999999998</v>
      </c>
      <c r="P69" s="37">
        <v>40.579900000000002</v>
      </c>
      <c r="Q69" s="37">
        <v>40.200899999999997</v>
      </c>
      <c r="S69" s="4">
        <f t="shared" si="74"/>
        <v>56.868551713457151</v>
      </c>
      <c r="T69" s="4">
        <f t="shared" si="74"/>
        <v>45.153168416468759</v>
      </c>
      <c r="U69" s="4">
        <f t="shared" si="74"/>
        <v>44.424489027062165</v>
      </c>
      <c r="V69" s="4">
        <f t="shared" si="74"/>
        <v>44.159875662743652</v>
      </c>
      <c r="W69" s="4">
        <f t="shared" si="74"/>
        <v>43.61256138677853</v>
      </c>
      <c r="X69" s="4">
        <f t="shared" si="74"/>
        <v>44.502343023263478</v>
      </c>
      <c r="Y69" s="4">
        <f t="shared" si="74"/>
        <v>44.161574560315152</v>
      </c>
      <c r="Z69" s="4">
        <f t="shared" si="74"/>
        <v>42.849813667005506</v>
      </c>
      <c r="AA69" s="4">
        <f t="shared" si="74"/>
        <v>43.283162812043663</v>
      </c>
      <c r="AB69" s="4">
        <f t="shared" si="74"/>
        <v>44.385895493518781</v>
      </c>
      <c r="AC69" s="4">
        <f t="shared" si="74"/>
        <v>43.308041805852341</v>
      </c>
      <c r="AD69" s="4">
        <f t="shared" si="74"/>
        <v>43.363644242192606</v>
      </c>
      <c r="AE69" s="4">
        <f t="shared" si="74"/>
        <v>43.085206270885116</v>
      </c>
      <c r="AF69" s="4">
        <f t="shared" si="74"/>
        <v>41.307561142769181</v>
      </c>
      <c r="AG69" s="4">
        <f t="shared" si="74"/>
        <v>40.449597230482141</v>
      </c>
      <c r="AI69" s="4">
        <f t="shared" si="75"/>
        <v>-1.8985517134571523</v>
      </c>
      <c r="AJ69" s="4">
        <f t="shared" si="75"/>
        <v>-0.42446841646875555</v>
      </c>
      <c r="AK69" s="4">
        <f t="shared" si="75"/>
        <v>-0.56518902706216778</v>
      </c>
      <c r="AL69" s="4">
        <f t="shared" si="75"/>
        <v>-0.75777566274365427</v>
      </c>
      <c r="AM69" s="4">
        <f t="shared" si="75"/>
        <v>-0.29136138677853296</v>
      </c>
      <c r="AN69" s="4">
        <f t="shared" si="75"/>
        <v>-0.9882430232634789</v>
      </c>
      <c r="AO69" s="4">
        <f t="shared" si="75"/>
        <v>-0.54177456031515447</v>
      </c>
      <c r="AP69" s="4">
        <f t="shared" si="75"/>
        <v>-0.65261366700550383</v>
      </c>
      <c r="AQ69" s="4">
        <f t="shared" si="75"/>
        <v>-0.24156281204366081</v>
      </c>
      <c r="AR69" s="4">
        <f t="shared" si="75"/>
        <v>-0.18589549351877821</v>
      </c>
      <c r="AS69" s="4">
        <f t="shared" si="75"/>
        <v>7.7358194147656434E-2</v>
      </c>
      <c r="AT69" s="4">
        <f t="shared" si="75"/>
        <v>-1.0134442421926053</v>
      </c>
      <c r="AU69" s="4">
        <f t="shared" si="75"/>
        <v>-1.2278062708851181</v>
      </c>
      <c r="AV69" s="4">
        <f t="shared" si="75"/>
        <v>-0.72766114276917904</v>
      </c>
      <c r="AW69" s="4">
        <f t="shared" si="75"/>
        <v>-0.24869723048214354</v>
      </c>
      <c r="AY69" s="2">
        <f t="shared" si="65"/>
        <v>43.56748824436788</v>
      </c>
      <c r="AZ69" s="2">
        <f t="shared" si="65"/>
        <v>42.436525278521707</v>
      </c>
      <c r="BA69" s="2">
        <f t="shared" si="65"/>
        <v>41.188340968150747</v>
      </c>
      <c r="BB69" s="2">
        <f t="shared" si="65"/>
        <v>41.070210935373709</v>
      </c>
      <c r="BC69" s="2">
        <f t="shared" si="65"/>
        <v>41.463553732893708</v>
      </c>
      <c r="BD69" s="2">
        <f t="shared" si="65"/>
        <v>42.285943035269142</v>
      </c>
      <c r="BE69" s="2">
        <f t="shared" si="65"/>
        <v>41.857513020182409</v>
      </c>
      <c r="BF69" s="2">
        <f t="shared" si="65"/>
        <v>41.449089159731159</v>
      </c>
      <c r="BG69" s="2">
        <f t="shared" si="65"/>
        <v>41.847495602405722</v>
      </c>
      <c r="BH69" s="2">
        <f t="shared" si="65"/>
        <v>42.745338096752235</v>
      </c>
      <c r="BI69" s="2">
        <f t="shared" si="65"/>
        <v>42.088064187449639</v>
      </c>
      <c r="BJ69" s="2">
        <f t="shared" si="65"/>
        <v>40.99671168562373</v>
      </c>
      <c r="BK69" s="2">
        <f t="shared" si="65"/>
        <v>41.006166731620489</v>
      </c>
      <c r="BL69" s="2">
        <f t="shared" si="65"/>
        <v>39.916236556381065</v>
      </c>
      <c r="BM69" s="2">
        <f t="shared" si="65"/>
        <v>39.652730636208638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>
        <f t="shared" si="14"/>
        <v>43.321199999999997</v>
      </c>
      <c r="BT69" s="2" t="str">
        <f t="shared" si="15"/>
        <v/>
      </c>
      <c r="BU69" s="2" t="str">
        <f t="shared" si="16"/>
        <v/>
      </c>
      <c r="BV69" s="2">
        <f t="shared" si="17"/>
        <v>42.197200000000002</v>
      </c>
      <c r="BW69" s="2">
        <f t="shared" si="18"/>
        <v>43.041600000000003</v>
      </c>
      <c r="BX69" s="2">
        <f t="shared" si="19"/>
        <v>44.2</v>
      </c>
      <c r="BY69" s="2">
        <f t="shared" si="20"/>
        <v>43.385399999999997</v>
      </c>
      <c r="BZ69" s="2" t="str">
        <f t="shared" si="21"/>
        <v/>
      </c>
      <c r="CA69" s="2">
        <f t="shared" si="22"/>
        <v>41.857399999999998</v>
      </c>
      <c r="CB69" s="2">
        <f t="shared" si="23"/>
        <v>40.579900000000002</v>
      </c>
      <c r="CC69" s="2">
        <f t="shared" si="24"/>
        <v>40.200899999999997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45.562806276276277</v>
      </c>
      <c r="DL69" s="2">
        <f t="shared" si="76"/>
        <v>43.514353981106602</v>
      </c>
      <c r="DM69" s="2">
        <f t="shared" si="76"/>
        <v>42.326568874296441</v>
      </c>
      <c r="DN69" s="2">
        <f t="shared" si="76"/>
        <v>42.08991071643073</v>
      </c>
      <c r="DO69" s="2">
        <f t="shared" si="76"/>
        <v>42.360753603603619</v>
      </c>
      <c r="DP69" s="2">
        <f t="shared" si="76"/>
        <v>42.70603619047619</v>
      </c>
      <c r="DQ69" s="2">
        <f t="shared" si="76"/>
        <v>42.62486134453782</v>
      </c>
      <c r="DR69" s="2">
        <f t="shared" si="76"/>
        <v>41.880964204545464</v>
      </c>
      <c r="DS69" s="2">
        <f t="shared" si="76"/>
        <v>42.310568235294134</v>
      </c>
      <c r="DT69" s="2">
        <f t="shared" si="76"/>
        <v>43.262676666666657</v>
      </c>
      <c r="DU69" s="2">
        <f t="shared" si="76"/>
        <v>42.70480655462184</v>
      </c>
      <c r="DV69" s="2">
        <f t="shared" si="76"/>
        <v>41.645034285714281</v>
      </c>
      <c r="DW69" s="2">
        <f t="shared" si="76"/>
        <v>41.276292380952377</v>
      </c>
      <c r="DX69" s="2">
        <f t="shared" si="76"/>
        <v>40.610056287242159</v>
      </c>
      <c r="DY69" s="2">
        <f t="shared" si="76"/>
        <v>39.706532822580648</v>
      </c>
      <c r="EA69" s="2">
        <f t="shared" si="77"/>
        <v>42.370684547253454</v>
      </c>
      <c r="EB69" s="2">
        <f t="shared" si="77"/>
        <v>41.3666649741524</v>
      </c>
      <c r="EC69" s="2">
        <f t="shared" si="77"/>
        <v>40.110495898627299</v>
      </c>
      <c r="ED69" s="2">
        <f t="shared" si="77"/>
        <v>40.096916022246532</v>
      </c>
      <c r="EE69" s="2">
        <f t="shared" si="77"/>
        <v>40.521995375865949</v>
      </c>
      <c r="EF69" s="2">
        <f t="shared" si="77"/>
        <v>41.850555495628839</v>
      </c>
      <c r="EG69" s="2">
        <f t="shared" si="77"/>
        <v>41.066291620067524</v>
      </c>
      <c r="EH69" s="2">
        <f t="shared" si="77"/>
        <v>40.955110514630327</v>
      </c>
      <c r="EI69" s="2">
        <f t="shared" si="77"/>
        <v>41.320133615762956</v>
      </c>
      <c r="EJ69" s="2">
        <f t="shared" si="77"/>
        <v>42.177720827807946</v>
      </c>
      <c r="EK69" s="2">
        <f t="shared" si="77"/>
        <v>41.367294324301724</v>
      </c>
      <c r="EL69" s="2">
        <f t="shared" si="77"/>
        <v>40.336167199598897</v>
      </c>
      <c r="EM69" s="2">
        <f t="shared" si="77"/>
        <v>40.720563496672597</v>
      </c>
      <c r="EN69" s="2">
        <f t="shared" si="77"/>
        <v>39.116295127279635</v>
      </c>
      <c r="EO69" s="2">
        <f t="shared" si="77"/>
        <v>39.587613816698003</v>
      </c>
      <c r="EQ69" s="2">
        <f t="shared" si="78"/>
        <v>41.596933657790743</v>
      </c>
      <c r="ER69" s="2">
        <f t="shared" si="78"/>
        <v>40.38797831875263</v>
      </c>
      <c r="ES69" s="2">
        <f t="shared" si="78"/>
        <v>40.185174547547497</v>
      </c>
      <c r="ET69" s="2">
        <f t="shared" si="78"/>
        <v>39.395258470536632</v>
      </c>
      <c r="EU69" s="2">
        <f t="shared" si="78"/>
        <v>39.695238810602802</v>
      </c>
      <c r="EV69" s="2">
        <f t="shared" si="78"/>
        <v>41.421648604454475</v>
      </c>
      <c r="EW69" s="2">
        <f t="shared" si="78"/>
        <v>40.838608068114048</v>
      </c>
      <c r="EX69" s="2">
        <f t="shared" si="78"/>
        <v>40.467401267180051</v>
      </c>
      <c r="EY69" s="2">
        <f t="shared" si="78"/>
        <v>40.950602429758661</v>
      </c>
      <c r="EZ69" s="2">
        <f t="shared" si="78"/>
        <v>41.984532768275301</v>
      </c>
      <c r="FA69" s="2">
        <f t="shared" si="78"/>
        <v>40.770296280010889</v>
      </c>
      <c r="FB69" s="2">
        <f t="shared" si="78"/>
        <v>40.531170785379075</v>
      </c>
      <c r="FC69" s="2">
        <f t="shared" si="78"/>
        <v>40.408986565110098</v>
      </c>
      <c r="FD69" s="2">
        <f t="shared" si="78"/>
        <v>39.460268883091004</v>
      </c>
      <c r="FE69" s="2">
        <f t="shared" si="78"/>
        <v>39.632657711070863</v>
      </c>
      <c r="FG69" s="2">
        <f t="shared" si="79"/>
        <v>0.62505372778383284</v>
      </c>
      <c r="FH69" s="2">
        <f t="shared" si="79"/>
        <v>0.50183426977524415</v>
      </c>
      <c r="FI69" s="2">
        <f t="shared" si="79"/>
        <v>0.5136254931476224</v>
      </c>
      <c r="FJ69" s="2">
        <f t="shared" si="79"/>
        <v>0.51162063362401133</v>
      </c>
      <c r="FK69" s="2">
        <f t="shared" si="79"/>
        <v>0.48791594516633341</v>
      </c>
      <c r="FL69" s="2">
        <f t="shared" si="79"/>
        <v>0.49103754049967574</v>
      </c>
      <c r="FM69" s="2">
        <f t="shared" si="79"/>
        <v>0.49233399000070649</v>
      </c>
      <c r="FN69" s="2">
        <f t="shared" si="79"/>
        <v>0.46642954246216239</v>
      </c>
      <c r="FO69" s="2">
        <f t="shared" si="79"/>
        <v>0.46752121233919625</v>
      </c>
      <c r="FP69" s="2">
        <f t="shared" si="79"/>
        <v>0.47681692751652521</v>
      </c>
      <c r="FQ69" s="2">
        <f t="shared" si="79"/>
        <v>0.46107945180629994</v>
      </c>
      <c r="FR69" s="2">
        <f t="shared" si="79"/>
        <v>0.49534231282828389</v>
      </c>
      <c r="FS69" s="2">
        <f t="shared" si="79"/>
        <v>0.48603855081092312</v>
      </c>
      <c r="FT69" s="2">
        <f t="shared" si="79"/>
        <v>0.46448972023722163</v>
      </c>
      <c r="FU69" s="2">
        <f t="shared" si="79"/>
        <v>0.45244201881013213</v>
      </c>
      <c r="FW69" s="2">
        <f t="shared" si="67"/>
        <v>9.1044344983291003E-5</v>
      </c>
      <c r="FX69" s="2">
        <f t="shared" si="67"/>
        <v>4.5732794521879354E-5</v>
      </c>
      <c r="FY69" s="2">
        <f t="shared" si="67"/>
        <v>4.9128278882334484E-5</v>
      </c>
      <c r="FZ69" s="2">
        <f t="shared" si="67"/>
        <v>6.0674625535962935E-5</v>
      </c>
      <c r="GA69" s="2">
        <f t="shared" si="67"/>
        <v>4.8880278209272012E-5</v>
      </c>
      <c r="GB69" s="2">
        <f t="shared" si="67"/>
        <v>4.6674149251583912E-5</v>
      </c>
      <c r="GC69" s="2">
        <f t="shared" si="67"/>
        <v>5.0391047353548504E-5</v>
      </c>
      <c r="GD69" s="2">
        <f t="shared" si="67"/>
        <v>6.0552143377788191E-5</v>
      </c>
      <c r="GE69" s="2">
        <f t="shared" si="67"/>
        <v>6.3428536944290425E-5</v>
      </c>
      <c r="GF69" s="2">
        <f t="shared" si="67"/>
        <v>6.8639535653742951E-5</v>
      </c>
      <c r="GG69" s="2">
        <f t="shared" si="67"/>
        <v>7.1962098368923399E-5</v>
      </c>
      <c r="GH69" s="2">
        <f t="shared" si="67"/>
        <v>7.5124416802371759E-5</v>
      </c>
      <c r="GI69" s="2">
        <f t="shared" si="67"/>
        <v>6.4150361419726003E-5</v>
      </c>
      <c r="GJ69" s="2">
        <f t="shared" si="67"/>
        <v>4.9342226954488551E-5</v>
      </c>
      <c r="GK69" s="2">
        <f t="shared" si="67"/>
        <v>3.9266685203495824E-5</v>
      </c>
      <c r="GM69" s="86">
        <f t="shared" si="68"/>
        <v>8.5733163616962024E-2</v>
      </c>
      <c r="GN69" s="86">
        <f t="shared" si="68"/>
        <v>1.2815843409377711E-2</v>
      </c>
      <c r="GO69" s="86">
        <f t="shared" si="68"/>
        <v>1.548112334288331E-2</v>
      </c>
      <c r="GP69" s="86">
        <f t="shared" si="68"/>
        <v>1.5271053351871332E-2</v>
      </c>
      <c r="GQ69" s="86">
        <f t="shared" si="68"/>
        <v>9.8765538531666083E-3</v>
      </c>
      <c r="GR69" s="86">
        <f t="shared" si="68"/>
        <v>1.0502310335509373E-2</v>
      </c>
      <c r="GS69" s="86">
        <f t="shared" si="68"/>
        <v>1.07598383629296E-2</v>
      </c>
      <c r="GT69" s="86">
        <f t="shared" si="68"/>
        <v>6.1323712136509192E-3</v>
      </c>
      <c r="GU69" s="86">
        <f t="shared" si="68"/>
        <v>6.4321916817109215E-3</v>
      </c>
      <c r="GV69" s="86">
        <f t="shared" si="68"/>
        <v>7.9444954275363147E-3</v>
      </c>
      <c r="GW69" s="86">
        <f t="shared" si="68"/>
        <v>5.5615394231240496E-3</v>
      </c>
      <c r="GX69" s="86">
        <f t="shared" si="68"/>
        <v>1.1382471168298337E-2</v>
      </c>
      <c r="GY69" s="86">
        <f t="shared" si="68"/>
        <v>9.4367206900024363E-3</v>
      </c>
      <c r="GZ69" s="86">
        <f t="shared" si="68"/>
        <v>5.9619817365567053E-3</v>
      </c>
      <c r="HA69" s="86">
        <f t="shared" si="68"/>
        <v>4.1476533542827718E-3</v>
      </c>
      <c r="HC69" s="86">
        <f t="shared" si="73"/>
        <v>1.1054559318447101E-8</v>
      </c>
      <c r="HD69" s="86">
        <f t="shared" si="69"/>
        <v>7.8602536663530795E-11</v>
      </c>
      <c r="HE69" s="86">
        <f t="shared" si="69"/>
        <v>7.3152973613049108E-11</v>
      </c>
      <c r="HF69" s="86">
        <f t="shared" si="69"/>
        <v>1.5663480238338743E-10</v>
      </c>
      <c r="HG69" s="86">
        <f t="shared" si="69"/>
        <v>7.5774640065767299E-12</v>
      </c>
      <c r="HH69" s="86">
        <f t="shared" si="69"/>
        <v>1.5017598318201395E-11</v>
      </c>
      <c r="HI69" s="86">
        <f t="shared" si="69"/>
        <v>4.5060600001539927E-11</v>
      </c>
      <c r="HJ69" s="86">
        <f t="shared" si="69"/>
        <v>6.5419076088248799E-12</v>
      </c>
      <c r="HK69" s="86">
        <f t="shared" si="69"/>
        <v>1.7176651193378949E-12</v>
      </c>
      <c r="HL69" s="86">
        <f t="shared" si="69"/>
        <v>5.5737591967327337E-12</v>
      </c>
      <c r="HM69" s="86">
        <f t="shared" si="69"/>
        <v>1.5292238352315351E-11</v>
      </c>
      <c r="HN69" s="86">
        <f t="shared" si="69"/>
        <v>8.3531239220776398E-11</v>
      </c>
      <c r="HO69" s="86">
        <f t="shared" si="69"/>
        <v>2.3657781719557475E-11</v>
      </c>
      <c r="HP69" s="86">
        <f t="shared" si="69"/>
        <v>1.8152404150272417E-11</v>
      </c>
      <c r="HQ69" s="86">
        <f t="shared" si="69"/>
        <v>2.5947432659347076E-14</v>
      </c>
      <c r="HS69" s="86">
        <f t="shared" si="70"/>
        <v>6.0460227237600213E-57</v>
      </c>
      <c r="HT69" s="86">
        <f t="shared" si="70"/>
        <v>4.5551784355524207E-65</v>
      </c>
      <c r="HU69" s="86">
        <f t="shared" si="70"/>
        <v>2.3516656780987313E-63</v>
      </c>
      <c r="HV69" s="86">
        <f t="shared" si="70"/>
        <v>3.3506201481625487E-65</v>
      </c>
      <c r="HW69" s="86">
        <f t="shared" si="70"/>
        <v>6.0485915259378971E-74</v>
      </c>
      <c r="HX69" s="86">
        <f t="shared" si="70"/>
        <v>1.8210784824271517E-72</v>
      </c>
      <c r="HY69" s="86">
        <f t="shared" si="70"/>
        <v>6.6971280546117704E-69</v>
      </c>
      <c r="HZ69" s="86">
        <f t="shared" si="70"/>
        <v>1.042643744858085E-73</v>
      </c>
      <c r="IA69" s="86">
        <f t="shared" si="70"/>
        <v>3.4246729551985183E-77</v>
      </c>
      <c r="IB69" s="86">
        <f t="shared" si="70"/>
        <v>6.7055321614694821E-74</v>
      </c>
      <c r="IC69" s="86">
        <f t="shared" si="70"/>
        <v>2.165295077575001E-70</v>
      </c>
      <c r="ID69" s="86">
        <f t="shared" si="70"/>
        <v>7.1902256528398211E-67</v>
      </c>
      <c r="IE69" s="86">
        <f t="shared" si="70"/>
        <v>2.5635033723687505E-71</v>
      </c>
      <c r="IF69" s="86">
        <f t="shared" si="70"/>
        <v>7.3802037671045168E-61</v>
      </c>
      <c r="IG69" s="86">
        <f t="shared" si="70"/>
        <v>1.1134959050500212E-38</v>
      </c>
      <c r="II69" s="86">
        <f t="shared" si="71"/>
        <v>2.5803893638932476E-123</v>
      </c>
      <c r="IJ69" s="86">
        <f t="shared" si="71"/>
        <v>1.2947409007703155E-139</v>
      </c>
      <c r="IK69" s="86">
        <f t="shared" si="71"/>
        <v>7.9152996450541989E-134</v>
      </c>
      <c r="IL69" s="86">
        <f t="shared" si="71"/>
        <v>8.6016614593762487E-139</v>
      </c>
      <c r="IM69" s="86">
        <f t="shared" si="71"/>
        <v>2.2900671106541113E-156</v>
      </c>
      <c r="IN69" s="86">
        <f t="shared" si="71"/>
        <v>2.851463580125979E-155</v>
      </c>
      <c r="IO69" s="86">
        <f t="shared" si="71"/>
        <v>8.9051826436750348E-146</v>
      </c>
      <c r="IP69" s="86">
        <f t="shared" si="71"/>
        <v>2.0177922859917026E-155</v>
      </c>
      <c r="IQ69" s="86">
        <f t="shared" si="71"/>
        <v>8.8872743367529824E-163</v>
      </c>
      <c r="IR69" s="86">
        <f t="shared" si="71"/>
        <v>1.0175914349043906E-155</v>
      </c>
      <c r="IS69" s="86">
        <f t="shared" si="71"/>
        <v>1.7570455723049951E-148</v>
      </c>
      <c r="IT69" s="86">
        <f t="shared" si="71"/>
        <v>1.6299090235715728E-141</v>
      </c>
      <c r="IU69" s="86">
        <f t="shared" si="71"/>
        <v>2.9090151036336918E-151</v>
      </c>
      <c r="IV69" s="86">
        <f t="shared" si="71"/>
        <v>6.0027104280466774E-149</v>
      </c>
      <c r="IW69" s="86">
        <f t="shared" si="71"/>
        <v>8.1388324536785639E-90</v>
      </c>
      <c r="IY69" s="86">
        <f t="shared" si="72"/>
        <v>8.5733174671521348E-2</v>
      </c>
      <c r="IZ69" s="86">
        <f t="shared" si="72"/>
        <v>1.2815843487980247E-2</v>
      </c>
      <c r="JA69" s="86">
        <f t="shared" si="72"/>
        <v>1.5481123416036283E-2</v>
      </c>
      <c r="JB69" s="86">
        <f t="shared" si="72"/>
        <v>1.5271053508506134E-2</v>
      </c>
      <c r="JC69" s="86">
        <f t="shared" si="72"/>
        <v>9.876553860744073E-3</v>
      </c>
      <c r="JD69" s="86">
        <f t="shared" si="72"/>
        <v>1.0502310350526971E-2</v>
      </c>
      <c r="JE69" s="86">
        <f t="shared" si="72"/>
        <v>1.07598384079902E-2</v>
      </c>
      <c r="JF69" s="86">
        <f t="shared" si="72"/>
        <v>6.1323712201928268E-3</v>
      </c>
      <c r="JG69" s="86">
        <f t="shared" si="72"/>
        <v>6.4321916834285866E-3</v>
      </c>
      <c r="JH69" s="86">
        <f t="shared" si="72"/>
        <v>7.9444954331100732E-3</v>
      </c>
      <c r="JI69" s="86">
        <f t="shared" si="72"/>
        <v>5.5615394384162875E-3</v>
      </c>
      <c r="JJ69" s="86">
        <f t="shared" si="72"/>
        <v>1.1382471251829576E-2</v>
      </c>
      <c r="JK69" s="86">
        <f t="shared" si="72"/>
        <v>9.4367207136602186E-3</v>
      </c>
      <c r="JL69" s="86">
        <f t="shared" si="72"/>
        <v>5.9619817547091093E-3</v>
      </c>
      <c r="JM69" s="86">
        <f t="shared" si="72"/>
        <v>4.1476533543087189E-3</v>
      </c>
    </row>
    <row r="70" spans="2:273" x14ac:dyDescent="0.25">
      <c r="B70" s="2">
        <v>43</v>
      </c>
      <c r="C70" s="37">
        <v>59.7271</v>
      </c>
      <c r="D70" s="37">
        <v>45.154200000000003</v>
      </c>
      <c r="E70" s="37">
        <v>44.369900000000001</v>
      </c>
      <c r="F70" s="37">
        <v>44.080100000000002</v>
      </c>
      <c r="G70" s="37">
        <v>44.146599999999999</v>
      </c>
      <c r="H70" s="37">
        <v>44.1372</v>
      </c>
      <c r="I70" s="37">
        <v>43.880200000000002</v>
      </c>
      <c r="J70" s="37">
        <v>43.000300000000003</v>
      </c>
      <c r="K70" s="37">
        <v>42.888399999999997</v>
      </c>
      <c r="L70" s="37">
        <v>44.318300000000001</v>
      </c>
      <c r="M70" s="37">
        <v>43.346400000000003</v>
      </c>
      <c r="N70" s="37">
        <v>42.618299999999998</v>
      </c>
      <c r="O70" s="37">
        <v>42.381900000000002</v>
      </c>
      <c r="P70" s="37">
        <v>41.243699999999997</v>
      </c>
      <c r="Q70" s="37">
        <v>40.187399999999997</v>
      </c>
      <c r="S70" s="4">
        <f t="shared" si="74"/>
        <v>60.271962806586814</v>
      </c>
      <c r="T70" s="4">
        <f t="shared" si="74"/>
        <v>46.219828811997793</v>
      </c>
      <c r="U70" s="4">
        <f t="shared" si="74"/>
        <v>45.591255968868673</v>
      </c>
      <c r="V70" s="4">
        <f t="shared" si="74"/>
        <v>45.406943699793523</v>
      </c>
      <c r="W70" s="4">
        <f t="shared" si="74"/>
        <v>44.590909883183855</v>
      </c>
      <c r="X70" s="4">
        <f t="shared" si="74"/>
        <v>45.508388055548487</v>
      </c>
      <c r="Y70" s="4">
        <f t="shared" si="74"/>
        <v>45.190923952636595</v>
      </c>
      <c r="Z70" s="4">
        <f t="shared" si="74"/>
        <v>43.61113805340301</v>
      </c>
      <c r="AA70" s="4">
        <f t="shared" si="74"/>
        <v>44.018993814923498</v>
      </c>
      <c r="AB70" s="4">
        <f t="shared" si="74"/>
        <v>45.167029785947463</v>
      </c>
      <c r="AC70" s="4">
        <f t="shared" si="74"/>
        <v>43.94814857662459</v>
      </c>
      <c r="AD70" s="4">
        <f t="shared" si="74"/>
        <v>44.415724022334942</v>
      </c>
      <c r="AE70" s="4">
        <f t="shared" si="74"/>
        <v>44.098697029177039</v>
      </c>
      <c r="AF70" s="4">
        <f t="shared" si="74"/>
        <v>42.039761367318953</v>
      </c>
      <c r="AG70" s="4">
        <f t="shared" si="74"/>
        <v>40.963934457601596</v>
      </c>
      <c r="AI70" s="4">
        <f t="shared" si="75"/>
        <v>-0.54486280658681352</v>
      </c>
      <c r="AJ70" s="4">
        <f t="shared" si="75"/>
        <v>-1.0656288119977901</v>
      </c>
      <c r="AK70" s="4">
        <f t="shared" si="75"/>
        <v>-1.2213559688686715</v>
      </c>
      <c r="AL70" s="4">
        <f t="shared" si="75"/>
        <v>-1.3268436997935211</v>
      </c>
      <c r="AM70" s="4">
        <f t="shared" si="75"/>
        <v>-0.44430988318385545</v>
      </c>
      <c r="AN70" s="4">
        <f t="shared" si="75"/>
        <v>-1.3711880555484868</v>
      </c>
      <c r="AO70" s="4">
        <f t="shared" si="75"/>
        <v>-1.310723952636593</v>
      </c>
      <c r="AP70" s="4">
        <f t="shared" si="75"/>
        <v>-0.61083805340300756</v>
      </c>
      <c r="AQ70" s="4">
        <f t="shared" si="75"/>
        <v>-1.1305938149235004</v>
      </c>
      <c r="AR70" s="4">
        <f t="shared" si="75"/>
        <v>-0.84872978594746229</v>
      </c>
      <c r="AS70" s="4">
        <f t="shared" si="75"/>
        <v>-0.60174857662458692</v>
      </c>
      <c r="AT70" s="4">
        <f t="shared" si="75"/>
        <v>-1.797424022334944</v>
      </c>
      <c r="AU70" s="4">
        <f t="shared" si="75"/>
        <v>-1.7167970291770374</v>
      </c>
      <c r="AV70" s="4">
        <f t="shared" si="75"/>
        <v>-0.7960613673189556</v>
      </c>
      <c r="AW70" s="4">
        <f t="shared" si="75"/>
        <v>-0.77653445760159912</v>
      </c>
      <c r="AY70" s="2">
        <f t="shared" si="65"/>
        <v>43.495787696725706</v>
      </c>
      <c r="AZ70" s="2">
        <f t="shared" si="65"/>
        <v>42.408136436746958</v>
      </c>
      <c r="BA70" s="2">
        <f t="shared" si="65"/>
        <v>41.159076369656482</v>
      </c>
      <c r="BB70" s="2">
        <f t="shared" si="65"/>
        <v>41.042593729752461</v>
      </c>
      <c r="BC70" s="2">
        <f t="shared" si="65"/>
        <v>41.441591479190514</v>
      </c>
      <c r="BD70" s="2">
        <f t="shared" si="65"/>
        <v>42.282483418277856</v>
      </c>
      <c r="BE70" s="2">
        <f t="shared" si="65"/>
        <v>41.839794305335118</v>
      </c>
      <c r="BF70" s="2">
        <f t="shared" si="65"/>
        <v>41.440458166476425</v>
      </c>
      <c r="BG70" s="2">
        <f t="shared" si="65"/>
        <v>41.831406767284989</v>
      </c>
      <c r="BH70" s="2">
        <f t="shared" si="65"/>
        <v>42.731621892227558</v>
      </c>
      <c r="BI70" s="2">
        <f t="shared" si="65"/>
        <v>42.06664176226743</v>
      </c>
      <c r="BJ70" s="2">
        <f t="shared" si="65"/>
        <v>40.97894876307948</v>
      </c>
      <c r="BK70" s="2">
        <f t="shared" si="65"/>
        <v>41.00455079000487</v>
      </c>
      <c r="BL70" s="2">
        <f t="shared" si="65"/>
        <v>39.89729710684923</v>
      </c>
      <c r="BM70" s="2">
        <f t="shared" si="65"/>
        <v>39.660891967065723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>
        <f t="shared" si="20"/>
        <v>43.346400000000003</v>
      </c>
      <c r="BZ70" s="2" t="str">
        <f t="shared" si="21"/>
        <v/>
      </c>
      <c r="CA70" s="2" t="str">
        <f t="shared" si="22"/>
        <v/>
      </c>
      <c r="CB70" s="2">
        <f t="shared" si="23"/>
        <v>41.243699999999997</v>
      </c>
      <c r="CC70" s="2">
        <f t="shared" si="24"/>
        <v>40.187399999999997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45.622995761475757</v>
      </c>
      <c r="DL70" s="2">
        <f t="shared" si="76"/>
        <v>43.596150398110652</v>
      </c>
      <c r="DM70" s="2">
        <f t="shared" si="76"/>
        <v>42.399429287054417</v>
      </c>
      <c r="DN70" s="2">
        <f t="shared" si="76"/>
        <v>42.161647305877317</v>
      </c>
      <c r="DO70" s="2">
        <f t="shared" si="76"/>
        <v>42.440250476190492</v>
      </c>
      <c r="DP70" s="2">
        <f t="shared" si="76"/>
        <v>42.784877335907339</v>
      </c>
      <c r="DQ70" s="2">
        <f t="shared" si="76"/>
        <v>42.700611736694682</v>
      </c>
      <c r="DR70" s="2">
        <f t="shared" si="76"/>
        <v>41.942898790322587</v>
      </c>
      <c r="DS70" s="2">
        <f t="shared" si="76"/>
        <v>42.363037967914451</v>
      </c>
      <c r="DT70" s="2">
        <f t="shared" si="76"/>
        <v>43.329987226890744</v>
      </c>
      <c r="DU70" s="2">
        <f t="shared" si="76"/>
        <v>42.757882689075622</v>
      </c>
      <c r="DV70" s="2">
        <f t="shared" si="76"/>
        <v>41.6938519047619</v>
      </c>
      <c r="DW70" s="2">
        <f t="shared" si="76"/>
        <v>41.336251596638647</v>
      </c>
      <c r="DX70" s="2">
        <f t="shared" si="76"/>
        <v>40.657188571428563</v>
      </c>
      <c r="DY70" s="2">
        <f t="shared" si="76"/>
        <v>39.74976673387097</v>
      </c>
      <c r="EA70" s="2">
        <f t="shared" si="77"/>
        <v>42.332149957226925</v>
      </c>
      <c r="EB70" s="2">
        <f t="shared" si="77"/>
        <v>41.332667529956822</v>
      </c>
      <c r="EC70" s="2">
        <f t="shared" si="77"/>
        <v>40.087871625605302</v>
      </c>
      <c r="ED70" s="2">
        <f t="shared" si="77"/>
        <v>40.068452758511526</v>
      </c>
      <c r="EE70" s="2">
        <f t="shared" si="77"/>
        <v>40.485774670999717</v>
      </c>
      <c r="EF70" s="2">
        <f t="shared" si="77"/>
        <v>41.807610920623425</v>
      </c>
      <c r="EG70" s="2">
        <f t="shared" si="77"/>
        <v>41.030295125553913</v>
      </c>
      <c r="EH70" s="2">
        <f t="shared" si="77"/>
        <v>40.916331125683023</v>
      </c>
      <c r="EI70" s="2">
        <f t="shared" si="77"/>
        <v>41.279239159952937</v>
      </c>
      <c r="EJ70" s="2">
        <f t="shared" si="77"/>
        <v>42.132868953449098</v>
      </c>
      <c r="EK70" s="2">
        <f t="shared" si="77"/>
        <v>41.329888632629476</v>
      </c>
      <c r="EL70" s="2">
        <f t="shared" si="77"/>
        <v>40.314657450838382</v>
      </c>
      <c r="EM70" s="2">
        <f t="shared" si="77"/>
        <v>40.684698960169769</v>
      </c>
      <c r="EN70" s="2">
        <f t="shared" si="77"/>
        <v>39.098265985942248</v>
      </c>
      <c r="EO70" s="2">
        <f t="shared" si="77"/>
        <v>39.562793248663098</v>
      </c>
      <c r="EQ70" s="2">
        <f t="shared" si="78"/>
        <v>41.57113196514198</v>
      </c>
      <c r="ER70" s="2">
        <f t="shared" si="78"/>
        <v>40.367973847147091</v>
      </c>
      <c r="ES70" s="2">
        <f t="shared" si="78"/>
        <v>40.161154879824636</v>
      </c>
      <c r="ET70" s="2">
        <f t="shared" si="78"/>
        <v>39.377632823601495</v>
      </c>
      <c r="EU70" s="2">
        <f t="shared" si="78"/>
        <v>39.671727344216009</v>
      </c>
      <c r="EV70" s="2">
        <f t="shared" si="78"/>
        <v>41.385731629848166</v>
      </c>
      <c r="EW70" s="2">
        <f t="shared" si="78"/>
        <v>40.805901836073957</v>
      </c>
      <c r="EX70" s="2">
        <f t="shared" si="78"/>
        <v>40.436755309613488</v>
      </c>
      <c r="EY70" s="2">
        <f t="shared" si="78"/>
        <v>40.915819658275609</v>
      </c>
      <c r="EZ70" s="2">
        <f t="shared" si="78"/>
        <v>41.942541084693787</v>
      </c>
      <c r="FA70" s="2">
        <f t="shared" si="78"/>
        <v>40.742611684679538</v>
      </c>
      <c r="FB70" s="2">
        <f t="shared" si="78"/>
        <v>40.506218457289968</v>
      </c>
      <c r="FC70" s="2">
        <f t="shared" si="78"/>
        <v>40.378112882976481</v>
      </c>
      <c r="FD70" s="2">
        <f t="shared" si="78"/>
        <v>39.436808913806594</v>
      </c>
      <c r="FE70" s="2">
        <f t="shared" si="78"/>
        <v>39.606876432022126</v>
      </c>
      <c r="FG70" s="2">
        <f t="shared" si="79"/>
        <v>0.64637853638143405</v>
      </c>
      <c r="FH70" s="2">
        <f t="shared" si="79"/>
        <v>0.52483966356225875</v>
      </c>
      <c r="FI70" s="2">
        <f t="shared" si="79"/>
        <v>0.53658919511024872</v>
      </c>
      <c r="FJ70" s="2">
        <f t="shared" si="79"/>
        <v>0.5345932219508337</v>
      </c>
      <c r="FK70" s="2">
        <f t="shared" si="79"/>
        <v>0.51093769733213179</v>
      </c>
      <c r="FL70" s="2">
        <f t="shared" si="79"/>
        <v>0.51405872469833247</v>
      </c>
      <c r="FM70" s="2">
        <f t="shared" si="79"/>
        <v>0.51535441086242229</v>
      </c>
      <c r="FN70" s="2">
        <f t="shared" si="79"/>
        <v>0.48940639797135194</v>
      </c>
      <c r="FO70" s="2">
        <f t="shared" si="79"/>
        <v>0.49050240854360344</v>
      </c>
      <c r="FP70" s="2">
        <f t="shared" si="79"/>
        <v>0.49982614385170909</v>
      </c>
      <c r="FQ70" s="2">
        <f t="shared" si="79"/>
        <v>0.48403183822612955</v>
      </c>
      <c r="FR70" s="2">
        <f t="shared" si="79"/>
        <v>0.51835977069954009</v>
      </c>
      <c r="FS70" s="2">
        <f t="shared" si="79"/>
        <v>0.50905977982350625</v>
      </c>
      <c r="FT70" s="2">
        <f t="shared" si="79"/>
        <v>0.48745831745931423</v>
      </c>
      <c r="FU70" s="2">
        <f t="shared" si="79"/>
        <v>0.47534368150397793</v>
      </c>
      <c r="FW70" s="2">
        <f t="shared" si="67"/>
        <v>9.9827262294191864E-5</v>
      </c>
      <c r="FX70" s="2">
        <f t="shared" si="67"/>
        <v>5.0144790792212718E-5</v>
      </c>
      <c r="FY70" s="2">
        <f t="shared" si="67"/>
        <v>5.3867831285358506E-5</v>
      </c>
      <c r="FZ70" s="2">
        <f t="shared" si="67"/>
        <v>6.6528014519079905E-5</v>
      </c>
      <c r="GA70" s="2">
        <f t="shared" si="67"/>
        <v>5.3595906525958647E-5</v>
      </c>
      <c r="GB70" s="2">
        <f t="shared" si="67"/>
        <v>5.1176956526128634E-5</v>
      </c>
      <c r="GC70" s="2">
        <f t="shared" si="67"/>
        <v>5.5252416086775005E-5</v>
      </c>
      <c r="GD70" s="2">
        <f t="shared" si="67"/>
        <v>6.6393717073937337E-5</v>
      </c>
      <c r="GE70" s="2">
        <f t="shared" si="67"/>
        <v>6.9547582178276714E-5</v>
      </c>
      <c r="GF70" s="2">
        <f t="shared" si="67"/>
        <v>7.5261255841234804E-5</v>
      </c>
      <c r="GG70" s="2">
        <f t="shared" si="67"/>
        <v>7.8904323995390496E-5</v>
      </c>
      <c r="GH70" s="2">
        <f t="shared" si="67"/>
        <v>8.2371688002633815E-5</v>
      </c>
      <c r="GI70" s="2">
        <f t="shared" si="67"/>
        <v>7.0339037235314772E-5</v>
      </c>
      <c r="GJ70" s="2">
        <f t="shared" si="67"/>
        <v>5.4102418452938686E-5</v>
      </c>
      <c r="GK70" s="2">
        <f t="shared" si="67"/>
        <v>4.3054901052170239E-5</v>
      </c>
      <c r="GM70" s="86">
        <f t="shared" si="68"/>
        <v>0.11468269506730966</v>
      </c>
      <c r="GN70" s="86">
        <f t="shared" si="68"/>
        <v>1.8832504496234536E-2</v>
      </c>
      <c r="GO70" s="86">
        <f t="shared" si="68"/>
        <v>2.2176849912783396E-2</v>
      </c>
      <c r="GP70" s="86">
        <f t="shared" si="68"/>
        <v>2.2663543426313461E-2</v>
      </c>
      <c r="GQ70" s="86">
        <f t="shared" si="68"/>
        <v>1.5204052265588857E-2</v>
      </c>
      <c r="GR70" s="86">
        <f t="shared" si="68"/>
        <v>1.6053668352851283E-2</v>
      </c>
      <c r="GS70" s="86">
        <f t="shared" si="68"/>
        <v>1.6438907226609973E-2</v>
      </c>
      <c r="GT70" s="86">
        <f t="shared" si="68"/>
        <v>1.0000055480232627E-2</v>
      </c>
      <c r="GU70" s="86">
        <f t="shared" si="68"/>
        <v>1.0297374015955046E-2</v>
      </c>
      <c r="GV70" s="86">
        <f t="shared" si="68"/>
        <v>1.2378821623501398E-2</v>
      </c>
      <c r="GW70" s="86">
        <f t="shared" si="68"/>
        <v>9.0108817271078983E-3</v>
      </c>
      <c r="GX70" s="86">
        <f t="shared" si="68"/>
        <v>1.7368714815684822E-2</v>
      </c>
      <c r="GY70" s="86">
        <f t="shared" si="68"/>
        <v>1.4775537587171103E-2</v>
      </c>
      <c r="GZ70" s="86">
        <f t="shared" si="68"/>
        <v>9.6501809964896369E-3</v>
      </c>
      <c r="HA70" s="86">
        <f t="shared" si="68"/>
        <v>7.1516693123062835E-3</v>
      </c>
      <c r="HC70" s="86">
        <f t="shared" si="73"/>
        <v>2.78004766486921E-8</v>
      </c>
      <c r="HD70" s="86">
        <f t="shared" si="69"/>
        <v>2.2152027489982808E-10</v>
      </c>
      <c r="HE70" s="86">
        <f t="shared" si="69"/>
        <v>2.0352286113594279E-10</v>
      </c>
      <c r="HF70" s="86">
        <f t="shared" si="69"/>
        <v>4.459234462995364E-10</v>
      </c>
      <c r="HG70" s="86">
        <f t="shared" si="69"/>
        <v>2.4180246931075581E-11</v>
      </c>
      <c r="HH70" s="86">
        <f t="shared" si="69"/>
        <v>4.6716743843666518E-11</v>
      </c>
      <c r="HI70" s="86">
        <f t="shared" si="69"/>
        <v>1.3299177846703117E-10</v>
      </c>
      <c r="HJ70" s="86">
        <f t="shared" si="69"/>
        <v>2.1408643639961709E-11</v>
      </c>
      <c r="HK70" s="86">
        <f t="shared" si="69"/>
        <v>6.0049453300908769E-12</v>
      </c>
      <c r="HL70" s="86">
        <f t="shared" si="69"/>
        <v>1.8615321584682925E-11</v>
      </c>
      <c r="HM70" s="86">
        <f t="shared" si="69"/>
        <v>4.8735646341916378E-11</v>
      </c>
      <c r="HN70" s="86">
        <f t="shared" si="69"/>
        <v>2.4981642232060868E-10</v>
      </c>
      <c r="HO70" s="86">
        <f t="shared" si="69"/>
        <v>7.4382713560444141E-11</v>
      </c>
      <c r="HP70" s="86">
        <f t="shared" si="69"/>
        <v>5.5637875060801622E-11</v>
      </c>
      <c r="HQ70" s="86">
        <f t="shared" si="69"/>
        <v>1.143269384587558E-13</v>
      </c>
      <c r="HS70" s="86">
        <f t="shared" si="70"/>
        <v>1.998848328380778E-55</v>
      </c>
      <c r="HT70" s="86">
        <f t="shared" si="70"/>
        <v>1.8723081641117078E-63</v>
      </c>
      <c r="HU70" s="86">
        <f t="shared" si="70"/>
        <v>8.7259732020188654E-62</v>
      </c>
      <c r="HV70" s="86">
        <f t="shared" si="70"/>
        <v>1.5222502559285175E-63</v>
      </c>
      <c r="HW70" s="86">
        <f t="shared" si="70"/>
        <v>4.1544130491654064E-72</v>
      </c>
      <c r="HX70" s="86">
        <f t="shared" si="70"/>
        <v>1.1573964009307503E-70</v>
      </c>
      <c r="HY70" s="86">
        <f t="shared" si="70"/>
        <v>3.4758668781079383E-67</v>
      </c>
      <c r="HZ70" s="86">
        <f t="shared" si="70"/>
        <v>7.6990139664371673E-72</v>
      </c>
      <c r="IA70" s="86">
        <f t="shared" si="70"/>
        <v>3.1775272110509924E-75</v>
      </c>
      <c r="IB70" s="86">
        <f t="shared" si="70"/>
        <v>5.288739590608222E-72</v>
      </c>
      <c r="IC70" s="86">
        <f t="shared" si="70"/>
        <v>1.4149184228639246E-68</v>
      </c>
      <c r="ID70" s="86">
        <f t="shared" si="70"/>
        <v>3.8921065470920486E-65</v>
      </c>
      <c r="IE70" s="86">
        <f t="shared" si="70"/>
        <v>1.704612389342484E-69</v>
      </c>
      <c r="IF70" s="86">
        <f t="shared" si="70"/>
        <v>2.3372979764443027E-59</v>
      </c>
      <c r="IG70" s="86">
        <f t="shared" si="70"/>
        <v>9.2695067323426493E-38</v>
      </c>
      <c r="II70" s="86">
        <f t="shared" si="71"/>
        <v>6.3393291102877383E-121</v>
      </c>
      <c r="IJ70" s="86">
        <f t="shared" si="71"/>
        <v>4.3368132878352764E-137</v>
      </c>
      <c r="IK70" s="86">
        <f t="shared" si="71"/>
        <v>2.1618884321512503E-131</v>
      </c>
      <c r="IL70" s="86">
        <f t="shared" si="71"/>
        <v>3.2903192302364286E-136</v>
      </c>
      <c r="IM70" s="86">
        <f t="shared" si="71"/>
        <v>1.624336667270383E-153</v>
      </c>
      <c r="IN70" s="86">
        <f t="shared" si="71"/>
        <v>1.8734594410709422E-152</v>
      </c>
      <c r="IO70" s="86">
        <f t="shared" si="71"/>
        <v>4.1046193233063355E-143</v>
      </c>
      <c r="IP70" s="86">
        <f t="shared" si="71"/>
        <v>1.5865376032407246E-152</v>
      </c>
      <c r="IQ70" s="86">
        <f t="shared" si="71"/>
        <v>9.9429159063622961E-160</v>
      </c>
      <c r="IR70" s="86">
        <f t="shared" si="71"/>
        <v>8.8411811601477101E-153</v>
      </c>
      <c r="IS70" s="86">
        <f t="shared" si="71"/>
        <v>1.1463996183343364E-145</v>
      </c>
      <c r="IT70" s="86">
        <f t="shared" si="71"/>
        <v>8.0372700981446669E-139</v>
      </c>
      <c r="IU70" s="86">
        <f t="shared" si="71"/>
        <v>1.984676163227038E-148</v>
      </c>
      <c r="IV70" s="86">
        <f t="shared" si="71"/>
        <v>3.1253702886633031E-146</v>
      </c>
      <c r="IW70" s="86">
        <f t="shared" si="71"/>
        <v>3.1581513488923384E-88</v>
      </c>
      <c r="IY70" s="86">
        <f t="shared" si="72"/>
        <v>0.1146827228677863</v>
      </c>
      <c r="IZ70" s="86">
        <f t="shared" si="72"/>
        <v>1.883250471775481E-2</v>
      </c>
      <c r="JA70" s="86">
        <f t="shared" si="72"/>
        <v>2.2176850116306258E-2</v>
      </c>
      <c r="JB70" s="86">
        <f t="shared" si="72"/>
        <v>2.2663543872236909E-2</v>
      </c>
      <c r="JC70" s="86">
        <f t="shared" si="72"/>
        <v>1.5204052289769104E-2</v>
      </c>
      <c r="JD70" s="86">
        <f t="shared" si="72"/>
        <v>1.6053668399568028E-2</v>
      </c>
      <c r="JE70" s="86">
        <f t="shared" si="72"/>
        <v>1.643890735960175E-2</v>
      </c>
      <c r="JF70" s="86">
        <f t="shared" si="72"/>
        <v>1.0000055501641271E-2</v>
      </c>
      <c r="JG70" s="86">
        <f t="shared" si="72"/>
        <v>1.0297374021959991E-2</v>
      </c>
      <c r="JH70" s="86">
        <f t="shared" si="72"/>
        <v>1.2378821642116719E-2</v>
      </c>
      <c r="JI70" s="86">
        <f t="shared" si="72"/>
        <v>9.010881775843544E-3</v>
      </c>
      <c r="JJ70" s="86">
        <f t="shared" si="72"/>
        <v>1.7368715065501243E-2</v>
      </c>
      <c r="JK70" s="86">
        <f t="shared" si="72"/>
        <v>1.4775537661553817E-2</v>
      </c>
      <c r="JL70" s="86">
        <f t="shared" si="72"/>
        <v>9.6501810521275114E-3</v>
      </c>
      <c r="JM70" s="86">
        <f t="shared" si="72"/>
        <v>7.1516693124206105E-3</v>
      </c>
    </row>
    <row r="71" spans="2:273" x14ac:dyDescent="0.25">
      <c r="B71" s="2">
        <v>44</v>
      </c>
      <c r="C71" s="37">
        <v>64.941900000000004</v>
      </c>
      <c r="D71" s="37">
        <v>46.241700000000002</v>
      </c>
      <c r="E71" s="37">
        <v>45.076599999999999</v>
      </c>
      <c r="F71" s="37">
        <v>45.535699999999999</v>
      </c>
      <c r="G71" s="37">
        <v>44.640700000000002</v>
      </c>
      <c r="H71" s="37">
        <v>44.686799999999998</v>
      </c>
      <c r="I71" s="37">
        <v>44.729399999999998</v>
      </c>
      <c r="J71" s="37">
        <v>43.069099999999999</v>
      </c>
      <c r="K71" s="37">
        <v>43.615699999999997</v>
      </c>
      <c r="L71" s="37">
        <v>45.0608</v>
      </c>
      <c r="M71" s="37">
        <v>44.111699999999999</v>
      </c>
      <c r="N71" s="37">
        <v>43.570500000000003</v>
      </c>
      <c r="O71" s="37">
        <v>42.697099999999999</v>
      </c>
      <c r="P71" s="37">
        <v>41.513199999999998</v>
      </c>
      <c r="Q71" s="37">
        <v>40.308300000000003</v>
      </c>
      <c r="S71" s="4">
        <f t="shared" si="74"/>
        <v>64.163487945890466</v>
      </c>
      <c r="T71" s="4">
        <f t="shared" si="74"/>
        <v>47.618984175596012</v>
      </c>
      <c r="U71" s="4">
        <f t="shared" si="74"/>
        <v>47.088659723268663</v>
      </c>
      <c r="V71" s="4">
        <f t="shared" si="74"/>
        <v>47.044135045493384</v>
      </c>
      <c r="W71" s="4">
        <f t="shared" si="74"/>
        <v>45.923358911935985</v>
      </c>
      <c r="X71" s="4">
        <f t="shared" si="74"/>
        <v>46.86264751158501</v>
      </c>
      <c r="Y71" s="4">
        <f t="shared" si="74"/>
        <v>46.580654539607856</v>
      </c>
      <c r="Z71" s="4">
        <f t="shared" si="74"/>
        <v>44.700895351277481</v>
      </c>
      <c r="AA71" s="4">
        <f t="shared" si="74"/>
        <v>45.060862738454937</v>
      </c>
      <c r="AB71" s="4">
        <f t="shared" si="74"/>
        <v>46.244173746585012</v>
      </c>
      <c r="AC71" s="4">
        <f t="shared" si="74"/>
        <v>44.868525216146004</v>
      </c>
      <c r="AD71" s="4">
        <f t="shared" si="74"/>
        <v>45.834383987720749</v>
      </c>
      <c r="AE71" s="4">
        <f t="shared" si="74"/>
        <v>45.489933963200038</v>
      </c>
      <c r="AF71" s="4">
        <f t="shared" si="74"/>
        <v>43.089210404884838</v>
      </c>
      <c r="AG71" s="4">
        <f t="shared" si="74"/>
        <v>41.730928252739361</v>
      </c>
      <c r="AI71" s="4">
        <f t="shared" si="75"/>
        <v>0.77841205410953762</v>
      </c>
      <c r="AJ71" s="4">
        <f t="shared" si="75"/>
        <v>-1.3772841755960101</v>
      </c>
      <c r="AK71" s="4">
        <f t="shared" si="75"/>
        <v>-2.0120597232686634</v>
      </c>
      <c r="AL71" s="4">
        <f t="shared" si="75"/>
        <v>-1.5084350454933855</v>
      </c>
      <c r="AM71" s="4">
        <f t="shared" si="75"/>
        <v>-1.2826589119359824</v>
      </c>
      <c r="AN71" s="4">
        <f t="shared" si="75"/>
        <v>-2.1758475115850118</v>
      </c>
      <c r="AO71" s="4">
        <f t="shared" si="75"/>
        <v>-1.8512545396078579</v>
      </c>
      <c r="AP71" s="4">
        <f t="shared" si="75"/>
        <v>-1.6317953512774821</v>
      </c>
      <c r="AQ71" s="4">
        <f t="shared" si="75"/>
        <v>-1.4451627384549397</v>
      </c>
      <c r="AR71" s="4">
        <f t="shared" si="75"/>
        <v>-1.183373746585012</v>
      </c>
      <c r="AS71" s="4">
        <f t="shared" si="75"/>
        <v>-0.75682521614600518</v>
      </c>
      <c r="AT71" s="4">
        <f t="shared" si="75"/>
        <v>-2.2638839877207459</v>
      </c>
      <c r="AU71" s="4">
        <f t="shared" si="75"/>
        <v>-2.7928339632000387</v>
      </c>
      <c r="AV71" s="4">
        <f t="shared" si="75"/>
        <v>-1.5760104048848405</v>
      </c>
      <c r="AW71" s="4">
        <f t="shared" si="75"/>
        <v>-1.4226282527393579</v>
      </c>
      <c r="AY71" s="2">
        <f t="shared" si="65"/>
        <v>43.421797932043155</v>
      </c>
      <c r="AZ71" s="2">
        <f t="shared" si="65"/>
        <v>42.37466925215621</v>
      </c>
      <c r="BA71" s="2">
        <f t="shared" si="65"/>
        <v>41.125797464077408</v>
      </c>
      <c r="BB71" s="2">
        <f t="shared" si="65"/>
        <v>41.010692409426568</v>
      </c>
      <c r="BC71" s="2">
        <f t="shared" si="65"/>
        <v>41.414396797953344</v>
      </c>
      <c r="BD71" s="2">
        <f t="shared" si="65"/>
        <v>42.273481774042672</v>
      </c>
      <c r="BE71" s="2">
        <f t="shared" si="65"/>
        <v>41.817046383813036</v>
      </c>
      <c r="BF71" s="2">
        <f t="shared" si="65"/>
        <v>41.427148263781021</v>
      </c>
      <c r="BG71" s="2">
        <f t="shared" si="65"/>
        <v>41.81097921752076</v>
      </c>
      <c r="BH71" s="2">
        <f t="shared" si="65"/>
        <v>42.71274310227404</v>
      </c>
      <c r="BI71" s="2">
        <f t="shared" si="65"/>
        <v>42.040962942134712</v>
      </c>
      <c r="BJ71" s="2">
        <f t="shared" si="65"/>
        <v>40.958060975690643</v>
      </c>
      <c r="BK71" s="2">
        <f t="shared" si="65"/>
        <v>40.998551438674781</v>
      </c>
      <c r="BL71" s="2">
        <f t="shared" si="65"/>
        <v>39.875278207258901</v>
      </c>
      <c r="BM71" s="2">
        <f t="shared" si="65"/>
        <v>39.66590961635027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45.683185246675244</v>
      </c>
      <c r="DL71" s="2">
        <f t="shared" si="76"/>
        <v>43.677946815114701</v>
      </c>
      <c r="DM71" s="2">
        <f t="shared" si="76"/>
        <v>42.472289699812386</v>
      </c>
      <c r="DN71" s="2">
        <f t="shared" si="76"/>
        <v>42.233383895323904</v>
      </c>
      <c r="DO71" s="2">
        <f t="shared" si="76"/>
        <v>42.519747348777365</v>
      </c>
      <c r="DP71" s="2">
        <f t="shared" si="76"/>
        <v>42.863718481338481</v>
      </c>
      <c r="DQ71" s="2">
        <f t="shared" si="76"/>
        <v>42.776362128851545</v>
      </c>
      <c r="DR71" s="2">
        <f t="shared" si="76"/>
        <v>42.004833376099718</v>
      </c>
      <c r="DS71" s="2">
        <f t="shared" si="76"/>
        <v>42.415507700534775</v>
      </c>
      <c r="DT71" s="2">
        <f t="shared" si="76"/>
        <v>43.397297787114837</v>
      </c>
      <c r="DU71" s="2">
        <f t="shared" si="76"/>
        <v>42.810958823529404</v>
      </c>
      <c r="DV71" s="2">
        <f t="shared" si="76"/>
        <v>41.742669523809525</v>
      </c>
      <c r="DW71" s="2">
        <f t="shared" si="76"/>
        <v>41.396210812324924</v>
      </c>
      <c r="DX71" s="2">
        <f t="shared" si="76"/>
        <v>40.704320855614959</v>
      </c>
      <c r="DY71" s="2">
        <f t="shared" si="76"/>
        <v>39.793000645161293</v>
      </c>
      <c r="EA71" s="2">
        <f t="shared" si="77"/>
        <v>42.293615367200395</v>
      </c>
      <c r="EB71" s="2">
        <f t="shared" si="77"/>
        <v>41.298670085761252</v>
      </c>
      <c r="EC71" s="2">
        <f t="shared" si="77"/>
        <v>40.065247352583313</v>
      </c>
      <c r="ED71" s="2">
        <f t="shared" si="77"/>
        <v>40.039989494776535</v>
      </c>
      <c r="EE71" s="2">
        <f t="shared" si="77"/>
        <v>40.449553966133486</v>
      </c>
      <c r="EF71" s="2">
        <f t="shared" si="77"/>
        <v>41.764666345618011</v>
      </c>
      <c r="EG71" s="2">
        <f t="shared" si="77"/>
        <v>40.994298631040301</v>
      </c>
      <c r="EH71" s="2">
        <f t="shared" si="77"/>
        <v>40.877551736735718</v>
      </c>
      <c r="EI71" s="2">
        <f t="shared" si="77"/>
        <v>41.238344704142911</v>
      </c>
      <c r="EJ71" s="2">
        <f t="shared" si="77"/>
        <v>42.08801707909025</v>
      </c>
      <c r="EK71" s="2">
        <f t="shared" si="77"/>
        <v>41.292482940957235</v>
      </c>
      <c r="EL71" s="2">
        <f t="shared" si="77"/>
        <v>40.293147702077867</v>
      </c>
      <c r="EM71" s="2">
        <f t="shared" si="77"/>
        <v>40.648834423666948</v>
      </c>
      <c r="EN71" s="2">
        <f t="shared" si="77"/>
        <v>39.080236844604862</v>
      </c>
      <c r="EO71" s="2">
        <f t="shared" si="77"/>
        <v>39.537972680628194</v>
      </c>
      <c r="EQ71" s="2">
        <f t="shared" si="78"/>
        <v>41.545330272493217</v>
      </c>
      <c r="ER71" s="2">
        <f t="shared" si="78"/>
        <v>40.347969375541545</v>
      </c>
      <c r="ES71" s="2">
        <f t="shared" si="78"/>
        <v>40.137135212101775</v>
      </c>
      <c r="ET71" s="2">
        <f t="shared" si="78"/>
        <v>39.360007176666358</v>
      </c>
      <c r="EU71" s="2">
        <f t="shared" si="78"/>
        <v>39.648215877829209</v>
      </c>
      <c r="EV71" s="2">
        <f t="shared" si="78"/>
        <v>41.349814655241858</v>
      </c>
      <c r="EW71" s="2">
        <f t="shared" si="78"/>
        <v>40.773195604033866</v>
      </c>
      <c r="EX71" s="2">
        <f t="shared" si="78"/>
        <v>40.406109352046933</v>
      </c>
      <c r="EY71" s="2">
        <f t="shared" si="78"/>
        <v>40.88103688679255</v>
      </c>
      <c r="EZ71" s="2">
        <f t="shared" si="78"/>
        <v>41.900549401112265</v>
      </c>
      <c r="FA71" s="2">
        <f t="shared" si="78"/>
        <v>40.714927089348194</v>
      </c>
      <c r="FB71" s="2">
        <f t="shared" si="78"/>
        <v>40.481266129200861</v>
      </c>
      <c r="FC71" s="2">
        <f t="shared" si="78"/>
        <v>40.347239200842864</v>
      </c>
      <c r="FD71" s="2">
        <f t="shared" si="78"/>
        <v>39.413348944522184</v>
      </c>
      <c r="FE71" s="2">
        <f t="shared" si="78"/>
        <v>39.581095152973397</v>
      </c>
      <c r="FG71" s="2">
        <f t="shared" si="79"/>
        <v>0.6671363889006855</v>
      </c>
      <c r="FH71" s="2">
        <f t="shared" si="79"/>
        <v>0.54774010734864576</v>
      </c>
      <c r="FI71" s="2">
        <f t="shared" si="79"/>
        <v>0.55939875063368927</v>
      </c>
      <c r="FJ71" s="2">
        <f t="shared" si="79"/>
        <v>0.55741998956896288</v>
      </c>
      <c r="FK71" s="2">
        <f t="shared" si="79"/>
        <v>0.5339131446872436</v>
      </c>
      <c r="FL71" s="2">
        <f t="shared" si="79"/>
        <v>0.53702040973979959</v>
      </c>
      <c r="FM71" s="2">
        <f t="shared" si="79"/>
        <v>0.53830985887320382</v>
      </c>
      <c r="FN71" s="2">
        <f t="shared" si="79"/>
        <v>0.51242810288849572</v>
      </c>
      <c r="FO71" s="2">
        <f t="shared" si="79"/>
        <v>0.51352381758675947</v>
      </c>
      <c r="FP71" s="2">
        <f t="shared" si="79"/>
        <v>0.52283609655953778</v>
      </c>
      <c r="FQ71" s="2">
        <f t="shared" si="79"/>
        <v>0.50705178942048057</v>
      </c>
      <c r="FR71" s="2">
        <f t="shared" si="79"/>
        <v>0.54129956986060257</v>
      </c>
      <c r="FS71" s="2">
        <f t="shared" si="79"/>
        <v>0.53204264844905214</v>
      </c>
      <c r="FT71" s="2">
        <f t="shared" si="79"/>
        <v>0.51048000198830623</v>
      </c>
      <c r="FU71" s="2">
        <f t="shared" si="79"/>
        <v>0.49834952333051641</v>
      </c>
      <c r="FW71" s="2">
        <f t="shared" si="67"/>
        <v>1.0945736228551464E-4</v>
      </c>
      <c r="FX71" s="2">
        <f t="shared" si="67"/>
        <v>5.4982403755608492E-5</v>
      </c>
      <c r="FY71" s="2">
        <f t="shared" si="67"/>
        <v>5.9064595515007555E-5</v>
      </c>
      <c r="FZ71" s="2">
        <f t="shared" si="67"/>
        <v>7.2946049148445285E-5</v>
      </c>
      <c r="GA71" s="2">
        <f t="shared" si="67"/>
        <v>5.8766439036600863E-5</v>
      </c>
      <c r="GB71" s="2">
        <f t="shared" si="67"/>
        <v>5.6114139914521197E-5</v>
      </c>
      <c r="GC71" s="2">
        <f t="shared" si="67"/>
        <v>6.0582746577753371E-5</v>
      </c>
      <c r="GD71" s="2">
        <f t="shared" si="67"/>
        <v>7.2798796816425751E-5</v>
      </c>
      <c r="GE71" s="2">
        <f t="shared" si="67"/>
        <v>7.6256895782510041E-5</v>
      </c>
      <c r="GF71" s="2">
        <f t="shared" si="67"/>
        <v>8.2521726848215911E-5</v>
      </c>
      <c r="GG71" s="2">
        <f t="shared" si="67"/>
        <v>8.6516212233644677E-5</v>
      </c>
      <c r="GH71" s="2">
        <f t="shared" si="67"/>
        <v>9.0318042110425158E-5</v>
      </c>
      <c r="GI71" s="2">
        <f t="shared" si="67"/>
        <v>7.7124697283883535E-5</v>
      </c>
      <c r="GJ71" s="2">
        <f t="shared" si="67"/>
        <v>5.9321812549975163E-5</v>
      </c>
      <c r="GK71" s="2">
        <f t="shared" si="67"/>
        <v>4.7208564143078964E-5</v>
      </c>
      <c r="GM71" s="86">
        <f t="shared" si="68"/>
        <v>0.15080890893706533</v>
      </c>
      <c r="GN71" s="86">
        <f t="shared" si="68"/>
        <v>2.7187578701675971E-2</v>
      </c>
      <c r="GO71" s="86">
        <f t="shared" si="68"/>
        <v>3.1261619664680253E-2</v>
      </c>
      <c r="GP71" s="86">
        <f t="shared" si="68"/>
        <v>3.298776335943393E-2</v>
      </c>
      <c r="GQ71" s="86">
        <f t="shared" si="68"/>
        <v>2.2915415333476477E-2</v>
      </c>
      <c r="GR71" s="86">
        <f t="shared" si="68"/>
        <v>2.4036225968207786E-2</v>
      </c>
      <c r="GS71" s="86">
        <f t="shared" si="68"/>
        <v>2.4599050822513398E-2</v>
      </c>
      <c r="GT71" s="86">
        <f t="shared" si="68"/>
        <v>1.5907255257708079E-2</v>
      </c>
      <c r="GU71" s="86">
        <f t="shared" si="68"/>
        <v>1.6107741253696111E-2</v>
      </c>
      <c r="GV71" s="86">
        <f t="shared" si="68"/>
        <v>1.8879855610201869E-2</v>
      </c>
      <c r="GW71" s="86">
        <f t="shared" si="68"/>
        <v>1.4257434019094779E-2</v>
      </c>
      <c r="GX71" s="86">
        <f t="shared" si="68"/>
        <v>2.5955026989250722E-2</v>
      </c>
      <c r="GY71" s="86">
        <f t="shared" si="68"/>
        <v>2.2616275809973843E-2</v>
      </c>
      <c r="GZ71" s="86">
        <f t="shared" si="68"/>
        <v>1.5250640109208791E-2</v>
      </c>
      <c r="HA71" s="86">
        <f t="shared" si="68"/>
        <v>1.1981524582792282E-2</v>
      </c>
      <c r="HC71" s="86">
        <f t="shared" si="73"/>
        <v>6.8216837246177658E-8</v>
      </c>
      <c r="HD71" s="86">
        <f t="shared" si="69"/>
        <v>6.093054212763338E-10</v>
      </c>
      <c r="HE71" s="86">
        <f t="shared" si="69"/>
        <v>5.5301326042412205E-10</v>
      </c>
      <c r="HF71" s="86">
        <f t="shared" si="69"/>
        <v>1.2374503722604783E-9</v>
      </c>
      <c r="HG71" s="86">
        <f t="shared" si="69"/>
        <v>7.5054141334771841E-11</v>
      </c>
      <c r="HH71" s="86">
        <f t="shared" si="69"/>
        <v>1.414241899776747E-10</v>
      </c>
      <c r="HI71" s="86">
        <f t="shared" si="69"/>
        <v>3.8247400810990703E-10</v>
      </c>
      <c r="HJ71" s="86">
        <f t="shared" si="69"/>
        <v>6.8075469296060195E-11</v>
      </c>
      <c r="HK71" s="86">
        <f t="shared" si="69"/>
        <v>2.0363816978146141E-11</v>
      </c>
      <c r="HL71" s="86">
        <f t="shared" si="69"/>
        <v>6.0360767412586803E-11</v>
      </c>
      <c r="HM71" s="86">
        <f t="shared" si="69"/>
        <v>1.50965198684557E-10</v>
      </c>
      <c r="HN71" s="86">
        <f t="shared" si="69"/>
        <v>7.2701840035883751E-10</v>
      </c>
      <c r="HO71" s="86">
        <f t="shared" si="69"/>
        <v>2.273485357398624E-10</v>
      </c>
      <c r="HP71" s="86">
        <f t="shared" si="69"/>
        <v>1.6603705295777791E-10</v>
      </c>
      <c r="HQ71" s="86">
        <f t="shared" si="69"/>
        <v>4.8545070547149887E-13</v>
      </c>
      <c r="HS71" s="86">
        <f t="shared" si="70"/>
        <v>6.2955195508859135E-54</v>
      </c>
      <c r="HT71" s="86">
        <f t="shared" si="70"/>
        <v>7.3371913955299213E-62</v>
      </c>
      <c r="HU71" s="86">
        <f t="shared" si="70"/>
        <v>3.0911370733851836E-60</v>
      </c>
      <c r="HV71" s="86">
        <f t="shared" si="70"/>
        <v>6.5770991418688582E-62</v>
      </c>
      <c r="HW71" s="86">
        <f t="shared" si="70"/>
        <v>2.7027156806312347E-70</v>
      </c>
      <c r="HX71" s="86">
        <f t="shared" si="70"/>
        <v>6.9735797820148367E-69</v>
      </c>
      <c r="HY71" s="86">
        <f t="shared" si="70"/>
        <v>1.7145870354036696E-65</v>
      </c>
      <c r="HZ71" s="86">
        <f t="shared" si="70"/>
        <v>5.3736567162678825E-70</v>
      </c>
      <c r="IA71" s="86">
        <f t="shared" si="70"/>
        <v>2.7776109434927677E-73</v>
      </c>
      <c r="IB71" s="86">
        <f t="shared" si="70"/>
        <v>3.9365326186038379E-70</v>
      </c>
      <c r="IC71" s="86">
        <f t="shared" si="70"/>
        <v>8.7445734682996878E-67</v>
      </c>
      <c r="ID71" s="86">
        <f t="shared" si="70"/>
        <v>1.9969447594348035E-63</v>
      </c>
      <c r="IE71" s="86">
        <f t="shared" si="70"/>
        <v>1.0723420820475799E-67</v>
      </c>
      <c r="IF71" s="86">
        <f t="shared" si="70"/>
        <v>7.0824431652010019E-58</v>
      </c>
      <c r="IG71" s="86">
        <f t="shared" si="70"/>
        <v>7.515446130516346E-37</v>
      </c>
      <c r="II71" s="86">
        <f t="shared" si="71"/>
        <v>1.4747101149453431E-118</v>
      </c>
      <c r="IJ71" s="86">
        <f t="shared" si="71"/>
        <v>1.3767404543690226E-134</v>
      </c>
      <c r="IK71" s="86">
        <f t="shared" si="71"/>
        <v>5.6046789902355585E-129</v>
      </c>
      <c r="IL71" s="86">
        <f t="shared" si="71"/>
        <v>1.1894823368482353E-133</v>
      </c>
      <c r="IM71" s="86">
        <f t="shared" si="71"/>
        <v>1.0839353617572223E-150</v>
      </c>
      <c r="IN71" s="86">
        <f t="shared" si="71"/>
        <v>1.1591823054664238E-149</v>
      </c>
      <c r="IO71" s="86">
        <f t="shared" si="71"/>
        <v>1.7867805747542698E-140</v>
      </c>
      <c r="IP71" s="86">
        <f t="shared" si="71"/>
        <v>1.1708790024921517E-149</v>
      </c>
      <c r="IQ71" s="86">
        <f t="shared" si="71"/>
        <v>1.0402740870210359E-156</v>
      </c>
      <c r="IR71" s="86">
        <f t="shared" si="71"/>
        <v>7.1970706493320315E-150</v>
      </c>
      <c r="IS71" s="86">
        <f t="shared" si="71"/>
        <v>7.0252848748287704E-143</v>
      </c>
      <c r="IT71" s="86">
        <f t="shared" si="71"/>
        <v>3.7315590261403445E-136</v>
      </c>
      <c r="IU71" s="86">
        <f t="shared" si="71"/>
        <v>1.2721754653580554E-145</v>
      </c>
      <c r="IV71" s="86">
        <f t="shared" si="71"/>
        <v>1.5352629699597131E-143</v>
      </c>
      <c r="IW71" s="86">
        <f t="shared" si="71"/>
        <v>1.1854550924490912E-86</v>
      </c>
      <c r="IY71" s="86">
        <f t="shared" si="72"/>
        <v>0.15080897715390257</v>
      </c>
      <c r="IZ71" s="86">
        <f t="shared" si="72"/>
        <v>2.7187579310981393E-2</v>
      </c>
      <c r="JA71" s="86">
        <f t="shared" si="72"/>
        <v>3.1261620217693513E-2</v>
      </c>
      <c r="JB71" s="86">
        <f t="shared" si="72"/>
        <v>3.2987764596884302E-2</v>
      </c>
      <c r="JC71" s="86">
        <f t="shared" si="72"/>
        <v>2.2915415408530617E-2</v>
      </c>
      <c r="JD71" s="86">
        <f t="shared" si="72"/>
        <v>2.4036226109631974E-2</v>
      </c>
      <c r="JE71" s="86">
        <f t="shared" si="72"/>
        <v>2.4599051204987406E-2</v>
      </c>
      <c r="JF71" s="86">
        <f t="shared" si="72"/>
        <v>1.5907255325783548E-2</v>
      </c>
      <c r="JG71" s="86">
        <f t="shared" si="72"/>
        <v>1.6107741274059929E-2</v>
      </c>
      <c r="JH71" s="86">
        <f t="shared" si="72"/>
        <v>1.8879855670562638E-2</v>
      </c>
      <c r="JI71" s="86">
        <f t="shared" si="72"/>
        <v>1.4257434170059978E-2</v>
      </c>
      <c r="JJ71" s="86">
        <f t="shared" si="72"/>
        <v>2.5955027716269122E-2</v>
      </c>
      <c r="JK71" s="86">
        <f t="shared" si="72"/>
        <v>2.2616276037322379E-2</v>
      </c>
      <c r="JL71" s="86">
        <f t="shared" si="72"/>
        <v>1.5250640275245843E-2</v>
      </c>
      <c r="JM71" s="86">
        <f t="shared" si="72"/>
        <v>1.1981524583277732E-2</v>
      </c>
    </row>
    <row r="72" spans="2:273" x14ac:dyDescent="0.25">
      <c r="B72" s="2">
        <v>45</v>
      </c>
      <c r="C72" s="37">
        <v>70.933099999999996</v>
      </c>
      <c r="D72" s="37">
        <v>47.5137</v>
      </c>
      <c r="E72" s="37">
        <v>46.668100000000003</v>
      </c>
      <c r="F72" s="37">
        <v>46.638100000000001</v>
      </c>
      <c r="G72" s="37">
        <v>45.494100000000003</v>
      </c>
      <c r="H72" s="37">
        <v>46.380699999999997</v>
      </c>
      <c r="I72" s="37">
        <v>46.513300000000001</v>
      </c>
      <c r="J72" s="37">
        <v>44.696599999999997</v>
      </c>
      <c r="K72" s="37">
        <v>44.427500000000002</v>
      </c>
      <c r="L72" s="37">
        <v>46.008899999999997</v>
      </c>
      <c r="M72" s="37">
        <v>44.450099999999999</v>
      </c>
      <c r="N72" s="37">
        <v>44.706600000000002</v>
      </c>
      <c r="O72" s="37">
        <v>44.026200000000003</v>
      </c>
      <c r="P72" s="37">
        <v>42.182000000000002</v>
      </c>
      <c r="Q72" s="37">
        <v>40.512700000000002</v>
      </c>
      <c r="S72" s="4">
        <f t="shared" si="74"/>
        <v>68.47928957821253</v>
      </c>
      <c r="T72" s="4">
        <f t="shared" si="74"/>
        <v>49.411696074379499</v>
      </c>
      <c r="U72" s="4">
        <f t="shared" si="74"/>
        <v>48.969045324032265</v>
      </c>
      <c r="V72" s="4">
        <f t="shared" si="74"/>
        <v>49.137737148186432</v>
      </c>
      <c r="W72" s="4">
        <f t="shared" si="74"/>
        <v>47.689126776389465</v>
      </c>
      <c r="X72" s="4">
        <f t="shared" si="74"/>
        <v>48.640166447463393</v>
      </c>
      <c r="Y72" s="4">
        <f t="shared" si="74"/>
        <v>48.407499582581202</v>
      </c>
      <c r="Z72" s="4">
        <f t="shared" si="74"/>
        <v>46.214347037774282</v>
      </c>
      <c r="AA72" s="4">
        <f t="shared" si="74"/>
        <v>46.493509100731238</v>
      </c>
      <c r="AB72" s="4">
        <f t="shared" si="74"/>
        <v>47.690663021060764</v>
      </c>
      <c r="AC72" s="4">
        <f t="shared" si="74"/>
        <v>46.151839882844897</v>
      </c>
      <c r="AD72" s="4">
        <f t="shared" si="74"/>
        <v>47.695194388155798</v>
      </c>
      <c r="AE72" s="4">
        <f t="shared" si="74"/>
        <v>47.347137619616738</v>
      </c>
      <c r="AF72" s="4">
        <f t="shared" si="74"/>
        <v>44.547088252873252</v>
      </c>
      <c r="AG72" s="4">
        <f t="shared" si="74"/>
        <v>42.839418578947488</v>
      </c>
      <c r="AI72" s="4">
        <f t="shared" si="75"/>
        <v>2.4538104217874661</v>
      </c>
      <c r="AJ72" s="4">
        <f t="shared" si="75"/>
        <v>-1.897996074379499</v>
      </c>
      <c r="AK72" s="4">
        <f t="shared" si="75"/>
        <v>-2.3009453240322628</v>
      </c>
      <c r="AL72" s="4">
        <f t="shared" si="75"/>
        <v>-2.4996371481864301</v>
      </c>
      <c r="AM72" s="4">
        <f t="shared" si="75"/>
        <v>-2.1950267763894615</v>
      </c>
      <c r="AN72" s="4">
        <f t="shared" si="75"/>
        <v>-2.2594664474633959</v>
      </c>
      <c r="AO72" s="4">
        <f t="shared" si="75"/>
        <v>-1.8941995825812015</v>
      </c>
      <c r="AP72" s="4">
        <f t="shared" si="75"/>
        <v>-1.517747037774285</v>
      </c>
      <c r="AQ72" s="4">
        <f t="shared" si="75"/>
        <v>-2.066009100731236</v>
      </c>
      <c r="AR72" s="4">
        <f t="shared" si="75"/>
        <v>-1.6817630210607675</v>
      </c>
      <c r="AS72" s="4">
        <f t="shared" si="75"/>
        <v>-1.7017398828448975</v>
      </c>
      <c r="AT72" s="4">
        <f t="shared" si="75"/>
        <v>-2.9885943881557964</v>
      </c>
      <c r="AU72" s="4">
        <f t="shared" si="75"/>
        <v>-3.3209376196167355</v>
      </c>
      <c r="AV72" s="4">
        <f t="shared" si="75"/>
        <v>-2.3650882528732495</v>
      </c>
      <c r="AW72" s="4">
        <f t="shared" si="75"/>
        <v>-2.3267185789474851</v>
      </c>
      <c r="AY72" s="2">
        <f t="shared" si="65"/>
        <v>43.345903123886643</v>
      </c>
      <c r="AZ72" s="2">
        <f t="shared" si="65"/>
        <v>42.33639822921289</v>
      </c>
      <c r="BA72" s="2">
        <f t="shared" si="65"/>
        <v>41.088783384544918</v>
      </c>
      <c r="BB72" s="2">
        <f t="shared" si="65"/>
        <v>40.974766806598659</v>
      </c>
      <c r="BC72" s="2">
        <f t="shared" si="65"/>
        <v>41.382197071636213</v>
      </c>
      <c r="BD72" s="2">
        <f t="shared" si="65"/>
        <v>42.25907757565799</v>
      </c>
      <c r="BE72" s="2">
        <f t="shared" si="65"/>
        <v>41.789473479907478</v>
      </c>
      <c r="BF72" s="2">
        <f t="shared" si="65"/>
        <v>41.409265565534518</v>
      </c>
      <c r="BG72" s="2">
        <f t="shared" si="65"/>
        <v>41.7863254954582</v>
      </c>
      <c r="BH72" s="2">
        <f t="shared" si="65"/>
        <v>42.688839719916835</v>
      </c>
      <c r="BI72" s="2">
        <f t="shared" si="65"/>
        <v>42.011166125522251</v>
      </c>
      <c r="BJ72" s="2">
        <f t="shared" si="65"/>
        <v>40.934210734119837</v>
      </c>
      <c r="BK72" s="2">
        <f t="shared" si="65"/>
        <v>40.988261319589967</v>
      </c>
      <c r="BL72" s="2">
        <f t="shared" si="65"/>
        <v>39.850334114346801</v>
      </c>
      <c r="BM72" s="2">
        <f t="shared" si="65"/>
        <v>39.667793714845132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45.743374731874731</v>
      </c>
      <c r="DL72" s="2">
        <f t="shared" si="76"/>
        <v>43.759743232118751</v>
      </c>
      <c r="DM72" s="2">
        <f t="shared" si="76"/>
        <v>42.545150112570362</v>
      </c>
      <c r="DN72" s="2">
        <f t="shared" si="76"/>
        <v>42.305120484770498</v>
      </c>
      <c r="DO72" s="2">
        <f t="shared" si="76"/>
        <v>42.599244221364238</v>
      </c>
      <c r="DP72" s="2">
        <f t="shared" si="76"/>
        <v>42.942559626769629</v>
      </c>
      <c r="DQ72" s="2">
        <f t="shared" si="76"/>
        <v>42.852112521008408</v>
      </c>
      <c r="DR72" s="2">
        <f t="shared" si="76"/>
        <v>42.066767961876842</v>
      </c>
      <c r="DS72" s="2">
        <f t="shared" si="76"/>
        <v>42.467977433155092</v>
      </c>
      <c r="DT72" s="2">
        <f t="shared" si="76"/>
        <v>43.464608347338924</v>
      </c>
      <c r="DU72" s="2">
        <f t="shared" si="76"/>
        <v>42.864034957983179</v>
      </c>
      <c r="DV72" s="2">
        <f t="shared" si="76"/>
        <v>41.791487142857143</v>
      </c>
      <c r="DW72" s="2">
        <f t="shared" si="76"/>
        <v>41.456170028011201</v>
      </c>
      <c r="DX72" s="2">
        <f t="shared" si="76"/>
        <v>40.751453139801363</v>
      </c>
      <c r="DY72" s="2">
        <f t="shared" si="76"/>
        <v>39.836234556451615</v>
      </c>
      <c r="EA72" s="2">
        <f t="shared" si="77"/>
        <v>42.255080777173866</v>
      </c>
      <c r="EB72" s="2">
        <f t="shared" si="77"/>
        <v>41.264672641565681</v>
      </c>
      <c r="EC72" s="2">
        <f t="shared" si="77"/>
        <v>40.042623079561324</v>
      </c>
      <c r="ED72" s="2">
        <f t="shared" si="77"/>
        <v>40.011526231041529</v>
      </c>
      <c r="EE72" s="2">
        <f t="shared" si="77"/>
        <v>40.413333261267255</v>
      </c>
      <c r="EF72" s="2">
        <f t="shared" si="77"/>
        <v>41.721721770612604</v>
      </c>
      <c r="EG72" s="2">
        <f t="shared" si="77"/>
        <v>40.95830213652669</v>
      </c>
      <c r="EH72" s="2">
        <f t="shared" si="77"/>
        <v>40.838772347788414</v>
      </c>
      <c r="EI72" s="2">
        <f t="shared" si="77"/>
        <v>41.197450248332885</v>
      </c>
      <c r="EJ72" s="2">
        <f t="shared" si="77"/>
        <v>42.043165204731402</v>
      </c>
      <c r="EK72" s="2">
        <f t="shared" si="77"/>
        <v>41.255077249284987</v>
      </c>
      <c r="EL72" s="2">
        <f t="shared" si="77"/>
        <v>40.271637953317352</v>
      </c>
      <c r="EM72" s="2">
        <f t="shared" si="77"/>
        <v>40.612969887164127</v>
      </c>
      <c r="EN72" s="2">
        <f t="shared" si="77"/>
        <v>39.062207703267475</v>
      </c>
      <c r="EO72" s="2">
        <f t="shared" si="77"/>
        <v>39.513152112593289</v>
      </c>
      <c r="EQ72" s="2">
        <f t="shared" si="78"/>
        <v>41.519528579844454</v>
      </c>
      <c r="ER72" s="2">
        <f t="shared" si="78"/>
        <v>40.327964903936</v>
      </c>
      <c r="ES72" s="2">
        <f t="shared" si="78"/>
        <v>40.113115544378907</v>
      </c>
      <c r="ET72" s="2">
        <f t="shared" si="78"/>
        <v>39.342381529731227</v>
      </c>
      <c r="EU72" s="2">
        <f t="shared" si="78"/>
        <v>39.624704411442416</v>
      </c>
      <c r="EV72" s="2">
        <f t="shared" si="78"/>
        <v>41.313897680635549</v>
      </c>
      <c r="EW72" s="2">
        <f t="shared" si="78"/>
        <v>40.740489371993775</v>
      </c>
      <c r="EX72" s="2">
        <f t="shared" si="78"/>
        <v>40.375463394480377</v>
      </c>
      <c r="EY72" s="2">
        <f t="shared" si="78"/>
        <v>40.846254115309492</v>
      </c>
      <c r="EZ72" s="2">
        <f t="shared" si="78"/>
        <v>41.858557717530751</v>
      </c>
      <c r="FA72" s="2">
        <f t="shared" si="78"/>
        <v>40.687242494016843</v>
      </c>
      <c r="FB72" s="2">
        <f t="shared" si="78"/>
        <v>40.456313801111747</v>
      </c>
      <c r="FC72" s="2">
        <f t="shared" si="78"/>
        <v>40.316365518709247</v>
      </c>
      <c r="FD72" s="2">
        <f t="shared" si="78"/>
        <v>39.389888975237774</v>
      </c>
      <c r="FE72" s="2">
        <f t="shared" si="78"/>
        <v>39.555313873924661</v>
      </c>
      <c r="FG72" s="2">
        <f t="shared" si="79"/>
        <v>0.6872652823515597</v>
      </c>
      <c r="FH72" s="2">
        <f t="shared" si="79"/>
        <v>0.57044018605665736</v>
      </c>
      <c r="FI72" s="2">
        <f t="shared" si="79"/>
        <v>0.58196026420329239</v>
      </c>
      <c r="FJ72" s="2">
        <f t="shared" si="79"/>
        <v>0.58000675388925815</v>
      </c>
      <c r="FK72" s="2">
        <f t="shared" si="79"/>
        <v>0.55674561134899547</v>
      </c>
      <c r="FL72" s="2">
        <f t="shared" si="79"/>
        <v>0.55982615154681636</v>
      </c>
      <c r="FM72" s="2">
        <f t="shared" si="79"/>
        <v>0.56110399494081076</v>
      </c>
      <c r="FN72" s="2">
        <f t="shared" si="79"/>
        <v>0.53539720067070529</v>
      </c>
      <c r="FO72" s="2">
        <f t="shared" si="79"/>
        <v>0.53648798792650942</v>
      </c>
      <c r="FP72" s="2">
        <f t="shared" si="79"/>
        <v>0.54574952765408513</v>
      </c>
      <c r="FQ72" s="2">
        <f t="shared" si="79"/>
        <v>0.53004187848572448</v>
      </c>
      <c r="FR72" s="2">
        <f t="shared" si="79"/>
        <v>0.56406563444132352</v>
      </c>
      <c r="FS72" s="2">
        <f t="shared" si="79"/>
        <v>0.55489035571863587</v>
      </c>
      <c r="FT72" s="2">
        <f t="shared" si="79"/>
        <v>0.53345731762590398</v>
      </c>
      <c r="FU72" s="2">
        <f t="shared" si="79"/>
        <v>0.5213623557226118</v>
      </c>
      <c r="FW72" s="2">
        <f t="shared" si="67"/>
        <v>1.2001634375095366E-4</v>
      </c>
      <c r="FX72" s="2">
        <f t="shared" si="67"/>
        <v>6.0286687092616566E-5</v>
      </c>
      <c r="FY72" s="2">
        <f t="shared" si="67"/>
        <v>6.4762672099656421E-5</v>
      </c>
      <c r="FZ72" s="2">
        <f t="shared" si="67"/>
        <v>7.9983189488107764E-5</v>
      </c>
      <c r="GA72" s="2">
        <f t="shared" si="67"/>
        <v>6.4435753738504203E-5</v>
      </c>
      <c r="GB72" s="2">
        <f t="shared" si="67"/>
        <v>6.152759781404536E-5</v>
      </c>
      <c r="GC72" s="2">
        <f t="shared" si="67"/>
        <v>6.642727242327302E-5</v>
      </c>
      <c r="GD72" s="2">
        <f t="shared" si="67"/>
        <v>7.9821732787000018E-5</v>
      </c>
      <c r="GE72" s="2">
        <f t="shared" si="67"/>
        <v>8.3613408376558495E-5</v>
      </c>
      <c r="GF72" s="2">
        <f t="shared" si="67"/>
        <v>9.0482553816016096E-5</v>
      </c>
      <c r="GG72" s="2">
        <f t="shared" si="67"/>
        <v>9.4862348517885776E-5</v>
      </c>
      <c r="GH72" s="2">
        <f t="shared" si="67"/>
        <v>9.9030900964704337E-5</v>
      </c>
      <c r="GI72" s="2">
        <f t="shared" si="67"/>
        <v>8.4564919720897327E-5</v>
      </c>
      <c r="GJ72" s="2">
        <f t="shared" si="67"/>
        <v>6.5044701748905875E-5</v>
      </c>
      <c r="GK72" s="2">
        <f t="shared" si="67"/>
        <v>5.1762925494842225E-5</v>
      </c>
      <c r="GM72" s="86">
        <f t="shared" si="68"/>
        <v>0.19496100846356998</v>
      </c>
      <c r="GN72" s="86">
        <f t="shared" si="68"/>
        <v>3.8564961844430916E-2</v>
      </c>
      <c r="GO72" s="86">
        <f t="shared" si="68"/>
        <v>4.33701105837326E-2</v>
      </c>
      <c r="GP72" s="86">
        <f t="shared" si="68"/>
        <v>4.7099415550806496E-2</v>
      </c>
      <c r="GQ72" s="86">
        <f t="shared" si="68"/>
        <v>3.3820770852209331E-2</v>
      </c>
      <c r="GR72" s="86">
        <f t="shared" si="68"/>
        <v>3.5255957718830257E-2</v>
      </c>
      <c r="GS72" s="86">
        <f t="shared" si="68"/>
        <v>3.6059060351959403E-2</v>
      </c>
      <c r="GT72" s="86">
        <f t="shared" si="68"/>
        <v>2.4688276544697414E-2</v>
      </c>
      <c r="GU72" s="86">
        <f t="shared" si="68"/>
        <v>2.4624044627045552E-2</v>
      </c>
      <c r="GV72" s="86">
        <f t="shared" si="68"/>
        <v>2.8189985528055527E-2</v>
      </c>
      <c r="GW72" s="86">
        <f t="shared" si="68"/>
        <v>2.203400641654879E-2</v>
      </c>
      <c r="GX72" s="86">
        <f t="shared" si="68"/>
        <v>3.7990251189028004E-2</v>
      </c>
      <c r="GY72" s="86">
        <f t="shared" si="68"/>
        <v>3.3848153588284378E-2</v>
      </c>
      <c r="GZ72" s="86">
        <f t="shared" si="68"/>
        <v>2.3535695320575541E-2</v>
      </c>
      <c r="HA72" s="86">
        <f t="shared" si="68"/>
        <v>1.9508033130828096E-2</v>
      </c>
      <c r="HC72" s="86">
        <f t="shared" si="73"/>
        <v>1.6333327030393924E-7</v>
      </c>
      <c r="HD72" s="86">
        <f t="shared" si="69"/>
        <v>1.6357308691888986E-9</v>
      </c>
      <c r="HE72" s="86">
        <f t="shared" si="69"/>
        <v>1.4676048051448215E-9</v>
      </c>
      <c r="HF72" s="86">
        <f t="shared" si="69"/>
        <v>3.347362114565867E-9</v>
      </c>
      <c r="HG72" s="86">
        <f t="shared" si="69"/>
        <v>2.2660889825696374E-10</v>
      </c>
      <c r="HH72" s="86">
        <f t="shared" si="69"/>
        <v>4.1664418916343618E-10</v>
      </c>
      <c r="HI72" s="86">
        <f t="shared" si="69"/>
        <v>1.0718639976860852E-9</v>
      </c>
      <c r="HJ72" s="86">
        <f t="shared" si="69"/>
        <v>2.1033945605804444E-10</v>
      </c>
      <c r="HK72" s="86">
        <f t="shared" si="69"/>
        <v>6.6988603576790295E-11</v>
      </c>
      <c r="HL72" s="86">
        <f t="shared" si="69"/>
        <v>1.9002603819240652E-10</v>
      </c>
      <c r="HM72" s="86">
        <f t="shared" si="69"/>
        <v>4.545416111184032E-10</v>
      </c>
      <c r="HN72" s="86">
        <f t="shared" si="69"/>
        <v>2.0588983895688144E-9</v>
      </c>
      <c r="HO72" s="86">
        <f t="shared" si="69"/>
        <v>6.7553353631761194E-10</v>
      </c>
      <c r="HP72" s="86">
        <f t="shared" si="69"/>
        <v>4.8244613749025192E-10</v>
      </c>
      <c r="HQ72" s="86">
        <f t="shared" si="69"/>
        <v>1.9865397601620653E-12</v>
      </c>
      <c r="HS72" s="86">
        <f t="shared" si="70"/>
        <v>1.88897990209116E-52</v>
      </c>
      <c r="HT72" s="86">
        <f t="shared" si="70"/>
        <v>2.7413520774072749E-60</v>
      </c>
      <c r="HU72" s="86">
        <f t="shared" si="70"/>
        <v>1.0454195411614398E-58</v>
      </c>
      <c r="HV72" s="86">
        <f t="shared" si="70"/>
        <v>2.7025405048861153E-60</v>
      </c>
      <c r="HW72" s="86">
        <f t="shared" si="70"/>
        <v>1.6654369331608506E-68</v>
      </c>
      <c r="HX72" s="86">
        <f t="shared" si="70"/>
        <v>3.9833776724475972E-67</v>
      </c>
      <c r="HY72" s="86">
        <f t="shared" si="70"/>
        <v>8.038586569468447E-64</v>
      </c>
      <c r="HZ72" s="86">
        <f t="shared" si="70"/>
        <v>3.5452132929924986E-68</v>
      </c>
      <c r="IA72" s="86">
        <f t="shared" si="70"/>
        <v>2.2875338858888768E-71</v>
      </c>
      <c r="IB72" s="86">
        <f t="shared" si="70"/>
        <v>2.765160428617E-68</v>
      </c>
      <c r="IC72" s="86">
        <f t="shared" si="70"/>
        <v>5.1114119167029012E-65</v>
      </c>
      <c r="ID72" s="86">
        <f t="shared" si="70"/>
        <v>9.7115523194406291E-62</v>
      </c>
      <c r="IE72" s="86">
        <f t="shared" si="70"/>
        <v>6.382033292977186E-66</v>
      </c>
      <c r="IF72" s="86">
        <f t="shared" si="70"/>
        <v>2.0534174130680848E-56</v>
      </c>
      <c r="IG72" s="86">
        <f t="shared" si="70"/>
        <v>5.9345082216938071E-36</v>
      </c>
      <c r="II72" s="86">
        <f t="shared" si="71"/>
        <v>3.2484499924350674E-116</v>
      </c>
      <c r="IJ72" s="86">
        <f t="shared" si="71"/>
        <v>4.1421670570658655E-132</v>
      </c>
      <c r="IK72" s="86">
        <f t="shared" si="71"/>
        <v>1.3791784658876011E-126</v>
      </c>
      <c r="IL72" s="86">
        <f t="shared" si="71"/>
        <v>4.0638997861388768E-131</v>
      </c>
      <c r="IM72" s="86">
        <f t="shared" si="71"/>
        <v>6.8050438970960906E-148</v>
      </c>
      <c r="IN72" s="86">
        <f t="shared" si="71"/>
        <v>6.7544637252443739E-147</v>
      </c>
      <c r="IO72" s="86">
        <f t="shared" si="71"/>
        <v>7.3457908579430927E-138</v>
      </c>
      <c r="IP72" s="86">
        <f t="shared" si="71"/>
        <v>8.1107714006113024E-147</v>
      </c>
      <c r="IQ72" s="86">
        <f t="shared" si="71"/>
        <v>1.0178209849938858E-153</v>
      </c>
      <c r="IR72" s="86">
        <f t="shared" si="71"/>
        <v>5.4892203253497661E-147</v>
      </c>
      <c r="IS72" s="86">
        <f t="shared" si="71"/>
        <v>4.0435940451446675E-140</v>
      </c>
      <c r="IT72" s="86">
        <f t="shared" si="71"/>
        <v>1.6312083421565495E-133</v>
      </c>
      <c r="IU72" s="86">
        <f t="shared" si="71"/>
        <v>7.6615887362693636E-143</v>
      </c>
      <c r="IV72" s="86">
        <f t="shared" si="71"/>
        <v>7.1152799768520914E-141</v>
      </c>
      <c r="IW72" s="86">
        <f t="shared" si="71"/>
        <v>4.3044658674112562E-85</v>
      </c>
      <c r="IY72" s="86">
        <f t="shared" si="72"/>
        <v>0.19496117179684028</v>
      </c>
      <c r="IZ72" s="86">
        <f t="shared" si="72"/>
        <v>3.8564963480161786E-2</v>
      </c>
      <c r="JA72" s="86">
        <f t="shared" si="72"/>
        <v>4.3370112051337409E-2</v>
      </c>
      <c r="JB72" s="86">
        <f t="shared" si="72"/>
        <v>4.7099418898168613E-2</v>
      </c>
      <c r="JC72" s="86">
        <f t="shared" si="72"/>
        <v>3.3820771078818229E-2</v>
      </c>
      <c r="JD72" s="86">
        <f t="shared" si="72"/>
        <v>3.5255958135474448E-2</v>
      </c>
      <c r="JE72" s="86">
        <f t="shared" si="72"/>
        <v>3.6059061423823403E-2</v>
      </c>
      <c r="JF72" s="86">
        <f t="shared" si="72"/>
        <v>2.4688276755036872E-2</v>
      </c>
      <c r="JG72" s="86">
        <f t="shared" si="72"/>
        <v>2.4624044694034154E-2</v>
      </c>
      <c r="JH72" s="86">
        <f t="shared" si="72"/>
        <v>2.8189985718081564E-2</v>
      </c>
      <c r="JI72" s="86">
        <f t="shared" si="72"/>
        <v>2.2034006871090403E-2</v>
      </c>
      <c r="JJ72" s="86">
        <f t="shared" si="72"/>
        <v>3.7990253247926396E-2</v>
      </c>
      <c r="JK72" s="86">
        <f t="shared" si="72"/>
        <v>3.3848154263817917E-2</v>
      </c>
      <c r="JL72" s="86">
        <f t="shared" si="72"/>
        <v>2.3535695803021679E-2</v>
      </c>
      <c r="JM72" s="86">
        <f t="shared" si="72"/>
        <v>1.9508033132814635E-2</v>
      </c>
    </row>
    <row r="73" spans="2:273" x14ac:dyDescent="0.25">
      <c r="B73" s="2">
        <v>46</v>
      </c>
      <c r="C73" s="37">
        <v>76.123800000000003</v>
      </c>
      <c r="D73" s="37">
        <v>49.732100000000003</v>
      </c>
      <c r="E73" s="37">
        <v>49.023699999999998</v>
      </c>
      <c r="F73" s="37">
        <v>49.142400000000002</v>
      </c>
      <c r="G73" s="37">
        <v>47.898600000000002</v>
      </c>
      <c r="H73" s="37">
        <v>48.317500000000003</v>
      </c>
      <c r="I73" s="37">
        <v>48.841299999999997</v>
      </c>
      <c r="J73" s="37">
        <v>46.189</v>
      </c>
      <c r="K73" s="37">
        <v>46.263500000000001</v>
      </c>
      <c r="L73" s="37">
        <v>47.323799999999999</v>
      </c>
      <c r="M73" s="37">
        <v>45.499899999999997</v>
      </c>
      <c r="N73" s="37">
        <v>46.760399999999997</v>
      </c>
      <c r="O73" s="37">
        <v>46.1312</v>
      </c>
      <c r="P73" s="37">
        <v>43.439100000000003</v>
      </c>
      <c r="Q73" s="37">
        <v>41.076000000000001</v>
      </c>
      <c r="S73" s="4">
        <f t="shared" si="74"/>
        <v>73.099198889565969</v>
      </c>
      <c r="T73" s="4">
        <f t="shared" si="74"/>
        <v>51.65379648517245</v>
      </c>
      <c r="U73" s="4">
        <f t="shared" si="74"/>
        <v>51.278321271602707</v>
      </c>
      <c r="V73" s="4">
        <f t="shared" si="74"/>
        <v>51.743685700503541</v>
      </c>
      <c r="W73" s="4">
        <f t="shared" si="74"/>
        <v>49.96393700974626</v>
      </c>
      <c r="X73" s="4">
        <f t="shared" si="74"/>
        <v>50.91176146992202</v>
      </c>
      <c r="Y73" s="4">
        <f t="shared" si="74"/>
        <v>50.743361737553478</v>
      </c>
      <c r="Z73" s="4">
        <f t="shared" si="74"/>
        <v>48.250723377682931</v>
      </c>
      <c r="AA73" s="4">
        <f t="shared" si="74"/>
        <v>48.404894579303615</v>
      </c>
      <c r="AB73" s="4">
        <f t="shared" si="74"/>
        <v>49.580068620467003</v>
      </c>
      <c r="AC73" s="4">
        <f t="shared" si="74"/>
        <v>47.885993015908234</v>
      </c>
      <c r="AD73" s="4">
        <f t="shared" si="74"/>
        <v>50.067750081998213</v>
      </c>
      <c r="AE73" s="4">
        <f t="shared" si="74"/>
        <v>49.754764578571816</v>
      </c>
      <c r="AF73" s="4">
        <f t="shared" si="74"/>
        <v>46.509112789809883</v>
      </c>
      <c r="AG73" s="4">
        <f t="shared" si="74"/>
        <v>44.387560119092186</v>
      </c>
      <c r="AI73" s="4">
        <f t="shared" si="75"/>
        <v>3.024601110434034</v>
      </c>
      <c r="AJ73" s="4">
        <f t="shared" si="75"/>
        <v>-1.921696485172447</v>
      </c>
      <c r="AK73" s="4">
        <f t="shared" si="75"/>
        <v>-2.2546212716027085</v>
      </c>
      <c r="AL73" s="4">
        <f t="shared" si="75"/>
        <v>-2.6012857005035386</v>
      </c>
      <c r="AM73" s="4">
        <f t="shared" si="75"/>
        <v>-2.0653370097462584</v>
      </c>
      <c r="AN73" s="4">
        <f t="shared" si="75"/>
        <v>-2.5942614699220172</v>
      </c>
      <c r="AO73" s="4">
        <f t="shared" si="75"/>
        <v>-1.9020617375534812</v>
      </c>
      <c r="AP73" s="4">
        <f t="shared" si="75"/>
        <v>-2.0617233776829309</v>
      </c>
      <c r="AQ73" s="4">
        <f t="shared" si="75"/>
        <v>-2.1413945793036149</v>
      </c>
      <c r="AR73" s="4">
        <f t="shared" si="75"/>
        <v>-2.2562686204670044</v>
      </c>
      <c r="AS73" s="4">
        <f t="shared" si="75"/>
        <v>-2.3860930159082372</v>
      </c>
      <c r="AT73" s="4">
        <f t="shared" si="75"/>
        <v>-3.3073500819982158</v>
      </c>
      <c r="AU73" s="4">
        <f t="shared" si="75"/>
        <v>-3.6235645785718162</v>
      </c>
      <c r="AV73" s="4">
        <f t="shared" si="75"/>
        <v>-3.0700127898098799</v>
      </c>
      <c r="AW73" s="4">
        <f t="shared" si="75"/>
        <v>-3.3115601190921851</v>
      </c>
      <c r="AY73" s="2">
        <f t="shared" si="65"/>
        <v>43.268480176691085</v>
      </c>
      <c r="AZ73" s="2">
        <f t="shared" si="65"/>
        <v>42.293633350174318</v>
      </c>
      <c r="BA73" s="2">
        <f t="shared" si="65"/>
        <v>41.048338472265606</v>
      </c>
      <c r="BB73" s="2">
        <f t="shared" si="65"/>
        <v>40.935104988657805</v>
      </c>
      <c r="BC73" s="2">
        <f t="shared" si="65"/>
        <v>41.345258910340903</v>
      </c>
      <c r="BD73" s="2">
        <f t="shared" si="65"/>
        <v>42.239453770719948</v>
      </c>
      <c r="BE73" s="2">
        <f t="shared" si="65"/>
        <v>41.757317463981487</v>
      </c>
      <c r="BF73" s="2">
        <f t="shared" si="65"/>
        <v>41.386954266543547</v>
      </c>
      <c r="BG73" s="2">
        <f t="shared" si="65"/>
        <v>41.757593219876966</v>
      </c>
      <c r="BH73" s="2">
        <f t="shared" si="65"/>
        <v>42.660090880415581</v>
      </c>
      <c r="BI73" s="2">
        <f t="shared" si="65"/>
        <v>41.977424114577865</v>
      </c>
      <c r="BJ73" s="2">
        <f t="shared" si="65"/>
        <v>40.907582858015338</v>
      </c>
      <c r="BK73" s="2">
        <f t="shared" si="65"/>
        <v>40.973808047208372</v>
      </c>
      <c r="BL73" s="2">
        <f t="shared" si="65"/>
        <v>39.822643173048448</v>
      </c>
      <c r="BM73" s="2">
        <f t="shared" si="65"/>
        <v>39.666580895983898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45.803564217074211</v>
      </c>
      <c r="DL73" s="2">
        <f t="shared" si="76"/>
        <v>43.841539649122794</v>
      </c>
      <c r="DM73" s="2">
        <f t="shared" si="76"/>
        <v>42.618010525328337</v>
      </c>
      <c r="DN73" s="2">
        <f t="shared" si="76"/>
        <v>42.376857074217085</v>
      </c>
      <c r="DO73" s="2">
        <f t="shared" si="76"/>
        <v>42.67874109395111</v>
      </c>
      <c r="DP73" s="2">
        <f t="shared" si="76"/>
        <v>43.021400772200771</v>
      </c>
      <c r="DQ73" s="2">
        <f t="shared" si="76"/>
        <v>42.927862913165271</v>
      </c>
      <c r="DR73" s="2">
        <f t="shared" si="76"/>
        <v>42.128702547653965</v>
      </c>
      <c r="DS73" s="2">
        <f t="shared" si="76"/>
        <v>42.520447165775415</v>
      </c>
      <c r="DT73" s="2">
        <f t="shared" si="76"/>
        <v>43.531918907563018</v>
      </c>
      <c r="DU73" s="2">
        <f t="shared" si="76"/>
        <v>42.917111092436961</v>
      </c>
      <c r="DV73" s="2">
        <f t="shared" si="76"/>
        <v>41.840304761904761</v>
      </c>
      <c r="DW73" s="2">
        <f t="shared" si="76"/>
        <v>41.516129243697478</v>
      </c>
      <c r="DX73" s="2">
        <f t="shared" si="76"/>
        <v>40.798585423987767</v>
      </c>
      <c r="DY73" s="2">
        <f t="shared" si="76"/>
        <v>39.879468467741944</v>
      </c>
      <c r="EA73" s="2">
        <f t="shared" si="77"/>
        <v>42.216546187147344</v>
      </c>
      <c r="EB73" s="2">
        <f t="shared" si="77"/>
        <v>41.230675197370104</v>
      </c>
      <c r="EC73" s="2">
        <f t="shared" si="77"/>
        <v>40.019998806539334</v>
      </c>
      <c r="ED73" s="2">
        <f t="shared" si="77"/>
        <v>39.98306296730653</v>
      </c>
      <c r="EE73" s="2">
        <f t="shared" si="77"/>
        <v>40.377112556401023</v>
      </c>
      <c r="EF73" s="2">
        <f t="shared" si="77"/>
        <v>41.678777195607189</v>
      </c>
      <c r="EG73" s="2">
        <f t="shared" si="77"/>
        <v>40.922305642013086</v>
      </c>
      <c r="EH73" s="2">
        <f t="shared" si="77"/>
        <v>40.799992958841109</v>
      </c>
      <c r="EI73" s="2">
        <f t="shared" si="77"/>
        <v>41.156555792522859</v>
      </c>
      <c r="EJ73" s="2">
        <f t="shared" si="77"/>
        <v>41.998313330372561</v>
      </c>
      <c r="EK73" s="2">
        <f t="shared" si="77"/>
        <v>41.217671557612746</v>
      </c>
      <c r="EL73" s="2">
        <f t="shared" si="77"/>
        <v>40.250128204556837</v>
      </c>
      <c r="EM73" s="2">
        <f t="shared" si="77"/>
        <v>40.577105350661306</v>
      </c>
      <c r="EN73" s="2">
        <f t="shared" si="77"/>
        <v>39.044178561930089</v>
      </c>
      <c r="EO73" s="2">
        <f t="shared" si="77"/>
        <v>39.488331544558378</v>
      </c>
      <c r="EQ73" s="2">
        <f t="shared" si="78"/>
        <v>41.493726887195692</v>
      </c>
      <c r="ER73" s="2">
        <f t="shared" si="78"/>
        <v>40.307960432330454</v>
      </c>
      <c r="ES73" s="2">
        <f t="shared" si="78"/>
        <v>40.089095876656046</v>
      </c>
      <c r="ET73" s="2">
        <f t="shared" si="78"/>
        <v>39.32475588279609</v>
      </c>
      <c r="EU73" s="2">
        <f t="shared" si="78"/>
        <v>39.601192945055622</v>
      </c>
      <c r="EV73" s="2">
        <f t="shared" si="78"/>
        <v>41.277980706029247</v>
      </c>
      <c r="EW73" s="2">
        <f t="shared" si="78"/>
        <v>40.707783139953683</v>
      </c>
      <c r="EX73" s="2">
        <f t="shared" si="78"/>
        <v>40.344817436913821</v>
      </c>
      <c r="EY73" s="2">
        <f t="shared" si="78"/>
        <v>40.811471343826433</v>
      </c>
      <c r="EZ73" s="2">
        <f t="shared" si="78"/>
        <v>41.816566033949229</v>
      </c>
      <c r="FA73" s="2">
        <f t="shared" si="78"/>
        <v>40.659557898685499</v>
      </c>
      <c r="FB73" s="2">
        <f t="shared" si="78"/>
        <v>40.43136147302264</v>
      </c>
      <c r="FC73" s="2">
        <f t="shared" si="78"/>
        <v>40.285491836575638</v>
      </c>
      <c r="FD73" s="2">
        <f t="shared" si="78"/>
        <v>39.366429005953364</v>
      </c>
      <c r="FE73" s="2">
        <f t="shared" si="78"/>
        <v>39.529532594875931</v>
      </c>
      <c r="FG73" s="2">
        <f t="shared" si="79"/>
        <v>0.70671206576304768</v>
      </c>
      <c r="FH73" s="2">
        <f t="shared" si="79"/>
        <v>0.59284782249613377</v>
      </c>
      <c r="FI73" s="2">
        <f t="shared" si="79"/>
        <v>0.60418394125102948</v>
      </c>
      <c r="FJ73" s="2">
        <f t="shared" si="79"/>
        <v>0.60226330594924504</v>
      </c>
      <c r="FK73" s="2">
        <f t="shared" si="79"/>
        <v>0.57934081960434136</v>
      </c>
      <c r="FL73" s="2">
        <f t="shared" si="79"/>
        <v>0.58238211816842567</v>
      </c>
      <c r="FM73" s="2">
        <f t="shared" si="79"/>
        <v>0.58364318045054342</v>
      </c>
      <c r="FN73" s="2">
        <f t="shared" si="79"/>
        <v>0.55821712241007637</v>
      </c>
      <c r="FO73" s="2">
        <f t="shared" si="79"/>
        <v>0.55929843363984999</v>
      </c>
      <c r="FP73" s="2">
        <f t="shared" si="79"/>
        <v>0.56847080418319063</v>
      </c>
      <c r="FQ73" s="2">
        <f t="shared" si="79"/>
        <v>0.55290518269377598</v>
      </c>
      <c r="FR73" s="2">
        <f t="shared" si="79"/>
        <v>0.58656479285042784</v>
      </c>
      <c r="FS73" s="2">
        <f t="shared" si="79"/>
        <v>0.57750836936021432</v>
      </c>
      <c r="FT73" s="2">
        <f t="shared" si="79"/>
        <v>0.55629355700503158</v>
      </c>
      <c r="FU73" s="2">
        <f t="shared" si="79"/>
        <v>0.54428487205524312</v>
      </c>
      <c r="FW73" s="2">
        <f t="shared" si="67"/>
        <v>1.3159378038458052E-4</v>
      </c>
      <c r="FX73" s="2">
        <f t="shared" si="67"/>
        <v>6.610265343853814E-5</v>
      </c>
      <c r="FY73" s="2">
        <f t="shared" si="67"/>
        <v>7.10104141949835E-5</v>
      </c>
      <c r="FZ73" s="2">
        <f t="shared" si="67"/>
        <v>8.7699146589496281E-5</v>
      </c>
      <c r="GA73" s="2">
        <f t="shared" si="67"/>
        <v>7.0651959808148675E-5</v>
      </c>
      <c r="GB73" s="2">
        <f t="shared" si="67"/>
        <v>6.7463268997369275E-5</v>
      </c>
      <c r="GC73" s="2">
        <f t="shared" si="67"/>
        <v>7.2835589053866939E-5</v>
      </c>
      <c r="GD73" s="2">
        <f t="shared" si="67"/>
        <v>8.7522115566530649E-5</v>
      </c>
      <c r="GE73" s="2">
        <f t="shared" si="67"/>
        <v>9.1679539623109937E-5</v>
      </c>
      <c r="GF73" s="2">
        <f t="shared" si="67"/>
        <v>9.921128131645007E-5</v>
      </c>
      <c r="GG73" s="2">
        <f t="shared" si="67"/>
        <v>1.0401354483741356E-4</v>
      </c>
      <c r="GH73" s="2">
        <f t="shared" si="67"/>
        <v>1.0858418620385958E-4</v>
      </c>
      <c r="GI73" s="2">
        <f t="shared" si="67"/>
        <v>9.2722834137472999E-5</v>
      </c>
      <c r="GJ73" s="2">
        <f t="shared" si="67"/>
        <v>7.1319649683303411E-5</v>
      </c>
      <c r="GK73" s="2">
        <f t="shared" si="67"/>
        <v>5.6756635731398591E-5</v>
      </c>
      <c r="GM73" s="86">
        <f t="shared" si="68"/>
        <v>0.2476971068870982</v>
      </c>
      <c r="GN73" s="86">
        <f t="shared" si="68"/>
        <v>5.3757308612676885E-2</v>
      </c>
      <c r="GO73" s="86">
        <f t="shared" si="68"/>
        <v>5.9223631458633852E-2</v>
      </c>
      <c r="GP73" s="86">
        <f t="shared" si="68"/>
        <v>6.5977268698118194E-2</v>
      </c>
      <c r="GQ73" s="86">
        <f t="shared" si="68"/>
        <v>4.8888541566898751E-2</v>
      </c>
      <c r="GR73" s="86">
        <f t="shared" si="68"/>
        <v>5.0670139776798219E-2</v>
      </c>
      <c r="GS73" s="86">
        <f t="shared" si="68"/>
        <v>5.17894191263518E-2</v>
      </c>
      <c r="GT73" s="86">
        <f t="shared" si="68"/>
        <v>3.7392295375476538E-2</v>
      </c>
      <c r="GU73" s="86">
        <f t="shared" si="68"/>
        <v>3.6794662338027653E-2</v>
      </c>
      <c r="GV73" s="86">
        <f t="shared" si="68"/>
        <v>4.1214080419269487E-2</v>
      </c>
      <c r="GW73" s="86">
        <f t="shared" si="68"/>
        <v>3.3266571887834134E-2</v>
      </c>
      <c r="GX73" s="86">
        <f t="shared" si="68"/>
        <v>5.4475554261989356E-2</v>
      </c>
      <c r="GY73" s="86">
        <f t="shared" si="68"/>
        <v>4.9542067515175411E-2</v>
      </c>
      <c r="GZ73" s="86">
        <f t="shared" si="68"/>
        <v>3.5476389014175776E-2</v>
      </c>
      <c r="HA73" s="86">
        <f t="shared" si="68"/>
        <v>3.0875942437207329E-2</v>
      </c>
      <c r="HC73" s="86">
        <f t="shared" si="73"/>
        <v>3.8160829473775304E-7</v>
      </c>
      <c r="HD73" s="86">
        <f t="shared" si="69"/>
        <v>4.2860300811242165E-9</v>
      </c>
      <c r="HE73" s="86">
        <f t="shared" si="69"/>
        <v>3.80403673575019E-9</v>
      </c>
      <c r="HF73" s="86">
        <f t="shared" si="69"/>
        <v>8.8266892781327381E-9</v>
      </c>
      <c r="HG73" s="86">
        <f t="shared" si="69"/>
        <v>6.6554846951310707E-10</v>
      </c>
      <c r="HH73" s="86">
        <f t="shared" si="69"/>
        <v>1.194564699518819E-9</v>
      </c>
      <c r="HI73" s="86">
        <f t="shared" si="69"/>
        <v>2.9271848467241052E-9</v>
      </c>
      <c r="HJ73" s="86">
        <f t="shared" si="69"/>
        <v>6.3152733656436005E-10</v>
      </c>
      <c r="HK73" s="86">
        <f t="shared" si="69"/>
        <v>2.1377020254480129E-10</v>
      </c>
      <c r="HL73" s="86">
        <f t="shared" si="69"/>
        <v>5.8084302163154763E-10</v>
      </c>
      <c r="HM73" s="86">
        <f t="shared" si="69"/>
        <v>1.3303020253378091E-9</v>
      </c>
      <c r="HN73" s="86">
        <f t="shared" si="69"/>
        <v>5.6741805932750354E-9</v>
      </c>
      <c r="HO73" s="86">
        <f t="shared" si="69"/>
        <v>1.9514149039783499E-9</v>
      </c>
      <c r="HP73" s="86">
        <f t="shared" si="69"/>
        <v>1.3649413465142572E-9</v>
      </c>
      <c r="HQ73" s="86">
        <f t="shared" si="69"/>
        <v>7.834640847422787E-12</v>
      </c>
      <c r="HS73" s="86">
        <f t="shared" si="70"/>
        <v>5.3996993193631213E-51</v>
      </c>
      <c r="HT73" s="86">
        <f t="shared" si="70"/>
        <v>9.7652683205627288E-59</v>
      </c>
      <c r="HU73" s="86">
        <f t="shared" si="70"/>
        <v>3.3754592067655627E-57</v>
      </c>
      <c r="HV73" s="86">
        <f t="shared" si="70"/>
        <v>1.0560916897517262E-58</v>
      </c>
      <c r="HW73" s="86">
        <f t="shared" si="70"/>
        <v>9.7206455963973208E-67</v>
      </c>
      <c r="HX73" s="86">
        <f t="shared" si="70"/>
        <v>2.1571046606768852E-65</v>
      </c>
      <c r="HY73" s="86">
        <f t="shared" si="70"/>
        <v>3.5819999125880194E-62</v>
      </c>
      <c r="HZ73" s="86">
        <f t="shared" si="70"/>
        <v>2.2108258270904175E-66</v>
      </c>
      <c r="IA73" s="86">
        <f t="shared" si="70"/>
        <v>1.7749239433302801E-69</v>
      </c>
      <c r="IB73" s="86">
        <f t="shared" si="70"/>
        <v>1.8330477357173028E-66</v>
      </c>
      <c r="IC73" s="86">
        <f t="shared" si="70"/>
        <v>2.8257929808722932E-63</v>
      </c>
      <c r="ID73" s="86">
        <f t="shared" si="70"/>
        <v>4.476666678523336E-60</v>
      </c>
      <c r="IE73" s="86">
        <f t="shared" si="70"/>
        <v>3.5933946559653559E-64</v>
      </c>
      <c r="IF73" s="86">
        <f t="shared" si="70"/>
        <v>5.6963730719371281E-55</v>
      </c>
      <c r="IG73" s="86">
        <f t="shared" si="70"/>
        <v>4.5640278094542374E-35</v>
      </c>
      <c r="II73" s="86">
        <f t="shared" si="71"/>
        <v>6.7756781237074009E-114</v>
      </c>
      <c r="IJ73" s="86">
        <f t="shared" si="71"/>
        <v>1.1811309489762765E-129</v>
      </c>
      <c r="IK73" s="86">
        <f t="shared" si="71"/>
        <v>3.2213890730984074E-124</v>
      </c>
      <c r="IL73" s="86">
        <f t="shared" si="71"/>
        <v>1.3121811491964395E-128</v>
      </c>
      <c r="IM73" s="86">
        <f t="shared" si="71"/>
        <v>4.0193832531356224E-145</v>
      </c>
      <c r="IN73" s="86">
        <f t="shared" si="71"/>
        <v>3.7064863761142215E-144</v>
      </c>
      <c r="IO73" s="86">
        <f t="shared" si="71"/>
        <v>2.8521714884628316E-135</v>
      </c>
      <c r="IP73" s="86">
        <f t="shared" si="71"/>
        <v>5.2735319576916171E-144</v>
      </c>
      <c r="IQ73" s="86">
        <f t="shared" si="71"/>
        <v>9.312910337097409E-151</v>
      </c>
      <c r="IR73" s="86">
        <f t="shared" si="71"/>
        <v>3.9226159895741821E-144</v>
      </c>
      <c r="IS73" s="86">
        <f t="shared" si="71"/>
        <v>2.1859875542688924E-137</v>
      </c>
      <c r="IT73" s="86">
        <f t="shared" si="71"/>
        <v>6.7137745630736236E-131</v>
      </c>
      <c r="IU73" s="86">
        <f t="shared" si="71"/>
        <v>4.3351677848872292E-140</v>
      </c>
      <c r="IV73" s="86">
        <f t="shared" si="71"/>
        <v>3.1112138851663894E-138</v>
      </c>
      <c r="IW73" s="86">
        <f t="shared" si="71"/>
        <v>1.5119453708524585E-83</v>
      </c>
      <c r="IY73" s="86">
        <f t="shared" si="72"/>
        <v>0.24769748849539294</v>
      </c>
      <c r="IZ73" s="86">
        <f t="shared" si="72"/>
        <v>5.3757312898706965E-2</v>
      </c>
      <c r="JA73" s="86">
        <f t="shared" si="72"/>
        <v>5.922363526267059E-2</v>
      </c>
      <c r="JB73" s="86">
        <f t="shared" si="72"/>
        <v>6.5977277524807476E-2</v>
      </c>
      <c r="JC73" s="86">
        <f t="shared" si="72"/>
        <v>4.8888542232447221E-2</v>
      </c>
      <c r="JD73" s="86">
        <f t="shared" si="72"/>
        <v>5.0670140971362916E-2</v>
      </c>
      <c r="JE73" s="86">
        <f t="shared" si="72"/>
        <v>5.1789422053536649E-2</v>
      </c>
      <c r="JF73" s="86">
        <f t="shared" si="72"/>
        <v>3.7392296007003875E-2</v>
      </c>
      <c r="JG73" s="86">
        <f t="shared" si="72"/>
        <v>3.6794662551797856E-2</v>
      </c>
      <c r="JH73" s="86">
        <f t="shared" si="72"/>
        <v>4.1214081000112507E-2</v>
      </c>
      <c r="JI73" s="86">
        <f t="shared" si="72"/>
        <v>3.3266573218136163E-2</v>
      </c>
      <c r="JJ73" s="86">
        <f t="shared" si="72"/>
        <v>5.4475559936169947E-2</v>
      </c>
      <c r="JK73" s="86">
        <f t="shared" si="72"/>
        <v>4.9542069466590316E-2</v>
      </c>
      <c r="JL73" s="86">
        <f t="shared" si="72"/>
        <v>3.5476390379117123E-2</v>
      </c>
      <c r="JM73" s="86">
        <f t="shared" si="72"/>
        <v>3.0875942445041969E-2</v>
      </c>
    </row>
    <row r="74" spans="2:273" x14ac:dyDescent="0.25">
      <c r="B74" s="2">
        <v>47</v>
      </c>
      <c r="C74" s="37">
        <v>80.113500000000002</v>
      </c>
      <c r="D74" s="37">
        <v>52.749099999999999</v>
      </c>
      <c r="E74" s="37">
        <v>52.323500000000003</v>
      </c>
      <c r="F74" s="37">
        <v>53.360300000000002</v>
      </c>
      <c r="G74" s="37">
        <v>50.931800000000003</v>
      </c>
      <c r="H74" s="37">
        <v>52.128799999999998</v>
      </c>
      <c r="I74" s="37">
        <v>52.503999999999998</v>
      </c>
      <c r="J74" s="37">
        <v>48.774099999999997</v>
      </c>
      <c r="K74" s="37">
        <v>48.438699999999997</v>
      </c>
      <c r="L74" s="37">
        <v>50.072200000000002</v>
      </c>
      <c r="M74" s="37">
        <v>47.708500000000001</v>
      </c>
      <c r="N74" s="37">
        <v>50.307000000000002</v>
      </c>
      <c r="O74" s="37">
        <v>50.677</v>
      </c>
      <c r="P74" s="37">
        <v>46.329000000000001</v>
      </c>
      <c r="Q74" s="37">
        <v>42.662799999999997</v>
      </c>
      <c r="S74" s="4">
        <f t="shared" si="74"/>
        <v>77.821789296865859</v>
      </c>
      <c r="T74" s="4">
        <f t="shared" si="74"/>
        <v>54.388906322048527</v>
      </c>
      <c r="U74" s="4">
        <f t="shared" si="74"/>
        <v>54.05017746646314</v>
      </c>
      <c r="V74" s="4">
        <f t="shared" si="74"/>
        <v>54.898418222849443</v>
      </c>
      <c r="W74" s="4">
        <f t="shared" si="74"/>
        <v>52.810399009215182</v>
      </c>
      <c r="X74" s="4">
        <f t="shared" si="74"/>
        <v>53.734857195171791</v>
      </c>
      <c r="Y74" s="4">
        <f t="shared" si="74"/>
        <v>53.645791085993721</v>
      </c>
      <c r="Z74" s="4">
        <f t="shared" si="74"/>
        <v>50.902203918804602</v>
      </c>
      <c r="AA74" s="4">
        <f t="shared" si="74"/>
        <v>50.877055757557272</v>
      </c>
      <c r="AB74" s="4">
        <f t="shared" si="74"/>
        <v>51.97817912776101</v>
      </c>
      <c r="AC74" s="4">
        <f t="shared" si="74"/>
        <v>50.155668906001438</v>
      </c>
      <c r="AD74" s="4">
        <f t="shared" si="74"/>
        <v>53.005929773833785</v>
      </c>
      <c r="AE74" s="4">
        <f t="shared" si="74"/>
        <v>52.782071754723418</v>
      </c>
      <c r="AF74" s="4">
        <f t="shared" si="74"/>
        <v>49.065686249068627</v>
      </c>
      <c r="AG74" s="4">
        <f t="shared" si="74"/>
        <v>46.472767035682637</v>
      </c>
      <c r="AI74" s="4">
        <f t="shared" si="75"/>
        <v>2.291710703134143</v>
      </c>
      <c r="AJ74" s="4">
        <f t="shared" si="75"/>
        <v>-1.6398063220485284</v>
      </c>
      <c r="AK74" s="4">
        <f t="shared" si="75"/>
        <v>-1.726677466463137</v>
      </c>
      <c r="AL74" s="4">
        <f t="shared" si="75"/>
        <v>-1.538118222849441</v>
      </c>
      <c r="AM74" s="4">
        <f t="shared" si="75"/>
        <v>-1.8785990092151792</v>
      </c>
      <c r="AN74" s="4">
        <f t="shared" si="75"/>
        <v>-1.6060571951717932</v>
      </c>
      <c r="AO74" s="4">
        <f t="shared" si="75"/>
        <v>-1.1417910859937237</v>
      </c>
      <c r="AP74" s="4">
        <f t="shared" si="75"/>
        <v>-2.1281039188046051</v>
      </c>
      <c r="AQ74" s="4">
        <f t="shared" si="75"/>
        <v>-2.4383557575572752</v>
      </c>
      <c r="AR74" s="4">
        <f t="shared" si="75"/>
        <v>-1.9059791277610074</v>
      </c>
      <c r="AS74" s="4">
        <f t="shared" si="75"/>
        <v>-2.447168906001437</v>
      </c>
      <c r="AT74" s="4">
        <f t="shared" si="75"/>
        <v>-2.6989297738337825</v>
      </c>
      <c r="AU74" s="4">
        <f t="shared" si="75"/>
        <v>-2.1050717547234186</v>
      </c>
      <c r="AV74" s="4">
        <f t="shared" si="75"/>
        <v>-2.7366862490686259</v>
      </c>
      <c r="AW74" s="4">
        <f t="shared" si="75"/>
        <v>-3.8099670356826394</v>
      </c>
      <c r="AY74" s="2">
        <f t="shared" si="65"/>
        <v>43.18989340810392</v>
      </c>
      <c r="AZ74" s="2">
        <f t="shared" si="65"/>
        <v>42.246714175388092</v>
      </c>
      <c r="BA74" s="2">
        <f t="shared" si="65"/>
        <v>41.004786612079933</v>
      </c>
      <c r="BB74" s="2">
        <f t="shared" si="65"/>
        <v>40.892017799836061</v>
      </c>
      <c r="BC74" s="2">
        <f t="shared" si="65"/>
        <v>41.303883061210634</v>
      </c>
      <c r="BD74" s="2">
        <f t="shared" si="65"/>
        <v>42.214832970386766</v>
      </c>
      <c r="BE74" s="2">
        <f t="shared" si="65"/>
        <v>41.720853147709143</v>
      </c>
      <c r="BF74" s="2">
        <f t="shared" si="65"/>
        <v>41.3603938900117</v>
      </c>
      <c r="BG74" s="2">
        <f t="shared" si="65"/>
        <v>41.724962289099899</v>
      </c>
      <c r="BH74" s="2">
        <f t="shared" si="65"/>
        <v>42.626713350130359</v>
      </c>
      <c r="BI74" s="2">
        <f t="shared" si="65"/>
        <v>41.939940977478095</v>
      </c>
      <c r="BJ74" s="2">
        <f t="shared" si="65"/>
        <v>40.87838107550769</v>
      </c>
      <c r="BK74" s="2">
        <f t="shared" si="65"/>
        <v>40.955351526995806</v>
      </c>
      <c r="BL74" s="2">
        <f t="shared" si="65"/>
        <v>39.792404628782165</v>
      </c>
      <c r="BM74" s="2">
        <f t="shared" si="65"/>
        <v>39.662333583309689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45.863753702273698</v>
      </c>
      <c r="DL74" s="2">
        <f t="shared" si="76"/>
        <v>43.923336066126843</v>
      </c>
      <c r="DM74" s="2">
        <f t="shared" si="76"/>
        <v>42.690870938086313</v>
      </c>
      <c r="DN74" s="2">
        <f t="shared" si="76"/>
        <v>42.448593663663672</v>
      </c>
      <c r="DO74" s="2">
        <f t="shared" si="76"/>
        <v>42.758237966537983</v>
      </c>
      <c r="DP74" s="2">
        <f t="shared" si="76"/>
        <v>43.100241917631919</v>
      </c>
      <c r="DQ74" s="2">
        <f t="shared" si="76"/>
        <v>43.003613305322133</v>
      </c>
      <c r="DR74" s="2">
        <f t="shared" si="76"/>
        <v>42.190637133431096</v>
      </c>
      <c r="DS74" s="2">
        <f t="shared" si="76"/>
        <v>42.572916898395732</v>
      </c>
      <c r="DT74" s="2">
        <f t="shared" si="76"/>
        <v>43.599229467787104</v>
      </c>
      <c r="DU74" s="2">
        <f t="shared" si="76"/>
        <v>42.970187226890744</v>
      </c>
      <c r="DV74" s="2">
        <f t="shared" si="76"/>
        <v>41.889122380952379</v>
      </c>
      <c r="DW74" s="2">
        <f t="shared" si="76"/>
        <v>41.576088459383747</v>
      </c>
      <c r="DX74" s="2">
        <f t="shared" si="76"/>
        <v>40.845717708174163</v>
      </c>
      <c r="DY74" s="2">
        <f t="shared" si="76"/>
        <v>39.922702379032266</v>
      </c>
      <c r="EA74" s="2">
        <f t="shared" si="77"/>
        <v>42.178011597120815</v>
      </c>
      <c r="EB74" s="2">
        <f t="shared" si="77"/>
        <v>41.196677753174534</v>
      </c>
      <c r="EC74" s="2">
        <f t="shared" si="77"/>
        <v>39.997374533517338</v>
      </c>
      <c r="ED74" s="2">
        <f t="shared" si="77"/>
        <v>39.954599703571532</v>
      </c>
      <c r="EE74" s="2">
        <f t="shared" si="77"/>
        <v>40.340891851534785</v>
      </c>
      <c r="EF74" s="2">
        <f t="shared" si="77"/>
        <v>41.635832620601775</v>
      </c>
      <c r="EG74" s="2">
        <f t="shared" si="77"/>
        <v>40.886309147499475</v>
      </c>
      <c r="EH74" s="2">
        <f t="shared" si="77"/>
        <v>40.761213569893805</v>
      </c>
      <c r="EI74" s="2">
        <f t="shared" si="77"/>
        <v>41.11566133671284</v>
      </c>
      <c r="EJ74" s="2">
        <f t="shared" si="77"/>
        <v>41.953461456013713</v>
      </c>
      <c r="EK74" s="2">
        <f t="shared" si="77"/>
        <v>41.180265865940498</v>
      </c>
      <c r="EL74" s="2">
        <f t="shared" si="77"/>
        <v>40.228618455796322</v>
      </c>
      <c r="EM74" s="2">
        <f t="shared" si="77"/>
        <v>40.541240814158485</v>
      </c>
      <c r="EN74" s="2">
        <f t="shared" si="77"/>
        <v>39.026149420592702</v>
      </c>
      <c r="EO74" s="2">
        <f t="shared" si="77"/>
        <v>39.463510976523473</v>
      </c>
      <c r="EQ74" s="2">
        <f t="shared" si="78"/>
        <v>41.467925194546929</v>
      </c>
      <c r="ER74" s="2">
        <f t="shared" si="78"/>
        <v>40.287955960724908</v>
      </c>
      <c r="ES74" s="2">
        <f t="shared" si="78"/>
        <v>40.065076208933178</v>
      </c>
      <c r="ET74" s="2">
        <f t="shared" si="78"/>
        <v>39.307130235860953</v>
      </c>
      <c r="EU74" s="2">
        <f t="shared" si="78"/>
        <v>39.577681478668822</v>
      </c>
      <c r="EV74" s="2">
        <f t="shared" si="78"/>
        <v>41.242063731422938</v>
      </c>
      <c r="EW74" s="2">
        <f t="shared" si="78"/>
        <v>40.675076907913592</v>
      </c>
      <c r="EX74" s="2">
        <f t="shared" si="78"/>
        <v>40.314171479347266</v>
      </c>
      <c r="EY74" s="2">
        <f t="shared" si="78"/>
        <v>40.776688572343375</v>
      </c>
      <c r="EZ74" s="2">
        <f t="shared" si="78"/>
        <v>41.774574350367715</v>
      </c>
      <c r="FA74" s="2">
        <f t="shared" si="78"/>
        <v>40.631873303354155</v>
      </c>
      <c r="FB74" s="2">
        <f t="shared" si="78"/>
        <v>40.406409144933534</v>
      </c>
      <c r="FC74" s="2">
        <f t="shared" si="78"/>
        <v>40.254618154442021</v>
      </c>
      <c r="FD74" s="2">
        <f t="shared" si="78"/>
        <v>39.342969036668954</v>
      </c>
      <c r="FE74" s="2">
        <f t="shared" si="78"/>
        <v>39.503751315827195</v>
      </c>
      <c r="FG74" s="2">
        <f t="shared" si="79"/>
        <v>0.72543269741274707</v>
      </c>
      <c r="FH74" s="2">
        <f t="shared" si="79"/>
        <v>0.61487573229538817</v>
      </c>
      <c r="FI74" s="2">
        <f t="shared" si="79"/>
        <v>0.62598546426696877</v>
      </c>
      <c r="FJ74" s="2">
        <f t="shared" si="79"/>
        <v>0.62410480075984331</v>
      </c>
      <c r="FK74" s="2">
        <f t="shared" si="79"/>
        <v>0.60160842175998586</v>
      </c>
      <c r="FL74" s="2">
        <f t="shared" si="79"/>
        <v>0.6045986059748909</v>
      </c>
      <c r="FM74" s="2">
        <f t="shared" si="79"/>
        <v>0.60583798668176791</v>
      </c>
      <c r="FN74" s="2">
        <f t="shared" si="79"/>
        <v>0.58079379973636835</v>
      </c>
      <c r="FO74" s="2">
        <f t="shared" si="79"/>
        <v>0.58186124437292674</v>
      </c>
      <c r="FP74" s="2">
        <f t="shared" si="79"/>
        <v>0.59090749790298602</v>
      </c>
      <c r="FQ74" s="2">
        <f t="shared" si="79"/>
        <v>0.57554690899834104</v>
      </c>
      <c r="FR74" s="2">
        <f t="shared" si="79"/>
        <v>0.60870827084713719</v>
      </c>
      <c r="FS74" s="2">
        <f t="shared" si="79"/>
        <v>0.59980596660558827</v>
      </c>
      <c r="FT74" s="2">
        <f t="shared" si="79"/>
        <v>0.57889437942186173</v>
      </c>
      <c r="FU74" s="2">
        <f t="shared" si="79"/>
        <v>0.56702128685287267</v>
      </c>
      <c r="FW74" s="2">
        <f t="shared" si="67"/>
        <v>1.4428787907085463E-4</v>
      </c>
      <c r="FX74" s="2">
        <f t="shared" si="67"/>
        <v>7.2479655966114348E-5</v>
      </c>
      <c r="FY74" s="2">
        <f t="shared" si="67"/>
        <v>7.7860837442672503E-5</v>
      </c>
      <c r="FZ74" s="2">
        <f t="shared" si="67"/>
        <v>9.6159388445828372E-5</v>
      </c>
      <c r="GA74" s="2">
        <f t="shared" si="67"/>
        <v>7.7467805394913273E-5</v>
      </c>
      <c r="GB74" s="2">
        <f t="shared" si="67"/>
        <v>7.3971522035160651E-5</v>
      </c>
      <c r="GC74" s="2">
        <f t="shared" si="67"/>
        <v>7.9862074106322304E-5</v>
      </c>
      <c r="GD74" s="2">
        <f t="shared" si="67"/>
        <v>9.5965281070510745E-5</v>
      </c>
      <c r="GE74" s="2">
        <f t="shared" si="67"/>
        <v>1.0052372708911854E-4</v>
      </c>
      <c r="GF74" s="2">
        <f t="shared" si="67"/>
        <v>1.0878196554380599E-4</v>
      </c>
      <c r="GG74" s="2">
        <f t="shared" si="67"/>
        <v>1.1404743954726119E-4</v>
      </c>
      <c r="GH74" s="2">
        <f t="shared" si="67"/>
        <v>1.1905894535620837E-4</v>
      </c>
      <c r="GI74" s="2">
        <f t="shared" si="67"/>
        <v>1.0166765642475533E-4</v>
      </c>
      <c r="GJ74" s="2">
        <f t="shared" si="67"/>
        <v>7.819990275711349E-5</v>
      </c>
      <c r="GK74" s="2">
        <f t="shared" si="67"/>
        <v>6.2232072796914923E-5</v>
      </c>
      <c r="GM74" s="86">
        <f t="shared" si="68"/>
        <v>0.30893147469676602</v>
      </c>
      <c r="GN74" s="86">
        <f t="shared" si="68"/>
        <v>7.3649112750663395E-2</v>
      </c>
      <c r="GO74" s="86">
        <f t="shared" si="68"/>
        <v>7.9613739412381535E-2</v>
      </c>
      <c r="GP74" s="86">
        <f t="shared" si="68"/>
        <v>9.0693450786254876E-2</v>
      </c>
      <c r="GQ74" s="86">
        <f t="shared" si="68"/>
        <v>6.9228794945545971E-2</v>
      </c>
      <c r="GR74" s="86">
        <f t="shared" si="68"/>
        <v>7.1369459471611094E-2</v>
      </c>
      <c r="GS74" s="86">
        <f t="shared" si="68"/>
        <v>7.2893103923925728E-2</v>
      </c>
      <c r="GT74" s="86">
        <f t="shared" si="68"/>
        <v>5.5280621757423154E-2</v>
      </c>
      <c r="GU74" s="86">
        <f t="shared" si="68"/>
        <v>5.3753183447851988E-2</v>
      </c>
      <c r="GV74" s="86">
        <f t="shared" si="68"/>
        <v>5.9011527984882947E-2</v>
      </c>
      <c r="GW74" s="86">
        <f t="shared" si="68"/>
        <v>4.907709441083398E-2</v>
      </c>
      <c r="GX74" s="86">
        <f t="shared" si="68"/>
        <v>7.6542128988506306E-2</v>
      </c>
      <c r="GY74" s="86">
        <f t="shared" si="68"/>
        <v>7.0931211908791911E-2</v>
      </c>
      <c r="GZ74" s="86">
        <f t="shared" si="68"/>
        <v>5.2242213819796483E-2</v>
      </c>
      <c r="HA74" s="86">
        <f t="shared" si="68"/>
        <v>4.7517545331528251E-2</v>
      </c>
      <c r="HC74" s="86">
        <f t="shared" si="73"/>
        <v>8.7003873168196129E-7</v>
      </c>
      <c r="HD74" s="86">
        <f t="shared" si="69"/>
        <v>1.0961682385055964E-8</v>
      </c>
      <c r="HE74" s="86">
        <f t="shared" si="69"/>
        <v>9.6306091295181716E-9</v>
      </c>
      <c r="HF74" s="86">
        <f t="shared" si="69"/>
        <v>2.2689604917973991E-8</v>
      </c>
      <c r="HG74" s="86">
        <f t="shared" si="69"/>
        <v>1.9014974734689409E-9</v>
      </c>
      <c r="HH74" s="86">
        <f t="shared" si="69"/>
        <v>3.3332648416198332E-9</v>
      </c>
      <c r="HI74" s="86">
        <f t="shared" si="69"/>
        <v>7.7901575803345018E-9</v>
      </c>
      <c r="HJ74" s="86">
        <f t="shared" si="69"/>
        <v>1.8425465229947805E-9</v>
      </c>
      <c r="HK74" s="86">
        <f t="shared" si="69"/>
        <v>6.6177709668200058E-10</v>
      </c>
      <c r="HL74" s="86">
        <f t="shared" si="69"/>
        <v>1.7238752450857632E-9</v>
      </c>
      <c r="HM74" s="86">
        <f t="shared" si="69"/>
        <v>3.7846062974775275E-9</v>
      </c>
      <c r="HN74" s="86">
        <f t="shared" si="69"/>
        <v>1.5218251032212767E-8</v>
      </c>
      <c r="HO74" s="86">
        <f t="shared" si="69"/>
        <v>5.4804292270343523E-9</v>
      </c>
      <c r="HP74" s="86">
        <f t="shared" si="69"/>
        <v>3.7602205570301512E-9</v>
      </c>
      <c r="HQ74" s="86">
        <f t="shared" si="69"/>
        <v>2.9780077787425891E-11</v>
      </c>
      <c r="HS74" s="86">
        <f t="shared" si="70"/>
        <v>1.4704858718299212E-49</v>
      </c>
      <c r="HT74" s="86">
        <f t="shared" si="70"/>
        <v>3.3165760750922878E-57</v>
      </c>
      <c r="HU74" s="86">
        <f t="shared" si="70"/>
        <v>1.040511848873882E-55</v>
      </c>
      <c r="HV74" s="86">
        <f t="shared" si="70"/>
        <v>3.924865817293993E-57</v>
      </c>
      <c r="HW74" s="86">
        <f t="shared" si="70"/>
        <v>5.3740677653581223E-65</v>
      </c>
      <c r="HX74" s="86">
        <f t="shared" si="70"/>
        <v>1.1074318408123158E-63</v>
      </c>
      <c r="HY74" s="86">
        <f t="shared" si="70"/>
        <v>1.5170476084383698E-60</v>
      </c>
      <c r="HZ74" s="86">
        <f t="shared" si="70"/>
        <v>1.3031924535652124E-64</v>
      </c>
      <c r="IA74" s="86">
        <f t="shared" si="70"/>
        <v>1.2975085886354147E-67</v>
      </c>
      <c r="IB74" s="86">
        <f t="shared" si="70"/>
        <v>1.1467702644567553E-64</v>
      </c>
      <c r="IC74" s="86">
        <f t="shared" si="70"/>
        <v>1.4775401603670058E-61</v>
      </c>
      <c r="ID74" s="86">
        <f t="shared" si="70"/>
        <v>1.9559902641238763E-58</v>
      </c>
      <c r="IE74" s="86">
        <f t="shared" si="70"/>
        <v>1.9141374575818583E-62</v>
      </c>
      <c r="IF74" s="86">
        <f t="shared" si="70"/>
        <v>1.5119890316866684E-53</v>
      </c>
      <c r="IG74" s="86">
        <f t="shared" si="70"/>
        <v>3.4185915888889994E-34</v>
      </c>
      <c r="II74" s="86">
        <f t="shared" si="71"/>
        <v>1.33825020506657E-111</v>
      </c>
      <c r="IJ74" s="86">
        <f t="shared" si="71"/>
        <v>3.1920091437419498E-127</v>
      </c>
      <c r="IK74" s="86">
        <f t="shared" si="71"/>
        <v>7.1419965461849872E-122</v>
      </c>
      <c r="IL74" s="86">
        <f t="shared" si="71"/>
        <v>4.0041580820198766E-126</v>
      </c>
      <c r="IM74" s="86">
        <f t="shared" si="71"/>
        <v>2.23351873804493E-142</v>
      </c>
      <c r="IN74" s="86">
        <f t="shared" si="71"/>
        <v>1.9154335426557679E-141</v>
      </c>
      <c r="IO74" s="86">
        <f t="shared" si="71"/>
        <v>1.0458832447806702E-132</v>
      </c>
      <c r="IP74" s="86">
        <f t="shared" si="71"/>
        <v>3.2183337991270948E-141</v>
      </c>
      <c r="IQ74" s="86">
        <f t="shared" si="71"/>
        <v>7.9687584249798348E-148</v>
      </c>
      <c r="IR74" s="86">
        <f t="shared" si="71"/>
        <v>2.6263463542902923E-141</v>
      </c>
      <c r="IS74" s="86">
        <f t="shared" si="71"/>
        <v>1.1099545613721576E-134</v>
      </c>
      <c r="IT74" s="86">
        <f t="shared" si="71"/>
        <v>2.6017354774239333E-128</v>
      </c>
      <c r="IU74" s="86">
        <f t="shared" si="71"/>
        <v>2.3046716521996751E-137</v>
      </c>
      <c r="IV74" s="86">
        <f t="shared" si="71"/>
        <v>1.283503783870554E-135</v>
      </c>
      <c r="IW74" s="86">
        <f t="shared" si="71"/>
        <v>5.1373161686044533E-82</v>
      </c>
      <c r="IY74" s="86">
        <f t="shared" si="72"/>
        <v>0.30893234473549769</v>
      </c>
      <c r="IZ74" s="86">
        <f t="shared" si="72"/>
        <v>7.3649123712345776E-2</v>
      </c>
      <c r="JA74" s="86">
        <f t="shared" si="72"/>
        <v>7.9613749042990664E-2</v>
      </c>
      <c r="JB74" s="86">
        <f t="shared" si="72"/>
        <v>9.0693473475859793E-2</v>
      </c>
      <c r="JC74" s="86">
        <f t="shared" si="72"/>
        <v>6.9228796847043444E-2</v>
      </c>
      <c r="JD74" s="86">
        <f t="shared" si="72"/>
        <v>7.1369462804875938E-2</v>
      </c>
      <c r="JE74" s="86">
        <f t="shared" si="72"/>
        <v>7.2893111714083303E-2</v>
      </c>
      <c r="JF74" s="86">
        <f t="shared" si="72"/>
        <v>5.5280623599969679E-2</v>
      </c>
      <c r="JG74" s="86">
        <f t="shared" si="72"/>
        <v>5.3753184109629086E-2</v>
      </c>
      <c r="JH74" s="86">
        <f t="shared" si="72"/>
        <v>5.9011529708758191E-2</v>
      </c>
      <c r="JI74" s="86">
        <f t="shared" si="72"/>
        <v>4.9077098195440275E-2</v>
      </c>
      <c r="JJ74" s="86">
        <f t="shared" si="72"/>
        <v>7.654214420675734E-2</v>
      </c>
      <c r="JK74" s="86">
        <f t="shared" si="72"/>
        <v>7.0931217389221132E-2</v>
      </c>
      <c r="JL74" s="86">
        <f t="shared" si="72"/>
        <v>5.2242217580017042E-2</v>
      </c>
      <c r="JM74" s="86">
        <f t="shared" si="72"/>
        <v>4.7517545361308332E-2</v>
      </c>
    </row>
    <row r="75" spans="2:273" x14ac:dyDescent="0.25">
      <c r="B75" s="2">
        <v>48</v>
      </c>
      <c r="C75" s="37">
        <v>83.523499999999999</v>
      </c>
      <c r="D75" s="37">
        <v>57.326599999999999</v>
      </c>
      <c r="E75" s="37">
        <v>56.6633</v>
      </c>
      <c r="F75" s="37">
        <v>58.2378</v>
      </c>
      <c r="G75" s="37">
        <v>55.679900000000004</v>
      </c>
      <c r="H75" s="37">
        <v>56.8825</v>
      </c>
      <c r="I75" s="37">
        <v>57.149700000000003</v>
      </c>
      <c r="J75" s="37">
        <v>53.6295</v>
      </c>
      <c r="K75" s="37">
        <v>52.291200000000003</v>
      </c>
      <c r="L75" s="37">
        <v>54.1661</v>
      </c>
      <c r="M75" s="37">
        <v>51.387999999999998</v>
      </c>
      <c r="N75" s="37">
        <v>55.245100000000001</v>
      </c>
      <c r="O75" s="37">
        <v>56.210299999999997</v>
      </c>
      <c r="P75" s="37">
        <v>50.810200000000002</v>
      </c>
      <c r="Q75" s="37">
        <v>45.094299999999997</v>
      </c>
      <c r="S75" s="4">
        <f t="shared" si="74"/>
        <v>82.32296399370334</v>
      </c>
      <c r="T75" s="4">
        <f t="shared" si="74"/>
        <v>57.640098816514119</v>
      </c>
      <c r="U75" s="4">
        <f t="shared" si="74"/>
        <v>57.299710496655649</v>
      </c>
      <c r="V75" s="4">
        <f t="shared" si="74"/>
        <v>58.609049269705807</v>
      </c>
      <c r="W75" s="4">
        <f t="shared" si="74"/>
        <v>56.266426500648315</v>
      </c>
      <c r="X75" s="4">
        <f t="shared" si="74"/>
        <v>57.142690954711419</v>
      </c>
      <c r="Y75" s="4">
        <f t="shared" si="74"/>
        <v>57.146816694487384</v>
      </c>
      <c r="Z75" s="4">
        <f t="shared" si="74"/>
        <v>54.239144209141415</v>
      </c>
      <c r="AA75" s="4">
        <f t="shared" si="74"/>
        <v>53.973949230255933</v>
      </c>
      <c r="AB75" s="4">
        <f t="shared" si="74"/>
        <v>54.932872292585422</v>
      </c>
      <c r="AC75" s="4">
        <f t="shared" si="74"/>
        <v>53.030665700880483</v>
      </c>
      <c r="AD75" s="4">
        <f t="shared" si="74"/>
        <v>56.536672113990257</v>
      </c>
      <c r="AE75" s="4">
        <f t="shared" si="74"/>
        <v>56.469366241135361</v>
      </c>
      <c r="AF75" s="4">
        <f t="shared" si="74"/>
        <v>52.288511799263631</v>
      </c>
      <c r="AG75" s="4">
        <f t="shared" si="74"/>
        <v>49.176725707241722</v>
      </c>
      <c r="AI75" s="4">
        <f t="shared" si="75"/>
        <v>1.2005360062966588</v>
      </c>
      <c r="AJ75" s="4">
        <f t="shared" si="75"/>
        <v>-0.31349881651411948</v>
      </c>
      <c r="AK75" s="4">
        <f t="shared" si="75"/>
        <v>-0.63641049665564964</v>
      </c>
      <c r="AL75" s="4">
        <f t="shared" si="75"/>
        <v>-0.37124926970580674</v>
      </c>
      <c r="AM75" s="4">
        <f t="shared" si="75"/>
        <v>-0.58652650064831136</v>
      </c>
      <c r="AN75" s="4">
        <f t="shared" si="75"/>
        <v>-0.26019095471141895</v>
      </c>
      <c r="AO75" s="4">
        <f t="shared" si="75"/>
        <v>2.8833055126185059E-3</v>
      </c>
      <c r="AP75" s="4">
        <f t="shared" si="75"/>
        <v>-0.60964420914141471</v>
      </c>
      <c r="AQ75" s="4">
        <f t="shared" si="75"/>
        <v>-1.6827492302559293</v>
      </c>
      <c r="AR75" s="4">
        <f t="shared" si="75"/>
        <v>-0.76677229258542212</v>
      </c>
      <c r="AS75" s="4">
        <f t="shared" si="75"/>
        <v>-1.6426657008804852</v>
      </c>
      <c r="AT75" s="4">
        <f t="shared" si="75"/>
        <v>-1.2915721139902558</v>
      </c>
      <c r="AU75" s="4">
        <f t="shared" si="75"/>
        <v>-0.25906624113536481</v>
      </c>
      <c r="AV75" s="4">
        <f t="shared" si="75"/>
        <v>-1.4783117992636292</v>
      </c>
      <c r="AW75" s="4">
        <f t="shared" si="75"/>
        <v>-4.0824257072417254</v>
      </c>
      <c r="AY75" s="2">
        <f t="shared" si="65"/>
        <v>43.110489951405107</v>
      </c>
      <c r="AZ75" s="2">
        <f t="shared" si="65"/>
        <v>42.196003399892597</v>
      </c>
      <c r="BA75" s="2">
        <f t="shared" si="65"/>
        <v>40.95846529566829</v>
      </c>
      <c r="BB75" s="2">
        <f t="shared" si="65"/>
        <v>40.845833038348438</v>
      </c>
      <c r="BC75" s="2">
        <f t="shared" si="65"/>
        <v>41.258398600600415</v>
      </c>
      <c r="BD75" s="2">
        <f t="shared" si="65"/>
        <v>42.185472757683357</v>
      </c>
      <c r="BE75" s="2">
        <f t="shared" si="65"/>
        <v>41.68038289237564</v>
      </c>
      <c r="BF75" s="2">
        <f t="shared" si="65"/>
        <v>41.329795695650432</v>
      </c>
      <c r="BG75" s="2">
        <f t="shared" si="65"/>
        <v>41.688641323347063</v>
      </c>
      <c r="BH75" s="2">
        <f t="shared" si="65"/>
        <v>42.588957150133702</v>
      </c>
      <c r="BI75" s="2">
        <f t="shared" si="65"/>
        <v>41.898948170302724</v>
      </c>
      <c r="BJ75" s="2">
        <f t="shared" si="65"/>
        <v>40.846824155542393</v>
      </c>
      <c r="BK75" s="2">
        <f t="shared" si="65"/>
        <v>40.933080538174288</v>
      </c>
      <c r="BL75" s="2">
        <f t="shared" si="65"/>
        <v>39.759834965088153</v>
      </c>
      <c r="BM75" s="2">
        <f t="shared" si="65"/>
        <v>39.655138637140091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45.923943187473185</v>
      </c>
      <c r="DL75" s="2">
        <f t="shared" si="76"/>
        <v>44.005132483130893</v>
      </c>
      <c r="DM75" s="2">
        <f t="shared" si="76"/>
        <v>42.763731350844282</v>
      </c>
      <c r="DN75" s="2">
        <f t="shared" si="76"/>
        <v>42.520330253110266</v>
      </c>
      <c r="DO75" s="2">
        <f t="shared" si="76"/>
        <v>42.837734839124856</v>
      </c>
      <c r="DP75" s="2">
        <f t="shared" si="76"/>
        <v>43.179083063063061</v>
      </c>
      <c r="DQ75" s="2">
        <f t="shared" si="76"/>
        <v>43.079363697478996</v>
      </c>
      <c r="DR75" s="2">
        <f t="shared" si="76"/>
        <v>42.25257171920822</v>
      </c>
      <c r="DS75" s="2">
        <f t="shared" si="76"/>
        <v>42.625386631016056</v>
      </c>
      <c r="DT75" s="2">
        <f t="shared" si="76"/>
        <v>43.666540028011191</v>
      </c>
      <c r="DU75" s="2">
        <f t="shared" si="76"/>
        <v>43.023263361344526</v>
      </c>
      <c r="DV75" s="2">
        <f t="shared" si="76"/>
        <v>41.937939999999998</v>
      </c>
      <c r="DW75" s="2">
        <f t="shared" si="76"/>
        <v>41.636047675070024</v>
      </c>
      <c r="DX75" s="2">
        <f t="shared" si="76"/>
        <v>40.892849992360567</v>
      </c>
      <c r="DY75" s="2">
        <f t="shared" si="76"/>
        <v>39.965936290322588</v>
      </c>
      <c r="EA75" s="2">
        <f t="shared" si="77"/>
        <v>42.139477007094285</v>
      </c>
      <c r="EB75" s="2">
        <f t="shared" si="77"/>
        <v>41.162680308978956</v>
      </c>
      <c r="EC75" s="2">
        <f t="shared" si="77"/>
        <v>39.974750260495348</v>
      </c>
      <c r="ED75" s="2">
        <f t="shared" si="77"/>
        <v>39.926136439836533</v>
      </c>
      <c r="EE75" s="2">
        <f t="shared" si="77"/>
        <v>40.304671146668554</v>
      </c>
      <c r="EF75" s="2">
        <f t="shared" si="77"/>
        <v>41.592888045596361</v>
      </c>
      <c r="EG75" s="2">
        <f t="shared" si="77"/>
        <v>40.850312652985863</v>
      </c>
      <c r="EH75" s="2">
        <f t="shared" si="77"/>
        <v>40.7224341809465</v>
      </c>
      <c r="EI75" s="2">
        <f t="shared" si="77"/>
        <v>41.074766880902814</v>
      </c>
      <c r="EJ75" s="2">
        <f t="shared" si="77"/>
        <v>41.908609581654865</v>
      </c>
      <c r="EK75" s="2">
        <f t="shared" si="77"/>
        <v>41.14286017426825</v>
      </c>
      <c r="EL75" s="2">
        <f t="shared" si="77"/>
        <v>40.207108707035808</v>
      </c>
      <c r="EM75" s="2">
        <f t="shared" si="77"/>
        <v>40.505376277655664</v>
      </c>
      <c r="EN75" s="2">
        <f t="shared" si="77"/>
        <v>39.008120279255316</v>
      </c>
      <c r="EO75" s="2">
        <f t="shared" si="77"/>
        <v>39.438690408488569</v>
      </c>
      <c r="EQ75" s="2">
        <f t="shared" si="78"/>
        <v>41.442123501898166</v>
      </c>
      <c r="ER75" s="2">
        <f t="shared" si="78"/>
        <v>40.267951489119362</v>
      </c>
      <c r="ES75" s="2">
        <f t="shared" si="78"/>
        <v>40.041056541210317</v>
      </c>
      <c r="ET75" s="2">
        <f t="shared" si="78"/>
        <v>39.289504588925816</v>
      </c>
      <c r="EU75" s="2">
        <f t="shared" si="78"/>
        <v>39.554170012282029</v>
      </c>
      <c r="EV75" s="2">
        <f t="shared" si="78"/>
        <v>41.206146756816629</v>
      </c>
      <c r="EW75" s="2">
        <f t="shared" si="78"/>
        <v>40.642370675873501</v>
      </c>
      <c r="EX75" s="2">
        <f t="shared" si="78"/>
        <v>40.283525521780703</v>
      </c>
      <c r="EY75" s="2">
        <f t="shared" si="78"/>
        <v>40.741905800860316</v>
      </c>
      <c r="EZ75" s="2">
        <f t="shared" si="78"/>
        <v>41.7325826667862</v>
      </c>
      <c r="FA75" s="2">
        <f t="shared" si="78"/>
        <v>40.604188708022804</v>
      </c>
      <c r="FB75" s="2">
        <f t="shared" si="78"/>
        <v>40.381456816844427</v>
      </c>
      <c r="FC75" s="2">
        <f t="shared" si="78"/>
        <v>40.223744472308404</v>
      </c>
      <c r="FD75" s="2">
        <f t="shared" si="78"/>
        <v>39.319509067384544</v>
      </c>
      <c r="FE75" s="2">
        <f t="shared" si="78"/>
        <v>39.477970036778466</v>
      </c>
      <c r="FG75" s="2">
        <f t="shared" si="79"/>
        <v>0.74339227152529663</v>
      </c>
      <c r="FH75" s="2">
        <f t="shared" si="79"/>
        <v>0.63644271448901801</v>
      </c>
      <c r="FI75" s="2">
        <f t="shared" si="79"/>
        <v>0.64728718388496642</v>
      </c>
      <c r="FJ75" s="2">
        <f t="shared" si="79"/>
        <v>0.64545296595529456</v>
      </c>
      <c r="FK75" s="2">
        <f t="shared" si="79"/>
        <v>0.62346339526212635</v>
      </c>
      <c r="FL75" s="2">
        <f t="shared" si="79"/>
        <v>0.62639141264966647</v>
      </c>
      <c r="FM75" s="2">
        <f t="shared" si="79"/>
        <v>0.62760455837918516</v>
      </c>
      <c r="FN75" s="2">
        <f t="shared" si="79"/>
        <v>0.60303718931034855</v>
      </c>
      <c r="FO75" s="2">
        <f t="shared" si="79"/>
        <v>0.60408660428676708</v>
      </c>
      <c r="FP75" s="2">
        <f t="shared" si="79"/>
        <v>0.6129718524186184</v>
      </c>
      <c r="FQ75" s="2">
        <f t="shared" si="79"/>
        <v>0.5978759440299789</v>
      </c>
      <c r="FR75" s="2">
        <f t="shared" si="79"/>
        <v>0.63041303274291893</v>
      </c>
      <c r="FS75" s="2">
        <f t="shared" si="79"/>
        <v>0.62169764223296731</v>
      </c>
      <c r="FT75" s="2">
        <f t="shared" si="79"/>
        <v>0.60116934490118334</v>
      </c>
      <c r="FU75" s="2">
        <f t="shared" si="79"/>
        <v>0.58947892086773734</v>
      </c>
      <c r="FW75" s="2">
        <f t="shared" si="67"/>
        <v>1.5820631103673704E-4</v>
      </c>
      <c r="FX75" s="2">
        <f t="shared" si="67"/>
        <v>7.947180670778728E-5</v>
      </c>
      <c r="FY75" s="2">
        <f t="shared" si="67"/>
        <v>8.5372069285184545E-5</v>
      </c>
      <c r="FZ75" s="2">
        <f t="shared" si="67"/>
        <v>1.0543569462839527E-4</v>
      </c>
      <c r="GA75" s="2">
        <f t="shared" si="67"/>
        <v>8.4941124672516613E-5</v>
      </c>
      <c r="GB75" s="2">
        <f t="shared" si="67"/>
        <v>8.1107582211543402E-5</v>
      </c>
      <c r="GC75" s="2">
        <f t="shared" si="67"/>
        <v>8.7566348262119279E-5</v>
      </c>
      <c r="GD75" s="2">
        <f t="shared" si="67"/>
        <v>1.0522286406866057E-4</v>
      </c>
      <c r="GE75" s="2">
        <f t="shared" si="67"/>
        <v>1.1022100598660905E-4</v>
      </c>
      <c r="GF75" s="2">
        <f t="shared" si="67"/>
        <v>1.1927580154237203E-4</v>
      </c>
      <c r="GG75" s="2">
        <f t="shared" si="67"/>
        <v>1.2504915486226913E-4</v>
      </c>
      <c r="GH75" s="2">
        <f t="shared" si="67"/>
        <v>1.305440381327444E-4</v>
      </c>
      <c r="GI75" s="2">
        <f t="shared" si="67"/>
        <v>1.1147527509384134E-4</v>
      </c>
      <c r="GJ75" s="2">
        <f t="shared" si="67"/>
        <v>8.5743841411944753E-5</v>
      </c>
      <c r="GK75" s="2">
        <f t="shared" si="67"/>
        <v>6.8235701232860894E-5</v>
      </c>
      <c r="GM75" s="86">
        <f t="shared" si="68"/>
        <v>0.37725992780966938</v>
      </c>
      <c r="GN75" s="86">
        <f t="shared" si="68"/>
        <v>9.9183044750300015E-2</v>
      </c>
      <c r="GO75" s="86">
        <f t="shared" si="68"/>
        <v>0.10537481111171836</v>
      </c>
      <c r="GP75" s="86">
        <f t="shared" si="68"/>
        <v>0.12236455968036955</v>
      </c>
      <c r="GQ75" s="86">
        <f t="shared" si="68"/>
        <v>9.605439345037696E-2</v>
      </c>
      <c r="GR75" s="86">
        <f t="shared" si="68"/>
        <v>9.8539410549013579E-2</v>
      </c>
      <c r="GS75" s="86">
        <f t="shared" si="68"/>
        <v>0.10056510448815198</v>
      </c>
      <c r="GT75" s="86">
        <f t="shared" si="68"/>
        <v>7.9795433742474331E-2</v>
      </c>
      <c r="GU75" s="86">
        <f t="shared" si="68"/>
        <v>7.6792849321926343E-2</v>
      </c>
      <c r="GV75" s="86">
        <f t="shared" si="68"/>
        <v>8.2768165976222718E-2</v>
      </c>
      <c r="GW75" s="86">
        <f t="shared" si="68"/>
        <v>7.0763609965711197E-2</v>
      </c>
      <c r="GX75" s="86">
        <f t="shared" si="68"/>
        <v>0.10540688929376504</v>
      </c>
      <c r="GY75" s="86">
        <f t="shared" si="68"/>
        <v>9.9365123186573021E-2</v>
      </c>
      <c r="GZ75" s="86">
        <f t="shared" si="68"/>
        <v>7.5175936592847228E-2</v>
      </c>
      <c r="HA75" s="86">
        <f t="shared" si="68"/>
        <v>7.1129717361124487E-2</v>
      </c>
      <c r="HC75" s="86">
        <f t="shared" si="73"/>
        <v>1.9357796051999597E-6</v>
      </c>
      <c r="HD75" s="86">
        <f t="shared" si="69"/>
        <v>2.736470420561508E-8</v>
      </c>
      <c r="HE75" s="86">
        <f t="shared" si="69"/>
        <v>2.3814888210492593E-8</v>
      </c>
      <c r="HF75" s="86">
        <f t="shared" si="69"/>
        <v>5.6859715906364865E-8</v>
      </c>
      <c r="HG75" s="86">
        <f t="shared" si="69"/>
        <v>5.2849267286662465E-9</v>
      </c>
      <c r="HH75" s="86">
        <f t="shared" si="69"/>
        <v>9.0523174331342357E-9</v>
      </c>
      <c r="HI75" s="86">
        <f t="shared" si="69"/>
        <v>2.0204206761631151E-8</v>
      </c>
      <c r="HJ75" s="86">
        <f t="shared" si="69"/>
        <v>5.2241332998425715E-9</v>
      </c>
      <c r="HK75" s="86">
        <f t="shared" si="69"/>
        <v>1.9875105482967384E-9</v>
      </c>
      <c r="HL75" s="86">
        <f t="shared" si="69"/>
        <v>4.9678607525154849E-9</v>
      </c>
      <c r="HM75" s="86">
        <f t="shared" si="69"/>
        <v>1.0466466524305126E-8</v>
      </c>
      <c r="HN75" s="86">
        <f t="shared" si="69"/>
        <v>3.9722390882421886E-8</v>
      </c>
      <c r="HO75" s="86">
        <f t="shared" si="69"/>
        <v>1.4964325094661846E-8</v>
      </c>
      <c r="HP75" s="86">
        <f t="shared" si="69"/>
        <v>1.0086966252800228E-8</v>
      </c>
      <c r="HQ75" s="86">
        <f t="shared" si="69"/>
        <v>1.0910228010873166E-10</v>
      </c>
      <c r="HS75" s="86">
        <f t="shared" si="70"/>
        <v>3.81508173451667E-48</v>
      </c>
      <c r="HT75" s="86">
        <f t="shared" si="70"/>
        <v>1.0739505077693785E-55</v>
      </c>
      <c r="HU75" s="86">
        <f t="shared" si="70"/>
        <v>3.0622116880143074E-54</v>
      </c>
      <c r="HV75" s="86">
        <f t="shared" si="70"/>
        <v>1.3872158825424944E-55</v>
      </c>
      <c r="HW75" s="86">
        <f t="shared" si="70"/>
        <v>2.8141962668718345E-63</v>
      </c>
      <c r="HX75" s="86">
        <f t="shared" si="70"/>
        <v>5.3900273501144911E-62</v>
      </c>
      <c r="HY75" s="86">
        <f t="shared" si="70"/>
        <v>6.1066458565953049E-59</v>
      </c>
      <c r="HZ75" s="86">
        <f t="shared" si="70"/>
        <v>7.2611715133773606E-63</v>
      </c>
      <c r="IA75" s="86">
        <f t="shared" si="70"/>
        <v>8.9363732085481872E-66</v>
      </c>
      <c r="IB75" s="86">
        <f t="shared" si="70"/>
        <v>6.7706539233345395E-63</v>
      </c>
      <c r="IC75" s="86">
        <f t="shared" si="70"/>
        <v>7.3070169294105805E-60</v>
      </c>
      <c r="ID75" s="86">
        <f t="shared" si="70"/>
        <v>8.1007804877007903E-57</v>
      </c>
      <c r="IE75" s="86">
        <f t="shared" si="70"/>
        <v>9.6464160020183055E-61</v>
      </c>
      <c r="IF75" s="86">
        <f t="shared" si="70"/>
        <v>3.8399888014452913E-52</v>
      </c>
      <c r="IG75" s="86">
        <f t="shared" si="70"/>
        <v>2.4939252595140897E-33</v>
      </c>
      <c r="II75" s="86">
        <f t="shared" si="71"/>
        <v>2.5028267317864973E-109</v>
      </c>
      <c r="IJ75" s="86">
        <f t="shared" si="71"/>
        <v>8.1757311025940119E-125</v>
      </c>
      <c r="IK75" s="86">
        <f t="shared" si="71"/>
        <v>1.5029710132773165E-119</v>
      </c>
      <c r="IL75" s="86">
        <f t="shared" si="71"/>
        <v>1.1547715593082169E-123</v>
      </c>
      <c r="IM75" s="86">
        <f t="shared" si="71"/>
        <v>1.1676757217392771E-139</v>
      </c>
      <c r="IN75" s="86">
        <f t="shared" si="71"/>
        <v>9.3219265729258687E-139</v>
      </c>
      <c r="IO75" s="86">
        <f t="shared" si="71"/>
        <v>3.6221134968517084E-130</v>
      </c>
      <c r="IP75" s="86">
        <f t="shared" si="71"/>
        <v>1.8435354892021426E-138</v>
      </c>
      <c r="IQ75" s="86">
        <f t="shared" si="71"/>
        <v>6.3765821910453404E-145</v>
      </c>
      <c r="IR75" s="86">
        <f t="shared" si="71"/>
        <v>1.6475558299860435E-138</v>
      </c>
      <c r="IS75" s="86">
        <f t="shared" si="71"/>
        <v>5.2934762688081773E-132</v>
      </c>
      <c r="IT75" s="86">
        <f t="shared" si="71"/>
        <v>9.4929124613378827E-126</v>
      </c>
      <c r="IU75" s="86">
        <f t="shared" si="71"/>
        <v>1.1511426052140961E-134</v>
      </c>
      <c r="IV75" s="86">
        <f t="shared" si="71"/>
        <v>4.9956801490211274E-133</v>
      </c>
      <c r="IW75" s="86">
        <f t="shared" si="71"/>
        <v>1.6885758230750182E-80</v>
      </c>
      <c r="IY75" s="86">
        <f t="shared" si="72"/>
        <v>0.3772618635892746</v>
      </c>
      <c r="IZ75" s="86">
        <f t="shared" si="72"/>
        <v>9.9183072115004225E-2</v>
      </c>
      <c r="JA75" s="86">
        <f t="shared" si="72"/>
        <v>0.10537483492660657</v>
      </c>
      <c r="JB75" s="86">
        <f t="shared" si="72"/>
        <v>0.12236461654008546</v>
      </c>
      <c r="JC75" s="86">
        <f t="shared" si="72"/>
        <v>9.6054398735303692E-2</v>
      </c>
      <c r="JD75" s="86">
        <f t="shared" si="72"/>
        <v>9.8539419601331016E-2</v>
      </c>
      <c r="JE75" s="86">
        <f t="shared" si="72"/>
        <v>0.10056512469235875</v>
      </c>
      <c r="JF75" s="86">
        <f t="shared" si="72"/>
        <v>7.9795438966607637E-2</v>
      </c>
      <c r="JG75" s="86">
        <f t="shared" si="72"/>
        <v>7.6792851309436888E-2</v>
      </c>
      <c r="JH75" s="86">
        <f t="shared" si="72"/>
        <v>8.2768170944083466E-2</v>
      </c>
      <c r="JI75" s="86">
        <f t="shared" si="72"/>
        <v>7.0763620432177723E-2</v>
      </c>
      <c r="JJ75" s="86">
        <f t="shared" si="72"/>
        <v>0.10540692901615592</v>
      </c>
      <c r="JK75" s="86">
        <f t="shared" si="72"/>
        <v>9.9365138150898119E-2</v>
      </c>
      <c r="JL75" s="86">
        <f t="shared" si="72"/>
        <v>7.5175946679813477E-2</v>
      </c>
      <c r="JM75" s="86">
        <f t="shared" si="72"/>
        <v>7.1129717470226769E-2</v>
      </c>
    </row>
    <row r="76" spans="2:273" x14ac:dyDescent="0.25">
      <c r="B76" s="2">
        <v>49</v>
      </c>
      <c r="C76" s="37">
        <v>85.410499999999999</v>
      </c>
      <c r="D76" s="37">
        <v>62.480699999999999</v>
      </c>
      <c r="E76" s="37">
        <v>61.503399999999999</v>
      </c>
      <c r="F76" s="37">
        <v>64.303899999999999</v>
      </c>
      <c r="G76" s="37">
        <v>61.246600000000001</v>
      </c>
      <c r="H76" s="37">
        <v>62.256</v>
      </c>
      <c r="I76" s="37">
        <v>62.854300000000002</v>
      </c>
      <c r="J76" s="37">
        <v>58.777900000000002</v>
      </c>
      <c r="K76" s="37">
        <v>57.899900000000002</v>
      </c>
      <c r="L76" s="37">
        <v>58.520299999999999</v>
      </c>
      <c r="M76" s="37">
        <v>56.050199999999997</v>
      </c>
      <c r="N76" s="37">
        <v>61.829099999999997</v>
      </c>
      <c r="O76" s="37">
        <v>62.763800000000003</v>
      </c>
      <c r="P76" s="37">
        <v>56.308500000000002</v>
      </c>
      <c r="Q76" s="37">
        <v>49.545499999999997</v>
      </c>
      <c r="S76" s="4">
        <f t="shared" si="74"/>
        <v>86.107326155017347</v>
      </c>
      <c r="T76" s="4">
        <f t="shared" si="74"/>
        <v>61.400109583290615</v>
      </c>
      <c r="U76" s="4">
        <f t="shared" si="74"/>
        <v>61.016861140499579</v>
      </c>
      <c r="V76" s="4">
        <f t="shared" si="74"/>
        <v>62.844006243761747</v>
      </c>
      <c r="W76" s="4">
        <f t="shared" si="74"/>
        <v>60.33244757087531</v>
      </c>
      <c r="X76" s="4">
        <f t="shared" si="74"/>
        <v>61.132962431528597</v>
      </c>
      <c r="Y76" s="4">
        <f t="shared" si="74"/>
        <v>61.241136120509609</v>
      </c>
      <c r="Z76" s="4">
        <f t="shared" si="74"/>
        <v>58.292644351192266</v>
      </c>
      <c r="AA76" s="4">
        <f t="shared" si="74"/>
        <v>57.727154123326372</v>
      </c>
      <c r="AB76" s="4">
        <f t="shared" si="74"/>
        <v>58.462658113326874</v>
      </c>
      <c r="AC76" s="4">
        <f t="shared" si="74"/>
        <v>56.551743981616511</v>
      </c>
      <c r="AD76" s="4">
        <f t="shared" si="74"/>
        <v>60.64849586566428</v>
      </c>
      <c r="AE76" s="4">
        <f t="shared" si="74"/>
        <v>60.813290909022427</v>
      </c>
      <c r="AF76" s="4">
        <f t="shared" si="74"/>
        <v>56.214409529586</v>
      </c>
      <c r="AG76" s="4">
        <f t="shared" si="74"/>
        <v>52.546368228943678</v>
      </c>
      <c r="AI76" s="4">
        <f t="shared" si="75"/>
        <v>-0.69682615501734801</v>
      </c>
      <c r="AJ76" s="4">
        <f t="shared" si="75"/>
        <v>1.0805904167093843</v>
      </c>
      <c r="AK76" s="4">
        <f t="shared" si="75"/>
        <v>0.48653885950042053</v>
      </c>
      <c r="AL76" s="4">
        <f t="shared" si="75"/>
        <v>1.4598937562382517</v>
      </c>
      <c r="AM76" s="4">
        <f t="shared" si="75"/>
        <v>0.91415242912469097</v>
      </c>
      <c r="AN76" s="4">
        <f t="shared" si="75"/>
        <v>1.1230375684714033</v>
      </c>
      <c r="AO76" s="4">
        <f t="shared" si="75"/>
        <v>1.6131638794903935</v>
      </c>
      <c r="AP76" s="4">
        <f t="shared" si="75"/>
        <v>0.48525564880773686</v>
      </c>
      <c r="AQ76" s="4">
        <f t="shared" si="75"/>
        <v>0.17274587667363051</v>
      </c>
      <c r="AR76" s="4">
        <f t="shared" si="75"/>
        <v>5.7641886673124532E-2</v>
      </c>
      <c r="AS76" s="4">
        <f t="shared" si="75"/>
        <v>-0.50154398161651415</v>
      </c>
      <c r="AT76" s="4">
        <f t="shared" si="75"/>
        <v>1.1806041343357165</v>
      </c>
      <c r="AU76" s="4">
        <f t="shared" si="75"/>
        <v>1.950509090977576</v>
      </c>
      <c r="AV76" s="4">
        <f t="shared" si="75"/>
        <v>9.4090470414002425E-2</v>
      </c>
      <c r="AW76" s="4">
        <f t="shared" si="75"/>
        <v>-3.0008682289436805</v>
      </c>
      <c r="AY76" s="2">
        <f t="shared" ref="AY76:BM92" si="80">IF(OR($B76 &lt; C$230, $B76 &gt; C$233), #N/A, ((1-FG76)*DK76) + (FG76 - FW76)*EA76 + (FW76*EQ76))</f>
        <v>43.030595954563985</v>
      </c>
      <c r="AZ76" s="2">
        <f t="shared" si="80"/>
        <v>42.141880111376707</v>
      </c>
      <c r="BA76" s="2">
        <f t="shared" si="80"/>
        <v>40.909719629006332</v>
      </c>
      <c r="BB76" s="2">
        <f t="shared" si="80"/>
        <v>40.796889485901232</v>
      </c>
      <c r="BC76" s="2">
        <f t="shared" si="80"/>
        <v>41.209156635834155</v>
      </c>
      <c r="BD76" s="2">
        <f t="shared" si="80"/>
        <v>42.151660309774876</v>
      </c>
      <c r="BE76" s="2">
        <f t="shared" si="80"/>
        <v>41.636230742606877</v>
      </c>
      <c r="BF76" s="2">
        <f t="shared" si="80"/>
        <v>41.295398394625487</v>
      </c>
      <c r="BG76" s="2">
        <f t="shared" si="80"/>
        <v>41.648863489819298</v>
      </c>
      <c r="BH76" s="2">
        <f t="shared" si="80"/>
        <v>42.54710049274366</v>
      </c>
      <c r="BI76" s="2">
        <f t="shared" si="80"/>
        <v>41.854700070627921</v>
      </c>
      <c r="BJ76" s="2">
        <f t="shared" si="80"/>
        <v>40.813141821118315</v>
      </c>
      <c r="BK76" s="2">
        <f t="shared" si="80"/>
        <v>40.907208724424407</v>
      </c>
      <c r="BL76" s="2">
        <f t="shared" si="80"/>
        <v>39.725163906228822</v>
      </c>
      <c r="BM76" s="2">
        <f t="shared" si="80"/>
        <v>39.645105419004267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45.984132672672672</v>
      </c>
      <c r="DL76" s="2">
        <f t="shared" si="76"/>
        <v>44.086928900134943</v>
      </c>
      <c r="DM76" s="2">
        <f t="shared" si="76"/>
        <v>42.836591763602257</v>
      </c>
      <c r="DN76" s="2">
        <f t="shared" si="76"/>
        <v>42.592066842556854</v>
      </c>
      <c r="DO76" s="2">
        <f t="shared" si="76"/>
        <v>42.917231711711729</v>
      </c>
      <c r="DP76" s="2">
        <f t="shared" si="76"/>
        <v>43.257924208494209</v>
      </c>
      <c r="DQ76" s="2">
        <f t="shared" si="76"/>
        <v>43.155114089635859</v>
      </c>
      <c r="DR76" s="2">
        <f t="shared" si="76"/>
        <v>42.314506304985343</v>
      </c>
      <c r="DS76" s="2">
        <f t="shared" si="76"/>
        <v>42.67785636363638</v>
      </c>
      <c r="DT76" s="2">
        <f t="shared" si="76"/>
        <v>43.733850588235285</v>
      </c>
      <c r="DU76" s="2">
        <f t="shared" si="76"/>
        <v>43.076339495798308</v>
      </c>
      <c r="DV76" s="2">
        <f t="shared" si="76"/>
        <v>41.986757619047616</v>
      </c>
      <c r="DW76" s="2">
        <f t="shared" si="76"/>
        <v>41.696006890756294</v>
      </c>
      <c r="DX76" s="2">
        <f t="shared" si="76"/>
        <v>40.939982276546971</v>
      </c>
      <c r="DY76" s="2">
        <f t="shared" si="76"/>
        <v>40.00917020161291</v>
      </c>
      <c r="EA76" s="2">
        <f t="shared" si="77"/>
        <v>42.100942417067756</v>
      </c>
      <c r="EB76" s="2">
        <f t="shared" si="77"/>
        <v>41.128682864783386</v>
      </c>
      <c r="EC76" s="2">
        <f t="shared" si="77"/>
        <v>39.952125987473359</v>
      </c>
      <c r="ED76" s="2">
        <f t="shared" si="77"/>
        <v>39.897673176101534</v>
      </c>
      <c r="EE76" s="2">
        <f t="shared" si="77"/>
        <v>40.268450441802322</v>
      </c>
      <c r="EF76" s="2">
        <f t="shared" si="77"/>
        <v>41.549943470590947</v>
      </c>
      <c r="EG76" s="2">
        <f t="shared" si="77"/>
        <v>40.814316158472252</v>
      </c>
      <c r="EH76" s="2">
        <f t="shared" si="77"/>
        <v>40.683654791999196</v>
      </c>
      <c r="EI76" s="2">
        <f t="shared" si="77"/>
        <v>41.033872425092788</v>
      </c>
      <c r="EJ76" s="2">
        <f t="shared" si="77"/>
        <v>41.863757707296017</v>
      </c>
      <c r="EK76" s="2">
        <f t="shared" si="77"/>
        <v>41.105454482596009</v>
      </c>
      <c r="EL76" s="2">
        <f t="shared" si="77"/>
        <v>40.185598958275293</v>
      </c>
      <c r="EM76" s="2">
        <f t="shared" si="77"/>
        <v>40.469511741152843</v>
      </c>
      <c r="EN76" s="2">
        <f t="shared" si="77"/>
        <v>38.990091137917929</v>
      </c>
      <c r="EO76" s="2">
        <f t="shared" si="77"/>
        <v>39.413869840453664</v>
      </c>
      <c r="EQ76" s="2">
        <f t="shared" si="78"/>
        <v>41.416321809249403</v>
      </c>
      <c r="ER76" s="2">
        <f t="shared" si="78"/>
        <v>40.247947017513816</v>
      </c>
      <c r="ES76" s="2">
        <f t="shared" si="78"/>
        <v>40.017036873487456</v>
      </c>
      <c r="ET76" s="2">
        <f t="shared" si="78"/>
        <v>39.271878941990678</v>
      </c>
      <c r="EU76" s="2">
        <f t="shared" si="78"/>
        <v>39.530658545895236</v>
      </c>
      <c r="EV76" s="2">
        <f t="shared" si="78"/>
        <v>41.17022978221032</v>
      </c>
      <c r="EW76" s="2">
        <f t="shared" si="78"/>
        <v>40.60966444383341</v>
      </c>
      <c r="EX76" s="2">
        <f t="shared" si="78"/>
        <v>40.252879564214147</v>
      </c>
      <c r="EY76" s="2">
        <f t="shared" si="78"/>
        <v>40.707123029377257</v>
      </c>
      <c r="EZ76" s="2">
        <f t="shared" si="78"/>
        <v>41.690590983204679</v>
      </c>
      <c r="FA76" s="2">
        <f t="shared" si="78"/>
        <v>40.57650411269146</v>
      </c>
      <c r="FB76" s="2">
        <f t="shared" si="78"/>
        <v>40.356504488755313</v>
      </c>
      <c r="FC76" s="2">
        <f t="shared" si="78"/>
        <v>40.192870790174794</v>
      </c>
      <c r="FD76" s="2">
        <f t="shared" si="78"/>
        <v>39.296049098100134</v>
      </c>
      <c r="FE76" s="2">
        <f t="shared" si="78"/>
        <v>39.452188757729729</v>
      </c>
      <c r="FG76" s="2">
        <f t="shared" si="79"/>
        <v>0.76056483575037703</v>
      </c>
      <c r="FH76" s="2">
        <f t="shared" si="79"/>
        <v>0.6574747399546792</v>
      </c>
      <c r="FI76" s="2">
        <f t="shared" si="79"/>
        <v>0.66801909272427829</v>
      </c>
      <c r="FJ76" s="2">
        <f t="shared" si="79"/>
        <v>0.66623709555059629</v>
      </c>
      <c r="FK76" s="2">
        <f t="shared" si="79"/>
        <v>0.64482725727134993</v>
      </c>
      <c r="FL76" s="2">
        <f t="shared" si="79"/>
        <v>0.64768302444663406</v>
      </c>
      <c r="FM76" s="2">
        <f t="shared" si="79"/>
        <v>0.64886578949134466</v>
      </c>
      <c r="FN76" s="2">
        <f t="shared" si="79"/>
        <v>0.62486265747709213</v>
      </c>
      <c r="FO76" s="2">
        <f t="shared" si="79"/>
        <v>0.62589016889864957</v>
      </c>
      <c r="FP76" s="2">
        <f t="shared" si="79"/>
        <v>0.63458208976114594</v>
      </c>
      <c r="FQ76" s="2">
        <f t="shared" si="79"/>
        <v>0.61980627562496382</v>
      </c>
      <c r="FR76" s="2">
        <f t="shared" si="79"/>
        <v>0.65160293003390612</v>
      </c>
      <c r="FS76" s="2">
        <f t="shared" si="79"/>
        <v>0.64310433927882882</v>
      </c>
      <c r="FT76" s="2">
        <f t="shared" si="79"/>
        <v>0.62303331249313154</v>
      </c>
      <c r="FU76" s="2">
        <f t="shared" si="79"/>
        <v>0.61156967696491615</v>
      </c>
      <c r="FW76" s="2">
        <f t="shared" ref="FW76:GK92" si="82">POWER(10,($B76-C$232)/C$229)/(1+POWER(10,($B76-C$232)/C$229))</f>
        <v>1.7346712283562379E-4</v>
      </c>
      <c r="FX76" s="2">
        <f t="shared" si="82"/>
        <v>8.7138435146970789E-5</v>
      </c>
      <c r="FY76" s="2">
        <f t="shared" si="82"/>
        <v>9.3607841525795296E-5</v>
      </c>
      <c r="FZ76" s="2">
        <f t="shared" si="82"/>
        <v>1.1560676427484418E-4</v>
      </c>
      <c r="GA76" s="2">
        <f t="shared" si="82"/>
        <v>9.3135327918403337E-5</v>
      </c>
      <c r="GB76" s="2">
        <f t="shared" si="82"/>
        <v>8.8931999533882453E-5</v>
      </c>
      <c r="GC76" s="2">
        <f t="shared" si="82"/>
        <v>9.6013780437514937E-5</v>
      </c>
      <c r="GD76" s="2">
        <f t="shared" si="82"/>
        <v>1.1537340494943128E-4</v>
      </c>
      <c r="GE76" s="2">
        <f t="shared" si="82"/>
        <v>1.2085364467283161E-4</v>
      </c>
      <c r="GF76" s="2">
        <f t="shared" si="82"/>
        <v>1.3078181074517136E-4</v>
      </c>
      <c r="GG76" s="2">
        <f t="shared" si="82"/>
        <v>1.3711201756235885E-4</v>
      </c>
      <c r="GH76" s="2">
        <f t="shared" si="82"/>
        <v>1.4313688868954912E-4</v>
      </c>
      <c r="GI76" s="2">
        <f t="shared" si="82"/>
        <v>1.2222889398583924E-4</v>
      </c>
      <c r="GJ76" s="2">
        <f t="shared" si="82"/>
        <v>9.4015474827094419E-5</v>
      </c>
      <c r="GK76" s="2">
        <f t="shared" si="82"/>
        <v>7.481846605115485E-5</v>
      </c>
      <c r="GM76" s="86">
        <f t="shared" ref="GM76:HA92" si="83" xml:space="preserve"> _xlfn.NORM.DIST($B76, C$7, ABS(C$11), TRUE) * _xlfn.NORM.DIST(($B76 - C$7)*C$15, 0, ABS(C$11), TRUE) * 2</f>
        <v>0.44888813474243006</v>
      </c>
      <c r="GN76" s="86">
        <f t="shared" si="83"/>
        <v>0.13130146905557011</v>
      </c>
      <c r="GO76" s="86">
        <f t="shared" si="83"/>
        <v>0.13734365357080702</v>
      </c>
      <c r="GP76" s="86">
        <f t="shared" si="83"/>
        <v>0.16208281538351302</v>
      </c>
      <c r="GQ76" s="86">
        <f t="shared" si="83"/>
        <v>0.13061417307539805</v>
      </c>
      <c r="GR76" s="86">
        <f t="shared" si="83"/>
        <v>0.13339843707313892</v>
      </c>
      <c r="GS76" s="86">
        <f t="shared" si="83"/>
        <v>0.13602722037555515</v>
      </c>
      <c r="GT76" s="86">
        <f t="shared" si="83"/>
        <v>0.1124920334500919</v>
      </c>
      <c r="GU76" s="86">
        <f t="shared" si="83"/>
        <v>0.10731181526981448</v>
      </c>
      <c r="GV76" s="86">
        <f t="shared" si="83"/>
        <v>0.11374383866340296</v>
      </c>
      <c r="GW76" s="86">
        <f t="shared" si="83"/>
        <v>9.9750879434586576E-2</v>
      </c>
      <c r="GX76" s="86">
        <f t="shared" si="83"/>
        <v>0.14230411622343098</v>
      </c>
      <c r="GY76" s="86">
        <f t="shared" si="83"/>
        <v>0.13623272957460192</v>
      </c>
      <c r="GZ76" s="86">
        <f t="shared" si="83"/>
        <v>0.10573524854909495</v>
      </c>
      <c r="HA76" s="86">
        <f t="shared" si="83"/>
        <v>0.10360045507733764</v>
      </c>
      <c r="HC76" s="86">
        <f t="shared" si="73"/>
        <v>4.2032978859862326E-6</v>
      </c>
      <c r="HD76" s="86">
        <f t="shared" si="69"/>
        <v>6.6682160797464936E-8</v>
      </c>
      <c r="HE76" s="86">
        <f t="shared" si="69"/>
        <v>5.7523086319510098E-8</v>
      </c>
      <c r="HF76" s="86">
        <f t="shared" si="69"/>
        <v>1.389142746146122E-7</v>
      </c>
      <c r="HG76" s="86">
        <f t="shared" si="69"/>
        <v>1.4289734699196529E-8</v>
      </c>
      <c r="HH76" s="86">
        <f t="shared" si="69"/>
        <v>2.3927348065976404E-8</v>
      </c>
      <c r="HI76" s="86">
        <f t="shared" si="69"/>
        <v>5.1068331459288376E-8</v>
      </c>
      <c r="HJ76" s="86">
        <f t="shared" si="69"/>
        <v>1.4394453297148247E-8</v>
      </c>
      <c r="HK76" s="86">
        <f t="shared" si="69"/>
        <v>5.791035538602917E-9</v>
      </c>
      <c r="HL76" s="86">
        <f t="shared" si="69"/>
        <v>1.3901631787317817E-8</v>
      </c>
      <c r="HM76" s="86">
        <f t="shared" si="69"/>
        <v>2.8138736696203551E-8</v>
      </c>
      <c r="HN76" s="86">
        <f t="shared" si="69"/>
        <v>1.009094742235579E-7</v>
      </c>
      <c r="HO76" s="86">
        <f t="shared" si="69"/>
        <v>3.9727734761811928E-8</v>
      </c>
      <c r="HP76" s="86">
        <f t="shared" si="69"/>
        <v>2.6349384341048575E-8</v>
      </c>
      <c r="HQ76" s="86">
        <f t="shared" si="69"/>
        <v>3.8526603699225558E-10</v>
      </c>
      <c r="HS76" s="86">
        <f t="shared" ref="HS76:IG92" si="84" xml:space="preserve"> _xlfn.NORM.DIST($B76, C$9, ABS(C$13), TRUE) * _xlfn.NORM.DIST(($B76 - C$9)*C$17, 0, ABS(C$13), TRUE) * 2</f>
        <v>9.4297751653257862E-47</v>
      </c>
      <c r="HT76" s="86">
        <f t="shared" si="84"/>
        <v>3.3156545984137875E-54</v>
      </c>
      <c r="HU76" s="86">
        <f t="shared" si="84"/>
        <v>8.603983825185751E-53</v>
      </c>
      <c r="HV76" s="86">
        <f t="shared" si="84"/>
        <v>4.6629602358016205E-54</v>
      </c>
      <c r="HW76" s="86">
        <f t="shared" si="84"/>
        <v>1.3958894738215211E-61</v>
      </c>
      <c r="HX76" s="86">
        <f t="shared" si="84"/>
        <v>2.4871118066296779E-60</v>
      </c>
      <c r="HY76" s="86">
        <f t="shared" si="84"/>
        <v>2.3363524297727066E-57</v>
      </c>
      <c r="HZ76" s="86">
        <f t="shared" si="84"/>
        <v>3.8242941091985283E-61</v>
      </c>
      <c r="IA76" s="86">
        <f t="shared" si="84"/>
        <v>5.7987621507828198E-64</v>
      </c>
      <c r="IB76" s="86">
        <f t="shared" si="84"/>
        <v>3.7725828732893E-61</v>
      </c>
      <c r="IC76" s="86">
        <f t="shared" si="84"/>
        <v>3.4177892369255008E-58</v>
      </c>
      <c r="ID76" s="86">
        <f t="shared" si="84"/>
        <v>3.1800782682140326E-55</v>
      </c>
      <c r="IE76" s="86">
        <f t="shared" si="84"/>
        <v>4.5992383604476989E-59</v>
      </c>
      <c r="IF76" s="86">
        <f t="shared" si="84"/>
        <v>9.3313510781897782E-51</v>
      </c>
      <c r="IG76" s="86">
        <f t="shared" si="84"/>
        <v>1.7719802729080978E-32</v>
      </c>
      <c r="II76" s="86">
        <f t="shared" ref="II76:IW92" si="85" xml:space="preserve"> _xlfn.NORM.DIST($B76, C$10, ABS(C$14), TRUE) * _xlfn.NORM.DIST(($B76 - C$10)*C$18, 0, ABS(C$14), TRUE) * 2</f>
        <v>4.4323509386183605E-107</v>
      </c>
      <c r="IJ76" s="86">
        <f t="shared" si="85"/>
        <v>1.9846605885132928E-122</v>
      </c>
      <c r="IK76" s="86">
        <f t="shared" si="85"/>
        <v>3.0021810815034472E-117</v>
      </c>
      <c r="IL76" s="86">
        <f t="shared" si="85"/>
        <v>3.1473804286251662E-121</v>
      </c>
      <c r="IM76" s="86">
        <f t="shared" si="85"/>
        <v>5.7432558850813251E-137</v>
      </c>
      <c r="IN76" s="86">
        <f t="shared" si="85"/>
        <v>4.2724694063528648E-136</v>
      </c>
      <c r="IO76" s="86">
        <f t="shared" si="85"/>
        <v>1.1847125386804526E-127</v>
      </c>
      <c r="IP76" s="86">
        <f t="shared" si="85"/>
        <v>9.9120545798126554E-136</v>
      </c>
      <c r="IQ76" s="86">
        <f t="shared" si="85"/>
        <v>4.7717555939952719E-142</v>
      </c>
      <c r="IR76" s="86">
        <f t="shared" si="85"/>
        <v>9.6836951295112855E-136</v>
      </c>
      <c r="IS76" s="86">
        <f t="shared" si="85"/>
        <v>2.3711329110837087E-129</v>
      </c>
      <c r="IT76" s="86">
        <f t="shared" si="85"/>
        <v>3.2611943441337875E-123</v>
      </c>
      <c r="IU76" s="86">
        <f t="shared" si="85"/>
        <v>5.4021542991970999E-132</v>
      </c>
      <c r="IV76" s="86">
        <f t="shared" si="85"/>
        <v>1.834522662621992E-130</v>
      </c>
      <c r="IW76" s="86">
        <f t="shared" si="85"/>
        <v>5.3689535935404649E-79</v>
      </c>
      <c r="IY76" s="86">
        <f t="shared" ref="IY76:JM92" si="86">GM76+HC76+HS76+II76</f>
        <v>0.44889233804031603</v>
      </c>
      <c r="IZ76" s="86">
        <f t="shared" si="86"/>
        <v>0.1313015357377309</v>
      </c>
      <c r="JA76" s="86">
        <f t="shared" si="86"/>
        <v>0.13734371109389334</v>
      </c>
      <c r="JB76" s="86">
        <f t="shared" si="86"/>
        <v>0.16208295429778763</v>
      </c>
      <c r="JC76" s="86">
        <f t="shared" si="86"/>
        <v>0.13061418736513275</v>
      </c>
      <c r="JD76" s="86">
        <f t="shared" si="86"/>
        <v>0.133398461000487</v>
      </c>
      <c r="JE76" s="86">
        <f t="shared" si="86"/>
        <v>0.1360272714438866</v>
      </c>
      <c r="JF76" s="86">
        <f t="shared" si="86"/>
        <v>0.1124920478445452</v>
      </c>
      <c r="JG76" s="86">
        <f t="shared" si="86"/>
        <v>0.10731182106085002</v>
      </c>
      <c r="JH76" s="86">
        <f t="shared" si="86"/>
        <v>0.11374385256503475</v>
      </c>
      <c r="JI76" s="86">
        <f t="shared" si="86"/>
        <v>9.9750907573323278E-2</v>
      </c>
      <c r="JJ76" s="86">
        <f t="shared" si="86"/>
        <v>0.1423042171329052</v>
      </c>
      <c r="JK76" s="86">
        <f t="shared" si="86"/>
        <v>0.13623276930233669</v>
      </c>
      <c r="JL76" s="86">
        <f t="shared" si="86"/>
        <v>0.1057352748984793</v>
      </c>
      <c r="JM76" s="86">
        <f t="shared" si="86"/>
        <v>0.10360045546260369</v>
      </c>
    </row>
    <row r="77" spans="2:273" x14ac:dyDescent="0.25">
      <c r="B77" s="2">
        <v>50</v>
      </c>
      <c r="C77" s="37">
        <v>86.159000000000006</v>
      </c>
      <c r="D77" s="37">
        <v>67.659599999999998</v>
      </c>
      <c r="E77" s="37">
        <v>67.378100000000003</v>
      </c>
      <c r="F77" s="37">
        <v>70.394300000000001</v>
      </c>
      <c r="G77" s="37">
        <v>66.757800000000003</v>
      </c>
      <c r="H77" s="37">
        <v>68.331900000000005</v>
      </c>
      <c r="I77" s="37">
        <v>69.020499999999998</v>
      </c>
      <c r="J77" s="37">
        <v>65.359800000000007</v>
      </c>
      <c r="K77" s="37">
        <v>64.165400000000005</v>
      </c>
      <c r="L77" s="37">
        <v>64.228399999999993</v>
      </c>
      <c r="M77" s="37">
        <v>61.722799999999999</v>
      </c>
      <c r="N77" s="37">
        <v>68.578000000000003</v>
      </c>
      <c r="O77" s="37">
        <v>69.640199999999993</v>
      </c>
      <c r="P77" s="37">
        <v>63.112200000000001</v>
      </c>
      <c r="Q77" s="37">
        <v>55.2774</v>
      </c>
      <c r="S77" s="4">
        <f t="shared" si="74"/>
        <v>88.495862440256104</v>
      </c>
      <c r="T77" s="4">
        <f t="shared" si="74"/>
        <v>65.619224461614635</v>
      </c>
      <c r="U77" s="4">
        <f t="shared" si="74"/>
        <v>65.159713727076848</v>
      </c>
      <c r="V77" s="4">
        <f t="shared" si="74"/>
        <v>67.525077846229493</v>
      </c>
      <c r="W77" s="4">
        <f t="shared" si="74"/>
        <v>64.957511233317362</v>
      </c>
      <c r="X77" s="4">
        <f t="shared" si="74"/>
        <v>65.657250327500392</v>
      </c>
      <c r="Y77" s="4">
        <f t="shared" si="74"/>
        <v>65.87443013414746</v>
      </c>
      <c r="Z77" s="4">
        <f t="shared" si="74"/>
        <v>63.035953382847552</v>
      </c>
      <c r="AA77" s="4">
        <f t="shared" si="74"/>
        <v>62.120754195817625</v>
      </c>
      <c r="AB77" s="4">
        <f t="shared" si="74"/>
        <v>62.544905805571481</v>
      </c>
      <c r="AC77" s="4">
        <f t="shared" si="74"/>
        <v>60.715417033429773</v>
      </c>
      <c r="AD77" s="4">
        <f t="shared" si="74"/>
        <v>65.281264306795634</v>
      </c>
      <c r="AE77" s="4">
        <f t="shared" si="74"/>
        <v>65.752439079433003</v>
      </c>
      <c r="AF77" s="4">
        <f t="shared" si="74"/>
        <v>60.827095462214061</v>
      </c>
      <c r="AG77" s="4">
        <f t="shared" si="74"/>
        <v>56.572643453758204</v>
      </c>
      <c r="AI77" s="4">
        <f t="shared" si="75"/>
        <v>-2.3368624402560982</v>
      </c>
      <c r="AJ77" s="4">
        <f t="shared" si="75"/>
        <v>2.0403755383853621</v>
      </c>
      <c r="AK77" s="4">
        <f t="shared" si="75"/>
        <v>2.2183862729231549</v>
      </c>
      <c r="AL77" s="4">
        <f t="shared" si="75"/>
        <v>2.869222153770508</v>
      </c>
      <c r="AM77" s="4">
        <f t="shared" si="75"/>
        <v>1.800288766682641</v>
      </c>
      <c r="AN77" s="4">
        <f t="shared" si="75"/>
        <v>2.6746496724996121</v>
      </c>
      <c r="AO77" s="4">
        <f t="shared" si="75"/>
        <v>3.1460698658525388</v>
      </c>
      <c r="AP77" s="4">
        <f t="shared" si="75"/>
        <v>2.323846617152455</v>
      </c>
      <c r="AQ77" s="4">
        <f t="shared" si="75"/>
        <v>2.0446458041823803</v>
      </c>
      <c r="AR77" s="4">
        <f t="shared" si="75"/>
        <v>1.683494194428512</v>
      </c>
      <c r="AS77" s="4">
        <f t="shared" si="75"/>
        <v>1.0073829665702263</v>
      </c>
      <c r="AT77" s="4">
        <f t="shared" si="75"/>
        <v>3.2967356932043685</v>
      </c>
      <c r="AU77" s="4">
        <f t="shared" si="75"/>
        <v>3.8877609205669899</v>
      </c>
      <c r="AV77" s="4">
        <f t="shared" si="75"/>
        <v>2.2851045377859407</v>
      </c>
      <c r="AW77" s="4">
        <f t="shared" si="75"/>
        <v>-1.2952434537582036</v>
      </c>
      <c r="AY77" s="2">
        <f t="shared" si="80"/>
        <v>42.9505136106675</v>
      </c>
      <c r="AZ77" s="2">
        <f t="shared" si="80"/>
        <v>42.084732995087855</v>
      </c>
      <c r="BA77" s="2">
        <f t="shared" si="80"/>
        <v>40.858896490287535</v>
      </c>
      <c r="BB77" s="2">
        <f t="shared" si="80"/>
        <v>40.745531000445112</v>
      </c>
      <c r="BC77" s="2">
        <f t="shared" si="80"/>
        <v>41.156523755478631</v>
      </c>
      <c r="BD77" s="2">
        <f t="shared" si="80"/>
        <v>42.113706551111541</v>
      </c>
      <c r="BE77" s="2">
        <f t="shared" si="80"/>
        <v>41.588736309387279</v>
      </c>
      <c r="BF77" s="2">
        <f t="shared" si="80"/>
        <v>41.257463344742689</v>
      </c>
      <c r="BG77" s="2">
        <f t="shared" si="80"/>
        <v>41.605881877663691</v>
      </c>
      <c r="BH77" s="2">
        <f t="shared" si="80"/>
        <v>42.501444233791702</v>
      </c>
      <c r="BI77" s="2">
        <f t="shared" si="80"/>
        <v>41.807469097695744</v>
      </c>
      <c r="BJ77" s="2">
        <f t="shared" si="80"/>
        <v>40.777570594138218</v>
      </c>
      <c r="BK77" s="2">
        <f t="shared" si="80"/>
        <v>40.877970157015334</v>
      </c>
      <c r="BL77" s="2">
        <f t="shared" si="80"/>
        <v>39.688630235338742</v>
      </c>
      <c r="BM77" s="2">
        <f t="shared" si="80"/>
        <v>39.632363358072517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46.044322157872152</v>
      </c>
      <c r="DL77" s="2">
        <f t="shared" si="76"/>
        <v>44.168725317138993</v>
      </c>
      <c r="DM77" s="2">
        <f t="shared" si="76"/>
        <v>42.909452176360233</v>
      </c>
      <c r="DN77" s="2">
        <f t="shared" si="76"/>
        <v>42.663803432003441</v>
      </c>
      <c r="DO77" s="2">
        <f t="shared" si="76"/>
        <v>42.996728584298602</v>
      </c>
      <c r="DP77" s="2">
        <f t="shared" si="76"/>
        <v>43.336765353925351</v>
      </c>
      <c r="DQ77" s="2">
        <f t="shared" si="76"/>
        <v>43.230864481792722</v>
      </c>
      <c r="DR77" s="2">
        <f t="shared" si="76"/>
        <v>42.376440890762474</v>
      </c>
      <c r="DS77" s="2">
        <f t="shared" si="76"/>
        <v>42.730326096256697</v>
      </c>
      <c r="DT77" s="2">
        <f t="shared" si="76"/>
        <v>43.801161148459371</v>
      </c>
      <c r="DU77" s="2">
        <f t="shared" si="76"/>
        <v>43.12941563025209</v>
      </c>
      <c r="DV77" s="2">
        <f t="shared" si="76"/>
        <v>42.035575238095234</v>
      </c>
      <c r="DW77" s="2">
        <f t="shared" si="76"/>
        <v>41.755966106442571</v>
      </c>
      <c r="DX77" s="2">
        <f t="shared" si="76"/>
        <v>40.987114560733374</v>
      </c>
      <c r="DY77" s="2">
        <f t="shared" si="76"/>
        <v>40.052404112903233</v>
      </c>
      <c r="EA77" s="2">
        <f t="shared" si="77"/>
        <v>42.062407827041227</v>
      </c>
      <c r="EB77" s="2">
        <f t="shared" si="77"/>
        <v>41.094685420587815</v>
      </c>
      <c r="EC77" s="2">
        <f t="shared" si="77"/>
        <v>39.929501714451369</v>
      </c>
      <c r="ED77" s="2">
        <f t="shared" si="77"/>
        <v>39.869209912366536</v>
      </c>
      <c r="EE77" s="2">
        <f t="shared" si="77"/>
        <v>40.232229736936091</v>
      </c>
      <c r="EF77" s="2">
        <f t="shared" si="77"/>
        <v>41.506998895585539</v>
      </c>
      <c r="EG77" s="2">
        <f t="shared" si="77"/>
        <v>40.778319663958641</v>
      </c>
      <c r="EH77" s="2">
        <f t="shared" si="77"/>
        <v>40.644875403051891</v>
      </c>
      <c r="EI77" s="2">
        <f t="shared" si="77"/>
        <v>40.992977969282769</v>
      </c>
      <c r="EJ77" s="2">
        <f t="shared" si="77"/>
        <v>41.818905832937176</v>
      </c>
      <c r="EK77" s="2">
        <f t="shared" si="77"/>
        <v>41.068048790923761</v>
      </c>
      <c r="EL77" s="2">
        <f t="shared" si="77"/>
        <v>40.164089209514778</v>
      </c>
      <c r="EM77" s="2">
        <f t="shared" si="77"/>
        <v>40.433647204650022</v>
      </c>
      <c r="EN77" s="2">
        <f t="shared" si="77"/>
        <v>38.972061996580543</v>
      </c>
      <c r="EO77" s="2">
        <f t="shared" si="77"/>
        <v>39.389049272418752</v>
      </c>
      <c r="EQ77" s="2">
        <f t="shared" si="78"/>
        <v>41.390520116600641</v>
      </c>
      <c r="ER77" s="2">
        <f t="shared" si="78"/>
        <v>40.227942545908277</v>
      </c>
      <c r="ES77" s="2">
        <f t="shared" si="78"/>
        <v>39.993017205764588</v>
      </c>
      <c r="ET77" s="2">
        <f t="shared" si="78"/>
        <v>39.254253295055548</v>
      </c>
      <c r="EU77" s="2">
        <f t="shared" si="78"/>
        <v>39.507147079508442</v>
      </c>
      <c r="EV77" s="2">
        <f t="shared" si="78"/>
        <v>41.134312807604019</v>
      </c>
      <c r="EW77" s="2">
        <f t="shared" si="78"/>
        <v>40.576958211793318</v>
      </c>
      <c r="EX77" s="2">
        <f t="shared" si="78"/>
        <v>40.222233606647592</v>
      </c>
      <c r="EY77" s="2">
        <f t="shared" si="78"/>
        <v>40.672340257894206</v>
      </c>
      <c r="EZ77" s="2">
        <f t="shared" si="78"/>
        <v>41.648599299623164</v>
      </c>
      <c r="FA77" s="2">
        <f t="shared" si="78"/>
        <v>40.548819517360108</v>
      </c>
      <c r="FB77" s="2">
        <f t="shared" si="78"/>
        <v>40.331552160666206</v>
      </c>
      <c r="FC77" s="2">
        <f t="shared" si="78"/>
        <v>40.161997108041177</v>
      </c>
      <c r="FD77" s="2">
        <f t="shared" si="78"/>
        <v>39.272589128815724</v>
      </c>
      <c r="FE77" s="2">
        <f t="shared" si="78"/>
        <v>39.426407478681</v>
      </c>
      <c r="FG77" s="2">
        <f t="shared" si="79"/>
        <v>0.77693302700832889</v>
      </c>
      <c r="FH77" s="2">
        <f t="shared" si="79"/>
        <v>0.6779058111105537</v>
      </c>
      <c r="FI77" s="2">
        <f t="shared" si="79"/>
        <v>0.68811956151247244</v>
      </c>
      <c r="FJ77" s="2">
        <f t="shared" si="79"/>
        <v>0.6863948072827184</v>
      </c>
      <c r="FK77" s="2">
        <f t="shared" si="79"/>
        <v>0.66562906516636577</v>
      </c>
      <c r="FL77" s="2">
        <f t="shared" si="79"/>
        <v>0.66840358570681413</v>
      </c>
      <c r="FM77" s="2">
        <f t="shared" si="79"/>
        <v>0.66955227970880782</v>
      </c>
      <c r="FN77" s="2">
        <f t="shared" si="79"/>
        <v>0.64619218187222405</v>
      </c>
      <c r="FO77" s="2">
        <f t="shared" si="79"/>
        <v>0.64719425706461731</v>
      </c>
      <c r="FP77" s="2">
        <f t="shared" si="79"/>
        <v>0.65566351768266617</v>
      </c>
      <c r="FQ77" s="2">
        <f t="shared" si="79"/>
        <v>0.64125824053487779</v>
      </c>
      <c r="FR77" s="2">
        <f t="shared" si="79"/>
        <v>0.67220962759128733</v>
      </c>
      <c r="FS77" s="2">
        <f t="shared" si="79"/>
        <v>0.66395446798999669</v>
      </c>
      <c r="FT77" s="2">
        <f t="shared" si="79"/>
        <v>0.64440765880216155</v>
      </c>
      <c r="FU77" s="2">
        <f t="shared" si="79"/>
        <v>0.63321135826813624</v>
      </c>
      <c r="FW77" s="2">
        <f t="shared" si="82"/>
        <v>1.9019973479316352E-4</v>
      </c>
      <c r="FX77" s="2">
        <f t="shared" si="82"/>
        <v>9.5544590945228046E-5</v>
      </c>
      <c r="FY77" s="2">
        <f t="shared" si="82"/>
        <v>1.0263803028513486E-4</v>
      </c>
      <c r="FZ77" s="2">
        <f t="shared" si="82"/>
        <v>1.2675888254476872E-4</v>
      </c>
      <c r="GA77" s="2">
        <f t="shared" si="82"/>
        <v>1.0211993875156166E-4</v>
      </c>
      <c r="GB77" s="2">
        <f t="shared" si="82"/>
        <v>9.7511161782657836E-5</v>
      </c>
      <c r="GC77" s="2">
        <f t="shared" si="82"/>
        <v>1.0527604158215987E-4</v>
      </c>
      <c r="GD77" s="2">
        <f t="shared" si="82"/>
        <v>1.2650301483451557E-4</v>
      </c>
      <c r="GE77" s="2">
        <f t="shared" si="82"/>
        <v>1.3251184125436319E-4</v>
      </c>
      <c r="GF77" s="2">
        <f t="shared" si="82"/>
        <v>1.4339759460169191E-4</v>
      </c>
      <c r="GG77" s="2">
        <f t="shared" si="82"/>
        <v>1.5033834896252088E-4</v>
      </c>
      <c r="GH77" s="2">
        <f t="shared" si="82"/>
        <v>1.569443101754731E-4</v>
      </c>
      <c r="GI77" s="2">
        <f t="shared" si="82"/>
        <v>1.3401973677671544E-4</v>
      </c>
      <c r="GJ77" s="2">
        <f t="shared" si="82"/>
        <v>1.0308498322144962E-4</v>
      </c>
      <c r="GK77" s="2">
        <f t="shared" si="82"/>
        <v>8.20362245277363E-5</v>
      </c>
      <c r="GM77" s="86">
        <f t="shared" si="83"/>
        <v>0.51644823455219646</v>
      </c>
      <c r="GN77" s="86">
        <f t="shared" si="83"/>
        <v>0.17084568927642757</v>
      </c>
      <c r="GO77" s="86">
        <f t="shared" si="83"/>
        <v>0.1763009734671091</v>
      </c>
      <c r="GP77" s="86">
        <f t="shared" si="83"/>
        <v>0.21082520368084473</v>
      </c>
      <c r="GQ77" s="86">
        <f t="shared" si="83"/>
        <v>0.17408494546422965</v>
      </c>
      <c r="GR77" s="86">
        <f t="shared" si="83"/>
        <v>0.17711125866478414</v>
      </c>
      <c r="GS77" s="86">
        <f t="shared" si="83"/>
        <v>0.18043156809745942</v>
      </c>
      <c r="GT77" s="86">
        <f t="shared" si="83"/>
        <v>0.15492540311665917</v>
      </c>
      <c r="GU77" s="86">
        <f t="shared" si="83"/>
        <v>0.14672348505905317</v>
      </c>
      <c r="GV77" s="86">
        <f t="shared" si="83"/>
        <v>0.1531911358879478</v>
      </c>
      <c r="GW77" s="86">
        <f t="shared" si="83"/>
        <v>0.13750649618124747</v>
      </c>
      <c r="GX77" s="86">
        <f t="shared" si="83"/>
        <v>0.18839258291788866</v>
      </c>
      <c r="GY77" s="86">
        <f t="shared" si="83"/>
        <v>0.18284771671843303</v>
      </c>
      <c r="GZ77" s="86">
        <f t="shared" si="83"/>
        <v>0.14538894088510146</v>
      </c>
      <c r="HA77" s="86">
        <f t="shared" si="83"/>
        <v>0.14687105193938904</v>
      </c>
      <c r="HC77" s="86">
        <f t="shared" si="73"/>
        <v>8.907655041328045E-6</v>
      </c>
      <c r="HD77" s="86">
        <f t="shared" si="69"/>
        <v>1.5861663878250561E-7</v>
      </c>
      <c r="HE77" s="86">
        <f t="shared" si="69"/>
        <v>1.3572151000308293E-7</v>
      </c>
      <c r="HF77" s="86">
        <f t="shared" si="69"/>
        <v>3.3087996186011429E-7</v>
      </c>
      <c r="HG77" s="86">
        <f t="shared" ref="HG77:HQ100" si="87" xml:space="preserve"> _xlfn.NORM.DIST($B77, G$8, ABS(G$12), TRUE) * _xlfn.NORM.DIST(($B77 - G$8)*G$16, 0, ABS(G$12), TRUE) * 2</f>
        <v>3.7589561507939437E-8</v>
      </c>
      <c r="HH77" s="86">
        <f t="shared" si="87"/>
        <v>6.1558828402270214E-8</v>
      </c>
      <c r="HI77" s="86">
        <f t="shared" si="87"/>
        <v>1.2580322182171313E-7</v>
      </c>
      <c r="HJ77" s="86">
        <f t="shared" si="87"/>
        <v>3.8545889952283429E-8</v>
      </c>
      <c r="HK77" s="86">
        <f t="shared" si="87"/>
        <v>1.6370775159343563E-8</v>
      </c>
      <c r="HL77" s="86">
        <f t="shared" si="87"/>
        <v>3.7775693028649128E-8</v>
      </c>
      <c r="HM77" s="86">
        <f t="shared" si="87"/>
        <v>7.3544747712417306E-8</v>
      </c>
      <c r="HN77" s="86">
        <f t="shared" si="87"/>
        <v>2.4950118103760202E-7</v>
      </c>
      <c r="HO77" s="86">
        <f t="shared" si="87"/>
        <v>1.025515772152652E-7</v>
      </c>
      <c r="HP77" s="86">
        <f t="shared" si="87"/>
        <v>6.7028400530312761E-8</v>
      </c>
      <c r="HQ77" s="86">
        <f t="shared" si="87"/>
        <v>1.3113709756699612E-9</v>
      </c>
      <c r="HS77" s="86">
        <f t="shared" si="84"/>
        <v>2.2205279511953277E-45</v>
      </c>
      <c r="HT77" s="86">
        <f t="shared" si="84"/>
        <v>9.75994313914865E-53</v>
      </c>
      <c r="HU77" s="86">
        <f t="shared" si="84"/>
        <v>2.3080352055016319E-51</v>
      </c>
      <c r="HV77" s="86">
        <f t="shared" si="84"/>
        <v>1.4906657159866217E-52</v>
      </c>
      <c r="HW77" s="86">
        <f t="shared" si="84"/>
        <v>6.5583617585654289E-60</v>
      </c>
      <c r="HX77" s="86">
        <f t="shared" si="84"/>
        <v>1.0880085848544055E-58</v>
      </c>
      <c r="HY77" s="86">
        <f t="shared" si="84"/>
        <v>8.495880080951274E-56</v>
      </c>
      <c r="HZ77" s="86">
        <f t="shared" si="84"/>
        <v>1.9039027547964362E-59</v>
      </c>
      <c r="IA77" s="86">
        <f t="shared" si="84"/>
        <v>3.5451507990412998E-62</v>
      </c>
      <c r="IB77" s="86">
        <f t="shared" si="84"/>
        <v>1.9838255689514122E-59</v>
      </c>
      <c r="IC77" s="86">
        <f t="shared" si="84"/>
        <v>1.5120194264967989E-56</v>
      </c>
      <c r="ID77" s="86">
        <f t="shared" si="84"/>
        <v>1.1833198715007377E-53</v>
      </c>
      <c r="IE77" s="86">
        <f t="shared" si="84"/>
        <v>2.074605014177197E-57</v>
      </c>
      <c r="IF77" s="86">
        <f t="shared" si="84"/>
        <v>2.1696745612859954E-49</v>
      </c>
      <c r="IG77" s="86">
        <f t="shared" si="84"/>
        <v>1.226240345164636E-31</v>
      </c>
      <c r="II77" s="86">
        <f t="shared" si="85"/>
        <v>7.4327304851611513E-105</v>
      </c>
      <c r="IJ77" s="86">
        <f t="shared" si="85"/>
        <v>4.5660836906595812E-120</v>
      </c>
      <c r="IK77" s="86">
        <f t="shared" si="85"/>
        <v>5.6921887506716159E-115</v>
      </c>
      <c r="IL77" s="86">
        <f t="shared" si="85"/>
        <v>8.1072128527505632E-119</v>
      </c>
      <c r="IM77" s="86">
        <f t="shared" si="85"/>
        <v>2.6576523413426521E-134</v>
      </c>
      <c r="IN77" s="86">
        <f t="shared" si="85"/>
        <v>1.8441139300306337E-133</v>
      </c>
      <c r="IO77" s="86">
        <f t="shared" si="85"/>
        <v>3.6596270108588246E-125</v>
      </c>
      <c r="IP77" s="86">
        <f t="shared" si="85"/>
        <v>5.0022859377184179E-133</v>
      </c>
      <c r="IQ77" s="86">
        <f t="shared" si="85"/>
        <v>3.3393523330081003E-139</v>
      </c>
      <c r="IR77" s="86">
        <f t="shared" si="85"/>
        <v>5.3328064270272629E-133</v>
      </c>
      <c r="IS77" s="86">
        <f t="shared" si="85"/>
        <v>9.9758730874956703E-127</v>
      </c>
      <c r="IT77" s="86">
        <f t="shared" si="85"/>
        <v>1.0548621166617427E-120</v>
      </c>
      <c r="IU77" s="86">
        <f t="shared" si="85"/>
        <v>2.3819000084591788E-129</v>
      </c>
      <c r="IV77" s="86">
        <f t="shared" si="85"/>
        <v>6.3559920481303802E-128</v>
      </c>
      <c r="IW77" s="86">
        <f t="shared" si="85"/>
        <v>1.6513696537541687E-77</v>
      </c>
      <c r="IY77" s="86">
        <f t="shared" si="86"/>
        <v>0.51645714220723782</v>
      </c>
      <c r="IZ77" s="86">
        <f t="shared" si="86"/>
        <v>0.17084584789306637</v>
      </c>
      <c r="JA77" s="86">
        <f t="shared" si="86"/>
        <v>0.1763011091886191</v>
      </c>
      <c r="JB77" s="86">
        <f t="shared" si="86"/>
        <v>0.2108255345608066</v>
      </c>
      <c r="JC77" s="86">
        <f t="shared" si="86"/>
        <v>0.17408498305379116</v>
      </c>
      <c r="JD77" s="86">
        <f t="shared" si="86"/>
        <v>0.17711132022361253</v>
      </c>
      <c r="JE77" s="86">
        <f t="shared" si="86"/>
        <v>0.18043169390068123</v>
      </c>
      <c r="JF77" s="86">
        <f t="shared" si="86"/>
        <v>0.15492544166254912</v>
      </c>
      <c r="JG77" s="86">
        <f t="shared" si="86"/>
        <v>0.14672350142982832</v>
      </c>
      <c r="JH77" s="86">
        <f t="shared" si="86"/>
        <v>0.15319117366364082</v>
      </c>
      <c r="JI77" s="86">
        <f t="shared" si="86"/>
        <v>0.13750656972599518</v>
      </c>
      <c r="JJ77" s="86">
        <f t="shared" si="86"/>
        <v>0.18839283241906971</v>
      </c>
      <c r="JK77" s="86">
        <f t="shared" si="86"/>
        <v>0.18284781927001023</v>
      </c>
      <c r="JL77" s="86">
        <f t="shared" si="86"/>
        <v>0.14538900791350198</v>
      </c>
      <c r="JM77" s="86">
        <f t="shared" si="86"/>
        <v>0.14687105325076003</v>
      </c>
    </row>
    <row r="78" spans="2:273" x14ac:dyDescent="0.25">
      <c r="B78" s="2">
        <v>51</v>
      </c>
      <c r="C78" s="37">
        <v>85.864900000000006</v>
      </c>
      <c r="D78" s="37">
        <v>72.557400000000001</v>
      </c>
      <c r="E78" s="37">
        <v>72.480900000000005</v>
      </c>
      <c r="F78" s="37">
        <v>75.744500000000002</v>
      </c>
      <c r="G78" s="37">
        <v>72.841300000000004</v>
      </c>
      <c r="H78" s="37">
        <v>73.797600000000003</v>
      </c>
      <c r="I78" s="37">
        <v>73.977099999999993</v>
      </c>
      <c r="J78" s="37">
        <v>71.473699999999994</v>
      </c>
      <c r="K78" s="37">
        <v>69.944900000000004</v>
      </c>
      <c r="L78" s="37">
        <v>69.400700000000001</v>
      </c>
      <c r="M78" s="37">
        <v>67.933000000000007</v>
      </c>
      <c r="N78" s="37">
        <v>74.686199999999999</v>
      </c>
      <c r="O78" s="37">
        <v>75.340199999999996</v>
      </c>
      <c r="P78" s="37">
        <v>69.458500000000001</v>
      </c>
      <c r="Q78" s="37">
        <v>61.184100000000001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88.724989853019324</v>
      </c>
      <c r="T78" s="4">
        <f t="shared" si="88"/>
        <v>70.188792279404709</v>
      </c>
      <c r="U78" s="4">
        <f t="shared" si="88"/>
        <v>69.646395307142583</v>
      </c>
      <c r="V78" s="4">
        <f t="shared" si="88"/>
        <v>72.519573001647274</v>
      </c>
      <c r="W78" s="4">
        <f t="shared" si="88"/>
        <v>70.021550376841091</v>
      </c>
      <c r="X78" s="4">
        <f t="shared" si="88"/>
        <v>70.611546209740297</v>
      </c>
      <c r="Y78" s="4">
        <f t="shared" si="88"/>
        <v>70.930215979861657</v>
      </c>
      <c r="Z78" s="4">
        <f t="shared" si="88"/>
        <v>68.364349270068018</v>
      </c>
      <c r="AA78" s="4">
        <f t="shared" si="88"/>
        <v>67.075880242630447</v>
      </c>
      <c r="AB78" s="4">
        <f t="shared" si="88"/>
        <v>67.103849693601802</v>
      </c>
      <c r="AC78" s="4">
        <f t="shared" si="88"/>
        <v>65.459047104008306</v>
      </c>
      <c r="AD78" s="4">
        <f t="shared" si="88"/>
        <v>70.317713230027181</v>
      </c>
      <c r="AE78" s="4">
        <f t="shared" si="88"/>
        <v>71.151807748908837</v>
      </c>
      <c r="AF78" s="4">
        <f t="shared" si="88"/>
        <v>66.035699543665302</v>
      </c>
      <c r="AG78" s="4">
        <f t="shared" si="88"/>
        <v>61.167709169172319</v>
      </c>
      <c r="AI78" s="4">
        <f t="shared" ref="AI78:AW94" si="89">IF(OR($B78 &lt; C$230, $B78 &gt; C$233), 0, C78-S78)</f>
        <v>-2.8600898530193177</v>
      </c>
      <c r="AJ78" s="4">
        <f t="shared" si="89"/>
        <v>2.3686077205952927</v>
      </c>
      <c r="AK78" s="4">
        <f t="shared" si="89"/>
        <v>2.834504692857422</v>
      </c>
      <c r="AL78" s="4">
        <f t="shared" si="89"/>
        <v>3.2249269983527284</v>
      </c>
      <c r="AM78" s="4">
        <f t="shared" si="89"/>
        <v>2.8197496231589128</v>
      </c>
      <c r="AN78" s="4">
        <f t="shared" si="89"/>
        <v>3.1860537902597059</v>
      </c>
      <c r="AO78" s="4">
        <f t="shared" si="89"/>
        <v>3.0468840201383358</v>
      </c>
      <c r="AP78" s="4">
        <f t="shared" si="89"/>
        <v>3.1093507299319754</v>
      </c>
      <c r="AQ78" s="4">
        <f t="shared" si="89"/>
        <v>2.8690197573695571</v>
      </c>
      <c r="AR78" s="4">
        <f t="shared" si="89"/>
        <v>2.2968503063981984</v>
      </c>
      <c r="AS78" s="4">
        <f t="shared" si="89"/>
        <v>2.473952895991701</v>
      </c>
      <c r="AT78" s="4">
        <f t="shared" si="89"/>
        <v>4.3684867699728187</v>
      </c>
      <c r="AU78" s="4">
        <f t="shared" si="89"/>
        <v>4.1883922510911589</v>
      </c>
      <c r="AV78" s="4">
        <f t="shared" si="89"/>
        <v>3.4228004563346985</v>
      </c>
      <c r="AW78" s="4">
        <f t="shared" si="89"/>
        <v>1.6390830827681668E-2</v>
      </c>
      <c r="AY78" s="2">
        <f t="shared" si="80"/>
        <v>42.870519016314809</v>
      </c>
      <c r="AZ78" s="2">
        <f t="shared" si="80"/>
        <v>42.024953717586321</v>
      </c>
      <c r="BA78" s="2">
        <f t="shared" si="80"/>
        <v>40.806339023080206</v>
      </c>
      <c r="BB78" s="2">
        <f t="shared" si="80"/>
        <v>40.692100865365632</v>
      </c>
      <c r="BC78" s="2">
        <f t="shared" si="80"/>
        <v>41.100875464557674</v>
      </c>
      <c r="BD78" s="2">
        <f t="shared" si="80"/>
        <v>42.0719400625836</v>
      </c>
      <c r="BE78" s="2">
        <f t="shared" si="80"/>
        <v>41.53824862400802</v>
      </c>
      <c r="BF78" s="2">
        <f t="shared" si="80"/>
        <v>41.216269415026566</v>
      </c>
      <c r="BG78" s="2">
        <f t="shared" si="80"/>
        <v>41.559964602709535</v>
      </c>
      <c r="BH78" s="2">
        <f t="shared" si="80"/>
        <v>42.452306054920072</v>
      </c>
      <c r="BI78" s="2">
        <f t="shared" si="80"/>
        <v>41.75754060539353</v>
      </c>
      <c r="BJ78" s="2">
        <f t="shared" si="80"/>
        <v>40.740349716306127</v>
      </c>
      <c r="BK78" s="2">
        <f t="shared" si="80"/>
        <v>40.845614644822064</v>
      </c>
      <c r="BL78" s="2">
        <f t="shared" si="80"/>
        <v>39.650477580322679</v>
      </c>
      <c r="BM78" s="2">
        <f t="shared" si="80"/>
        <v>39.617059123524356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46.104511643071639</v>
      </c>
      <c r="DL78" s="2">
        <f t="shared" si="90"/>
        <v>44.250521734143042</v>
      </c>
      <c r="DM78" s="2">
        <f t="shared" si="90"/>
        <v>42.982312589118202</v>
      </c>
      <c r="DN78" s="2">
        <f t="shared" si="90"/>
        <v>42.735540021450035</v>
      </c>
      <c r="DO78" s="2">
        <f t="shared" si="90"/>
        <v>43.076225456885474</v>
      </c>
      <c r="DP78" s="2">
        <f t="shared" si="90"/>
        <v>43.4156064993565</v>
      </c>
      <c r="DQ78" s="2">
        <f t="shared" si="90"/>
        <v>43.306614873949584</v>
      </c>
      <c r="DR78" s="2">
        <f t="shared" si="90"/>
        <v>42.438375476539598</v>
      </c>
      <c r="DS78" s="2">
        <f t="shared" si="90"/>
        <v>42.78279582887702</v>
      </c>
      <c r="DT78" s="2">
        <f t="shared" si="90"/>
        <v>43.868471708683465</v>
      </c>
      <c r="DU78" s="2">
        <f t="shared" si="90"/>
        <v>43.182491764705873</v>
      </c>
      <c r="DV78" s="2">
        <f t="shared" si="90"/>
        <v>42.084392857142852</v>
      </c>
      <c r="DW78" s="2">
        <f t="shared" si="90"/>
        <v>41.815925322128848</v>
      </c>
      <c r="DX78" s="2">
        <f t="shared" si="90"/>
        <v>41.034246844919771</v>
      </c>
      <c r="DY78" s="2">
        <f t="shared" si="90"/>
        <v>40.095638024193555</v>
      </c>
      <c r="EA78" s="2">
        <f t="shared" ref="EA78:EO95" si="91">CE$228*$B78+CE$229</f>
        <v>42.023873237014698</v>
      </c>
      <c r="EB78" s="2">
        <f t="shared" si="91"/>
        <v>41.060687976392238</v>
      </c>
      <c r="EC78" s="2">
        <f t="shared" si="91"/>
        <v>39.906877441429373</v>
      </c>
      <c r="ED78" s="2">
        <f t="shared" si="91"/>
        <v>39.840746648631537</v>
      </c>
      <c r="EE78" s="2">
        <f t="shared" si="91"/>
        <v>40.19600903206986</v>
      </c>
      <c r="EF78" s="2">
        <f t="shared" si="91"/>
        <v>41.464054320580125</v>
      </c>
      <c r="EG78" s="2">
        <f t="shared" si="91"/>
        <v>40.742323169445029</v>
      </c>
      <c r="EH78" s="2">
        <f t="shared" si="91"/>
        <v>40.606096014104587</v>
      </c>
      <c r="EI78" s="2">
        <f t="shared" si="91"/>
        <v>40.952083513472743</v>
      </c>
      <c r="EJ78" s="2">
        <f t="shared" si="91"/>
        <v>41.774053958578328</v>
      </c>
      <c r="EK78" s="2">
        <f t="shared" si="91"/>
        <v>41.03064309925152</v>
      </c>
      <c r="EL78" s="2">
        <f t="shared" si="91"/>
        <v>40.142579460754263</v>
      </c>
      <c r="EM78" s="2">
        <f t="shared" si="91"/>
        <v>40.397782668147201</v>
      </c>
      <c r="EN78" s="2">
        <f t="shared" si="91"/>
        <v>38.954032855243156</v>
      </c>
      <c r="EO78" s="2">
        <f t="shared" si="91"/>
        <v>39.364228704383848</v>
      </c>
      <c r="EQ78" s="2">
        <f t="shared" ref="EQ78:FE94" si="92">CU$228*$B78+CU$229</f>
        <v>41.364718423951871</v>
      </c>
      <c r="ER78" s="2">
        <f t="shared" si="92"/>
        <v>40.207938074302731</v>
      </c>
      <c r="ES78" s="2">
        <f t="shared" si="92"/>
        <v>39.968997538041727</v>
      </c>
      <c r="ET78" s="2">
        <f t="shared" si="92"/>
        <v>39.236627648120411</v>
      </c>
      <c r="EU78" s="2">
        <f t="shared" si="92"/>
        <v>39.483635613121642</v>
      </c>
      <c r="EV78" s="2">
        <f t="shared" si="92"/>
        <v>41.09839583299771</v>
      </c>
      <c r="EW78" s="2">
        <f t="shared" si="92"/>
        <v>40.544251979753234</v>
      </c>
      <c r="EX78" s="2">
        <f t="shared" si="92"/>
        <v>40.191587649081036</v>
      </c>
      <c r="EY78" s="2">
        <f t="shared" si="92"/>
        <v>40.637557486411147</v>
      </c>
      <c r="EZ78" s="2">
        <f t="shared" si="92"/>
        <v>41.606607616041643</v>
      </c>
      <c r="FA78" s="2">
        <f t="shared" si="92"/>
        <v>40.521134922028764</v>
      </c>
      <c r="FB78" s="2">
        <f t="shared" si="92"/>
        <v>40.306599832577099</v>
      </c>
      <c r="FC78" s="2">
        <f t="shared" si="92"/>
        <v>40.13112342590756</v>
      </c>
      <c r="FD78" s="2">
        <f t="shared" si="92"/>
        <v>39.249129159531314</v>
      </c>
      <c r="FE78" s="2">
        <f t="shared" si="92"/>
        <v>39.400626199632264</v>
      </c>
      <c r="FG78" s="2">
        <f t="shared" ref="FG78:FU94" si="93">POWER(10,($B78-C$231)/C$229)/(1+POWER(10,($B78-C$231)/C$229))</f>
        <v>0.79248755729836151</v>
      </c>
      <c r="FH78" s="2">
        <f t="shared" si="93"/>
        <v>0.69767857829870783</v>
      </c>
      <c r="FI78" s="2">
        <f t="shared" si="93"/>
        <v>0.70753582907517332</v>
      </c>
      <c r="FJ78" s="2">
        <f t="shared" si="93"/>
        <v>0.70587255408082283</v>
      </c>
      <c r="FK78" s="2">
        <f t="shared" si="93"/>
        <v>0.68580618109618408</v>
      </c>
      <c r="FL78" s="2">
        <f t="shared" si="93"/>
        <v>0.68849163038699612</v>
      </c>
      <c r="FM78" s="2">
        <f t="shared" si="93"/>
        <v>0.68960305223416418</v>
      </c>
      <c r="FN78" s="2">
        <f t="shared" si="93"/>
        <v>0.66695533717784572</v>
      </c>
      <c r="FO78" s="2">
        <f t="shared" si="93"/>
        <v>0.667928825835023</v>
      </c>
      <c r="FP78" s="2">
        <f t="shared" si="93"/>
        <v>0.67614941005774731</v>
      </c>
      <c r="FQ78" s="2">
        <f t="shared" si="93"/>
        <v>0.66215956293330525</v>
      </c>
      <c r="FR78" s="2">
        <f t="shared" si="93"/>
        <v>0.69217328942167733</v>
      </c>
      <c r="FS78" s="2">
        <f t="shared" si="93"/>
        <v>0.68418469015687133</v>
      </c>
      <c r="FT78" s="2">
        <f t="shared" si="93"/>
        <v>0.66522128300106065</v>
      </c>
      <c r="FU78" s="2">
        <f t="shared" si="93"/>
        <v>0.65432878918797421</v>
      </c>
      <c r="FW78" s="2">
        <f t="shared" si="82"/>
        <v>2.0854603526662083E-4</v>
      </c>
      <c r="FX78" s="2">
        <f t="shared" si="82"/>
        <v>1.0476159504164451E-4</v>
      </c>
      <c r="FY78" s="2">
        <f t="shared" si="82"/>
        <v>1.1253924790173666E-4</v>
      </c>
      <c r="FZ78" s="2">
        <f t="shared" si="82"/>
        <v>1.3898665114496489E-4</v>
      </c>
      <c r="GA78" s="2">
        <f t="shared" si="82"/>
        <v>1.1197118305356151E-4</v>
      </c>
      <c r="GB78" s="2">
        <f t="shared" si="82"/>
        <v>1.0691785692404619E-4</v>
      </c>
      <c r="GC78" s="2">
        <f t="shared" si="82"/>
        <v>1.1543171174937577E-4</v>
      </c>
      <c r="GD78" s="2">
        <f t="shared" si="82"/>
        <v>1.3870610463456099E-4</v>
      </c>
      <c r="GE78" s="2">
        <f t="shared" si="82"/>
        <v>1.4529448714832948E-4</v>
      </c>
      <c r="GF78" s="2">
        <f t="shared" si="82"/>
        <v>1.5723016062154488E-4</v>
      </c>
      <c r="GG78" s="2">
        <f t="shared" si="82"/>
        <v>1.6484033077597307E-4</v>
      </c>
      <c r="GH78" s="2">
        <f t="shared" si="82"/>
        <v>1.7208340848011484E-4</v>
      </c>
      <c r="GI78" s="2">
        <f t="shared" si="82"/>
        <v>1.4694781919579361E-4</v>
      </c>
      <c r="GJ78" s="2">
        <f t="shared" si="82"/>
        <v>1.1302931232436633E-4</v>
      </c>
      <c r="GK78" s="2">
        <f t="shared" si="82"/>
        <v>8.9950219558940735E-5</v>
      </c>
      <c r="GM78" s="86">
        <f t="shared" si="83"/>
        <v>0.56863460258787368</v>
      </c>
      <c r="GN78" s="86">
        <f t="shared" si="83"/>
        <v>0.21837759312206312</v>
      </c>
      <c r="GO78" s="86">
        <f t="shared" si="83"/>
        <v>0.22287710236839003</v>
      </c>
      <c r="GP78" s="86">
        <f t="shared" si="83"/>
        <v>0.26931921055689417</v>
      </c>
      <c r="GQ78" s="86">
        <f t="shared" si="83"/>
        <v>0.22737990879652215</v>
      </c>
      <c r="GR78" s="86">
        <f t="shared" si="83"/>
        <v>0.23066792724798871</v>
      </c>
      <c r="GS78" s="86">
        <f t="shared" si="83"/>
        <v>0.23470448948435638</v>
      </c>
      <c r="GT78" s="86">
        <f t="shared" si="83"/>
        <v>0.20846306416966603</v>
      </c>
      <c r="GU78" s="86">
        <f t="shared" si="83"/>
        <v>0.19631715702915589</v>
      </c>
      <c r="GV78" s="86">
        <f t="shared" si="83"/>
        <v>0.20223153535570448</v>
      </c>
      <c r="GW78" s="86">
        <f t="shared" si="83"/>
        <v>0.18541465071397134</v>
      </c>
      <c r="GX78" s="86">
        <f t="shared" si="83"/>
        <v>0.2446303117004624</v>
      </c>
      <c r="GY78" s="86">
        <f t="shared" si="83"/>
        <v>0.24026457877163412</v>
      </c>
      <c r="GZ78" s="86">
        <f t="shared" si="83"/>
        <v>0.19543409963409195</v>
      </c>
      <c r="HA78" s="86">
        <f t="shared" si="83"/>
        <v>0.20270106497317575</v>
      </c>
      <c r="HC78" s="86">
        <f t="shared" si="73"/>
        <v>1.8424656370751088E-5</v>
      </c>
      <c r="HD78" s="86">
        <f t="shared" si="73"/>
        <v>3.683187981377394E-7</v>
      </c>
      <c r="HE78" s="86">
        <f t="shared" si="73"/>
        <v>3.1281177634183057E-7</v>
      </c>
      <c r="HF78" s="86">
        <f t="shared" si="73"/>
        <v>7.6841125785757977E-7</v>
      </c>
      <c r="HG78" s="86">
        <f t="shared" si="87"/>
        <v>9.6202282529865358E-8</v>
      </c>
      <c r="HH78" s="86">
        <f t="shared" si="87"/>
        <v>1.5415743673376978E-7</v>
      </c>
      <c r="HI78" s="86">
        <f t="shared" si="87"/>
        <v>3.0205026014203829E-7</v>
      </c>
      <c r="HJ78" s="86">
        <f t="shared" si="87"/>
        <v>1.0031851494384889E-7</v>
      </c>
      <c r="HK78" s="86">
        <f t="shared" si="87"/>
        <v>4.490213245919224E-8</v>
      </c>
      <c r="HL78" s="86">
        <f t="shared" si="87"/>
        <v>9.9684645186273125E-8</v>
      </c>
      <c r="HM78" s="86">
        <f t="shared" si="87"/>
        <v>1.8687881841293138E-7</v>
      </c>
      <c r="HN78" s="86">
        <f t="shared" si="87"/>
        <v>6.0045016255066063E-7</v>
      </c>
      <c r="HO78" s="86">
        <f t="shared" si="87"/>
        <v>2.5740792466755367E-7</v>
      </c>
      <c r="HP78" s="86">
        <f t="shared" si="87"/>
        <v>1.6605147319655588E-7</v>
      </c>
      <c r="HQ78" s="86">
        <f t="shared" si="87"/>
        <v>4.3027781096075979E-9</v>
      </c>
      <c r="HS78" s="86">
        <f t="shared" si="84"/>
        <v>4.9816316567857977E-44</v>
      </c>
      <c r="HT78" s="86">
        <f t="shared" si="84"/>
        <v>2.739180540261472E-51</v>
      </c>
      <c r="HU78" s="86">
        <f t="shared" si="84"/>
        <v>5.9110700832444925E-50</v>
      </c>
      <c r="HV78" s="86">
        <f t="shared" si="84"/>
        <v>4.5321292164422634E-51</v>
      </c>
      <c r="HW78" s="86">
        <f t="shared" si="84"/>
        <v>2.9187020842462938E-58</v>
      </c>
      <c r="HX78" s="86">
        <f t="shared" si="84"/>
        <v>4.5123668445401748E-57</v>
      </c>
      <c r="HY78" s="86">
        <f t="shared" si="84"/>
        <v>2.9363998276474237E-54</v>
      </c>
      <c r="HZ78" s="86">
        <f t="shared" si="84"/>
        <v>8.9596216570191504E-58</v>
      </c>
      <c r="IA78" s="86">
        <f t="shared" si="84"/>
        <v>2.0420300907767067E-60</v>
      </c>
      <c r="IB78" s="86">
        <f t="shared" si="84"/>
        <v>9.8452636623474156E-58</v>
      </c>
      <c r="IC78" s="86">
        <f t="shared" si="84"/>
        <v>6.3267269364383293E-55</v>
      </c>
      <c r="ID78" s="86">
        <f t="shared" si="84"/>
        <v>4.1737137470212404E-52</v>
      </c>
      <c r="IE78" s="86">
        <f t="shared" si="84"/>
        <v>8.8535433836127805E-56</v>
      </c>
      <c r="IF78" s="86">
        <f t="shared" si="84"/>
        <v>4.8270577599315624E-48</v>
      </c>
      <c r="IG78" s="86">
        <f t="shared" si="84"/>
        <v>8.2648638760489883E-31</v>
      </c>
      <c r="II78" s="86">
        <f t="shared" si="85"/>
        <v>1.1802514969100369E-102</v>
      </c>
      <c r="IJ78" s="86">
        <f t="shared" si="85"/>
        <v>9.9563530865396639E-118</v>
      </c>
      <c r="IK78" s="86">
        <f t="shared" si="85"/>
        <v>1.0244214771648959E-112</v>
      </c>
      <c r="IL78" s="86">
        <f t="shared" si="85"/>
        <v>1.9736220605980367E-116</v>
      </c>
      <c r="IM78" s="86">
        <f t="shared" si="85"/>
        <v>1.1570259570799304E-131</v>
      </c>
      <c r="IN78" s="86">
        <f t="shared" si="85"/>
        <v>7.4960568369075405E-131</v>
      </c>
      <c r="IO78" s="86">
        <f t="shared" si="85"/>
        <v>1.0676635722547704E-122</v>
      </c>
      <c r="IP78" s="86">
        <f t="shared" si="85"/>
        <v>2.3695555464296612E-130</v>
      </c>
      <c r="IQ78" s="86">
        <f t="shared" si="85"/>
        <v>2.1854508330183076E-136</v>
      </c>
      <c r="IR78" s="86">
        <f t="shared" si="85"/>
        <v>2.7515994915029706E-130</v>
      </c>
      <c r="IS78" s="86">
        <f t="shared" si="85"/>
        <v>3.9420940462438722E-124</v>
      </c>
      <c r="IT78" s="86">
        <f t="shared" si="85"/>
        <v>3.2126062131439352E-118</v>
      </c>
      <c r="IU78" s="86">
        <f t="shared" si="85"/>
        <v>9.8673305239856838E-127</v>
      </c>
      <c r="IV78" s="86">
        <f t="shared" si="85"/>
        <v>2.0776685401236741E-125</v>
      </c>
      <c r="IW78" s="86">
        <f t="shared" si="85"/>
        <v>4.9134358652168984E-76</v>
      </c>
      <c r="IY78" s="86">
        <f t="shared" si="86"/>
        <v>0.56865302724424438</v>
      </c>
      <c r="IZ78" s="86">
        <f t="shared" si="86"/>
        <v>0.21837796144086125</v>
      </c>
      <c r="JA78" s="86">
        <f t="shared" si="86"/>
        <v>0.22287741518016638</v>
      </c>
      <c r="JB78" s="86">
        <f t="shared" si="86"/>
        <v>0.26931997896815202</v>
      </c>
      <c r="JC78" s="86">
        <f t="shared" si="86"/>
        <v>0.22738000499880467</v>
      </c>
      <c r="JD78" s="86">
        <f t="shared" si="86"/>
        <v>0.23066808140542544</v>
      </c>
      <c r="JE78" s="86">
        <f t="shared" si="86"/>
        <v>0.23470479153461651</v>
      </c>
      <c r="JF78" s="86">
        <f t="shared" si="86"/>
        <v>0.20846316448818097</v>
      </c>
      <c r="JG78" s="86">
        <f t="shared" si="86"/>
        <v>0.19631720193128835</v>
      </c>
      <c r="JH78" s="86">
        <f t="shared" si="86"/>
        <v>0.20223163504034966</v>
      </c>
      <c r="JI78" s="86">
        <f t="shared" si="86"/>
        <v>0.18541483759278976</v>
      </c>
      <c r="JJ78" s="86">
        <f t="shared" si="86"/>
        <v>0.24463091215062496</v>
      </c>
      <c r="JK78" s="86">
        <f t="shared" si="86"/>
        <v>0.24026483617955879</v>
      </c>
      <c r="JL78" s="86">
        <f t="shared" si="86"/>
        <v>0.19543426568556513</v>
      </c>
      <c r="JM78" s="86">
        <f t="shared" si="86"/>
        <v>0.20270106927595385</v>
      </c>
    </row>
    <row r="79" spans="2:273" x14ac:dyDescent="0.25">
      <c r="B79" s="2">
        <v>52</v>
      </c>
      <c r="C79" s="37">
        <v>84.372799999999998</v>
      </c>
      <c r="D79" s="37">
        <v>77.007199999999997</v>
      </c>
      <c r="E79" s="37">
        <v>77.205500000000001</v>
      </c>
      <c r="F79" s="37">
        <v>79.998400000000004</v>
      </c>
      <c r="G79" s="37">
        <v>77.369</v>
      </c>
      <c r="H79" s="37">
        <v>78.654399999999995</v>
      </c>
      <c r="I79" s="37">
        <v>78.717500000000001</v>
      </c>
      <c r="J79" s="37">
        <v>76.849299999999999</v>
      </c>
      <c r="K79" s="37">
        <v>75.540000000000006</v>
      </c>
      <c r="L79" s="37">
        <v>74.474400000000003</v>
      </c>
      <c r="M79" s="37">
        <v>73.777699999999996</v>
      </c>
      <c r="N79" s="37">
        <v>79.340199999999996</v>
      </c>
      <c r="O79" s="37">
        <v>79.803200000000004</v>
      </c>
      <c r="P79" s="37">
        <v>75.115799999999993</v>
      </c>
      <c r="Q79" s="37">
        <v>67.033799999999999</v>
      </c>
      <c r="S79" s="4">
        <f t="shared" si="88"/>
        <v>86.205366482083249</v>
      </c>
      <c r="T79" s="4">
        <f t="shared" si="88"/>
        <v>74.917965975389549</v>
      </c>
      <c r="U79" s="4">
        <f t="shared" si="88"/>
        <v>74.341566257080828</v>
      </c>
      <c r="V79" s="4">
        <f t="shared" si="88"/>
        <v>77.623072936566544</v>
      </c>
      <c r="W79" s="4">
        <f t="shared" si="88"/>
        <v>75.305508269785648</v>
      </c>
      <c r="X79" s="4">
        <f t="shared" si="88"/>
        <v>75.823139746908026</v>
      </c>
      <c r="Y79" s="4">
        <f t="shared" si="88"/>
        <v>76.20687286335216</v>
      </c>
      <c r="Z79" s="4">
        <f t="shared" si="88"/>
        <v>74.065559213041851</v>
      </c>
      <c r="AA79" s="4">
        <f t="shared" si="88"/>
        <v>72.430657786674274</v>
      </c>
      <c r="AB79" s="4">
        <f t="shared" si="88"/>
        <v>71.994407453497914</v>
      </c>
      <c r="AC79" s="4">
        <f t="shared" si="88"/>
        <v>70.644522328577111</v>
      </c>
      <c r="AD79" s="4">
        <f t="shared" si="88"/>
        <v>75.571495470216902</v>
      </c>
      <c r="AE79" s="4">
        <f t="shared" si="88"/>
        <v>76.775224809854706</v>
      </c>
      <c r="AF79" s="4">
        <f t="shared" si="88"/>
        <v>71.643210767639616</v>
      </c>
      <c r="AG79" s="4">
        <f t="shared" si="88"/>
        <v>66.133150141175221</v>
      </c>
      <c r="AI79" s="4">
        <f t="shared" si="89"/>
        <v>-1.8325664820832515</v>
      </c>
      <c r="AJ79" s="4">
        <f t="shared" si="89"/>
        <v>2.0892340246104482</v>
      </c>
      <c r="AK79" s="4">
        <f t="shared" si="89"/>
        <v>2.8639337429191727</v>
      </c>
      <c r="AL79" s="4">
        <f t="shared" si="89"/>
        <v>2.3753270634334598</v>
      </c>
      <c r="AM79" s="4">
        <f t="shared" si="89"/>
        <v>2.0634917302143521</v>
      </c>
      <c r="AN79" s="4">
        <f t="shared" si="89"/>
        <v>2.831260253091969</v>
      </c>
      <c r="AO79" s="4">
        <f t="shared" si="89"/>
        <v>2.510627136647841</v>
      </c>
      <c r="AP79" s="4">
        <f t="shared" si="89"/>
        <v>2.7837407869581483</v>
      </c>
      <c r="AQ79" s="4">
        <f t="shared" si="89"/>
        <v>3.109342213325732</v>
      </c>
      <c r="AR79" s="4">
        <f t="shared" si="89"/>
        <v>2.4799925465020891</v>
      </c>
      <c r="AS79" s="4">
        <f t="shared" si="89"/>
        <v>3.1331776714228852</v>
      </c>
      <c r="AT79" s="4">
        <f t="shared" si="89"/>
        <v>3.7687045297830934</v>
      </c>
      <c r="AU79" s="4">
        <f t="shared" si="89"/>
        <v>3.0279751901452983</v>
      </c>
      <c r="AV79" s="4">
        <f t="shared" si="89"/>
        <v>3.4725892323603773</v>
      </c>
      <c r="AW79" s="4">
        <f t="shared" si="89"/>
        <v>0.90064985882477799</v>
      </c>
      <c r="AY79" s="2">
        <f t="shared" si="80"/>
        <v>42.790860822010394</v>
      </c>
      <c r="AZ79" s="2">
        <f t="shared" si="80"/>
        <v>41.962930695445756</v>
      </c>
      <c r="BA79" s="2">
        <f t="shared" si="80"/>
        <v>40.752381619454844</v>
      </c>
      <c r="BB79" s="2">
        <f t="shared" si="80"/>
        <v>40.636936561204465</v>
      </c>
      <c r="BC79" s="2">
        <f t="shared" si="80"/>
        <v>41.042589825224546</v>
      </c>
      <c r="BD79" s="2">
        <f t="shared" si="80"/>
        <v>42.026700966552767</v>
      </c>
      <c r="BE79" s="2">
        <f t="shared" si="80"/>
        <v>41.485120169843</v>
      </c>
      <c r="BF79" s="2">
        <f t="shared" si="80"/>
        <v>41.172107712655993</v>
      </c>
      <c r="BG79" s="2">
        <f t="shared" si="80"/>
        <v>41.511389823376284</v>
      </c>
      <c r="BH79" s="2">
        <f t="shared" si="80"/>
        <v>42.400014588541339</v>
      </c>
      <c r="BI79" s="2">
        <f t="shared" si="80"/>
        <v>41.705207734144132</v>
      </c>
      <c r="BJ79" s="2">
        <f t="shared" si="80"/>
        <v>40.701717276455739</v>
      </c>
      <c r="BK79" s="2">
        <f t="shared" si="80"/>
        <v>40.810402964938675</v>
      </c>
      <c r="BL79" s="2">
        <f t="shared" si="80"/>
        <v>39.610950312345679</v>
      </c>
      <c r="BM79" s="2">
        <f t="shared" si="80"/>
        <v>39.59935351943102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46.164701128271126</v>
      </c>
      <c r="DL79" s="2">
        <f t="shared" si="90"/>
        <v>44.332318151147092</v>
      </c>
      <c r="DM79" s="2">
        <f t="shared" si="90"/>
        <v>43.055173001876177</v>
      </c>
      <c r="DN79" s="2">
        <f t="shared" si="90"/>
        <v>42.807276610896622</v>
      </c>
      <c r="DO79" s="2">
        <f t="shared" si="90"/>
        <v>43.155722329472347</v>
      </c>
      <c r="DP79" s="2">
        <f t="shared" si="90"/>
        <v>43.494447644787641</v>
      </c>
      <c r="DQ79" s="2">
        <f t="shared" si="90"/>
        <v>43.382365266106447</v>
      </c>
      <c r="DR79" s="2">
        <f t="shared" si="90"/>
        <v>42.500310062316721</v>
      </c>
      <c r="DS79" s="2">
        <f t="shared" si="90"/>
        <v>42.835265561497337</v>
      </c>
      <c r="DT79" s="2">
        <f t="shared" si="90"/>
        <v>43.935782268907552</v>
      </c>
      <c r="DU79" s="2">
        <f t="shared" si="90"/>
        <v>43.235567899159655</v>
      </c>
      <c r="DV79" s="2">
        <f t="shared" si="90"/>
        <v>42.13321047619047</v>
      </c>
      <c r="DW79" s="2">
        <f t="shared" si="90"/>
        <v>41.875884537815125</v>
      </c>
      <c r="DX79" s="2">
        <f t="shared" si="90"/>
        <v>41.081379129106175</v>
      </c>
      <c r="DY79" s="2">
        <f t="shared" si="90"/>
        <v>40.138871935483877</v>
      </c>
      <c r="EA79" s="2">
        <f t="shared" si="91"/>
        <v>41.985338646988176</v>
      </c>
      <c r="EB79" s="2">
        <f t="shared" si="91"/>
        <v>41.026690532196668</v>
      </c>
      <c r="EC79" s="2">
        <f t="shared" si="91"/>
        <v>39.884253168407383</v>
      </c>
      <c r="ED79" s="2">
        <f t="shared" si="91"/>
        <v>39.812283384896539</v>
      </c>
      <c r="EE79" s="2">
        <f t="shared" si="91"/>
        <v>40.159788327203628</v>
      </c>
      <c r="EF79" s="2">
        <f t="shared" si="91"/>
        <v>41.421109745574711</v>
      </c>
      <c r="EG79" s="2">
        <f t="shared" si="91"/>
        <v>40.706326674931418</v>
      </c>
      <c r="EH79" s="2">
        <f t="shared" si="91"/>
        <v>40.567316625157282</v>
      </c>
      <c r="EI79" s="2">
        <f t="shared" si="91"/>
        <v>40.911189057662718</v>
      </c>
      <c r="EJ79" s="2">
        <f t="shared" si="91"/>
        <v>41.72920208421948</v>
      </c>
      <c r="EK79" s="2">
        <f t="shared" si="91"/>
        <v>40.993237407579272</v>
      </c>
      <c r="EL79" s="2">
        <f t="shared" si="91"/>
        <v>40.121069711993748</v>
      </c>
      <c r="EM79" s="2">
        <f t="shared" si="91"/>
        <v>40.36191813164438</v>
      </c>
      <c r="EN79" s="2">
        <f t="shared" si="91"/>
        <v>38.936003713905777</v>
      </c>
      <c r="EO79" s="2">
        <f t="shared" si="91"/>
        <v>39.339408136348943</v>
      </c>
      <c r="EQ79" s="2">
        <f t="shared" si="92"/>
        <v>41.338916731303108</v>
      </c>
      <c r="ER79" s="2">
        <f t="shared" si="92"/>
        <v>40.187933602697186</v>
      </c>
      <c r="ES79" s="2">
        <f t="shared" si="92"/>
        <v>39.944977870318866</v>
      </c>
      <c r="ET79" s="2">
        <f t="shared" si="92"/>
        <v>39.219002001185274</v>
      </c>
      <c r="EU79" s="2">
        <f t="shared" si="92"/>
        <v>39.460124146734849</v>
      </c>
      <c r="EV79" s="2">
        <f t="shared" si="92"/>
        <v>41.062478858391401</v>
      </c>
      <c r="EW79" s="2">
        <f t="shared" si="92"/>
        <v>40.511545747713143</v>
      </c>
      <c r="EX79" s="2">
        <f t="shared" si="92"/>
        <v>40.160941691514473</v>
      </c>
      <c r="EY79" s="2">
        <f t="shared" si="92"/>
        <v>40.602774714928088</v>
      </c>
      <c r="EZ79" s="2">
        <f t="shared" si="92"/>
        <v>41.564615932460129</v>
      </c>
      <c r="FA79" s="2">
        <f t="shared" si="92"/>
        <v>40.493450326697413</v>
      </c>
      <c r="FB79" s="2">
        <f t="shared" si="92"/>
        <v>40.281647504487985</v>
      </c>
      <c r="FC79" s="2">
        <f t="shared" si="92"/>
        <v>40.100249743773951</v>
      </c>
      <c r="FD79" s="2">
        <f t="shared" si="92"/>
        <v>39.225669190246904</v>
      </c>
      <c r="FE79" s="2">
        <f t="shared" si="92"/>
        <v>39.374844920583534</v>
      </c>
      <c r="FG79" s="2">
        <f t="shared" si="93"/>
        <v>0.80722658288510218</v>
      </c>
      <c r="FH79" s="2">
        <f t="shared" si="93"/>
        <v>0.71674471016835939</v>
      </c>
      <c r="FI79" s="2">
        <f t="shared" si="93"/>
        <v>0.7262242492761688</v>
      </c>
      <c r="FJ79" s="2">
        <f t="shared" si="93"/>
        <v>0.7246258917895968</v>
      </c>
      <c r="FK79" s="2">
        <f t="shared" si="93"/>
        <v>0.70530479077073871</v>
      </c>
      <c r="FL79" s="2">
        <f t="shared" si="93"/>
        <v>0.70789456741009316</v>
      </c>
      <c r="FM79" s="2">
        <f t="shared" si="93"/>
        <v>0.7089660252632547</v>
      </c>
      <c r="FN79" s="2">
        <f t="shared" si="93"/>
        <v>0.68709004392661321</v>
      </c>
      <c r="FO79" s="2">
        <f t="shared" si="93"/>
        <v>0.68803220765522077</v>
      </c>
      <c r="FP79" s="2">
        <f t="shared" si="93"/>
        <v>0.69598164476078217</v>
      </c>
      <c r="FQ79" s="2">
        <f t="shared" si="93"/>
        <v>0.68244615981792167</v>
      </c>
      <c r="FR79" s="2">
        <f t="shared" si="93"/>
        <v>0.71144301802226639</v>
      </c>
      <c r="FS79" s="2">
        <f t="shared" si="93"/>
        <v>0.70374045803904217</v>
      </c>
      <c r="FT79" s="2">
        <f t="shared" si="93"/>
        <v>0.68541137621078485</v>
      </c>
      <c r="FU79" s="2">
        <f t="shared" si="93"/>
        <v>0.67485471097200844</v>
      </c>
      <c r="FW79" s="2">
        <f t="shared" si="82"/>
        <v>2.2866157985774714E-4</v>
      </c>
      <c r="FX79" s="2">
        <f t="shared" si="82"/>
        <v>1.148676437649802E-4</v>
      </c>
      <c r="FY79" s="2">
        <f t="shared" si="82"/>
        <v>1.2339549175773522E-4</v>
      </c>
      <c r="FZ79" s="2">
        <f t="shared" si="82"/>
        <v>1.5239378905945291E-4</v>
      </c>
      <c r="GA79" s="2">
        <f t="shared" si="82"/>
        <v>1.227726345291017E-4</v>
      </c>
      <c r="GB79" s="2">
        <f t="shared" si="82"/>
        <v>1.1723188962026506E-4</v>
      </c>
      <c r="GC79" s="2">
        <f t="shared" si="82"/>
        <v>1.26566945545746E-4</v>
      </c>
      <c r="GD79" s="2">
        <f t="shared" si="82"/>
        <v>1.5208618416897991E-4</v>
      </c>
      <c r="GE79" s="2">
        <f t="shared" si="82"/>
        <v>1.5931000401013599E-4</v>
      </c>
      <c r="GF79" s="2">
        <f t="shared" si="82"/>
        <v>1.7239682776147089E-4</v>
      </c>
      <c r="GG79" s="2">
        <f t="shared" si="82"/>
        <v>1.8074095412752488E-4</v>
      </c>
      <c r="GH79" s="2">
        <f t="shared" si="82"/>
        <v>1.8868257275236647E-4</v>
      </c>
      <c r="GI79" s="2">
        <f t="shared" si="82"/>
        <v>1.6112279543913172E-4</v>
      </c>
      <c r="GJ79" s="2">
        <f t="shared" si="82"/>
        <v>1.2393282501810328E-4</v>
      </c>
      <c r="GK79" s="2">
        <f t="shared" si="82"/>
        <v>9.8627598571200366E-5</v>
      </c>
      <c r="GM79" s="86">
        <f t="shared" si="83"/>
        <v>0.59199777779699259</v>
      </c>
      <c r="GN79" s="86">
        <f t="shared" si="83"/>
        <v>0.27386697210067396</v>
      </c>
      <c r="GO79" s="86">
        <f t="shared" si="83"/>
        <v>0.27737278808397892</v>
      </c>
      <c r="GP79" s="86">
        <f t="shared" si="83"/>
        <v>0.33775662300518206</v>
      </c>
      <c r="GQ79" s="86">
        <f t="shared" si="83"/>
        <v>0.29075913586023217</v>
      </c>
      <c r="GR79" s="86">
        <f t="shared" si="83"/>
        <v>0.29466999625871521</v>
      </c>
      <c r="GS79" s="86">
        <f t="shared" si="83"/>
        <v>0.29922790419618417</v>
      </c>
      <c r="GT79" s="86">
        <f t="shared" si="83"/>
        <v>0.27391669231316534</v>
      </c>
      <c r="GU79" s="86">
        <f t="shared" si="83"/>
        <v>0.25700702801474196</v>
      </c>
      <c r="GV79" s="86">
        <f t="shared" si="83"/>
        <v>0.26163205317108362</v>
      </c>
      <c r="GW79" s="86">
        <f t="shared" si="83"/>
        <v>0.2445701790519608</v>
      </c>
      <c r="GX79" s="86">
        <f t="shared" si="83"/>
        <v>0.31155407052634876</v>
      </c>
      <c r="GY79" s="86">
        <f t="shared" si="83"/>
        <v>0.30889441325452111</v>
      </c>
      <c r="GZ79" s="86">
        <f t="shared" si="83"/>
        <v>0.25663632988001545</v>
      </c>
      <c r="HA79" s="86">
        <f t="shared" si="83"/>
        <v>0.27220079939368991</v>
      </c>
      <c r="HC79" s="86">
        <f t="shared" si="73"/>
        <v>3.7198377761210502E-5</v>
      </c>
      <c r="HD79" s="86">
        <f t="shared" si="73"/>
        <v>8.3493404301205939E-7</v>
      </c>
      <c r="HE79" s="86">
        <f t="shared" si="73"/>
        <v>7.0430626669797669E-7</v>
      </c>
      <c r="HF79" s="86">
        <f t="shared" si="73"/>
        <v>1.7399481786261811E-6</v>
      </c>
      <c r="HG79" s="86">
        <f t="shared" si="87"/>
        <v>2.3955043430742879E-7</v>
      </c>
      <c r="HH79" s="86">
        <f t="shared" si="87"/>
        <v>3.7578175107601204E-7</v>
      </c>
      <c r="HI79" s="86">
        <f t="shared" si="87"/>
        <v>7.0685845657552938E-7</v>
      </c>
      <c r="HJ79" s="86">
        <f t="shared" si="87"/>
        <v>2.5376036670873689E-7</v>
      </c>
      <c r="HK79" s="86">
        <f t="shared" si="87"/>
        <v>1.1950039846638205E-7</v>
      </c>
      <c r="HL79" s="86">
        <f t="shared" si="87"/>
        <v>2.5546631516115768E-7</v>
      </c>
      <c r="HM79" s="86">
        <f t="shared" si="87"/>
        <v>4.6168964048475846E-7</v>
      </c>
      <c r="HN79" s="86">
        <f t="shared" si="87"/>
        <v>1.4065856884874115E-6</v>
      </c>
      <c r="HO79" s="86">
        <f t="shared" si="87"/>
        <v>6.2827994013953984E-7</v>
      </c>
      <c r="HP79" s="86">
        <f t="shared" si="87"/>
        <v>4.006271915761672E-7</v>
      </c>
      <c r="HQ79" s="86">
        <f t="shared" si="87"/>
        <v>1.3609845508769813E-8</v>
      </c>
      <c r="HS79" s="86">
        <f t="shared" si="84"/>
        <v>1.0647573089898206E-42</v>
      </c>
      <c r="HT79" s="86">
        <f t="shared" si="84"/>
        <v>7.3297956810963159E-50</v>
      </c>
      <c r="HU79" s="86">
        <f t="shared" si="84"/>
        <v>1.4453502151848454E-48</v>
      </c>
      <c r="HV79" s="86">
        <f t="shared" si="84"/>
        <v>1.3104801987312256E-49</v>
      </c>
      <c r="HW79" s="86">
        <f t="shared" si="84"/>
        <v>1.2303727642359707E-56</v>
      </c>
      <c r="HX79" s="86">
        <f t="shared" si="84"/>
        <v>1.7742468170752819E-55</v>
      </c>
      <c r="HY79" s="86">
        <f t="shared" si="84"/>
        <v>9.6463120087717265E-53</v>
      </c>
      <c r="HZ79" s="86">
        <f t="shared" si="84"/>
        <v>3.9855536850254486E-56</v>
      </c>
      <c r="IA79" s="86">
        <f t="shared" si="84"/>
        <v>1.1082054130939877E-58</v>
      </c>
      <c r="IB79" s="86">
        <f t="shared" si="84"/>
        <v>4.6111915264013008E-56</v>
      </c>
      <c r="IC79" s="86">
        <f t="shared" si="84"/>
        <v>2.5038785136681945E-53</v>
      </c>
      <c r="ID79" s="86">
        <f t="shared" si="84"/>
        <v>1.3954111463824196E-50</v>
      </c>
      <c r="IE79" s="86">
        <f t="shared" si="84"/>
        <v>3.5746517584523565E-54</v>
      </c>
      <c r="IF79" s="86">
        <f t="shared" si="84"/>
        <v>1.0275682056096056E-46</v>
      </c>
      <c r="IG79" s="86">
        <f t="shared" si="84"/>
        <v>5.425520346068522E-30</v>
      </c>
      <c r="II79" s="86">
        <f t="shared" si="85"/>
        <v>1.7746541639255595E-100</v>
      </c>
      <c r="IJ79" s="86">
        <f t="shared" si="85"/>
        <v>2.0575782614206021E-115</v>
      </c>
      <c r="IK79" s="86">
        <f t="shared" si="85"/>
        <v>1.7499913413945245E-110</v>
      </c>
      <c r="IL79" s="86">
        <f t="shared" si="85"/>
        <v>4.5407481992410518E-114</v>
      </c>
      <c r="IM79" s="86">
        <f t="shared" si="85"/>
        <v>4.7390777962025911E-129</v>
      </c>
      <c r="IN79" s="86">
        <f t="shared" si="85"/>
        <v>2.8695591830847906E-128</v>
      </c>
      <c r="IO79" s="86">
        <f t="shared" si="85"/>
        <v>2.9417561203539066E-120</v>
      </c>
      <c r="IP79" s="86">
        <f t="shared" si="85"/>
        <v>1.0535611841037616E-127</v>
      </c>
      <c r="IQ79" s="86">
        <f t="shared" si="85"/>
        <v>1.3375669584628655E-133</v>
      </c>
      <c r="IR79" s="86">
        <f t="shared" si="85"/>
        <v>1.3302408663716057E-127</v>
      </c>
      <c r="IS79" s="86">
        <f t="shared" si="85"/>
        <v>1.4631373109859097E-121</v>
      </c>
      <c r="IT79" s="86">
        <f t="shared" si="85"/>
        <v>9.2121941381419192E-116</v>
      </c>
      <c r="IU79" s="86">
        <f t="shared" si="85"/>
        <v>3.8405762057527094E-124</v>
      </c>
      <c r="IV79" s="86">
        <f t="shared" si="85"/>
        <v>6.4077079513948218E-123</v>
      </c>
      <c r="IW79" s="86">
        <f t="shared" si="85"/>
        <v>1.4142084425191953E-74</v>
      </c>
      <c r="IY79" s="86">
        <f t="shared" si="86"/>
        <v>0.59203497617475376</v>
      </c>
      <c r="IZ79" s="86">
        <f t="shared" si="86"/>
        <v>0.27386780703471697</v>
      </c>
      <c r="JA79" s="86">
        <f t="shared" si="86"/>
        <v>0.27737349239024561</v>
      </c>
      <c r="JB79" s="86">
        <f t="shared" si="86"/>
        <v>0.3377583629533607</v>
      </c>
      <c r="JC79" s="86">
        <f t="shared" si="86"/>
        <v>0.29075937541066649</v>
      </c>
      <c r="JD79" s="86">
        <f t="shared" si="86"/>
        <v>0.29467037204046626</v>
      </c>
      <c r="JE79" s="86">
        <f t="shared" si="86"/>
        <v>0.29922861105464077</v>
      </c>
      <c r="JF79" s="86">
        <f t="shared" si="86"/>
        <v>0.27391694607353206</v>
      </c>
      <c r="JG79" s="86">
        <f t="shared" si="86"/>
        <v>0.25700714751514042</v>
      </c>
      <c r="JH79" s="86">
        <f t="shared" si="86"/>
        <v>0.26163230863739878</v>
      </c>
      <c r="JI79" s="86">
        <f t="shared" si="86"/>
        <v>0.24457064074160129</v>
      </c>
      <c r="JJ79" s="86">
        <f t="shared" si="86"/>
        <v>0.31155547711203724</v>
      </c>
      <c r="JK79" s="86">
        <f t="shared" si="86"/>
        <v>0.30889504153446123</v>
      </c>
      <c r="JL79" s="86">
        <f t="shared" si="86"/>
        <v>0.25663673050720703</v>
      </c>
      <c r="JM79" s="86">
        <f t="shared" si="86"/>
        <v>0.27220081300353544</v>
      </c>
    </row>
    <row r="80" spans="2:273" x14ac:dyDescent="0.25">
      <c r="B80" s="2">
        <v>53</v>
      </c>
      <c r="C80" s="37">
        <v>81.256699999999995</v>
      </c>
      <c r="D80" s="37">
        <v>80.610200000000006</v>
      </c>
      <c r="E80" s="37">
        <v>81.102099999999993</v>
      </c>
      <c r="F80" s="37">
        <v>83.145700000000005</v>
      </c>
      <c r="G80" s="37">
        <v>81.307900000000004</v>
      </c>
      <c r="H80" s="37">
        <v>82.328699999999998</v>
      </c>
      <c r="I80" s="37">
        <v>82.212699999999998</v>
      </c>
      <c r="J80" s="37">
        <v>80.840599999999995</v>
      </c>
      <c r="K80" s="37">
        <v>79.917100000000005</v>
      </c>
      <c r="L80" s="37">
        <v>78.602800000000002</v>
      </c>
      <c r="M80" s="37">
        <v>78.531099999999995</v>
      </c>
      <c r="N80" s="37">
        <v>82.204300000000003</v>
      </c>
      <c r="O80" s="37">
        <v>82.960700000000003</v>
      </c>
      <c r="P80" s="37">
        <v>79.292199999999994</v>
      </c>
      <c r="Q80" s="37">
        <v>71.543400000000005</v>
      </c>
      <c r="S80" s="4">
        <f t="shared" si="88"/>
        <v>80.868634780232924</v>
      </c>
      <c r="T80" s="4">
        <f t="shared" si="88"/>
        <v>79.504692139788645</v>
      </c>
      <c r="U80" s="4">
        <f t="shared" si="88"/>
        <v>79.030506960586862</v>
      </c>
      <c r="V80" s="4">
        <f t="shared" si="88"/>
        <v>82.506694894505415</v>
      </c>
      <c r="W80" s="4">
        <f t="shared" si="88"/>
        <v>80.438104949945142</v>
      </c>
      <c r="X80" s="4">
        <f t="shared" si="88"/>
        <v>81.015509394806656</v>
      </c>
      <c r="Y80" s="4">
        <f t="shared" si="88"/>
        <v>81.366936075270942</v>
      </c>
      <c r="Z80" s="4">
        <f t="shared" si="88"/>
        <v>79.759591138892731</v>
      </c>
      <c r="AA80" s="4">
        <f t="shared" si="88"/>
        <v>77.900409315192462</v>
      </c>
      <c r="AB80" s="4">
        <f t="shared" si="88"/>
        <v>76.969215599955845</v>
      </c>
      <c r="AC80" s="4">
        <f t="shared" si="88"/>
        <v>76.028412526583836</v>
      </c>
      <c r="AD80" s="4">
        <f t="shared" si="88"/>
        <v>80.749421352646365</v>
      </c>
      <c r="AE80" s="4">
        <f t="shared" si="88"/>
        <v>82.219932916576099</v>
      </c>
      <c r="AF80" s="4">
        <f t="shared" si="88"/>
        <v>77.29191405383375</v>
      </c>
      <c r="AG80" s="4">
        <f t="shared" si="88"/>
        <v>71.095127838606615</v>
      </c>
      <c r="AI80" s="4">
        <f t="shared" si="89"/>
        <v>0.38806521976707131</v>
      </c>
      <c r="AJ80" s="4">
        <f t="shared" si="89"/>
        <v>1.105507860211361</v>
      </c>
      <c r="AK80" s="4">
        <f t="shared" si="89"/>
        <v>2.0715930394131306</v>
      </c>
      <c r="AL80" s="4">
        <f t="shared" si="89"/>
        <v>0.63900510549459</v>
      </c>
      <c r="AM80" s="4">
        <f t="shared" si="89"/>
        <v>0.86979505005486146</v>
      </c>
      <c r="AN80" s="4">
        <f t="shared" si="89"/>
        <v>1.3131906051933413</v>
      </c>
      <c r="AO80" s="4">
        <f t="shared" si="89"/>
        <v>0.84576392472905582</v>
      </c>
      <c r="AP80" s="4">
        <f t="shared" si="89"/>
        <v>1.0810088611072644</v>
      </c>
      <c r="AQ80" s="4">
        <f t="shared" si="89"/>
        <v>2.0166906848075428</v>
      </c>
      <c r="AR80" s="4">
        <f t="shared" si="89"/>
        <v>1.6335844000441568</v>
      </c>
      <c r="AS80" s="4">
        <f t="shared" si="89"/>
        <v>2.5026874734161595</v>
      </c>
      <c r="AT80" s="4">
        <f t="shared" si="89"/>
        <v>1.4548786473536381</v>
      </c>
      <c r="AU80" s="4">
        <f t="shared" si="89"/>
        <v>0.74076708342390418</v>
      </c>
      <c r="AV80" s="4">
        <f t="shared" si="89"/>
        <v>2.0002859461662439</v>
      </c>
      <c r="AW80" s="4">
        <f t="shared" si="89"/>
        <v>0.44827216139339043</v>
      </c>
      <c r="AY80" s="2">
        <f t="shared" si="80"/>
        <v>42.71175961274465</v>
      </c>
      <c r="AZ80" s="2">
        <f t="shared" si="80"/>
        <v>41.899043420043171</v>
      </c>
      <c r="BA80" s="2">
        <f t="shared" si="80"/>
        <v>40.69734551215894</v>
      </c>
      <c r="BB80" s="2">
        <f t="shared" si="80"/>
        <v>40.580365092316733</v>
      </c>
      <c r="BC80" s="2">
        <f t="shared" si="80"/>
        <v>40.98204149638007</v>
      </c>
      <c r="BD80" s="2">
        <f t="shared" si="80"/>
        <v>41.978334990407198</v>
      </c>
      <c r="BE80" s="2">
        <f t="shared" si="80"/>
        <v>41.429701273725676</v>
      </c>
      <c r="BF80" s="2">
        <f t="shared" si="80"/>
        <v>41.125276357684065</v>
      </c>
      <c r="BG80" s="2">
        <f t="shared" si="80"/>
        <v>41.460440840155599</v>
      </c>
      <c r="BH80" s="2">
        <f t="shared" si="80"/>
        <v>42.344903684445264</v>
      </c>
      <c r="BI80" s="2">
        <f t="shared" si="80"/>
        <v>41.650766396966716</v>
      </c>
      <c r="BJ80" s="2">
        <f t="shared" si="80"/>
        <v>40.661906654555324</v>
      </c>
      <c r="BK80" s="2">
        <f t="shared" si="80"/>
        <v>40.772602177075051</v>
      </c>
      <c r="BL80" s="2">
        <f t="shared" si="80"/>
        <v>39.570289686606472</v>
      </c>
      <c r="BM80" s="2">
        <f t="shared" si="80"/>
        <v>39.579418223798989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46.224890613470613</v>
      </c>
      <c r="DL80" s="2">
        <f t="shared" si="90"/>
        <v>44.414114568151135</v>
      </c>
      <c r="DM80" s="2">
        <f t="shared" si="90"/>
        <v>43.128033414634153</v>
      </c>
      <c r="DN80" s="2">
        <f t="shared" si="90"/>
        <v>42.879013200343209</v>
      </c>
      <c r="DO80" s="2">
        <f t="shared" si="90"/>
        <v>43.23521920205922</v>
      </c>
      <c r="DP80" s="2">
        <f t="shared" si="90"/>
        <v>43.57328879021879</v>
      </c>
      <c r="DQ80" s="2">
        <f t="shared" si="90"/>
        <v>43.45811565826331</v>
      </c>
      <c r="DR80" s="2">
        <f t="shared" si="90"/>
        <v>42.562244648093852</v>
      </c>
      <c r="DS80" s="2">
        <f t="shared" si="90"/>
        <v>42.887735294117661</v>
      </c>
      <c r="DT80" s="2">
        <f t="shared" si="90"/>
        <v>44.003092829131646</v>
      </c>
      <c r="DU80" s="2">
        <f t="shared" si="90"/>
        <v>43.288644033613437</v>
      </c>
      <c r="DV80" s="2">
        <f t="shared" si="90"/>
        <v>42.182028095238095</v>
      </c>
      <c r="DW80" s="2">
        <f t="shared" si="90"/>
        <v>41.935843753501395</v>
      </c>
      <c r="DX80" s="2">
        <f t="shared" si="90"/>
        <v>41.128511413292578</v>
      </c>
      <c r="DY80" s="2">
        <f t="shared" si="90"/>
        <v>40.182105846774199</v>
      </c>
      <c r="EA80" s="2">
        <f t="shared" si="91"/>
        <v>41.946804056961646</v>
      </c>
      <c r="EB80" s="2">
        <f t="shared" si="91"/>
        <v>40.99269308800109</v>
      </c>
      <c r="EC80" s="2">
        <f t="shared" si="91"/>
        <v>39.861628895385394</v>
      </c>
      <c r="ED80" s="2">
        <f t="shared" si="91"/>
        <v>39.78382012116154</v>
      </c>
      <c r="EE80" s="2">
        <f t="shared" si="91"/>
        <v>40.12356762233739</v>
      </c>
      <c r="EF80" s="2">
        <f t="shared" si="91"/>
        <v>41.378165170569297</v>
      </c>
      <c r="EG80" s="2">
        <f t="shared" si="91"/>
        <v>40.670330180417807</v>
      </c>
      <c r="EH80" s="2">
        <f t="shared" si="91"/>
        <v>40.528537236209978</v>
      </c>
      <c r="EI80" s="2">
        <f t="shared" si="91"/>
        <v>40.870294601852692</v>
      </c>
      <c r="EJ80" s="2">
        <f t="shared" si="91"/>
        <v>41.684350209860639</v>
      </c>
      <c r="EK80" s="2">
        <f t="shared" si="91"/>
        <v>40.955831715907031</v>
      </c>
      <c r="EL80" s="2">
        <f t="shared" si="91"/>
        <v>40.099559963233233</v>
      </c>
      <c r="EM80" s="2">
        <f t="shared" si="91"/>
        <v>40.326053595141559</v>
      </c>
      <c r="EN80" s="2">
        <f t="shared" si="91"/>
        <v>38.91797457256839</v>
      </c>
      <c r="EO80" s="2">
        <f t="shared" si="91"/>
        <v>39.314587568314039</v>
      </c>
      <c r="EQ80" s="2">
        <f t="shared" si="92"/>
        <v>41.313115038654345</v>
      </c>
      <c r="ER80" s="2">
        <f t="shared" si="92"/>
        <v>40.16792913109164</v>
      </c>
      <c r="ES80" s="2">
        <f t="shared" si="92"/>
        <v>39.920958202595997</v>
      </c>
      <c r="ET80" s="2">
        <f t="shared" si="92"/>
        <v>39.201376354250137</v>
      </c>
      <c r="EU80" s="2">
        <f t="shared" si="92"/>
        <v>39.436612680348055</v>
      </c>
      <c r="EV80" s="2">
        <f t="shared" si="92"/>
        <v>41.026561883785092</v>
      </c>
      <c r="EW80" s="2">
        <f t="shared" si="92"/>
        <v>40.478839515673052</v>
      </c>
      <c r="EX80" s="2">
        <f t="shared" si="92"/>
        <v>40.130295733947918</v>
      </c>
      <c r="EY80" s="2">
        <f t="shared" si="92"/>
        <v>40.56799194344503</v>
      </c>
      <c r="EZ80" s="2">
        <f t="shared" si="92"/>
        <v>41.522624248878614</v>
      </c>
      <c r="FA80" s="2">
        <f t="shared" si="92"/>
        <v>40.465765731366069</v>
      </c>
      <c r="FB80" s="2">
        <f t="shared" si="92"/>
        <v>40.256695176398878</v>
      </c>
      <c r="FC80" s="2">
        <f t="shared" si="92"/>
        <v>40.069376061640334</v>
      </c>
      <c r="FD80" s="2">
        <f t="shared" si="92"/>
        <v>39.202209220962494</v>
      </c>
      <c r="FE80" s="2">
        <f t="shared" si="92"/>
        <v>39.349063641534798</v>
      </c>
      <c r="FG80" s="2">
        <f t="shared" si="93"/>
        <v>0.82115499015121973</v>
      </c>
      <c r="FH80" s="2">
        <f t="shared" si="93"/>
        <v>0.73506502631716986</v>
      </c>
      <c r="FI80" s="2">
        <f t="shared" si="93"/>
        <v>0.74415030818706185</v>
      </c>
      <c r="FJ80" s="2">
        <f t="shared" si="93"/>
        <v>0.74261951560367911</v>
      </c>
      <c r="FK80" s="2">
        <f t="shared" si="93"/>
        <v>0.72408017828508064</v>
      </c>
      <c r="FL80" s="2">
        <f t="shared" si="93"/>
        <v>0.72656892312680033</v>
      </c>
      <c r="FM80" s="2">
        <f t="shared" si="93"/>
        <v>0.72759824108064308</v>
      </c>
      <c r="FN80" s="2">
        <f t="shared" si="93"/>
        <v>0.70654307131863758</v>
      </c>
      <c r="FO80" s="2">
        <f t="shared" si="93"/>
        <v>0.70745160144426844</v>
      </c>
      <c r="FP80" s="2">
        <f t="shared" si="93"/>
        <v>0.7151110953232126</v>
      </c>
      <c r="FQ80" s="2">
        <f t="shared" si="93"/>
        <v>0.7020627014698041</v>
      </c>
      <c r="FR80" s="2">
        <f t="shared" si="93"/>
        <v>0.72997705264021806</v>
      </c>
      <c r="FS80" s="2">
        <f t="shared" si="93"/>
        <v>0.72257630876829704</v>
      </c>
      <c r="FT80" s="2">
        <f t="shared" si="93"/>
        <v>0.70492394519783064</v>
      </c>
      <c r="FU80" s="2">
        <f t="shared" si="93"/>
        <v>0.69473043537005785</v>
      </c>
      <c r="FW80" s="2">
        <f t="shared" si="82"/>
        <v>2.5071690557993407E-4</v>
      </c>
      <c r="FX80" s="2">
        <f t="shared" si="82"/>
        <v>1.2594847104159253E-4</v>
      </c>
      <c r="FY80" s="2">
        <f t="shared" si="82"/>
        <v>1.352988554853041E-4</v>
      </c>
      <c r="FZ80" s="2">
        <f t="shared" si="82"/>
        <v>1.6709401020192761E-4</v>
      </c>
      <c r="GA80" s="2">
        <f t="shared" si="82"/>
        <v>1.3461592233445811E-4</v>
      </c>
      <c r="GB80" s="2">
        <f t="shared" si="82"/>
        <v>1.2854075702403069E-4</v>
      </c>
      <c r="GC80" s="2">
        <f t="shared" si="82"/>
        <v>1.3877620155401094E-4</v>
      </c>
      <c r="GD80" s="2">
        <f t="shared" si="82"/>
        <v>1.6675673805416789E-4</v>
      </c>
      <c r="GE80" s="2">
        <f t="shared" si="82"/>
        <v>1.7467726104525917E-4</v>
      </c>
      <c r="GF80" s="2">
        <f t="shared" si="82"/>
        <v>1.8902621873951271E-4</v>
      </c>
      <c r="GG80" s="2">
        <f t="shared" si="82"/>
        <v>1.9817505966121074E-4</v>
      </c>
      <c r="GH80" s="2">
        <f t="shared" si="82"/>
        <v>2.0688256097586909E-4</v>
      </c>
      <c r="GI80" s="2">
        <f t="shared" si="82"/>
        <v>1.7666488587385175E-4</v>
      </c>
      <c r="GJ80" s="2">
        <f t="shared" si="82"/>
        <v>1.3588801563086097E-4</v>
      </c>
      <c r="GK80" s="2">
        <f t="shared" si="82"/>
        <v>1.0814198235568056E-4</v>
      </c>
      <c r="GM80" s="86">
        <f t="shared" si="83"/>
        <v>0.57549337109825127</v>
      </c>
      <c r="GN80" s="86">
        <f t="shared" si="83"/>
        <v>0.33618783524762863</v>
      </c>
      <c r="GO80" s="86">
        <f t="shared" si="83"/>
        <v>0.339392695654329</v>
      </c>
      <c r="GP80" s="86">
        <f t="shared" si="83"/>
        <v>0.41501321039097905</v>
      </c>
      <c r="GQ80" s="86">
        <f t="shared" si="83"/>
        <v>0.36302905207779196</v>
      </c>
      <c r="GR80" s="86">
        <f t="shared" si="83"/>
        <v>0.36880019373717543</v>
      </c>
      <c r="GS80" s="86">
        <f t="shared" si="83"/>
        <v>0.37310075141547544</v>
      </c>
      <c r="GT80" s="86">
        <f t="shared" si="83"/>
        <v>0.35069298835429602</v>
      </c>
      <c r="GU80" s="86">
        <f t="shared" si="83"/>
        <v>0.32877017659224139</v>
      </c>
      <c r="GV80" s="86">
        <f t="shared" si="83"/>
        <v>0.33130808383152671</v>
      </c>
      <c r="GW80" s="86">
        <f t="shared" si="83"/>
        <v>0.31533751311432812</v>
      </c>
      <c r="GX80" s="86">
        <f t="shared" si="83"/>
        <v>0.3886948954399253</v>
      </c>
      <c r="GY80" s="86">
        <f t="shared" si="83"/>
        <v>0.38756195325472831</v>
      </c>
      <c r="GZ80" s="86">
        <f t="shared" si="83"/>
        <v>0.32847857239515915</v>
      </c>
      <c r="HA80" s="86">
        <f t="shared" si="83"/>
        <v>0.35471086231556398</v>
      </c>
      <c r="HC80" s="86">
        <f t="shared" si="73"/>
        <v>7.3310336017421774E-5</v>
      </c>
      <c r="HD80" s="86">
        <f t="shared" si="73"/>
        <v>1.8477872787610146E-6</v>
      </c>
      <c r="HE80" s="86">
        <f t="shared" si="73"/>
        <v>1.5491782857887656E-6</v>
      </c>
      <c r="HF80" s="86">
        <f t="shared" si="73"/>
        <v>3.8416650804026663E-6</v>
      </c>
      <c r="HG80" s="86">
        <f t="shared" si="87"/>
        <v>5.8039266943365055E-7</v>
      </c>
      <c r="HH80" s="86">
        <f t="shared" si="87"/>
        <v>8.917110629604267E-7</v>
      </c>
      <c r="HI80" s="86">
        <f t="shared" si="87"/>
        <v>1.6123947543339358E-6</v>
      </c>
      <c r="HJ80" s="86">
        <f t="shared" si="87"/>
        <v>6.2391771070806729E-7</v>
      </c>
      <c r="HK80" s="86">
        <f t="shared" si="87"/>
        <v>3.0860146419214727E-7</v>
      </c>
      <c r="HL80" s="86">
        <f t="shared" si="87"/>
        <v>6.3584405572368023E-7</v>
      </c>
      <c r="HM80" s="86">
        <f t="shared" si="87"/>
        <v>1.1090311465405254E-6</v>
      </c>
      <c r="HN80" s="86">
        <f t="shared" si="87"/>
        <v>3.207474317892138E-6</v>
      </c>
      <c r="HO80" s="86">
        <f t="shared" si="87"/>
        <v>1.4912778140422856E-6</v>
      </c>
      <c r="HP80" s="86">
        <f t="shared" si="87"/>
        <v>9.4139455245062622E-7</v>
      </c>
      <c r="HQ80" s="86">
        <f t="shared" si="87"/>
        <v>4.1501379414770177E-8</v>
      </c>
      <c r="HS80" s="86">
        <f t="shared" si="84"/>
        <v>2.1681864847024653E-41</v>
      </c>
      <c r="HT80" s="86">
        <f t="shared" si="84"/>
        <v>1.8700942854600772E-48</v>
      </c>
      <c r="HU80" s="86">
        <f t="shared" si="84"/>
        <v>3.3741621678377412E-47</v>
      </c>
      <c r="HV80" s="86">
        <f t="shared" si="84"/>
        <v>3.6038575047376111E-48</v>
      </c>
      <c r="HW80" s="86">
        <f t="shared" si="84"/>
        <v>4.9129096271494055E-55</v>
      </c>
      <c r="HX80" s="86">
        <f t="shared" si="84"/>
        <v>6.613994498233743E-54</v>
      </c>
      <c r="HY80" s="86">
        <f t="shared" si="84"/>
        <v>3.0119608921017505E-51</v>
      </c>
      <c r="HZ80" s="86">
        <f t="shared" si="84"/>
        <v>1.6758861434633299E-54</v>
      </c>
      <c r="IA80" s="86">
        <f t="shared" si="84"/>
        <v>5.6664612331442419E-57</v>
      </c>
      <c r="IB80" s="86">
        <f t="shared" si="84"/>
        <v>2.0382798232578097E-54</v>
      </c>
      <c r="IC80" s="86">
        <f t="shared" si="84"/>
        <v>9.3726587134826302E-52</v>
      </c>
      <c r="ID80" s="86">
        <f t="shared" si="84"/>
        <v>4.4222546181315316E-49</v>
      </c>
      <c r="IE80" s="86">
        <f t="shared" si="84"/>
        <v>1.3654887792059232E-52</v>
      </c>
      <c r="IF80" s="86">
        <f t="shared" si="84"/>
        <v>2.093059729304806E-45</v>
      </c>
      <c r="IG80" s="86">
        <f t="shared" si="84"/>
        <v>3.4689254508577227E-29</v>
      </c>
      <c r="II80" s="86">
        <f t="shared" si="85"/>
        <v>2.5267775364720302E-98</v>
      </c>
      <c r="IJ80" s="86">
        <f t="shared" si="85"/>
        <v>4.0300734568158055E-113</v>
      </c>
      <c r="IK80" s="86">
        <f t="shared" si="85"/>
        <v>2.8376044930045069E-108</v>
      </c>
      <c r="IL80" s="86">
        <f t="shared" si="85"/>
        <v>9.8733111317472056E-112</v>
      </c>
      <c r="IM80" s="86">
        <f t="shared" si="85"/>
        <v>1.826212341416617E-126</v>
      </c>
      <c r="IN80" s="86">
        <f t="shared" si="85"/>
        <v>1.0345121083588348E-125</v>
      </c>
      <c r="IO80" s="86">
        <f t="shared" si="85"/>
        <v>7.6551631437976336E-118</v>
      </c>
      <c r="IP80" s="86">
        <f t="shared" si="85"/>
        <v>4.3969151075931409E-125</v>
      </c>
      <c r="IQ80" s="86">
        <f t="shared" si="85"/>
        <v>7.6557315824046295E-131</v>
      </c>
      <c r="IR80" s="86">
        <f t="shared" si="85"/>
        <v>6.0254851599355642E-125</v>
      </c>
      <c r="IS80" s="86">
        <f t="shared" si="85"/>
        <v>5.1006585251372465E-119</v>
      </c>
      <c r="IT80" s="86">
        <f t="shared" si="85"/>
        <v>2.4872159372546033E-113</v>
      </c>
      <c r="IU80" s="86">
        <f t="shared" si="85"/>
        <v>1.4044770316846079E-121</v>
      </c>
      <c r="IV80" s="86">
        <f t="shared" si="85"/>
        <v>1.8645051232816046E-120</v>
      </c>
      <c r="IW80" s="86">
        <f t="shared" si="85"/>
        <v>3.9375812124459589E-73</v>
      </c>
      <c r="IY80" s="86">
        <f t="shared" si="86"/>
        <v>0.5755666814342687</v>
      </c>
      <c r="IZ80" s="86">
        <f t="shared" si="86"/>
        <v>0.33618968303490737</v>
      </c>
      <c r="JA80" s="86">
        <f t="shared" si="86"/>
        <v>0.33939424483261477</v>
      </c>
      <c r="JB80" s="86">
        <f t="shared" si="86"/>
        <v>0.41501705205605943</v>
      </c>
      <c r="JC80" s="86">
        <f t="shared" si="86"/>
        <v>0.36302963247046138</v>
      </c>
      <c r="JD80" s="86">
        <f t="shared" si="86"/>
        <v>0.36880108544823836</v>
      </c>
      <c r="JE80" s="86">
        <f t="shared" si="86"/>
        <v>0.37310236381022976</v>
      </c>
      <c r="JF80" s="86">
        <f t="shared" si="86"/>
        <v>0.35069361227200674</v>
      </c>
      <c r="JG80" s="86">
        <f t="shared" si="86"/>
        <v>0.32877048519370561</v>
      </c>
      <c r="JH80" s="86">
        <f t="shared" si="86"/>
        <v>0.33130871967558245</v>
      </c>
      <c r="JI80" s="86">
        <f t="shared" si="86"/>
        <v>0.31533862214547465</v>
      </c>
      <c r="JJ80" s="86">
        <f t="shared" si="86"/>
        <v>0.38869810291424317</v>
      </c>
      <c r="JK80" s="86">
        <f t="shared" si="86"/>
        <v>0.38756344453254238</v>
      </c>
      <c r="JL80" s="86">
        <f t="shared" si="86"/>
        <v>0.32847951378971163</v>
      </c>
      <c r="JM80" s="86">
        <f t="shared" si="86"/>
        <v>0.35471090381694337</v>
      </c>
    </row>
    <row r="81" spans="2:273" x14ac:dyDescent="0.25">
      <c r="B81" s="2">
        <v>54</v>
      </c>
      <c r="C81" s="37">
        <v>75.917400000000001</v>
      </c>
      <c r="D81" s="37">
        <v>82.871099999999998</v>
      </c>
      <c r="E81" s="37">
        <v>83.978800000000007</v>
      </c>
      <c r="F81" s="37">
        <v>85.227400000000003</v>
      </c>
      <c r="G81" s="37">
        <v>83.921899999999994</v>
      </c>
      <c r="H81" s="37">
        <v>84.984200000000001</v>
      </c>
      <c r="I81" s="37">
        <v>84.377200000000002</v>
      </c>
      <c r="J81" s="37">
        <v>83.806600000000003</v>
      </c>
      <c r="K81" s="37">
        <v>82.6858</v>
      </c>
      <c r="L81" s="37">
        <v>81.572500000000005</v>
      </c>
      <c r="M81" s="37">
        <v>81.771900000000002</v>
      </c>
      <c r="N81" s="37">
        <v>84.264799999999994</v>
      </c>
      <c r="O81" s="37">
        <v>84.869299999999996</v>
      </c>
      <c r="P81" s="37">
        <v>81.861800000000002</v>
      </c>
      <c r="Q81" s="37">
        <v>74.863500000000002</v>
      </c>
      <c r="S81" s="4">
        <f t="shared" si="88"/>
        <v>73.387312485473842</v>
      </c>
      <c r="T81" s="4">
        <f t="shared" si="88"/>
        <v>83.51223526116911</v>
      </c>
      <c r="U81" s="4">
        <f t="shared" si="88"/>
        <v>83.376208623629722</v>
      </c>
      <c r="V81" s="4">
        <f t="shared" si="88"/>
        <v>86.598471758046799</v>
      </c>
      <c r="W81" s="4">
        <f t="shared" si="88"/>
        <v>84.824474541897615</v>
      </c>
      <c r="X81" s="4">
        <f t="shared" si="88"/>
        <v>85.718216133245392</v>
      </c>
      <c r="Y81" s="4">
        <f t="shared" si="88"/>
        <v>85.846764938990944</v>
      </c>
      <c r="Z81" s="4">
        <f t="shared" si="88"/>
        <v>84.78996907285665</v>
      </c>
      <c r="AA81" s="4">
        <f t="shared" si="88"/>
        <v>82.995465784229111</v>
      </c>
      <c r="AB81" s="4">
        <f t="shared" si="88"/>
        <v>81.610915774308339</v>
      </c>
      <c r="AC81" s="4">
        <f t="shared" si="88"/>
        <v>81.190722543243737</v>
      </c>
      <c r="AD81" s="4">
        <f t="shared" si="88"/>
        <v>85.344060376999579</v>
      </c>
      <c r="AE81" s="4">
        <f t="shared" si="88"/>
        <v>86.794980224557889</v>
      </c>
      <c r="AF81" s="4">
        <f t="shared" si="88"/>
        <v>82.382774006772351</v>
      </c>
      <c r="AG81" s="4">
        <f t="shared" si="88"/>
        <v>75.383881881174887</v>
      </c>
      <c r="AI81" s="4">
        <f t="shared" si="89"/>
        <v>2.5300875145261585</v>
      </c>
      <c r="AJ81" s="4">
        <f t="shared" si="89"/>
        <v>-0.64113526116911146</v>
      </c>
      <c r="AK81" s="4">
        <f t="shared" si="89"/>
        <v>0.60259137637028459</v>
      </c>
      <c r="AL81" s="4">
        <f t="shared" si="89"/>
        <v>-1.3710717580467957</v>
      </c>
      <c r="AM81" s="4">
        <f t="shared" si="89"/>
        <v>-0.90257454189762143</v>
      </c>
      <c r="AN81" s="4">
        <f t="shared" si="89"/>
        <v>-0.73401613324539028</v>
      </c>
      <c r="AO81" s="4">
        <f t="shared" si="89"/>
        <v>-1.469564938990942</v>
      </c>
      <c r="AP81" s="4">
        <f t="shared" si="89"/>
        <v>-0.98336907285664665</v>
      </c>
      <c r="AQ81" s="4">
        <f t="shared" si="89"/>
        <v>-0.30966578422911084</v>
      </c>
      <c r="AR81" s="4">
        <f t="shared" si="89"/>
        <v>-3.8415774308333539E-2</v>
      </c>
      <c r="AS81" s="4">
        <f t="shared" si="89"/>
        <v>0.58117745675626509</v>
      </c>
      <c r="AT81" s="4">
        <f t="shared" si="89"/>
        <v>-1.079260376999585</v>
      </c>
      <c r="AU81" s="4">
        <f t="shared" si="89"/>
        <v>-1.9256802245578939</v>
      </c>
      <c r="AV81" s="4">
        <f t="shared" si="89"/>
        <v>-0.52097400677234873</v>
      </c>
      <c r="AW81" s="4">
        <f t="shared" si="89"/>
        <v>-0.5203818811748846</v>
      </c>
      <c r="AY81" s="2">
        <f t="shared" si="80"/>
        <v>42.633407938261222</v>
      </c>
      <c r="AZ81" s="2">
        <f t="shared" si="80"/>
        <v>41.833657468861986</v>
      </c>
      <c r="BA81" s="2">
        <f t="shared" si="80"/>
        <v>40.641535056705216</v>
      </c>
      <c r="BB81" s="2">
        <f t="shared" si="80"/>
        <v>40.522698963640345</v>
      </c>
      <c r="BC81" s="2">
        <f t="shared" si="80"/>
        <v>40.919596330563252</v>
      </c>
      <c r="BD81" s="2">
        <f t="shared" si="80"/>
        <v>41.927187884529758</v>
      </c>
      <c r="BE81" s="2">
        <f t="shared" si="80"/>
        <v>41.372335006004029</v>
      </c>
      <c r="BF81" s="2">
        <f t="shared" si="80"/>
        <v>41.076075473603062</v>
      </c>
      <c r="BG81" s="2">
        <f t="shared" si="80"/>
        <v>41.407401433114771</v>
      </c>
      <c r="BH81" s="2">
        <f t="shared" si="80"/>
        <v>42.287306993480478</v>
      </c>
      <c r="BI81" s="2">
        <f t="shared" si="80"/>
        <v>41.594510555084895</v>
      </c>
      <c r="BJ81" s="2">
        <f t="shared" si="80"/>
        <v>40.621143368436165</v>
      </c>
      <c r="BK81" s="2">
        <f t="shared" si="80"/>
        <v>40.732481166329691</v>
      </c>
      <c r="BL81" s="2">
        <f t="shared" si="80"/>
        <v>39.528730333874812</v>
      </c>
      <c r="BM81" s="2">
        <f t="shared" si="80"/>
        <v>39.557432491160966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46.285080098670093</v>
      </c>
      <c r="DL81" s="2">
        <f t="shared" si="90"/>
        <v>44.495910985155184</v>
      </c>
      <c r="DM81" s="2">
        <f t="shared" si="90"/>
        <v>43.200893827392129</v>
      </c>
      <c r="DN81" s="2">
        <f t="shared" si="90"/>
        <v>42.950749789789803</v>
      </c>
      <c r="DO81" s="2">
        <f t="shared" si="90"/>
        <v>43.314716074646093</v>
      </c>
      <c r="DP81" s="2">
        <f t="shared" si="90"/>
        <v>43.652129935649938</v>
      </c>
      <c r="DQ81" s="2">
        <f t="shared" si="90"/>
        <v>43.533866050420173</v>
      </c>
      <c r="DR81" s="2">
        <f t="shared" si="90"/>
        <v>42.624179233870976</v>
      </c>
      <c r="DS81" s="2">
        <f t="shared" si="90"/>
        <v>42.940205026737985</v>
      </c>
      <c r="DT81" s="2">
        <f t="shared" si="90"/>
        <v>44.070403389355732</v>
      </c>
      <c r="DU81" s="2">
        <f t="shared" si="90"/>
        <v>43.341720168067219</v>
      </c>
      <c r="DV81" s="2">
        <f t="shared" si="90"/>
        <v>42.230845714285714</v>
      </c>
      <c r="DW81" s="2">
        <f t="shared" si="90"/>
        <v>41.995802969187672</v>
      </c>
      <c r="DX81" s="2">
        <f t="shared" si="90"/>
        <v>41.175643697478982</v>
      </c>
      <c r="DY81" s="2">
        <f t="shared" si="90"/>
        <v>40.225339758064521</v>
      </c>
      <c r="EA81" s="2">
        <f t="shared" si="91"/>
        <v>41.908269466935117</v>
      </c>
      <c r="EB81" s="2">
        <f t="shared" si="91"/>
        <v>40.95869564380552</v>
      </c>
      <c r="EC81" s="2">
        <f t="shared" si="91"/>
        <v>39.839004622363404</v>
      </c>
      <c r="ED81" s="2">
        <f t="shared" si="91"/>
        <v>39.755356857426541</v>
      </c>
      <c r="EE81" s="2">
        <f t="shared" si="91"/>
        <v>40.087346917471159</v>
      </c>
      <c r="EF81" s="2">
        <f t="shared" si="91"/>
        <v>41.335220595563882</v>
      </c>
      <c r="EG81" s="2">
        <f t="shared" si="91"/>
        <v>40.634333685904203</v>
      </c>
      <c r="EH81" s="2">
        <f t="shared" si="91"/>
        <v>40.489757847262673</v>
      </c>
      <c r="EI81" s="2">
        <f t="shared" si="91"/>
        <v>40.829400146042673</v>
      </c>
      <c r="EJ81" s="2">
        <f t="shared" si="91"/>
        <v>41.639498335501791</v>
      </c>
      <c r="EK81" s="2">
        <f t="shared" si="91"/>
        <v>40.918426024234783</v>
      </c>
      <c r="EL81" s="2">
        <f t="shared" si="91"/>
        <v>40.078050214472718</v>
      </c>
      <c r="EM81" s="2">
        <f t="shared" si="91"/>
        <v>40.290189058638738</v>
      </c>
      <c r="EN81" s="2">
        <f t="shared" si="91"/>
        <v>38.899945431231004</v>
      </c>
      <c r="EO81" s="2">
        <f t="shared" si="91"/>
        <v>39.289767000279127</v>
      </c>
      <c r="EQ81" s="2">
        <f t="shared" si="92"/>
        <v>41.287313346005583</v>
      </c>
      <c r="ER81" s="2">
        <f t="shared" si="92"/>
        <v>40.147924659486094</v>
      </c>
      <c r="ES81" s="2">
        <f t="shared" si="92"/>
        <v>39.896938534873136</v>
      </c>
      <c r="ET81" s="2">
        <f t="shared" si="92"/>
        <v>39.183750707315006</v>
      </c>
      <c r="EU81" s="2">
        <f t="shared" si="92"/>
        <v>39.413101213961255</v>
      </c>
      <c r="EV81" s="2">
        <f t="shared" si="92"/>
        <v>40.990644909178791</v>
      </c>
      <c r="EW81" s="2">
        <f t="shared" si="92"/>
        <v>40.44613328363296</v>
      </c>
      <c r="EX81" s="2">
        <f t="shared" si="92"/>
        <v>40.099649776381362</v>
      </c>
      <c r="EY81" s="2">
        <f t="shared" si="92"/>
        <v>40.533209171961971</v>
      </c>
      <c r="EZ81" s="2">
        <f t="shared" si="92"/>
        <v>41.480632565297093</v>
      </c>
      <c r="FA81" s="2">
        <f t="shared" si="92"/>
        <v>40.438081136034718</v>
      </c>
      <c r="FB81" s="2">
        <f t="shared" si="92"/>
        <v>40.231742848309771</v>
      </c>
      <c r="FC81" s="2">
        <f t="shared" si="92"/>
        <v>40.038502379506717</v>
      </c>
      <c r="FD81" s="2">
        <f t="shared" si="92"/>
        <v>39.178749251678084</v>
      </c>
      <c r="FE81" s="2">
        <f t="shared" si="92"/>
        <v>39.323282362486069</v>
      </c>
      <c r="FG81" s="2">
        <f t="shared" si="93"/>
        <v>0.83428362966729153</v>
      </c>
      <c r="FH81" s="2">
        <f t="shared" si="93"/>
        <v>0.75260940979799817</v>
      </c>
      <c r="FI81" s="2">
        <f t="shared" si="93"/>
        <v>0.76128843311445127</v>
      </c>
      <c r="FJ81" s="2">
        <f t="shared" si="93"/>
        <v>0.75982708619693551</v>
      </c>
      <c r="FK81" s="2">
        <f t="shared" si="93"/>
        <v>0.74209676915224065</v>
      </c>
      <c r="FL81" s="2">
        <f t="shared" si="93"/>
        <v>0.74448035434336546</v>
      </c>
      <c r="FM81" s="2">
        <f t="shared" si="93"/>
        <v>0.74546586674547499</v>
      </c>
      <c r="FN81" s="2">
        <f t="shared" si="93"/>
        <v>0.72527029656288589</v>
      </c>
      <c r="FO81" s="2">
        <f t="shared" si="93"/>
        <v>0.72614332058674746</v>
      </c>
      <c r="FP81" s="2">
        <f t="shared" si="93"/>
        <v>0.73349778372977104</v>
      </c>
      <c r="FQ81" s="2">
        <f t="shared" si="93"/>
        <v>0.72096292687324814</v>
      </c>
      <c r="FR81" s="2">
        <f t="shared" si="93"/>
        <v>0.74774274159870446</v>
      </c>
      <c r="FS81" s="2">
        <f t="shared" si="93"/>
        <v>0.74065592561816396</v>
      </c>
      <c r="FT81" s="2">
        <f t="shared" si="93"/>
        <v>0.72371409196318714</v>
      </c>
      <c r="FU81" s="2">
        <f t="shared" si="93"/>
        <v>0.71390625197136359</v>
      </c>
      <c r="FW81" s="2">
        <f t="shared" si="82"/>
        <v>2.748989709200833E-4</v>
      </c>
      <c r="FX81" s="2">
        <f t="shared" si="82"/>
        <v>1.3809807426613105E-4</v>
      </c>
      <c r="FY81" s="2">
        <f t="shared" si="82"/>
        <v>1.483503085284014E-4</v>
      </c>
      <c r="FZ81" s="2">
        <f t="shared" si="82"/>
        <v>1.8321198534518979E-4</v>
      </c>
      <c r="GA81" s="2">
        <f t="shared" si="82"/>
        <v>1.4760150671866854E-4</v>
      </c>
      <c r="GB81" s="2">
        <f t="shared" si="82"/>
        <v>1.4094038953720882E-4</v>
      </c>
      <c r="GC81" s="2">
        <f t="shared" si="82"/>
        <v>1.5216304185520328E-4</v>
      </c>
      <c r="GD81" s="2">
        <f t="shared" si="82"/>
        <v>1.8284218570009477E-4</v>
      </c>
      <c r="GE81" s="2">
        <f t="shared" si="82"/>
        <v>1.9152658038743003E-4</v>
      </c>
      <c r="GF81" s="2">
        <f t="shared" si="82"/>
        <v>2.0725934757748809E-4</v>
      </c>
      <c r="GG81" s="2">
        <f t="shared" si="82"/>
        <v>2.1729047743690395E-4</v>
      </c>
      <c r="GH81" s="2">
        <f t="shared" si="82"/>
        <v>2.2683768966998244E-4</v>
      </c>
      <c r="GI81" s="2">
        <f t="shared" si="82"/>
        <v>1.9370589380159444E-4</v>
      </c>
      <c r="GJ81" s="2">
        <f t="shared" si="82"/>
        <v>1.489962928806413E-4</v>
      </c>
      <c r="GK81" s="2">
        <f t="shared" si="82"/>
        <v>1.1857408861652161E-4</v>
      </c>
      <c r="GM81" s="86">
        <f t="shared" si="83"/>
        <v>0.51624181354038889</v>
      </c>
      <c r="GN81" s="86">
        <f t="shared" si="83"/>
        <v>0.40243798819340704</v>
      </c>
      <c r="GO81" s="86">
        <f t="shared" si="83"/>
        <v>0.40715430212450182</v>
      </c>
      <c r="GP81" s="86">
        <f t="shared" si="83"/>
        <v>0.49675285873854058</v>
      </c>
      <c r="GQ81" s="86">
        <f t="shared" si="83"/>
        <v>0.44014465134018099</v>
      </c>
      <c r="GR81" s="86">
        <f t="shared" si="83"/>
        <v>0.45044948443007587</v>
      </c>
      <c r="GS81" s="86">
        <f t="shared" si="83"/>
        <v>0.45261231864637935</v>
      </c>
      <c r="GT81" s="86">
        <f t="shared" si="83"/>
        <v>0.43498019082552264</v>
      </c>
      <c r="GU81" s="86">
        <f t="shared" si="83"/>
        <v>0.40936374961709704</v>
      </c>
      <c r="GV81" s="86">
        <f t="shared" si="83"/>
        <v>0.40920719037902775</v>
      </c>
      <c r="GW81" s="86">
        <f t="shared" si="83"/>
        <v>0.39625438889793319</v>
      </c>
      <c r="GX81" s="86">
        <f t="shared" si="83"/>
        <v>0.47294628246329162</v>
      </c>
      <c r="GY81" s="86">
        <f t="shared" si="83"/>
        <v>0.47146707707721469</v>
      </c>
      <c r="GZ81" s="86">
        <f t="shared" si="83"/>
        <v>0.4077528071068971</v>
      </c>
      <c r="HA81" s="86">
        <f t="shared" si="83"/>
        <v>0.44529941420451463</v>
      </c>
      <c r="HC81" s="86">
        <f t="shared" si="73"/>
        <v>1.4104362750396471E-4</v>
      </c>
      <c r="HD81" s="86">
        <f t="shared" si="73"/>
        <v>3.9924832319832826E-6</v>
      </c>
      <c r="HE81" s="86">
        <f t="shared" si="73"/>
        <v>3.329057562727794E-6</v>
      </c>
      <c r="HF81" s="86">
        <f t="shared" si="73"/>
        <v>8.2711567829526273E-6</v>
      </c>
      <c r="HG81" s="86">
        <f t="shared" si="87"/>
        <v>1.3683013227484288E-6</v>
      </c>
      <c r="HH81" s="86">
        <f t="shared" si="87"/>
        <v>2.0599264282388016E-6</v>
      </c>
      <c r="HI81" s="86">
        <f t="shared" si="87"/>
        <v>3.5852334472630765E-6</v>
      </c>
      <c r="HJ81" s="86">
        <f t="shared" si="87"/>
        <v>1.4911266585516104E-6</v>
      </c>
      <c r="HK81" s="86">
        <f t="shared" si="87"/>
        <v>7.733502433872172E-7</v>
      </c>
      <c r="HL81" s="86">
        <f t="shared" si="87"/>
        <v>1.5371033455921377E-6</v>
      </c>
      <c r="HM81" s="86">
        <f t="shared" si="87"/>
        <v>2.5903870999492492E-6</v>
      </c>
      <c r="HN81" s="86">
        <f t="shared" si="87"/>
        <v>7.1202092916246088E-6</v>
      </c>
      <c r="HO81" s="86">
        <f t="shared" si="87"/>
        <v>3.4424071782414322E-6</v>
      </c>
      <c r="HP81" s="86">
        <f t="shared" si="87"/>
        <v>2.1545562893996592E-6</v>
      </c>
      <c r="HQ81" s="86">
        <f t="shared" si="87"/>
        <v>1.2201221562232012E-7</v>
      </c>
      <c r="HS81" s="86">
        <f t="shared" si="84"/>
        <v>4.2064246750506497E-40</v>
      </c>
      <c r="HT81" s="86">
        <f t="shared" si="84"/>
        <v>4.5492337831058024E-47</v>
      </c>
      <c r="HU81" s="86">
        <f t="shared" si="84"/>
        <v>7.5205114194503759E-46</v>
      </c>
      <c r="HV81" s="86">
        <f t="shared" si="84"/>
        <v>9.4257661660183086E-47</v>
      </c>
      <c r="HW81" s="86">
        <f t="shared" si="84"/>
        <v>1.8582265685129284E-53</v>
      </c>
      <c r="HX81" s="86">
        <f t="shared" si="84"/>
        <v>2.337526259279605E-52</v>
      </c>
      <c r="HY81" s="86">
        <f t="shared" si="84"/>
        <v>8.9388568953356278E-50</v>
      </c>
      <c r="HZ81" s="86">
        <f t="shared" si="84"/>
        <v>6.6613170600303683E-53</v>
      </c>
      <c r="IA81" s="86">
        <f t="shared" si="84"/>
        <v>2.7298579456105584E-55</v>
      </c>
      <c r="IB81" s="86">
        <f t="shared" si="84"/>
        <v>8.5031983286210493E-53</v>
      </c>
      <c r="IC81" s="86">
        <f t="shared" si="84"/>
        <v>3.3184159240827264E-50</v>
      </c>
      <c r="ID81" s="86">
        <f t="shared" si="84"/>
        <v>1.3284660785935135E-47</v>
      </c>
      <c r="IE81" s="86">
        <f t="shared" si="84"/>
        <v>4.9349560749767306E-51</v>
      </c>
      <c r="IF81" s="86">
        <f t="shared" si="84"/>
        <v>4.0794163665900814E-44</v>
      </c>
      <c r="IG81" s="86">
        <f t="shared" si="84"/>
        <v>2.1602240768884196E-28</v>
      </c>
      <c r="II81" s="86">
        <f t="shared" si="85"/>
        <v>3.406712823908782E-96</v>
      </c>
      <c r="IJ81" s="86">
        <f t="shared" si="85"/>
        <v>7.4811952568832916E-111</v>
      </c>
      <c r="IK81" s="86">
        <f t="shared" si="85"/>
        <v>4.3674454342235084E-106</v>
      </c>
      <c r="IL81" s="86">
        <f t="shared" si="85"/>
        <v>2.0289492949062468E-109</v>
      </c>
      <c r="IM81" s="86">
        <f t="shared" si="85"/>
        <v>6.6208893938388194E-124</v>
      </c>
      <c r="IN81" s="86">
        <f t="shared" si="85"/>
        <v>3.5123271201236353E-123</v>
      </c>
      <c r="IO81" s="86">
        <f t="shared" si="85"/>
        <v>1.8813894871186537E-115</v>
      </c>
      <c r="IP81" s="86">
        <f t="shared" si="85"/>
        <v>1.7223953514054601E-122</v>
      </c>
      <c r="IQ81" s="86">
        <f t="shared" si="85"/>
        <v>4.0978452169125437E-128</v>
      </c>
      <c r="IR81" s="86">
        <f t="shared" si="85"/>
        <v>2.5572398594958817E-122</v>
      </c>
      <c r="IS81" s="86">
        <f t="shared" si="85"/>
        <v>1.6701348126075049E-116</v>
      </c>
      <c r="IT81" s="86">
        <f t="shared" si="85"/>
        <v>6.3228050937626305E-111</v>
      </c>
      <c r="IU81" s="86">
        <f t="shared" si="85"/>
        <v>4.8256459198107945E-119</v>
      </c>
      <c r="IV81" s="86">
        <f t="shared" si="85"/>
        <v>5.1187015156257698E-118</v>
      </c>
      <c r="IW81" s="86">
        <f t="shared" si="85"/>
        <v>1.0605580254854633E-71</v>
      </c>
      <c r="IY81" s="86">
        <f t="shared" si="86"/>
        <v>0.51638285716789289</v>
      </c>
      <c r="IZ81" s="86">
        <f t="shared" si="86"/>
        <v>0.402441980676639</v>
      </c>
      <c r="JA81" s="86">
        <f t="shared" si="86"/>
        <v>0.40715763118206455</v>
      </c>
      <c r="JB81" s="86">
        <f t="shared" si="86"/>
        <v>0.49676112989532356</v>
      </c>
      <c r="JC81" s="86">
        <f t="shared" si="86"/>
        <v>0.44014601964150374</v>
      </c>
      <c r="JD81" s="86">
        <f t="shared" si="86"/>
        <v>0.45045154435650414</v>
      </c>
      <c r="JE81" s="86">
        <f t="shared" si="86"/>
        <v>0.45261590387982664</v>
      </c>
      <c r="JF81" s="86">
        <f t="shared" si="86"/>
        <v>0.43498168195218118</v>
      </c>
      <c r="JG81" s="86">
        <f t="shared" si="86"/>
        <v>0.40936452296734044</v>
      </c>
      <c r="JH81" s="86">
        <f t="shared" si="86"/>
        <v>0.40920872748237336</v>
      </c>
      <c r="JI81" s="86">
        <f t="shared" si="86"/>
        <v>0.39625697928503312</v>
      </c>
      <c r="JJ81" s="86">
        <f t="shared" si="86"/>
        <v>0.47295340267258323</v>
      </c>
      <c r="JK81" s="86">
        <f t="shared" si="86"/>
        <v>0.47147051948439295</v>
      </c>
      <c r="JL81" s="86">
        <f t="shared" si="86"/>
        <v>0.40775496166318648</v>
      </c>
      <c r="JM81" s="86">
        <f t="shared" si="86"/>
        <v>0.44529953621673024</v>
      </c>
    </row>
    <row r="82" spans="2:273" x14ac:dyDescent="0.25">
      <c r="B82" s="2">
        <v>55</v>
      </c>
      <c r="C82" s="37">
        <v>67.919600000000003</v>
      </c>
      <c r="D82" s="37">
        <v>84.703299999999999</v>
      </c>
      <c r="E82" s="37">
        <v>85.394000000000005</v>
      </c>
      <c r="F82" s="37">
        <v>86.075000000000003</v>
      </c>
      <c r="G82" s="37">
        <v>85.310699999999997</v>
      </c>
      <c r="H82" s="37">
        <v>86.578699999999998</v>
      </c>
      <c r="I82" s="37">
        <v>85.590900000000005</v>
      </c>
      <c r="J82" s="37">
        <v>85.197999999999993</v>
      </c>
      <c r="K82" s="37">
        <v>84.787499999999994</v>
      </c>
      <c r="L82" s="37">
        <v>83.574399999999997</v>
      </c>
      <c r="M82" s="37">
        <v>83.809299999999993</v>
      </c>
      <c r="N82" s="37">
        <v>85.214399999999998</v>
      </c>
      <c r="O82" s="37">
        <v>85.649000000000001</v>
      </c>
      <c r="P82" s="37">
        <v>83.2864</v>
      </c>
      <c r="Q82" s="37">
        <v>76.619500000000002</v>
      </c>
      <c r="S82" s="4">
        <f t="shared" si="88"/>
        <v>65.05113200766516</v>
      </c>
      <c r="T82" s="4">
        <f t="shared" si="88"/>
        <v>86.377886031488458</v>
      </c>
      <c r="U82" s="4">
        <f t="shared" si="88"/>
        <v>86.872392436483423</v>
      </c>
      <c r="V82" s="4">
        <f t="shared" si="88"/>
        <v>88.943051176297814</v>
      </c>
      <c r="W82" s="4">
        <f t="shared" si="88"/>
        <v>87.614461773080663</v>
      </c>
      <c r="X82" s="4">
        <f t="shared" si="88"/>
        <v>89.121559122485195</v>
      </c>
      <c r="Y82" s="4">
        <f t="shared" si="88"/>
        <v>88.773000812561065</v>
      </c>
      <c r="Z82" s="4">
        <f t="shared" si="88"/>
        <v>88.120838443781793</v>
      </c>
      <c r="AA82" s="4">
        <f t="shared" si="88"/>
        <v>86.908182910694819</v>
      </c>
      <c r="AB82" s="4">
        <f t="shared" si="88"/>
        <v>85.238336864017185</v>
      </c>
      <c r="AC82" s="4">
        <f t="shared" si="88"/>
        <v>85.406696732362136</v>
      </c>
      <c r="AD82" s="4">
        <f t="shared" si="88"/>
        <v>88.452653189536008</v>
      </c>
      <c r="AE82" s="4">
        <f t="shared" si="88"/>
        <v>89.416710953126525</v>
      </c>
      <c r="AF82" s="4">
        <f t="shared" si="88"/>
        <v>86.017364297732854</v>
      </c>
      <c r="AG82" s="4">
        <f t="shared" si="88"/>
        <v>77.929298966787513</v>
      </c>
      <c r="AI82" s="4">
        <f t="shared" si="89"/>
        <v>2.8684679923348426</v>
      </c>
      <c r="AJ82" s="4">
        <f t="shared" si="89"/>
        <v>-1.6745860314884595</v>
      </c>
      <c r="AK82" s="4">
        <f t="shared" si="89"/>
        <v>-1.4783924364834178</v>
      </c>
      <c r="AL82" s="4">
        <f t="shared" si="89"/>
        <v>-2.8680511762978114</v>
      </c>
      <c r="AM82" s="4">
        <f t="shared" si="89"/>
        <v>-2.3037617730806659</v>
      </c>
      <c r="AN82" s="4">
        <f t="shared" si="89"/>
        <v>-2.5428591224851971</v>
      </c>
      <c r="AO82" s="4">
        <f t="shared" si="89"/>
        <v>-3.1821008125610604</v>
      </c>
      <c r="AP82" s="4">
        <f t="shared" si="89"/>
        <v>-2.9228384437817994</v>
      </c>
      <c r="AQ82" s="4">
        <f t="shared" si="89"/>
        <v>-2.1206829106948248</v>
      </c>
      <c r="AR82" s="4">
        <f t="shared" si="89"/>
        <v>-1.6639368640171881</v>
      </c>
      <c r="AS82" s="4">
        <f t="shared" si="89"/>
        <v>-1.5973967323621423</v>
      </c>
      <c r="AT82" s="4">
        <f t="shared" si="89"/>
        <v>-3.2382531895360103</v>
      </c>
      <c r="AU82" s="4">
        <f t="shared" si="89"/>
        <v>-3.7677109531265245</v>
      </c>
      <c r="AV82" s="4">
        <f t="shared" si="89"/>
        <v>-2.7309642977328537</v>
      </c>
      <c r="AW82" s="4">
        <f t="shared" si="89"/>
        <v>-1.3097989667875112</v>
      </c>
      <c r="AY82" s="2">
        <f t="shared" si="80"/>
        <v>42.555970900804915</v>
      </c>
      <c r="AZ82" s="2">
        <f t="shared" si="80"/>
        <v>41.767120290691238</v>
      </c>
      <c r="BA82" s="2">
        <f t="shared" si="80"/>
        <v>40.58523474635092</v>
      </c>
      <c r="BB82" s="2">
        <f t="shared" si="80"/>
        <v>40.464232864920412</v>
      </c>
      <c r="BC82" s="2">
        <f t="shared" si="80"/>
        <v>40.855606646467827</v>
      </c>
      <c r="BD82" s="2">
        <f t="shared" si="80"/>
        <v>41.873600337195015</v>
      </c>
      <c r="BE82" s="2">
        <f t="shared" si="80"/>
        <v>41.313352701181287</v>
      </c>
      <c r="BF82" s="2">
        <f t="shared" si="80"/>
        <v>41.024802536817674</v>
      </c>
      <c r="BG82" s="2">
        <f t="shared" si="80"/>
        <v>41.352551567113942</v>
      </c>
      <c r="BH82" s="2">
        <f t="shared" si="80"/>
        <v>42.227553012953358</v>
      </c>
      <c r="BI82" s="2">
        <f t="shared" si="80"/>
        <v>41.536727911801023</v>
      </c>
      <c r="BJ82" s="2">
        <f t="shared" si="80"/>
        <v>40.579642383150784</v>
      </c>
      <c r="BK82" s="2">
        <f t="shared" si="80"/>
        <v>40.690306534442136</v>
      </c>
      <c r="BL82" s="2">
        <f t="shared" si="80"/>
        <v>39.48649718608241</v>
      </c>
      <c r="BM82" s="2">
        <f t="shared" si="80"/>
        <v>39.533579929345144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46.34526958386958</v>
      </c>
      <c r="DL82" s="2">
        <f t="shared" si="90"/>
        <v>44.577707402159234</v>
      </c>
      <c r="DM82" s="2">
        <f t="shared" si="90"/>
        <v>43.273754240150097</v>
      </c>
      <c r="DN82" s="2">
        <f t="shared" si="90"/>
        <v>43.022486379236391</v>
      </c>
      <c r="DO82" s="2">
        <f t="shared" si="90"/>
        <v>43.394212947232965</v>
      </c>
      <c r="DP82" s="2">
        <f t="shared" si="90"/>
        <v>43.73097108108108</v>
      </c>
      <c r="DQ82" s="2">
        <f t="shared" si="90"/>
        <v>43.609616442577035</v>
      </c>
      <c r="DR82" s="2">
        <f t="shared" si="90"/>
        <v>42.686113819648099</v>
      </c>
      <c r="DS82" s="2">
        <f t="shared" si="90"/>
        <v>42.992674759358302</v>
      </c>
      <c r="DT82" s="2">
        <f t="shared" si="90"/>
        <v>44.137713949579819</v>
      </c>
      <c r="DU82" s="2">
        <f t="shared" si="90"/>
        <v>43.394796302520994</v>
      </c>
      <c r="DV82" s="2">
        <f t="shared" si="90"/>
        <v>42.279663333333332</v>
      </c>
      <c r="DW82" s="2">
        <f t="shared" si="90"/>
        <v>42.055762184873942</v>
      </c>
      <c r="DX82" s="2">
        <f t="shared" si="90"/>
        <v>41.222775981665379</v>
      </c>
      <c r="DY82" s="2">
        <f t="shared" si="90"/>
        <v>40.268573669354844</v>
      </c>
      <c r="EA82" s="2">
        <f t="shared" si="91"/>
        <v>41.869734876908588</v>
      </c>
      <c r="EB82" s="2">
        <f t="shared" si="91"/>
        <v>40.924698199609949</v>
      </c>
      <c r="EC82" s="2">
        <f t="shared" si="91"/>
        <v>39.816380349341415</v>
      </c>
      <c r="ED82" s="2">
        <f t="shared" si="91"/>
        <v>39.726893593691543</v>
      </c>
      <c r="EE82" s="2">
        <f t="shared" si="91"/>
        <v>40.051126212604927</v>
      </c>
      <c r="EF82" s="2">
        <f t="shared" si="91"/>
        <v>41.292276020558468</v>
      </c>
      <c r="EG82" s="2">
        <f t="shared" si="91"/>
        <v>40.598337191390591</v>
      </c>
      <c r="EH82" s="2">
        <f t="shared" si="91"/>
        <v>40.450978458315369</v>
      </c>
      <c r="EI82" s="2">
        <f t="shared" si="91"/>
        <v>40.788505690232647</v>
      </c>
      <c r="EJ82" s="2">
        <f t="shared" si="91"/>
        <v>41.594646461142943</v>
      </c>
      <c r="EK82" s="2">
        <f t="shared" si="91"/>
        <v>40.881020332562542</v>
      </c>
      <c r="EL82" s="2">
        <f t="shared" si="91"/>
        <v>40.056540465712203</v>
      </c>
      <c r="EM82" s="2">
        <f t="shared" si="91"/>
        <v>40.254324522135917</v>
      </c>
      <c r="EN82" s="2">
        <f t="shared" si="91"/>
        <v>38.881916289893617</v>
      </c>
      <c r="EO82" s="2">
        <f t="shared" si="91"/>
        <v>39.264946432244223</v>
      </c>
      <c r="EQ82" s="2">
        <f t="shared" si="92"/>
        <v>41.26151165335682</v>
      </c>
      <c r="ER82" s="2">
        <f t="shared" si="92"/>
        <v>40.127920187880548</v>
      </c>
      <c r="ES82" s="2">
        <f t="shared" si="92"/>
        <v>39.872918867150268</v>
      </c>
      <c r="ET82" s="2">
        <f t="shared" si="92"/>
        <v>39.166125060379869</v>
      </c>
      <c r="EU82" s="2">
        <f t="shared" si="92"/>
        <v>39.389589747574462</v>
      </c>
      <c r="EV82" s="2">
        <f t="shared" si="92"/>
        <v>40.954727934572482</v>
      </c>
      <c r="EW82" s="2">
        <f t="shared" si="92"/>
        <v>40.413427051592869</v>
      </c>
      <c r="EX82" s="2">
        <f t="shared" si="92"/>
        <v>40.069003818814807</v>
      </c>
      <c r="EY82" s="2">
        <f t="shared" si="92"/>
        <v>40.498426400478913</v>
      </c>
      <c r="EZ82" s="2">
        <f t="shared" si="92"/>
        <v>41.438640881715578</v>
      </c>
      <c r="FA82" s="2">
        <f t="shared" si="92"/>
        <v>40.410396540703374</v>
      </c>
      <c r="FB82" s="2">
        <f t="shared" si="92"/>
        <v>40.206790520220665</v>
      </c>
      <c r="FC82" s="2">
        <f t="shared" si="92"/>
        <v>40.007628697373107</v>
      </c>
      <c r="FD82" s="2">
        <f t="shared" si="92"/>
        <v>39.155289282393674</v>
      </c>
      <c r="FE82" s="2">
        <f t="shared" si="92"/>
        <v>39.297501083437332</v>
      </c>
      <c r="FG82" s="2">
        <f t="shared" si="93"/>
        <v>0.84662852707783576</v>
      </c>
      <c r="FH82" s="2">
        <f t="shared" si="93"/>
        <v>0.76935652441571312</v>
      </c>
      <c r="FI82" s="2">
        <f t="shared" si="93"/>
        <v>0.7776216212926752</v>
      </c>
      <c r="FJ82" s="2">
        <f t="shared" si="93"/>
        <v>0.77623087290644377</v>
      </c>
      <c r="FK82" s="2">
        <f t="shared" si="93"/>
        <v>0.75932796230533417</v>
      </c>
      <c r="FL82" s="2">
        <f t="shared" si="93"/>
        <v>0.7616034536805083</v>
      </c>
      <c r="FM82" s="2">
        <f t="shared" si="93"/>
        <v>0.7625439885380455</v>
      </c>
      <c r="FN82" s="2">
        <f t="shared" si="93"/>
        <v>0.74323673353346931</v>
      </c>
      <c r="FO82" s="2">
        <f t="shared" si="93"/>
        <v>0.74407281107557066</v>
      </c>
      <c r="FP82" s="2">
        <f t="shared" si="93"/>
        <v>0.75111081122193246</v>
      </c>
      <c r="FQ82" s="2">
        <f t="shared" si="93"/>
        <v>0.73910972463188029</v>
      </c>
      <c r="FR82" s="2">
        <f t="shared" si="93"/>
        <v>0.76471631177326371</v>
      </c>
      <c r="FS82" s="2">
        <f t="shared" si="93"/>
        <v>0.75795198627711902</v>
      </c>
      <c r="FT82" s="2">
        <f t="shared" si="93"/>
        <v>0.74174606120749897</v>
      </c>
      <c r="FU82" s="2">
        <f t="shared" si="93"/>
        <v>0.73234159590421333</v>
      </c>
      <c r="FW82" s="2">
        <f t="shared" si="82"/>
        <v>3.0141273376083858E-4</v>
      </c>
      <c r="FX82" s="2">
        <f t="shared" si="82"/>
        <v>1.5141950993143681E-4</v>
      </c>
      <c r="FY82" s="2">
        <f t="shared" si="82"/>
        <v>1.6266055060196335E-4</v>
      </c>
      <c r="FZ82" s="2">
        <f t="shared" si="82"/>
        <v>2.00884396378177E-4</v>
      </c>
      <c r="GA82" s="2">
        <f t="shared" si="82"/>
        <v>1.6183952918706588E-4</v>
      </c>
      <c r="GB82" s="2">
        <f t="shared" si="82"/>
        <v>1.5453596275374931E-4</v>
      </c>
      <c r="GC82" s="2">
        <f t="shared" si="82"/>
        <v>1.6684100835767865E-4</v>
      </c>
      <c r="GD82" s="2">
        <f t="shared" si="82"/>
        <v>2.0047893344994389E-4</v>
      </c>
      <c r="GE82" s="2">
        <f t="shared" si="82"/>
        <v>2.1000083895199195E-4</v>
      </c>
      <c r="GF82" s="2">
        <f t="shared" si="82"/>
        <v>2.2725081145653629E-4</v>
      </c>
      <c r="GG82" s="2">
        <f t="shared" si="82"/>
        <v>2.3824927613052901E-4</v>
      </c>
      <c r="GH82" s="2">
        <f t="shared" si="82"/>
        <v>2.4871713763915379E-4</v>
      </c>
      <c r="GI82" s="2">
        <f t="shared" si="82"/>
        <v>2.1239031978363939E-4</v>
      </c>
      <c r="GJ82" s="2">
        <f t="shared" si="82"/>
        <v>1.6336883804012782E-4</v>
      </c>
      <c r="GK82" s="2">
        <f t="shared" si="82"/>
        <v>1.3001241547769192E-4</v>
      </c>
      <c r="GM82" s="86">
        <f t="shared" si="83"/>
        <v>0.42292201759814074</v>
      </c>
      <c r="GN82" s="86">
        <f t="shared" si="83"/>
        <v>0.46728131563305203</v>
      </c>
      <c r="GO82" s="86">
        <f t="shared" si="83"/>
        <v>0.4764382837138304</v>
      </c>
      <c r="GP82" s="86">
        <f t="shared" si="83"/>
        <v>0.57224587166212337</v>
      </c>
      <c r="GQ82" s="86">
        <f t="shared" si="83"/>
        <v>0.51349990668097301</v>
      </c>
      <c r="GR82" s="86">
        <f t="shared" si="83"/>
        <v>0.53197273557324476</v>
      </c>
      <c r="GS82" s="86">
        <f t="shared" si="83"/>
        <v>0.52896510077179726</v>
      </c>
      <c r="GT82" s="86">
        <f t="shared" si="83"/>
        <v>0.51693176942439611</v>
      </c>
      <c r="GU82" s="86">
        <f t="shared" si="83"/>
        <v>0.4919901891385613</v>
      </c>
      <c r="GV82" s="86">
        <f t="shared" si="83"/>
        <v>0.48929602964287994</v>
      </c>
      <c r="GW82" s="86">
        <f t="shared" si="83"/>
        <v>0.48168959567178071</v>
      </c>
      <c r="GX82" s="86">
        <f t="shared" si="83"/>
        <v>0.55516674648086972</v>
      </c>
      <c r="GY82" s="86">
        <f t="shared" si="83"/>
        <v>0.54916738659188147</v>
      </c>
      <c r="GZ82" s="86">
        <f t="shared" si="83"/>
        <v>0.48659507951973829</v>
      </c>
      <c r="HA82" s="86">
        <f t="shared" si="83"/>
        <v>0.53087408325880525</v>
      </c>
      <c r="HC82" s="86">
        <f t="shared" si="73"/>
        <v>2.6492437768614575E-4</v>
      </c>
      <c r="HD82" s="86">
        <f t="shared" si="73"/>
        <v>8.4226145603452133E-6</v>
      </c>
      <c r="HE82" s="86">
        <f t="shared" si="73"/>
        <v>6.9894238700332663E-6</v>
      </c>
      <c r="HF82" s="86">
        <f t="shared" si="73"/>
        <v>1.7366066300727081E-5</v>
      </c>
      <c r="HG82" s="86">
        <f t="shared" si="87"/>
        <v>3.1390607365778573E-6</v>
      </c>
      <c r="HH82" s="86">
        <f t="shared" si="87"/>
        <v>4.6327831403369482E-6</v>
      </c>
      <c r="HI82" s="86">
        <f t="shared" si="87"/>
        <v>7.7713034654930949E-6</v>
      </c>
      <c r="HJ82" s="86">
        <f t="shared" si="87"/>
        <v>3.4642582235892315E-6</v>
      </c>
      <c r="HK82" s="86">
        <f t="shared" si="87"/>
        <v>1.8807429718646775E-6</v>
      </c>
      <c r="HL82" s="86">
        <f t="shared" si="87"/>
        <v>3.6092496496490399E-6</v>
      </c>
      <c r="HM82" s="86">
        <f t="shared" si="87"/>
        <v>5.8835394332987704E-6</v>
      </c>
      <c r="HN82" s="86">
        <f t="shared" si="87"/>
        <v>1.538798806850716E-5</v>
      </c>
      <c r="HO82" s="86">
        <f t="shared" si="87"/>
        <v>7.7284168780749065E-6</v>
      </c>
      <c r="HP82" s="86">
        <f t="shared" si="87"/>
        <v>4.8031040634396997E-6</v>
      </c>
      <c r="HQ82" s="86">
        <f t="shared" si="87"/>
        <v>3.4586312353803607E-7</v>
      </c>
      <c r="HS82" s="86">
        <f t="shared" si="84"/>
        <v>7.7750599018992566E-39</v>
      </c>
      <c r="HT82" s="86">
        <f t="shared" si="84"/>
        <v>1.0551615093324497E-45</v>
      </c>
      <c r="HU82" s="86">
        <f t="shared" si="84"/>
        <v>1.6003691321338708E-44</v>
      </c>
      <c r="HV82" s="86">
        <f t="shared" si="84"/>
        <v>2.3446643730344082E-45</v>
      </c>
      <c r="HW82" s="86">
        <f t="shared" si="84"/>
        <v>6.6576229552529277E-52</v>
      </c>
      <c r="HX82" s="86">
        <f t="shared" si="84"/>
        <v>7.8324003445850811E-51</v>
      </c>
      <c r="HY82" s="86">
        <f t="shared" si="84"/>
        <v>2.5215182628719132E-48</v>
      </c>
      <c r="HZ82" s="86">
        <f t="shared" si="84"/>
        <v>2.502871049017476E-51</v>
      </c>
      <c r="IA82" s="86">
        <f t="shared" si="84"/>
        <v>1.2391039091127697E-53</v>
      </c>
      <c r="IB82" s="86">
        <f t="shared" si="84"/>
        <v>3.3478950438020848E-51</v>
      </c>
      <c r="IC82" s="86">
        <f t="shared" si="84"/>
        <v>1.1112723809176652E-48</v>
      </c>
      <c r="ID82" s="86">
        <f t="shared" si="84"/>
        <v>3.7829068804478859E-46</v>
      </c>
      <c r="IE82" s="86">
        <f t="shared" si="84"/>
        <v>1.6874166347154611E-49</v>
      </c>
      <c r="IF82" s="86">
        <f t="shared" si="84"/>
        <v>7.607862548266557E-43</v>
      </c>
      <c r="IG82" s="86">
        <f t="shared" si="84"/>
        <v>1.3102536840221987E-27</v>
      </c>
      <c r="II82" s="86">
        <f t="shared" si="85"/>
        <v>4.3493110212940728E-94</v>
      </c>
      <c r="IJ82" s="86">
        <f t="shared" si="85"/>
        <v>1.3162287595514077E-108</v>
      </c>
      <c r="IK82" s="86">
        <f t="shared" si="85"/>
        <v>6.3806324083959305E-104</v>
      </c>
      <c r="IL82" s="86">
        <f t="shared" si="85"/>
        <v>3.940520180331466E-107</v>
      </c>
      <c r="IM82" s="86">
        <f t="shared" si="85"/>
        <v>2.2583433427388499E-121</v>
      </c>
      <c r="IN82" s="86">
        <f t="shared" si="85"/>
        <v>1.1230375082929999E-120</v>
      </c>
      <c r="IO82" s="86">
        <f t="shared" si="85"/>
        <v>4.3669720709892721E-113</v>
      </c>
      <c r="IP82" s="86">
        <f t="shared" si="85"/>
        <v>6.3330815381734758E-120</v>
      </c>
      <c r="IQ82" s="86">
        <f t="shared" si="85"/>
        <v>2.0512714313843482E-125</v>
      </c>
      <c r="IR82" s="86">
        <f t="shared" si="85"/>
        <v>1.0168799613350922E-119</v>
      </c>
      <c r="IS82" s="86">
        <f t="shared" si="85"/>
        <v>5.1364375305747732E-114</v>
      </c>
      <c r="IT82" s="86">
        <f t="shared" si="85"/>
        <v>1.5133977837703608E-108</v>
      </c>
      <c r="IU82" s="86">
        <f t="shared" si="85"/>
        <v>1.5578292951468896E-116</v>
      </c>
      <c r="IV82" s="86">
        <f t="shared" si="85"/>
        <v>1.3258437269688755E-115</v>
      </c>
      <c r="IW82" s="86">
        <f t="shared" si="85"/>
        <v>2.7633063164224238E-70</v>
      </c>
      <c r="IY82" s="86">
        <f t="shared" si="86"/>
        <v>0.4231869419758269</v>
      </c>
      <c r="IZ82" s="86">
        <f t="shared" si="86"/>
        <v>0.46728973824761239</v>
      </c>
      <c r="JA82" s="86">
        <f t="shared" si="86"/>
        <v>0.47644527313770041</v>
      </c>
      <c r="JB82" s="86">
        <f t="shared" si="86"/>
        <v>0.57226323772842413</v>
      </c>
      <c r="JC82" s="86">
        <f t="shared" si="86"/>
        <v>0.51350304574170957</v>
      </c>
      <c r="JD82" s="86">
        <f t="shared" si="86"/>
        <v>0.53197736835638509</v>
      </c>
      <c r="JE82" s="86">
        <f t="shared" si="86"/>
        <v>0.52897287207526278</v>
      </c>
      <c r="JF82" s="86">
        <f t="shared" si="86"/>
        <v>0.51693523368261973</v>
      </c>
      <c r="JG82" s="86">
        <f t="shared" si="86"/>
        <v>0.49199206988153316</v>
      </c>
      <c r="JH82" s="86">
        <f t="shared" si="86"/>
        <v>0.48929963889252959</v>
      </c>
      <c r="JI82" s="86">
        <f t="shared" si="86"/>
        <v>0.48169547921121403</v>
      </c>
      <c r="JJ82" s="86">
        <f t="shared" si="86"/>
        <v>0.55518213446893827</v>
      </c>
      <c r="JK82" s="86">
        <f t="shared" si="86"/>
        <v>0.5491751150087596</v>
      </c>
      <c r="JL82" s="86">
        <f t="shared" si="86"/>
        <v>0.48659988262380172</v>
      </c>
      <c r="JM82" s="86">
        <f t="shared" si="86"/>
        <v>0.53087442912192884</v>
      </c>
    </row>
    <row r="83" spans="2:273" x14ac:dyDescent="0.25">
      <c r="B83" s="2">
        <v>56</v>
      </c>
      <c r="C83" s="37">
        <v>58.221600000000002</v>
      </c>
      <c r="D83" s="37">
        <v>84.943600000000004</v>
      </c>
      <c r="E83" s="37">
        <v>85.873999999999995</v>
      </c>
      <c r="F83" s="37">
        <v>85.349400000000003</v>
      </c>
      <c r="G83" s="37">
        <v>85.573400000000007</v>
      </c>
      <c r="H83" s="37">
        <v>86.796899999999994</v>
      </c>
      <c r="I83" s="37">
        <v>85.881600000000006</v>
      </c>
      <c r="J83" s="37">
        <v>85.494799999999998</v>
      </c>
      <c r="K83" s="37">
        <v>85.247600000000006</v>
      </c>
      <c r="L83" s="37">
        <v>84.371300000000005</v>
      </c>
      <c r="M83" s="37">
        <v>84.445400000000006</v>
      </c>
      <c r="N83" s="37">
        <v>84.947999999999993</v>
      </c>
      <c r="O83" s="37">
        <v>84.996799999999993</v>
      </c>
      <c r="P83" s="37">
        <v>83.5398</v>
      </c>
      <c r="Q83" s="37">
        <v>76.258899999999997</v>
      </c>
      <c r="S83" s="4">
        <f t="shared" si="88"/>
        <v>57.29901686792396</v>
      </c>
      <c r="T83" s="4">
        <f t="shared" si="88"/>
        <v>87.488789067791359</v>
      </c>
      <c r="U83" s="4">
        <f t="shared" si="88"/>
        <v>88.840201072288494</v>
      </c>
      <c r="V83" s="4">
        <f t="shared" si="88"/>
        <v>88.268920831566547</v>
      </c>
      <c r="W83" s="4">
        <f t="shared" si="88"/>
        <v>87.829568221935816</v>
      </c>
      <c r="X83" s="4">
        <f t="shared" si="88"/>
        <v>90.023320347188843</v>
      </c>
      <c r="Y83" s="4">
        <f t="shared" si="88"/>
        <v>89.040580811368855</v>
      </c>
      <c r="Z83" s="4">
        <f t="shared" si="88"/>
        <v>88.442247842595137</v>
      </c>
      <c r="AA83" s="4">
        <f t="shared" si="88"/>
        <v>88.494867169914784</v>
      </c>
      <c r="AB83" s="4">
        <f t="shared" si="88"/>
        <v>86.882017586108546</v>
      </c>
      <c r="AC83" s="4">
        <f t="shared" si="88"/>
        <v>87.554424784213126</v>
      </c>
      <c r="AD83" s="4">
        <f t="shared" si="88"/>
        <v>88.720363105489994</v>
      </c>
      <c r="AE83" s="4">
        <f t="shared" si="88"/>
        <v>88.761864355315097</v>
      </c>
      <c r="AF83" s="4">
        <f t="shared" si="88"/>
        <v>87.092234717804573</v>
      </c>
      <c r="AG83" s="4">
        <f t="shared" si="88"/>
        <v>77.435405642235793</v>
      </c>
      <c r="AI83" s="4">
        <f t="shared" si="89"/>
        <v>0.92258313207604203</v>
      </c>
      <c r="AJ83" s="4">
        <f t="shared" si="89"/>
        <v>-2.5451890677913553</v>
      </c>
      <c r="AK83" s="4">
        <f t="shared" si="89"/>
        <v>-2.9662010722884986</v>
      </c>
      <c r="AL83" s="4">
        <f t="shared" si="89"/>
        <v>-2.919520831566544</v>
      </c>
      <c r="AM83" s="4">
        <f t="shared" si="89"/>
        <v>-2.256168221935809</v>
      </c>
      <c r="AN83" s="4">
        <f t="shared" si="89"/>
        <v>-3.2264203471888493</v>
      </c>
      <c r="AO83" s="4">
        <f t="shared" si="89"/>
        <v>-3.1589808113688491</v>
      </c>
      <c r="AP83" s="4">
        <f t="shared" si="89"/>
        <v>-2.9474478425951389</v>
      </c>
      <c r="AQ83" s="4">
        <f t="shared" si="89"/>
        <v>-3.2472671699147782</v>
      </c>
      <c r="AR83" s="4">
        <f t="shared" si="89"/>
        <v>-2.5107175861085409</v>
      </c>
      <c r="AS83" s="4">
        <f t="shared" si="89"/>
        <v>-3.1090247842131191</v>
      </c>
      <c r="AT83" s="4">
        <f t="shared" si="89"/>
        <v>-3.7723631054900011</v>
      </c>
      <c r="AU83" s="4">
        <f t="shared" si="89"/>
        <v>-3.7650643553151042</v>
      </c>
      <c r="AV83" s="4">
        <f t="shared" si="89"/>
        <v>-3.552434717804573</v>
      </c>
      <c r="AW83" s="4">
        <f t="shared" si="89"/>
        <v>-1.1765056422357958</v>
      </c>
      <c r="AY83" s="2">
        <f t="shared" si="80"/>
        <v>42.479587202789645</v>
      </c>
      <c r="AZ83" s="2">
        <f t="shared" si="80"/>
        <v>41.6997578098985</v>
      </c>
      <c r="BA83" s="2">
        <f t="shared" si="80"/>
        <v>40.528706967814301</v>
      </c>
      <c r="BB83" s="2">
        <f t="shared" si="80"/>
        <v>40.405241083855941</v>
      </c>
      <c r="BC83" s="2">
        <f t="shared" si="80"/>
        <v>40.79040725393596</v>
      </c>
      <c r="BD83" s="2">
        <f t="shared" si="80"/>
        <v>41.817903491989739</v>
      </c>
      <c r="BE83" s="2">
        <f t="shared" si="80"/>
        <v>41.253070172460212</v>
      </c>
      <c r="BF83" s="2">
        <f t="shared" si="80"/>
        <v>40.971748198035421</v>
      </c>
      <c r="BG83" s="2">
        <f t="shared" si="80"/>
        <v>41.296163565339221</v>
      </c>
      <c r="BH83" s="2">
        <f t="shared" si="80"/>
        <v>42.165960703319868</v>
      </c>
      <c r="BI83" s="2">
        <f t="shared" si="80"/>
        <v>41.477696122502302</v>
      </c>
      <c r="BJ83" s="2">
        <f t="shared" si="80"/>
        <v>40.537605916774453</v>
      </c>
      <c r="BK83" s="2">
        <f t="shared" si="80"/>
        <v>40.646338931621735</v>
      </c>
      <c r="BL83" s="2">
        <f t="shared" si="80"/>
        <v>39.443802892257544</v>
      </c>
      <c r="BM83" s="2">
        <f t="shared" si="80"/>
        <v>39.508045447097345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46.405459069069067</v>
      </c>
      <c r="DL83" s="2">
        <f t="shared" si="90"/>
        <v>44.659503819163284</v>
      </c>
      <c r="DM83" s="2">
        <f t="shared" si="90"/>
        <v>43.346614652908073</v>
      </c>
      <c r="DN83" s="2">
        <f t="shared" si="90"/>
        <v>43.094222968682978</v>
      </c>
      <c r="DO83" s="2">
        <f t="shared" si="90"/>
        <v>43.473709819819838</v>
      </c>
      <c r="DP83" s="2">
        <f t="shared" si="90"/>
        <v>43.809812226512229</v>
      </c>
      <c r="DQ83" s="2">
        <f t="shared" si="90"/>
        <v>43.685366834733898</v>
      </c>
      <c r="DR83" s="2">
        <f t="shared" si="90"/>
        <v>42.74804840542523</v>
      </c>
      <c r="DS83" s="2">
        <f t="shared" si="90"/>
        <v>43.045144491978625</v>
      </c>
      <c r="DT83" s="2">
        <f t="shared" si="90"/>
        <v>44.205024509803913</v>
      </c>
      <c r="DU83" s="2">
        <f t="shared" si="90"/>
        <v>43.447872436974777</v>
      </c>
      <c r="DV83" s="2">
        <f t="shared" si="90"/>
        <v>42.32848095238095</v>
      </c>
      <c r="DW83" s="2">
        <f t="shared" si="90"/>
        <v>42.115721400560219</v>
      </c>
      <c r="DX83" s="2">
        <f t="shared" si="90"/>
        <v>41.269908265851782</v>
      </c>
      <c r="DY83" s="2">
        <f t="shared" si="90"/>
        <v>40.311807580645166</v>
      </c>
      <c r="EA83" s="2">
        <f t="shared" si="91"/>
        <v>41.831200286882058</v>
      </c>
      <c r="EB83" s="2">
        <f t="shared" si="91"/>
        <v>40.890700755414372</v>
      </c>
      <c r="EC83" s="2">
        <f t="shared" si="91"/>
        <v>39.793756076319418</v>
      </c>
      <c r="ED83" s="2">
        <f t="shared" si="91"/>
        <v>39.698430329956544</v>
      </c>
      <c r="EE83" s="2">
        <f t="shared" si="91"/>
        <v>40.014905507738696</v>
      </c>
      <c r="EF83" s="2">
        <f t="shared" si="91"/>
        <v>41.249331445553061</v>
      </c>
      <c r="EG83" s="2">
        <f t="shared" si="91"/>
        <v>40.56234069687698</v>
      </c>
      <c r="EH83" s="2">
        <f t="shared" si="91"/>
        <v>40.412199069368064</v>
      </c>
      <c r="EI83" s="2">
        <f t="shared" si="91"/>
        <v>40.747611234422621</v>
      </c>
      <c r="EJ83" s="2">
        <f t="shared" si="91"/>
        <v>41.549794586784095</v>
      </c>
      <c r="EK83" s="2">
        <f t="shared" si="91"/>
        <v>40.843614640890294</v>
      </c>
      <c r="EL83" s="2">
        <f t="shared" si="91"/>
        <v>40.035030716951695</v>
      </c>
      <c r="EM83" s="2">
        <f t="shared" si="91"/>
        <v>40.218459985633089</v>
      </c>
      <c r="EN83" s="2">
        <f t="shared" si="91"/>
        <v>38.86388714855623</v>
      </c>
      <c r="EO83" s="2">
        <f t="shared" si="91"/>
        <v>39.240125864209318</v>
      </c>
      <c r="EQ83" s="2">
        <f t="shared" si="92"/>
        <v>41.235709960708057</v>
      </c>
      <c r="ER83" s="2">
        <f t="shared" si="92"/>
        <v>40.107915716275002</v>
      </c>
      <c r="ES83" s="2">
        <f t="shared" si="92"/>
        <v>39.848899199427407</v>
      </c>
      <c r="ET83" s="2">
        <f t="shared" si="92"/>
        <v>39.148499413444732</v>
      </c>
      <c r="EU83" s="2">
        <f t="shared" si="92"/>
        <v>39.366078281187669</v>
      </c>
      <c r="EV83" s="2">
        <f t="shared" si="92"/>
        <v>40.918810959966173</v>
      </c>
      <c r="EW83" s="2">
        <f t="shared" si="92"/>
        <v>40.380720819552778</v>
      </c>
      <c r="EX83" s="2">
        <f t="shared" si="92"/>
        <v>40.038357861248244</v>
      </c>
      <c r="EY83" s="2">
        <f t="shared" si="92"/>
        <v>40.463643628995854</v>
      </c>
      <c r="EZ83" s="2">
        <f t="shared" si="92"/>
        <v>41.396649198134057</v>
      </c>
      <c r="FA83" s="2">
        <f t="shared" si="92"/>
        <v>40.382711945372023</v>
      </c>
      <c r="FB83" s="2">
        <f t="shared" si="92"/>
        <v>40.181838192131551</v>
      </c>
      <c r="FC83" s="2">
        <f t="shared" si="92"/>
        <v>39.97675501523949</v>
      </c>
      <c r="FD83" s="2">
        <f t="shared" si="92"/>
        <v>39.131829313109264</v>
      </c>
      <c r="FE83" s="2">
        <f t="shared" si="92"/>
        <v>39.271719804388603</v>
      </c>
      <c r="FG83" s="2">
        <f t="shared" si="93"/>
        <v>0.85821009563528916</v>
      </c>
      <c r="FH83" s="2">
        <f t="shared" si="93"/>
        <v>0.78529336681107698</v>
      </c>
      <c r="FI83" s="2">
        <f t="shared" si="93"/>
        <v>0.79314091995965175</v>
      </c>
      <c r="FJ83" s="2">
        <f t="shared" si="93"/>
        <v>0.79182124543724786</v>
      </c>
      <c r="FK83" s="2">
        <f t="shared" si="93"/>
        <v>0.77575577827215547</v>
      </c>
      <c r="FL83" s="2">
        <f t="shared" si="93"/>
        <v>0.77792137516609794</v>
      </c>
      <c r="FM83" s="2">
        <f t="shared" si="93"/>
        <v>0.77881622834773379</v>
      </c>
      <c r="FN83" s="2">
        <f t="shared" si="93"/>
        <v>0.76041635198601665</v>
      </c>
      <c r="FO83" s="2">
        <f t="shared" si="93"/>
        <v>0.76121446140148497</v>
      </c>
      <c r="FP83" s="2">
        <f t="shared" si="93"/>
        <v>0.76792809148283636</v>
      </c>
      <c r="FQ83" s="2">
        <f t="shared" si="93"/>
        <v>0.75647499883590807</v>
      </c>
      <c r="FR83" s="2">
        <f t="shared" si="93"/>
        <v>0.78088246401632855</v>
      </c>
      <c r="FS83" s="2">
        <f t="shared" si="93"/>
        <v>0.77444582488774216</v>
      </c>
      <c r="FT83" s="2">
        <f t="shared" si="93"/>
        <v>0.75899307628237722</v>
      </c>
      <c r="FU83" s="2">
        <f t="shared" si="93"/>
        <v>0.75000499221280204</v>
      </c>
      <c r="FW83" s="2">
        <f t="shared" si="82"/>
        <v>3.3048288024687035E-4</v>
      </c>
      <c r="FX83" s="2">
        <f t="shared" si="82"/>
        <v>1.6602576569302836E-4</v>
      </c>
      <c r="FY83" s="2">
        <f t="shared" si="82"/>
        <v>1.7835094821122067E-4</v>
      </c>
      <c r="FZ83" s="2">
        <f t="shared" si="82"/>
        <v>2.2026109170172401E-4</v>
      </c>
      <c r="GA83" s="2">
        <f t="shared" si="82"/>
        <v>1.7745074431428716E-4</v>
      </c>
      <c r="GB83" s="2">
        <f t="shared" si="82"/>
        <v>1.6944278739750224E-4</v>
      </c>
      <c r="GC83" s="2">
        <f t="shared" si="82"/>
        <v>1.8293458327664524E-4</v>
      </c>
      <c r="GD83" s="2">
        <f t="shared" si="82"/>
        <v>2.1981652765650812E-4</v>
      </c>
      <c r="GE83" s="2">
        <f t="shared" si="82"/>
        <v>2.3025667596676195E-4</v>
      </c>
      <c r="GF83" s="2">
        <f t="shared" si="82"/>
        <v>2.4917009682626576E-4</v>
      </c>
      <c r="GG83" s="2">
        <f t="shared" si="82"/>
        <v>2.612291319476643E-4</v>
      </c>
      <c r="GH83" s="2">
        <f t="shared" si="82"/>
        <v>2.7270637462609008E-4</v>
      </c>
      <c r="GI83" s="2">
        <f t="shared" si="82"/>
        <v>2.3287658283244599E-4</v>
      </c>
      <c r="GJ83" s="2">
        <f t="shared" si="82"/>
        <v>1.7912754551592167E-4</v>
      </c>
      <c r="GK83" s="2">
        <f t="shared" si="82"/>
        <v>1.4255399069269971E-4</v>
      </c>
      <c r="GM83" s="86">
        <f t="shared" si="83"/>
        <v>0.31372016819116527</v>
      </c>
      <c r="GN83" s="86">
        <f t="shared" si="83"/>
        <v>0.52276946656115375</v>
      </c>
      <c r="GO83" s="86">
        <f t="shared" si="83"/>
        <v>0.53953635688994217</v>
      </c>
      <c r="GP83" s="86">
        <f t="shared" si="83"/>
        <v>0.62211578689987701</v>
      </c>
      <c r="GQ83" s="86">
        <f t="shared" si="83"/>
        <v>0.56923466530369948</v>
      </c>
      <c r="GR83" s="86">
        <f t="shared" si="83"/>
        <v>0.59753125316154809</v>
      </c>
      <c r="GS83" s="86">
        <f t="shared" si="83"/>
        <v>0.58673111018146229</v>
      </c>
      <c r="GT83" s="86">
        <f t="shared" si="83"/>
        <v>0.5786998017063576</v>
      </c>
      <c r="GU83" s="86">
        <f t="shared" si="83"/>
        <v>0.56274179570689653</v>
      </c>
      <c r="GV83" s="86">
        <f t="shared" si="83"/>
        <v>0.55929796339889359</v>
      </c>
      <c r="GW83" s="86">
        <f t="shared" si="83"/>
        <v>0.55855355481061808</v>
      </c>
      <c r="GX83" s="86">
        <f t="shared" si="83"/>
        <v>0.61640129620772344</v>
      </c>
      <c r="GY83" s="86">
        <f t="shared" si="83"/>
        <v>0.60102396303217187</v>
      </c>
      <c r="GZ83" s="86">
        <f t="shared" si="83"/>
        <v>0.55116896599552245</v>
      </c>
      <c r="HA83" s="86">
        <f t="shared" si="83"/>
        <v>0.58807911790284428</v>
      </c>
      <c r="HC83" s="86">
        <f t="shared" si="73"/>
        <v>4.8585504896155501E-4</v>
      </c>
      <c r="HD83" s="86">
        <f t="shared" si="73"/>
        <v>1.7349483606352212E-5</v>
      </c>
      <c r="HE83" s="86">
        <f t="shared" si="73"/>
        <v>1.4337826940389788E-5</v>
      </c>
      <c r="HF83" s="86">
        <f t="shared" si="73"/>
        <v>3.5559209267786093E-5</v>
      </c>
      <c r="HG83" s="86">
        <f t="shared" si="87"/>
        <v>7.008112450607492E-6</v>
      </c>
      <c r="HH83" s="86">
        <f t="shared" si="87"/>
        <v>1.0144264192837488E-5</v>
      </c>
      <c r="HI83" s="86">
        <f t="shared" si="87"/>
        <v>1.6421991394657365E-5</v>
      </c>
      <c r="HJ83" s="86">
        <f t="shared" si="87"/>
        <v>7.8242264397587046E-6</v>
      </c>
      <c r="HK83" s="86">
        <f t="shared" si="87"/>
        <v>4.4390006972467378E-6</v>
      </c>
      <c r="HL83" s="86">
        <f t="shared" si="87"/>
        <v>8.2322843826432667E-6</v>
      </c>
      <c r="HM83" s="86">
        <f t="shared" si="87"/>
        <v>1.2995522291719778E-5</v>
      </c>
      <c r="HN83" s="86">
        <f t="shared" si="87"/>
        <v>3.2378722744806535E-5</v>
      </c>
      <c r="HO83" s="86">
        <f t="shared" si="87"/>
        <v>1.6876098578554058E-5</v>
      </c>
      <c r="HP83" s="86">
        <f t="shared" si="87"/>
        <v>1.0430116125644203E-5</v>
      </c>
      <c r="HQ83" s="86">
        <f t="shared" si="87"/>
        <v>9.4535892863582249E-7</v>
      </c>
      <c r="HS83" s="86">
        <f t="shared" si="84"/>
        <v>1.3692172370441642E-37</v>
      </c>
      <c r="HT83" s="86">
        <f t="shared" si="84"/>
        <v>2.3335037231180453E-44</v>
      </c>
      <c r="HU83" s="86">
        <f t="shared" si="84"/>
        <v>3.2515261802735606E-43</v>
      </c>
      <c r="HV83" s="86">
        <f t="shared" si="84"/>
        <v>5.5470603387821808E-44</v>
      </c>
      <c r="HW83" s="86">
        <f t="shared" si="84"/>
        <v>2.2594529985016536E-50</v>
      </c>
      <c r="HX83" s="86">
        <f t="shared" si="84"/>
        <v>2.4881807836515866E-49</v>
      </c>
      <c r="HY83" s="86">
        <f t="shared" si="84"/>
        <v>6.7607161476650692E-47</v>
      </c>
      <c r="HZ83" s="86">
        <f t="shared" si="84"/>
        <v>8.8896115469023888E-50</v>
      </c>
      <c r="IA83" s="86">
        <f t="shared" si="84"/>
        <v>5.2992960586393424E-52</v>
      </c>
      <c r="IB83" s="86">
        <f t="shared" si="84"/>
        <v>1.2440438671352995E-49</v>
      </c>
      <c r="IC83" s="86">
        <f t="shared" si="84"/>
        <v>3.5199401723469568E-47</v>
      </c>
      <c r="ID83" s="86">
        <f t="shared" si="84"/>
        <v>1.0211104741569314E-44</v>
      </c>
      <c r="IE83" s="86">
        <f t="shared" si="84"/>
        <v>5.4589423068904924E-48</v>
      </c>
      <c r="IF83" s="86">
        <f t="shared" si="84"/>
        <v>1.3576204751347752E-41</v>
      </c>
      <c r="IG83" s="86">
        <f t="shared" si="84"/>
        <v>7.7404698021902846E-27</v>
      </c>
      <c r="II83" s="86">
        <f t="shared" si="85"/>
        <v>5.2580298331074236E-92</v>
      </c>
      <c r="IJ83" s="86">
        <f t="shared" si="85"/>
        <v>2.1948006451641971E-106</v>
      </c>
      <c r="IK83" s="86">
        <f t="shared" si="85"/>
        <v>8.8483350188783022E-102</v>
      </c>
      <c r="IL83" s="86">
        <f t="shared" si="85"/>
        <v>7.2328751094930841E-105</v>
      </c>
      <c r="IM83" s="86">
        <f t="shared" si="85"/>
        <v>7.2472487418120239E-119</v>
      </c>
      <c r="IN83" s="86">
        <f t="shared" si="85"/>
        <v>3.3816951863302408E-118</v>
      </c>
      <c r="IO83" s="86">
        <f t="shared" si="85"/>
        <v>9.573275277423274E-111</v>
      </c>
      <c r="IP83" s="86">
        <f t="shared" si="85"/>
        <v>2.185726632666498E-117</v>
      </c>
      <c r="IQ83" s="86">
        <f t="shared" si="85"/>
        <v>9.6026371604126935E-123</v>
      </c>
      <c r="IR83" s="86">
        <f t="shared" si="85"/>
        <v>3.7886789063536009E-117</v>
      </c>
      <c r="IS83" s="86">
        <f t="shared" si="85"/>
        <v>1.483743467106557E-111</v>
      </c>
      <c r="IT83" s="86">
        <f t="shared" si="85"/>
        <v>3.4107079202120496E-106</v>
      </c>
      <c r="IU83" s="86">
        <f t="shared" si="85"/>
        <v>4.7250777934738123E-114</v>
      </c>
      <c r="IV83" s="86">
        <f t="shared" si="85"/>
        <v>3.2401279803846086E-113</v>
      </c>
      <c r="IW83" s="86">
        <f t="shared" si="85"/>
        <v>6.9648891424927362E-69</v>
      </c>
      <c r="IY83" s="86">
        <f t="shared" si="86"/>
        <v>0.31420602324012681</v>
      </c>
      <c r="IZ83" s="86">
        <f t="shared" si="86"/>
        <v>0.52278681604476007</v>
      </c>
      <c r="JA83" s="86">
        <f t="shared" si="86"/>
        <v>0.53955069471688255</v>
      </c>
      <c r="JB83" s="86">
        <f t="shared" si="86"/>
        <v>0.6221513461091448</v>
      </c>
      <c r="JC83" s="86">
        <f t="shared" si="86"/>
        <v>0.56924167341615006</v>
      </c>
      <c r="JD83" s="86">
        <f t="shared" si="86"/>
        <v>0.59754139742574097</v>
      </c>
      <c r="JE83" s="86">
        <f t="shared" si="86"/>
        <v>0.58674753217285691</v>
      </c>
      <c r="JF83" s="86">
        <f t="shared" si="86"/>
        <v>0.57870762593279734</v>
      </c>
      <c r="JG83" s="86">
        <f t="shared" si="86"/>
        <v>0.56274623470759377</v>
      </c>
      <c r="JH83" s="86">
        <f t="shared" si="86"/>
        <v>0.55930619568327622</v>
      </c>
      <c r="JI83" s="86">
        <f t="shared" si="86"/>
        <v>0.55856655033290981</v>
      </c>
      <c r="JJ83" s="86">
        <f t="shared" si="86"/>
        <v>0.61643367493046819</v>
      </c>
      <c r="JK83" s="86">
        <f t="shared" si="86"/>
        <v>0.60104083913075046</v>
      </c>
      <c r="JL83" s="86">
        <f t="shared" si="86"/>
        <v>0.55117939611164812</v>
      </c>
      <c r="JM83" s="86">
        <f t="shared" si="86"/>
        <v>0.58808006326177287</v>
      </c>
    </row>
    <row r="84" spans="2:273" x14ac:dyDescent="0.25">
      <c r="B84" s="2">
        <v>57</v>
      </c>
      <c r="C84" s="37">
        <v>49.391300000000001</v>
      </c>
      <c r="D84" s="37">
        <v>84.554000000000002</v>
      </c>
      <c r="E84" s="37">
        <v>85.536900000000003</v>
      </c>
      <c r="F84" s="37">
        <v>83.130600000000001</v>
      </c>
      <c r="G84" s="37">
        <v>83.930400000000006</v>
      </c>
      <c r="H84" s="37">
        <v>85.366399999999999</v>
      </c>
      <c r="I84" s="37">
        <v>84.528199999999998</v>
      </c>
      <c r="J84" s="37">
        <v>83.754900000000006</v>
      </c>
      <c r="K84" s="37">
        <v>84.554500000000004</v>
      </c>
      <c r="L84" s="37">
        <v>83.5685</v>
      </c>
      <c r="M84" s="37">
        <v>83.682299999999998</v>
      </c>
      <c r="N84" s="37">
        <v>83.009200000000007</v>
      </c>
      <c r="O84" s="37">
        <v>83.100700000000003</v>
      </c>
      <c r="P84" s="37">
        <v>82.247100000000003</v>
      </c>
      <c r="Q84" s="37">
        <v>74.407499999999999</v>
      </c>
      <c r="S84" s="4">
        <f t="shared" si="88"/>
        <v>51.177381724607706</v>
      </c>
      <c r="T84" s="4">
        <f t="shared" si="88"/>
        <v>86.341636939589122</v>
      </c>
      <c r="U84" s="4">
        <f t="shared" si="88"/>
        <v>88.542232316613152</v>
      </c>
      <c r="V84" s="4">
        <f t="shared" si="88"/>
        <v>83.56318533158084</v>
      </c>
      <c r="W84" s="4">
        <f t="shared" si="88"/>
        <v>84.736118043295434</v>
      </c>
      <c r="X84" s="4">
        <f t="shared" si="88"/>
        <v>87.179929291729067</v>
      </c>
      <c r="Y84" s="4">
        <f t="shared" si="88"/>
        <v>85.728311594047923</v>
      </c>
      <c r="Z84" s="4">
        <f t="shared" si="88"/>
        <v>84.714861622933384</v>
      </c>
      <c r="AA84" s="4">
        <f t="shared" si="88"/>
        <v>86.585200990651614</v>
      </c>
      <c r="AB84" s="4">
        <f t="shared" si="88"/>
        <v>85.511150578271099</v>
      </c>
      <c r="AC84" s="4">
        <f t="shared" si="88"/>
        <v>86.32701538077761</v>
      </c>
      <c r="AD84" s="4">
        <f t="shared" si="88"/>
        <v>84.824910539193326</v>
      </c>
      <c r="AE84" s="4">
        <f t="shared" si="88"/>
        <v>83.910689792357175</v>
      </c>
      <c r="AF84" s="4">
        <f t="shared" si="88"/>
        <v>84.677601358729234</v>
      </c>
      <c r="AG84" s="4">
        <f t="shared" si="88"/>
        <v>73.082887070475223</v>
      </c>
      <c r="AI84" s="4">
        <f t="shared" si="89"/>
        <v>-1.7860817246077048</v>
      </c>
      <c r="AJ84" s="4">
        <f t="shared" si="89"/>
        <v>-1.7876369395891203</v>
      </c>
      <c r="AK84" s="4">
        <f t="shared" si="89"/>
        <v>-3.0053323166131491</v>
      </c>
      <c r="AL84" s="4">
        <f t="shared" si="89"/>
        <v>-0.43258533158083878</v>
      </c>
      <c r="AM84" s="4">
        <f t="shared" si="89"/>
        <v>-0.80571804329542829</v>
      </c>
      <c r="AN84" s="4">
        <f t="shared" si="89"/>
        <v>-1.8135292917290684</v>
      </c>
      <c r="AO84" s="4">
        <f t="shared" si="89"/>
        <v>-1.2001115940479252</v>
      </c>
      <c r="AP84" s="4">
        <f t="shared" si="89"/>
        <v>-0.95996162293337761</v>
      </c>
      <c r="AQ84" s="4">
        <f t="shared" si="89"/>
        <v>-2.03070099065161</v>
      </c>
      <c r="AR84" s="4">
        <f t="shared" si="89"/>
        <v>-1.942650578271099</v>
      </c>
      <c r="AS84" s="4">
        <f t="shared" si="89"/>
        <v>-2.6447153807776118</v>
      </c>
      <c r="AT84" s="4">
        <f t="shared" si="89"/>
        <v>-1.8157105391933186</v>
      </c>
      <c r="AU84" s="4">
        <f t="shared" si="89"/>
        <v>-0.80998979235717172</v>
      </c>
      <c r="AV84" s="4">
        <f t="shared" si="89"/>
        <v>-2.4305013587292308</v>
      </c>
      <c r="AW84" s="4">
        <f t="shared" si="89"/>
        <v>1.3246129295247755</v>
      </c>
      <c r="AY84" s="2">
        <f t="shared" si="80"/>
        <v>42.404370556879414</v>
      </c>
      <c r="AZ84" s="2">
        <f t="shared" si="80"/>
        <v>41.63187185619315</v>
      </c>
      <c r="BA84" s="2">
        <f t="shared" si="80"/>
        <v>40.472190475031333</v>
      </c>
      <c r="BB84" s="2">
        <f t="shared" si="80"/>
        <v>40.345975637726724</v>
      </c>
      <c r="BC84" s="2">
        <f t="shared" si="80"/>
        <v>40.724312268179538</v>
      </c>
      <c r="BD84" s="2">
        <f t="shared" si="80"/>
        <v>41.760415135794105</v>
      </c>
      <c r="BE84" s="2">
        <f t="shared" si="80"/>
        <v>41.191784656216456</v>
      </c>
      <c r="BF84" s="2">
        <f t="shared" si="80"/>
        <v>40.917192656122211</v>
      </c>
      <c r="BG84" s="2">
        <f t="shared" si="80"/>
        <v>41.238498820824482</v>
      </c>
      <c r="BH84" s="2">
        <f t="shared" si="80"/>
        <v>42.102835749288488</v>
      </c>
      <c r="BI84" s="2">
        <f t="shared" si="80"/>
        <v>41.417679586206006</v>
      </c>
      <c r="BJ84" s="2">
        <f t="shared" si="80"/>
        <v>40.495221752111163</v>
      </c>
      <c r="BK84" s="2">
        <f t="shared" si="80"/>
        <v>40.600829891847859</v>
      </c>
      <c r="BL84" s="2">
        <f t="shared" si="80"/>
        <v>39.400845754317807</v>
      </c>
      <c r="BM84" s="2">
        <f t="shared" si="80"/>
        <v>39.481012451635905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46.465648554268554</v>
      </c>
      <c r="DL84" s="2">
        <f t="shared" si="90"/>
        <v>44.741300236167334</v>
      </c>
      <c r="DM84" s="2">
        <f t="shared" si="90"/>
        <v>43.419475065666049</v>
      </c>
      <c r="DN84" s="2">
        <f t="shared" si="90"/>
        <v>43.165959558129572</v>
      </c>
      <c r="DO84" s="2">
        <f t="shared" si="90"/>
        <v>43.553206692406711</v>
      </c>
      <c r="DP84" s="2">
        <f t="shared" si="90"/>
        <v>43.88865337194337</v>
      </c>
      <c r="DQ84" s="2">
        <f t="shared" si="90"/>
        <v>43.761117226890761</v>
      </c>
      <c r="DR84" s="2">
        <f t="shared" si="90"/>
        <v>42.809982991202354</v>
      </c>
      <c r="DS84" s="2">
        <f t="shared" si="90"/>
        <v>43.097614224598942</v>
      </c>
      <c r="DT84" s="2">
        <f t="shared" si="90"/>
        <v>44.272335070027999</v>
      </c>
      <c r="DU84" s="2">
        <f t="shared" si="90"/>
        <v>43.500948571428559</v>
      </c>
      <c r="DV84" s="2">
        <f t="shared" si="90"/>
        <v>42.377298571428568</v>
      </c>
      <c r="DW84" s="2">
        <f t="shared" si="90"/>
        <v>42.175680616246495</v>
      </c>
      <c r="DX84" s="2">
        <f t="shared" si="90"/>
        <v>41.317040550038186</v>
      </c>
      <c r="DY84" s="2">
        <f t="shared" si="90"/>
        <v>40.355041491935488</v>
      </c>
      <c r="EA84" s="2">
        <f>CE$228*$B84+CE$229</f>
        <v>41.792665696855536</v>
      </c>
      <c r="EB84" s="2">
        <f t="shared" si="91"/>
        <v>40.856703311218801</v>
      </c>
      <c r="EC84" s="2">
        <f t="shared" si="91"/>
        <v>39.771131803297429</v>
      </c>
      <c r="ED84" s="2">
        <f t="shared" si="91"/>
        <v>39.669967066221545</v>
      </c>
      <c r="EE84" s="2">
        <f t="shared" si="91"/>
        <v>39.978684802872465</v>
      </c>
      <c r="EF84" s="2">
        <f t="shared" si="91"/>
        <v>41.206386870547647</v>
      </c>
      <c r="EG84" s="2">
        <f t="shared" si="91"/>
        <v>40.526344202363369</v>
      </c>
      <c r="EH84" s="2">
        <f t="shared" si="91"/>
        <v>40.37341968042076</v>
      </c>
      <c r="EI84" s="2">
        <f t="shared" si="91"/>
        <v>40.706716778612602</v>
      </c>
      <c r="EJ84" s="2">
        <f t="shared" si="91"/>
        <v>41.504942712425255</v>
      </c>
      <c r="EK84" s="2">
        <f t="shared" si="91"/>
        <v>40.806208949218046</v>
      </c>
      <c r="EL84" s="2">
        <f t="shared" si="91"/>
        <v>40.01352096819118</v>
      </c>
      <c r="EM84" s="2">
        <f t="shared" si="91"/>
        <v>40.182595449130268</v>
      </c>
      <c r="EN84" s="2">
        <f t="shared" si="91"/>
        <v>38.845858007218844</v>
      </c>
      <c r="EO84" s="2">
        <f t="shared" si="91"/>
        <v>39.215305296174414</v>
      </c>
      <c r="EQ84" s="2">
        <f t="shared" si="92"/>
        <v>41.209908268059294</v>
      </c>
      <c r="ER84" s="2">
        <f t="shared" si="92"/>
        <v>40.087911244669456</v>
      </c>
      <c r="ES84" s="2">
        <f t="shared" si="92"/>
        <v>39.824879531704546</v>
      </c>
      <c r="ET84" s="2">
        <f t="shared" si="92"/>
        <v>39.130873766509595</v>
      </c>
      <c r="EU84" s="2">
        <f t="shared" si="92"/>
        <v>39.342566814800868</v>
      </c>
      <c r="EV84" s="2">
        <f t="shared" si="92"/>
        <v>40.882893985359864</v>
      </c>
      <c r="EW84" s="2">
        <f t="shared" si="92"/>
        <v>40.348014587512687</v>
      </c>
      <c r="EX84" s="2">
        <f t="shared" si="92"/>
        <v>40.007711903681688</v>
      </c>
      <c r="EY84" s="2">
        <f t="shared" si="92"/>
        <v>40.428860857512802</v>
      </c>
      <c r="EZ84" s="2">
        <f t="shared" si="92"/>
        <v>41.354657514552542</v>
      </c>
      <c r="FA84" s="2">
        <f t="shared" si="92"/>
        <v>40.355027350040679</v>
      </c>
      <c r="FB84" s="2">
        <f t="shared" si="92"/>
        <v>40.156885864042444</v>
      </c>
      <c r="FC84" s="2">
        <f t="shared" si="92"/>
        <v>39.945881333105874</v>
      </c>
      <c r="FD84" s="2">
        <f t="shared" si="92"/>
        <v>39.108369343824862</v>
      </c>
      <c r="FE84" s="2">
        <f t="shared" si="92"/>
        <v>39.245938525339866</v>
      </c>
      <c r="FG84" s="2">
        <f t="shared" si="93"/>
        <v>0.86905237100533783</v>
      </c>
      <c r="FH84" s="2">
        <f t="shared" si="93"/>
        <v>0.80041468615356692</v>
      </c>
      <c r="FI84" s="2">
        <f t="shared" si="93"/>
        <v>0.80784479126415032</v>
      </c>
      <c r="FJ84" s="2">
        <f t="shared" si="93"/>
        <v>0.80659604746674429</v>
      </c>
      <c r="FK84" s="2">
        <f t="shared" si="93"/>
        <v>0.79137035489885477</v>
      </c>
      <c r="FL84" s="2">
        <f t="shared" si="93"/>
        <v>0.79342531183128451</v>
      </c>
      <c r="FM84" s="2">
        <f t="shared" si="93"/>
        <v>0.79427421392337916</v>
      </c>
      <c r="FN84" s="2">
        <f t="shared" si="93"/>
        <v>0.77679171487657084</v>
      </c>
      <c r="FO84" s="2">
        <f t="shared" si="93"/>
        <v>0.77755123197499121</v>
      </c>
      <c r="FP84" s="2">
        <f t="shared" si="93"/>
        <v>0.78393591584905986</v>
      </c>
      <c r="FQ84" s="2">
        <f t="shared" si="93"/>
        <v>0.77303934615453274</v>
      </c>
      <c r="FR84" s="2">
        <f t="shared" si="93"/>
        <v>0.79623382677568777</v>
      </c>
      <c r="FS84" s="2">
        <f t="shared" si="93"/>
        <v>0.79012693897237107</v>
      </c>
      <c r="FT84" s="2">
        <f t="shared" si="93"/>
        <v>0.77543699072502859</v>
      </c>
      <c r="FU84" s="2">
        <f t="shared" si="93"/>
        <v>0.76687380086996826</v>
      </c>
      <c r="FW84" s="2">
        <f t="shared" si="82"/>
        <v>3.6235571889745645E-4</v>
      </c>
      <c r="FX84" s="2">
        <f t="shared" si="82"/>
        <v>1.8204071617651397E-4</v>
      </c>
      <c r="FY84" s="2">
        <f t="shared" si="82"/>
        <v>1.955545610720818E-4</v>
      </c>
      <c r="FZ84" s="2">
        <f t="shared" si="82"/>
        <v>2.4150635240478111E-4</v>
      </c>
      <c r="GA84" s="2">
        <f t="shared" si="82"/>
        <v>1.9456754100884361E-4</v>
      </c>
      <c r="GB84" s="2">
        <f t="shared" si="82"/>
        <v>1.8578728471104408E-4</v>
      </c>
      <c r="GC84" s="2">
        <f t="shared" si="82"/>
        <v>2.0058024180285699E-4</v>
      </c>
      <c r="GD84" s="2">
        <f t="shared" si="82"/>
        <v>2.4101891831805719E-4</v>
      </c>
      <c r="GE84" s="2">
        <f t="shared" si="82"/>
        <v>2.5246581624928567E-4</v>
      </c>
      <c r="GF84" s="2">
        <f t="shared" si="82"/>
        <v>2.7320301064217379E-4</v>
      </c>
      <c r="GG84" s="2">
        <f t="shared" si="82"/>
        <v>2.8642482863729162E-4</v>
      </c>
      <c r="GH84" s="2">
        <f t="shared" si="82"/>
        <v>2.9900872674164925E-4</v>
      </c>
      <c r="GI84" s="2">
        <f t="shared" si="82"/>
        <v>2.5533835865031E-4</v>
      </c>
      <c r="GJ84" s="2">
        <f t="shared" si="82"/>
        <v>1.964060537165893E-4</v>
      </c>
      <c r="GK84" s="2">
        <f t="shared" si="82"/>
        <v>1.5630519284742656E-4</v>
      </c>
      <c r="GM84" s="86">
        <f t="shared" si="83"/>
        <v>0.20929035056826659</v>
      </c>
      <c r="GN84" s="86">
        <f t="shared" si="83"/>
        <v>0.55923088244085384</v>
      </c>
      <c r="GO84" s="86">
        <f t="shared" si="83"/>
        <v>0.58515990695321118</v>
      </c>
      <c r="GP84" s="86">
        <f t="shared" si="83"/>
        <v>0.62234918732311018</v>
      </c>
      <c r="GQ84" s="86">
        <f t="shared" si="83"/>
        <v>0.59069027526716011</v>
      </c>
      <c r="GR84" s="86">
        <f t="shared" si="83"/>
        <v>0.62375274673400261</v>
      </c>
      <c r="GS84" s="86">
        <f t="shared" si="83"/>
        <v>0.6062221129275247</v>
      </c>
      <c r="GT84" s="86">
        <f t="shared" si="83"/>
        <v>0.59751553926783352</v>
      </c>
      <c r="GU84" s="86">
        <f t="shared" si="83"/>
        <v>0.60096406346540177</v>
      </c>
      <c r="GV84" s="86">
        <f t="shared" si="83"/>
        <v>0.60069457093356671</v>
      </c>
      <c r="GW84" s="86">
        <f t="shared" si="83"/>
        <v>0.60516563791495437</v>
      </c>
      <c r="GX84" s="86">
        <f t="shared" si="83"/>
        <v>0.62968335507913464</v>
      </c>
      <c r="GY84" s="86">
        <f t="shared" si="83"/>
        <v>0.60389268760652459</v>
      </c>
      <c r="GZ84" s="86">
        <f t="shared" si="83"/>
        <v>0.58343002260261512</v>
      </c>
      <c r="HA84" s="86">
        <f t="shared" si="83"/>
        <v>0.58956447128259892</v>
      </c>
      <c r="HC84" s="86">
        <f t="shared" si="73"/>
        <v>8.7005629574377454E-4</v>
      </c>
      <c r="HD84" s="86">
        <f t="shared" si="73"/>
        <v>3.4896911196875459E-5</v>
      </c>
      <c r="HE84" s="86">
        <f t="shared" si="73"/>
        <v>2.873893281434962E-5</v>
      </c>
      <c r="HF84" s="86">
        <f t="shared" si="73"/>
        <v>7.1014576208990916E-5</v>
      </c>
      <c r="HG84" s="86">
        <f t="shared" si="87"/>
        <v>1.5226958711075642E-5</v>
      </c>
      <c r="HH84" s="86">
        <f t="shared" si="87"/>
        <v>2.1627945366319151E-5</v>
      </c>
      <c r="HI84" s="86">
        <f t="shared" si="87"/>
        <v>3.3833006597385743E-5</v>
      </c>
      <c r="HJ84" s="86">
        <f t="shared" si="87"/>
        <v>1.7180559137620168E-5</v>
      </c>
      <c r="HK84" s="86">
        <f t="shared" si="87"/>
        <v>1.0168889892949292E-5</v>
      </c>
      <c r="HL84" s="86">
        <f t="shared" si="87"/>
        <v>1.824080878175401E-5</v>
      </c>
      <c r="HM84" s="86">
        <f t="shared" si="87"/>
        <v>2.7916460573887746E-5</v>
      </c>
      <c r="HN84" s="86">
        <f t="shared" si="87"/>
        <v>6.6337372838071735E-5</v>
      </c>
      <c r="HO84" s="86">
        <f t="shared" si="87"/>
        <v>3.5845770212699249E-5</v>
      </c>
      <c r="HP84" s="86">
        <f t="shared" si="87"/>
        <v>2.2064110843111867E-5</v>
      </c>
      <c r="HQ84" s="86">
        <f t="shared" si="87"/>
        <v>2.4918106907386056E-6</v>
      </c>
      <c r="HS84" s="86">
        <f t="shared" si="84"/>
        <v>2.2973279321462329E-36</v>
      </c>
      <c r="HT84" s="86">
        <f t="shared" si="84"/>
        <v>4.9205086905200604E-43</v>
      </c>
      <c r="HU84" s="86">
        <f t="shared" si="84"/>
        <v>6.3074193428245799E-42</v>
      </c>
      <c r="HV84" s="86">
        <f t="shared" si="84"/>
        <v>1.2481495938793263E-42</v>
      </c>
      <c r="HW84" s="86">
        <f t="shared" si="84"/>
        <v>7.2636363059647811E-49</v>
      </c>
      <c r="HX84" s="86">
        <f t="shared" si="84"/>
        <v>7.4941220074736096E-48</v>
      </c>
      <c r="HY84" s="86">
        <f t="shared" si="84"/>
        <v>1.7229665524064289E-45</v>
      </c>
      <c r="HZ84" s="86">
        <f t="shared" si="84"/>
        <v>2.9846701759873357E-48</v>
      </c>
      <c r="IA84" s="86">
        <f t="shared" si="84"/>
        <v>2.135378140945633E-50</v>
      </c>
      <c r="IB84" s="86">
        <f t="shared" si="84"/>
        <v>4.3629210927172038E-48</v>
      </c>
      <c r="IC84" s="86">
        <f t="shared" si="84"/>
        <v>1.0545778282449249E-45</v>
      </c>
      <c r="ID84" s="86">
        <f t="shared" si="84"/>
        <v>2.6127347303135319E-43</v>
      </c>
      <c r="IE84" s="86">
        <f t="shared" si="84"/>
        <v>1.6708799424553636E-46</v>
      </c>
      <c r="IF84" s="86">
        <f t="shared" si="84"/>
        <v>2.3181856643222487E-40</v>
      </c>
      <c r="IG84" s="86">
        <f t="shared" si="84"/>
        <v>4.4538675696165128E-26</v>
      </c>
      <c r="II84" s="86">
        <f t="shared" si="85"/>
        <v>6.0192797343322793E-90</v>
      </c>
      <c r="IJ84" s="86">
        <f t="shared" si="85"/>
        <v>3.4686708349899725E-104</v>
      </c>
      <c r="IK84" s="86">
        <f t="shared" si="85"/>
        <v>1.164721244648621E-99</v>
      </c>
      <c r="IL84" s="86">
        <f t="shared" si="85"/>
        <v>1.2547133401472744E-102</v>
      </c>
      <c r="IM84" s="86">
        <f t="shared" si="85"/>
        <v>2.1880988646518457E-116</v>
      </c>
      <c r="IN84" s="86">
        <f t="shared" si="85"/>
        <v>9.5899545499133052E-116</v>
      </c>
      <c r="IO84" s="86">
        <f t="shared" si="85"/>
        <v>1.982075232721982E-108</v>
      </c>
      <c r="IP84" s="86">
        <f t="shared" si="85"/>
        <v>7.0807006049217239E-115</v>
      </c>
      <c r="IQ84" s="86">
        <f t="shared" si="85"/>
        <v>4.2039624249721404E-120</v>
      </c>
      <c r="IR84" s="86">
        <f t="shared" si="85"/>
        <v>1.3225951955176286E-114</v>
      </c>
      <c r="IS84" s="86">
        <f t="shared" si="85"/>
        <v>4.0257158519110976E-109</v>
      </c>
      <c r="IT84" s="86">
        <f t="shared" si="85"/>
        <v>7.2374450776858139E-104</v>
      </c>
      <c r="IU84" s="86">
        <f t="shared" si="85"/>
        <v>1.3465542574423668E-111</v>
      </c>
      <c r="IV84" s="86">
        <f t="shared" si="85"/>
        <v>7.470854896832409E-111</v>
      </c>
      <c r="IW84" s="86">
        <f t="shared" si="85"/>
        <v>1.6982080567913771E-67</v>
      </c>
      <c r="IY84" s="86">
        <f t="shared" si="86"/>
        <v>0.21016040686401036</v>
      </c>
      <c r="IZ84" s="86">
        <f t="shared" si="86"/>
        <v>0.55926577935205068</v>
      </c>
      <c r="JA84" s="86">
        <f t="shared" si="86"/>
        <v>0.58518864588602548</v>
      </c>
      <c r="JB84" s="86">
        <f t="shared" si="86"/>
        <v>0.62242020189931913</v>
      </c>
      <c r="JC84" s="86">
        <f t="shared" si="86"/>
        <v>0.59070550222587115</v>
      </c>
      <c r="JD84" s="86">
        <f t="shared" si="86"/>
        <v>0.62377437467936891</v>
      </c>
      <c r="JE84" s="86">
        <f t="shared" si="86"/>
        <v>0.60625594593412213</v>
      </c>
      <c r="JF84" s="86">
        <f t="shared" si="86"/>
        <v>0.59753271982697109</v>
      </c>
      <c r="JG84" s="86">
        <f t="shared" si="86"/>
        <v>0.60097423235529468</v>
      </c>
      <c r="JH84" s="86">
        <f t="shared" si="86"/>
        <v>0.60071281174234847</v>
      </c>
      <c r="JI84" s="86">
        <f t="shared" si="86"/>
        <v>0.60519355437552824</v>
      </c>
      <c r="JJ84" s="86">
        <f t="shared" si="86"/>
        <v>0.62974969245197276</v>
      </c>
      <c r="JK84" s="86">
        <f t="shared" si="86"/>
        <v>0.60392853337673724</v>
      </c>
      <c r="JL84" s="86">
        <f t="shared" si="86"/>
        <v>0.58345208671345827</v>
      </c>
      <c r="JM84" s="86">
        <f t="shared" si="86"/>
        <v>0.58956696309328971</v>
      </c>
    </row>
    <row r="85" spans="2:273" x14ac:dyDescent="0.25">
      <c r="B85" s="2">
        <v>58</v>
      </c>
      <c r="C85" s="37">
        <v>43.750900000000001</v>
      </c>
      <c r="D85" s="37">
        <v>82.574100000000001</v>
      </c>
      <c r="E85" s="37">
        <v>83.905500000000004</v>
      </c>
      <c r="F85" s="37">
        <v>77.4876</v>
      </c>
      <c r="G85" s="37">
        <v>79.940600000000003</v>
      </c>
      <c r="H85" s="37">
        <v>81.334100000000007</v>
      </c>
      <c r="I85" s="37">
        <v>80.517799999999994</v>
      </c>
      <c r="J85" s="37">
        <v>79.312200000000004</v>
      </c>
      <c r="K85" s="37">
        <v>81.475399999999993</v>
      </c>
      <c r="L85" s="37">
        <v>80.842699999999994</v>
      </c>
      <c r="M85" s="37">
        <v>80.944500000000005</v>
      </c>
      <c r="N85" s="37">
        <v>79.122100000000003</v>
      </c>
      <c r="O85" s="37">
        <v>78.757900000000006</v>
      </c>
      <c r="P85" s="37">
        <v>79.589200000000005</v>
      </c>
      <c r="Q85" s="37">
        <v>70.195499999999996</v>
      </c>
      <c r="S85" s="4">
        <f t="shared" si="88"/>
        <v>47.055551725450158</v>
      </c>
      <c r="T85" s="4">
        <f t="shared" si="88"/>
        <v>82.750574575583599</v>
      </c>
      <c r="U85" s="4">
        <f t="shared" si="88"/>
        <v>85.450706016614689</v>
      </c>
      <c r="V85" s="4">
        <f t="shared" si="88"/>
        <v>75.014625563247236</v>
      </c>
      <c r="W85" s="4">
        <f t="shared" si="88"/>
        <v>78.347882075631702</v>
      </c>
      <c r="X85" s="4">
        <f t="shared" si="88"/>
        <v>80.171715825889791</v>
      </c>
      <c r="Y85" s="4">
        <f t="shared" si="88"/>
        <v>78.768771849259309</v>
      </c>
      <c r="Z85" s="4">
        <f t="shared" si="88"/>
        <v>77.011700804481109</v>
      </c>
      <c r="AA85" s="4">
        <f t="shared" si="88"/>
        <v>80.689745603180555</v>
      </c>
      <c r="AB85" s="4">
        <f t="shared" si="88"/>
        <v>80.590754443267443</v>
      </c>
      <c r="AC85" s="4">
        <f t="shared" si="88"/>
        <v>80.958303995775992</v>
      </c>
      <c r="AD85" s="4">
        <f t="shared" si="88"/>
        <v>76.581174266481227</v>
      </c>
      <c r="AE85" s="4">
        <f t="shared" si="88"/>
        <v>75.23289834760709</v>
      </c>
      <c r="AF85" s="4">
        <f t="shared" si="88"/>
        <v>78.603031041814916</v>
      </c>
      <c r="AG85" s="4">
        <f t="shared" si="88"/>
        <v>65.427772909464139</v>
      </c>
      <c r="AI85" s="4">
        <f t="shared" si="89"/>
        <v>-3.3046517254501566</v>
      </c>
      <c r="AJ85" s="4">
        <f t="shared" si="89"/>
        <v>-0.17647457558359747</v>
      </c>
      <c r="AK85" s="4">
        <f t="shared" si="89"/>
        <v>-1.545206016614685</v>
      </c>
      <c r="AL85" s="4">
        <f t="shared" si="89"/>
        <v>2.4729744367527644</v>
      </c>
      <c r="AM85" s="4">
        <f t="shared" si="89"/>
        <v>1.5927179243683014</v>
      </c>
      <c r="AN85" s="4">
        <f t="shared" si="89"/>
        <v>1.1623841741102154</v>
      </c>
      <c r="AO85" s="4">
        <f t="shared" si="89"/>
        <v>1.7490281507406849</v>
      </c>
      <c r="AP85" s="4">
        <f t="shared" si="89"/>
        <v>2.3004991955188956</v>
      </c>
      <c r="AQ85" s="4">
        <f t="shared" si="89"/>
        <v>0.78565439681943872</v>
      </c>
      <c r="AR85" s="4">
        <f t="shared" si="89"/>
        <v>0.25194555673255081</v>
      </c>
      <c r="AS85" s="4">
        <f t="shared" si="89"/>
        <v>-1.3803995775987232E-2</v>
      </c>
      <c r="AT85" s="4">
        <f t="shared" si="89"/>
        <v>2.540925733518776</v>
      </c>
      <c r="AU85" s="4">
        <f t="shared" si="89"/>
        <v>3.5250016523929162</v>
      </c>
      <c r="AV85" s="4">
        <f t="shared" si="89"/>
        <v>0.98616895818508965</v>
      </c>
      <c r="AW85" s="4">
        <f t="shared" si="89"/>
        <v>4.7677270905358569</v>
      </c>
      <c r="AY85" s="2">
        <f t="shared" si="80"/>
        <v>42.330411365336687</v>
      </c>
      <c r="AZ85" s="2">
        <f t="shared" si="80"/>
        <v>41.563738392897157</v>
      </c>
      <c r="BA85" s="2">
        <f t="shared" si="80"/>
        <v>40.415899533473045</v>
      </c>
      <c r="BB85" s="2">
        <f t="shared" si="80"/>
        <v>40.286665086477832</v>
      </c>
      <c r="BC85" s="2">
        <f t="shared" si="80"/>
        <v>40.657612713644298</v>
      </c>
      <c r="BD85" s="2">
        <f t="shared" si="80"/>
        <v>41.701436589665107</v>
      </c>
      <c r="BE85" s="2">
        <f t="shared" si="80"/>
        <v>41.129772488618109</v>
      </c>
      <c r="BF85" s="2">
        <f t="shared" si="80"/>
        <v>40.861402632562857</v>
      </c>
      <c r="BG85" s="2">
        <f t="shared" si="80"/>
        <v>41.179805085144267</v>
      </c>
      <c r="BH85" s="2">
        <f t="shared" si="80"/>
        <v>42.038467503165812</v>
      </c>
      <c r="BI85" s="2">
        <f t="shared" si="80"/>
        <v>41.356926852342625</v>
      </c>
      <c r="BJ85" s="2">
        <f t="shared" si="80"/>
        <v>40.452662042438234</v>
      </c>
      <c r="BK85" s="2">
        <f t="shared" si="80"/>
        <v>40.554019206193153</v>
      </c>
      <c r="BL85" s="2">
        <f t="shared" si="80"/>
        <v>39.357808187410868</v>
      </c>
      <c r="BM85" s="2">
        <f t="shared" si="80"/>
        <v>39.452660355632688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46.525838039468034</v>
      </c>
      <c r="DL85" s="2">
        <f t="shared" si="90"/>
        <v>44.823096653171376</v>
      </c>
      <c r="DM85" s="2">
        <f t="shared" si="90"/>
        <v>43.492335478424025</v>
      </c>
      <c r="DN85" s="2">
        <f t="shared" si="90"/>
        <v>43.237696147576159</v>
      </c>
      <c r="DO85" s="2">
        <f t="shared" si="90"/>
        <v>43.632703564993584</v>
      </c>
      <c r="DP85" s="2">
        <f t="shared" si="90"/>
        <v>43.967494517374519</v>
      </c>
      <c r="DQ85" s="2">
        <f t="shared" si="90"/>
        <v>43.836867619047624</v>
      </c>
      <c r="DR85" s="2">
        <f t="shared" si="90"/>
        <v>42.871917576979484</v>
      </c>
      <c r="DS85" s="2">
        <f t="shared" si="90"/>
        <v>43.150083957219266</v>
      </c>
      <c r="DT85" s="2">
        <f t="shared" si="90"/>
        <v>44.339645630252093</v>
      </c>
      <c r="DU85" s="2">
        <f t="shared" si="90"/>
        <v>43.554024705882341</v>
      </c>
      <c r="DV85" s="2">
        <f t="shared" si="90"/>
        <v>42.426116190476186</v>
      </c>
      <c r="DW85" s="2">
        <f t="shared" si="90"/>
        <v>42.235639831932765</v>
      </c>
      <c r="DX85" s="2">
        <f t="shared" si="90"/>
        <v>41.36417283422459</v>
      </c>
      <c r="DY85" s="2">
        <f t="shared" si="90"/>
        <v>40.39827540322581</v>
      </c>
      <c r="EA85" s="2">
        <f t="shared" ref="EA85:EL116" si="94">CE$228*$B85+CE$229</f>
        <v>41.754131106829007</v>
      </c>
      <c r="EB85" s="2">
        <f t="shared" si="91"/>
        <v>40.822705867023231</v>
      </c>
      <c r="EC85" s="2">
        <f t="shared" si="91"/>
        <v>39.74850753027544</v>
      </c>
      <c r="ED85" s="2">
        <f t="shared" si="91"/>
        <v>39.641503802486547</v>
      </c>
      <c r="EE85" s="2">
        <f t="shared" si="91"/>
        <v>39.942464098006234</v>
      </c>
      <c r="EF85" s="2">
        <f t="shared" si="91"/>
        <v>41.163442295542232</v>
      </c>
      <c r="EG85" s="2">
        <f t="shared" si="91"/>
        <v>40.490347707849757</v>
      </c>
      <c r="EH85" s="2">
        <f t="shared" si="91"/>
        <v>40.334640291473455</v>
      </c>
      <c r="EI85" s="2">
        <f t="shared" si="91"/>
        <v>40.665822322802576</v>
      </c>
      <c r="EJ85" s="2">
        <f t="shared" si="91"/>
        <v>41.460090838066407</v>
      </c>
      <c r="EK85" s="2">
        <f t="shared" si="91"/>
        <v>40.768803257545805</v>
      </c>
      <c r="EL85" s="2">
        <f t="shared" si="91"/>
        <v>39.992011219430665</v>
      </c>
      <c r="EM85" s="2">
        <f t="shared" si="91"/>
        <v>40.146730912627447</v>
      </c>
      <c r="EN85" s="2">
        <f t="shared" si="91"/>
        <v>38.827828865881457</v>
      </c>
      <c r="EO85" s="2">
        <f t="shared" si="91"/>
        <v>39.190484728139502</v>
      </c>
      <c r="EQ85" s="2">
        <f t="shared" si="92"/>
        <v>41.184106575410532</v>
      </c>
      <c r="ER85" s="2">
        <f t="shared" si="92"/>
        <v>40.067906773063918</v>
      </c>
      <c r="ES85" s="2">
        <f t="shared" si="92"/>
        <v>39.800859863981678</v>
      </c>
      <c r="ET85" s="2">
        <f t="shared" si="92"/>
        <v>39.113248119574457</v>
      </c>
      <c r="EU85" s="2">
        <f t="shared" si="92"/>
        <v>39.319055348414075</v>
      </c>
      <c r="EV85" s="2">
        <f t="shared" si="92"/>
        <v>40.846977010753562</v>
      </c>
      <c r="EW85" s="2">
        <f t="shared" si="92"/>
        <v>40.315308355472595</v>
      </c>
      <c r="EX85" s="2">
        <f t="shared" si="92"/>
        <v>39.977065946115133</v>
      </c>
      <c r="EY85" s="2">
        <f t="shared" si="92"/>
        <v>40.394078086029744</v>
      </c>
      <c r="EZ85" s="2">
        <f t="shared" si="92"/>
        <v>41.312665830971021</v>
      </c>
      <c r="FA85" s="2">
        <f t="shared" si="92"/>
        <v>40.327342754709335</v>
      </c>
      <c r="FB85" s="2">
        <f t="shared" si="92"/>
        <v>40.131933535953337</v>
      </c>
      <c r="FC85" s="2">
        <f t="shared" si="92"/>
        <v>39.915007650972257</v>
      </c>
      <c r="FD85" s="2">
        <f t="shared" si="92"/>
        <v>39.084909374540452</v>
      </c>
      <c r="FE85" s="2">
        <f t="shared" si="92"/>
        <v>39.220157246291137</v>
      </c>
      <c r="FG85" s="2">
        <f t="shared" si="93"/>
        <v>0.87918228463982895</v>
      </c>
      <c r="FH85" s="2">
        <f t="shared" si="93"/>
        <v>0.81472230501374043</v>
      </c>
      <c r="FI85" s="2">
        <f t="shared" si="93"/>
        <v>0.82173839524774983</v>
      </c>
      <c r="FJ85" s="2">
        <f t="shared" si="93"/>
        <v>0.82055988547858649</v>
      </c>
      <c r="FK85" s="2">
        <f t="shared" si="93"/>
        <v>0.80616932397449259</v>
      </c>
      <c r="FL85" s="2">
        <f t="shared" si="93"/>
        <v>0.80811385877148012</v>
      </c>
      <c r="FM85" s="2">
        <f t="shared" si="93"/>
        <v>0.80891693648249074</v>
      </c>
      <c r="FN85" s="2">
        <f t="shared" si="93"/>
        <v>0.7923534653523574</v>
      </c>
      <c r="FO85" s="2">
        <f t="shared" si="93"/>
        <v>0.79307413578585928</v>
      </c>
      <c r="FP85" s="2">
        <f t="shared" si="93"/>
        <v>0.79912838321087454</v>
      </c>
      <c r="FQ85" s="2">
        <f t="shared" si="93"/>
        <v>0.78879157498395913</v>
      </c>
      <c r="FR85" s="2">
        <f t="shared" si="93"/>
        <v>0.81077030146108053</v>
      </c>
      <c r="FS85" s="2">
        <f t="shared" si="93"/>
        <v>0.80499237451362116</v>
      </c>
      <c r="FT85" s="2">
        <f t="shared" si="93"/>
        <v>0.79106778669174693</v>
      </c>
      <c r="FU85" s="2">
        <f t="shared" si="93"/>
        <v>0.78293379180161959</v>
      </c>
      <c r="FW85" s="2">
        <f t="shared" si="82"/>
        <v>3.9730125559495663E-4</v>
      </c>
      <c r="FX85" s="2">
        <f t="shared" si="82"/>
        <v>1.9960017052804218E-4</v>
      </c>
      <c r="FY85" s="2">
        <f t="shared" si="82"/>
        <v>2.1441726701463732E-4</v>
      </c>
      <c r="FZ85" s="2">
        <f t="shared" si="82"/>
        <v>2.6480027976964765E-4</v>
      </c>
      <c r="GA85" s="2">
        <f t="shared" si="82"/>
        <v>2.1333506176886491E-4</v>
      </c>
      <c r="GB85" s="2">
        <f t="shared" si="82"/>
        <v>2.0370805545713564E-4</v>
      </c>
      <c r="GC85" s="2">
        <f t="shared" si="82"/>
        <v>2.1992760575852621E-4</v>
      </c>
      <c r="GD85" s="2">
        <f t="shared" si="82"/>
        <v>2.6426584380147462E-4</v>
      </c>
      <c r="GE85" s="2">
        <f t="shared" si="82"/>
        <v>2.7681652024524027E-4</v>
      </c>
      <c r="GF85" s="2">
        <f t="shared" si="82"/>
        <v>2.9955324862525616E-4</v>
      </c>
      <c r="GG85" s="2">
        <f t="shared" si="82"/>
        <v>3.1404990105813441E-4</v>
      </c>
      <c r="GH85" s="2">
        <f t="shared" si="82"/>
        <v>3.2784709165401812E-4</v>
      </c>
      <c r="GI85" s="2">
        <f t="shared" si="82"/>
        <v>2.7996604605190516E-4</v>
      </c>
      <c r="GJ85" s="2">
        <f t="shared" si="82"/>
        <v>2.1535087482819315E-4</v>
      </c>
      <c r="GK85" s="2">
        <f t="shared" si="82"/>
        <v>1.7138265144339676E-4</v>
      </c>
      <c r="GM85" s="86">
        <f t="shared" si="83"/>
        <v>0.12491372179310245</v>
      </c>
      <c r="GN85" s="86">
        <f t="shared" si="83"/>
        <v>0.56753737466532883</v>
      </c>
      <c r="GO85" s="86">
        <f t="shared" si="83"/>
        <v>0.60053391708850146</v>
      </c>
      <c r="GP85" s="86">
        <f t="shared" si="83"/>
        <v>0.55773241034990229</v>
      </c>
      <c r="GQ85" s="86">
        <f t="shared" si="83"/>
        <v>0.56498720299068805</v>
      </c>
      <c r="GR85" s="86">
        <f t="shared" si="83"/>
        <v>0.58937354694186272</v>
      </c>
      <c r="GS85" s="86">
        <f t="shared" si="83"/>
        <v>0.57193928744193967</v>
      </c>
      <c r="GT85" s="86">
        <f t="shared" si="83"/>
        <v>0.55653587675943195</v>
      </c>
      <c r="GU85" s="86">
        <f t="shared" si="83"/>
        <v>0.58638269118974362</v>
      </c>
      <c r="GV85" s="86">
        <f t="shared" si="83"/>
        <v>0.59428675342372883</v>
      </c>
      <c r="GW85" s="86">
        <f t="shared" si="83"/>
        <v>0.59766113350369654</v>
      </c>
      <c r="GX85" s="86">
        <f t="shared" si="83"/>
        <v>0.57379666835702103</v>
      </c>
      <c r="GY85" s="86">
        <f t="shared" si="83"/>
        <v>0.54397001139038148</v>
      </c>
      <c r="GZ85" s="86">
        <f t="shared" si="83"/>
        <v>0.5677322452464274</v>
      </c>
      <c r="HA85" s="86">
        <f t="shared" si="83"/>
        <v>0.52090402272834568</v>
      </c>
      <c r="HC85" s="86">
        <f t="shared" si="73"/>
        <v>1.521552862356605E-3</v>
      </c>
      <c r="HD85" s="86">
        <f t="shared" si="73"/>
        <v>6.8544931875960538E-5</v>
      </c>
      <c r="HE85" s="86">
        <f t="shared" si="73"/>
        <v>5.6289668612017405E-5</v>
      </c>
      <c r="HF85" s="86">
        <f t="shared" si="73"/>
        <v>1.3833102244675686E-4</v>
      </c>
      <c r="HG85" s="86">
        <f t="shared" si="87"/>
        <v>3.2200739319895137E-5</v>
      </c>
      <c r="HH85" s="86">
        <f t="shared" si="87"/>
        <v>4.4901036918856653E-5</v>
      </c>
      <c r="HI85" s="86">
        <f t="shared" si="87"/>
        <v>6.796226737837214E-5</v>
      </c>
      <c r="HJ85" s="86">
        <f t="shared" si="87"/>
        <v>3.6680042716881357E-5</v>
      </c>
      <c r="HK85" s="86">
        <f t="shared" si="87"/>
        <v>2.2611386713546054E-5</v>
      </c>
      <c r="HL85" s="86">
        <f t="shared" si="87"/>
        <v>3.9266446470260298E-5</v>
      </c>
      <c r="HM85" s="86">
        <f t="shared" si="87"/>
        <v>5.8327284146204489E-5</v>
      </c>
      <c r="HN85" s="86">
        <f t="shared" si="87"/>
        <v>1.3234645283871697E-4</v>
      </c>
      <c r="HO85" s="86">
        <f t="shared" si="87"/>
        <v>7.4066547629356242E-5</v>
      </c>
      <c r="HP85" s="86">
        <f t="shared" si="87"/>
        <v>4.5471927688176744E-5</v>
      </c>
      <c r="HQ85" s="86">
        <f t="shared" si="87"/>
        <v>6.334273896747924E-6</v>
      </c>
      <c r="HS85" s="86">
        <f t="shared" si="84"/>
        <v>3.6724837889974985E-35</v>
      </c>
      <c r="HT85" s="86">
        <f t="shared" si="84"/>
        <v>9.8929695453042293E-42</v>
      </c>
      <c r="HU85" s="86">
        <f t="shared" si="84"/>
        <v>1.1681987099442297E-40</v>
      </c>
      <c r="HV85" s="86">
        <f t="shared" si="84"/>
        <v>2.6711326466785513E-41</v>
      </c>
      <c r="HW85" s="86">
        <f t="shared" si="84"/>
        <v>2.2119471941867448E-47</v>
      </c>
      <c r="HX85" s="86">
        <f t="shared" si="84"/>
        <v>2.1400040938827056E-46</v>
      </c>
      <c r="HY85" s="86">
        <f t="shared" si="84"/>
        <v>4.1736670929602486E-44</v>
      </c>
      <c r="HZ85" s="86">
        <f t="shared" si="84"/>
        <v>9.4728930081180492E-47</v>
      </c>
      <c r="IA85" s="86">
        <f t="shared" si="84"/>
        <v>8.1073905376763397E-49</v>
      </c>
      <c r="IB85" s="86">
        <f t="shared" si="84"/>
        <v>1.4441106234704367E-46</v>
      </c>
      <c r="IC85" s="86">
        <f t="shared" si="84"/>
        <v>2.9885070830324289E-44</v>
      </c>
      <c r="ID85" s="86">
        <f t="shared" si="84"/>
        <v>6.3371968416715094E-42</v>
      </c>
      <c r="IE85" s="86">
        <f t="shared" si="84"/>
        <v>4.8387828548804575E-45</v>
      </c>
      <c r="IF85" s="86">
        <f t="shared" si="84"/>
        <v>3.7876978080933506E-39</v>
      </c>
      <c r="IG85" s="86">
        <f t="shared" si="84"/>
        <v>2.4961354514332964E-25</v>
      </c>
      <c r="II85" s="86">
        <f t="shared" si="85"/>
        <v>6.5250855698210787E-88</v>
      </c>
      <c r="IJ85" s="86">
        <f t="shared" si="85"/>
        <v>5.1956085750986559E-102</v>
      </c>
      <c r="IK85" s="86">
        <f t="shared" si="85"/>
        <v>1.4552784177296939E-97</v>
      </c>
      <c r="IL85" s="86">
        <f t="shared" si="85"/>
        <v>2.0570996516633238E-100</v>
      </c>
      <c r="IM85" s="86">
        <f t="shared" si="85"/>
        <v>6.215446556144095E-114</v>
      </c>
      <c r="IN85" s="86">
        <f t="shared" si="85"/>
        <v>2.5611886023251129E-113</v>
      </c>
      <c r="IO85" s="86">
        <f t="shared" si="85"/>
        <v>3.8757899640759976E-106</v>
      </c>
      <c r="IP85" s="86">
        <f t="shared" si="85"/>
        <v>2.1530661372271949E-112</v>
      </c>
      <c r="IQ85" s="86">
        <f t="shared" si="85"/>
        <v>1.72119152957694E-117</v>
      </c>
      <c r="IR85" s="86">
        <f t="shared" si="85"/>
        <v>4.3260177062377433E-112</v>
      </c>
      <c r="IS85" s="86">
        <f t="shared" si="85"/>
        <v>1.0259261620800187E-106</v>
      </c>
      <c r="IT85" s="86">
        <f t="shared" si="85"/>
        <v>1.4460275447877958E-101</v>
      </c>
      <c r="IU85" s="86">
        <f t="shared" si="85"/>
        <v>3.6055016719398927E-109</v>
      </c>
      <c r="IV85" s="86">
        <f t="shared" si="85"/>
        <v>1.6252411054976017E-108</v>
      </c>
      <c r="IW85" s="86">
        <f t="shared" si="85"/>
        <v>4.0055305725362517E-66</v>
      </c>
      <c r="IY85" s="86">
        <f t="shared" si="86"/>
        <v>0.12643527465545906</v>
      </c>
      <c r="IZ85" s="86">
        <f t="shared" si="86"/>
        <v>0.56760591959720474</v>
      </c>
      <c r="JA85" s="86">
        <f t="shared" si="86"/>
        <v>0.6005902067571135</v>
      </c>
      <c r="JB85" s="86">
        <f t="shared" si="86"/>
        <v>0.55787074137234904</v>
      </c>
      <c r="JC85" s="86">
        <f t="shared" si="86"/>
        <v>0.56501940373000792</v>
      </c>
      <c r="JD85" s="86">
        <f t="shared" si="86"/>
        <v>0.58941844797878162</v>
      </c>
      <c r="JE85" s="86">
        <f t="shared" si="86"/>
        <v>0.57200724970931804</v>
      </c>
      <c r="JF85" s="86">
        <f t="shared" si="86"/>
        <v>0.55657255680214879</v>
      </c>
      <c r="JG85" s="86">
        <f t="shared" si="86"/>
        <v>0.58640530257645718</v>
      </c>
      <c r="JH85" s="86">
        <f t="shared" si="86"/>
        <v>0.59432601987019906</v>
      </c>
      <c r="JI85" s="86">
        <f t="shared" si="86"/>
        <v>0.59771946078784277</v>
      </c>
      <c r="JJ85" s="86">
        <f t="shared" si="86"/>
        <v>0.57392901480985981</v>
      </c>
      <c r="JK85" s="86">
        <f t="shared" si="86"/>
        <v>0.54404407793801079</v>
      </c>
      <c r="JL85" s="86">
        <f t="shared" si="86"/>
        <v>0.56777771717411563</v>
      </c>
      <c r="JM85" s="86">
        <f t="shared" si="86"/>
        <v>0.52091035700224242</v>
      </c>
    </row>
    <row r="86" spans="2:273" x14ac:dyDescent="0.25">
      <c r="B86" s="2">
        <v>59</v>
      </c>
      <c r="C86" s="37">
        <v>42.5627</v>
      </c>
      <c r="D86" s="37">
        <v>78.5381</v>
      </c>
      <c r="E86" s="37">
        <v>80.453400000000002</v>
      </c>
      <c r="F86" s="37">
        <v>67.571399999999997</v>
      </c>
      <c r="G86" s="37">
        <v>71.795500000000004</v>
      </c>
      <c r="H86" s="37">
        <v>73.989400000000003</v>
      </c>
      <c r="I86" s="37">
        <v>72.930199999999999</v>
      </c>
      <c r="J86" s="37">
        <v>70.262299999999996</v>
      </c>
      <c r="K86" s="37">
        <v>75.241</v>
      </c>
      <c r="L86" s="37">
        <v>75.084500000000006</v>
      </c>
      <c r="M86" s="37">
        <v>75.664500000000004</v>
      </c>
      <c r="N86" s="37">
        <v>70.351100000000002</v>
      </c>
      <c r="O86" s="37">
        <v>69.816999999999993</v>
      </c>
      <c r="P86" s="37">
        <v>74.287800000000004</v>
      </c>
      <c r="Q86" s="37">
        <v>60.956899999999997</v>
      </c>
      <c r="S86" s="4">
        <f t="shared" si="88"/>
        <v>44.715221926547059</v>
      </c>
      <c r="T86" s="4">
        <f t="shared" si="88"/>
        <v>77.007210521326243</v>
      </c>
      <c r="U86" s="4">
        <f t="shared" si="88"/>
        <v>79.582929289453901</v>
      </c>
      <c r="V86" s="4">
        <f t="shared" si="88"/>
        <v>64.460843052687423</v>
      </c>
      <c r="W86" s="4">
        <f t="shared" si="88"/>
        <v>69.695808108797323</v>
      </c>
      <c r="X86" s="4">
        <f t="shared" si="88"/>
        <v>70.183084935389516</v>
      </c>
      <c r="Y86" s="4">
        <f t="shared" si="88"/>
        <v>69.367799449330093</v>
      </c>
      <c r="Z86" s="4">
        <f t="shared" si="88"/>
        <v>66.943278393436401</v>
      </c>
      <c r="AA86" s="4">
        <f t="shared" si="88"/>
        <v>71.669176386674991</v>
      </c>
      <c r="AB86" s="4">
        <f t="shared" si="88"/>
        <v>72.672818020872526</v>
      </c>
      <c r="AC86" s="4">
        <f t="shared" si="88"/>
        <v>72.096997233458168</v>
      </c>
      <c r="AD86" s="4">
        <f t="shared" si="88"/>
        <v>65.742608618148537</v>
      </c>
      <c r="AE86" s="4">
        <f t="shared" si="88"/>
        <v>64.674659902744636</v>
      </c>
      <c r="AF86" s="4">
        <f t="shared" si="88"/>
        <v>69.849607130454757</v>
      </c>
      <c r="AG86" s="4">
        <f t="shared" si="88"/>
        <v>56.523780849438353</v>
      </c>
      <c r="AI86" s="4">
        <f t="shared" si="89"/>
        <v>-2.1525219265470596</v>
      </c>
      <c r="AJ86" s="4">
        <f t="shared" si="89"/>
        <v>1.5308894786737568</v>
      </c>
      <c r="AK86" s="4">
        <f t="shared" si="89"/>
        <v>0.87047071054610115</v>
      </c>
      <c r="AL86" s="4">
        <f t="shared" si="89"/>
        <v>3.110556947312574</v>
      </c>
      <c r="AM86" s="4">
        <f t="shared" si="89"/>
        <v>2.0996918912026814</v>
      </c>
      <c r="AN86" s="4">
        <f t="shared" si="89"/>
        <v>3.8063150646104873</v>
      </c>
      <c r="AO86" s="4">
        <f t="shared" si="89"/>
        <v>3.5624005506699064</v>
      </c>
      <c r="AP86" s="4">
        <f t="shared" si="89"/>
        <v>3.3190216065635951</v>
      </c>
      <c r="AQ86" s="4">
        <f t="shared" si="89"/>
        <v>3.5718236133250088</v>
      </c>
      <c r="AR86" s="4">
        <f t="shared" si="89"/>
        <v>2.4116819791274793</v>
      </c>
      <c r="AS86" s="4">
        <f t="shared" si="89"/>
        <v>3.5675027665418355</v>
      </c>
      <c r="AT86" s="4">
        <f t="shared" si="89"/>
        <v>4.608491381851465</v>
      </c>
      <c r="AU86" s="4">
        <f t="shared" si="89"/>
        <v>5.1423400972553566</v>
      </c>
      <c r="AV86" s="4">
        <f t="shared" si="89"/>
        <v>4.4381928695452473</v>
      </c>
      <c r="AW86" s="4">
        <f t="shared" si="89"/>
        <v>4.4331191505616445</v>
      </c>
      <c r="AY86" s="2">
        <f t="shared" si="80"/>
        <v>42.257778583019814</v>
      </c>
      <c r="AZ86" s="2">
        <f t="shared" si="80"/>
        <v>41.495606489877801</v>
      </c>
      <c r="BA86" s="2">
        <f t="shared" si="80"/>
        <v>40.360023669050648</v>
      </c>
      <c r="BB86" s="2">
        <f t="shared" si="80"/>
        <v>40.227513969710145</v>
      </c>
      <c r="BC86" s="2">
        <f t="shared" si="80"/>
        <v>40.59057488703921</v>
      </c>
      <c r="BD86" s="2">
        <f t="shared" si="80"/>
        <v>41.641250303060055</v>
      </c>
      <c r="BE86" s="2">
        <f t="shared" si="80"/>
        <v>41.067287487831393</v>
      </c>
      <c r="BF86" s="2">
        <f t="shared" si="80"/>
        <v>40.804628964378502</v>
      </c>
      <c r="BG86" s="2">
        <f t="shared" si="80"/>
        <v>41.120314345294553</v>
      </c>
      <c r="BH86" s="2">
        <f t="shared" si="80"/>
        <v>41.97312661621887</v>
      </c>
      <c r="BI86" s="2">
        <f t="shared" si="80"/>
        <v>41.295668647447357</v>
      </c>
      <c r="BJ86" s="2">
        <f t="shared" si="80"/>
        <v>40.410082581955308</v>
      </c>
      <c r="BK86" s="2">
        <f t="shared" si="80"/>
        <v>40.506132842882103</v>
      </c>
      <c r="BL86" s="2">
        <f t="shared" si="80"/>
        <v>39.314855687920669</v>
      </c>
      <c r="BM86" s="2">
        <f t="shared" si="80"/>
        <v>39.42316243309125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46.586027524667522</v>
      </c>
      <c r="DL86" s="2">
        <f t="shared" si="90"/>
        <v>44.904893070175426</v>
      </c>
      <c r="DM86" s="2">
        <f t="shared" si="90"/>
        <v>43.565195891181993</v>
      </c>
      <c r="DN86" s="2">
        <f t="shared" si="90"/>
        <v>43.309432737022746</v>
      </c>
      <c r="DO86" s="2">
        <f t="shared" si="90"/>
        <v>43.712200437580456</v>
      </c>
      <c r="DP86" s="2">
        <f t="shared" si="90"/>
        <v>44.04633566280566</v>
      </c>
      <c r="DQ86" s="2">
        <f t="shared" si="90"/>
        <v>43.912618011204486</v>
      </c>
      <c r="DR86" s="2">
        <f t="shared" si="90"/>
        <v>42.933852162756608</v>
      </c>
      <c r="DS86" s="2">
        <f t="shared" si="90"/>
        <v>43.20255368983959</v>
      </c>
      <c r="DT86" s="2">
        <f t="shared" si="90"/>
        <v>44.40695619047618</v>
      </c>
      <c r="DU86" s="2">
        <f t="shared" si="90"/>
        <v>43.607100840336123</v>
      </c>
      <c r="DV86" s="2">
        <f t="shared" si="90"/>
        <v>42.474933809523804</v>
      </c>
      <c r="DW86" s="2">
        <f t="shared" si="90"/>
        <v>42.295599047619042</v>
      </c>
      <c r="DX86" s="2">
        <f t="shared" si="90"/>
        <v>41.411305118410986</v>
      </c>
      <c r="DY86" s="2">
        <f t="shared" si="90"/>
        <v>40.441509314516132</v>
      </c>
      <c r="EA86" s="2">
        <f t="shared" si="94"/>
        <v>41.715596516802478</v>
      </c>
      <c r="EB86" s="2">
        <f t="shared" si="91"/>
        <v>40.788708422827654</v>
      </c>
      <c r="EC86" s="2">
        <f t="shared" si="91"/>
        <v>39.72588325725345</v>
      </c>
      <c r="ED86" s="2">
        <f t="shared" si="91"/>
        <v>39.613040538751548</v>
      </c>
      <c r="EE86" s="2">
        <f t="shared" si="91"/>
        <v>39.906243393140002</v>
      </c>
      <c r="EF86" s="2">
        <f t="shared" si="91"/>
        <v>41.120497720536818</v>
      </c>
      <c r="EG86" s="2">
        <f t="shared" si="91"/>
        <v>40.454351213336146</v>
      </c>
      <c r="EH86" s="2">
        <f t="shared" si="91"/>
        <v>40.295860902526151</v>
      </c>
      <c r="EI86" s="2">
        <f t="shared" si="91"/>
        <v>40.62492786699255</v>
      </c>
      <c r="EJ86" s="2">
        <f t="shared" si="91"/>
        <v>41.415238963707559</v>
      </c>
      <c r="EK86" s="2">
        <f t="shared" si="91"/>
        <v>40.731397565873557</v>
      </c>
      <c r="EL86" s="2">
        <f t="shared" si="91"/>
        <v>39.97050147067015</v>
      </c>
      <c r="EM86" s="2">
        <f t="shared" si="91"/>
        <v>40.110866376124626</v>
      </c>
      <c r="EN86" s="2">
        <f t="shared" si="91"/>
        <v>38.809799724544071</v>
      </c>
      <c r="EO86" s="2">
        <f t="shared" si="91"/>
        <v>39.165664160104598</v>
      </c>
      <c r="EQ86" s="2">
        <f t="shared" si="92"/>
        <v>41.158304882761769</v>
      </c>
      <c r="ER86" s="2">
        <f t="shared" si="92"/>
        <v>40.047902301458372</v>
      </c>
      <c r="ES86" s="2">
        <f t="shared" si="92"/>
        <v>39.776840196258817</v>
      </c>
      <c r="ET86" s="2">
        <f t="shared" si="92"/>
        <v>39.095622472639327</v>
      </c>
      <c r="EU86" s="2">
        <f t="shared" si="92"/>
        <v>39.295543882027282</v>
      </c>
      <c r="EV86" s="2">
        <f t="shared" si="92"/>
        <v>40.811060036147254</v>
      </c>
      <c r="EW86" s="2">
        <f t="shared" si="92"/>
        <v>40.282602123432504</v>
      </c>
      <c r="EX86" s="2">
        <f t="shared" si="92"/>
        <v>39.946419988548577</v>
      </c>
      <c r="EY86" s="2">
        <f t="shared" si="92"/>
        <v>40.359295314546685</v>
      </c>
      <c r="EZ86" s="2">
        <f t="shared" si="92"/>
        <v>41.270674147389506</v>
      </c>
      <c r="FA86" s="2">
        <f t="shared" si="92"/>
        <v>40.299658159377984</v>
      </c>
      <c r="FB86" s="2">
        <f t="shared" si="92"/>
        <v>40.106981207864223</v>
      </c>
      <c r="FC86" s="2">
        <f t="shared" si="92"/>
        <v>39.884133968838647</v>
      </c>
      <c r="FD86" s="2">
        <f t="shared" si="92"/>
        <v>39.061449405256042</v>
      </c>
      <c r="FE86" s="2">
        <f t="shared" si="92"/>
        <v>39.194375967242401</v>
      </c>
      <c r="FG86" s="2">
        <f t="shared" si="93"/>
        <v>0.88862898782540034</v>
      </c>
      <c r="FH86" s="2">
        <f t="shared" si="93"/>
        <v>0.82822437395684345</v>
      </c>
      <c r="FI86" s="2">
        <f t="shared" si="93"/>
        <v>0.83483282234737122</v>
      </c>
      <c r="FJ86" s="2">
        <f t="shared" si="93"/>
        <v>0.83372336448207718</v>
      </c>
      <c r="FK86" s="2">
        <f t="shared" si="93"/>
        <v>0.82015710211305359</v>
      </c>
      <c r="FL86" s="2">
        <f t="shared" si="93"/>
        <v>0.82199229489513126</v>
      </c>
      <c r="FM86" s="2">
        <f t="shared" si="93"/>
        <v>0.82275002883808568</v>
      </c>
      <c r="FN86" s="2">
        <f t="shared" si="93"/>
        <v>0.80709969682304872</v>
      </c>
      <c r="FO86" s="2">
        <f t="shared" si="93"/>
        <v>0.80778160374540831</v>
      </c>
      <c r="FP86" s="2">
        <f t="shared" si="93"/>
        <v>0.81350672818203285</v>
      </c>
      <c r="FQ86" s="2">
        <f t="shared" si="93"/>
        <v>0.8037280998154297</v>
      </c>
      <c r="FR86" s="2">
        <f t="shared" si="93"/>
        <v>0.82449833254987692</v>
      </c>
      <c r="FS86" s="2">
        <f t="shared" si="93"/>
        <v>0.81904602261227422</v>
      </c>
      <c r="FT86" s="2">
        <f t="shared" si="93"/>
        <v>0.8058829536229497</v>
      </c>
      <c r="FU86" s="2">
        <f t="shared" si="93"/>
        <v>0.79817858245643691</v>
      </c>
      <c r="FW86" s="2">
        <f t="shared" si="82"/>
        <v>4.3561546652360738E-4</v>
      </c>
      <c r="FX86" s="2">
        <f t="shared" si="82"/>
        <v>2.1885302046375038E-4</v>
      </c>
      <c r="FY86" s="2">
        <f t="shared" si="82"/>
        <v>2.3509899476137865E-4</v>
      </c>
      <c r="FZ86" s="2">
        <f t="shared" si="82"/>
        <v>2.9034031564436995E-4</v>
      </c>
      <c r="GA86" s="2">
        <f t="shared" si="82"/>
        <v>2.3391242927424402E-4</v>
      </c>
      <c r="GB86" s="2">
        <f t="shared" si="82"/>
        <v>2.2335705146518789E-4</v>
      </c>
      <c r="GC86" s="2">
        <f t="shared" si="82"/>
        <v>2.4114070786792472E-4</v>
      </c>
      <c r="GD86" s="2">
        <f t="shared" si="82"/>
        <v>2.8975434816815547E-4</v>
      </c>
      <c r="GE86" s="2">
        <f t="shared" si="82"/>
        <v>3.0351517287470047E-4</v>
      </c>
      <c r="GF86" s="2">
        <f t="shared" si="82"/>
        <v>3.2844411354929063E-4</v>
      </c>
      <c r="GG86" s="2">
        <f t="shared" si="82"/>
        <v>3.4433843591193439E-4</v>
      </c>
      <c r="GH86" s="2">
        <f t="shared" si="82"/>
        <v>3.5946581772925909E-4</v>
      </c>
      <c r="GI86" s="2">
        <f t="shared" si="82"/>
        <v>3.0696837375051222E-4</v>
      </c>
      <c r="GJ86" s="2">
        <f t="shared" si="82"/>
        <v>2.3612263292888065E-4</v>
      </c>
      <c r="GK86" s="2">
        <f t="shared" si="82"/>
        <v>1.8791423340147235E-4</v>
      </c>
      <c r="GM86" s="86">
        <f t="shared" si="83"/>
        <v>6.6438350731236412E-2</v>
      </c>
      <c r="GN86" s="86">
        <f t="shared" si="83"/>
        <v>0.5422822007864958</v>
      </c>
      <c r="GO86" s="86">
        <f t="shared" si="83"/>
        <v>0.57599908194396621</v>
      </c>
      <c r="GP86" s="86">
        <f t="shared" si="83"/>
        <v>0.43693904890598101</v>
      </c>
      <c r="GQ86" s="86">
        <f t="shared" si="83"/>
        <v>0.49103021366193766</v>
      </c>
      <c r="GR86" s="86">
        <f t="shared" si="83"/>
        <v>0.49142042920451434</v>
      </c>
      <c r="GS86" s="86">
        <f t="shared" si="83"/>
        <v>0.48362449025692134</v>
      </c>
      <c r="GT86" s="86">
        <f t="shared" si="83"/>
        <v>0.45822262999919516</v>
      </c>
      <c r="GU86" s="86">
        <f t="shared" si="83"/>
        <v>0.51190016905080771</v>
      </c>
      <c r="GV86" s="86">
        <f t="shared" si="83"/>
        <v>0.53106749861667724</v>
      </c>
      <c r="GW86" s="86">
        <f t="shared" si="83"/>
        <v>0.52485080962498298</v>
      </c>
      <c r="GX86" s="86">
        <f t="shared" si="83"/>
        <v>0.45307356370548429</v>
      </c>
      <c r="GY86" s="86">
        <f t="shared" si="83"/>
        <v>0.42999631543051658</v>
      </c>
      <c r="GZ86" s="86">
        <f t="shared" si="83"/>
        <v>0.50009644752868165</v>
      </c>
      <c r="HA86" s="86">
        <f t="shared" si="83"/>
        <v>0.39633228339997728</v>
      </c>
      <c r="HC86" s="86">
        <f t="shared" si="73"/>
        <v>2.5988019279459987E-3</v>
      </c>
      <c r="HD86" s="86">
        <f t="shared" si="73"/>
        <v>1.3148647535003632E-4</v>
      </c>
      <c r="HE86" s="86">
        <f t="shared" si="73"/>
        <v>1.0774200239353303E-4</v>
      </c>
      <c r="HF86" s="86">
        <f t="shared" si="73"/>
        <v>2.6284707994175149E-4</v>
      </c>
      <c r="HG86" s="86">
        <f t="shared" si="87"/>
        <v>6.6281381893179458E-5</v>
      </c>
      <c r="HH86" s="86">
        <f t="shared" si="87"/>
        <v>9.0777214571802521E-5</v>
      </c>
      <c r="HI86" s="86">
        <f t="shared" si="87"/>
        <v>1.3311896283192386E-4</v>
      </c>
      <c r="HJ86" s="86">
        <f t="shared" si="87"/>
        <v>7.6147191037877359E-5</v>
      </c>
      <c r="HK86" s="86">
        <f t="shared" si="87"/>
        <v>4.8806984794938102E-5</v>
      </c>
      <c r="HL86" s="86">
        <f t="shared" si="87"/>
        <v>8.2127673449658935E-5</v>
      </c>
      <c r="HM86" s="86">
        <f t="shared" si="87"/>
        <v>1.1853981817022426E-4</v>
      </c>
      <c r="HN86" s="86">
        <f t="shared" si="87"/>
        <v>2.5713421420710307E-4</v>
      </c>
      <c r="HO86" s="86">
        <f t="shared" si="87"/>
        <v>1.4888870267463364E-4</v>
      </c>
      <c r="HP86" s="86">
        <f t="shared" si="87"/>
        <v>9.1304479771579919E-5</v>
      </c>
      <c r="HQ86" s="86">
        <f t="shared" si="87"/>
        <v>1.5530429935734826E-5</v>
      </c>
      <c r="HS86" s="86">
        <f t="shared" si="84"/>
        <v>5.5935496467951189E-34</v>
      </c>
      <c r="HT86" s="86">
        <f t="shared" si="84"/>
        <v>1.8965394131685427E-40</v>
      </c>
      <c r="HU86" s="86">
        <f t="shared" si="84"/>
        <v>2.065787571193402E-39</v>
      </c>
      <c r="HV86" s="86">
        <f t="shared" si="84"/>
        <v>5.4369210769046891E-40</v>
      </c>
      <c r="HW86" s="86">
        <f t="shared" si="84"/>
        <v>6.3807051547585051E-46</v>
      </c>
      <c r="HX86" s="86">
        <f t="shared" si="84"/>
        <v>5.7938448670869482E-45</v>
      </c>
      <c r="HY86" s="86">
        <f t="shared" si="84"/>
        <v>9.6099025814499875E-43</v>
      </c>
      <c r="HZ86" s="86">
        <f t="shared" si="84"/>
        <v>2.8421387836746472E-45</v>
      </c>
      <c r="IA86" s="86">
        <f t="shared" si="84"/>
        <v>2.900285800276353E-47</v>
      </c>
      <c r="IB86" s="86">
        <f t="shared" si="84"/>
        <v>4.5113739031358237E-45</v>
      </c>
      <c r="IC86" s="86">
        <f t="shared" si="84"/>
        <v>8.0106199812633541E-43</v>
      </c>
      <c r="ID86" s="86">
        <f t="shared" si="84"/>
        <v>1.4570764531284678E-40</v>
      </c>
      <c r="IE86" s="86">
        <f t="shared" si="84"/>
        <v>1.3258210954852911E-43</v>
      </c>
      <c r="IF86" s="86">
        <f t="shared" si="84"/>
        <v>5.9219263491234943E-38</v>
      </c>
      <c r="IG86" s="86">
        <f t="shared" si="84"/>
        <v>1.3625825215669611E-24</v>
      </c>
      <c r="II86" s="86">
        <f t="shared" si="85"/>
        <v>6.69806639671058E-86</v>
      </c>
      <c r="IJ86" s="86">
        <f t="shared" si="85"/>
        <v>7.3759190342633779E-100</v>
      </c>
      <c r="IK86" s="86">
        <f t="shared" si="85"/>
        <v>1.725976629978449E-95</v>
      </c>
      <c r="IL86" s="86">
        <f t="shared" si="85"/>
        <v>3.1874587708807314E-98</v>
      </c>
      <c r="IM86" s="86">
        <f t="shared" si="85"/>
        <v>1.6610795654963532E-111</v>
      </c>
      <c r="IN86" s="86">
        <f t="shared" si="85"/>
        <v>6.4418492500243713E-111</v>
      </c>
      <c r="IO86" s="86">
        <f t="shared" si="85"/>
        <v>7.1578391552770448E-104</v>
      </c>
      <c r="IP86" s="86">
        <f t="shared" si="85"/>
        <v>6.1452623486609505E-110</v>
      </c>
      <c r="IQ86" s="86">
        <f t="shared" si="85"/>
        <v>6.5902642714428737E-115</v>
      </c>
      <c r="IR86" s="86">
        <f t="shared" si="85"/>
        <v>1.3257849261624774E-109</v>
      </c>
      <c r="IS86" s="86">
        <f t="shared" si="85"/>
        <v>2.4557209903525468E-104</v>
      </c>
      <c r="IT86" s="86">
        <f t="shared" si="85"/>
        <v>2.7203178003077438E-99</v>
      </c>
      <c r="IU86" s="86">
        <f t="shared" si="85"/>
        <v>9.070593102764062E-107</v>
      </c>
      <c r="IV86" s="86">
        <f t="shared" si="85"/>
        <v>3.3358440366637454E-106</v>
      </c>
      <c r="IW86" s="86">
        <f t="shared" si="85"/>
        <v>9.1395045838969685E-65</v>
      </c>
      <c r="IY86" s="86">
        <f t="shared" si="86"/>
        <v>6.9037152659182408E-2</v>
      </c>
      <c r="IZ86" s="86">
        <f t="shared" si="86"/>
        <v>0.5424136872618458</v>
      </c>
      <c r="JA86" s="86">
        <f t="shared" si="86"/>
        <v>0.5761068239463597</v>
      </c>
      <c r="JB86" s="86">
        <f t="shared" si="86"/>
        <v>0.43720189598592274</v>
      </c>
      <c r="JC86" s="86">
        <f t="shared" si="86"/>
        <v>0.49109649504383085</v>
      </c>
      <c r="JD86" s="86">
        <f t="shared" si="86"/>
        <v>0.49151120641908613</v>
      </c>
      <c r="JE86" s="86">
        <f t="shared" si="86"/>
        <v>0.48375760921975325</v>
      </c>
      <c r="JF86" s="86">
        <f t="shared" si="86"/>
        <v>0.45829877719023304</v>
      </c>
      <c r="JG86" s="86">
        <f t="shared" si="86"/>
        <v>0.51194897603560263</v>
      </c>
      <c r="JH86" s="86">
        <f t="shared" si="86"/>
        <v>0.53114962629012685</v>
      </c>
      <c r="JI86" s="86">
        <f t="shared" si="86"/>
        <v>0.52496934944315321</v>
      </c>
      <c r="JJ86" s="86">
        <f t="shared" si="86"/>
        <v>0.45333069791969138</v>
      </c>
      <c r="JK86" s="86">
        <f t="shared" si="86"/>
        <v>0.43014520413319124</v>
      </c>
      <c r="JL86" s="86">
        <f t="shared" si="86"/>
        <v>0.50018775200845322</v>
      </c>
      <c r="JM86" s="86">
        <f t="shared" si="86"/>
        <v>0.39634781382991302</v>
      </c>
    </row>
    <row r="87" spans="2:273" x14ac:dyDescent="0.25">
      <c r="B87" s="2">
        <v>60</v>
      </c>
      <c r="C87" s="37">
        <v>42.694299999999998</v>
      </c>
      <c r="D87" s="37">
        <v>72.253799999999998</v>
      </c>
      <c r="E87" s="37">
        <v>74.964399999999998</v>
      </c>
      <c r="F87" s="37">
        <v>54.5852</v>
      </c>
      <c r="G87" s="37">
        <v>61.7346</v>
      </c>
      <c r="H87" s="37">
        <v>61.558799999999998</v>
      </c>
      <c r="I87" s="37">
        <v>61.542000000000002</v>
      </c>
      <c r="J87" s="37">
        <v>57.345199999999998</v>
      </c>
      <c r="K87" s="37">
        <v>64.0518</v>
      </c>
      <c r="L87" s="37">
        <v>65.995000000000005</v>
      </c>
      <c r="M87" s="37">
        <v>65.085800000000006</v>
      </c>
      <c r="N87" s="37">
        <v>55.310299999999998</v>
      </c>
      <c r="O87" s="37">
        <v>54.363999999999997</v>
      </c>
      <c r="P87" s="37">
        <v>64.028000000000006</v>
      </c>
      <c r="Q87" s="37">
        <v>48.847999999999999</v>
      </c>
      <c r="S87" s="4">
        <f t="shared" si="88"/>
        <v>43.661767074985967</v>
      </c>
      <c r="T87" s="4">
        <f t="shared" si="88"/>
        <v>69.882705119035663</v>
      </c>
      <c r="U87" s="4">
        <f t="shared" si="88"/>
        <v>71.688239382435214</v>
      </c>
      <c r="V87" s="4">
        <f t="shared" si="88"/>
        <v>54.581177362322649</v>
      </c>
      <c r="W87" s="4">
        <f t="shared" si="88"/>
        <v>60.536914594959754</v>
      </c>
      <c r="X87" s="4">
        <f t="shared" si="88"/>
        <v>59.728976701009564</v>
      </c>
      <c r="Y87" s="4">
        <f t="shared" si="88"/>
        <v>59.639431646751802</v>
      </c>
      <c r="Z87" s="4">
        <f t="shared" si="88"/>
        <v>57.021589606210966</v>
      </c>
      <c r="AA87" s="4">
        <f t="shared" si="88"/>
        <v>61.632260123699766</v>
      </c>
      <c r="AB87" s="4">
        <f t="shared" si="88"/>
        <v>63.442065968228803</v>
      </c>
      <c r="AC87" s="4">
        <f t="shared" si="88"/>
        <v>61.904679187888263</v>
      </c>
      <c r="AD87" s="4">
        <f t="shared" si="88"/>
        <v>55.305957844882869</v>
      </c>
      <c r="AE87" s="4">
        <f t="shared" si="88"/>
        <v>54.871040042468081</v>
      </c>
      <c r="AF87" s="4">
        <f t="shared" si="88"/>
        <v>60.307918896329859</v>
      </c>
      <c r="AG87" s="4">
        <f t="shared" si="88"/>
        <v>48.797770313367529</v>
      </c>
      <c r="AI87" s="4">
        <f t="shared" si="89"/>
        <v>-0.96746707498596862</v>
      </c>
      <c r="AJ87" s="4">
        <f t="shared" si="89"/>
        <v>2.3710948809643355</v>
      </c>
      <c r="AK87" s="4">
        <f t="shared" si="89"/>
        <v>3.2761606175647842</v>
      </c>
      <c r="AL87" s="4">
        <f t="shared" si="89"/>
        <v>4.0226376773517813E-3</v>
      </c>
      <c r="AM87" s="4">
        <f t="shared" si="89"/>
        <v>1.1976854050402466</v>
      </c>
      <c r="AN87" s="4">
        <f t="shared" si="89"/>
        <v>1.8298232989904335</v>
      </c>
      <c r="AO87" s="4">
        <f t="shared" si="89"/>
        <v>1.9025683532481992</v>
      </c>
      <c r="AP87" s="4">
        <f t="shared" si="89"/>
        <v>0.323610393789032</v>
      </c>
      <c r="AQ87" s="4">
        <f t="shared" si="89"/>
        <v>2.4195398763002345</v>
      </c>
      <c r="AR87" s="4">
        <f t="shared" si="89"/>
        <v>2.5529340317712013</v>
      </c>
      <c r="AS87" s="4">
        <f t="shared" si="89"/>
        <v>3.1811208121117431</v>
      </c>
      <c r="AT87" s="4">
        <f t="shared" si="89"/>
        <v>4.3421551171292094E-3</v>
      </c>
      <c r="AU87" s="4">
        <f t="shared" si="89"/>
        <v>-0.5070400424680841</v>
      </c>
      <c r="AV87" s="4">
        <f t="shared" si="89"/>
        <v>3.7200811036701467</v>
      </c>
      <c r="AW87" s="4">
        <f t="shared" si="89"/>
        <v>5.022968663246985E-2</v>
      </c>
      <c r="AY87" s="2">
        <f t="shared" si="80"/>
        <v>42.186521688028435</v>
      </c>
      <c r="AZ87" s="2">
        <f t="shared" si="80"/>
        <v>41.427697967446178</v>
      </c>
      <c r="BA87" s="2">
        <f t="shared" si="80"/>
        <v>40.304727943402163</v>
      </c>
      <c r="BB87" s="2">
        <f t="shared" si="80"/>
        <v>40.168702795688148</v>
      </c>
      <c r="BC87" s="2">
        <f t="shared" si="80"/>
        <v>40.523439424571222</v>
      </c>
      <c r="BD87" s="2">
        <f t="shared" si="80"/>
        <v>41.580118125027759</v>
      </c>
      <c r="BE87" s="2">
        <f t="shared" si="80"/>
        <v>41.004559992397247</v>
      </c>
      <c r="BF87" s="2">
        <f t="shared" si="80"/>
        <v>40.747104806743209</v>
      </c>
      <c r="BG87" s="2">
        <f t="shared" si="80"/>
        <v>41.060241275324415</v>
      </c>
      <c r="BH87" s="2">
        <f t="shared" si="80"/>
        <v>41.907063336452254</v>
      </c>
      <c r="BI87" s="2">
        <f t="shared" si="80"/>
        <v>41.234116501486852</v>
      </c>
      <c r="BJ87" s="2">
        <f t="shared" si="80"/>
        <v>40.367622498390851</v>
      </c>
      <c r="BK87" s="2">
        <f t="shared" si="80"/>
        <v>40.457381400623838</v>
      </c>
      <c r="BL87" s="2">
        <f t="shared" si="80"/>
        <v>39.2721362747711</v>
      </c>
      <c r="BM87" s="2">
        <f t="shared" si="80"/>
        <v>39.392684044474649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46.646217009867009</v>
      </c>
      <c r="DL87" s="2">
        <f t="shared" si="90"/>
        <v>44.986689487179476</v>
      </c>
      <c r="DM87" s="2">
        <f t="shared" si="90"/>
        <v>43.638056303939969</v>
      </c>
      <c r="DN87" s="2">
        <f t="shared" si="90"/>
        <v>43.38116932646934</v>
      </c>
      <c r="DO87" s="2">
        <f t="shared" si="90"/>
        <v>43.791697310167329</v>
      </c>
      <c r="DP87" s="2">
        <f t="shared" si="90"/>
        <v>44.125176808236809</v>
      </c>
      <c r="DQ87" s="2">
        <f t="shared" si="90"/>
        <v>43.988368403361349</v>
      </c>
      <c r="DR87" s="2">
        <f t="shared" si="90"/>
        <v>42.995786748533732</v>
      </c>
      <c r="DS87" s="2">
        <f t="shared" si="90"/>
        <v>43.255023422459907</v>
      </c>
      <c r="DT87" s="2">
        <f t="shared" si="90"/>
        <v>44.474266750700266</v>
      </c>
      <c r="DU87" s="2">
        <f t="shared" si="90"/>
        <v>43.660176974789906</v>
      </c>
      <c r="DV87" s="2">
        <f t="shared" si="90"/>
        <v>42.52375142857143</v>
      </c>
      <c r="DW87" s="2">
        <f t="shared" si="90"/>
        <v>42.355558263305319</v>
      </c>
      <c r="DX87" s="2">
        <f t="shared" si="90"/>
        <v>41.45843740259739</v>
      </c>
      <c r="DY87" s="2">
        <f t="shared" si="90"/>
        <v>40.484743225806454</v>
      </c>
      <c r="EA87" s="2">
        <f t="shared" si="94"/>
        <v>41.677061926775949</v>
      </c>
      <c r="EB87" s="2">
        <f t="shared" si="91"/>
        <v>40.754710978632083</v>
      </c>
      <c r="EC87" s="2">
        <f t="shared" si="91"/>
        <v>39.703258984231454</v>
      </c>
      <c r="ED87" s="2">
        <f t="shared" si="91"/>
        <v>39.584577275016549</v>
      </c>
      <c r="EE87" s="2">
        <f t="shared" si="91"/>
        <v>39.870022688273764</v>
      </c>
      <c r="EF87" s="2">
        <f t="shared" si="91"/>
        <v>41.077553145531404</v>
      </c>
      <c r="EG87" s="2">
        <f t="shared" si="91"/>
        <v>40.418354718822535</v>
      </c>
      <c r="EH87" s="2">
        <f t="shared" si="91"/>
        <v>40.257081513578846</v>
      </c>
      <c r="EI87" s="2">
        <f t="shared" si="91"/>
        <v>40.584033411182524</v>
      </c>
      <c r="EJ87" s="2">
        <f t="shared" si="91"/>
        <v>41.370387089348711</v>
      </c>
      <c r="EK87" s="2">
        <f t="shared" si="91"/>
        <v>40.693991874201316</v>
      </c>
      <c r="EL87" s="2">
        <f t="shared" si="91"/>
        <v>39.948991721909636</v>
      </c>
      <c r="EM87" s="2">
        <f t="shared" si="91"/>
        <v>40.075001839621805</v>
      </c>
      <c r="EN87" s="2">
        <f t="shared" si="91"/>
        <v>38.791770583206684</v>
      </c>
      <c r="EO87" s="2">
        <f t="shared" si="91"/>
        <v>39.140843592069693</v>
      </c>
      <c r="EQ87" s="2">
        <f t="shared" si="92"/>
        <v>41.132503190113006</v>
      </c>
      <c r="ER87" s="2">
        <f t="shared" si="92"/>
        <v>40.027897829852826</v>
      </c>
      <c r="ES87" s="2">
        <f t="shared" si="92"/>
        <v>39.752820528535949</v>
      </c>
      <c r="ET87" s="2">
        <f t="shared" si="92"/>
        <v>39.07799682570419</v>
      </c>
      <c r="EU87" s="2">
        <f t="shared" si="92"/>
        <v>39.272032415640489</v>
      </c>
      <c r="EV87" s="2">
        <f t="shared" si="92"/>
        <v>40.775143061540945</v>
      </c>
      <c r="EW87" s="2">
        <f t="shared" si="92"/>
        <v>40.249895891392413</v>
      </c>
      <c r="EX87" s="2">
        <f t="shared" si="92"/>
        <v>39.915774030982014</v>
      </c>
      <c r="EY87" s="2">
        <f t="shared" si="92"/>
        <v>40.324512543063626</v>
      </c>
      <c r="EZ87" s="2">
        <f t="shared" si="92"/>
        <v>41.228682463807985</v>
      </c>
      <c r="FA87" s="2">
        <f t="shared" si="92"/>
        <v>40.27197356404664</v>
      </c>
      <c r="FB87" s="2">
        <f t="shared" si="92"/>
        <v>40.082028879775116</v>
      </c>
      <c r="FC87" s="2">
        <f t="shared" si="92"/>
        <v>39.85326028670503</v>
      </c>
      <c r="FD87" s="2">
        <f t="shared" si="92"/>
        <v>39.037989435971632</v>
      </c>
      <c r="FE87" s="2">
        <f t="shared" si="92"/>
        <v>39.168594688193672</v>
      </c>
      <c r="FG87" s="2">
        <f t="shared" si="93"/>
        <v>0.89742323465636686</v>
      </c>
      <c r="FH87" s="2">
        <f t="shared" si="93"/>
        <v>0.8409345899669487</v>
      </c>
      <c r="FI87" s="2">
        <f t="shared" si="93"/>
        <v>0.84714430386862538</v>
      </c>
      <c r="FJ87" s="2">
        <f t="shared" si="93"/>
        <v>0.8461022993656796</v>
      </c>
      <c r="FK87" s="2">
        <f t="shared" si="93"/>
        <v>0.83334412761831578</v>
      </c>
      <c r="FL87" s="2">
        <f t="shared" si="93"/>
        <v>0.83507181475955206</v>
      </c>
      <c r="FM87" s="2">
        <f t="shared" si="93"/>
        <v>0.83578499530051498</v>
      </c>
      <c r="FN87" s="2">
        <f t="shared" si="93"/>
        <v>0.82103523940900147</v>
      </c>
      <c r="FO87" s="2">
        <f t="shared" si="93"/>
        <v>0.82167876795949468</v>
      </c>
      <c r="FP87" s="2">
        <f t="shared" si="93"/>
        <v>0.82707858023208702</v>
      </c>
      <c r="FQ87" s="2">
        <f t="shared" si="93"/>
        <v>0.81785224430394976</v>
      </c>
      <c r="FR87" s="2">
        <f t="shared" si="93"/>
        <v>0.83743013334578265</v>
      </c>
      <c r="FS87" s="2">
        <f t="shared" si="93"/>
        <v>0.83229785963313541</v>
      </c>
      <c r="FT87" s="2">
        <f t="shared" si="93"/>
        <v>0.81988678051342023</v>
      </c>
      <c r="FU87" s="2">
        <f t="shared" si="93"/>
        <v>0.81260897150077971</v>
      </c>
      <c r="FW87" s="2">
        <f t="shared" si="82"/>
        <v>4.7762278770459293E-4</v>
      </c>
      <c r="FX87" s="2">
        <f t="shared" si="82"/>
        <v>2.399624983996969E-4</v>
      </c>
      <c r="FY87" s="2">
        <f t="shared" si="82"/>
        <v>2.5777507485562031E-4</v>
      </c>
      <c r="FZ87" s="2">
        <f t="shared" si="82"/>
        <v>3.1834290829984744E-4</v>
      </c>
      <c r="GA87" s="2">
        <f t="shared" si="82"/>
        <v>2.5647409054007584E-4</v>
      </c>
      <c r="GB87" s="2">
        <f t="shared" si="82"/>
        <v>2.4490085949686907E-4</v>
      </c>
      <c r="GC87" s="2">
        <f t="shared" si="82"/>
        <v>2.6439937717565932E-4</v>
      </c>
      <c r="GD87" s="2">
        <f t="shared" si="82"/>
        <v>3.1770044369551964E-4</v>
      </c>
      <c r="GE87" s="2">
        <f t="shared" si="82"/>
        <v>3.3278802435834128E-4</v>
      </c>
      <c r="GF87" s="2">
        <f t="shared" si="82"/>
        <v>3.6012039777282652E-4</v>
      </c>
      <c r="GG87" s="2">
        <f t="shared" si="82"/>
        <v>3.7754704452404775E-4</v>
      </c>
      <c r="GH87" s="2">
        <f t="shared" si="82"/>
        <v>3.9413276263283769E-4</v>
      </c>
      <c r="GI87" s="2">
        <f t="shared" si="82"/>
        <v>3.3657416082509203E-4</v>
      </c>
      <c r="GJ87" s="2">
        <f t="shared" si="82"/>
        <v>2.5889742076166912E-4</v>
      </c>
      <c r="GK87" s="2">
        <f t="shared" si="82"/>
        <v>2.0604012423922701E-4</v>
      </c>
      <c r="GM87" s="86">
        <f t="shared" si="83"/>
        <v>3.1399232677879273E-2</v>
      </c>
      <c r="GN87" s="86">
        <f t="shared" si="83"/>
        <v>0.48451463739861633</v>
      </c>
      <c r="GO87" s="86">
        <f t="shared" si="83"/>
        <v>0.51035642798360692</v>
      </c>
      <c r="GP87" s="86">
        <f t="shared" si="83"/>
        <v>0.29330455819505563</v>
      </c>
      <c r="GQ87" s="86">
        <f t="shared" si="83"/>
        <v>0.38305428865429447</v>
      </c>
      <c r="GR87" s="86">
        <f t="shared" si="83"/>
        <v>0.35383675345290405</v>
      </c>
      <c r="GS87" s="86">
        <f t="shared" si="83"/>
        <v>0.36079181954952422</v>
      </c>
      <c r="GT87" s="86">
        <f t="shared" si="83"/>
        <v>0.32795216329499738</v>
      </c>
      <c r="GU87" s="86">
        <f t="shared" si="83"/>
        <v>0.39261120595790144</v>
      </c>
      <c r="GV87" s="86">
        <f t="shared" si="83"/>
        <v>0.42129535865670942</v>
      </c>
      <c r="GW87" s="86">
        <f t="shared" si="83"/>
        <v>0.40101955274059725</v>
      </c>
      <c r="GX87" s="86">
        <f t="shared" si="83"/>
        <v>0.30265970426597932</v>
      </c>
      <c r="GY87" s="86">
        <f t="shared" si="83"/>
        <v>0.29314587655558766</v>
      </c>
      <c r="GZ87" s="86">
        <f t="shared" si="83"/>
        <v>0.39353357808599776</v>
      </c>
      <c r="HA87" s="86">
        <f t="shared" si="83"/>
        <v>0.25497519252467632</v>
      </c>
      <c r="HC87" s="86">
        <f t="shared" si="73"/>
        <v>4.3356857863388098E-3</v>
      </c>
      <c r="HD87" s="86">
        <f t="shared" si="73"/>
        <v>2.4634073104609974E-4</v>
      </c>
      <c r="HE87" s="86">
        <f t="shared" si="73"/>
        <v>2.0154387380346247E-4</v>
      </c>
      <c r="HF87" s="86">
        <f t="shared" si="73"/>
        <v>4.872324642096103E-4</v>
      </c>
      <c r="HG87" s="86">
        <f t="shared" si="87"/>
        <v>1.3280846492691302E-4</v>
      </c>
      <c r="HH87" s="86">
        <f t="shared" si="87"/>
        <v>1.7873628296462073E-4</v>
      </c>
      <c r="HI87" s="86">
        <f t="shared" si="87"/>
        <v>2.5426818819721669E-4</v>
      </c>
      <c r="HJ87" s="86">
        <f t="shared" si="87"/>
        <v>1.5372609370331288E-4</v>
      </c>
      <c r="HK87" s="86">
        <f t="shared" si="87"/>
        <v>1.0227679476659704E-4</v>
      </c>
      <c r="HL87" s="86">
        <f t="shared" si="87"/>
        <v>1.6691215890746956E-4</v>
      </c>
      <c r="HM87" s="86">
        <f t="shared" si="87"/>
        <v>2.3435683153507787E-4</v>
      </c>
      <c r="HN87" s="86">
        <f t="shared" si="87"/>
        <v>4.8656696293817903E-4</v>
      </c>
      <c r="HO87" s="86">
        <f t="shared" si="87"/>
        <v>2.9120412257773451E-4</v>
      </c>
      <c r="HP87" s="86">
        <f t="shared" si="87"/>
        <v>1.7863545295964517E-4</v>
      </c>
      <c r="HQ87" s="86">
        <f t="shared" si="87"/>
        <v>3.6729967039374935E-5</v>
      </c>
      <c r="HS87" s="86">
        <f t="shared" si="84"/>
        <v>8.1172797021170811E-33</v>
      </c>
      <c r="HT87" s="86">
        <f t="shared" si="84"/>
        <v>3.466722922354939E-39</v>
      </c>
      <c r="HU87" s="86">
        <f t="shared" si="84"/>
        <v>3.4878840069747284E-38</v>
      </c>
      <c r="HV87" s="86">
        <f t="shared" si="84"/>
        <v>1.0525512069451447E-38</v>
      </c>
      <c r="HW87" s="86">
        <f t="shared" si="84"/>
        <v>1.7435700112653682E-44</v>
      </c>
      <c r="HX87" s="86">
        <f t="shared" si="84"/>
        <v>1.4872401234022393E-43</v>
      </c>
      <c r="HY87" s="86">
        <f t="shared" si="84"/>
        <v>2.1032163871017175E-41</v>
      </c>
      <c r="HZ87" s="86">
        <f t="shared" si="84"/>
        <v>8.0609849330815426E-44</v>
      </c>
      <c r="IA87" s="86">
        <f t="shared" si="84"/>
        <v>9.7759234841936762E-46</v>
      </c>
      <c r="IB87" s="86">
        <f t="shared" si="84"/>
        <v>1.3301678418266519E-43</v>
      </c>
      <c r="IC87" s="86">
        <f t="shared" si="84"/>
        <v>2.0310388918413436E-41</v>
      </c>
      <c r="ID87" s="86">
        <f t="shared" si="84"/>
        <v>3.1758129794298344E-39</v>
      </c>
      <c r="IE87" s="86">
        <f t="shared" si="84"/>
        <v>3.4371268879905406E-42</v>
      </c>
      <c r="IF87" s="86">
        <f t="shared" si="84"/>
        <v>8.8596121779233914E-37</v>
      </c>
      <c r="IG87" s="86">
        <f t="shared" si="84"/>
        <v>7.2447662038103648E-24</v>
      </c>
      <c r="II87" s="86">
        <f t="shared" si="85"/>
        <v>6.5108191729344683E-84</v>
      </c>
      <c r="IJ87" s="86">
        <f t="shared" si="85"/>
        <v>9.924378600929024E-98</v>
      </c>
      <c r="IK87" s="86">
        <f t="shared" si="85"/>
        <v>1.9430750625408835E-93</v>
      </c>
      <c r="IL87" s="86">
        <f t="shared" si="85"/>
        <v>4.6678130587705741E-96</v>
      </c>
      <c r="IM87" s="86">
        <f t="shared" si="85"/>
        <v>4.1765949052504619E-109</v>
      </c>
      <c r="IN87" s="86">
        <f t="shared" si="85"/>
        <v>1.5258949566032812E-108</v>
      </c>
      <c r="IO87" s="86">
        <f t="shared" si="85"/>
        <v>1.2484937284244433E-101</v>
      </c>
      <c r="IP87" s="86">
        <f t="shared" si="85"/>
        <v>1.6463668391200948E-107</v>
      </c>
      <c r="IQ87" s="86">
        <f t="shared" si="85"/>
        <v>2.3598312273508603E-112</v>
      </c>
      <c r="IR87" s="86">
        <f t="shared" si="85"/>
        <v>3.8069971897101496E-107</v>
      </c>
      <c r="IS87" s="86">
        <f t="shared" si="85"/>
        <v>5.521195863933677E-102</v>
      </c>
      <c r="IT87" s="86">
        <f t="shared" si="85"/>
        <v>4.8185438632816033E-97</v>
      </c>
      <c r="IU87" s="86">
        <f t="shared" si="85"/>
        <v>2.144050648597735E-104</v>
      </c>
      <c r="IV87" s="86">
        <f t="shared" si="85"/>
        <v>6.4600404725261473E-104</v>
      </c>
      <c r="IW87" s="86">
        <f t="shared" si="85"/>
        <v>2.0173429056734533E-63</v>
      </c>
      <c r="IY87" s="86">
        <f t="shared" si="86"/>
        <v>3.5734918464218085E-2</v>
      </c>
      <c r="IZ87" s="86">
        <f t="shared" si="86"/>
        <v>0.48476097812966246</v>
      </c>
      <c r="JA87" s="86">
        <f t="shared" si="86"/>
        <v>0.51055797185741036</v>
      </c>
      <c r="JB87" s="86">
        <f t="shared" si="86"/>
        <v>0.29379179065926525</v>
      </c>
      <c r="JC87" s="86">
        <f t="shared" si="86"/>
        <v>0.38318709711922139</v>
      </c>
      <c r="JD87" s="86">
        <f t="shared" si="86"/>
        <v>0.35401548973586866</v>
      </c>
      <c r="JE87" s="86">
        <f t="shared" si="86"/>
        <v>0.36104608773772146</v>
      </c>
      <c r="JF87" s="86">
        <f t="shared" si="86"/>
        <v>0.32810588938870067</v>
      </c>
      <c r="JG87" s="86">
        <f t="shared" si="86"/>
        <v>0.39271348275266804</v>
      </c>
      <c r="JH87" s="86">
        <f t="shared" si="86"/>
        <v>0.42146227081561688</v>
      </c>
      <c r="JI87" s="86">
        <f t="shared" si="86"/>
        <v>0.40125390957213231</v>
      </c>
      <c r="JJ87" s="86">
        <f t="shared" si="86"/>
        <v>0.30314627122891752</v>
      </c>
      <c r="JK87" s="86">
        <f t="shared" si="86"/>
        <v>0.29343708067816537</v>
      </c>
      <c r="JL87" s="86">
        <f t="shared" si="86"/>
        <v>0.39371221353895741</v>
      </c>
      <c r="JM87" s="86">
        <f t="shared" si="86"/>
        <v>0.25501192249171567</v>
      </c>
    </row>
    <row r="88" spans="2:273" x14ac:dyDescent="0.25">
      <c r="B88" s="2">
        <v>61</v>
      </c>
      <c r="C88" s="37">
        <v>42.319099999999999</v>
      </c>
      <c r="D88" s="37">
        <v>64.339200000000005</v>
      </c>
      <c r="E88" s="37">
        <v>66.509299999999996</v>
      </c>
      <c r="F88" s="37">
        <v>44.058399999999999</v>
      </c>
      <c r="G88" s="37">
        <v>51.7712</v>
      </c>
      <c r="H88" s="37">
        <v>48.687899999999999</v>
      </c>
      <c r="I88" s="37">
        <v>49.444299999999998</v>
      </c>
      <c r="J88" s="37">
        <v>46.784199999999998</v>
      </c>
      <c r="K88" s="37">
        <v>51.065800000000003</v>
      </c>
      <c r="L88" s="37">
        <v>54.560099999999998</v>
      </c>
      <c r="M88" s="37">
        <v>51.327800000000003</v>
      </c>
      <c r="N88" s="37">
        <v>43.136299999999999</v>
      </c>
      <c r="O88" s="37">
        <v>42.739600000000003</v>
      </c>
      <c r="P88" s="37">
        <v>49.915700000000001</v>
      </c>
      <c r="Q88" s="37">
        <v>40.669699999999999</v>
      </c>
      <c r="S88" s="4">
        <f t="shared" si="88"/>
        <v>43.418096472412941</v>
      </c>
      <c r="T88" s="4">
        <f t="shared" si="88"/>
        <v>62.430311767386975</v>
      </c>
      <c r="U88" s="4">
        <f t="shared" si="88"/>
        <v>63.090818482004018</v>
      </c>
      <c r="V88" s="4">
        <f t="shared" si="88"/>
        <v>47.36016466347683</v>
      </c>
      <c r="W88" s="4">
        <f t="shared" si="88"/>
        <v>52.597053470587277</v>
      </c>
      <c r="X88" s="4">
        <f t="shared" si="88"/>
        <v>51.25836619605343</v>
      </c>
      <c r="Y88" s="4">
        <f t="shared" si="88"/>
        <v>51.573876411493906</v>
      </c>
      <c r="Z88" s="4">
        <f t="shared" si="88"/>
        <v>49.313722986534202</v>
      </c>
      <c r="AA88" s="4">
        <f t="shared" si="88"/>
        <v>52.894395770443687</v>
      </c>
      <c r="AB88" s="4">
        <f t="shared" si="88"/>
        <v>54.969084801535722</v>
      </c>
      <c r="AC88" s="4">
        <f t="shared" si="88"/>
        <v>52.951647512806083</v>
      </c>
      <c r="AD88" s="4">
        <f t="shared" si="88"/>
        <v>47.656219728073808</v>
      </c>
      <c r="AE88" s="4">
        <f t="shared" si="88"/>
        <v>47.699519381831209</v>
      </c>
      <c r="AF88" s="4">
        <f t="shared" si="88"/>
        <v>51.932722290676232</v>
      </c>
      <c r="AG88" s="4">
        <f t="shared" si="88"/>
        <v>43.625106228632482</v>
      </c>
      <c r="AI88" s="4">
        <f t="shared" si="89"/>
        <v>-1.0989964724129422</v>
      </c>
      <c r="AJ88" s="4">
        <f t="shared" si="89"/>
        <v>1.9088882326130303</v>
      </c>
      <c r="AK88" s="4">
        <f t="shared" si="89"/>
        <v>3.4184815179959784</v>
      </c>
      <c r="AL88" s="4">
        <f t="shared" si="89"/>
        <v>-3.3017646634768312</v>
      </c>
      <c r="AM88" s="4">
        <f t="shared" si="89"/>
        <v>-0.82585347058727621</v>
      </c>
      <c r="AN88" s="4">
        <f t="shared" si="89"/>
        <v>-2.570466196053431</v>
      </c>
      <c r="AO88" s="4">
        <f t="shared" si="89"/>
        <v>-2.1295764114939075</v>
      </c>
      <c r="AP88" s="4">
        <f t="shared" si="89"/>
        <v>-2.5295229865342037</v>
      </c>
      <c r="AQ88" s="4">
        <f t="shared" si="89"/>
        <v>-1.8285957704436839</v>
      </c>
      <c r="AR88" s="4">
        <f t="shared" si="89"/>
        <v>-0.40898480153572336</v>
      </c>
      <c r="AS88" s="4">
        <f t="shared" si="89"/>
        <v>-1.6238475128060799</v>
      </c>
      <c r="AT88" s="4">
        <f t="shared" si="89"/>
        <v>-4.519919728073809</v>
      </c>
      <c r="AU88" s="4">
        <f t="shared" si="89"/>
        <v>-4.959919381831206</v>
      </c>
      <c r="AV88" s="4">
        <f t="shared" si="89"/>
        <v>-2.0170222906762305</v>
      </c>
      <c r="AW88" s="4">
        <f t="shared" si="89"/>
        <v>-2.9554062286324836</v>
      </c>
      <c r="AY88" s="2">
        <f t="shared" si="80"/>
        <v>42.116672694749006</v>
      </c>
      <c r="AZ88" s="2">
        <f t="shared" si="80"/>
        <v>41.360207624563046</v>
      </c>
      <c r="BA88" s="2">
        <f t="shared" si="80"/>
        <v>40.250153670910834</v>
      </c>
      <c r="BB88" s="2">
        <f t="shared" si="80"/>
        <v>40.110388502003993</v>
      </c>
      <c r="BC88" s="2">
        <f t="shared" si="80"/>
        <v>40.456421000670396</v>
      </c>
      <c r="BD88" s="2">
        <f t="shared" si="80"/>
        <v>41.518280204957193</v>
      </c>
      <c r="BE88" s="2">
        <f t="shared" si="80"/>
        <v>40.941796489721213</v>
      </c>
      <c r="BF88" s="2">
        <f t="shared" si="80"/>
        <v>40.689044414609874</v>
      </c>
      <c r="BG88" s="2">
        <f t="shared" si="80"/>
        <v>40.999782229400047</v>
      </c>
      <c r="BH88" s="2">
        <f t="shared" si="80"/>
        <v>41.840506429343328</v>
      </c>
      <c r="BI88" s="2">
        <f t="shared" si="80"/>
        <v>41.172461933536042</v>
      </c>
      <c r="BJ88" s="2">
        <f t="shared" si="80"/>
        <v>40.325404316268305</v>
      </c>
      <c r="BK88" s="2">
        <f t="shared" si="80"/>
        <v>40.407959063926199</v>
      </c>
      <c r="BL88" s="2">
        <f t="shared" si="80"/>
        <v>39.229780356638791</v>
      </c>
      <c r="BM88" s="2">
        <f t="shared" si="80"/>
        <v>39.361381234258232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46.706406495066489</v>
      </c>
      <c r="DL88" s="2">
        <f t="shared" si="90"/>
        <v>45.068485904183525</v>
      </c>
      <c r="DM88" s="2">
        <f t="shared" si="90"/>
        <v>43.710916716697945</v>
      </c>
      <c r="DN88" s="2">
        <f t="shared" si="90"/>
        <v>43.452905915915927</v>
      </c>
      <c r="DO88" s="2">
        <f t="shared" si="90"/>
        <v>43.871194182754202</v>
      </c>
      <c r="DP88" s="2">
        <f t="shared" si="90"/>
        <v>44.204017953667957</v>
      </c>
      <c r="DQ88" s="2">
        <f t="shared" si="90"/>
        <v>44.064118795518212</v>
      </c>
      <c r="DR88" s="2">
        <f t="shared" si="90"/>
        <v>43.057721334310862</v>
      </c>
      <c r="DS88" s="2">
        <f t="shared" si="90"/>
        <v>43.30749315508023</v>
      </c>
      <c r="DT88" s="2">
        <f t="shared" si="90"/>
        <v>44.54157731092436</v>
      </c>
      <c r="DU88" s="2">
        <f t="shared" si="90"/>
        <v>43.713253109243688</v>
      </c>
      <c r="DV88" s="2">
        <f t="shared" si="90"/>
        <v>42.572569047619048</v>
      </c>
      <c r="DW88" s="2">
        <f t="shared" si="90"/>
        <v>42.415517478991589</v>
      </c>
      <c r="DX88" s="2">
        <f t="shared" si="90"/>
        <v>41.505569686783794</v>
      </c>
      <c r="DY88" s="2">
        <f t="shared" si="90"/>
        <v>40.527977137096777</v>
      </c>
      <c r="EA88" s="2">
        <f t="shared" si="94"/>
        <v>41.638527336749419</v>
      </c>
      <c r="EB88" s="2">
        <f t="shared" si="91"/>
        <v>40.720713534436506</v>
      </c>
      <c r="EC88" s="2">
        <f t="shared" si="91"/>
        <v>39.680634711209464</v>
      </c>
      <c r="ED88" s="2">
        <f t="shared" si="91"/>
        <v>39.556114011281551</v>
      </c>
      <c r="EE88" s="2">
        <f t="shared" si="91"/>
        <v>39.833801983407533</v>
      </c>
      <c r="EF88" s="2">
        <f t="shared" si="91"/>
        <v>41.034608570525997</v>
      </c>
      <c r="EG88" s="2">
        <f t="shared" si="91"/>
        <v>40.382358224308923</v>
      </c>
      <c r="EH88" s="2">
        <f t="shared" si="91"/>
        <v>40.218302124631542</v>
      </c>
      <c r="EI88" s="2">
        <f t="shared" si="91"/>
        <v>40.543138955372505</v>
      </c>
      <c r="EJ88" s="2">
        <f t="shared" si="91"/>
        <v>41.32553521498987</v>
      </c>
      <c r="EK88" s="2">
        <f t="shared" si="91"/>
        <v>40.656586182529068</v>
      </c>
      <c r="EL88" s="2">
        <f t="shared" si="91"/>
        <v>39.927481973149121</v>
      </c>
      <c r="EM88" s="2">
        <f t="shared" si="91"/>
        <v>40.039137303118984</v>
      </c>
      <c r="EN88" s="2">
        <f t="shared" si="91"/>
        <v>38.773741441869298</v>
      </c>
      <c r="EO88" s="2">
        <f t="shared" si="91"/>
        <v>39.116023024034789</v>
      </c>
      <c r="EQ88" s="2">
        <f t="shared" si="92"/>
        <v>41.106701497464243</v>
      </c>
      <c r="ER88" s="2">
        <f t="shared" si="92"/>
        <v>40.00789335824728</v>
      </c>
      <c r="ES88" s="2">
        <f t="shared" si="92"/>
        <v>39.728800860813088</v>
      </c>
      <c r="ET88" s="2">
        <f t="shared" si="92"/>
        <v>39.060371178769053</v>
      </c>
      <c r="EU88" s="2">
        <f t="shared" si="92"/>
        <v>39.248520949253688</v>
      </c>
      <c r="EV88" s="2">
        <f t="shared" si="92"/>
        <v>40.739226086934636</v>
      </c>
      <c r="EW88" s="2">
        <f t="shared" si="92"/>
        <v>40.217189659352321</v>
      </c>
      <c r="EX88" s="2">
        <f t="shared" si="92"/>
        <v>39.885128073415459</v>
      </c>
      <c r="EY88" s="2">
        <f t="shared" si="92"/>
        <v>40.289729771580568</v>
      </c>
      <c r="EZ88" s="2">
        <f t="shared" si="92"/>
        <v>41.186690780226471</v>
      </c>
      <c r="FA88" s="2">
        <f t="shared" si="92"/>
        <v>40.244288968715288</v>
      </c>
      <c r="FB88" s="2">
        <f t="shared" si="92"/>
        <v>40.057076551686009</v>
      </c>
      <c r="FC88" s="2">
        <f t="shared" si="92"/>
        <v>39.822386604571413</v>
      </c>
      <c r="FD88" s="2">
        <f t="shared" si="92"/>
        <v>39.014529466687222</v>
      </c>
      <c r="FE88" s="2">
        <f t="shared" si="92"/>
        <v>39.142813409144935</v>
      </c>
      <c r="FG88" s="2">
        <f t="shared" si="93"/>
        <v>0.9055968287732713</v>
      </c>
      <c r="FH88" s="2">
        <f t="shared" si="93"/>
        <v>0.85287140537712036</v>
      </c>
      <c r="FI88" s="2">
        <f t="shared" si="93"/>
        <v>0.85869342508660562</v>
      </c>
      <c r="FJ88" s="2">
        <f t="shared" si="93"/>
        <v>0.85771692689379475</v>
      </c>
      <c r="FK88" s="2">
        <f t="shared" si="93"/>
        <v>0.84574607218041276</v>
      </c>
      <c r="FL88" s="2">
        <f t="shared" si="93"/>
        <v>0.84736873887877662</v>
      </c>
      <c r="FM88" s="2">
        <f t="shared" si="93"/>
        <v>0.84803842154228981</v>
      </c>
      <c r="FN88" s="2">
        <f t="shared" si="93"/>
        <v>0.83417089433893521</v>
      </c>
      <c r="FO88" s="2">
        <f t="shared" si="93"/>
        <v>0.83477669438897195</v>
      </c>
      <c r="FP88" s="2">
        <f t="shared" si="93"/>
        <v>0.83985718414835064</v>
      </c>
      <c r="FQ88" s="2">
        <f t="shared" si="93"/>
        <v>0.83117348513688405</v>
      </c>
      <c r="FR88" s="2">
        <f t="shared" si="93"/>
        <v>0.84958289511240825</v>
      </c>
      <c r="FS88" s="2">
        <f t="shared" si="93"/>
        <v>0.8447631599593538</v>
      </c>
      <c r="FT88" s="2">
        <f t="shared" si="93"/>
        <v>0.83308959355906986</v>
      </c>
      <c r="FU88" s="2">
        <f t="shared" si="93"/>
        <v>0.82623220143609455</v>
      </c>
      <c r="FW88" s="2">
        <f t="shared" si="82"/>
        <v>5.2367884148131851E-4</v>
      </c>
      <c r="FX88" s="2">
        <f t="shared" si="82"/>
        <v>2.6310755614507991E-4</v>
      </c>
      <c r="FY88" s="2">
        <f t="shared" si="82"/>
        <v>2.8263771998034311E-4</v>
      </c>
      <c r="FZ88" s="2">
        <f t="shared" si="82"/>
        <v>3.4904533756594073E-4</v>
      </c>
      <c r="GA88" s="2">
        <f t="shared" si="82"/>
        <v>2.812112898163684E-4</v>
      </c>
      <c r="GB88" s="2">
        <f t="shared" si="82"/>
        <v>2.6852210812391774E-4</v>
      </c>
      <c r="GC88" s="2">
        <f t="shared" si="82"/>
        <v>2.8990075713377066E-4</v>
      </c>
      <c r="GD88" s="2">
        <f t="shared" si="82"/>
        <v>3.4834093236150738E-4</v>
      </c>
      <c r="GE88" s="2">
        <f t="shared" si="82"/>
        <v>3.6488309742212905E-4</v>
      </c>
      <c r="GF88" s="2">
        <f t="shared" si="82"/>
        <v>3.9485044555268305E-4</v>
      </c>
      <c r="GG88" s="2">
        <f t="shared" si="82"/>
        <v>4.1395702393038866E-4</v>
      </c>
      <c r="GH88" s="2">
        <f t="shared" si="82"/>
        <v>4.3214154833601031E-4</v>
      </c>
      <c r="GI88" s="2">
        <f t="shared" si="82"/>
        <v>3.6903424542482648E-4</v>
      </c>
      <c r="GJ88" s="2">
        <f t="shared" si="82"/>
        <v>2.8386828645326969E-4</v>
      </c>
      <c r="GK88" s="2">
        <f t="shared" si="82"/>
        <v>2.2591401295445694E-4</v>
      </c>
      <c r="GM88" s="86">
        <f t="shared" si="83"/>
        <v>1.3158468588010806E-2</v>
      </c>
      <c r="GN88" s="86">
        <f t="shared" si="83"/>
        <v>0.40242054156214763</v>
      </c>
      <c r="GO88" s="86">
        <f t="shared" si="83"/>
        <v>0.41350861669197636</v>
      </c>
      <c r="GP88" s="86">
        <f t="shared" si="83"/>
        <v>0.1661441797744859</v>
      </c>
      <c r="GQ88" s="86">
        <f t="shared" si="83"/>
        <v>0.26560160459859988</v>
      </c>
      <c r="GR88" s="86">
        <f t="shared" si="83"/>
        <v>0.21631901065274153</v>
      </c>
      <c r="GS88" s="86">
        <f t="shared" si="83"/>
        <v>0.23451820843816015</v>
      </c>
      <c r="GT88" s="86">
        <f t="shared" si="83"/>
        <v>0.20140508666821955</v>
      </c>
      <c r="GU88" s="86">
        <f t="shared" si="83"/>
        <v>0.26074171307657701</v>
      </c>
      <c r="GV88" s="86">
        <f t="shared" si="83"/>
        <v>0.29253718414497082</v>
      </c>
      <c r="GW88" s="86">
        <f t="shared" si="83"/>
        <v>0.26199800342698715</v>
      </c>
      <c r="GX88" s="86">
        <f t="shared" si="83"/>
        <v>0.16796607837320904</v>
      </c>
      <c r="GY88" s="86">
        <f t="shared" si="83"/>
        <v>0.17009173709772507</v>
      </c>
      <c r="GZ88" s="86">
        <f t="shared" si="83"/>
        <v>0.27373326883500881</v>
      </c>
      <c r="HA88" s="86">
        <f t="shared" si="83"/>
        <v>0.13684005027016866</v>
      </c>
      <c r="HC88" s="86">
        <f t="shared" si="73"/>
        <v>7.0663990248145151E-3</v>
      </c>
      <c r="HD88" s="86">
        <f t="shared" si="73"/>
        <v>4.507914602122801E-4</v>
      </c>
      <c r="HE88" s="86">
        <f t="shared" si="73"/>
        <v>3.684808357407273E-4</v>
      </c>
      <c r="HF88" s="86">
        <f t="shared" si="73"/>
        <v>8.8117132869338288E-4</v>
      </c>
      <c r="HG88" s="86">
        <f t="shared" si="87"/>
        <v>2.5906409639745869E-4</v>
      </c>
      <c r="HH88" s="86">
        <f t="shared" si="87"/>
        <v>3.4277044790478433E-4</v>
      </c>
      <c r="HI88" s="86">
        <f t="shared" si="87"/>
        <v>4.7365559592556694E-4</v>
      </c>
      <c r="HJ88" s="86">
        <f t="shared" si="87"/>
        <v>3.0182328522801064E-4</v>
      </c>
      <c r="HK88" s="86">
        <f t="shared" si="87"/>
        <v>2.0809212194945636E-4</v>
      </c>
      <c r="HL88" s="86">
        <f t="shared" si="87"/>
        <v>3.2965601804248721E-4</v>
      </c>
      <c r="HM88" s="86">
        <f t="shared" si="87"/>
        <v>4.5077046042176383E-4</v>
      </c>
      <c r="HN88" s="86">
        <f t="shared" si="87"/>
        <v>8.9682204508243673E-4</v>
      </c>
      <c r="HO88" s="86">
        <f t="shared" si="87"/>
        <v>5.5420960894498749E-4</v>
      </c>
      <c r="HP88" s="86">
        <f t="shared" si="87"/>
        <v>3.4057157469508434E-4</v>
      </c>
      <c r="HQ88" s="86">
        <f t="shared" si="87"/>
        <v>8.380276451996442E-5</v>
      </c>
      <c r="HS88" s="86">
        <f t="shared" si="84"/>
        <v>1.1223643588197147E-31</v>
      </c>
      <c r="HT88" s="86">
        <f t="shared" si="84"/>
        <v>6.042298125761554E-38</v>
      </c>
      <c r="HU88" s="86">
        <f t="shared" si="84"/>
        <v>5.6227597424974267E-37</v>
      </c>
      <c r="HV88" s="86">
        <f t="shared" si="84"/>
        <v>1.9380730243404612E-37</v>
      </c>
      <c r="HW88" s="86">
        <f t="shared" si="84"/>
        <v>4.5132625872916298E-43</v>
      </c>
      <c r="HX88" s="86">
        <f t="shared" si="84"/>
        <v>3.6196037451373327E-42</v>
      </c>
      <c r="HY88" s="86">
        <f t="shared" si="84"/>
        <v>4.3753869242649737E-40</v>
      </c>
      <c r="HZ88" s="86">
        <f t="shared" si="84"/>
        <v>2.1613003529856899E-42</v>
      </c>
      <c r="IA88" s="86">
        <f t="shared" si="84"/>
        <v>3.1048181940179134E-44</v>
      </c>
      <c r="IB88" s="86">
        <f t="shared" si="84"/>
        <v>3.7016685953089221E-42</v>
      </c>
      <c r="IC88" s="86">
        <f t="shared" si="84"/>
        <v>4.8709638989812136E-40</v>
      </c>
      <c r="ID88" s="86">
        <f t="shared" si="84"/>
        <v>6.561744590294519E-38</v>
      </c>
      <c r="IE88" s="86">
        <f t="shared" si="84"/>
        <v>8.4308661989925773E-41</v>
      </c>
      <c r="IF88" s="86">
        <f t="shared" si="84"/>
        <v>1.2683352877949983E-35</v>
      </c>
      <c r="IG88" s="86">
        <f t="shared" si="84"/>
        <v>3.7519414387600121E-23</v>
      </c>
      <c r="II88" s="86">
        <f t="shared" si="85"/>
        <v>5.9930267123444379E-82</v>
      </c>
      <c r="IJ88" s="86">
        <f t="shared" si="85"/>
        <v>1.2656076644296738E-95</v>
      </c>
      <c r="IK88" s="86">
        <f t="shared" si="85"/>
        <v>2.0764010535757902E-91</v>
      </c>
      <c r="IL88" s="86">
        <f t="shared" si="85"/>
        <v>6.4604565617066089E-94</v>
      </c>
      <c r="IM88" s="86">
        <f t="shared" si="85"/>
        <v>9.8802798567902297E-107</v>
      </c>
      <c r="IN88" s="86">
        <f t="shared" si="85"/>
        <v>3.4039638179632683E-106</v>
      </c>
      <c r="IO88" s="86">
        <f t="shared" si="85"/>
        <v>2.0567177105304004E-99</v>
      </c>
      <c r="IP88" s="86">
        <f t="shared" si="85"/>
        <v>4.1401603588393123E-105</v>
      </c>
      <c r="IQ88" s="86">
        <f t="shared" si="85"/>
        <v>7.902505566369592E-110</v>
      </c>
      <c r="IR88" s="86">
        <f t="shared" si="85"/>
        <v>1.024278453256193E-104</v>
      </c>
      <c r="IS88" s="86">
        <f t="shared" si="85"/>
        <v>1.1659497343976712E-99</v>
      </c>
      <c r="IT88" s="86">
        <f t="shared" si="85"/>
        <v>8.0364904742745166E-95</v>
      </c>
      <c r="IU88" s="86">
        <f t="shared" si="85"/>
        <v>4.7617329914287777E-102</v>
      </c>
      <c r="IV88" s="86">
        <f t="shared" si="85"/>
        <v>1.1803409044643341E-101</v>
      </c>
      <c r="IW88" s="86">
        <f t="shared" si="85"/>
        <v>4.3075696699295455E-62</v>
      </c>
      <c r="IY88" s="86">
        <f t="shared" si="86"/>
        <v>2.0224867612825322E-2</v>
      </c>
      <c r="IZ88" s="86">
        <f t="shared" si="86"/>
        <v>0.40287133302235989</v>
      </c>
      <c r="JA88" s="86">
        <f t="shared" si="86"/>
        <v>0.41387709752771706</v>
      </c>
      <c r="JB88" s="86">
        <f t="shared" si="86"/>
        <v>0.16702535110317929</v>
      </c>
      <c r="JC88" s="86">
        <f t="shared" si="86"/>
        <v>0.26586066869499736</v>
      </c>
      <c r="JD88" s="86">
        <f t="shared" si="86"/>
        <v>0.21666178110064632</v>
      </c>
      <c r="JE88" s="86">
        <f t="shared" si="86"/>
        <v>0.23499186403408573</v>
      </c>
      <c r="JF88" s="86">
        <f t="shared" si="86"/>
        <v>0.20170690995344756</v>
      </c>
      <c r="JG88" s="86">
        <f t="shared" si="86"/>
        <v>0.26094980519852645</v>
      </c>
      <c r="JH88" s="86">
        <f t="shared" si="86"/>
        <v>0.29286684016301329</v>
      </c>
      <c r="JI88" s="86">
        <f t="shared" si="86"/>
        <v>0.26244877388740889</v>
      </c>
      <c r="JJ88" s="86">
        <f t="shared" si="86"/>
        <v>0.16886290041829147</v>
      </c>
      <c r="JK88" s="86">
        <f t="shared" si="86"/>
        <v>0.17064594670667005</v>
      </c>
      <c r="JL88" s="86">
        <f t="shared" si="86"/>
        <v>0.27407384040970389</v>
      </c>
      <c r="JM88" s="86">
        <f t="shared" si="86"/>
        <v>0.13692385303468863</v>
      </c>
    </row>
    <row r="89" spans="2:273" x14ac:dyDescent="0.25">
      <c r="B89" s="2">
        <v>62</v>
      </c>
      <c r="C89" s="37">
        <v>43.115499999999997</v>
      </c>
      <c r="D89" s="37">
        <v>55.470700000000001</v>
      </c>
      <c r="E89" s="37">
        <v>55.688400000000001</v>
      </c>
      <c r="F89" s="37">
        <v>40.374600000000001</v>
      </c>
      <c r="G89" s="37">
        <v>44.6554</v>
      </c>
      <c r="H89" s="37">
        <v>42.659599999999998</v>
      </c>
      <c r="I89" s="37">
        <v>43.0822</v>
      </c>
      <c r="J89" s="37">
        <v>42.328699999999998</v>
      </c>
      <c r="K89" s="37">
        <v>43.059399999999997</v>
      </c>
      <c r="L89" s="37">
        <v>45.739100000000001</v>
      </c>
      <c r="M89" s="37">
        <v>42.4527</v>
      </c>
      <c r="N89" s="37">
        <v>40.345700000000001</v>
      </c>
      <c r="O89" s="37">
        <v>40.19</v>
      </c>
      <c r="P89" s="37">
        <v>41.122900000000001</v>
      </c>
      <c r="Q89" s="37">
        <v>38.7746</v>
      </c>
      <c r="S89" s="4">
        <f t="shared" si="88"/>
        <v>43.668754328976533</v>
      </c>
      <c r="T89" s="4">
        <f t="shared" si="88"/>
        <v>55.665179153025818</v>
      </c>
      <c r="U89" s="4">
        <f t="shared" si="88"/>
        <v>55.213631290424217</v>
      </c>
      <c r="V89" s="4">
        <f t="shared" si="88"/>
        <v>43.218378251502877</v>
      </c>
      <c r="W89" s="4">
        <f t="shared" si="88"/>
        <v>46.865635411504499</v>
      </c>
      <c r="X89" s="4">
        <f t="shared" si="88"/>
        <v>45.856942850892665</v>
      </c>
      <c r="Y89" s="4">
        <f t="shared" si="88"/>
        <v>46.138091145664482</v>
      </c>
      <c r="Z89" s="4">
        <f t="shared" si="88"/>
        <v>44.522910539420891</v>
      </c>
      <c r="AA89" s="4">
        <f t="shared" si="88"/>
        <v>46.803441928113642</v>
      </c>
      <c r="AB89" s="4">
        <f t="shared" si="88"/>
        <v>48.687413031343873</v>
      </c>
      <c r="AC89" s="4">
        <f t="shared" si="88"/>
        <v>46.788375365066685</v>
      </c>
      <c r="AD89" s="4">
        <f t="shared" si="88"/>
        <v>43.359260273398711</v>
      </c>
      <c r="AE89" s="4">
        <f t="shared" si="88"/>
        <v>43.533133017694929</v>
      </c>
      <c r="AF89" s="4">
        <f t="shared" si="88"/>
        <v>45.889250740939268</v>
      </c>
      <c r="AG89" s="4">
        <f t="shared" si="88"/>
        <v>40.919690400392177</v>
      </c>
      <c r="AI89" s="4">
        <f t="shared" si="89"/>
        <v>-0.5532543289765357</v>
      </c>
      <c r="AJ89" s="4">
        <f t="shared" si="89"/>
        <v>-0.1944791530258172</v>
      </c>
      <c r="AK89" s="4">
        <f t="shared" si="89"/>
        <v>0.47476870957578399</v>
      </c>
      <c r="AL89" s="4">
        <f t="shared" si="89"/>
        <v>-2.8437782515028758</v>
      </c>
      <c r="AM89" s="4">
        <f t="shared" si="89"/>
        <v>-2.2102354115044989</v>
      </c>
      <c r="AN89" s="4">
        <f t="shared" si="89"/>
        <v>-3.1973428508926673</v>
      </c>
      <c r="AO89" s="4">
        <f t="shared" si="89"/>
        <v>-3.0558911456644822</v>
      </c>
      <c r="AP89" s="4">
        <f t="shared" si="89"/>
        <v>-2.1942105394208937</v>
      </c>
      <c r="AQ89" s="4">
        <f t="shared" si="89"/>
        <v>-3.7440419281136457</v>
      </c>
      <c r="AR89" s="4">
        <f t="shared" si="89"/>
        <v>-2.9483130313438721</v>
      </c>
      <c r="AS89" s="4">
        <f t="shared" si="89"/>
        <v>-4.3356753650666846</v>
      </c>
      <c r="AT89" s="4">
        <f t="shared" si="89"/>
        <v>-3.0135602733987099</v>
      </c>
      <c r="AU89" s="4">
        <f t="shared" si="89"/>
        <v>-3.3431330176949317</v>
      </c>
      <c r="AV89" s="4">
        <f t="shared" si="89"/>
        <v>-4.7663507409392665</v>
      </c>
      <c r="AW89" s="4">
        <f t="shared" si="89"/>
        <v>-2.1450904003921778</v>
      </c>
      <c r="AY89" s="2">
        <f t="shared" si="80"/>
        <v>42.048248155151981</v>
      </c>
      <c r="AZ89" s="2">
        <f t="shared" si="80"/>
        <v>41.293303958039189</v>
      </c>
      <c r="BA89" s="2">
        <f t="shared" si="80"/>
        <v>40.196419491380574</v>
      </c>
      <c r="BB89" s="2">
        <f t="shared" si="80"/>
        <v>40.052705304262204</v>
      </c>
      <c r="BC89" s="2">
        <f t="shared" si="80"/>
        <v>40.389708574235549</v>
      </c>
      <c r="BD89" s="2">
        <f t="shared" si="80"/>
        <v>41.455954460340983</v>
      </c>
      <c r="BE89" s="2">
        <f t="shared" si="80"/>
        <v>40.879179757979387</v>
      </c>
      <c r="BF89" s="2">
        <f t="shared" si="80"/>
        <v>40.630642455871474</v>
      </c>
      <c r="BG89" s="2">
        <f t="shared" si="80"/>
        <v>40.939114728035896</v>
      </c>
      <c r="BH89" s="2">
        <f t="shared" si="80"/>
        <v>41.773662662020961</v>
      </c>
      <c r="BI89" s="2">
        <f t="shared" si="80"/>
        <v>41.110876141766383</v>
      </c>
      <c r="BJ89" s="2">
        <f t="shared" si="80"/>
        <v>40.283534334356112</v>
      </c>
      <c r="BK89" s="2">
        <f t="shared" si="80"/>
        <v>40.358043015838966</v>
      </c>
      <c r="BL89" s="2">
        <f t="shared" si="80"/>
        <v>39.187900969111773</v>
      </c>
      <c r="BM89" s="2">
        <f t="shared" si="80"/>
        <v>39.329399689550279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46.766595980265976</v>
      </c>
      <c r="DL89" s="2">
        <f t="shared" si="90"/>
        <v>45.150282321187575</v>
      </c>
      <c r="DM89" s="2">
        <f t="shared" si="90"/>
        <v>43.783777129455913</v>
      </c>
      <c r="DN89" s="2">
        <f t="shared" si="90"/>
        <v>43.524642505362515</v>
      </c>
      <c r="DO89" s="2">
        <f t="shared" si="90"/>
        <v>43.950691055341068</v>
      </c>
      <c r="DP89" s="2">
        <f t="shared" si="90"/>
        <v>44.282859099099099</v>
      </c>
      <c r="DQ89" s="2">
        <f t="shared" si="90"/>
        <v>44.139869187675075</v>
      </c>
      <c r="DR89" s="2">
        <f t="shared" si="90"/>
        <v>43.119655920087986</v>
      </c>
      <c r="DS89" s="2">
        <f t="shared" si="90"/>
        <v>43.359962887700547</v>
      </c>
      <c r="DT89" s="2">
        <f t="shared" si="90"/>
        <v>44.608887871148447</v>
      </c>
      <c r="DU89" s="2">
        <f t="shared" si="90"/>
        <v>43.76632924369747</v>
      </c>
      <c r="DV89" s="2">
        <f t="shared" si="90"/>
        <v>42.621386666666666</v>
      </c>
      <c r="DW89" s="2">
        <f t="shared" si="90"/>
        <v>42.475476694677866</v>
      </c>
      <c r="DX89" s="2">
        <f t="shared" si="90"/>
        <v>41.55270197097019</v>
      </c>
      <c r="DY89" s="2">
        <f t="shared" si="90"/>
        <v>40.571211048387099</v>
      </c>
      <c r="EA89" s="2">
        <f t="shared" si="94"/>
        <v>41.59999274672289</v>
      </c>
      <c r="EB89" s="2">
        <f t="shared" si="91"/>
        <v>40.686716090240935</v>
      </c>
      <c r="EC89" s="2">
        <f t="shared" si="91"/>
        <v>39.658010438187475</v>
      </c>
      <c r="ED89" s="2">
        <f t="shared" si="91"/>
        <v>39.527650747546552</v>
      </c>
      <c r="EE89" s="2">
        <f t="shared" si="91"/>
        <v>39.797581278541301</v>
      </c>
      <c r="EF89" s="2">
        <f t="shared" si="91"/>
        <v>40.991663995520582</v>
      </c>
      <c r="EG89" s="2">
        <f t="shared" si="91"/>
        <v>40.346361729795319</v>
      </c>
      <c r="EH89" s="2">
        <f t="shared" si="91"/>
        <v>40.179522735684237</v>
      </c>
      <c r="EI89" s="2">
        <f t="shared" si="91"/>
        <v>40.50224449956248</v>
      </c>
      <c r="EJ89" s="2">
        <f t="shared" si="91"/>
        <v>41.280683340631022</v>
      </c>
      <c r="EK89" s="2">
        <f t="shared" si="91"/>
        <v>40.619180490856827</v>
      </c>
      <c r="EL89" s="2">
        <f t="shared" si="91"/>
        <v>39.905972224388606</v>
      </c>
      <c r="EM89" s="2">
        <f t="shared" si="91"/>
        <v>40.003272766616163</v>
      </c>
      <c r="EN89" s="2">
        <f t="shared" si="91"/>
        <v>38.755712300531911</v>
      </c>
      <c r="EO89" s="2">
        <f t="shared" si="91"/>
        <v>39.091202455999877</v>
      </c>
      <c r="EQ89" s="2">
        <f t="shared" si="92"/>
        <v>41.080899804815481</v>
      </c>
      <c r="ER89" s="2">
        <f t="shared" si="92"/>
        <v>39.987888886641734</v>
      </c>
      <c r="ES89" s="2">
        <f t="shared" si="92"/>
        <v>39.704781193090227</v>
      </c>
      <c r="ET89" s="2">
        <f t="shared" si="92"/>
        <v>39.042745531833916</v>
      </c>
      <c r="EU89" s="2">
        <f t="shared" si="92"/>
        <v>39.225009482866895</v>
      </c>
      <c r="EV89" s="2">
        <f t="shared" si="92"/>
        <v>40.703309112328327</v>
      </c>
      <c r="EW89" s="2">
        <f t="shared" si="92"/>
        <v>40.18448342731223</v>
      </c>
      <c r="EX89" s="2">
        <f t="shared" si="92"/>
        <v>39.854482115848903</v>
      </c>
      <c r="EY89" s="2">
        <f t="shared" si="92"/>
        <v>40.254947000097509</v>
      </c>
      <c r="EZ89" s="2">
        <f t="shared" si="92"/>
        <v>41.144699096644956</v>
      </c>
      <c r="FA89" s="2">
        <f t="shared" si="92"/>
        <v>40.216604373383944</v>
      </c>
      <c r="FB89" s="2">
        <f t="shared" si="92"/>
        <v>40.032124223596895</v>
      </c>
      <c r="FC89" s="2">
        <f t="shared" si="92"/>
        <v>39.791512922437803</v>
      </c>
      <c r="FD89" s="2">
        <f t="shared" si="92"/>
        <v>38.991069497402812</v>
      </c>
      <c r="FE89" s="2">
        <f t="shared" si="92"/>
        <v>39.117032130096206</v>
      </c>
      <c r="FG89" s="2">
        <f t="shared" si="93"/>
        <v>0.91318213582033325</v>
      </c>
      <c r="FH89" s="2">
        <f t="shared" si="93"/>
        <v>0.86405724993598687</v>
      </c>
      <c r="FI89" s="2">
        <f t="shared" si="93"/>
        <v>0.86950436141102305</v>
      </c>
      <c r="FJ89" s="2">
        <f t="shared" si="93"/>
        <v>0.86859113915976105</v>
      </c>
      <c r="FK89" s="2">
        <f t="shared" si="93"/>
        <v>0.85738305253253067</v>
      </c>
      <c r="FL89" s="2">
        <f t="shared" si="93"/>
        <v>0.85890372708344287</v>
      </c>
      <c r="FM89" s="2">
        <f t="shared" si="93"/>
        <v>0.85953118877589618</v>
      </c>
      <c r="FN89" s="2">
        <f t="shared" si="93"/>
        <v>0.84652264492625828</v>
      </c>
      <c r="FO89" s="2">
        <f t="shared" si="93"/>
        <v>0.84709159336314466</v>
      </c>
      <c r="FP89" s="2">
        <f t="shared" si="93"/>
        <v>0.85186060883220238</v>
      </c>
      <c r="FQ89" s="2">
        <f t="shared" si="93"/>
        <v>0.8437066661069148</v>
      </c>
      <c r="FR89" s="2">
        <f t="shared" si="93"/>
        <v>0.86097800339327124</v>
      </c>
      <c r="FS89" s="2">
        <f t="shared" si="93"/>
        <v>0.85646170680951672</v>
      </c>
      <c r="FT89" s="2">
        <f t="shared" si="93"/>
        <v>0.84550696809579229</v>
      </c>
      <c r="FU89" s="2">
        <f t="shared" si="93"/>
        <v>0.8390611806904914</v>
      </c>
      <c r="FW89" s="2">
        <f t="shared" si="82"/>
        <v>5.7417342216322807E-4</v>
      </c>
      <c r="FX89" s="2">
        <f t="shared" si="82"/>
        <v>2.8848437562512534E-4</v>
      </c>
      <c r="FY89" s="2">
        <f t="shared" si="82"/>
        <v>3.0989764696008084E-4</v>
      </c>
      <c r="FZ89" s="2">
        <f t="shared" si="82"/>
        <v>3.8270771432297017E-4</v>
      </c>
      <c r="GA89" s="2">
        <f t="shared" si="82"/>
        <v>3.0833368246643546E-4</v>
      </c>
      <c r="GB89" s="2">
        <f t="shared" si="82"/>
        <v>2.9442100931397549E-4</v>
      </c>
      <c r="GC89" s="2">
        <f t="shared" si="82"/>
        <v>3.1786096895668371E-4</v>
      </c>
      <c r="GD89" s="2">
        <f t="shared" si="82"/>
        <v>3.8193540133913545E-4</v>
      </c>
      <c r="GE89" s="2">
        <f t="shared" si="82"/>
        <v>4.0007227661496435E-4</v>
      </c>
      <c r="GF89" s="2">
        <f t="shared" si="82"/>
        <v>4.3292841211240932E-4</v>
      </c>
      <c r="GG89" s="2">
        <f t="shared" si="82"/>
        <v>4.5387672402993321E-4</v>
      </c>
      <c r="GH89" s="2">
        <f t="shared" si="82"/>
        <v>4.738140310310868E-4</v>
      </c>
      <c r="GI89" s="2">
        <f t="shared" si="82"/>
        <v>4.0462359761769774E-4</v>
      </c>
      <c r="GJ89" s="2">
        <f t="shared" si="82"/>
        <v>3.1124686252352097E-4</v>
      </c>
      <c r="GK89" s="2">
        <f t="shared" si="82"/>
        <v>2.4770439049824963E-4</v>
      </c>
      <c r="GM89" s="86">
        <f t="shared" si="83"/>
        <v>4.8824921866199578E-3</v>
      </c>
      <c r="GN89" s="86">
        <f t="shared" si="83"/>
        <v>0.3091937351179711</v>
      </c>
      <c r="GO89" s="86">
        <f t="shared" si="83"/>
        <v>0.30381623928231899</v>
      </c>
      <c r="GP89" s="86">
        <f t="shared" si="83"/>
        <v>7.8537121721957343E-2</v>
      </c>
      <c r="GQ89" s="86">
        <f t="shared" si="83"/>
        <v>0.16245730963104779</v>
      </c>
      <c r="GR89" s="86">
        <f t="shared" si="83"/>
        <v>0.11088899193162495</v>
      </c>
      <c r="GS89" s="86">
        <f t="shared" si="83"/>
        <v>0.13157559033477143</v>
      </c>
      <c r="GT89" s="86">
        <f t="shared" si="83"/>
        <v>0.10512735741650177</v>
      </c>
      <c r="GU89" s="86">
        <f t="shared" si="83"/>
        <v>0.14830953007185615</v>
      </c>
      <c r="GV89" s="86">
        <f t="shared" si="83"/>
        <v>0.17588209902549373</v>
      </c>
      <c r="GW89" s="86">
        <f t="shared" si="83"/>
        <v>0.14446844902416944</v>
      </c>
      <c r="GX89" s="86">
        <f t="shared" si="83"/>
        <v>7.6431123800991735E-2</v>
      </c>
      <c r="GY89" s="86">
        <f t="shared" si="83"/>
        <v>8.3188832457795278E-2</v>
      </c>
      <c r="GZ89" s="86">
        <f t="shared" si="83"/>
        <v>0.16694622192147557</v>
      </c>
      <c r="HA89" s="86">
        <f t="shared" si="83"/>
        <v>6.0683387055652724E-2</v>
      </c>
      <c r="HC89" s="86">
        <f t="shared" si="73"/>
        <v>1.1252714799315498E-2</v>
      </c>
      <c r="HD89" s="86">
        <f t="shared" si="73"/>
        <v>8.0581907491654252E-4</v>
      </c>
      <c r="HE89" s="86">
        <f t="shared" si="73"/>
        <v>6.5850094702093217E-4</v>
      </c>
      <c r="HF89" s="86">
        <f t="shared" si="73"/>
        <v>1.5549669558271109E-3</v>
      </c>
      <c r="HG89" s="86">
        <f t="shared" si="87"/>
        <v>4.9201513725211738E-4</v>
      </c>
      <c r="HH89" s="86">
        <f t="shared" si="87"/>
        <v>6.4031249465975422E-4</v>
      </c>
      <c r="HI89" s="86">
        <f t="shared" si="87"/>
        <v>8.6058546270915395E-4</v>
      </c>
      <c r="HJ89" s="86">
        <f t="shared" si="87"/>
        <v>5.7638841239966861E-4</v>
      </c>
      <c r="HK89" s="86">
        <f t="shared" si="87"/>
        <v>4.1111650757496372E-4</v>
      </c>
      <c r="HL89" s="86">
        <f t="shared" si="87"/>
        <v>6.3278630166333253E-4</v>
      </c>
      <c r="HM89" s="86">
        <f t="shared" si="87"/>
        <v>8.4361769169143466E-4</v>
      </c>
      <c r="HN89" s="86">
        <f t="shared" si="87"/>
        <v>1.610278912332558E-3</v>
      </c>
      <c r="HO89" s="86">
        <f t="shared" si="87"/>
        <v>1.0264561800499312E-3</v>
      </c>
      <c r="HP89" s="86">
        <f t="shared" si="87"/>
        <v>6.3278514941955818E-4</v>
      </c>
      <c r="HQ89" s="86">
        <f t="shared" si="87"/>
        <v>1.8448141120009869E-4</v>
      </c>
      <c r="HS89" s="86">
        <f t="shared" si="84"/>
        <v>1.4786410881864216E-30</v>
      </c>
      <c r="HT89" s="86">
        <f t="shared" si="84"/>
        <v>1.004187485726807E-36</v>
      </c>
      <c r="HU89" s="86">
        <f t="shared" si="84"/>
        <v>8.6546997183098061E-36</v>
      </c>
      <c r="HV89" s="86">
        <f t="shared" si="84"/>
        <v>3.3942045519987399E-36</v>
      </c>
      <c r="HW89" s="86">
        <f t="shared" si="84"/>
        <v>1.1066905436618517E-41</v>
      </c>
      <c r="HX89" s="86">
        <f t="shared" si="84"/>
        <v>8.3523865443464555E-41</v>
      </c>
      <c r="HY89" s="86">
        <f t="shared" si="84"/>
        <v>8.6520782225844298E-39</v>
      </c>
      <c r="HZ89" s="86">
        <f t="shared" si="84"/>
        <v>5.4781073166981232E-41</v>
      </c>
      <c r="IA89" s="86">
        <f t="shared" si="84"/>
        <v>9.291380305247124E-43</v>
      </c>
      <c r="IB89" s="86">
        <f t="shared" si="84"/>
        <v>9.7226917881736246E-41</v>
      </c>
      <c r="IC89" s="86">
        <f t="shared" si="84"/>
        <v>1.1049958734066845E-38</v>
      </c>
      <c r="ID89" s="86">
        <f t="shared" si="84"/>
        <v>1.2852279528741972E-36</v>
      </c>
      <c r="IE89" s="86">
        <f t="shared" si="84"/>
        <v>1.9566771566434327E-39</v>
      </c>
      <c r="IF89" s="86">
        <f t="shared" si="84"/>
        <v>1.7375003267528596E-34</v>
      </c>
      <c r="IG89" s="86">
        <f t="shared" si="84"/>
        <v>1.8926103495521686E-22</v>
      </c>
      <c r="II89" s="86">
        <f t="shared" si="85"/>
        <v>5.2237536244549405E-80</v>
      </c>
      <c r="IJ89" s="86">
        <f t="shared" si="85"/>
        <v>1.5296941948564669E-93</v>
      </c>
      <c r="IK89" s="86">
        <f t="shared" si="85"/>
        <v>2.1062071735805969E-89</v>
      </c>
      <c r="IL89" s="86">
        <f t="shared" si="85"/>
        <v>8.450747603181297E-92</v>
      </c>
      <c r="IM89" s="86">
        <f t="shared" si="85"/>
        <v>2.1990358139528327E-104</v>
      </c>
      <c r="IN89" s="86">
        <f t="shared" si="85"/>
        <v>7.1514255513811748E-104</v>
      </c>
      <c r="IO89" s="86">
        <f t="shared" si="85"/>
        <v>3.1999862057648156E-97</v>
      </c>
      <c r="IP89" s="86">
        <f t="shared" si="85"/>
        <v>9.7726731960127808E-103</v>
      </c>
      <c r="IQ89" s="86">
        <f t="shared" si="85"/>
        <v>2.4748891046303117E-107</v>
      </c>
      <c r="IR89" s="86">
        <f t="shared" si="85"/>
        <v>2.5821464550439677E-102</v>
      </c>
      <c r="IS89" s="86">
        <f t="shared" si="85"/>
        <v>2.3127059555115231E-97</v>
      </c>
      <c r="IT89" s="86">
        <f t="shared" si="85"/>
        <v>1.2620393368626138E-92</v>
      </c>
      <c r="IU89" s="86">
        <f t="shared" si="85"/>
        <v>9.9363526948378635E-100</v>
      </c>
      <c r="IV89" s="86">
        <f t="shared" si="85"/>
        <v>2.0348087130379135E-99</v>
      </c>
      <c r="IW89" s="86">
        <f t="shared" si="85"/>
        <v>8.8977764897445892E-61</v>
      </c>
      <c r="IY89" s="86">
        <f t="shared" si="86"/>
        <v>1.6135206985935457E-2</v>
      </c>
      <c r="IZ89" s="86">
        <f t="shared" si="86"/>
        <v>0.30999955419288766</v>
      </c>
      <c r="JA89" s="86">
        <f t="shared" si="86"/>
        <v>0.3044747402293399</v>
      </c>
      <c r="JB89" s="86">
        <f t="shared" si="86"/>
        <v>8.0092088677784459E-2</v>
      </c>
      <c r="JC89" s="86">
        <f t="shared" si="86"/>
        <v>0.1629493247682999</v>
      </c>
      <c r="JD89" s="86">
        <f t="shared" si="86"/>
        <v>0.1115293044262847</v>
      </c>
      <c r="JE89" s="86">
        <f t="shared" si="86"/>
        <v>0.13243617579748057</v>
      </c>
      <c r="JF89" s="86">
        <f t="shared" si="86"/>
        <v>0.10570374582890144</v>
      </c>
      <c r="JG89" s="86">
        <f t="shared" si="86"/>
        <v>0.14872064657943113</v>
      </c>
      <c r="JH89" s="86">
        <f t="shared" si="86"/>
        <v>0.17651488532715706</v>
      </c>
      <c r="JI89" s="86">
        <f t="shared" si="86"/>
        <v>0.14531206671586089</v>
      </c>
      <c r="JJ89" s="86">
        <f t="shared" si="86"/>
        <v>7.8041402713324298E-2</v>
      </c>
      <c r="JK89" s="86">
        <f t="shared" si="86"/>
        <v>8.4215288637845206E-2</v>
      </c>
      <c r="JL89" s="86">
        <f t="shared" si="86"/>
        <v>0.16757900707089513</v>
      </c>
      <c r="JM89" s="86">
        <f t="shared" si="86"/>
        <v>6.0867868466852826E-2</v>
      </c>
    </row>
    <row r="90" spans="2:273" x14ac:dyDescent="0.25">
      <c r="B90" s="2">
        <v>63</v>
      </c>
      <c r="C90" s="37">
        <v>43.140500000000003</v>
      </c>
      <c r="D90" s="37">
        <v>48.82</v>
      </c>
      <c r="E90" s="37">
        <v>46.047699999999999</v>
      </c>
      <c r="F90" s="37">
        <v>39.798900000000003</v>
      </c>
      <c r="G90" s="37">
        <v>40.994799999999998</v>
      </c>
      <c r="H90" s="37">
        <v>41.506500000000003</v>
      </c>
      <c r="I90" s="37">
        <v>41.755499999999998</v>
      </c>
      <c r="J90" s="37">
        <v>40.948</v>
      </c>
      <c r="K90" s="37">
        <v>41.619900000000001</v>
      </c>
      <c r="L90" s="37">
        <v>42.677199999999999</v>
      </c>
      <c r="M90" s="37">
        <v>40.726599999999998</v>
      </c>
      <c r="N90" s="37">
        <v>39.9634</v>
      </c>
      <c r="O90" s="37">
        <v>39.4893</v>
      </c>
      <c r="P90" s="37">
        <v>39.621499999999997</v>
      </c>
      <c r="Q90" s="37">
        <v>38.475299999999997</v>
      </c>
      <c r="S90" s="4">
        <f t="shared" si="88"/>
        <v>44.266737350236077</v>
      </c>
      <c r="T90" s="4">
        <f t="shared" si="88"/>
        <v>50.278227206997165</v>
      </c>
      <c r="U90" s="4">
        <f t="shared" si="88"/>
        <v>49.058563270543949</v>
      </c>
      <c r="V90" s="4">
        <f t="shared" si="88"/>
        <v>41.39951036570757</v>
      </c>
      <c r="W90" s="4">
        <f t="shared" si="88"/>
        <v>43.406784581776499</v>
      </c>
      <c r="X90" s="4">
        <f t="shared" si="88"/>
        <v>43.145204994500098</v>
      </c>
      <c r="Y90" s="4">
        <f t="shared" si="88"/>
        <v>43.162369742787668</v>
      </c>
      <c r="Z90" s="4">
        <f t="shared" si="88"/>
        <v>42.141719065908013</v>
      </c>
      <c r="AA90" s="4">
        <f t="shared" si="88"/>
        <v>43.382520879300714</v>
      </c>
      <c r="AB90" s="4">
        <f t="shared" si="88"/>
        <v>44.902105752519574</v>
      </c>
      <c r="AC90" s="4">
        <f t="shared" si="88"/>
        <v>43.453352792769742</v>
      </c>
      <c r="AD90" s="4">
        <f t="shared" si="88"/>
        <v>41.562534396901555</v>
      </c>
      <c r="AE90" s="4">
        <f t="shared" si="88"/>
        <v>41.639601668275603</v>
      </c>
      <c r="AF90" s="4">
        <f t="shared" si="88"/>
        <v>42.288278674930957</v>
      </c>
      <c r="AG90" s="4">
        <f t="shared" si="88"/>
        <v>39.812880909738858</v>
      </c>
      <c r="AI90" s="4">
        <f t="shared" si="89"/>
        <v>-1.1262373502360745</v>
      </c>
      <c r="AJ90" s="4">
        <f t="shared" si="89"/>
        <v>-1.4582272069971651</v>
      </c>
      <c r="AK90" s="4">
        <f t="shared" si="89"/>
        <v>-3.0108632705439504</v>
      </c>
      <c r="AL90" s="4">
        <f t="shared" si="89"/>
        <v>-1.600610365707567</v>
      </c>
      <c r="AM90" s="4">
        <f t="shared" si="89"/>
        <v>-2.4119845817765011</v>
      </c>
      <c r="AN90" s="4">
        <f t="shared" si="89"/>
        <v>-1.6387049945000953</v>
      </c>
      <c r="AO90" s="4">
        <f t="shared" si="89"/>
        <v>-1.40686974278767</v>
      </c>
      <c r="AP90" s="4">
        <f t="shared" si="89"/>
        <v>-1.193719065908013</v>
      </c>
      <c r="AQ90" s="4">
        <f t="shared" si="89"/>
        <v>-1.7626208793007123</v>
      </c>
      <c r="AR90" s="4">
        <f t="shared" si="89"/>
        <v>-2.2249057525195752</v>
      </c>
      <c r="AS90" s="4">
        <f t="shared" si="89"/>
        <v>-2.7267527927697444</v>
      </c>
      <c r="AT90" s="4">
        <f t="shared" si="89"/>
        <v>-1.5991343969015546</v>
      </c>
      <c r="AU90" s="4">
        <f t="shared" si="89"/>
        <v>-2.1503016682756027</v>
      </c>
      <c r="AV90" s="4">
        <f t="shared" si="89"/>
        <v>-2.6667786749309599</v>
      </c>
      <c r="AW90" s="4">
        <f t="shared" si="89"/>
        <v>-1.3375809097388611</v>
      </c>
      <c r="AY90" s="2">
        <f t="shared" si="80"/>
        <v>41.98125110502319</v>
      </c>
      <c r="AZ90" s="2">
        <f t="shared" si="80"/>
        <v>41.227130278180553</v>
      </c>
      <c r="BA90" s="2">
        <f t="shared" si="80"/>
        <v>40.143622714943639</v>
      </c>
      <c r="BB90" s="2">
        <f t="shared" si="80"/>
        <v>39.995765850198545</v>
      </c>
      <c r="BC90" s="2">
        <f t="shared" si="80"/>
        <v>40.32346609304502</v>
      </c>
      <c r="BD90" s="2">
        <f t="shared" si="80"/>
        <v>41.393336539482277</v>
      </c>
      <c r="BE90" s="2">
        <f t="shared" si="80"/>
        <v>40.816869439525519</v>
      </c>
      <c r="BF90" s="2">
        <f t="shared" si="80"/>
        <v>40.572073796955841</v>
      </c>
      <c r="BG90" s="2">
        <f t="shared" si="80"/>
        <v>40.878397379153832</v>
      </c>
      <c r="BH90" s="2">
        <f t="shared" si="80"/>
        <v>41.706716780926072</v>
      </c>
      <c r="BI90" s="2">
        <f t="shared" si="80"/>
        <v>41.049510133095623</v>
      </c>
      <c r="BJ90" s="2">
        <f t="shared" si="80"/>
        <v>40.242103259311385</v>
      </c>
      <c r="BK90" s="2">
        <f t="shared" si="80"/>
        <v>40.307793254750337</v>
      </c>
      <c r="BL90" s="2">
        <f t="shared" si="80"/>
        <v>39.14659432136844</v>
      </c>
      <c r="BM90" s="2">
        <f t="shared" si="80"/>
        <v>39.296874036910744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46.826785465465463</v>
      </c>
      <c r="DL90" s="2">
        <f t="shared" si="90"/>
        <v>45.232078738191625</v>
      </c>
      <c r="DM90" s="2">
        <f t="shared" si="90"/>
        <v>43.856637542213889</v>
      </c>
      <c r="DN90" s="2">
        <f t="shared" si="90"/>
        <v>43.596379094809109</v>
      </c>
      <c r="DO90" s="2">
        <f t="shared" si="90"/>
        <v>44.03018792792794</v>
      </c>
      <c r="DP90" s="2">
        <f t="shared" si="90"/>
        <v>44.361700244530248</v>
      </c>
      <c r="DQ90" s="2">
        <f t="shared" si="90"/>
        <v>44.215619579831937</v>
      </c>
      <c r="DR90" s="2">
        <f t="shared" si="90"/>
        <v>43.18159050586511</v>
      </c>
      <c r="DS90" s="2">
        <f t="shared" si="90"/>
        <v>43.412432620320871</v>
      </c>
      <c r="DT90" s="2">
        <f t="shared" si="90"/>
        <v>44.676198431372541</v>
      </c>
      <c r="DU90" s="2">
        <f t="shared" si="90"/>
        <v>43.819405378151252</v>
      </c>
      <c r="DV90" s="2">
        <f t="shared" si="90"/>
        <v>42.670204285714284</v>
      </c>
      <c r="DW90" s="2">
        <f t="shared" si="90"/>
        <v>42.535435910364143</v>
      </c>
      <c r="DX90" s="2">
        <f t="shared" si="90"/>
        <v>41.599834255156594</v>
      </c>
      <c r="DY90" s="2">
        <f t="shared" si="90"/>
        <v>40.614444959677421</v>
      </c>
      <c r="EA90" s="2">
        <f t="shared" si="94"/>
        <v>41.561458156696368</v>
      </c>
      <c r="EB90" s="2">
        <f t="shared" si="91"/>
        <v>40.652718646045365</v>
      </c>
      <c r="EC90" s="2">
        <f t="shared" si="91"/>
        <v>39.635386165165485</v>
      </c>
      <c r="ED90" s="2">
        <f t="shared" si="91"/>
        <v>39.499187483811554</v>
      </c>
      <c r="EE90" s="2">
        <f t="shared" si="91"/>
        <v>39.76136057367507</v>
      </c>
      <c r="EF90" s="2">
        <f t="shared" si="91"/>
        <v>40.948719420515168</v>
      </c>
      <c r="EG90" s="2">
        <f t="shared" si="91"/>
        <v>40.310365235281708</v>
      </c>
      <c r="EH90" s="2">
        <f t="shared" si="91"/>
        <v>40.140743346736933</v>
      </c>
      <c r="EI90" s="2">
        <f t="shared" si="91"/>
        <v>40.461350043752454</v>
      </c>
      <c r="EJ90" s="2">
        <f t="shared" si="91"/>
        <v>41.235831466272174</v>
      </c>
      <c r="EK90" s="2">
        <f t="shared" si="91"/>
        <v>40.581774799184579</v>
      </c>
      <c r="EL90" s="2">
        <f t="shared" si="91"/>
        <v>39.884462475628091</v>
      </c>
      <c r="EM90" s="2">
        <f t="shared" si="91"/>
        <v>39.967408230113342</v>
      </c>
      <c r="EN90" s="2">
        <f t="shared" si="91"/>
        <v>38.737683159194525</v>
      </c>
      <c r="EO90" s="2">
        <f t="shared" si="91"/>
        <v>39.066381887964972</v>
      </c>
      <c r="EQ90" s="2">
        <f t="shared" si="92"/>
        <v>41.055098112166718</v>
      </c>
      <c r="ER90" s="2">
        <f t="shared" si="92"/>
        <v>39.967884415036188</v>
      </c>
      <c r="ES90" s="2">
        <f t="shared" si="92"/>
        <v>39.680761525367359</v>
      </c>
      <c r="ET90" s="2">
        <f t="shared" si="92"/>
        <v>39.025119884898778</v>
      </c>
      <c r="EU90" s="2">
        <f t="shared" si="92"/>
        <v>39.201498016480102</v>
      </c>
      <c r="EV90" s="2">
        <f t="shared" si="92"/>
        <v>40.667392137722025</v>
      </c>
      <c r="EW90" s="2">
        <f t="shared" si="92"/>
        <v>40.151777195272139</v>
      </c>
      <c r="EX90" s="2">
        <f t="shared" si="92"/>
        <v>39.823836158282347</v>
      </c>
      <c r="EY90" s="2">
        <f t="shared" si="92"/>
        <v>40.220164228614458</v>
      </c>
      <c r="EZ90" s="2">
        <f t="shared" si="92"/>
        <v>41.102707413063435</v>
      </c>
      <c r="FA90" s="2">
        <f t="shared" si="92"/>
        <v>40.188919778052593</v>
      </c>
      <c r="FB90" s="2">
        <f t="shared" si="92"/>
        <v>40.007171895507788</v>
      </c>
      <c r="FC90" s="2">
        <f t="shared" si="92"/>
        <v>39.760639240304187</v>
      </c>
      <c r="FD90" s="2">
        <f t="shared" si="92"/>
        <v>38.967609528118402</v>
      </c>
      <c r="FE90" s="2">
        <f t="shared" si="92"/>
        <v>39.091250851047469</v>
      </c>
      <c r="FG90" s="2">
        <f t="shared" si="93"/>
        <v>0.92021166122522891</v>
      </c>
      <c r="FH90" s="2">
        <f t="shared" si="93"/>
        <v>0.87451778433340821</v>
      </c>
      <c r="FI90" s="2">
        <f t="shared" si="93"/>
        <v>0.87960415372656608</v>
      </c>
      <c r="FJ90" s="2">
        <f t="shared" si="93"/>
        <v>0.87875175498015334</v>
      </c>
      <c r="FK90" s="2">
        <f t="shared" si="93"/>
        <v>0.86827886300857027</v>
      </c>
      <c r="FL90" s="2">
        <f t="shared" si="93"/>
        <v>0.86970101528822619</v>
      </c>
      <c r="FM90" s="2">
        <f t="shared" si="93"/>
        <v>0.87028771235651026</v>
      </c>
      <c r="FN90" s="2">
        <f t="shared" si="93"/>
        <v>0.85811086899161937</v>
      </c>
      <c r="FO90" s="2">
        <f t="shared" si="93"/>
        <v>0.85864403262080613</v>
      </c>
      <c r="FP90" s="2">
        <f t="shared" si="93"/>
        <v>0.86311096742801119</v>
      </c>
      <c r="FQ90" s="2">
        <f t="shared" si="93"/>
        <v>0.85547120818842881</v>
      </c>
      <c r="FR90" s="2">
        <f t="shared" si="93"/>
        <v>0.87164028106405478</v>
      </c>
      <c r="FS90" s="2">
        <f t="shared" si="93"/>
        <v>0.86741702240930074</v>
      </c>
      <c r="FT90" s="2">
        <f t="shared" si="93"/>
        <v>0.85715894003857251</v>
      </c>
      <c r="FU90" s="2">
        <f t="shared" si="93"/>
        <v>0.85111369242817814</v>
      </c>
      <c r="FW90" s="2">
        <f t="shared" si="82"/>
        <v>6.295337650479738E-4</v>
      </c>
      <c r="FX90" s="2">
        <f t="shared" si="82"/>
        <v>3.1630802417297467E-4</v>
      </c>
      <c r="FY90" s="2">
        <f t="shared" si="82"/>
        <v>3.3978585388599685E-4</v>
      </c>
      <c r="FZ90" s="2">
        <f t="shared" si="82"/>
        <v>4.1961517082099019E-4</v>
      </c>
      <c r="GA90" s="2">
        <f t="shared" si="82"/>
        <v>3.380711031984486E-4</v>
      </c>
      <c r="GB90" s="2">
        <f t="shared" si="82"/>
        <v>3.2281704751390002E-4</v>
      </c>
      <c r="GC90" s="2">
        <f t="shared" si="82"/>
        <v>3.4851693401810054E-4</v>
      </c>
      <c r="GD90" s="2">
        <f t="shared" si="82"/>
        <v>4.1876840894156884E-4</v>
      </c>
      <c r="GE90" s="2">
        <f t="shared" si="82"/>
        <v>4.386535969277852E-4</v>
      </c>
      <c r="GF90" s="2">
        <f t="shared" si="82"/>
        <v>4.7467673800188079E-4</v>
      </c>
      <c r="GG90" s="2">
        <f t="shared" si="82"/>
        <v>4.9764414019315059E-4</v>
      </c>
      <c r="GH90" s="2">
        <f t="shared" si="82"/>
        <v>5.1950300615526785E-4</v>
      </c>
      <c r="GI90" s="2">
        <f t="shared" si="82"/>
        <v>4.4364363375887651E-4</v>
      </c>
      <c r="GJ90" s="2">
        <f t="shared" si="82"/>
        <v>3.4126515068220428E-4</v>
      </c>
      <c r="GK90" s="2">
        <f t="shared" si="82"/>
        <v>2.7159597264994829E-4</v>
      </c>
      <c r="GM90" s="86">
        <f t="shared" si="83"/>
        <v>1.602489279800088E-3</v>
      </c>
      <c r="GN90" s="86">
        <f t="shared" si="83"/>
        <v>0.21891050443428745</v>
      </c>
      <c r="GO90" s="86">
        <f t="shared" si="83"/>
        <v>0.20107389082143415</v>
      </c>
      <c r="GP90" s="86">
        <f t="shared" si="83"/>
        <v>3.0735385785568583E-2</v>
      </c>
      <c r="GQ90" s="86">
        <f t="shared" si="83"/>
        <v>8.7165025937460963E-2</v>
      </c>
      <c r="GR90" s="86">
        <f t="shared" si="83"/>
        <v>4.723719170368762E-2</v>
      </c>
      <c r="GS90" s="86">
        <f t="shared" si="83"/>
        <v>6.3278504557796406E-2</v>
      </c>
      <c r="GT90" s="86">
        <f t="shared" si="83"/>
        <v>4.6323091169426081E-2</v>
      </c>
      <c r="GU90" s="86">
        <f t="shared" si="83"/>
        <v>7.1676121539143517E-2</v>
      </c>
      <c r="GV90" s="86">
        <f t="shared" si="83"/>
        <v>9.082793976716283E-2</v>
      </c>
      <c r="GW90" s="86">
        <f t="shared" si="83"/>
        <v>6.660572601256555E-2</v>
      </c>
      <c r="GX90" s="86">
        <f t="shared" si="83"/>
        <v>2.8255315799835711E-2</v>
      </c>
      <c r="GY90" s="86">
        <f t="shared" si="83"/>
        <v>3.4060313655673018E-2</v>
      </c>
      <c r="GZ90" s="86">
        <f t="shared" si="83"/>
        <v>8.874399590513736E-2</v>
      </c>
      <c r="HA90" s="86">
        <f t="shared" si="83"/>
        <v>2.2092504001658794E-2</v>
      </c>
      <c r="HC90" s="86">
        <f t="shared" si="73"/>
        <v>1.7510748550360871E-2</v>
      </c>
      <c r="HD90" s="86">
        <f t="shared" si="73"/>
        <v>1.4072247579967178E-3</v>
      </c>
      <c r="HE90" s="86">
        <f t="shared" si="73"/>
        <v>1.1503573826337535E-3</v>
      </c>
      <c r="HF90" s="86">
        <f t="shared" si="73"/>
        <v>2.6777418088706094E-3</v>
      </c>
      <c r="HG90" s="86">
        <f t="shared" si="87"/>
        <v>9.0988420174572225E-4</v>
      </c>
      <c r="HH90" s="86">
        <f t="shared" si="87"/>
        <v>1.1652683305372316E-3</v>
      </c>
      <c r="HI90" s="86">
        <f t="shared" si="87"/>
        <v>1.5252191508288244E-3</v>
      </c>
      <c r="HJ90" s="86">
        <f t="shared" si="87"/>
        <v>1.0707438860918766E-3</v>
      </c>
      <c r="HK90" s="86">
        <f t="shared" si="87"/>
        <v>7.8878224465161486E-4</v>
      </c>
      <c r="HL90" s="86">
        <f t="shared" si="87"/>
        <v>1.1806727968807335E-3</v>
      </c>
      <c r="HM90" s="86">
        <f t="shared" si="87"/>
        <v>1.5363886608999089E-3</v>
      </c>
      <c r="HN90" s="86">
        <f t="shared" si="87"/>
        <v>2.8169716782015107E-3</v>
      </c>
      <c r="HO90" s="86">
        <f t="shared" si="87"/>
        <v>1.8503363002317461E-3</v>
      </c>
      <c r="HP90" s="86">
        <f t="shared" si="87"/>
        <v>1.1459280223966371E-3</v>
      </c>
      <c r="HQ90" s="86">
        <f t="shared" si="87"/>
        <v>3.9189088947180647E-4</v>
      </c>
      <c r="HS90" s="86">
        <f t="shared" si="84"/>
        <v>1.8561057292938394E-29</v>
      </c>
      <c r="HT90" s="86">
        <f t="shared" si="84"/>
        <v>1.5913333779200329E-35</v>
      </c>
      <c r="HU90" s="86">
        <f t="shared" si="84"/>
        <v>1.2719602033807741E-34</v>
      </c>
      <c r="HV90" s="86">
        <f t="shared" si="84"/>
        <v>5.653942036208172E-35</v>
      </c>
      <c r="HW90" s="86">
        <f t="shared" si="84"/>
        <v>2.5706932938322346E-40</v>
      </c>
      <c r="HX90" s="86">
        <f t="shared" si="84"/>
        <v>1.8274010697743576E-39</v>
      </c>
      <c r="HY90" s="86">
        <f t="shared" si="84"/>
        <v>1.6262975243476701E-37</v>
      </c>
      <c r="HZ90" s="86">
        <f t="shared" si="84"/>
        <v>1.3126192540088692E-39</v>
      </c>
      <c r="IA90" s="86">
        <f t="shared" si="84"/>
        <v>2.6199590267928394E-41</v>
      </c>
      <c r="IB90" s="86">
        <f t="shared" si="84"/>
        <v>2.410338586444822E-39</v>
      </c>
      <c r="IC90" s="86">
        <f t="shared" si="84"/>
        <v>2.3711565402909905E-37</v>
      </c>
      <c r="ID90" s="86">
        <f t="shared" si="84"/>
        <v>2.3863948387799788E-35</v>
      </c>
      <c r="IE90" s="86">
        <f t="shared" si="84"/>
        <v>4.2967598402408179E-38</v>
      </c>
      <c r="IF90" s="86">
        <f t="shared" si="84"/>
        <v>2.2776718692366796E-33</v>
      </c>
      <c r="IG90" s="86">
        <f t="shared" si="84"/>
        <v>9.2991526979950493E-22</v>
      </c>
      <c r="II90" s="86">
        <f t="shared" si="85"/>
        <v>4.3116808045709826E-78</v>
      </c>
      <c r="IJ90" s="86">
        <f t="shared" si="85"/>
        <v>1.7523509544911011E-91</v>
      </c>
      <c r="IK90" s="86">
        <f t="shared" si="85"/>
        <v>2.0279645004677169E-87</v>
      </c>
      <c r="IL90" s="86">
        <f t="shared" si="85"/>
        <v>1.0447455895195212E-89</v>
      </c>
      <c r="IM90" s="86">
        <f t="shared" si="85"/>
        <v>4.6048210289750257E-102</v>
      </c>
      <c r="IN90" s="86">
        <f t="shared" si="85"/>
        <v>1.4149754630252567E-101</v>
      </c>
      <c r="IO90" s="86">
        <f t="shared" si="85"/>
        <v>4.7022732664953728E-95</v>
      </c>
      <c r="IP90" s="86">
        <f t="shared" si="85"/>
        <v>2.1652925609847264E-100</v>
      </c>
      <c r="IQ90" s="86">
        <f t="shared" si="85"/>
        <v>7.2486161660739143E-105</v>
      </c>
      <c r="IR90" s="86">
        <f t="shared" si="85"/>
        <v>6.0991941511110897E-100</v>
      </c>
      <c r="IS90" s="86">
        <f t="shared" si="85"/>
        <v>4.3088001413918361E-95</v>
      </c>
      <c r="IT90" s="86">
        <f t="shared" si="85"/>
        <v>1.8661073988604228E-90</v>
      </c>
      <c r="IU90" s="86">
        <f t="shared" si="85"/>
        <v>1.9481495001126234E-97</v>
      </c>
      <c r="IV90" s="86">
        <f t="shared" si="85"/>
        <v>3.3096713172997076E-97</v>
      </c>
      <c r="IW90" s="86">
        <f t="shared" si="85"/>
        <v>1.777986209033471E-59</v>
      </c>
      <c r="IY90" s="86">
        <f t="shared" si="86"/>
        <v>1.9113237830160959E-2</v>
      </c>
      <c r="IZ90" s="86">
        <f t="shared" si="86"/>
        <v>0.22031772919228415</v>
      </c>
      <c r="JA90" s="86">
        <f t="shared" si="86"/>
        <v>0.2022242482040679</v>
      </c>
      <c r="JB90" s="86">
        <f t="shared" si="86"/>
        <v>3.3413127594439193E-2</v>
      </c>
      <c r="JC90" s="86">
        <f t="shared" si="86"/>
        <v>8.807491013920668E-2</v>
      </c>
      <c r="JD90" s="86">
        <f t="shared" si="86"/>
        <v>4.8402460034224853E-2</v>
      </c>
      <c r="JE90" s="86">
        <f t="shared" si="86"/>
        <v>6.4803723708625235E-2</v>
      </c>
      <c r="JF90" s="86">
        <f t="shared" si="86"/>
        <v>4.739383505551796E-2</v>
      </c>
      <c r="JG90" s="86">
        <f t="shared" si="86"/>
        <v>7.2464903783795137E-2</v>
      </c>
      <c r="JH90" s="86">
        <f t="shared" si="86"/>
        <v>9.2008612564043565E-2</v>
      </c>
      <c r="JI90" s="86">
        <f t="shared" si="86"/>
        <v>6.8142114673465454E-2</v>
      </c>
      <c r="JJ90" s="86">
        <f t="shared" si="86"/>
        <v>3.1072287478037221E-2</v>
      </c>
      <c r="JK90" s="86">
        <f t="shared" si="86"/>
        <v>3.5910649955904761E-2</v>
      </c>
      <c r="JL90" s="86">
        <f t="shared" si="86"/>
        <v>8.9889923927533991E-2</v>
      </c>
      <c r="JM90" s="86">
        <f t="shared" si="86"/>
        <v>2.2484394891130601E-2</v>
      </c>
    </row>
    <row r="91" spans="2:273" x14ac:dyDescent="0.25">
      <c r="B91" s="2">
        <v>64</v>
      </c>
      <c r="C91" s="37">
        <v>44.117600000000003</v>
      </c>
      <c r="D91" s="37">
        <v>44.136899999999997</v>
      </c>
      <c r="E91" s="37">
        <v>41.0762</v>
      </c>
      <c r="F91" s="37">
        <v>40.0396</v>
      </c>
      <c r="G91" s="37">
        <v>39.984099999999998</v>
      </c>
      <c r="H91" s="37">
        <v>41.601399999999998</v>
      </c>
      <c r="I91" s="37">
        <v>41.910600000000002</v>
      </c>
      <c r="J91" s="37">
        <v>40.8919</v>
      </c>
      <c r="K91" s="37">
        <v>41.700499999999998</v>
      </c>
      <c r="L91" s="37">
        <v>42.372999999999998</v>
      </c>
      <c r="M91" s="37">
        <v>40.784199999999998</v>
      </c>
      <c r="N91" s="37">
        <v>40.551299999999998</v>
      </c>
      <c r="O91" s="37">
        <v>39.736699999999999</v>
      </c>
      <c r="P91" s="37">
        <v>39.474299999999999</v>
      </c>
      <c r="Q91" s="37">
        <v>38.807200000000002</v>
      </c>
      <c r="S91" s="4">
        <f t="shared" si="88"/>
        <v>45.178711463827348</v>
      </c>
      <c r="T91" s="4">
        <f t="shared" si="88"/>
        <v>46.516139663738798</v>
      </c>
      <c r="U91" s="4">
        <f t="shared" si="88"/>
        <v>44.952619979893768</v>
      </c>
      <c r="V91" s="4">
        <f t="shared" si="88"/>
        <v>40.894601809747392</v>
      </c>
      <c r="W91" s="4">
        <f t="shared" si="88"/>
        <v>41.684502045600233</v>
      </c>
      <c r="X91" s="4">
        <f t="shared" si="88"/>
        <v>42.111796549370396</v>
      </c>
      <c r="Y91" s="4">
        <f t="shared" si="88"/>
        <v>41.883777813170767</v>
      </c>
      <c r="Z91" s="4">
        <f t="shared" si="88"/>
        <v>41.232829569874745</v>
      </c>
      <c r="AA91" s="4">
        <f t="shared" si="88"/>
        <v>41.855954316488614</v>
      </c>
      <c r="AB91" s="4">
        <f t="shared" si="88"/>
        <v>43.075614744158848</v>
      </c>
      <c r="AC91" s="4">
        <f t="shared" si="88"/>
        <v>42.083152862584086</v>
      </c>
      <c r="AD91" s="4">
        <f t="shared" si="88"/>
        <v>41.127233979818023</v>
      </c>
      <c r="AE91" s="4">
        <f t="shared" si="88"/>
        <v>41.04518226956796</v>
      </c>
      <c r="AF91" s="4">
        <f t="shared" si="88"/>
        <v>40.545902890183761</v>
      </c>
      <c r="AG91" s="4">
        <f t="shared" si="88"/>
        <v>39.474088495922317</v>
      </c>
      <c r="AI91" s="4">
        <f t="shared" si="89"/>
        <v>-1.0611114638273449</v>
      </c>
      <c r="AJ91" s="4">
        <f t="shared" si="89"/>
        <v>-2.3792396637388009</v>
      </c>
      <c r="AK91" s="4">
        <f t="shared" si="89"/>
        <v>-3.8764199798937682</v>
      </c>
      <c r="AL91" s="4">
        <f t="shared" si="89"/>
        <v>-0.85500180974739237</v>
      </c>
      <c r="AM91" s="4">
        <f t="shared" si="89"/>
        <v>-1.7004020456002351</v>
      </c>
      <c r="AN91" s="4">
        <f t="shared" si="89"/>
        <v>-0.51039654937039813</v>
      </c>
      <c r="AO91" s="4">
        <f t="shared" si="89"/>
        <v>2.6822186829235761E-2</v>
      </c>
      <c r="AP91" s="4">
        <f t="shared" si="89"/>
        <v>-0.34092956987474565</v>
      </c>
      <c r="AQ91" s="4">
        <f t="shared" si="89"/>
        <v>-0.15545431648861552</v>
      </c>
      <c r="AR91" s="4">
        <f t="shared" si="89"/>
        <v>-0.70261474415885061</v>
      </c>
      <c r="AS91" s="4">
        <f t="shared" si="89"/>
        <v>-1.2989528625840876</v>
      </c>
      <c r="AT91" s="4">
        <f t="shared" si="89"/>
        <v>-0.57593397981802497</v>
      </c>
      <c r="AU91" s="4">
        <f t="shared" si="89"/>
        <v>-1.3084822695679605</v>
      </c>
      <c r="AV91" s="4">
        <f t="shared" si="89"/>
        <v>-1.0716028901837618</v>
      </c>
      <c r="AW91" s="4">
        <f t="shared" si="89"/>
        <v>-0.66688849592231492</v>
      </c>
      <c r="AY91" s="2">
        <f t="shared" si="80"/>
        <v>41.915672921930536</v>
      </c>
      <c r="AZ91" s="2">
        <f t="shared" si="80"/>
        <v>41.161806129456302</v>
      </c>
      <c r="BA91" s="2">
        <f t="shared" si="80"/>
        <v>40.091840861501161</v>
      </c>
      <c r="BB91" s="2">
        <f t="shared" si="80"/>
        <v>39.939662601056369</v>
      </c>
      <c r="BC91" s="2">
        <f t="shared" si="80"/>
        <v>40.257833566568607</v>
      </c>
      <c r="BD91" s="2">
        <f t="shared" si="80"/>
        <v>41.330600202530263</v>
      </c>
      <c r="BE91" s="2">
        <f t="shared" si="80"/>
        <v>40.755002963270343</v>
      </c>
      <c r="BF91" s="2">
        <f t="shared" si="80"/>
        <v>40.513493694929991</v>
      </c>
      <c r="BG91" s="2">
        <f t="shared" si="80"/>
        <v>40.817770170045321</v>
      </c>
      <c r="BH91" s="2">
        <f t="shared" si="80"/>
        <v>41.639831907621947</v>
      </c>
      <c r="BI91" s="2">
        <f t="shared" si="80"/>
        <v>40.988495222931483</v>
      </c>
      <c r="BJ91" s="2">
        <f t="shared" si="80"/>
        <v>40.201187038850676</v>
      </c>
      <c r="BK91" s="2">
        <f t="shared" si="80"/>
        <v>40.25735275706699</v>
      </c>
      <c r="BL91" s="2">
        <f t="shared" si="80"/>
        <v>39.105940591051038</v>
      </c>
      <c r="BM91" s="2">
        <f t="shared" si="80"/>
        <v>39.263927446091998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38.807200000000002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38.807200000000002</v>
      </c>
      <c r="DK91" s="2">
        <f t="shared" si="90"/>
        <v>46.88697495066495</v>
      </c>
      <c r="DL91" s="2">
        <f t="shared" si="90"/>
        <v>45.313875155195674</v>
      </c>
      <c r="DM91" s="2">
        <f t="shared" si="90"/>
        <v>43.929497954971865</v>
      </c>
      <c r="DN91" s="2">
        <f t="shared" si="90"/>
        <v>43.668115684255696</v>
      </c>
      <c r="DO91" s="2">
        <f t="shared" si="90"/>
        <v>44.109684800514813</v>
      </c>
      <c r="DP91" s="2">
        <f t="shared" si="90"/>
        <v>44.440541389961389</v>
      </c>
      <c r="DQ91" s="2">
        <f t="shared" si="90"/>
        <v>44.2913699719888</v>
      </c>
      <c r="DR91" s="2">
        <f t="shared" si="90"/>
        <v>43.24352509164224</v>
      </c>
      <c r="DS91" s="2">
        <f t="shared" si="90"/>
        <v>43.464902352941188</v>
      </c>
      <c r="DT91" s="2">
        <f t="shared" si="90"/>
        <v>44.743508991596627</v>
      </c>
      <c r="DU91" s="2">
        <f t="shared" si="90"/>
        <v>43.872481512605034</v>
      </c>
      <c r="DV91" s="2">
        <f t="shared" si="90"/>
        <v>42.719021904761902</v>
      </c>
      <c r="DW91" s="2">
        <f t="shared" si="90"/>
        <v>42.595395126050413</v>
      </c>
      <c r="DX91" s="2">
        <f t="shared" si="90"/>
        <v>41.646966539342998</v>
      </c>
      <c r="DY91" s="2">
        <f t="shared" si="90"/>
        <v>40.657678870967743</v>
      </c>
      <c r="EA91" s="2">
        <f t="shared" si="94"/>
        <v>41.522923566669839</v>
      </c>
      <c r="EB91" s="2">
        <f t="shared" si="91"/>
        <v>40.618721201849787</v>
      </c>
      <c r="EC91" s="2">
        <f t="shared" si="91"/>
        <v>39.612761892143496</v>
      </c>
      <c r="ED91" s="2">
        <f t="shared" si="91"/>
        <v>39.470724220076555</v>
      </c>
      <c r="EE91" s="2">
        <f t="shared" si="91"/>
        <v>39.725139868808839</v>
      </c>
      <c r="EF91" s="2">
        <f t="shared" si="91"/>
        <v>40.905774845509754</v>
      </c>
      <c r="EG91" s="2">
        <f t="shared" si="91"/>
        <v>40.274368740768097</v>
      </c>
      <c r="EH91" s="2">
        <f t="shared" si="91"/>
        <v>40.101963957789629</v>
      </c>
      <c r="EI91" s="2">
        <f t="shared" si="91"/>
        <v>40.420455587942435</v>
      </c>
      <c r="EJ91" s="2">
        <f t="shared" si="91"/>
        <v>41.190979591913333</v>
      </c>
      <c r="EK91" s="2">
        <f t="shared" si="91"/>
        <v>40.544369107512338</v>
      </c>
      <c r="EL91" s="2">
        <f t="shared" si="91"/>
        <v>39.862952726867576</v>
      </c>
      <c r="EM91" s="2">
        <f t="shared" si="91"/>
        <v>39.931543693610521</v>
      </c>
      <c r="EN91" s="2">
        <f t="shared" si="91"/>
        <v>38.719654017857138</v>
      </c>
      <c r="EO91" s="2">
        <f t="shared" si="91"/>
        <v>39.041561319930068</v>
      </c>
      <c r="EQ91" s="2">
        <f t="shared" si="92"/>
        <v>41.029296419517948</v>
      </c>
      <c r="ER91" s="2">
        <f t="shared" si="92"/>
        <v>39.947879943430642</v>
      </c>
      <c r="ES91" s="2">
        <f t="shared" si="92"/>
        <v>39.656741857644498</v>
      </c>
      <c r="ET91" s="2">
        <f t="shared" si="92"/>
        <v>39.007494237963648</v>
      </c>
      <c r="EU91" s="2">
        <f t="shared" si="92"/>
        <v>39.177986550093301</v>
      </c>
      <c r="EV91" s="2">
        <f t="shared" si="92"/>
        <v>40.631475163115716</v>
      </c>
      <c r="EW91" s="2">
        <f t="shared" si="92"/>
        <v>40.119070963232048</v>
      </c>
      <c r="EX91" s="2">
        <f t="shared" si="92"/>
        <v>39.793190200715784</v>
      </c>
      <c r="EY91" s="2">
        <f t="shared" si="92"/>
        <v>40.185381457131399</v>
      </c>
      <c r="EZ91" s="2">
        <f t="shared" si="92"/>
        <v>41.06071572948192</v>
      </c>
      <c r="FA91" s="2">
        <f t="shared" si="92"/>
        <v>40.161235182721249</v>
      </c>
      <c r="FB91" s="2">
        <f t="shared" si="92"/>
        <v>39.982219567418682</v>
      </c>
      <c r="FC91" s="2">
        <f t="shared" si="92"/>
        <v>39.72976555817057</v>
      </c>
      <c r="FD91" s="2">
        <f t="shared" si="92"/>
        <v>38.944149558833992</v>
      </c>
      <c r="FE91" s="2">
        <f t="shared" si="92"/>
        <v>39.06546957199874</v>
      </c>
      <c r="FG91" s="2">
        <f t="shared" si="93"/>
        <v>0.92671769107695168</v>
      </c>
      <c r="FH91" s="2">
        <f t="shared" si="93"/>
        <v>0.88428119922683601</v>
      </c>
      <c r="FI91" s="2">
        <f t="shared" si="93"/>
        <v>0.88902203484204034</v>
      </c>
      <c r="FJ91" s="2">
        <f t="shared" si="93"/>
        <v>0.88822784151678091</v>
      </c>
      <c r="FK91" s="2">
        <f t="shared" si="93"/>
        <v>0.87846024561454072</v>
      </c>
      <c r="FL91" s="2">
        <f t="shared" si="93"/>
        <v>0.87978769169698257</v>
      </c>
      <c r="FM91" s="2">
        <f t="shared" si="93"/>
        <v>0.88033522059867253</v>
      </c>
      <c r="FN91" s="2">
        <f t="shared" si="93"/>
        <v>0.86895957339329033</v>
      </c>
      <c r="FO91" s="2">
        <f t="shared" si="93"/>
        <v>0.86945817333484943</v>
      </c>
      <c r="FP91" s="2">
        <f t="shared" si="93"/>
        <v>0.87363366748570448</v>
      </c>
      <c r="FQ91" s="2">
        <f t="shared" si="93"/>
        <v>0.86649033728314728</v>
      </c>
      <c r="FR91" s="2">
        <f t="shared" si="93"/>
        <v>0.88159727334894866</v>
      </c>
      <c r="FS91" s="2">
        <f t="shared" si="93"/>
        <v>0.87765563448209183</v>
      </c>
      <c r="FT91" s="2">
        <f t="shared" si="93"/>
        <v>0.86806923784730894</v>
      </c>
      <c r="FU91" s="2">
        <f t="shared" si="93"/>
        <v>0.86241161334416983</v>
      </c>
      <c r="FW91" s="2">
        <f t="shared" si="82"/>
        <v>6.9022812522092909E-4</v>
      </c>
      <c r="FX91" s="2">
        <f t="shared" si="82"/>
        <v>3.4681426809957046E-4</v>
      </c>
      <c r="FY91" s="2">
        <f t="shared" si="82"/>
        <v>3.725555670547636E-4</v>
      </c>
      <c r="FZ91" s="2">
        <f t="shared" si="82"/>
        <v>4.6008025981811106E-4</v>
      </c>
      <c r="GA91" s="2">
        <f t="shared" si="82"/>
        <v>3.7067550326924989E-4</v>
      </c>
      <c r="GB91" s="2">
        <f t="shared" si="82"/>
        <v>3.5395083021221799E-4</v>
      </c>
      <c r="GC91" s="2">
        <f t="shared" si="82"/>
        <v>3.8212837034424342E-4</v>
      </c>
      <c r="GD91" s="2">
        <f t="shared" si="82"/>
        <v>4.5915187897428624E-4</v>
      </c>
      <c r="GE91" s="2">
        <f t="shared" si="82"/>
        <v>4.8095375048416635E-4</v>
      </c>
      <c r="GF91" s="2">
        <f t="shared" si="82"/>
        <v>5.2044885898268225E-4</v>
      </c>
      <c r="GG91" s="2">
        <f t="shared" si="82"/>
        <v>5.4562975248876894E-4</v>
      </c>
      <c r="GH91" s="2">
        <f t="shared" si="82"/>
        <v>5.695951705640632E-4</v>
      </c>
      <c r="GI91" s="2">
        <f t="shared" si="82"/>
        <v>4.8642475135252669E-4</v>
      </c>
      <c r="GJ91" s="2">
        <f t="shared" si="82"/>
        <v>3.7417747716552455E-4</v>
      </c>
      <c r="GK91" s="2">
        <f t="shared" si="82"/>
        <v>2.9779125911994826E-4</v>
      </c>
      <c r="GM91" s="86">
        <f t="shared" si="83"/>
        <v>4.649276289350056E-4</v>
      </c>
      <c r="GN91" s="86">
        <f t="shared" si="83"/>
        <v>0.14238709073100675</v>
      </c>
      <c r="GO91" s="86">
        <f t="shared" si="83"/>
        <v>0.11925543486261218</v>
      </c>
      <c r="GP91" s="86">
        <f t="shared" si="83"/>
        <v>9.902787932575239E-3</v>
      </c>
      <c r="GQ91" s="86">
        <f t="shared" si="83"/>
        <v>4.0856914918394389E-2</v>
      </c>
      <c r="GR91" s="86">
        <f t="shared" si="83"/>
        <v>1.6616563003098182E-2</v>
      </c>
      <c r="GS91" s="86">
        <f t="shared" si="83"/>
        <v>2.595815122546595E-2</v>
      </c>
      <c r="GT91" s="86">
        <f t="shared" si="83"/>
        <v>1.7150283699174873E-2</v>
      </c>
      <c r="GU91" s="86">
        <f t="shared" si="83"/>
        <v>2.9266602806788482E-2</v>
      </c>
      <c r="GV91" s="86">
        <f t="shared" si="83"/>
        <v>4.0055135555246972E-2</v>
      </c>
      <c r="GW91" s="86">
        <f t="shared" si="83"/>
        <v>2.5506562305014586E-2</v>
      </c>
      <c r="GX91" s="86">
        <f t="shared" si="83"/>
        <v>8.4323565215768809E-3</v>
      </c>
      <c r="GY91" s="86">
        <f t="shared" si="83"/>
        <v>1.1618835177309097E-2</v>
      </c>
      <c r="GZ91" s="86">
        <f t="shared" si="83"/>
        <v>4.0941469741711228E-2</v>
      </c>
      <c r="HA91" s="86">
        <f t="shared" si="83"/>
        <v>6.5746296393693043E-3</v>
      </c>
      <c r="HC91" s="86">
        <f t="shared" si="73"/>
        <v>2.6632776819641487E-2</v>
      </c>
      <c r="HD91" s="86">
        <f t="shared" si="73"/>
        <v>2.4010381472264375E-3</v>
      </c>
      <c r="HE91" s="86">
        <f t="shared" si="73"/>
        <v>1.9646551836323381E-3</v>
      </c>
      <c r="HF91" s="86">
        <f t="shared" si="73"/>
        <v>4.5004717520404245E-3</v>
      </c>
      <c r="HG91" s="86">
        <f t="shared" si="87"/>
        <v>1.6386324123805448E-3</v>
      </c>
      <c r="HH91" s="86">
        <f t="shared" si="87"/>
        <v>2.0661289882169202E-3</v>
      </c>
      <c r="HI91" s="86">
        <f t="shared" si="87"/>
        <v>2.6371096567930304E-3</v>
      </c>
      <c r="HJ91" s="86">
        <f t="shared" si="87"/>
        <v>1.9351718108367682E-3</v>
      </c>
      <c r="HK91" s="86">
        <f t="shared" si="87"/>
        <v>1.4699071927995202E-3</v>
      </c>
      <c r="HL91" s="86">
        <f t="shared" si="87"/>
        <v>2.1415955498169364E-3</v>
      </c>
      <c r="HM91" s="86">
        <f t="shared" si="87"/>
        <v>2.7232025136019367E-3</v>
      </c>
      <c r="HN91" s="86">
        <f t="shared" si="87"/>
        <v>4.8018823644414548E-3</v>
      </c>
      <c r="HO91" s="86">
        <f t="shared" si="87"/>
        <v>3.2468669979971152E-3</v>
      </c>
      <c r="HP91" s="86">
        <f t="shared" si="87"/>
        <v>2.0228430589828996E-3</v>
      </c>
      <c r="HQ91" s="86">
        <f t="shared" si="87"/>
        <v>8.0346100398821232E-4</v>
      </c>
      <c r="HS91" s="86">
        <f t="shared" si="84"/>
        <v>2.2200332998870247E-28</v>
      </c>
      <c r="HT91" s="86">
        <f t="shared" si="84"/>
        <v>2.4046148882922118E-34</v>
      </c>
      <c r="HU91" s="86">
        <f t="shared" si="84"/>
        <v>1.7849183193842768E-33</v>
      </c>
      <c r="HV91" s="86">
        <f t="shared" si="84"/>
        <v>8.958078975812841E-34</v>
      </c>
      <c r="HW91" s="86">
        <f t="shared" si="84"/>
        <v>5.6567513538472099E-39</v>
      </c>
      <c r="HX91" s="86">
        <f t="shared" si="84"/>
        <v>3.7908379593463992E-38</v>
      </c>
      <c r="HY91" s="86">
        <f t="shared" si="84"/>
        <v>2.9057583353974248E-36</v>
      </c>
      <c r="HZ91" s="86">
        <f t="shared" si="84"/>
        <v>2.9733394013008133E-38</v>
      </c>
      <c r="IA91" s="86">
        <f t="shared" si="84"/>
        <v>6.9611937592371744E-40</v>
      </c>
      <c r="IB91" s="86">
        <f t="shared" si="84"/>
        <v>5.6399732278647616E-38</v>
      </c>
      <c r="IC91" s="86">
        <f t="shared" si="84"/>
        <v>4.813030642672136E-36</v>
      </c>
      <c r="ID91" s="86">
        <f t="shared" si="84"/>
        <v>4.2005954609111956E-34</v>
      </c>
      <c r="IE91" s="86">
        <f t="shared" si="84"/>
        <v>8.9277647271656927E-37</v>
      </c>
      <c r="IF91" s="86">
        <f t="shared" si="84"/>
        <v>2.8571763981740766E-32</v>
      </c>
      <c r="IG91" s="86">
        <f t="shared" si="84"/>
        <v>4.4504738151306981E-21</v>
      </c>
      <c r="II91" s="86">
        <f t="shared" si="85"/>
        <v>3.3700750615717761E-76</v>
      </c>
      <c r="IJ91" s="86">
        <f t="shared" si="85"/>
        <v>1.9026098830099942E-89</v>
      </c>
      <c r="IK91" s="86">
        <f t="shared" si="85"/>
        <v>1.8534901999277582E-85</v>
      </c>
      <c r="IL91" s="86">
        <f t="shared" si="85"/>
        <v>1.2207053141316246E-87</v>
      </c>
      <c r="IM91" s="86">
        <f t="shared" si="85"/>
        <v>9.0721846220818541E-100</v>
      </c>
      <c r="IN91" s="86">
        <f t="shared" si="85"/>
        <v>2.6366655721868674E-99</v>
      </c>
      <c r="IO91" s="86">
        <f t="shared" si="85"/>
        <v>6.5261228903038511E-93</v>
      </c>
      <c r="IP91" s="86">
        <f t="shared" si="85"/>
        <v>4.5032718782050196E-98</v>
      </c>
      <c r="IQ91" s="86">
        <f t="shared" si="85"/>
        <v>1.9854744222017561E-102</v>
      </c>
      <c r="IR91" s="86">
        <f t="shared" si="85"/>
        <v>1.3498771557963052E-97</v>
      </c>
      <c r="IS91" s="86">
        <f t="shared" si="85"/>
        <v>7.5403081956243555E-93</v>
      </c>
      <c r="IT91" s="86">
        <f t="shared" si="85"/>
        <v>2.5981197308346805E-88</v>
      </c>
      <c r="IU91" s="86">
        <f t="shared" si="85"/>
        <v>3.5888251418927305E-95</v>
      </c>
      <c r="IV91" s="86">
        <f t="shared" si="85"/>
        <v>5.0791678804692353E-95</v>
      </c>
      <c r="IW91" s="86">
        <f t="shared" si="85"/>
        <v>3.4369574224362289E-58</v>
      </c>
      <c r="IY91" s="86">
        <f t="shared" si="86"/>
        <v>2.7097704448576492E-2</v>
      </c>
      <c r="IZ91" s="86">
        <f t="shared" si="86"/>
        <v>0.1447881288782332</v>
      </c>
      <c r="JA91" s="86">
        <f t="shared" si="86"/>
        <v>0.12122009004624452</v>
      </c>
      <c r="JB91" s="86">
        <f t="shared" si="86"/>
        <v>1.4403259684615664E-2</v>
      </c>
      <c r="JC91" s="86">
        <f t="shared" si="86"/>
        <v>4.2495547330774937E-2</v>
      </c>
      <c r="JD91" s="86">
        <f t="shared" si="86"/>
        <v>1.8682691991315101E-2</v>
      </c>
      <c r="JE91" s="86">
        <f t="shared" si="86"/>
        <v>2.8595260882258982E-2</v>
      </c>
      <c r="JF91" s="86">
        <f t="shared" si="86"/>
        <v>1.9085455510011642E-2</v>
      </c>
      <c r="JG91" s="86">
        <f t="shared" si="86"/>
        <v>3.0736509999588001E-2</v>
      </c>
      <c r="JH91" s="86">
        <f t="shared" si="86"/>
        <v>4.219673110506391E-2</v>
      </c>
      <c r="JI91" s="86">
        <f t="shared" si="86"/>
        <v>2.8229764818616523E-2</v>
      </c>
      <c r="JJ91" s="86">
        <f t="shared" si="86"/>
        <v>1.3234238886018336E-2</v>
      </c>
      <c r="JK91" s="86">
        <f t="shared" si="86"/>
        <v>1.4865702175306212E-2</v>
      </c>
      <c r="JL91" s="86">
        <f t="shared" si="86"/>
        <v>4.2964312800694127E-2</v>
      </c>
      <c r="JM91" s="86">
        <f t="shared" si="86"/>
        <v>7.3780906433575169E-3</v>
      </c>
    </row>
    <row r="92" spans="2:273" x14ac:dyDescent="0.25">
      <c r="B92" s="2">
        <v>65</v>
      </c>
      <c r="C92" s="37">
        <v>45.686500000000002</v>
      </c>
      <c r="D92" s="37">
        <v>42.2241</v>
      </c>
      <c r="E92" s="37">
        <v>40.362200000000001</v>
      </c>
      <c r="F92" s="37">
        <v>40.192500000000003</v>
      </c>
      <c r="G92" s="37">
        <v>40.1449</v>
      </c>
      <c r="H92" s="37">
        <v>41.4315</v>
      </c>
      <c r="I92" s="37">
        <v>41.770600000000002</v>
      </c>
      <c r="J92" s="37">
        <v>41.136000000000003</v>
      </c>
      <c r="K92" s="37">
        <v>41.420900000000003</v>
      </c>
      <c r="L92" s="37">
        <v>42.440800000000003</v>
      </c>
      <c r="M92" s="37">
        <v>40.726300000000002</v>
      </c>
      <c r="N92" s="37">
        <v>40.312899999999999</v>
      </c>
      <c r="O92" s="37">
        <v>39.7682</v>
      </c>
      <c r="P92" s="37">
        <v>39.259700000000002</v>
      </c>
      <c r="Q92" s="37">
        <v>38.536700000000003</v>
      </c>
      <c r="S92" s="4">
        <f t="shared" si="88"/>
        <v>46.427762771103055</v>
      </c>
      <c r="T92" s="4">
        <f t="shared" si="88"/>
        <v>44.251220207546297</v>
      </c>
      <c r="U92" s="4">
        <f t="shared" si="88"/>
        <v>42.654164289832465</v>
      </c>
      <c r="V92" s="4">
        <f t="shared" si="88"/>
        <v>41.019921515141121</v>
      </c>
      <c r="W92" s="4">
        <f t="shared" si="88"/>
        <v>41.036857497952198</v>
      </c>
      <c r="X92" s="4">
        <f t="shared" si="88"/>
        <v>41.900016155625117</v>
      </c>
      <c r="Y92" s="4">
        <f t="shared" si="88"/>
        <v>41.549202433829784</v>
      </c>
      <c r="Z92" s="4">
        <f t="shared" si="88"/>
        <v>41.051377557592318</v>
      </c>
      <c r="AA92" s="4">
        <f t="shared" si="88"/>
        <v>41.375710325209013</v>
      </c>
      <c r="AB92" s="4">
        <f t="shared" si="88"/>
        <v>42.444412577868405</v>
      </c>
      <c r="AC92" s="4">
        <f t="shared" si="88"/>
        <v>41.76626980529111</v>
      </c>
      <c r="AD92" s="4">
        <f t="shared" si="88"/>
        <v>41.315603482115961</v>
      </c>
      <c r="AE92" s="4">
        <f t="shared" si="88"/>
        <v>41.077659907781886</v>
      </c>
      <c r="AF92" s="4">
        <f t="shared" si="88"/>
        <v>39.933148940488387</v>
      </c>
      <c r="AG92" s="4">
        <f t="shared" si="88"/>
        <v>39.438285964444368</v>
      </c>
      <c r="AI92" s="4">
        <f t="shared" si="89"/>
        <v>-0.74126277110305239</v>
      </c>
      <c r="AJ92" s="4">
        <f t="shared" si="89"/>
        <v>-2.0271202075462966</v>
      </c>
      <c r="AK92" s="4">
        <f t="shared" si="89"/>
        <v>-2.2919642898324639</v>
      </c>
      <c r="AL92" s="4">
        <f t="shared" si="89"/>
        <v>-0.82742151514111839</v>
      </c>
      <c r="AM92" s="4">
        <f t="shared" si="89"/>
        <v>-0.89195749795219825</v>
      </c>
      <c r="AN92" s="4">
        <f t="shared" si="89"/>
        <v>-0.46851615562511739</v>
      </c>
      <c r="AO92" s="4">
        <f t="shared" si="89"/>
        <v>0.22139756617021789</v>
      </c>
      <c r="AP92" s="4">
        <f t="shared" si="89"/>
        <v>8.4622442407685128E-2</v>
      </c>
      <c r="AQ92" s="4">
        <f t="shared" si="89"/>
        <v>4.5189674790989898E-2</v>
      </c>
      <c r="AR92" s="4">
        <f t="shared" si="89"/>
        <v>-3.6125778684024112E-3</v>
      </c>
      <c r="AS92" s="4">
        <f t="shared" si="89"/>
        <v>-1.0399698052911077</v>
      </c>
      <c r="AT92" s="4">
        <f t="shared" si="89"/>
        <v>-1.0027034821159617</v>
      </c>
      <c r="AU92" s="4">
        <f t="shared" si="89"/>
        <v>-1.3094599077818856</v>
      </c>
      <c r="AV92" s="4">
        <f t="shared" si="89"/>
        <v>-0.67344894048838455</v>
      </c>
      <c r="AW92" s="4">
        <f t="shared" si="89"/>
        <v>-0.90158596444436512</v>
      </c>
      <c r="AY92" s="2">
        <f t="shared" si="80"/>
        <v>41.851495070842084</v>
      </c>
      <c r="AZ92" s="2">
        <f t="shared" si="80"/>
        <v>41.097428931163542</v>
      </c>
      <c r="BA92" s="2">
        <f t="shared" si="80"/>
        <v>40.041133324833815</v>
      </c>
      <c r="BB92" s="2">
        <f t="shared" si="80"/>
        <v>39.884469368857971</v>
      </c>
      <c r="BC92" s="2">
        <f t="shared" si="80"/>
        <v>40.192928420964684</v>
      </c>
      <c r="BD92" s="2">
        <f t="shared" si="80"/>
        <v>41.267898043869721</v>
      </c>
      <c r="BE92" s="2">
        <f t="shared" si="80"/>
        <v>40.693696736555097</v>
      </c>
      <c r="BF92" s="2">
        <f t="shared" si="80"/>
        <v>40.455038327573895</v>
      </c>
      <c r="BG92" s="2">
        <f t="shared" si="80"/>
        <v>40.757355064608255</v>
      </c>
      <c r="BH92" s="2">
        <f t="shared" si="80"/>
        <v>41.573150276375628</v>
      </c>
      <c r="BI92" s="2">
        <f t="shared" si="80"/>
        <v>40.927943834543782</v>
      </c>
      <c r="BJ92" s="2">
        <f t="shared" si="80"/>
        <v>40.160847841272741</v>
      </c>
      <c r="BK92" s="2">
        <f t="shared" si="80"/>
        <v>40.206847926259769</v>
      </c>
      <c r="BL92" s="2">
        <f t="shared" si="80"/>
        <v>39.066004907998256</v>
      </c>
      <c r="BM92" s="2">
        <f t="shared" si="80"/>
        <v>39.230671503979892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>
        <f t="shared" si="81"/>
        <v>41.4315</v>
      </c>
      <c r="CK92" s="2" t="str">
        <f t="shared" si="81"/>
        <v/>
      </c>
      <c r="CL92" s="2">
        <f t="shared" si="81"/>
        <v>41.136000000000003</v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>
        <f t="shared" si="81"/>
        <v>39.7682</v>
      </c>
      <c r="CR92" s="2" t="str">
        <f t="shared" si="81"/>
        <v/>
      </c>
      <c r="CS92" s="2">
        <f t="shared" si="81"/>
        <v>38.536700000000003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>
        <f t="shared" si="115"/>
        <v>41.4315</v>
      </c>
      <c r="DA92" s="2" t="str">
        <f t="shared" si="116"/>
        <v/>
      </c>
      <c r="DB92" s="2">
        <f t="shared" si="117"/>
        <v>41.136000000000003</v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>
        <f t="shared" si="122"/>
        <v>39.7682</v>
      </c>
      <c r="DH92" s="2" t="str">
        <f t="shared" si="123"/>
        <v/>
      </c>
      <c r="DI92" s="2">
        <f t="shared" si="124"/>
        <v>38.536700000000003</v>
      </c>
      <c r="DK92" s="2">
        <f t="shared" si="90"/>
        <v>46.94716443586443</v>
      </c>
      <c r="DL92" s="2">
        <f t="shared" si="90"/>
        <v>45.395671572199717</v>
      </c>
      <c r="DM92" s="2">
        <f t="shared" si="90"/>
        <v>44.00235836772984</v>
      </c>
      <c r="DN92" s="2">
        <f t="shared" si="90"/>
        <v>43.739852273702283</v>
      </c>
      <c r="DO92" s="2">
        <f t="shared" si="90"/>
        <v>44.189181673101686</v>
      </c>
      <c r="DP92" s="2">
        <f t="shared" si="90"/>
        <v>44.519382535392538</v>
      </c>
      <c r="DQ92" s="2">
        <f t="shared" si="90"/>
        <v>44.367120364145663</v>
      </c>
      <c r="DR92" s="2">
        <f t="shared" si="90"/>
        <v>43.305459677419364</v>
      </c>
      <c r="DS92" s="2">
        <f t="shared" si="90"/>
        <v>43.517372085561512</v>
      </c>
      <c r="DT92" s="2">
        <f t="shared" si="90"/>
        <v>44.810819551820721</v>
      </c>
      <c r="DU92" s="2">
        <f t="shared" si="90"/>
        <v>43.92555764705881</v>
      </c>
      <c r="DV92" s="2">
        <f t="shared" si="90"/>
        <v>42.767839523809521</v>
      </c>
      <c r="DW92" s="2">
        <f t="shared" si="90"/>
        <v>42.65535434173669</v>
      </c>
      <c r="DX92" s="2">
        <f t="shared" si="90"/>
        <v>41.694098823529401</v>
      </c>
      <c r="DY92" s="2">
        <f t="shared" si="90"/>
        <v>40.700912782258072</v>
      </c>
      <c r="EA92" s="2">
        <f t="shared" si="94"/>
        <v>41.484388976643309</v>
      </c>
      <c r="EB92" s="2">
        <f t="shared" si="91"/>
        <v>40.584723757654217</v>
      </c>
      <c r="EC92" s="2">
        <f t="shared" si="91"/>
        <v>39.590137619121499</v>
      </c>
      <c r="ED92" s="2">
        <f t="shared" si="91"/>
        <v>39.442260956341556</v>
      </c>
      <c r="EE92" s="2">
        <f t="shared" si="91"/>
        <v>39.688919163942607</v>
      </c>
      <c r="EF92" s="2">
        <f t="shared" si="91"/>
        <v>40.86283027050434</v>
      </c>
      <c r="EG92" s="2">
        <f t="shared" si="91"/>
        <v>40.238372246254485</v>
      </c>
      <c r="EH92" s="2">
        <f t="shared" si="91"/>
        <v>40.063184568842324</v>
      </c>
      <c r="EI92" s="2">
        <f t="shared" si="91"/>
        <v>40.379561132132409</v>
      </c>
      <c r="EJ92" s="2">
        <f t="shared" si="91"/>
        <v>41.146127717554485</v>
      </c>
      <c r="EK92" s="2">
        <f t="shared" si="91"/>
        <v>40.50696341584009</v>
      </c>
      <c r="EL92" s="2">
        <f t="shared" si="91"/>
        <v>39.841442978107061</v>
      </c>
      <c r="EM92" s="2">
        <f t="shared" si="91"/>
        <v>39.895679157107701</v>
      </c>
      <c r="EN92" s="2">
        <f t="shared" si="91"/>
        <v>38.701624876519752</v>
      </c>
      <c r="EO92" s="2">
        <f t="shared" si="91"/>
        <v>39.016740751895163</v>
      </c>
      <c r="EQ92" s="2">
        <f t="shared" si="92"/>
        <v>41.003494726869185</v>
      </c>
      <c r="ER92" s="2">
        <f t="shared" si="92"/>
        <v>39.927875471825104</v>
      </c>
      <c r="ES92" s="2">
        <f t="shared" si="92"/>
        <v>39.63272218992163</v>
      </c>
      <c r="ET92" s="2">
        <f t="shared" si="92"/>
        <v>38.989868591028511</v>
      </c>
      <c r="EU92" s="2">
        <f t="shared" si="92"/>
        <v>39.154475083706508</v>
      </c>
      <c r="EV92" s="2">
        <f t="shared" si="92"/>
        <v>40.595558188509408</v>
      </c>
      <c r="EW92" s="2">
        <f t="shared" si="92"/>
        <v>40.086364731191964</v>
      </c>
      <c r="EX92" s="2">
        <f t="shared" si="92"/>
        <v>39.762544243149229</v>
      </c>
      <c r="EY92" s="2">
        <f t="shared" si="92"/>
        <v>40.15059868564834</v>
      </c>
      <c r="EZ92" s="2">
        <f t="shared" si="92"/>
        <v>41.018724045900399</v>
      </c>
      <c r="FA92" s="2">
        <f t="shared" si="92"/>
        <v>40.133550587389898</v>
      </c>
      <c r="FB92" s="2">
        <f t="shared" si="92"/>
        <v>39.957267239329568</v>
      </c>
      <c r="FC92" s="2">
        <f t="shared" si="92"/>
        <v>39.698891876036953</v>
      </c>
      <c r="FD92" s="2">
        <f t="shared" si="92"/>
        <v>38.920689589549582</v>
      </c>
      <c r="FE92" s="2">
        <f t="shared" si="92"/>
        <v>39.039688292950004</v>
      </c>
      <c r="FG92" s="2">
        <f t="shared" si="93"/>
        <v>0.93273199253080008</v>
      </c>
      <c r="FH92" s="2">
        <f t="shared" si="93"/>
        <v>0.89337756977700111</v>
      </c>
      <c r="FI92" s="2">
        <f t="shared" si="93"/>
        <v>0.89778881513967224</v>
      </c>
      <c r="FJ92" s="2">
        <f t="shared" si="93"/>
        <v>0.89705009453569529</v>
      </c>
      <c r="FK92" s="2">
        <f t="shared" si="93"/>
        <v>0.88795621002083858</v>
      </c>
      <c r="FL92" s="2">
        <f t="shared" si="93"/>
        <v>0.88919302430323832</v>
      </c>
      <c r="FM92" s="2">
        <f t="shared" si="93"/>
        <v>0.88970308543821275</v>
      </c>
      <c r="FN92" s="2">
        <f t="shared" si="93"/>
        <v>0.8790956669996286</v>
      </c>
      <c r="FO92" s="2">
        <f t="shared" si="93"/>
        <v>0.87956104525028611</v>
      </c>
      <c r="FP92" s="2">
        <f t="shared" si="93"/>
        <v>0.88345670556478739</v>
      </c>
      <c r="FQ92" s="2">
        <f t="shared" si="93"/>
        <v>0.87679034697616332</v>
      </c>
      <c r="FR92" s="2">
        <f t="shared" si="93"/>
        <v>0.89087858591154323</v>
      </c>
      <c r="FS92" s="2">
        <f t="shared" si="93"/>
        <v>0.88720639179917615</v>
      </c>
      <c r="FT92" s="2">
        <f t="shared" si="93"/>
        <v>0.87826455171775286</v>
      </c>
      <c r="FU92" s="2">
        <f t="shared" si="93"/>
        <v>0.87298016142355761</v>
      </c>
      <c r="FW92" s="2">
        <f t="shared" si="82"/>
        <v>7.5676969488891856E-4</v>
      </c>
      <c r="FX92" s="2">
        <f t="shared" si="82"/>
        <v>3.8026155952505661E-4</v>
      </c>
      <c r="FY92" s="2">
        <f t="shared" si="82"/>
        <v>4.0848437377368342E-4</v>
      </c>
      <c r="FZ92" s="2">
        <f t="shared" si="82"/>
        <v>5.0444558218044758E-4</v>
      </c>
      <c r="GA92" s="2">
        <f t="shared" si="82"/>
        <v>4.0642307263497968E-4</v>
      </c>
      <c r="GB92" s="2">
        <f t="shared" si="82"/>
        <v>3.8808611526116801E-4</v>
      </c>
      <c r="GC92" s="2">
        <f t="shared" si="82"/>
        <v>4.1897997965187475E-4</v>
      </c>
      <c r="GD92" s="2">
        <f t="shared" si="82"/>
        <v>5.0342772309918446E-4</v>
      </c>
      <c r="GE92" s="2">
        <f t="shared" si="82"/>
        <v>5.2733083179107559E-4</v>
      </c>
      <c r="GF92" s="2">
        <f t="shared" si="82"/>
        <v>5.7063217351818762E-4</v>
      </c>
      <c r="GG92" s="2">
        <f t="shared" si="82"/>
        <v>5.9823963461442154E-4</v>
      </c>
      <c r="GH92" s="2">
        <f t="shared" si="82"/>
        <v>6.2451436589263764E-4</v>
      </c>
      <c r="GI92" s="2">
        <f t="shared" si="82"/>
        <v>5.3332910511680635E-4</v>
      </c>
      <c r="GJ92" s="2">
        <f t="shared" si="82"/>
        <v>4.1026263473186212E-4</v>
      </c>
      <c r="GK92" s="2">
        <f t="shared" si="82"/>
        <v>3.2651224181165175E-4</v>
      </c>
      <c r="GM92" s="86">
        <f t="shared" si="83"/>
        <v>1.1919066731586903E-4</v>
      </c>
      <c r="GN92" s="86">
        <f t="shared" si="83"/>
        <v>8.4887404132606356E-2</v>
      </c>
      <c r="GO92" s="86">
        <f t="shared" si="83"/>
        <v>6.3136623457082944E-2</v>
      </c>
      <c r="GP92" s="86">
        <f t="shared" si="83"/>
        <v>2.616710628594112E-3</v>
      </c>
      <c r="GQ92" s="86">
        <f t="shared" si="83"/>
        <v>1.668217783051329E-2</v>
      </c>
      <c r="GR92" s="86">
        <f t="shared" si="83"/>
        <v>4.8057686999555278E-3</v>
      </c>
      <c r="GS92" s="86">
        <f t="shared" si="83"/>
        <v>9.051529804093808E-3</v>
      </c>
      <c r="GT92" s="86">
        <f t="shared" si="83"/>
        <v>5.3181194484082017E-3</v>
      </c>
      <c r="GU92" s="86">
        <f t="shared" si="83"/>
        <v>1.0056871638804503E-2</v>
      </c>
      <c r="GV92" s="86">
        <f t="shared" si="83"/>
        <v>1.5023156648038055E-2</v>
      </c>
      <c r="GW92" s="86">
        <f t="shared" si="83"/>
        <v>8.0766138835232648E-3</v>
      </c>
      <c r="GX92" s="86">
        <f t="shared" si="83"/>
        <v>2.0227028319063376E-3</v>
      </c>
      <c r="GY92" s="86">
        <f t="shared" si="83"/>
        <v>3.2915245513023615E-3</v>
      </c>
      <c r="GZ92" s="86">
        <f t="shared" si="83"/>
        <v>1.6344303226805121E-2</v>
      </c>
      <c r="HA92" s="86">
        <f t="shared" si="83"/>
        <v>1.5949951351167677E-3</v>
      </c>
      <c r="HC92" s="86">
        <f t="shared" si="73"/>
        <v>3.9598089847474933E-2</v>
      </c>
      <c r="HD92" s="86">
        <f t="shared" si="73"/>
        <v>4.0030804990791201E-3</v>
      </c>
      <c r="HE92" s="86">
        <f t="shared" si="73"/>
        <v>3.2806762802100515E-3</v>
      </c>
      <c r="HF92" s="86">
        <f t="shared" si="73"/>
        <v>7.3832893983352861E-3</v>
      </c>
      <c r="HG92" s="86">
        <f t="shared" si="87"/>
        <v>2.8742285476619448E-3</v>
      </c>
      <c r="HH92" s="86">
        <f t="shared" si="87"/>
        <v>3.569800408719302E-3</v>
      </c>
      <c r="HI92" s="86">
        <f t="shared" si="87"/>
        <v>4.4487471580930008E-3</v>
      </c>
      <c r="HJ92" s="86">
        <f t="shared" si="87"/>
        <v>3.4031302106809413E-3</v>
      </c>
      <c r="HK92" s="86">
        <f t="shared" si="87"/>
        <v>2.660891041630105E-3</v>
      </c>
      <c r="HL92" s="86">
        <f t="shared" si="87"/>
        <v>3.7769918977368579E-3</v>
      </c>
      <c r="HM92" s="86">
        <f t="shared" si="87"/>
        <v>4.6983636113083803E-3</v>
      </c>
      <c r="HN92" s="86">
        <f t="shared" si="87"/>
        <v>7.9772977376391541E-3</v>
      </c>
      <c r="HO92" s="86">
        <f t="shared" si="87"/>
        <v>5.5468691738970628E-3</v>
      </c>
      <c r="HP92" s="86">
        <f t="shared" si="87"/>
        <v>3.4811806567147472E-3</v>
      </c>
      <c r="HQ92" s="86">
        <f t="shared" si="87"/>
        <v>1.590113986959544E-3</v>
      </c>
      <c r="HS92" s="86">
        <f t="shared" si="84"/>
        <v>2.5301089978950757E-27</v>
      </c>
      <c r="HT92" s="86">
        <f t="shared" si="84"/>
        <v>3.4647538404221862E-33</v>
      </c>
      <c r="HU92" s="86">
        <f t="shared" si="84"/>
        <v>2.3916132808524994E-32</v>
      </c>
      <c r="HV92" s="86">
        <f t="shared" si="84"/>
        <v>1.3499994716489129E-32</v>
      </c>
      <c r="HW92" s="86">
        <f t="shared" si="84"/>
        <v>1.1791829372913233E-37</v>
      </c>
      <c r="HX92" s="86">
        <f t="shared" si="84"/>
        <v>7.456227828024997E-37</v>
      </c>
      <c r="HY92" s="86">
        <f t="shared" si="84"/>
        <v>4.9351854044331856E-35</v>
      </c>
      <c r="HZ92" s="86">
        <f t="shared" si="84"/>
        <v>6.3672600648937316E-37</v>
      </c>
      <c r="IA92" s="86">
        <f t="shared" si="84"/>
        <v>1.742821538347897E-38</v>
      </c>
      <c r="IB92" s="86">
        <f t="shared" si="84"/>
        <v>1.245628842988345E-36</v>
      </c>
      <c r="IC92" s="86">
        <f t="shared" si="84"/>
        <v>9.241471629952668E-35</v>
      </c>
      <c r="ID92" s="86">
        <f t="shared" si="84"/>
        <v>7.0095677526277677E-33</v>
      </c>
      <c r="IE92" s="86">
        <f t="shared" si="84"/>
        <v>1.7552105785770343E-35</v>
      </c>
      <c r="IF92" s="86">
        <f t="shared" si="84"/>
        <v>3.4297857051127742E-31</v>
      </c>
      <c r="IG92" s="86">
        <f t="shared" si="84"/>
        <v>2.0746923010119144E-20</v>
      </c>
      <c r="II92" s="86">
        <f t="shared" si="85"/>
        <v>2.4943837602602844E-74</v>
      </c>
      <c r="IJ92" s="86">
        <f t="shared" si="85"/>
        <v>1.9579061789036722E-87</v>
      </c>
      <c r="IK92" s="86">
        <f t="shared" si="85"/>
        <v>1.6080229386281205E-83</v>
      </c>
      <c r="IL92" s="86">
        <f t="shared" si="85"/>
        <v>1.3480233784412644E-85</v>
      </c>
      <c r="IM92" s="86">
        <f t="shared" si="85"/>
        <v>1.6816321162671139E-97</v>
      </c>
      <c r="IN92" s="86">
        <f t="shared" si="85"/>
        <v>4.6271367646051672E-97</v>
      </c>
      <c r="IO92" s="86">
        <f t="shared" si="85"/>
        <v>8.554440063676727E-91</v>
      </c>
      <c r="IP92" s="86">
        <f t="shared" si="85"/>
        <v>8.7912282817554699E-96</v>
      </c>
      <c r="IQ92" s="86">
        <f t="shared" si="85"/>
        <v>5.0860986770370874E-100</v>
      </c>
      <c r="IR92" s="86">
        <f t="shared" si="85"/>
        <v>2.7992890278759455E-95</v>
      </c>
      <c r="IS92" s="86">
        <f t="shared" si="85"/>
        <v>1.2394248164585812E-90</v>
      </c>
      <c r="IT92" s="86">
        <f t="shared" si="85"/>
        <v>3.4059794473039711E-86</v>
      </c>
      <c r="IU92" s="86">
        <f t="shared" si="85"/>
        <v>6.2118149874516413E-93</v>
      </c>
      <c r="IV92" s="86">
        <f t="shared" si="85"/>
        <v>7.3544129904492815E-93</v>
      </c>
      <c r="IW92" s="86">
        <f t="shared" si="85"/>
        <v>6.4271728028657411E-57</v>
      </c>
      <c r="IY92" s="86">
        <f t="shared" si="86"/>
        <v>3.9717280514790801E-2</v>
      </c>
      <c r="IZ92" s="86">
        <f t="shared" si="86"/>
        <v>8.8890484631685474E-2</v>
      </c>
      <c r="JA92" s="86">
        <f t="shared" si="86"/>
        <v>6.641729973729299E-2</v>
      </c>
      <c r="JB92" s="86">
        <f t="shared" si="86"/>
        <v>1.0000000026929398E-2</v>
      </c>
      <c r="JC92" s="86">
        <f t="shared" si="86"/>
        <v>1.9556406378175233E-2</v>
      </c>
      <c r="JD92" s="86">
        <f t="shared" si="86"/>
        <v>8.3755691086748289E-3</v>
      </c>
      <c r="JE92" s="86">
        <f t="shared" si="86"/>
        <v>1.3500276962186808E-2</v>
      </c>
      <c r="JF92" s="86">
        <f t="shared" si="86"/>
        <v>8.721249659089143E-3</v>
      </c>
      <c r="JG92" s="86">
        <f t="shared" si="86"/>
        <v>1.2717762680434608E-2</v>
      </c>
      <c r="JH92" s="86">
        <f t="shared" si="86"/>
        <v>1.8800148545774914E-2</v>
      </c>
      <c r="JI92" s="86">
        <f t="shared" si="86"/>
        <v>1.2774977494831644E-2</v>
      </c>
      <c r="JJ92" s="86">
        <f t="shared" si="86"/>
        <v>1.0000000569545493E-2</v>
      </c>
      <c r="JK92" s="86">
        <f t="shared" si="86"/>
        <v>8.8383937251994248E-3</v>
      </c>
      <c r="JL92" s="86">
        <f t="shared" si="86"/>
        <v>1.9825483883519866E-2</v>
      </c>
      <c r="JM92" s="86">
        <f t="shared" si="86"/>
        <v>3.1851091220763119E-3</v>
      </c>
    </row>
    <row r="93" spans="2:273" x14ac:dyDescent="0.25">
      <c r="B93" s="2">
        <v>66</v>
      </c>
      <c r="C93" s="37">
        <v>47.987699999999997</v>
      </c>
      <c r="D93" s="37">
        <v>41.681199999999997</v>
      </c>
      <c r="E93" s="37">
        <v>40.153500000000001</v>
      </c>
      <c r="F93" s="37">
        <v>40.370699999999999</v>
      </c>
      <c r="G93" s="37">
        <v>40.042299999999997</v>
      </c>
      <c r="H93" s="37">
        <v>41.712899999999998</v>
      </c>
      <c r="I93" s="37">
        <v>41.950099999999999</v>
      </c>
      <c r="J93" s="37">
        <v>41.320500000000003</v>
      </c>
      <c r="K93" s="37">
        <v>41.768700000000003</v>
      </c>
      <c r="L93" s="37">
        <v>42.691600000000001</v>
      </c>
      <c r="M93" s="37">
        <v>40.843200000000003</v>
      </c>
      <c r="N93" s="37">
        <v>40.7256</v>
      </c>
      <c r="O93" s="37">
        <v>39.872300000000003</v>
      </c>
      <c r="P93" s="37">
        <v>39.472299999999997</v>
      </c>
      <c r="Q93" s="37">
        <v>38.838900000000002</v>
      </c>
      <c r="S93" s="4">
        <f t="shared" si="88"/>
        <v>48.054294224712514</v>
      </c>
      <c r="T93" s="4">
        <f t="shared" si="88"/>
        <v>43.160455581245849</v>
      </c>
      <c r="U93" s="4">
        <f t="shared" si="88"/>
        <v>41.662494927773359</v>
      </c>
      <c r="V93" s="4">
        <f t="shared" si="88"/>
        <v>41.479676918722369</v>
      </c>
      <c r="W93" s="4">
        <f t="shared" si="88"/>
        <v>40.976320406186098</v>
      </c>
      <c r="X93" s="4">
        <f t="shared" si="88"/>
        <v>42.060177223283517</v>
      </c>
      <c r="Y93" s="4">
        <f t="shared" si="88"/>
        <v>41.693398646665806</v>
      </c>
      <c r="Z93" s="4">
        <f t="shared" si="88"/>
        <v>41.214315776999008</v>
      </c>
      <c r="AA93" s="4">
        <f t="shared" si="88"/>
        <v>41.399076223530763</v>
      </c>
      <c r="AB93" s="4">
        <f t="shared" si="88"/>
        <v>42.442530548111016</v>
      </c>
      <c r="AC93" s="4">
        <f t="shared" si="88"/>
        <v>41.954321069765037</v>
      </c>
      <c r="AD93" s="4">
        <f t="shared" si="88"/>
        <v>41.833449982678317</v>
      </c>
      <c r="AE93" s="4">
        <f t="shared" si="88"/>
        <v>41.436593513811999</v>
      </c>
      <c r="AF93" s="4">
        <f t="shared" si="88"/>
        <v>39.919957307354935</v>
      </c>
      <c r="AG93" s="4">
        <f t="shared" si="88"/>
        <v>39.537961027567732</v>
      </c>
      <c r="AI93" s="4">
        <f t="shared" si="89"/>
        <v>-6.6594224712517303E-2</v>
      </c>
      <c r="AJ93" s="4">
        <f t="shared" si="89"/>
        <v>-1.4792555812458517</v>
      </c>
      <c r="AK93" s="4">
        <f t="shared" si="89"/>
        <v>-1.5089949277733581</v>
      </c>
      <c r="AL93" s="4">
        <f t="shared" si="89"/>
        <v>-1.1089769187223695</v>
      </c>
      <c r="AM93" s="4">
        <f t="shared" si="89"/>
        <v>-0.93402040618610016</v>
      </c>
      <c r="AN93" s="4">
        <f t="shared" si="89"/>
        <v>-0.34727722328351973</v>
      </c>
      <c r="AO93" s="4">
        <f t="shared" si="89"/>
        <v>0.25670135333419353</v>
      </c>
      <c r="AP93" s="4">
        <f t="shared" si="89"/>
        <v>0.10618422300099439</v>
      </c>
      <c r="AQ93" s="4">
        <f t="shared" si="89"/>
        <v>0.36962377646923983</v>
      </c>
      <c r="AR93" s="4">
        <f t="shared" si="89"/>
        <v>0.24906945188898533</v>
      </c>
      <c r="AS93" s="4">
        <f t="shared" si="89"/>
        <v>-1.1111210697650336</v>
      </c>
      <c r="AT93" s="4">
        <f t="shared" si="89"/>
        <v>-1.1078499826783172</v>
      </c>
      <c r="AU93" s="4">
        <f t="shared" si="89"/>
        <v>-1.5642935138119967</v>
      </c>
      <c r="AV93" s="4">
        <f t="shared" si="89"/>
        <v>-0.44765730735493747</v>
      </c>
      <c r="AW93" s="4">
        <f t="shared" si="89"/>
        <v>-0.69906102756772981</v>
      </c>
      <c r="AY93" s="2">
        <f t="shared" ref="AY93:BM109" si="125">IF(OR($B93 &lt; C$230, $B93 &gt; C$233), #N/A, ((1-FG93)*DK93) + (FG93 - FW93)*EA93 + (FW93*EQ93))</f>
        <v>41.788690721261943</v>
      </c>
      <c r="AZ93" s="2">
        <f t="shared" si="125"/>
        <v>41.034075761680199</v>
      </c>
      <c r="BA93" s="2">
        <f t="shared" si="125"/>
        <v>39.99154310060095</v>
      </c>
      <c r="BB93" s="2">
        <f t="shared" si="125"/>
        <v>39.830242946547585</v>
      </c>
      <c r="BC93" s="2">
        <f t="shared" si="125"/>
        <v>40.128847056512122</v>
      </c>
      <c r="BD93" s="2">
        <f t="shared" si="125"/>
        <v>41.205362481825475</v>
      </c>
      <c r="BE93" s="2">
        <f t="shared" si="125"/>
        <v>40.633047532806103</v>
      </c>
      <c r="BF93" s="2">
        <f t="shared" si="125"/>
        <v>40.396825593731563</v>
      </c>
      <c r="BG93" s="2">
        <f t="shared" si="125"/>
        <v>40.697256841683739</v>
      </c>
      <c r="BH93" s="2">
        <f t="shared" si="125"/>
        <v>41.506794239543893</v>
      </c>
      <c r="BI93" s="2">
        <f t="shared" si="125"/>
        <v>40.867950529932862</v>
      </c>
      <c r="BJ93" s="2">
        <f t="shared" si="125"/>
        <v>40.121135133161829</v>
      </c>
      <c r="BK93" s="2">
        <f t="shared" si="125"/>
        <v>40.156389270185329</v>
      </c>
      <c r="BL93" s="2">
        <f t="shared" si="125"/>
        <v>39.026838471669848</v>
      </c>
      <c r="BM93" s="2">
        <f t="shared" si="125"/>
        <v>39.197206319216569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>
        <f t="shared" si="126"/>
        <v>41.712899999999998</v>
      </c>
      <c r="CK93" s="2" t="str">
        <f t="shared" si="126"/>
        <v/>
      </c>
      <c r="CL93" s="2">
        <f t="shared" si="126"/>
        <v>41.320500000000003</v>
      </c>
      <c r="CM93" s="2">
        <f t="shared" si="126"/>
        <v>41.768700000000003</v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38.838900000000002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>
        <f t="shared" si="115"/>
        <v>41.712899999999998</v>
      </c>
      <c r="DA93" s="2" t="str">
        <f t="shared" si="116"/>
        <v/>
      </c>
      <c r="DB93" s="2">
        <f t="shared" si="117"/>
        <v>41.320500000000003</v>
      </c>
      <c r="DC93" s="2">
        <f t="shared" si="118"/>
        <v>41.768700000000003</v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38.838900000000002</v>
      </c>
      <c r="DK93" s="2">
        <f t="shared" si="90"/>
        <v>47.007353921063917</v>
      </c>
      <c r="DL93" s="2">
        <f t="shared" si="90"/>
        <v>45.477467989203767</v>
      </c>
      <c r="DM93" s="2">
        <f t="shared" si="90"/>
        <v>44.075218780487809</v>
      </c>
      <c r="DN93" s="2">
        <f t="shared" si="90"/>
        <v>43.81158886314887</v>
      </c>
      <c r="DO93" s="2">
        <f t="shared" si="90"/>
        <v>44.268678545688559</v>
      </c>
      <c r="DP93" s="2">
        <f t="shared" si="90"/>
        <v>44.598223680823679</v>
      </c>
      <c r="DQ93" s="2">
        <f t="shared" si="90"/>
        <v>44.442870756302526</v>
      </c>
      <c r="DR93" s="2">
        <f t="shared" si="90"/>
        <v>43.367394263196488</v>
      </c>
      <c r="DS93" s="2">
        <f t="shared" si="90"/>
        <v>43.569841818181835</v>
      </c>
      <c r="DT93" s="2">
        <f t="shared" si="90"/>
        <v>44.878130112044808</v>
      </c>
      <c r="DU93" s="2">
        <f t="shared" si="90"/>
        <v>43.978633781512592</v>
      </c>
      <c r="DV93" s="2">
        <f t="shared" si="90"/>
        <v>42.816657142857139</v>
      </c>
      <c r="DW93" s="2">
        <f t="shared" si="90"/>
        <v>42.715313557422967</v>
      </c>
      <c r="DX93" s="2">
        <f t="shared" si="90"/>
        <v>41.741231107715805</v>
      </c>
      <c r="DY93" s="2">
        <f t="shared" si="90"/>
        <v>40.744146693548394</v>
      </c>
      <c r="EA93" s="2">
        <f t="shared" si="94"/>
        <v>41.44585438661678</v>
      </c>
      <c r="EB93" s="2">
        <f t="shared" si="91"/>
        <v>40.55072631345864</v>
      </c>
      <c r="EC93" s="2">
        <f t="shared" si="91"/>
        <v>39.56751334609951</v>
      </c>
      <c r="ED93" s="2">
        <f t="shared" si="91"/>
        <v>39.413797692606558</v>
      </c>
      <c r="EE93" s="2">
        <f t="shared" si="91"/>
        <v>39.652698459076369</v>
      </c>
      <c r="EF93" s="2">
        <f t="shared" si="91"/>
        <v>40.819885695498925</v>
      </c>
      <c r="EG93" s="2">
        <f t="shared" si="91"/>
        <v>40.202375751740874</v>
      </c>
      <c r="EH93" s="2">
        <f t="shared" si="91"/>
        <v>40.02440517989502</v>
      </c>
      <c r="EI93" s="2">
        <f t="shared" si="91"/>
        <v>40.338666676322383</v>
      </c>
      <c r="EJ93" s="2">
        <f t="shared" si="91"/>
        <v>41.101275843195637</v>
      </c>
      <c r="EK93" s="2">
        <f t="shared" si="91"/>
        <v>40.469557724167842</v>
      </c>
      <c r="EL93" s="2">
        <f t="shared" si="91"/>
        <v>39.819933229346546</v>
      </c>
      <c r="EM93" s="2">
        <f t="shared" si="91"/>
        <v>39.85981462060488</v>
      </c>
      <c r="EN93" s="2">
        <f t="shared" si="91"/>
        <v>38.683595735182365</v>
      </c>
      <c r="EO93" s="2">
        <f t="shared" si="91"/>
        <v>38.991920183860252</v>
      </c>
      <c r="EQ93" s="2">
        <f t="shared" si="92"/>
        <v>40.977693034220422</v>
      </c>
      <c r="ER93" s="2">
        <f t="shared" si="92"/>
        <v>39.907871000219558</v>
      </c>
      <c r="ES93" s="2">
        <f t="shared" si="92"/>
        <v>39.608702522198769</v>
      </c>
      <c r="ET93" s="2">
        <f t="shared" si="92"/>
        <v>38.972242944093374</v>
      </c>
      <c r="EU93" s="2">
        <f t="shared" si="92"/>
        <v>39.130963617319715</v>
      </c>
      <c r="EV93" s="2">
        <f t="shared" si="92"/>
        <v>40.559641213903099</v>
      </c>
      <c r="EW93" s="2">
        <f t="shared" si="92"/>
        <v>40.053658499151872</v>
      </c>
      <c r="EX93" s="2">
        <f t="shared" si="92"/>
        <v>39.731898285582673</v>
      </c>
      <c r="EY93" s="2">
        <f t="shared" si="92"/>
        <v>40.115815914165282</v>
      </c>
      <c r="EZ93" s="2">
        <f t="shared" si="92"/>
        <v>40.976732362318884</v>
      </c>
      <c r="FA93" s="2">
        <f t="shared" si="92"/>
        <v>40.105865992058554</v>
      </c>
      <c r="FB93" s="2">
        <f t="shared" si="92"/>
        <v>39.932314911240461</v>
      </c>
      <c r="FC93" s="2">
        <f t="shared" si="92"/>
        <v>39.668018193903343</v>
      </c>
      <c r="FD93" s="2">
        <f t="shared" si="92"/>
        <v>38.897229620265172</v>
      </c>
      <c r="FE93" s="2">
        <f t="shared" si="92"/>
        <v>39.013907013901274</v>
      </c>
      <c r="FG93" s="2">
        <f t="shared" si="93"/>
        <v>0.93828556924737461</v>
      </c>
      <c r="FH93" s="2">
        <f t="shared" si="93"/>
        <v>0.90183827207064682</v>
      </c>
      <c r="FI93" s="2">
        <f t="shared" si="93"/>
        <v>0.9059363321302446</v>
      </c>
      <c r="FJ93" s="2">
        <f t="shared" si="93"/>
        <v>0.9052502822837224</v>
      </c>
      <c r="FK93" s="2">
        <f t="shared" si="93"/>
        <v>0.89679741199378971</v>
      </c>
      <c r="FL93" s="2">
        <f t="shared" si="93"/>
        <v>0.89794784770915759</v>
      </c>
      <c r="FM93" s="2">
        <f t="shared" si="93"/>
        <v>0.89842221275939083</v>
      </c>
      <c r="FN93" s="2">
        <f t="shared" si="93"/>
        <v>0.88854828424761401</v>
      </c>
      <c r="FO93" s="2">
        <f t="shared" si="93"/>
        <v>0.88898187288706476</v>
      </c>
      <c r="FP93" s="2">
        <f t="shared" si="93"/>
        <v>0.89261001662593698</v>
      </c>
      <c r="FQ93" s="2">
        <f t="shared" si="93"/>
        <v>0.88639990940175428</v>
      </c>
      <c r="FR93" s="2">
        <f t="shared" si="93"/>
        <v>0.89951528337461828</v>
      </c>
      <c r="FS93" s="2">
        <f t="shared" si="93"/>
        <v>0.8960998376098086</v>
      </c>
      <c r="FT93" s="2">
        <f t="shared" si="93"/>
        <v>0.88777385248579688</v>
      </c>
      <c r="FU93" s="2">
        <f t="shared" si="93"/>
        <v>0.88284718734357914</v>
      </c>
      <c r="FW93" s="2">
        <f t="shared" ref="FW93:GK109" si="127">POWER(10,($B93-C$232)/C$229)/(1+POWER(10,($B93-C$232)/C$229))</f>
        <v>8.2972089055260794E-4</v>
      </c>
      <c r="FX93" s="2">
        <f t="shared" si="127"/>
        <v>4.1693321284297694E-4</v>
      </c>
      <c r="FY93" s="2">
        <f t="shared" si="127"/>
        <v>4.4787655856653449E-4</v>
      </c>
      <c r="FZ93" s="2">
        <f t="shared" si="127"/>
        <v>5.5308666437993317E-4</v>
      </c>
      <c r="GA93" s="2">
        <f t="shared" si="127"/>
        <v>4.4561656449829519E-4</v>
      </c>
      <c r="GB93" s="2">
        <f t="shared" si="127"/>
        <v>4.2551203165282182E-4</v>
      </c>
      <c r="GC93" s="2">
        <f t="shared" si="127"/>
        <v>4.5938384289634257E-4</v>
      </c>
      <c r="GD93" s="2">
        <f t="shared" si="127"/>
        <v>5.5197071260591291E-4</v>
      </c>
      <c r="GE93" s="2">
        <f t="shared" si="127"/>
        <v>5.781773439043782E-4</v>
      </c>
      <c r="GF93" s="2">
        <f t="shared" si="127"/>
        <v>6.2565129194781896E-4</v>
      </c>
      <c r="GG93" s="2">
        <f t="shared" si="127"/>
        <v>6.5591885770166513E-4</v>
      </c>
      <c r="GH93" s="2">
        <f t="shared" si="127"/>
        <v>6.8472512930762989E-4</v>
      </c>
      <c r="GI93" s="2">
        <f t="shared" si="127"/>
        <v>5.8475364684658837E-4</v>
      </c>
      <c r="GJ93" s="2">
        <f t="shared" si="127"/>
        <v>4.4982622892432027E-4</v>
      </c>
      <c r="GK93" s="2">
        <f t="shared" si="127"/>
        <v>3.5800227637886338E-4</v>
      </c>
      <c r="GM93" s="86">
        <f t="shared" ref="GM93:HA109" si="128" xml:space="preserve"> _xlfn.NORM.DIST($B93, C$7, ABS(C$11), TRUE) * _xlfn.NORM.DIST(($B93 - C$7)*C$15, 0, ABS(C$11), TRUE) * 2</f>
        <v>2.699442536859864E-5</v>
      </c>
      <c r="GN93" s="86">
        <f t="shared" si="128"/>
        <v>4.630699154529775E-2</v>
      </c>
      <c r="GO93" s="86">
        <f t="shared" si="128"/>
        <v>2.9750996959779792E-2</v>
      </c>
      <c r="GP93" s="86">
        <f t="shared" si="128"/>
        <v>5.6557163109903106E-4</v>
      </c>
      <c r="GQ93" s="86">
        <f t="shared" si="128"/>
        <v>5.9215985731762202E-3</v>
      </c>
      <c r="GR93" s="86">
        <f t="shared" si="128"/>
        <v>1.1393465927499937E-3</v>
      </c>
      <c r="GS93" s="86">
        <f t="shared" si="128"/>
        <v>2.6764949333146905E-3</v>
      </c>
      <c r="GT93" s="86">
        <f t="shared" si="128"/>
        <v>1.3783492284111063E-3</v>
      </c>
      <c r="GU93" s="86">
        <f t="shared" si="128"/>
        <v>2.9006736485035624E-3</v>
      </c>
      <c r="GV93" s="86">
        <f t="shared" si="128"/>
        <v>4.7785995165490697E-3</v>
      </c>
      <c r="GW93" s="86">
        <f t="shared" si="128"/>
        <v>2.1082646969930968E-3</v>
      </c>
      <c r="GX93" s="86">
        <f t="shared" si="128"/>
        <v>3.8884900193129316E-4</v>
      </c>
      <c r="GY93" s="86">
        <f t="shared" si="128"/>
        <v>7.7271123553278461E-4</v>
      </c>
      <c r="GZ93" s="86">
        <f t="shared" si="128"/>
        <v>5.6349511241105725E-3</v>
      </c>
      <c r="HA93" s="86">
        <f t="shared" si="128"/>
        <v>3.1491323315355402E-4</v>
      </c>
      <c r="HC93" s="86">
        <f t="shared" si="73"/>
        <v>5.75652529277055E-2</v>
      </c>
      <c r="HD93" s="86">
        <f t="shared" si="73"/>
        <v>6.5223495979855666E-3</v>
      </c>
      <c r="HE93" s="86">
        <f t="shared" si="73"/>
        <v>5.3569143511265991E-3</v>
      </c>
      <c r="HF93" s="86">
        <f t="shared" si="73"/>
        <v>1.1825275930590065E-2</v>
      </c>
      <c r="HG93" s="86">
        <f t="shared" si="87"/>
        <v>4.9109769411604873E-3</v>
      </c>
      <c r="HH93" s="86">
        <f t="shared" si="87"/>
        <v>6.0110308715287395E-3</v>
      </c>
      <c r="HI93" s="86">
        <f t="shared" si="87"/>
        <v>7.3235642816244818E-3</v>
      </c>
      <c r="HJ93" s="86">
        <f t="shared" si="87"/>
        <v>5.8241273457190013E-3</v>
      </c>
      <c r="HK93" s="86">
        <f t="shared" si="87"/>
        <v>4.6799309226557163E-3</v>
      </c>
      <c r="HL93" s="86">
        <f t="shared" si="87"/>
        <v>6.4778034807899051E-3</v>
      </c>
      <c r="HM93" s="86">
        <f t="shared" si="87"/>
        <v>7.8917353207571712E-3</v>
      </c>
      <c r="HN93" s="86">
        <f t="shared" si="87"/>
        <v>1.2917849625512822E-2</v>
      </c>
      <c r="HO93" s="86">
        <f t="shared" si="87"/>
        <v>9.2272888785029424E-3</v>
      </c>
      <c r="HP93" s="86">
        <f t="shared" si="87"/>
        <v>5.8413328250743425E-3</v>
      </c>
      <c r="HQ93" s="86">
        <f t="shared" si="87"/>
        <v>3.0383748875784703E-3</v>
      </c>
      <c r="HS93" s="86">
        <f t="shared" ref="HS93:IG109" si="129" xml:space="preserve"> _xlfn.NORM.DIST($B93, C$9, ABS(C$13), TRUE) * _xlfn.NORM.DIST(($B93 - C$9)*C$17, 0, ABS(C$13), TRUE) * 2</f>
        <v>2.7475678259944872E-26</v>
      </c>
      <c r="HT93" s="86">
        <f t="shared" si="129"/>
        <v>4.7604331232209374E-32</v>
      </c>
      <c r="HU93" s="86">
        <f t="shared" si="129"/>
        <v>3.0598213332057004E-31</v>
      </c>
      <c r="HV93" s="86">
        <f t="shared" si="129"/>
        <v>1.9351415524951512E-31</v>
      </c>
      <c r="HW93" s="86">
        <f t="shared" si="129"/>
        <v>2.3286129340124292E-36</v>
      </c>
      <c r="HX93" s="86">
        <f t="shared" si="129"/>
        <v>1.390562481867034E-35</v>
      </c>
      <c r="HY93" s="86">
        <f t="shared" si="129"/>
        <v>7.9677691801411112E-34</v>
      </c>
      <c r="HZ93" s="86">
        <f t="shared" si="129"/>
        <v>1.2890455076728174E-35</v>
      </c>
      <c r="IA93" s="86">
        <f t="shared" si="129"/>
        <v>4.1115670399069084E-37</v>
      </c>
      <c r="IB93" s="86">
        <f t="shared" si="129"/>
        <v>2.5966794943407636E-35</v>
      </c>
      <c r="IC93" s="86">
        <f t="shared" si="129"/>
        <v>1.678546282459875E-33</v>
      </c>
      <c r="ID93" s="86">
        <f t="shared" si="129"/>
        <v>1.1088917239274775E-31</v>
      </c>
      <c r="IE93" s="86">
        <f t="shared" si="129"/>
        <v>3.2651708780815869E-34</v>
      </c>
      <c r="IF93" s="86">
        <f t="shared" si="129"/>
        <v>3.9399035080202303E-30</v>
      </c>
      <c r="IG93" s="86">
        <f t="shared" si="129"/>
        <v>9.4208432100235748E-20</v>
      </c>
      <c r="II93" s="86">
        <f t="shared" ref="II93:IW109" si="130" xml:space="preserve"> _xlfn.NORM.DIST($B93, C$10, ABS(C$14), TRUE) * _xlfn.NORM.DIST(($B93 - C$10)*C$18, 0, ABS(C$14), TRUE) * 2</f>
        <v>1.7483139570350857E-72</v>
      </c>
      <c r="IJ93" s="86">
        <f t="shared" si="130"/>
        <v>1.9096281213727808E-85</v>
      </c>
      <c r="IK93" s="86">
        <f t="shared" si="130"/>
        <v>1.3242425738048266E-81</v>
      </c>
      <c r="IL93" s="86">
        <f t="shared" si="130"/>
        <v>1.4069277355852446E-83</v>
      </c>
      <c r="IM93" s="86">
        <f t="shared" si="130"/>
        <v>2.9327258013644725E-95</v>
      </c>
      <c r="IN93" s="86">
        <f t="shared" si="130"/>
        <v>7.6475462519084446E-95</v>
      </c>
      <c r="IO93" s="86">
        <f t="shared" si="130"/>
        <v>1.0590543841695516E-88</v>
      </c>
      <c r="IP93" s="86">
        <f t="shared" si="130"/>
        <v>1.6109506455438832E-93</v>
      </c>
      <c r="IQ93" s="86">
        <f t="shared" si="130"/>
        <v>1.2184790583901307E-97</v>
      </c>
      <c r="IR93" s="86">
        <f t="shared" si="130"/>
        <v>5.4391933524069309E-93</v>
      </c>
      <c r="IS93" s="86">
        <f t="shared" si="130"/>
        <v>1.9136001922229122E-88</v>
      </c>
      <c r="IT93" s="86">
        <f t="shared" si="130"/>
        <v>4.2042335174087107E-84</v>
      </c>
      <c r="IU93" s="86">
        <f t="shared" si="130"/>
        <v>1.0102350595802074E-90</v>
      </c>
      <c r="IV93" s="86">
        <f t="shared" si="130"/>
        <v>1.0047374108529996E-90</v>
      </c>
      <c r="IW93" s="86">
        <f t="shared" si="130"/>
        <v>1.1626984518791829E-55</v>
      </c>
      <c r="IY93" s="86">
        <f t="shared" ref="IY93:JM109" si="131">GM93+HC93+HS93+II93</f>
        <v>5.7592247353074097E-2</v>
      </c>
      <c r="IZ93" s="86">
        <f t="shared" si="131"/>
        <v>5.2829341143283318E-2</v>
      </c>
      <c r="JA93" s="86">
        <f t="shared" si="131"/>
        <v>3.510791131090639E-2</v>
      </c>
      <c r="JB93" s="86">
        <f t="shared" si="131"/>
        <v>1.2390847561689096E-2</v>
      </c>
      <c r="JC93" s="86">
        <f t="shared" si="131"/>
        <v>1.0832575514336707E-2</v>
      </c>
      <c r="JD93" s="86">
        <f t="shared" si="131"/>
        <v>7.1503774642787329E-3</v>
      </c>
      <c r="JE93" s="86">
        <f t="shared" si="131"/>
        <v>1.0000059214939173E-2</v>
      </c>
      <c r="JF93" s="86">
        <f t="shared" si="131"/>
        <v>7.2024765741301074E-3</v>
      </c>
      <c r="JG93" s="86">
        <f t="shared" si="131"/>
        <v>7.5806045711592791E-3</v>
      </c>
      <c r="JH93" s="86">
        <f t="shared" si="131"/>
        <v>1.1256402997338974E-2</v>
      </c>
      <c r="JI93" s="86">
        <f t="shared" si="131"/>
        <v>1.0000000017750268E-2</v>
      </c>
      <c r="JJ93" s="86">
        <f t="shared" si="131"/>
        <v>1.3306698627444116E-2</v>
      </c>
      <c r="JK93" s="86">
        <f t="shared" si="131"/>
        <v>1.0000000114035727E-2</v>
      </c>
      <c r="JL93" s="86">
        <f t="shared" si="131"/>
        <v>1.1476283949184915E-2</v>
      </c>
      <c r="JM93" s="86">
        <f t="shared" si="131"/>
        <v>3.3532881207320245E-3</v>
      </c>
    </row>
    <row r="94" spans="2:273" x14ac:dyDescent="0.25">
      <c r="B94" s="2">
        <v>67</v>
      </c>
      <c r="C94" s="37">
        <v>50.489199999999997</v>
      </c>
      <c r="D94" s="37">
        <v>41.878500000000003</v>
      </c>
      <c r="E94" s="37">
        <v>40.387599999999999</v>
      </c>
      <c r="F94" s="37">
        <v>40.742100000000001</v>
      </c>
      <c r="G94" s="37">
        <v>40.0321</v>
      </c>
      <c r="H94" s="37">
        <v>42.199599999999997</v>
      </c>
      <c r="I94" s="37">
        <v>42.1128</v>
      </c>
      <c r="J94" s="37">
        <v>41.491</v>
      </c>
      <c r="K94" s="37">
        <v>41.856000000000002</v>
      </c>
      <c r="L94" s="37">
        <v>43.082500000000003</v>
      </c>
      <c r="M94" s="37">
        <v>41.331600000000002</v>
      </c>
      <c r="N94" s="37">
        <v>41.201900000000002</v>
      </c>
      <c r="O94" s="37">
        <v>40.652799999999999</v>
      </c>
      <c r="P94" s="37">
        <v>39.483400000000003</v>
      </c>
      <c r="Q94" s="37">
        <v>39.1843</v>
      </c>
      <c r="S94" s="4">
        <f t="shared" si="88"/>
        <v>50.092325515109195</v>
      </c>
      <c r="T94" s="4">
        <f t="shared" si="88"/>
        <v>42.902565546718598</v>
      </c>
      <c r="U94" s="4">
        <f t="shared" si="88"/>
        <v>41.502108979010281</v>
      </c>
      <c r="V94" s="4">
        <f t="shared" si="88"/>
        <v>42.209013455018919</v>
      </c>
      <c r="W94" s="4">
        <f t="shared" si="88"/>
        <v>41.253394755417901</v>
      </c>
      <c r="X94" s="4">
        <f t="shared" si="88"/>
        <v>42.444947725745436</v>
      </c>
      <c r="Y94" s="4">
        <f t="shared" si="88"/>
        <v>42.123680207456196</v>
      </c>
      <c r="Z94" s="4">
        <f t="shared" si="88"/>
        <v>41.599358622701708</v>
      </c>
      <c r="AA94" s="4">
        <f t="shared" si="88"/>
        <v>41.697501959203869</v>
      </c>
      <c r="AB94" s="4">
        <f t="shared" si="88"/>
        <v>42.793323159070304</v>
      </c>
      <c r="AC94" s="4">
        <f t="shared" si="88"/>
        <v>42.439120390157932</v>
      </c>
      <c r="AD94" s="4">
        <f t="shared" si="88"/>
        <v>42.630113456889326</v>
      </c>
      <c r="AE94" s="4">
        <f t="shared" si="88"/>
        <v>42.052199502232895</v>
      </c>
      <c r="AF94" s="4">
        <f t="shared" si="88"/>
        <v>40.240309289567797</v>
      </c>
      <c r="AG94" s="4">
        <f t="shared" si="88"/>
        <v>39.752489569494593</v>
      </c>
      <c r="AI94" s="4">
        <f t="shared" si="89"/>
        <v>0.39687448489080168</v>
      </c>
      <c r="AJ94" s="4">
        <f t="shared" si="89"/>
        <v>-1.024065546718596</v>
      </c>
      <c r="AK94" s="4">
        <f t="shared" si="89"/>
        <v>-1.1145089790102816</v>
      </c>
      <c r="AL94" s="4">
        <f t="shared" si="89"/>
        <v>-1.4669134550189185</v>
      </c>
      <c r="AM94" s="4">
        <f t="shared" si="89"/>
        <v>-1.221294755417901</v>
      </c>
      <c r="AN94" s="4">
        <f t="shared" si="89"/>
        <v>-0.2453477257454395</v>
      </c>
      <c r="AO94" s="4">
        <f t="shared" si="89"/>
        <v>-1.0880207456196445E-2</v>
      </c>
      <c r="AP94" s="4">
        <f t="shared" si="89"/>
        <v>-0.10835862270170793</v>
      </c>
      <c r="AQ94" s="4">
        <f t="shared" si="89"/>
        <v>0.1584980407961325</v>
      </c>
      <c r="AR94" s="4">
        <f t="shared" si="89"/>
        <v>0.28917684092969864</v>
      </c>
      <c r="AS94" s="4">
        <f t="shared" si="89"/>
        <v>-1.10752039015793</v>
      </c>
      <c r="AT94" s="4">
        <f t="shared" si="89"/>
        <v>-1.4282134568893241</v>
      </c>
      <c r="AU94" s="4">
        <f t="shared" si="89"/>
        <v>-1.399399502232896</v>
      </c>
      <c r="AV94" s="4">
        <f t="shared" si="89"/>
        <v>-0.75690928956779402</v>
      </c>
      <c r="AW94" s="4">
        <f t="shared" si="89"/>
        <v>-0.56818956949459221</v>
      </c>
      <c r="AY94" s="2">
        <f t="shared" si="125"/>
        <v>41.727226226479551</v>
      </c>
      <c r="AZ94" s="2">
        <f t="shared" si="125"/>
        <v>40.971805219807258</v>
      </c>
      <c r="BA94" s="2">
        <f t="shared" si="125"/>
        <v>39.943098527039673</v>
      </c>
      <c r="BB94" s="2">
        <f t="shared" si="125"/>
        <v>39.777024777088194</v>
      </c>
      <c r="BC94" s="2">
        <f t="shared" si="125"/>
        <v>40.065666536134749</v>
      </c>
      <c r="BD94" s="2">
        <f t="shared" si="125"/>
        <v>41.143106946994465</v>
      </c>
      <c r="BE94" s="2">
        <f t="shared" si="125"/>
        <v>40.573134008837663</v>
      </c>
      <c r="BF94" s="2">
        <f t="shared" si="125"/>
        <v>40.33895611976714</v>
      </c>
      <c r="BG94" s="2">
        <f t="shared" si="125"/>
        <v>40.637564114172129</v>
      </c>
      <c r="BH94" s="2">
        <f t="shared" si="125"/>
        <v>41.440867471789204</v>
      </c>
      <c r="BI94" s="2">
        <f t="shared" si="125"/>
        <v>40.808593208810358</v>
      </c>
      <c r="BJ94" s="2">
        <f t="shared" si="125"/>
        <v>40.082086813029221</v>
      </c>
      <c r="BK94" s="2">
        <f t="shared" si="125"/>
        <v>40.106072252112426</v>
      </c>
      <c r="BL94" s="2">
        <f t="shared" si="125"/>
        <v>38.988479752753413</v>
      </c>
      <c r="BM94" s="2">
        <f t="shared" si="125"/>
        <v>39.163620817425567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>
        <f t="shared" si="126"/>
        <v>41.856000000000002</v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39.1843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>
        <f t="shared" si="118"/>
        <v>41.856000000000002</v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39.1843</v>
      </c>
      <c r="DK94" s="2">
        <f t="shared" si="90"/>
        <v>47.067543406263404</v>
      </c>
      <c r="DL94" s="2">
        <f t="shared" si="90"/>
        <v>45.559264406207816</v>
      </c>
      <c r="DM94" s="2">
        <f t="shared" si="90"/>
        <v>44.148079193245785</v>
      </c>
      <c r="DN94" s="2">
        <f t="shared" si="90"/>
        <v>43.883325452595464</v>
      </c>
      <c r="DO94" s="2">
        <f t="shared" si="90"/>
        <v>44.348175418275432</v>
      </c>
      <c r="DP94" s="2">
        <f t="shared" si="90"/>
        <v>44.677064826254828</v>
      </c>
      <c r="DQ94" s="2">
        <f t="shared" si="90"/>
        <v>44.518621148459388</v>
      </c>
      <c r="DR94" s="2">
        <f t="shared" si="90"/>
        <v>43.429328848973618</v>
      </c>
      <c r="DS94" s="2">
        <f t="shared" si="90"/>
        <v>43.622311550802152</v>
      </c>
      <c r="DT94" s="2">
        <f t="shared" si="90"/>
        <v>44.945440672268901</v>
      </c>
      <c r="DU94" s="2">
        <f t="shared" si="90"/>
        <v>44.031709915966374</v>
      </c>
      <c r="DV94" s="2">
        <f t="shared" si="90"/>
        <v>42.865474761904757</v>
      </c>
      <c r="DW94" s="2">
        <f t="shared" si="90"/>
        <v>42.775272773109236</v>
      </c>
      <c r="DX94" s="2">
        <f t="shared" si="90"/>
        <v>41.788363391902202</v>
      </c>
      <c r="DY94" s="2">
        <f t="shared" si="90"/>
        <v>40.787380604838717</v>
      </c>
      <c r="EA94" s="2">
        <f t="shared" si="94"/>
        <v>41.407319796590251</v>
      </c>
      <c r="EB94" s="2">
        <f t="shared" si="91"/>
        <v>40.516728869263069</v>
      </c>
      <c r="EC94" s="2">
        <f t="shared" si="91"/>
        <v>39.54488907307752</v>
      </c>
      <c r="ED94" s="2">
        <f t="shared" si="91"/>
        <v>39.385334428871559</v>
      </c>
      <c r="EE94" s="2">
        <f t="shared" si="91"/>
        <v>39.616477754210138</v>
      </c>
      <c r="EF94" s="2">
        <f t="shared" si="91"/>
        <v>40.776941120493518</v>
      </c>
      <c r="EG94" s="2">
        <f t="shared" si="91"/>
        <v>40.166379257227263</v>
      </c>
      <c r="EH94" s="2">
        <f t="shared" si="91"/>
        <v>39.985625790947715</v>
      </c>
      <c r="EI94" s="2">
        <f t="shared" si="91"/>
        <v>40.297772220512357</v>
      </c>
      <c r="EJ94" s="2">
        <f t="shared" si="91"/>
        <v>41.056423968836789</v>
      </c>
      <c r="EK94" s="2">
        <f t="shared" si="91"/>
        <v>40.432152032495601</v>
      </c>
      <c r="EL94" s="2">
        <f t="shared" si="91"/>
        <v>39.798423480586031</v>
      </c>
      <c r="EM94" s="2">
        <f t="shared" si="91"/>
        <v>39.823950084102059</v>
      </c>
      <c r="EN94" s="2">
        <f t="shared" si="91"/>
        <v>38.665566593844986</v>
      </c>
      <c r="EO94" s="2">
        <f t="shared" si="91"/>
        <v>38.967099615825347</v>
      </c>
      <c r="EQ94" s="2">
        <f t="shared" si="92"/>
        <v>40.95189134157166</v>
      </c>
      <c r="ER94" s="2">
        <f t="shared" si="92"/>
        <v>39.887866528614012</v>
      </c>
      <c r="ES94" s="2">
        <f t="shared" si="92"/>
        <v>39.584682854475908</v>
      </c>
      <c r="ET94" s="2">
        <f t="shared" si="92"/>
        <v>38.954617297158237</v>
      </c>
      <c r="EU94" s="2">
        <f t="shared" si="92"/>
        <v>39.107452150932922</v>
      </c>
      <c r="EV94" s="2">
        <f t="shared" si="92"/>
        <v>40.523724239296797</v>
      </c>
      <c r="EW94" s="2">
        <f t="shared" si="92"/>
        <v>40.020952267111781</v>
      </c>
      <c r="EX94" s="2">
        <f t="shared" si="92"/>
        <v>39.701252328016118</v>
      </c>
      <c r="EY94" s="2">
        <f t="shared" si="92"/>
        <v>40.081033142682223</v>
      </c>
      <c r="EZ94" s="2">
        <f t="shared" si="92"/>
        <v>40.93474067873737</v>
      </c>
      <c r="FA94" s="2">
        <f t="shared" si="92"/>
        <v>40.078181396727203</v>
      </c>
      <c r="FB94" s="2">
        <f t="shared" si="92"/>
        <v>39.907362583151354</v>
      </c>
      <c r="FC94" s="2">
        <f t="shared" si="92"/>
        <v>39.637144511769726</v>
      </c>
      <c r="FD94" s="2">
        <f t="shared" si="92"/>
        <v>38.873769650980762</v>
      </c>
      <c r="FE94" s="2">
        <f t="shared" si="92"/>
        <v>38.988125734852538</v>
      </c>
      <c r="FG94" s="2">
        <f t="shared" si="93"/>
        <v>0.94340846681098722</v>
      </c>
      <c r="FH94" s="2">
        <f t="shared" si="93"/>
        <v>0.90969546467140561</v>
      </c>
      <c r="FI94" s="2">
        <f t="shared" si="93"/>
        <v>0.91349696575469885</v>
      </c>
      <c r="FJ94" s="2">
        <f t="shared" si="93"/>
        <v>0.91286075505134601</v>
      </c>
      <c r="FK94" s="2">
        <f t="shared" si="93"/>
        <v>0.90501559534149167</v>
      </c>
      <c r="FL94" s="2">
        <f t="shared" si="93"/>
        <v>0.90608401390977744</v>
      </c>
      <c r="FM94" s="2">
        <f t="shared" si="93"/>
        <v>0.90652449685905434</v>
      </c>
      <c r="FN94" s="2">
        <f t="shared" si="93"/>
        <v>0.89734816756830882</v>
      </c>
      <c r="FO94" s="2">
        <f t="shared" si="93"/>
        <v>0.89775146091511027</v>
      </c>
      <c r="FP94" s="2">
        <f t="shared" si="93"/>
        <v>0.90112488488581621</v>
      </c>
      <c r="FQ94" s="2">
        <f t="shared" si="93"/>
        <v>0.89534944336533195</v>
      </c>
      <c r="FR94" s="2">
        <f t="shared" si="93"/>
        <v>0.90753935234106864</v>
      </c>
      <c r="FS94" s="2">
        <f t="shared" si="93"/>
        <v>0.90436764628842536</v>
      </c>
      <c r="FT94" s="2">
        <f t="shared" si="93"/>
        <v>0.89662776883680995</v>
      </c>
      <c r="FU94" s="2">
        <f t="shared" si="93"/>
        <v>0.89204252011471308</v>
      </c>
      <c r="FW94" s="2">
        <f t="shared" si="127"/>
        <v>9.0969804406991581E-4</v>
      </c>
      <c r="FX94" s="2">
        <f t="shared" si="127"/>
        <v>4.5713978869857521E-4</v>
      </c>
      <c r="FY94" s="2">
        <f t="shared" si="127"/>
        <v>4.9106566192624803E-4</v>
      </c>
      <c r="FZ94" s="2">
        <f t="shared" si="127"/>
        <v>6.0641510927255922E-4</v>
      </c>
      <c r="GA94" s="2">
        <f t="shared" si="127"/>
        <v>4.88587841306205E-4</v>
      </c>
      <c r="GB94" s="2">
        <f t="shared" si="127"/>
        <v>4.6654551198210988E-4</v>
      </c>
      <c r="GC94" s="2">
        <f t="shared" si="127"/>
        <v>5.0368204394393744E-4</v>
      </c>
      <c r="GD94" s="2">
        <f t="shared" si="127"/>
        <v>6.0519162292857801E-4</v>
      </c>
      <c r="GE94" s="2">
        <f t="shared" si="127"/>
        <v>6.3392348988742131E-4</v>
      </c>
      <c r="GF94" s="2">
        <f t="shared" si="127"/>
        <v>6.8597159359252578E-4</v>
      </c>
      <c r="GG94" s="2">
        <f t="shared" si="127"/>
        <v>7.1915521642339371E-4</v>
      </c>
      <c r="GH94" s="2">
        <f t="shared" si="127"/>
        <v>7.507365801938848E-4</v>
      </c>
      <c r="GI94" s="2">
        <f t="shared" si="127"/>
        <v>6.4113345371229452E-4</v>
      </c>
      <c r="GJ94" s="2">
        <f t="shared" si="127"/>
        <v>4.932032478255846E-4</v>
      </c>
      <c r="GK94" s="2">
        <f t="shared" si="127"/>
        <v>3.92528132527437E-4</v>
      </c>
      <c r="GM94" s="86">
        <f t="shared" si="128"/>
        <v>5.4005962856019384E-6</v>
      </c>
      <c r="GN94" s="86">
        <f t="shared" si="128"/>
        <v>2.3086233803993352E-2</v>
      </c>
      <c r="GO94" s="86">
        <f t="shared" si="128"/>
        <v>1.2451260726897263E-2</v>
      </c>
      <c r="GP94" s="86">
        <f t="shared" si="128"/>
        <v>9.9812283079208619E-5</v>
      </c>
      <c r="GQ94" s="86">
        <f t="shared" si="128"/>
        <v>1.8249487366616269E-3</v>
      </c>
      <c r="GR94" s="86">
        <f t="shared" si="128"/>
        <v>2.2098151878278331E-4</v>
      </c>
      <c r="GS94" s="86">
        <f t="shared" si="128"/>
        <v>6.7006378007071271E-4</v>
      </c>
      <c r="GT94" s="86">
        <f t="shared" si="128"/>
        <v>2.9820651710100912E-4</v>
      </c>
      <c r="GU94" s="86">
        <f t="shared" si="128"/>
        <v>7.0102061475036303E-4</v>
      </c>
      <c r="GV94" s="86">
        <f t="shared" si="128"/>
        <v>1.286619339104992E-3</v>
      </c>
      <c r="GW94" s="86">
        <f t="shared" si="128"/>
        <v>4.5277264217771291E-4</v>
      </c>
      <c r="GX94" s="86">
        <f t="shared" si="128"/>
        <v>5.9794026308030201E-5</v>
      </c>
      <c r="GY94" s="86">
        <f t="shared" si="128"/>
        <v>1.5011527436527167E-4</v>
      </c>
      <c r="GZ94" s="86">
        <f t="shared" si="128"/>
        <v>1.6756741776617443E-3</v>
      </c>
      <c r="HA94" s="86">
        <f t="shared" si="128"/>
        <v>5.0555336138913334E-5</v>
      </c>
      <c r="HC94" s="86">
        <f t="shared" si="73"/>
        <v>8.183569297491583E-2</v>
      </c>
      <c r="HD94" s="86">
        <f t="shared" si="73"/>
        <v>1.0386953739707333E-2</v>
      </c>
      <c r="HE94" s="86">
        <f t="shared" si="73"/>
        <v>8.5545294157792079E-3</v>
      </c>
      <c r="HF94" s="86">
        <f t="shared" si="73"/>
        <v>1.8493382815432689E-2</v>
      </c>
      <c r="HG94" s="86">
        <f t="shared" si="87"/>
        <v>8.175051458360694E-3</v>
      </c>
      <c r="HH94" s="86">
        <f t="shared" si="87"/>
        <v>9.8660378052452119E-3</v>
      </c>
      <c r="HI94" s="86">
        <f t="shared" si="87"/>
        <v>1.1766589877589674E-2</v>
      </c>
      <c r="HJ94" s="86">
        <f t="shared" si="87"/>
        <v>9.7017934835717939E-3</v>
      </c>
      <c r="HK94" s="86">
        <f t="shared" si="87"/>
        <v>7.9984469537773273E-3</v>
      </c>
      <c r="HL94" s="86">
        <f t="shared" si="87"/>
        <v>1.0805953618399427E-2</v>
      </c>
      <c r="HM94" s="86">
        <f t="shared" si="87"/>
        <v>1.2907342314002096E-2</v>
      </c>
      <c r="HN94" s="86">
        <f t="shared" si="87"/>
        <v>2.0393788975455195E-2</v>
      </c>
      <c r="HO94" s="86">
        <f t="shared" si="87"/>
        <v>1.494942029521178E-2</v>
      </c>
      <c r="HP94" s="86">
        <f t="shared" si="87"/>
        <v>9.558425145373424E-3</v>
      </c>
      <c r="HQ94" s="86">
        <f t="shared" si="87"/>
        <v>5.6066100159367152E-3</v>
      </c>
      <c r="HS94" s="86">
        <f t="shared" si="129"/>
        <v>2.8431117403212227E-25</v>
      </c>
      <c r="HT94" s="86">
        <f t="shared" si="129"/>
        <v>6.236957314526398E-31</v>
      </c>
      <c r="HU94" s="86">
        <f t="shared" si="129"/>
        <v>3.7379944244071112E-30</v>
      </c>
      <c r="HV94" s="86">
        <f t="shared" si="129"/>
        <v>2.6385045562940726E-30</v>
      </c>
      <c r="HW94" s="86">
        <f t="shared" si="129"/>
        <v>4.3563267889622147E-35</v>
      </c>
      <c r="HX94" s="86">
        <f t="shared" si="129"/>
        <v>2.4589759329690171E-34</v>
      </c>
      <c r="HY94" s="86">
        <f t="shared" si="129"/>
        <v>1.2228251615456598E-32</v>
      </c>
      <c r="HZ94" s="86">
        <f t="shared" si="129"/>
        <v>2.467157786230853E-34</v>
      </c>
      <c r="IA94" s="86">
        <f t="shared" si="129"/>
        <v>9.1401363791436289E-36</v>
      </c>
      <c r="IB94" s="86">
        <f t="shared" si="129"/>
        <v>5.1094232565112477E-34</v>
      </c>
      <c r="IC94" s="86">
        <f t="shared" si="129"/>
        <v>2.884038601322426E-32</v>
      </c>
      <c r="ID94" s="86">
        <f t="shared" si="129"/>
        <v>1.6630702679133098E-30</v>
      </c>
      <c r="IE94" s="86">
        <f t="shared" si="129"/>
        <v>5.7474930788863425E-33</v>
      </c>
      <c r="IF94" s="86">
        <f t="shared" si="129"/>
        <v>4.331095195354034E-29</v>
      </c>
      <c r="IG94" s="86">
        <f t="shared" si="129"/>
        <v>4.1669544706553973E-19</v>
      </c>
      <c r="II94" s="86">
        <f t="shared" si="130"/>
        <v>1.1604056540946246E-70</v>
      </c>
      <c r="IJ94" s="86">
        <f t="shared" si="130"/>
        <v>1.7653137118066389E-83</v>
      </c>
      <c r="IK94" s="86">
        <f t="shared" si="130"/>
        <v>1.0351841703473274E-79</v>
      </c>
      <c r="IL94" s="86">
        <f t="shared" si="130"/>
        <v>1.387827434003703E-81</v>
      </c>
      <c r="IM94" s="86">
        <f t="shared" si="130"/>
        <v>4.8121005475829566E-93</v>
      </c>
      <c r="IN94" s="86">
        <f t="shared" si="130"/>
        <v>1.1903803913940506E-92</v>
      </c>
      <c r="IO94" s="86">
        <f t="shared" si="130"/>
        <v>1.2383308655356979E-86</v>
      </c>
      <c r="IP94" s="86">
        <f t="shared" si="130"/>
        <v>2.7709439193156592E-91</v>
      </c>
      <c r="IQ94" s="86">
        <f t="shared" si="130"/>
        <v>2.7300193536360632E-95</v>
      </c>
      <c r="IR94" s="86">
        <f t="shared" si="130"/>
        <v>9.9027571493750574E-91</v>
      </c>
      <c r="IS94" s="86">
        <f t="shared" si="130"/>
        <v>2.7751329602892203E-86</v>
      </c>
      <c r="IT94" s="86">
        <f t="shared" si="130"/>
        <v>4.8864701789841636E-82</v>
      </c>
      <c r="IU94" s="86">
        <f t="shared" si="130"/>
        <v>1.5437097286175628E-88</v>
      </c>
      <c r="IV94" s="86">
        <f t="shared" si="130"/>
        <v>1.2951129939774551E-88</v>
      </c>
      <c r="IW94" s="86">
        <f t="shared" si="130"/>
        <v>2.0347768084093247E-54</v>
      </c>
      <c r="IY94" s="86">
        <f t="shared" si="131"/>
        <v>8.1841093571201437E-2</v>
      </c>
      <c r="IZ94" s="86">
        <f t="shared" si="131"/>
        <v>3.3473187543700683E-2</v>
      </c>
      <c r="JA94" s="86">
        <f t="shared" si="131"/>
        <v>2.1005790142676471E-2</v>
      </c>
      <c r="JB94" s="86">
        <f t="shared" si="131"/>
        <v>1.8593195098511896E-2</v>
      </c>
      <c r="JC94" s="86">
        <f t="shared" si="131"/>
        <v>1.0000000195022321E-2</v>
      </c>
      <c r="JD94" s="86">
        <f t="shared" si="131"/>
        <v>1.0087019324027995E-2</v>
      </c>
      <c r="JE94" s="86">
        <f t="shared" si="131"/>
        <v>1.2436653657660387E-2</v>
      </c>
      <c r="JF94" s="86">
        <f t="shared" si="131"/>
        <v>1.0000000000672802E-2</v>
      </c>
      <c r="JG94" s="86">
        <f t="shared" si="131"/>
        <v>8.6994675685276909E-3</v>
      </c>
      <c r="JH94" s="86">
        <f t="shared" si="131"/>
        <v>1.2092572957504419E-2</v>
      </c>
      <c r="JI94" s="86">
        <f t="shared" si="131"/>
        <v>1.3360114956179808E-2</v>
      </c>
      <c r="JJ94" s="86">
        <f t="shared" si="131"/>
        <v>2.0453583001763226E-2</v>
      </c>
      <c r="JK94" s="86">
        <f t="shared" si="131"/>
        <v>1.5099535569577051E-2</v>
      </c>
      <c r="JL94" s="86">
        <f t="shared" si="131"/>
        <v>1.1234099323035169E-2</v>
      </c>
      <c r="JM94" s="86">
        <f t="shared" si="131"/>
        <v>5.6571653520756287E-3</v>
      </c>
    </row>
    <row r="95" spans="2:273" x14ac:dyDescent="0.25">
      <c r="B95" s="2">
        <v>68</v>
      </c>
      <c r="C95" s="37">
        <v>53.966200000000001</v>
      </c>
      <c r="D95" s="37">
        <v>42.695999999999998</v>
      </c>
      <c r="E95" s="37">
        <v>40.908799999999999</v>
      </c>
      <c r="F95" s="37">
        <v>41.261400000000002</v>
      </c>
      <c r="G95" s="37">
        <v>40.0246</v>
      </c>
      <c r="H95" s="37">
        <v>41.955100000000002</v>
      </c>
      <c r="I95" s="37">
        <v>42.651400000000002</v>
      </c>
      <c r="J95" s="37">
        <v>42.004800000000003</v>
      </c>
      <c r="K95" s="37">
        <v>42.578800000000001</v>
      </c>
      <c r="L95" s="37">
        <v>43.536799999999999</v>
      </c>
      <c r="M95" s="37">
        <v>41.259399999999999</v>
      </c>
      <c r="N95" s="37">
        <v>41.555300000000003</v>
      </c>
      <c r="O95" s="37">
        <v>41.144300000000001</v>
      </c>
      <c r="P95" s="37">
        <v>39.526299999999999</v>
      </c>
      <c r="Q95" s="37">
        <v>39.051099999999998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52.552917279360329</v>
      </c>
      <c r="T95" s="4">
        <f t="shared" si="132"/>
        <v>43.223445867271195</v>
      </c>
      <c r="U95" s="4">
        <f t="shared" si="132"/>
        <v>41.859675744328349</v>
      </c>
      <c r="V95" s="4">
        <f t="shared" si="132"/>
        <v>43.236273059756194</v>
      </c>
      <c r="W95" s="4">
        <f t="shared" si="132"/>
        <v>41.792074791355013</v>
      </c>
      <c r="X95" s="4">
        <f t="shared" si="132"/>
        <v>43.050352092236984</v>
      </c>
      <c r="Y95" s="4">
        <f t="shared" si="132"/>
        <v>42.805537135013324</v>
      </c>
      <c r="Z95" s="4">
        <f t="shared" si="132"/>
        <v>42.210368358622347</v>
      </c>
      <c r="AA95" s="4">
        <f t="shared" si="132"/>
        <v>42.228610543110435</v>
      </c>
      <c r="AB95" s="4">
        <f t="shared" si="132"/>
        <v>43.421964499496234</v>
      </c>
      <c r="AC95" s="4">
        <f t="shared" si="132"/>
        <v>43.195462399442846</v>
      </c>
      <c r="AD95" s="4">
        <f t="shared" si="132"/>
        <v>43.743757537982141</v>
      </c>
      <c r="AE95" s="4">
        <f t="shared" si="132"/>
        <v>42.953839691838368</v>
      </c>
      <c r="AF95" s="4">
        <f t="shared" si="132"/>
        <v>40.813191308734126</v>
      </c>
      <c r="AG95" s="4">
        <f t="shared" si="132"/>
        <v>40.118147958504991</v>
      </c>
      <c r="AI95" s="4">
        <f t="shared" ref="AI95:AW111" si="133">IF(OR($B95 &lt; C$230, $B95 &gt; C$233), 0, C95-S95)</f>
        <v>1.4132827206396712</v>
      </c>
      <c r="AJ95" s="4">
        <f t="shared" si="133"/>
        <v>-0.52744586727119724</v>
      </c>
      <c r="AK95" s="4">
        <f t="shared" si="133"/>
        <v>-0.95087574432834998</v>
      </c>
      <c r="AL95" s="4">
        <f t="shared" si="133"/>
        <v>-1.9748730597561917</v>
      </c>
      <c r="AM95" s="4">
        <f t="shared" si="133"/>
        <v>-1.7674747913550135</v>
      </c>
      <c r="AN95" s="4">
        <f t="shared" si="133"/>
        <v>-1.0952520922369828</v>
      </c>
      <c r="AO95" s="4">
        <f t="shared" si="133"/>
        <v>-0.15413713501332182</v>
      </c>
      <c r="AP95" s="4">
        <f t="shared" si="133"/>
        <v>-0.20556835862234379</v>
      </c>
      <c r="AQ95" s="4">
        <f t="shared" si="133"/>
        <v>0.35018945688956649</v>
      </c>
      <c r="AR95" s="4">
        <f t="shared" si="133"/>
        <v>0.11483550050376579</v>
      </c>
      <c r="AS95" s="4">
        <f t="shared" si="133"/>
        <v>-1.9360623994428465</v>
      </c>
      <c r="AT95" s="4">
        <f t="shared" si="133"/>
        <v>-2.1884575379821385</v>
      </c>
      <c r="AU95" s="4">
        <f t="shared" si="133"/>
        <v>-1.809539691838367</v>
      </c>
      <c r="AV95" s="4">
        <f t="shared" si="133"/>
        <v>-1.2868913087341269</v>
      </c>
      <c r="AW95" s="4">
        <f t="shared" si="133"/>
        <v>-1.0670479585049932</v>
      </c>
      <c r="AY95" s="2">
        <f t="shared" si="125"/>
        <v>41.667062461054286</v>
      </c>
      <c r="AZ95" s="2">
        <f t="shared" si="125"/>
        <v>40.910659307122827</v>
      </c>
      <c r="BA95" s="2">
        <f t="shared" si="125"/>
        <v>39.895814996702285</v>
      </c>
      <c r="BB95" s="2">
        <f t="shared" si="125"/>
        <v>39.72484261684982</v>
      </c>
      <c r="BC95" s="2">
        <f t="shared" si="125"/>
        <v>40.00344634316982</v>
      </c>
      <c r="BD95" s="2">
        <f t="shared" si="125"/>
        <v>41.081227207474143</v>
      </c>
      <c r="BE95" s="2">
        <f t="shared" si="125"/>
        <v>40.514018294283417</v>
      </c>
      <c r="BF95" s="2">
        <f t="shared" si="125"/>
        <v>40.281514413374481</v>
      </c>
      <c r="BG95" s="2">
        <f t="shared" si="125"/>
        <v>40.57835047413208</v>
      </c>
      <c r="BH95" s="2">
        <f t="shared" si="125"/>
        <v>41.375456310892183</v>
      </c>
      <c r="BI95" s="2">
        <f t="shared" si="125"/>
        <v>40.749934418696341</v>
      </c>
      <c r="BJ95" s="2">
        <f t="shared" si="125"/>
        <v>40.043730364999874</v>
      </c>
      <c r="BK95" s="2">
        <f t="shared" si="125"/>
        <v>40.055978265843891</v>
      </c>
      <c r="BL95" s="2">
        <f t="shared" si="125"/>
        <v>38.950955735972869</v>
      </c>
      <c r="BM95" s="2">
        <f t="shared" si="125"/>
        <v>39.12999318817581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47.127732891462884</v>
      </c>
      <c r="DL95" s="2">
        <f t="shared" si="134"/>
        <v>45.641060823211866</v>
      </c>
      <c r="DM95" s="2">
        <f t="shared" si="134"/>
        <v>44.220939606003761</v>
      </c>
      <c r="DN95" s="2">
        <f t="shared" si="134"/>
        <v>43.955062042042051</v>
      </c>
      <c r="DO95" s="2">
        <f t="shared" si="134"/>
        <v>44.427672290862304</v>
      </c>
      <c r="DP95" s="2">
        <f t="shared" si="134"/>
        <v>44.755905971685969</v>
      </c>
      <c r="DQ95" s="2">
        <f t="shared" si="134"/>
        <v>44.594371540616251</v>
      </c>
      <c r="DR95" s="2">
        <f t="shared" si="134"/>
        <v>43.491263434750742</v>
      </c>
      <c r="DS95" s="2">
        <f t="shared" si="134"/>
        <v>43.674781283422476</v>
      </c>
      <c r="DT95" s="2">
        <f t="shared" si="134"/>
        <v>45.012751232492988</v>
      </c>
      <c r="DU95" s="2">
        <f t="shared" si="134"/>
        <v>44.084786050420156</v>
      </c>
      <c r="DV95" s="2">
        <f t="shared" si="134"/>
        <v>42.914292380952375</v>
      </c>
      <c r="DW95" s="2">
        <f t="shared" si="134"/>
        <v>42.835231988795513</v>
      </c>
      <c r="DX95" s="2">
        <f t="shared" si="134"/>
        <v>41.835495676088605</v>
      </c>
      <c r="DY95" s="2">
        <f t="shared" si="134"/>
        <v>40.830614516129039</v>
      </c>
      <c r="EA95" s="2">
        <f t="shared" si="94"/>
        <v>41.368785206563729</v>
      </c>
      <c r="EB95" s="2">
        <f t="shared" si="91"/>
        <v>40.482731425067499</v>
      </c>
      <c r="EC95" s="2">
        <f t="shared" si="91"/>
        <v>39.522264800055531</v>
      </c>
      <c r="ED95" s="2">
        <f t="shared" si="91"/>
        <v>39.35687116513656</v>
      </c>
      <c r="EE95" s="2">
        <f t="shared" si="91"/>
        <v>39.580257049343906</v>
      </c>
      <c r="EF95" s="2">
        <f t="shared" si="91"/>
        <v>40.733996545488104</v>
      </c>
      <c r="EG95" s="2">
        <f t="shared" si="91"/>
        <v>40.130382762713651</v>
      </c>
      <c r="EH95" s="2">
        <f t="shared" si="91"/>
        <v>39.946846402000411</v>
      </c>
      <c r="EI95" s="2">
        <f t="shared" si="91"/>
        <v>40.256877764702338</v>
      </c>
      <c r="EJ95" s="2">
        <f t="shared" si="91"/>
        <v>41.011572094477948</v>
      </c>
      <c r="EK95" s="2">
        <f t="shared" si="91"/>
        <v>40.394746340823353</v>
      </c>
      <c r="EL95" s="2">
        <f t="shared" si="91"/>
        <v>39.776913731825516</v>
      </c>
      <c r="EM95" s="2">
        <f t="shared" ref="EM95:EO158" si="135">CQ$228*$B95+CQ$229</f>
        <v>39.788085547599238</v>
      </c>
      <c r="EN95" s="2">
        <f t="shared" si="135"/>
        <v>38.647537452507599</v>
      </c>
      <c r="EO95" s="2">
        <f t="shared" si="135"/>
        <v>38.942279047790443</v>
      </c>
      <c r="EQ95" s="2">
        <f t="shared" ref="EQ95:FE111" si="136">CU$228*$B95+CU$229</f>
        <v>40.926089648922897</v>
      </c>
      <c r="ER95" s="2">
        <f t="shared" si="136"/>
        <v>39.867862057008466</v>
      </c>
      <c r="ES95" s="2">
        <f t="shared" si="136"/>
        <v>39.56066318675304</v>
      </c>
      <c r="ET95" s="2">
        <f t="shared" si="136"/>
        <v>38.936991650223106</v>
      </c>
      <c r="EU95" s="2">
        <f t="shared" si="136"/>
        <v>39.083940684546121</v>
      </c>
      <c r="EV95" s="2">
        <f t="shared" si="136"/>
        <v>40.487807264690488</v>
      </c>
      <c r="EW95" s="2">
        <f t="shared" si="136"/>
        <v>39.98824603507169</v>
      </c>
      <c r="EX95" s="2">
        <f t="shared" si="136"/>
        <v>39.670606370449555</v>
      </c>
      <c r="EY95" s="2">
        <f t="shared" si="136"/>
        <v>40.046250371199164</v>
      </c>
      <c r="EZ95" s="2">
        <f t="shared" si="136"/>
        <v>40.892748995155848</v>
      </c>
      <c r="FA95" s="2">
        <f t="shared" si="136"/>
        <v>40.050496801395859</v>
      </c>
      <c r="FB95" s="2">
        <f t="shared" si="136"/>
        <v>39.882410255062247</v>
      </c>
      <c r="FC95" s="2">
        <f t="shared" si="136"/>
        <v>39.606270829636109</v>
      </c>
      <c r="FD95" s="2">
        <f t="shared" si="136"/>
        <v>38.850309681696352</v>
      </c>
      <c r="FE95" s="2">
        <f t="shared" si="136"/>
        <v>38.962344455803809</v>
      </c>
      <c r="FG95" s="2">
        <f t="shared" ref="FG95:FU111" si="137">POWER(10,($B95-C$231)/C$229)/(1+POWER(10,($B95-C$231)/C$229))</f>
        <v>0.94812962280678181</v>
      </c>
      <c r="FH95" s="2">
        <f t="shared" si="137"/>
        <v>0.91698163593771376</v>
      </c>
      <c r="FI95" s="2">
        <f t="shared" si="137"/>
        <v>0.92050321894614451</v>
      </c>
      <c r="FJ95" s="2">
        <f t="shared" si="137"/>
        <v>0.91991402011743317</v>
      </c>
      <c r="FK95" s="2">
        <f t="shared" si="137"/>
        <v>0.91264309952143652</v>
      </c>
      <c r="FL95" s="2">
        <f t="shared" si="137"/>
        <v>0.91363390883437279</v>
      </c>
      <c r="FM95" s="2">
        <f t="shared" si="137"/>
        <v>0.91404234069492762</v>
      </c>
      <c r="FN95" s="2">
        <f t="shared" si="137"/>
        <v>0.90552711354859594</v>
      </c>
      <c r="FO95" s="2">
        <f t="shared" si="137"/>
        <v>0.90590164342110202</v>
      </c>
      <c r="FP95" s="2">
        <f t="shared" si="137"/>
        <v>0.90903341962875095</v>
      </c>
      <c r="FQ95" s="2">
        <f t="shared" si="137"/>
        <v>0.90367054534293734</v>
      </c>
      <c r="FR95" s="2">
        <f t="shared" si="137"/>
        <v>0.9149832302338613</v>
      </c>
      <c r="FS95" s="2">
        <f t="shared" si="137"/>
        <v>0.91204212556520226</v>
      </c>
      <c r="FT95" s="2">
        <f t="shared" si="137"/>
        <v>0.90485802795865045</v>
      </c>
      <c r="FU95" s="2">
        <f t="shared" si="137"/>
        <v>0.90059737385790428</v>
      </c>
      <c r="FW95" s="2">
        <f t="shared" si="127"/>
        <v>9.9737653462157044E-4</v>
      </c>
      <c r="FX95" s="2">
        <f t="shared" si="127"/>
        <v>5.0122170500428655E-4</v>
      </c>
      <c r="FY95" s="2">
        <f t="shared" si="127"/>
        <v>5.3841728251156711E-4</v>
      </c>
      <c r="FZ95" s="2">
        <f t="shared" si="127"/>
        <v>6.6488204564932177E-4</v>
      </c>
      <c r="GA95" s="2">
        <f t="shared" si="127"/>
        <v>5.3570066299564738E-4</v>
      </c>
      <c r="GB95" s="2">
        <f t="shared" si="127"/>
        <v>5.1153395650180473E-4</v>
      </c>
      <c r="GC95" s="2">
        <f t="shared" si="127"/>
        <v>5.5224954277405941E-4</v>
      </c>
      <c r="GD95" s="2">
        <f t="shared" si="127"/>
        <v>6.6354067635197866E-4</v>
      </c>
      <c r="GE95" s="2">
        <f t="shared" si="127"/>
        <v>6.9504077613330819E-4</v>
      </c>
      <c r="GF95" s="2">
        <f t="shared" si="127"/>
        <v>7.5210312038408742E-4</v>
      </c>
      <c r="GG95" s="2">
        <f t="shared" si="127"/>
        <v>7.8848330727282847E-4</v>
      </c>
      <c r="GH95" s="2">
        <f t="shared" si="127"/>
        <v>8.2310667385115531E-4</v>
      </c>
      <c r="GI95" s="2">
        <f t="shared" si="127"/>
        <v>7.0294537184698524E-4</v>
      </c>
      <c r="GJ95" s="2">
        <f t="shared" si="127"/>
        <v>5.40760876288479E-4</v>
      </c>
      <c r="GK95" s="2">
        <f t="shared" si="127"/>
        <v>4.3038223993890575E-4</v>
      </c>
      <c r="GM95" s="86">
        <f t="shared" si="128"/>
        <v>9.5441781749159703E-7</v>
      </c>
      <c r="GN95" s="86">
        <f t="shared" si="128"/>
        <v>1.0509970659403442E-2</v>
      </c>
      <c r="GO95" s="86">
        <f t="shared" si="128"/>
        <v>4.6211688755678441E-3</v>
      </c>
      <c r="GP95" s="86">
        <f t="shared" si="128"/>
        <v>1.4366195732619085E-5</v>
      </c>
      <c r="GQ95" s="86">
        <f t="shared" si="128"/>
        <v>4.8789585250776107E-4</v>
      </c>
      <c r="GR95" s="86">
        <f t="shared" si="128"/>
        <v>3.5018846411399935E-5</v>
      </c>
      <c r="GS95" s="86">
        <f t="shared" si="128"/>
        <v>1.4188204247716954E-4</v>
      </c>
      <c r="GT95" s="86">
        <f t="shared" si="128"/>
        <v>5.3815866746976016E-5</v>
      </c>
      <c r="GU95" s="86">
        <f t="shared" si="128"/>
        <v>1.4180508359831252E-4</v>
      </c>
      <c r="GV95" s="86">
        <f t="shared" si="128"/>
        <v>2.9286868306910719E-4</v>
      </c>
      <c r="GW95" s="86">
        <f t="shared" si="128"/>
        <v>7.9902016396723695E-5</v>
      </c>
      <c r="GX95" s="86">
        <f t="shared" si="128"/>
        <v>7.3455519515206715E-6</v>
      </c>
      <c r="GY95" s="86">
        <f t="shared" si="128"/>
        <v>2.4113330154357616E-5</v>
      </c>
      <c r="GZ95" s="86">
        <f t="shared" si="128"/>
        <v>4.2948080461463164E-4</v>
      </c>
      <c r="HA95" s="86">
        <f t="shared" si="128"/>
        <v>6.5962350719513928E-6</v>
      </c>
      <c r="HC95" s="86">
        <f t="shared" si="73"/>
        <v>0.11377243507084953</v>
      </c>
      <c r="HD95" s="86">
        <f t="shared" si="73"/>
        <v>1.6170049085238336E-2</v>
      </c>
      <c r="HE95" s="86">
        <f t="shared" si="73"/>
        <v>1.3361926153879173E-2</v>
      </c>
      <c r="HF95" s="86">
        <f t="shared" si="73"/>
        <v>2.8245370467266863E-2</v>
      </c>
      <c r="HG95" s="86">
        <f t="shared" si="87"/>
        <v>1.3260679891169479E-2</v>
      </c>
      <c r="HH95" s="86">
        <f t="shared" si="87"/>
        <v>1.5787134165754963E-2</v>
      </c>
      <c r="HI95" s="86">
        <f t="shared" si="87"/>
        <v>1.8454294870825925E-2</v>
      </c>
      <c r="HJ95" s="86">
        <f t="shared" si="87"/>
        <v>1.5733527839931715E-2</v>
      </c>
      <c r="HK95" s="86">
        <f t="shared" si="87"/>
        <v>1.3286587538284766E-2</v>
      </c>
      <c r="HL95" s="86">
        <f t="shared" si="87"/>
        <v>1.7536450994689659E-2</v>
      </c>
      <c r="HM95" s="86">
        <f t="shared" si="87"/>
        <v>2.0560217658271172E-2</v>
      </c>
      <c r="HN95" s="86">
        <f t="shared" si="87"/>
        <v>3.1395785131966648E-2</v>
      </c>
      <c r="HO95" s="86">
        <f t="shared" si="87"/>
        <v>2.359332014421096E-2</v>
      </c>
      <c r="HP95" s="86">
        <f t="shared" si="87"/>
        <v>1.5255450269495204E-2</v>
      </c>
      <c r="HQ95" s="86">
        <f t="shared" si="87"/>
        <v>9.9934038967805072E-3</v>
      </c>
      <c r="HS95" s="86">
        <f t="shared" si="129"/>
        <v>2.8033868439329463E-24</v>
      </c>
      <c r="HT95" s="86">
        <f t="shared" si="129"/>
        <v>7.7921365556880173E-30</v>
      </c>
      <c r="HU95" s="86">
        <f t="shared" si="129"/>
        <v>4.360375944765501E-29</v>
      </c>
      <c r="HV95" s="86">
        <f t="shared" si="129"/>
        <v>3.4219588410970314E-29</v>
      </c>
      <c r="HW95" s="86">
        <f t="shared" si="129"/>
        <v>7.7206861649837549E-34</v>
      </c>
      <c r="HX95" s="86">
        <f t="shared" si="129"/>
        <v>4.1230233940733215E-33</v>
      </c>
      <c r="HY95" s="86">
        <f t="shared" si="129"/>
        <v>1.7839869539069987E-31</v>
      </c>
      <c r="HZ95" s="86">
        <f t="shared" si="129"/>
        <v>4.4642075560540824E-33</v>
      </c>
      <c r="IA95" s="86">
        <f t="shared" si="129"/>
        <v>1.9146734502249543E-34</v>
      </c>
      <c r="IB95" s="86">
        <f t="shared" si="129"/>
        <v>9.4897624592867999E-33</v>
      </c>
      <c r="IC95" s="86">
        <f t="shared" si="129"/>
        <v>4.687600612071733E-31</v>
      </c>
      <c r="ID95" s="86">
        <f t="shared" si="129"/>
        <v>2.3646234155271947E-29</v>
      </c>
      <c r="IE95" s="86">
        <f t="shared" si="129"/>
        <v>9.5731053124757795E-32</v>
      </c>
      <c r="IF95" s="86">
        <f t="shared" si="129"/>
        <v>4.556260590852505E-28</v>
      </c>
      <c r="IG95" s="86">
        <f t="shared" si="129"/>
        <v>1.7953334052835756E-18</v>
      </c>
      <c r="II95" s="86">
        <f t="shared" si="130"/>
        <v>7.2935065028367868E-69</v>
      </c>
      <c r="IJ95" s="86">
        <f t="shared" si="130"/>
        <v>1.5467231197675945E-81</v>
      </c>
      <c r="IK95" s="86">
        <f t="shared" si="130"/>
        <v>7.681462724945637E-78</v>
      </c>
      <c r="IL95" s="86">
        <f t="shared" si="130"/>
        <v>1.2938682116450261E-79</v>
      </c>
      <c r="IM95" s="86">
        <f t="shared" si="130"/>
        <v>7.4288596913498126E-91</v>
      </c>
      <c r="IN95" s="86">
        <f t="shared" si="130"/>
        <v>1.7450373598013423E-90</v>
      </c>
      <c r="IO95" s="86">
        <f t="shared" si="130"/>
        <v>1.3675662424143142E-84</v>
      </c>
      <c r="IP95" s="86">
        <f t="shared" si="130"/>
        <v>4.4739142182764368E-89</v>
      </c>
      <c r="IQ95" s="86">
        <f t="shared" si="130"/>
        <v>5.7204392130339709E-93</v>
      </c>
      <c r="IR95" s="86">
        <f t="shared" si="130"/>
        <v>1.6893292856324306E-88</v>
      </c>
      <c r="IS95" s="86">
        <f t="shared" si="130"/>
        <v>3.7802425117887317E-84</v>
      </c>
      <c r="IT95" s="86">
        <f t="shared" si="130"/>
        <v>5.3477244762074509E-80</v>
      </c>
      <c r="IU95" s="86">
        <f t="shared" si="130"/>
        <v>2.2164082335290237E-86</v>
      </c>
      <c r="IV95" s="86">
        <f t="shared" si="130"/>
        <v>1.5751239789915342E-86</v>
      </c>
      <c r="IW95" s="86">
        <f t="shared" si="130"/>
        <v>3.4448502633989472E-53</v>
      </c>
      <c r="IY95" s="86">
        <f t="shared" si="131"/>
        <v>0.11377338948866701</v>
      </c>
      <c r="IZ95" s="86">
        <f t="shared" si="131"/>
        <v>2.6680019744641778E-2</v>
      </c>
      <c r="JA95" s="86">
        <f t="shared" si="131"/>
        <v>1.7983095029447019E-2</v>
      </c>
      <c r="JB95" s="86">
        <f t="shared" si="131"/>
        <v>2.8259736662999482E-2</v>
      </c>
      <c r="JC95" s="86">
        <f t="shared" si="131"/>
        <v>1.374857574367724E-2</v>
      </c>
      <c r="JD95" s="86">
        <f t="shared" si="131"/>
        <v>1.5822153012166364E-2</v>
      </c>
      <c r="JE95" s="86">
        <f t="shared" si="131"/>
        <v>1.8596176913303095E-2</v>
      </c>
      <c r="JF95" s="86">
        <f t="shared" si="131"/>
        <v>1.578734370667869E-2</v>
      </c>
      <c r="JG95" s="86">
        <f t="shared" si="131"/>
        <v>1.3428392621883079E-2</v>
      </c>
      <c r="JH95" s="86">
        <f t="shared" si="131"/>
        <v>1.7829319677758765E-2</v>
      </c>
      <c r="JI95" s="86">
        <f t="shared" si="131"/>
        <v>2.0640119674667896E-2</v>
      </c>
      <c r="JJ95" s="86">
        <f t="shared" si="131"/>
        <v>3.1403130683918166E-2</v>
      </c>
      <c r="JK95" s="86">
        <f t="shared" si="131"/>
        <v>2.3617433474365318E-2</v>
      </c>
      <c r="JL95" s="86">
        <f t="shared" si="131"/>
        <v>1.5684931074109836E-2</v>
      </c>
      <c r="JM95" s="86">
        <f t="shared" si="131"/>
        <v>1.000000013185246E-2</v>
      </c>
    </row>
    <row r="96" spans="2:273" x14ac:dyDescent="0.25">
      <c r="B96" s="2">
        <v>69</v>
      </c>
      <c r="C96" s="37">
        <v>57.0488</v>
      </c>
      <c r="D96" s="37">
        <v>43.258400000000002</v>
      </c>
      <c r="E96" s="37">
        <v>40.964700000000001</v>
      </c>
      <c r="F96" s="37">
        <v>42.639200000000002</v>
      </c>
      <c r="G96" s="37">
        <v>40.8735</v>
      </c>
      <c r="H96" s="37">
        <v>42.801299999999998</v>
      </c>
      <c r="I96" s="37">
        <v>43.669499999999999</v>
      </c>
      <c r="J96" s="37">
        <v>42.641300000000001</v>
      </c>
      <c r="K96" s="37">
        <v>43.162599999999998</v>
      </c>
      <c r="L96" s="37">
        <v>44.567900000000002</v>
      </c>
      <c r="M96" s="37">
        <v>42.063800000000001</v>
      </c>
      <c r="N96" s="37">
        <v>42.982700000000001</v>
      </c>
      <c r="O96" s="37">
        <v>42.098399999999998</v>
      </c>
      <c r="P96" s="37">
        <v>40.504300000000001</v>
      </c>
      <c r="Q96" s="37">
        <v>39.398800000000001</v>
      </c>
      <c r="S96" s="4">
        <f t="shared" si="132"/>
        <v>55.408301438890312</v>
      </c>
      <c r="T96" s="4">
        <f t="shared" si="132"/>
        <v>43.982529663533199</v>
      </c>
      <c r="U96" s="4">
        <f t="shared" si="132"/>
        <v>42.588539243294129</v>
      </c>
      <c r="V96" s="4">
        <f t="shared" si="132"/>
        <v>44.615397341110906</v>
      </c>
      <c r="W96" s="4">
        <f t="shared" si="132"/>
        <v>42.608217825535618</v>
      </c>
      <c r="X96" s="4">
        <f t="shared" si="132"/>
        <v>43.923093558480041</v>
      </c>
      <c r="Y96" s="4">
        <f t="shared" si="132"/>
        <v>43.771389858434091</v>
      </c>
      <c r="Z96" s="4">
        <f t="shared" si="132"/>
        <v>43.098181296984095</v>
      </c>
      <c r="AA96" s="4">
        <f t="shared" si="132"/>
        <v>43.030530535953666</v>
      </c>
      <c r="AB96" s="4">
        <f t="shared" si="132"/>
        <v>44.350745980663334</v>
      </c>
      <c r="AC96" s="4">
        <f t="shared" si="132"/>
        <v>44.266911854503732</v>
      </c>
      <c r="AD96" s="4">
        <f t="shared" si="132"/>
        <v>45.232717924910396</v>
      </c>
      <c r="AE96" s="4">
        <f t="shared" si="132"/>
        <v>44.202003114925049</v>
      </c>
      <c r="AF96" s="4">
        <f t="shared" si="132"/>
        <v>41.650304792147111</v>
      </c>
      <c r="AG96" s="4">
        <f t="shared" si="132"/>
        <v>40.694327598865002</v>
      </c>
      <c r="AI96" s="4">
        <f t="shared" si="133"/>
        <v>1.6404985611096876</v>
      </c>
      <c r="AJ96" s="4">
        <f t="shared" si="133"/>
        <v>-0.72412966353319774</v>
      </c>
      <c r="AK96" s="4">
        <f t="shared" si="133"/>
        <v>-1.6238392432941282</v>
      </c>
      <c r="AL96" s="4">
        <f t="shared" si="133"/>
        <v>-1.9761973411109039</v>
      </c>
      <c r="AM96" s="4">
        <f t="shared" si="133"/>
        <v>-1.7347178255356184</v>
      </c>
      <c r="AN96" s="4">
        <f t="shared" si="133"/>
        <v>-1.1217935584800429</v>
      </c>
      <c r="AO96" s="4">
        <f t="shared" si="133"/>
        <v>-0.10188985843409171</v>
      </c>
      <c r="AP96" s="4">
        <f t="shared" si="133"/>
        <v>-0.45688129698409341</v>
      </c>
      <c r="AQ96" s="4">
        <f t="shared" si="133"/>
        <v>0.13206946404633157</v>
      </c>
      <c r="AR96" s="4">
        <f t="shared" si="133"/>
        <v>0.21715401933666811</v>
      </c>
      <c r="AS96" s="4">
        <f t="shared" si="133"/>
        <v>-2.2031118545037316</v>
      </c>
      <c r="AT96" s="4">
        <f t="shared" si="133"/>
        <v>-2.2500179249103951</v>
      </c>
      <c r="AU96" s="4">
        <f t="shared" si="133"/>
        <v>-2.1036031149250505</v>
      </c>
      <c r="AV96" s="4">
        <f t="shared" si="133"/>
        <v>-1.1460047921471102</v>
      </c>
      <c r="AW96" s="4">
        <f t="shared" si="133"/>
        <v>-1.2955275988650001</v>
      </c>
      <c r="AY96" s="2">
        <f t="shared" si="125"/>
        <v>41.608156017056302</v>
      </c>
      <c r="AZ96" s="2">
        <f t="shared" si="125"/>
        <v>40.850665285590665</v>
      </c>
      <c r="BA96" s="2">
        <f t="shared" si="125"/>
        <v>39.849696606598691</v>
      </c>
      <c r="BB96" s="2">
        <f t="shared" si="125"/>
        <v>39.673712157564324</v>
      </c>
      <c r="BC96" s="2">
        <f t="shared" si="125"/>
        <v>39.942230156403319</v>
      </c>
      <c r="BD96" s="2">
        <f t="shared" si="125"/>
        <v>41.019802777109732</v>
      </c>
      <c r="BE96" s="2">
        <f t="shared" si="125"/>
        <v>40.455747604626318</v>
      </c>
      <c r="BF96" s="2">
        <f t="shared" si="125"/>
        <v>40.224570112611453</v>
      </c>
      <c r="BG96" s="2">
        <f t="shared" si="125"/>
        <v>40.519675715610248</v>
      </c>
      <c r="BH96" s="2">
        <f t="shared" si="125"/>
        <v>41.310631180691018</v>
      </c>
      <c r="BI96" s="2">
        <f t="shared" si="125"/>
        <v>40.692022726476424</v>
      </c>
      <c r="BJ96" s="2">
        <f t="shared" si="125"/>
        <v>40.006084003021151</v>
      </c>
      <c r="BK96" s="2">
        <f t="shared" si="125"/>
        <v>40.006175691159278</v>
      </c>
      <c r="BL96" s="2">
        <f t="shared" si="125"/>
        <v>38.914283167996821</v>
      </c>
      <c r="BM96" s="2">
        <f t="shared" si="125"/>
        <v>39.096391447356147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47.187922376662371</v>
      </c>
      <c r="DL96" s="2">
        <f t="shared" si="134"/>
        <v>45.722857240215916</v>
      </c>
      <c r="DM96" s="2">
        <f t="shared" si="134"/>
        <v>44.293800018761729</v>
      </c>
      <c r="DN96" s="2">
        <f t="shared" si="134"/>
        <v>44.026798631488646</v>
      </c>
      <c r="DO96" s="2">
        <f t="shared" si="134"/>
        <v>44.507169163449177</v>
      </c>
      <c r="DP96" s="2">
        <f t="shared" si="134"/>
        <v>44.834747117117118</v>
      </c>
      <c r="DQ96" s="2">
        <f t="shared" si="134"/>
        <v>44.670121932773114</v>
      </c>
      <c r="DR96" s="2">
        <f t="shared" si="134"/>
        <v>43.553198020527866</v>
      </c>
      <c r="DS96" s="2">
        <f t="shared" si="134"/>
        <v>43.727251016042793</v>
      </c>
      <c r="DT96" s="2">
        <f t="shared" si="134"/>
        <v>45.080061792717075</v>
      </c>
      <c r="DU96" s="2">
        <f t="shared" si="134"/>
        <v>44.137862184873939</v>
      </c>
      <c r="DV96" s="2">
        <f t="shared" si="134"/>
        <v>42.96311</v>
      </c>
      <c r="DW96" s="2">
        <f t="shared" si="134"/>
        <v>42.89519120448179</v>
      </c>
      <c r="DX96" s="2">
        <f t="shared" si="134"/>
        <v>41.882627960275009</v>
      </c>
      <c r="DY96" s="2">
        <f t="shared" si="134"/>
        <v>40.873848427419361</v>
      </c>
      <c r="EA96" s="2">
        <f t="shared" si="94"/>
        <v>41.330250616537199</v>
      </c>
      <c r="EB96" s="2">
        <f t="shared" si="94"/>
        <v>40.448733980871921</v>
      </c>
      <c r="EC96" s="2">
        <f t="shared" si="94"/>
        <v>39.499640527033534</v>
      </c>
      <c r="ED96" s="2">
        <f t="shared" si="94"/>
        <v>39.328407901401562</v>
      </c>
      <c r="EE96" s="2">
        <f t="shared" si="94"/>
        <v>39.544036344477675</v>
      </c>
      <c r="EF96" s="2">
        <f t="shared" si="94"/>
        <v>40.69105197048269</v>
      </c>
      <c r="EG96" s="2">
        <f t="shared" si="94"/>
        <v>40.09438626820004</v>
      </c>
      <c r="EH96" s="2">
        <f t="shared" si="94"/>
        <v>39.908067013053106</v>
      </c>
      <c r="EI96" s="2">
        <f t="shared" si="94"/>
        <v>40.215983308892312</v>
      </c>
      <c r="EJ96" s="2">
        <f t="shared" si="94"/>
        <v>40.9667202201191</v>
      </c>
      <c r="EK96" s="2">
        <f t="shared" si="94"/>
        <v>40.357340649151112</v>
      </c>
      <c r="EL96" s="2">
        <f t="shared" si="94"/>
        <v>39.755403983065001</v>
      </c>
      <c r="EM96" s="2">
        <f t="shared" si="135"/>
        <v>39.75222101109641</v>
      </c>
      <c r="EN96" s="2">
        <f t="shared" si="135"/>
        <v>38.629508311170213</v>
      </c>
      <c r="EO96" s="2">
        <f t="shared" si="135"/>
        <v>38.917458479755538</v>
      </c>
      <c r="EQ96" s="2">
        <f t="shared" si="136"/>
        <v>40.900287956274134</v>
      </c>
      <c r="ER96" s="2">
        <f t="shared" si="136"/>
        <v>39.84785758540292</v>
      </c>
      <c r="ES96" s="2">
        <f t="shared" si="136"/>
        <v>39.536643519030179</v>
      </c>
      <c r="ET96" s="2">
        <f t="shared" si="136"/>
        <v>38.919366003287969</v>
      </c>
      <c r="EU96" s="2">
        <f t="shared" si="136"/>
        <v>39.060429218159328</v>
      </c>
      <c r="EV96" s="2">
        <f t="shared" si="136"/>
        <v>40.451890290084179</v>
      </c>
      <c r="EW96" s="2">
        <f t="shared" si="136"/>
        <v>39.955539803031598</v>
      </c>
      <c r="EX96" s="2">
        <f t="shared" si="136"/>
        <v>39.639960412882999</v>
      </c>
      <c r="EY96" s="2">
        <f t="shared" si="136"/>
        <v>40.011467599716106</v>
      </c>
      <c r="EZ96" s="2">
        <f t="shared" si="136"/>
        <v>40.850757311574334</v>
      </c>
      <c r="FA96" s="2">
        <f t="shared" si="136"/>
        <v>40.022812206064515</v>
      </c>
      <c r="FB96" s="2">
        <f t="shared" si="136"/>
        <v>39.857457926973133</v>
      </c>
      <c r="FC96" s="2">
        <f t="shared" si="136"/>
        <v>39.5753971475025</v>
      </c>
      <c r="FD96" s="2">
        <f t="shared" si="136"/>
        <v>38.826849712411942</v>
      </c>
      <c r="FE96" s="2">
        <f t="shared" si="136"/>
        <v>38.936563176755072</v>
      </c>
      <c r="FG96" s="2">
        <f t="shared" si="137"/>
        <v>0.95247675620269767</v>
      </c>
      <c r="FH96" s="2">
        <f t="shared" si="137"/>
        <v>0.92372921567791988</v>
      </c>
      <c r="FI96" s="2">
        <f t="shared" si="137"/>
        <v>0.92698736116029368</v>
      </c>
      <c r="FJ96" s="2">
        <f t="shared" si="137"/>
        <v>0.92644237992139022</v>
      </c>
      <c r="FK96" s="2">
        <f t="shared" si="137"/>
        <v>0.91971243266815439</v>
      </c>
      <c r="FL96" s="2">
        <f t="shared" si="137"/>
        <v>0.92063003412017197</v>
      </c>
      <c r="FM96" s="2">
        <f t="shared" si="137"/>
        <v>0.92100824127856085</v>
      </c>
      <c r="FN96" s="2">
        <f t="shared" si="137"/>
        <v>0.91311748480562172</v>
      </c>
      <c r="FO96" s="2">
        <f t="shared" si="137"/>
        <v>0.91346479891909538</v>
      </c>
      <c r="FP96" s="2">
        <f t="shared" si="137"/>
        <v>0.91636809681961884</v>
      </c>
      <c r="FQ96" s="2">
        <f t="shared" si="137"/>
        <v>0.91139548596232001</v>
      </c>
      <c r="FR96" s="2">
        <f t="shared" si="137"/>
        <v>0.92187939905578775</v>
      </c>
      <c r="FS96" s="2">
        <f t="shared" si="137"/>
        <v>0.91915578427311551</v>
      </c>
      <c r="FT96" s="2">
        <f t="shared" si="137"/>
        <v>0.91249696183882079</v>
      </c>
      <c r="FU96" s="2">
        <f t="shared" si="137"/>
        <v>0.9085438193998675</v>
      </c>
      <c r="FW96" s="2">
        <f t="shared" si="127"/>
        <v>1.0934964017688888E-3</v>
      </c>
      <c r="FX96" s="2">
        <f t="shared" si="127"/>
        <v>5.4955209629889391E-4</v>
      </c>
      <c r="FY96" s="2">
        <f t="shared" si="127"/>
        <v>5.9033214558548946E-4</v>
      </c>
      <c r="FZ96" s="2">
        <f t="shared" si="127"/>
        <v>7.2898190433605414E-4</v>
      </c>
      <c r="GA96" s="2">
        <f t="shared" si="127"/>
        <v>5.8735374017612329E-4</v>
      </c>
      <c r="GB96" s="2">
        <f t="shared" si="127"/>
        <v>5.6085815049065316E-4</v>
      </c>
      <c r="GC96" s="2">
        <f t="shared" si="127"/>
        <v>6.05497321560464E-4</v>
      </c>
      <c r="GD96" s="2">
        <f t="shared" si="127"/>
        <v>7.2751131063149884E-4</v>
      </c>
      <c r="GE96" s="2">
        <f t="shared" si="127"/>
        <v>7.6204595649332848E-4</v>
      </c>
      <c r="GF96" s="2">
        <f t="shared" si="127"/>
        <v>8.2460483814525832E-4</v>
      </c>
      <c r="GG96" s="2">
        <f t="shared" si="127"/>
        <v>8.6448899151887173E-4</v>
      </c>
      <c r="GH96" s="2">
        <f t="shared" si="127"/>
        <v>9.0244685600596316E-4</v>
      </c>
      <c r="GI96" s="2">
        <f t="shared" si="127"/>
        <v>7.7071200446849513E-4</v>
      </c>
      <c r="GJ96" s="2">
        <f t="shared" si="127"/>
        <v>5.9290157753356454E-4</v>
      </c>
      <c r="GK96" s="2">
        <f t="shared" si="127"/>
        <v>4.7188514824818701E-4</v>
      </c>
      <c r="GM96" s="86">
        <f t="shared" si="128"/>
        <v>1.489962211712289E-7</v>
      </c>
      <c r="GN96" s="86">
        <f t="shared" si="128"/>
        <v>4.3667568140541135E-3</v>
      </c>
      <c r="GO96" s="86">
        <f t="shared" si="128"/>
        <v>1.5193246366227038E-3</v>
      </c>
      <c r="GP96" s="86">
        <f t="shared" si="128"/>
        <v>1.6851725494346527E-6</v>
      </c>
      <c r="GQ96" s="86">
        <f t="shared" si="128"/>
        <v>1.1309913277274721E-4</v>
      </c>
      <c r="GR96" s="86">
        <f t="shared" si="128"/>
        <v>4.5304750597631821E-6</v>
      </c>
      <c r="GS96" s="86">
        <f t="shared" si="128"/>
        <v>2.5394013045930778E-5</v>
      </c>
      <c r="GT96" s="86">
        <f t="shared" si="128"/>
        <v>8.0979577163901414E-6</v>
      </c>
      <c r="GU96" s="86">
        <f t="shared" si="128"/>
        <v>2.399447149015759E-5</v>
      </c>
      <c r="GV96" s="86">
        <f t="shared" si="128"/>
        <v>5.6316884690834304E-5</v>
      </c>
      <c r="GW96" s="86">
        <f t="shared" si="128"/>
        <v>1.1578255907706658E-5</v>
      </c>
      <c r="GX96" s="86">
        <f t="shared" si="128"/>
        <v>7.2035960275171062E-7</v>
      </c>
      <c r="GY96" s="86">
        <f t="shared" si="128"/>
        <v>3.2011882092918624E-6</v>
      </c>
      <c r="GZ96" s="86">
        <f t="shared" si="128"/>
        <v>9.4838990914279046E-5</v>
      </c>
      <c r="HA96" s="86">
        <f t="shared" si="128"/>
        <v>6.9937800847577934E-7</v>
      </c>
      <c r="HC96" s="86">
        <f t="shared" si="73"/>
        <v>0.15464284090162519</v>
      </c>
      <c r="HD96" s="86">
        <f t="shared" si="73"/>
        <v>2.4611665059600003E-2</v>
      </c>
      <c r="HE96" s="86">
        <f t="shared" si="73"/>
        <v>2.0417437663492709E-2</v>
      </c>
      <c r="HF96" s="86">
        <f t="shared" si="73"/>
        <v>4.2140065647868978E-2</v>
      </c>
      <c r="HG96" s="86">
        <f t="shared" si="87"/>
        <v>2.0964233385792074E-2</v>
      </c>
      <c r="HH96" s="86">
        <f t="shared" si="87"/>
        <v>2.463298699405516E-2</v>
      </c>
      <c r="HI96" s="86">
        <f t="shared" si="87"/>
        <v>2.8258336030759081E-2</v>
      </c>
      <c r="HJ96" s="86">
        <f t="shared" si="87"/>
        <v>2.4845443521782536E-2</v>
      </c>
      <c r="HK96" s="86">
        <f t="shared" si="87"/>
        <v>2.1456589556973705E-2</v>
      </c>
      <c r="HL96" s="86">
        <f t="shared" si="87"/>
        <v>2.7692595140832551E-2</v>
      </c>
      <c r="HM96" s="86">
        <f t="shared" si="87"/>
        <v>3.1903870392592917E-2</v>
      </c>
      <c r="HN96" s="86">
        <f t="shared" si="87"/>
        <v>4.7142597499780628E-2</v>
      </c>
      <c r="HO96" s="86">
        <f t="shared" si="87"/>
        <v>3.6280148910061247E-2</v>
      </c>
      <c r="HP96" s="86">
        <f t="shared" si="87"/>
        <v>2.3752622019798768E-2</v>
      </c>
      <c r="HQ96" s="86">
        <f t="shared" si="87"/>
        <v>1.7210861595509292E-2</v>
      </c>
      <c r="HS96" s="86">
        <f t="shared" si="129"/>
        <v>2.6340466075042498E-23</v>
      </c>
      <c r="HT96" s="86">
        <f t="shared" si="129"/>
        <v>9.2833209940351734E-29</v>
      </c>
      <c r="HU96" s="86">
        <f t="shared" si="129"/>
        <v>4.856880848720201E-28</v>
      </c>
      <c r="HV96" s="86">
        <f t="shared" si="129"/>
        <v>4.2215284997803928E-28</v>
      </c>
      <c r="HW96" s="86">
        <f t="shared" si="129"/>
        <v>1.2963110406184094E-32</v>
      </c>
      <c r="HX96" s="86">
        <f t="shared" si="129"/>
        <v>6.5551205612644838E-32</v>
      </c>
      <c r="HY96" s="86">
        <f t="shared" si="129"/>
        <v>2.4741401602529796E-30</v>
      </c>
      <c r="HZ96" s="86">
        <f t="shared" si="129"/>
        <v>7.6368928750408554E-32</v>
      </c>
      <c r="IA96" s="86">
        <f t="shared" si="129"/>
        <v>3.7795468270241561E-33</v>
      </c>
      <c r="IB96" s="86">
        <f t="shared" si="129"/>
        <v>1.6637006092277614E-31</v>
      </c>
      <c r="IC96" s="86">
        <f t="shared" si="129"/>
        <v>7.2075640000779619E-30</v>
      </c>
      <c r="ID96" s="86">
        <f t="shared" si="129"/>
        <v>3.1874989737540411E-28</v>
      </c>
      <c r="IE96" s="86">
        <f t="shared" si="129"/>
        <v>1.5088128692984982E-30</v>
      </c>
      <c r="IF96" s="86">
        <f t="shared" si="129"/>
        <v>4.5869444584962794E-27</v>
      </c>
      <c r="IG96" s="86">
        <f t="shared" si="129"/>
        <v>7.5348316545547119E-18</v>
      </c>
      <c r="II96" s="86">
        <f t="shared" si="130"/>
        <v>4.3411119134377618E-67</v>
      </c>
      <c r="IJ96" s="86">
        <f t="shared" si="130"/>
        <v>1.2844651385732524E-79</v>
      </c>
      <c r="IK96" s="86">
        <f t="shared" si="130"/>
        <v>5.4106317105353477E-76</v>
      </c>
      <c r="IL96" s="86">
        <f t="shared" si="130"/>
        <v>1.1400848191644198E-77</v>
      </c>
      <c r="IM96" s="86">
        <f t="shared" si="130"/>
        <v>1.0790345836182082E-88</v>
      </c>
      <c r="IN96" s="86">
        <f t="shared" si="130"/>
        <v>2.40924238938617E-88</v>
      </c>
      <c r="IO96" s="86">
        <f t="shared" si="130"/>
        <v>1.4264442933979708E-82</v>
      </c>
      <c r="IP96" s="86">
        <f t="shared" si="130"/>
        <v>6.7805299132207492E-87</v>
      </c>
      <c r="IQ96" s="86">
        <f t="shared" si="130"/>
        <v>1.1210131373699955E-90</v>
      </c>
      <c r="IR96" s="86">
        <f t="shared" si="130"/>
        <v>2.7002923268747952E-86</v>
      </c>
      <c r="IS96" s="86">
        <f t="shared" si="130"/>
        <v>4.8368272302954525E-82</v>
      </c>
      <c r="IT96" s="86">
        <f t="shared" si="130"/>
        <v>5.5107402680387583E-78</v>
      </c>
      <c r="IU96" s="86">
        <f t="shared" si="130"/>
        <v>2.9900363408816528E-84</v>
      </c>
      <c r="IV96" s="86">
        <f t="shared" si="130"/>
        <v>1.8074876559476531E-84</v>
      </c>
      <c r="IW96" s="86">
        <f t="shared" si="130"/>
        <v>5.6419491628312937E-52</v>
      </c>
      <c r="IY96" s="86">
        <f t="shared" si="131"/>
        <v>0.15464298989784636</v>
      </c>
      <c r="IZ96" s="86">
        <f t="shared" si="131"/>
        <v>2.8978421873654119E-2</v>
      </c>
      <c r="JA96" s="86">
        <f t="shared" si="131"/>
        <v>2.1936762300115414E-2</v>
      </c>
      <c r="JB96" s="86">
        <f t="shared" si="131"/>
        <v>4.2141750820418412E-2</v>
      </c>
      <c r="JC96" s="86">
        <f t="shared" si="131"/>
        <v>2.107733251856482E-2</v>
      </c>
      <c r="JD96" s="86">
        <f t="shared" si="131"/>
        <v>2.4637517469114922E-2</v>
      </c>
      <c r="JE96" s="86">
        <f t="shared" si="131"/>
        <v>2.8283730043805012E-2</v>
      </c>
      <c r="JF96" s="86">
        <f t="shared" si="131"/>
        <v>2.4853541479498927E-2</v>
      </c>
      <c r="JG96" s="86">
        <f t="shared" si="131"/>
        <v>2.1480584028463864E-2</v>
      </c>
      <c r="JH96" s="86">
        <f t="shared" si="131"/>
        <v>2.7748912025523386E-2</v>
      </c>
      <c r="JI96" s="86">
        <f t="shared" si="131"/>
        <v>3.1915448648500627E-2</v>
      </c>
      <c r="JJ96" s="86">
        <f t="shared" si="131"/>
        <v>4.7143317859383381E-2</v>
      </c>
      <c r="JK96" s="86">
        <f t="shared" si="131"/>
        <v>3.6283350098270536E-2</v>
      </c>
      <c r="JL96" s="86">
        <f t="shared" si="131"/>
        <v>2.3847461010713045E-2</v>
      </c>
      <c r="JM96" s="86">
        <f t="shared" si="131"/>
        <v>1.7211560973517774E-2</v>
      </c>
    </row>
    <row r="97" spans="2:273" x14ac:dyDescent="0.25">
      <c r="B97" s="2">
        <v>70</v>
      </c>
      <c r="C97" s="37">
        <v>60.174900000000001</v>
      </c>
      <c r="D97" s="37">
        <v>44.8658</v>
      </c>
      <c r="E97" s="37">
        <v>42.346899999999998</v>
      </c>
      <c r="F97" s="37">
        <v>44.778300000000002</v>
      </c>
      <c r="G97" s="37">
        <v>41.867800000000003</v>
      </c>
      <c r="H97" s="37">
        <v>43.993600000000001</v>
      </c>
      <c r="I97" s="37">
        <v>44.541800000000002</v>
      </c>
      <c r="J97" s="37">
        <v>43.8827</v>
      </c>
      <c r="K97" s="37">
        <v>44.102800000000002</v>
      </c>
      <c r="L97" s="37">
        <v>45.374400000000001</v>
      </c>
      <c r="M97" s="37">
        <v>43.456000000000003</v>
      </c>
      <c r="N97" s="37">
        <v>45.8962</v>
      </c>
      <c r="O97" s="37">
        <v>44.493600000000001</v>
      </c>
      <c r="P97" s="37">
        <v>41.162500000000001</v>
      </c>
      <c r="Q97" s="37">
        <v>39.500500000000002</v>
      </c>
      <c r="S97" s="4">
        <f t="shared" si="132"/>
        <v>58.572536324312118</v>
      </c>
      <c r="T97" s="4">
        <f t="shared" si="132"/>
        <v>45.12991544262939</v>
      </c>
      <c r="U97" s="4">
        <f t="shared" si="132"/>
        <v>43.6539713873088</v>
      </c>
      <c r="V97" s="4">
        <f t="shared" si="132"/>
        <v>46.398892039385466</v>
      </c>
      <c r="W97" s="4">
        <f t="shared" si="132"/>
        <v>43.755230636256066</v>
      </c>
      <c r="X97" s="4">
        <f t="shared" si="132"/>
        <v>45.123029449155219</v>
      </c>
      <c r="Y97" s="4">
        <f t="shared" si="132"/>
        <v>45.073433713218975</v>
      </c>
      <c r="Z97" s="4">
        <f t="shared" si="132"/>
        <v>44.326535625121757</v>
      </c>
      <c r="AA97" s="4">
        <f t="shared" si="132"/>
        <v>44.168241498644285</v>
      </c>
      <c r="AB97" s="4">
        <f t="shared" si="132"/>
        <v>45.634821088160457</v>
      </c>
      <c r="AC97" s="4">
        <f t="shared" si="132"/>
        <v>45.712834254480896</v>
      </c>
      <c r="AD97" s="4">
        <f t="shared" si="132"/>
        <v>47.149343004874424</v>
      </c>
      <c r="AE97" s="4">
        <f t="shared" si="132"/>
        <v>45.859429851074125</v>
      </c>
      <c r="AF97" s="4">
        <f t="shared" si="132"/>
        <v>42.798180198827659</v>
      </c>
      <c r="AG97" s="4">
        <f t="shared" si="132"/>
        <v>41.551632920033065</v>
      </c>
      <c r="AI97" s="4">
        <f t="shared" si="133"/>
        <v>1.602363675687883</v>
      </c>
      <c r="AJ97" s="4">
        <f t="shared" si="133"/>
        <v>-0.26411544262938946</v>
      </c>
      <c r="AK97" s="4">
        <f t="shared" si="133"/>
        <v>-1.3070713873088025</v>
      </c>
      <c r="AL97" s="4">
        <f t="shared" si="133"/>
        <v>-1.620592039385464</v>
      </c>
      <c r="AM97" s="4">
        <f t="shared" si="133"/>
        <v>-1.8874306362560631</v>
      </c>
      <c r="AN97" s="4">
        <f t="shared" si="133"/>
        <v>-1.1294294491552179</v>
      </c>
      <c r="AO97" s="4">
        <f t="shared" si="133"/>
        <v>-0.53163371321897301</v>
      </c>
      <c r="AP97" s="4">
        <f t="shared" si="133"/>
        <v>-0.443835625121757</v>
      </c>
      <c r="AQ97" s="4">
        <f t="shared" si="133"/>
        <v>-6.5441498644283058E-2</v>
      </c>
      <c r="AR97" s="4">
        <f t="shared" si="133"/>
        <v>-0.26042108816045584</v>
      </c>
      <c r="AS97" s="4">
        <f t="shared" si="133"/>
        <v>-2.2568342544808928</v>
      </c>
      <c r="AT97" s="4">
        <f t="shared" si="133"/>
        <v>-1.2531430048744241</v>
      </c>
      <c r="AU97" s="4">
        <f t="shared" si="133"/>
        <v>-1.3658298510741247</v>
      </c>
      <c r="AV97" s="4">
        <f t="shared" si="133"/>
        <v>-1.6356801988276573</v>
      </c>
      <c r="AW97" s="4">
        <f t="shared" si="133"/>
        <v>-2.0511329200330621</v>
      </c>
      <c r="AY97" s="2">
        <f t="shared" si="125"/>
        <v>41.550460262964336</v>
      </c>
      <c r="AZ97" s="2">
        <f t="shared" si="125"/>
        <v>40.791837474432498</v>
      </c>
      <c r="BA97" s="2">
        <f t="shared" si="125"/>
        <v>39.804737722350907</v>
      </c>
      <c r="BB97" s="2">
        <f t="shared" si="125"/>
        <v>39.623638579408279</v>
      </c>
      <c r="BC97" s="2">
        <f t="shared" si="125"/>
        <v>39.882047600092356</v>
      </c>
      <c r="BD97" s="2">
        <f t="shared" si="125"/>
        <v>40.958898361057869</v>
      </c>
      <c r="BE97" s="2">
        <f t="shared" si="125"/>
        <v>40.398355838158125</v>
      </c>
      <c r="BF97" s="2">
        <f t="shared" si="125"/>
        <v>40.168179285258617</v>
      </c>
      <c r="BG97" s="2">
        <f t="shared" si="125"/>
        <v>40.461587093962599</v>
      </c>
      <c r="BH97" s="2">
        <f t="shared" si="125"/>
        <v>41.246448049854642</v>
      </c>
      <c r="BI97" s="2">
        <f t="shared" si="125"/>
        <v>40.634894109478779</v>
      </c>
      <c r="BJ97" s="2">
        <f t="shared" si="125"/>
        <v>39.969157782159407</v>
      </c>
      <c r="BK97" s="2">
        <f t="shared" si="125"/>
        <v>39.956720992029716</v>
      </c>
      <c r="BL97" s="2">
        <f t="shared" si="125"/>
        <v>38.878469781160909</v>
      </c>
      <c r="BM97" s="2">
        <f t="shared" si="125"/>
        <v>39.062874082060652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47.248111861861858</v>
      </c>
      <c r="DL97" s="2">
        <f t="shared" si="134"/>
        <v>45.804653657219959</v>
      </c>
      <c r="DM97" s="2">
        <f t="shared" si="134"/>
        <v>44.366660431519705</v>
      </c>
      <c r="DN97" s="2">
        <f t="shared" si="134"/>
        <v>44.098535220935233</v>
      </c>
      <c r="DO97" s="2">
        <f t="shared" si="134"/>
        <v>44.58666603603605</v>
      </c>
      <c r="DP97" s="2">
        <f t="shared" si="134"/>
        <v>44.913588262548259</v>
      </c>
      <c r="DQ97" s="2">
        <f t="shared" si="134"/>
        <v>44.745872324929977</v>
      </c>
      <c r="DR97" s="2">
        <f t="shared" si="134"/>
        <v>43.615132606304996</v>
      </c>
      <c r="DS97" s="2">
        <f t="shared" si="134"/>
        <v>43.779720748663117</v>
      </c>
      <c r="DT97" s="2">
        <f t="shared" si="134"/>
        <v>45.147372352941169</v>
      </c>
      <c r="DU97" s="2">
        <f t="shared" si="134"/>
        <v>44.190938319327721</v>
      </c>
      <c r="DV97" s="2">
        <f t="shared" si="134"/>
        <v>43.011927619047619</v>
      </c>
      <c r="DW97" s="2">
        <f t="shared" si="134"/>
        <v>42.95515042016806</v>
      </c>
      <c r="DX97" s="2">
        <f t="shared" si="134"/>
        <v>41.929760244461406</v>
      </c>
      <c r="DY97" s="2">
        <f t="shared" si="134"/>
        <v>40.917082338709683</v>
      </c>
      <c r="EA97" s="2">
        <f t="shared" si="94"/>
        <v>41.29171602651067</v>
      </c>
      <c r="EB97" s="2">
        <f t="shared" si="94"/>
        <v>40.414736536676351</v>
      </c>
      <c r="EC97" s="2">
        <f t="shared" si="94"/>
        <v>39.477016254011545</v>
      </c>
      <c r="ED97" s="2">
        <f t="shared" si="94"/>
        <v>39.299944637666563</v>
      </c>
      <c r="EE97" s="2">
        <f t="shared" si="94"/>
        <v>39.507815639611444</v>
      </c>
      <c r="EF97" s="2">
        <f t="shared" si="94"/>
        <v>40.648107395477275</v>
      </c>
      <c r="EG97" s="2">
        <f t="shared" si="94"/>
        <v>40.058389773686429</v>
      </c>
      <c r="EH97" s="2">
        <f t="shared" si="94"/>
        <v>39.869287624105802</v>
      </c>
      <c r="EI97" s="2">
        <f t="shared" si="94"/>
        <v>40.175088853082286</v>
      </c>
      <c r="EJ97" s="2">
        <f t="shared" si="94"/>
        <v>40.921868345760252</v>
      </c>
      <c r="EK97" s="2">
        <f t="shared" si="94"/>
        <v>40.319934957478864</v>
      </c>
      <c r="EL97" s="2">
        <f t="shared" si="94"/>
        <v>39.733894234304486</v>
      </c>
      <c r="EM97" s="2">
        <f t="shared" si="135"/>
        <v>39.716356474593589</v>
      </c>
      <c r="EN97" s="2">
        <f t="shared" si="135"/>
        <v>38.611479169832826</v>
      </c>
      <c r="EO97" s="2">
        <f t="shared" si="135"/>
        <v>38.892637911720627</v>
      </c>
      <c r="EQ97" s="2">
        <f t="shared" si="136"/>
        <v>40.874486263625371</v>
      </c>
      <c r="ER97" s="2">
        <f t="shared" si="136"/>
        <v>39.827853113797374</v>
      </c>
      <c r="ES97" s="2">
        <f t="shared" si="136"/>
        <v>39.51262385130731</v>
      </c>
      <c r="ET97" s="2">
        <f t="shared" si="136"/>
        <v>38.901740356352832</v>
      </c>
      <c r="EU97" s="2">
        <f t="shared" si="136"/>
        <v>39.036917751772535</v>
      </c>
      <c r="EV97" s="2">
        <f t="shared" si="136"/>
        <v>40.415973315477871</v>
      </c>
      <c r="EW97" s="2">
        <f t="shared" si="136"/>
        <v>39.922833570991507</v>
      </c>
      <c r="EX97" s="2">
        <f t="shared" si="136"/>
        <v>39.609314455316444</v>
      </c>
      <c r="EY97" s="2">
        <f t="shared" si="136"/>
        <v>39.976684828233054</v>
      </c>
      <c r="EZ97" s="2">
        <f t="shared" si="136"/>
        <v>40.808765627992813</v>
      </c>
      <c r="FA97" s="2">
        <f t="shared" si="136"/>
        <v>39.995127610733164</v>
      </c>
      <c r="FB97" s="2">
        <f t="shared" si="136"/>
        <v>39.832505598884026</v>
      </c>
      <c r="FC97" s="2">
        <f t="shared" si="136"/>
        <v>39.544523465368883</v>
      </c>
      <c r="FD97" s="2">
        <f t="shared" si="136"/>
        <v>38.803389743127532</v>
      </c>
      <c r="FE97" s="2">
        <f t="shared" si="136"/>
        <v>38.910781897706343</v>
      </c>
      <c r="FG97" s="2">
        <f t="shared" si="137"/>
        <v>0.95647629082539687</v>
      </c>
      <c r="FH97" s="2">
        <f t="shared" si="137"/>
        <v>0.92997024814673901</v>
      </c>
      <c r="FI97" s="2">
        <f t="shared" si="137"/>
        <v>0.93298113125520943</v>
      </c>
      <c r="FJ97" s="2">
        <f t="shared" si="137"/>
        <v>0.93247762994159911</v>
      </c>
      <c r="FK97" s="2">
        <f t="shared" si="137"/>
        <v>0.92625590793415824</v>
      </c>
      <c r="FL97" s="2">
        <f t="shared" si="137"/>
        <v>0.92710465179719415</v>
      </c>
      <c r="FM97" s="2">
        <f t="shared" si="137"/>
        <v>0.92745443780522885</v>
      </c>
      <c r="FN97" s="2">
        <f t="shared" si="137"/>
        <v>0.92015178719584345</v>
      </c>
      <c r="FO97" s="2">
        <f t="shared" si="137"/>
        <v>0.92047343062804288</v>
      </c>
      <c r="FP97" s="2">
        <f t="shared" si="137"/>
        <v>0.9231613652479127</v>
      </c>
      <c r="FQ97" s="2">
        <f t="shared" si="137"/>
        <v>0.91855677208964315</v>
      </c>
      <c r="FR97" s="2">
        <f t="shared" si="137"/>
        <v>0.92826004146646046</v>
      </c>
      <c r="FS97" s="2">
        <f t="shared" si="137"/>
        <v>0.92574096363812275</v>
      </c>
      <c r="FT97" s="2">
        <f t="shared" si="137"/>
        <v>0.91957707900630981</v>
      </c>
      <c r="FU97" s="2">
        <f t="shared" si="137"/>
        <v>0.91591432168450659</v>
      </c>
      <c r="FW97" s="2">
        <f t="shared" si="127"/>
        <v>1.1988684832016092E-3</v>
      </c>
      <c r="FX97" s="2">
        <f t="shared" si="127"/>
        <v>6.0253994469220817E-4</v>
      </c>
      <c r="FY97" s="2">
        <f t="shared" si="127"/>
        <v>6.4724946255417435E-4</v>
      </c>
      <c r="FZ97" s="2">
        <f t="shared" si="127"/>
        <v>7.9925655108750043E-4</v>
      </c>
      <c r="GA97" s="2">
        <f t="shared" si="127"/>
        <v>6.4398407699047336E-4</v>
      </c>
      <c r="GB97" s="2">
        <f t="shared" si="127"/>
        <v>6.1493545862623426E-4</v>
      </c>
      <c r="GC97" s="2">
        <f t="shared" si="127"/>
        <v>6.638758290877445E-4</v>
      </c>
      <c r="GD97" s="2">
        <f t="shared" si="127"/>
        <v>7.9764430371576859E-4</v>
      </c>
      <c r="GE97" s="2">
        <f t="shared" si="127"/>
        <v>8.3550534871627813E-4</v>
      </c>
      <c r="GF97" s="2">
        <f t="shared" si="127"/>
        <v>9.0408929938198726E-4</v>
      </c>
      <c r="GG97" s="2">
        <f t="shared" si="127"/>
        <v>9.4781427818337364E-4</v>
      </c>
      <c r="GH97" s="2">
        <f t="shared" si="127"/>
        <v>9.8942715488375878E-4</v>
      </c>
      <c r="GI97" s="2">
        <f t="shared" si="127"/>
        <v>8.4500607636986728E-4</v>
      </c>
      <c r="GJ97" s="2">
        <f t="shared" si="127"/>
        <v>6.5006646707384773E-4</v>
      </c>
      <c r="GK97" s="2">
        <f t="shared" si="127"/>
        <v>5.1738822119691043E-4</v>
      </c>
      <c r="GM97" s="86">
        <f t="shared" si="128"/>
        <v>2.0547956687511258E-8</v>
      </c>
      <c r="GN97" s="86">
        <f t="shared" si="128"/>
        <v>1.6553494815840057E-3</v>
      </c>
      <c r="GO97" s="86">
        <f t="shared" si="128"/>
        <v>4.4217344892888292E-4</v>
      </c>
      <c r="GP97" s="86">
        <f t="shared" si="128"/>
        <v>1.6102866859844203E-7</v>
      </c>
      <c r="GQ97" s="86">
        <f t="shared" si="128"/>
        <v>2.2727000907037945E-5</v>
      </c>
      <c r="GR97" s="86">
        <f t="shared" si="128"/>
        <v>4.7827385186509195E-7</v>
      </c>
      <c r="GS97" s="86">
        <f t="shared" si="128"/>
        <v>3.8404212039349842E-6</v>
      </c>
      <c r="GT97" s="86">
        <f t="shared" si="128"/>
        <v>1.0158939908722477E-6</v>
      </c>
      <c r="GU97" s="86">
        <f t="shared" si="128"/>
        <v>3.3950760204355293E-6</v>
      </c>
      <c r="GV97" s="86">
        <f t="shared" si="128"/>
        <v>9.1444842778153292E-6</v>
      </c>
      <c r="GW97" s="86">
        <f t="shared" si="128"/>
        <v>1.3771129653128735E-6</v>
      </c>
      <c r="GX97" s="86">
        <f t="shared" si="128"/>
        <v>5.636898018748087E-8</v>
      </c>
      <c r="GY97" s="86">
        <f t="shared" si="128"/>
        <v>3.5114616203848888E-7</v>
      </c>
      <c r="GZ97" s="86">
        <f t="shared" si="128"/>
        <v>1.8040762292578114E-5</v>
      </c>
      <c r="HA97" s="86">
        <f t="shared" si="128"/>
        <v>6.0257907634939169E-8</v>
      </c>
      <c r="HC97" s="86">
        <f t="shared" si="73"/>
        <v>0.20532668187876082</v>
      </c>
      <c r="HD97" s="86">
        <f t="shared" si="73"/>
        <v>3.6630422651892883E-2</v>
      </c>
      <c r="HE97" s="86">
        <f t="shared" si="73"/>
        <v>3.0525821097936588E-2</v>
      </c>
      <c r="HF97" s="86">
        <f t="shared" si="73"/>
        <v>6.1427307085197815E-2</v>
      </c>
      <c r="HG97" s="86">
        <f t="shared" si="87"/>
        <v>3.2309103472017528E-2</v>
      </c>
      <c r="HH97" s="86">
        <f t="shared" si="87"/>
        <v>3.74869763615122E-2</v>
      </c>
      <c r="HI97" s="86">
        <f t="shared" si="87"/>
        <v>4.2256236013514817E-2</v>
      </c>
      <c r="HJ97" s="86">
        <f t="shared" si="87"/>
        <v>3.8213642726522071E-2</v>
      </c>
      <c r="HK97" s="86">
        <f t="shared" si="87"/>
        <v>3.3694336851637877E-2</v>
      </c>
      <c r="HL97" s="86">
        <f t="shared" si="87"/>
        <v>4.2563844242336155E-2</v>
      </c>
      <c r="HM97" s="86">
        <f t="shared" si="87"/>
        <v>4.823846242791921E-2</v>
      </c>
      <c r="HN97" s="86">
        <f t="shared" si="87"/>
        <v>6.906202850061037E-2</v>
      </c>
      <c r="HO97" s="86">
        <f t="shared" si="87"/>
        <v>5.4372204411715301E-2</v>
      </c>
      <c r="HP97" s="86">
        <f t="shared" si="87"/>
        <v>3.6086003420152807E-2</v>
      </c>
      <c r="HQ97" s="86">
        <f t="shared" si="87"/>
        <v>2.8648751734962244E-2</v>
      </c>
      <c r="HS97" s="86">
        <f t="shared" si="129"/>
        <v>2.3584322843422911E-22</v>
      </c>
      <c r="HT97" s="86">
        <f t="shared" si="129"/>
        <v>1.0546760186790526E-27</v>
      </c>
      <c r="HU97" s="86">
        <f t="shared" si="129"/>
        <v>5.165888459127883E-27</v>
      </c>
      <c r="HV97" s="86">
        <f t="shared" si="129"/>
        <v>4.9539227319528732E-27</v>
      </c>
      <c r="HW97" s="86">
        <f t="shared" si="129"/>
        <v>2.0619887685324664E-31</v>
      </c>
      <c r="HX97" s="86">
        <f t="shared" si="129"/>
        <v>9.8822278374662323E-31</v>
      </c>
      <c r="HY97" s="86">
        <f t="shared" si="129"/>
        <v>3.2618815780261402E-29</v>
      </c>
      <c r="HZ97" s="86">
        <f t="shared" si="129"/>
        <v>1.2351517892595111E-30</v>
      </c>
      <c r="IA97" s="86">
        <f t="shared" si="129"/>
        <v>7.0306313102197922E-32</v>
      </c>
      <c r="IB97" s="86">
        <f t="shared" si="129"/>
        <v>2.7532028343278132E-30</v>
      </c>
      <c r="IC97" s="86">
        <f t="shared" si="129"/>
        <v>1.0483873296837101E-28</v>
      </c>
      <c r="ID97" s="86">
        <f t="shared" si="129"/>
        <v>4.0736335621866329E-27</v>
      </c>
      <c r="IE97" s="86">
        <f t="shared" si="129"/>
        <v>2.2502604387918021E-29</v>
      </c>
      <c r="IF97" s="86">
        <f t="shared" si="129"/>
        <v>4.4192465126446113E-26</v>
      </c>
      <c r="IG97" s="86">
        <f t="shared" si="129"/>
        <v>3.0804136153100792E-17</v>
      </c>
      <c r="II97" s="86">
        <f t="shared" si="130"/>
        <v>2.4468406041237669E-65</v>
      </c>
      <c r="IJ97" s="86">
        <f t="shared" si="130"/>
        <v>1.011003486447334E-77</v>
      </c>
      <c r="IK97" s="86">
        <f t="shared" si="130"/>
        <v>3.6176898192088061E-74</v>
      </c>
      <c r="IL97" s="86">
        <f t="shared" si="130"/>
        <v>9.4946407446515404E-76</v>
      </c>
      <c r="IM97" s="86">
        <f t="shared" si="130"/>
        <v>1.4746056380235012E-86</v>
      </c>
      <c r="IN97" s="86">
        <f t="shared" si="130"/>
        <v>3.1326697007638656E-86</v>
      </c>
      <c r="IO97" s="86">
        <f t="shared" si="130"/>
        <v>1.4052630189138806E-80</v>
      </c>
      <c r="IP97" s="86">
        <f t="shared" si="130"/>
        <v>9.6462252827782299E-85</v>
      </c>
      <c r="IQ97" s="86">
        <f t="shared" si="130"/>
        <v>2.0545251246471854E-88</v>
      </c>
      <c r="IR97" s="86">
        <f t="shared" si="130"/>
        <v>4.0443371082850344E-84</v>
      </c>
      <c r="IS97" s="86">
        <f t="shared" si="130"/>
        <v>5.8131077549439478E-80</v>
      </c>
      <c r="IT97" s="86">
        <f t="shared" si="130"/>
        <v>5.3471193571957455E-76</v>
      </c>
      <c r="IU97" s="86">
        <f t="shared" si="130"/>
        <v>3.7900726132444778E-82</v>
      </c>
      <c r="IV97" s="86">
        <f t="shared" si="130"/>
        <v>1.9570009070210771E-82</v>
      </c>
      <c r="IW97" s="86">
        <f t="shared" si="130"/>
        <v>8.939117558936919E-51</v>
      </c>
      <c r="IY97" s="86">
        <f t="shared" si="131"/>
        <v>0.20532670242671752</v>
      </c>
      <c r="IZ97" s="86">
        <f t="shared" si="131"/>
        <v>3.8285772133476892E-2</v>
      </c>
      <c r="JA97" s="86">
        <f t="shared" si="131"/>
        <v>3.0967994546865472E-2</v>
      </c>
      <c r="JB97" s="86">
        <f t="shared" si="131"/>
        <v>6.1427468113866415E-2</v>
      </c>
      <c r="JC97" s="86">
        <f t="shared" si="131"/>
        <v>3.2331830472924566E-2</v>
      </c>
      <c r="JD97" s="86">
        <f t="shared" si="131"/>
        <v>3.7487454635364063E-2</v>
      </c>
      <c r="JE97" s="86">
        <f t="shared" si="131"/>
        <v>4.2260076434718755E-2</v>
      </c>
      <c r="JF97" s="86">
        <f t="shared" si="131"/>
        <v>3.8214658620512945E-2</v>
      </c>
      <c r="JG97" s="86">
        <f t="shared" si="131"/>
        <v>3.3697731927658313E-2</v>
      </c>
      <c r="JH97" s="86">
        <f t="shared" si="131"/>
        <v>4.2572988726613969E-2</v>
      </c>
      <c r="JI97" s="86">
        <f t="shared" si="131"/>
        <v>4.8239839540884524E-2</v>
      </c>
      <c r="JJ97" s="86">
        <f t="shared" si="131"/>
        <v>6.9062084869590562E-2</v>
      </c>
      <c r="JK97" s="86">
        <f t="shared" si="131"/>
        <v>5.4372555557877338E-2</v>
      </c>
      <c r="JL97" s="86">
        <f t="shared" si="131"/>
        <v>3.6104044182445387E-2</v>
      </c>
      <c r="JM97" s="86">
        <f t="shared" si="131"/>
        <v>2.8648811992869911E-2</v>
      </c>
    </row>
    <row r="98" spans="2:273" x14ac:dyDescent="0.25">
      <c r="B98" s="2">
        <v>71</v>
      </c>
      <c r="C98" s="37">
        <v>63.248399999999997</v>
      </c>
      <c r="D98" s="37">
        <v>46.509099999999997</v>
      </c>
      <c r="E98" s="37">
        <v>43.960099999999997</v>
      </c>
      <c r="F98" s="37">
        <v>46.972999999999999</v>
      </c>
      <c r="G98" s="37">
        <v>43.790500000000002</v>
      </c>
      <c r="H98" s="37">
        <v>45.664000000000001</v>
      </c>
      <c r="I98" s="37">
        <v>46.020299999999999</v>
      </c>
      <c r="J98" s="37">
        <v>45.617400000000004</v>
      </c>
      <c r="K98" s="37">
        <v>45.822800000000001</v>
      </c>
      <c r="L98" s="37">
        <v>47.847200000000001</v>
      </c>
      <c r="M98" s="37">
        <v>45.383899999999997</v>
      </c>
      <c r="N98" s="37">
        <v>48.993200000000002</v>
      </c>
      <c r="O98" s="37">
        <v>47.947400000000002</v>
      </c>
      <c r="P98" s="37">
        <v>43.084800000000001</v>
      </c>
      <c r="Q98" s="37">
        <v>40.398099999999999</v>
      </c>
      <c r="S98" s="4">
        <f t="shared" si="132"/>
        <v>61.87673047741248</v>
      </c>
      <c r="T98" s="4">
        <f t="shared" si="132"/>
        <v>46.66753977555247</v>
      </c>
      <c r="U98" s="4">
        <f t="shared" si="132"/>
        <v>45.076116507317614</v>
      </c>
      <c r="V98" s="4">
        <f t="shared" si="132"/>
        <v>48.623973666541133</v>
      </c>
      <c r="W98" s="4">
        <f t="shared" si="132"/>
        <v>45.295020771813022</v>
      </c>
      <c r="X98" s="4">
        <f t="shared" si="132"/>
        <v>46.707508201829761</v>
      </c>
      <c r="Y98" s="4">
        <f t="shared" si="132"/>
        <v>46.761965779826625</v>
      </c>
      <c r="Z98" s="4">
        <f t="shared" si="132"/>
        <v>45.956088044051675</v>
      </c>
      <c r="AA98" s="4">
        <f t="shared" si="132"/>
        <v>45.709305167849863</v>
      </c>
      <c r="AB98" s="4">
        <f t="shared" si="132"/>
        <v>47.330299428974143</v>
      </c>
      <c r="AC98" s="4">
        <f t="shared" si="132"/>
        <v>47.585378115695292</v>
      </c>
      <c r="AD98" s="4">
        <f t="shared" si="132"/>
        <v>49.52557263027559</v>
      </c>
      <c r="AE98" s="4">
        <f t="shared" si="132"/>
        <v>47.975345001598832</v>
      </c>
      <c r="AF98" s="4">
        <f t="shared" si="132"/>
        <v>44.309261801900206</v>
      </c>
      <c r="AG98" s="4">
        <f t="shared" si="132"/>
        <v>42.762688720556049</v>
      </c>
      <c r="AI98" s="4">
        <f t="shared" si="133"/>
        <v>1.3716695225875171</v>
      </c>
      <c r="AJ98" s="4">
        <f t="shared" si="133"/>
        <v>-0.15843977555247335</v>
      </c>
      <c r="AK98" s="4">
        <f t="shared" si="133"/>
        <v>-1.1160165073176174</v>
      </c>
      <c r="AL98" s="4">
        <f t="shared" si="133"/>
        <v>-1.6509736665411339</v>
      </c>
      <c r="AM98" s="4">
        <f t="shared" si="133"/>
        <v>-1.50452077181302</v>
      </c>
      <c r="AN98" s="4">
        <f t="shared" si="133"/>
        <v>-1.0435082018297592</v>
      </c>
      <c r="AO98" s="4">
        <f t="shared" si="133"/>
        <v>-0.74166577982662574</v>
      </c>
      <c r="AP98" s="4">
        <f t="shared" si="133"/>
        <v>-0.33868804405167197</v>
      </c>
      <c r="AQ98" s="4">
        <f t="shared" si="133"/>
        <v>0.11349483215013834</v>
      </c>
      <c r="AR98" s="4">
        <f t="shared" si="133"/>
        <v>0.5169005710258574</v>
      </c>
      <c r="AS98" s="4">
        <f t="shared" si="133"/>
        <v>-2.2014781156952949</v>
      </c>
      <c r="AT98" s="4">
        <f t="shared" si="133"/>
        <v>-0.53237263027558868</v>
      </c>
      <c r="AU98" s="4">
        <f t="shared" si="133"/>
        <v>-2.7945001598830288E-2</v>
      </c>
      <c r="AV98" s="4">
        <f t="shared" si="133"/>
        <v>-1.2244618019002047</v>
      </c>
      <c r="AW98" s="4">
        <f t="shared" si="133"/>
        <v>-2.3645887205560499</v>
      </c>
      <c r="AY98" s="2">
        <f t="shared" si="125"/>
        <v>41.493926271607073</v>
      </c>
      <c r="AZ98" s="2">
        <f t="shared" si="125"/>
        <v>40.734178959180859</v>
      </c>
      <c r="BA98" s="2">
        <f t="shared" si="125"/>
        <v>39.760924439243219</v>
      </c>
      <c r="BB98" s="2">
        <f t="shared" si="125"/>
        <v>39.574618015201942</v>
      </c>
      <c r="BC98" s="2">
        <f t="shared" si="125"/>
        <v>39.822915935816148</v>
      </c>
      <c r="BD98" s="2">
        <f t="shared" si="125"/>
        <v>40.898565301011949</v>
      </c>
      <c r="BE98" s="2">
        <f t="shared" si="125"/>
        <v>40.341865125559266</v>
      </c>
      <c r="BF98" s="2">
        <f t="shared" si="125"/>
        <v>40.112385740955546</v>
      </c>
      <c r="BG98" s="2">
        <f t="shared" si="125"/>
        <v>40.404120587471496</v>
      </c>
      <c r="BH98" s="2">
        <f t="shared" si="125"/>
        <v>41.18294988831223</v>
      </c>
      <c r="BI98" s="2">
        <f t="shared" si="125"/>
        <v>40.578573331773747</v>
      </c>
      <c r="BJ98" s="2">
        <f t="shared" si="125"/>
        <v>39.93295465915002</v>
      </c>
      <c r="BK98" s="2">
        <f t="shared" si="125"/>
        <v>39.907659826298612</v>
      </c>
      <c r="BL98" s="2">
        <f t="shared" si="125"/>
        <v>38.843515470166146</v>
      </c>
      <c r="BM98" s="2">
        <f t="shared" si="125"/>
        <v>39.02949074903669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47.308301347061345</v>
      </c>
      <c r="DL98" s="2">
        <f t="shared" si="134"/>
        <v>45.886450074224008</v>
      </c>
      <c r="DM98" s="2">
        <f t="shared" si="134"/>
        <v>44.439520844277681</v>
      </c>
      <c r="DN98" s="2">
        <f t="shared" si="134"/>
        <v>44.17027181038182</v>
      </c>
      <c r="DO98" s="2">
        <f t="shared" si="134"/>
        <v>44.666162908622923</v>
      </c>
      <c r="DP98" s="2">
        <f t="shared" si="134"/>
        <v>44.992429407979408</v>
      </c>
      <c r="DQ98" s="2">
        <f t="shared" si="134"/>
        <v>44.821622717086839</v>
      </c>
      <c r="DR98" s="2">
        <f t="shared" si="134"/>
        <v>43.67706719208212</v>
      </c>
      <c r="DS98" s="2">
        <f t="shared" si="134"/>
        <v>43.83219048128344</v>
      </c>
      <c r="DT98" s="2">
        <f t="shared" si="134"/>
        <v>45.214682913165255</v>
      </c>
      <c r="DU98" s="2">
        <f t="shared" si="134"/>
        <v>44.244014453781503</v>
      </c>
      <c r="DV98" s="2">
        <f t="shared" si="134"/>
        <v>43.060745238095237</v>
      </c>
      <c r="DW98" s="2">
        <f t="shared" si="134"/>
        <v>43.015109635854337</v>
      </c>
      <c r="DX98" s="2">
        <f t="shared" si="134"/>
        <v>41.976892528647809</v>
      </c>
      <c r="DY98" s="2">
        <f t="shared" si="134"/>
        <v>40.960316250000005</v>
      </c>
      <c r="EA98" s="2">
        <f t="shared" si="94"/>
        <v>41.253181436484141</v>
      </c>
      <c r="EB98" s="2">
        <f t="shared" si="94"/>
        <v>40.380739092480781</v>
      </c>
      <c r="EC98" s="2">
        <f t="shared" si="94"/>
        <v>39.454391980989556</v>
      </c>
      <c r="ED98" s="2">
        <f t="shared" si="94"/>
        <v>39.271481373931564</v>
      </c>
      <c r="EE98" s="2">
        <f t="shared" si="94"/>
        <v>39.471594934745212</v>
      </c>
      <c r="EF98" s="2">
        <f t="shared" si="94"/>
        <v>40.605162820471861</v>
      </c>
      <c r="EG98" s="2">
        <f t="shared" si="94"/>
        <v>40.022393279172825</v>
      </c>
      <c r="EH98" s="2">
        <f t="shared" si="94"/>
        <v>39.830508235158497</v>
      </c>
      <c r="EI98" s="2">
        <f t="shared" si="94"/>
        <v>40.134194397272267</v>
      </c>
      <c r="EJ98" s="2">
        <f t="shared" si="94"/>
        <v>40.877016471401404</v>
      </c>
      <c r="EK98" s="2">
        <f t="shared" si="94"/>
        <v>40.282529265806623</v>
      </c>
      <c r="EL98" s="2">
        <f t="shared" si="94"/>
        <v>39.712384485543971</v>
      </c>
      <c r="EM98" s="2">
        <f t="shared" si="135"/>
        <v>39.680491938090768</v>
      </c>
      <c r="EN98" s="2">
        <f t="shared" si="135"/>
        <v>38.59345002849544</v>
      </c>
      <c r="EO98" s="2">
        <f t="shared" si="135"/>
        <v>38.867817343685722</v>
      </c>
      <c r="EQ98" s="2">
        <f t="shared" si="136"/>
        <v>40.848684570976609</v>
      </c>
      <c r="ER98" s="2">
        <f t="shared" si="136"/>
        <v>39.807848642191829</v>
      </c>
      <c r="ES98" s="2">
        <f t="shared" si="136"/>
        <v>39.488604183584449</v>
      </c>
      <c r="ET98" s="2">
        <f t="shared" si="136"/>
        <v>38.884114709417695</v>
      </c>
      <c r="EU98" s="2">
        <f t="shared" si="136"/>
        <v>39.013406285385734</v>
      </c>
      <c r="EV98" s="2">
        <f t="shared" si="136"/>
        <v>40.380056340871562</v>
      </c>
      <c r="EW98" s="2">
        <f t="shared" si="136"/>
        <v>39.890127338951416</v>
      </c>
      <c r="EX98" s="2">
        <f t="shared" si="136"/>
        <v>39.578668497749888</v>
      </c>
      <c r="EY98" s="2">
        <f t="shared" si="136"/>
        <v>39.941902056749996</v>
      </c>
      <c r="EZ98" s="2">
        <f t="shared" si="136"/>
        <v>40.766773944411298</v>
      </c>
      <c r="FA98" s="2">
        <f t="shared" si="136"/>
        <v>39.96744301540182</v>
      </c>
      <c r="FB98" s="2">
        <f t="shared" si="136"/>
        <v>39.807553270794919</v>
      </c>
      <c r="FC98" s="2">
        <f t="shared" si="136"/>
        <v>39.513649783235266</v>
      </c>
      <c r="FD98" s="2">
        <f t="shared" si="136"/>
        <v>38.779929773843122</v>
      </c>
      <c r="FE98" s="2">
        <f t="shared" si="136"/>
        <v>38.885000618657614</v>
      </c>
      <c r="FG98" s="2">
        <f t="shared" si="137"/>
        <v>0.96015330798877008</v>
      </c>
      <c r="FH98" s="2">
        <f t="shared" si="137"/>
        <v>0.93573612227357161</v>
      </c>
      <c r="FI98" s="2">
        <f t="shared" si="137"/>
        <v>0.93851549519602584</v>
      </c>
      <c r="FJ98" s="2">
        <f t="shared" si="137"/>
        <v>0.9380508118194818</v>
      </c>
      <c r="FK98" s="2">
        <f t="shared" si="137"/>
        <v>0.93230533965714513</v>
      </c>
      <c r="FL98" s="2">
        <f t="shared" si="137"/>
        <v>0.93308948824434601</v>
      </c>
      <c r="FM98" s="2">
        <f t="shared" si="137"/>
        <v>0.93341261881975279</v>
      </c>
      <c r="FN98" s="2">
        <f t="shared" si="137"/>
        <v>0.9266623101484236</v>
      </c>
      <c r="FO98" s="2">
        <f t="shared" si="137"/>
        <v>0.92695980973112013</v>
      </c>
      <c r="FP98" s="2">
        <f t="shared" si="137"/>
        <v>0.92944531432487343</v>
      </c>
      <c r="FQ98" s="2">
        <f t="shared" si="137"/>
        <v>0.92518677269460081</v>
      </c>
      <c r="FR98" s="2">
        <f t="shared" si="137"/>
        <v>0.93415675533868847</v>
      </c>
      <c r="FS98" s="2">
        <f t="shared" si="137"/>
        <v>0.93182952872114333</v>
      </c>
      <c r="FT98" s="2">
        <f t="shared" si="137"/>
        <v>0.9261306996436075</v>
      </c>
      <c r="FU98" s="2">
        <f t="shared" si="137"/>
        <v>0.92274134185037904</v>
      </c>
      <c r="FW98" s="2">
        <f t="shared" si="127"/>
        <v>1.3143811244165514E-3</v>
      </c>
      <c r="FX98" s="2">
        <f t="shared" si="127"/>
        <v>6.6063350773507684E-4</v>
      </c>
      <c r="FY98" s="2">
        <f t="shared" si="127"/>
        <v>7.096506086969207E-4</v>
      </c>
      <c r="FZ98" s="2">
        <f t="shared" si="127"/>
        <v>8.7629980918616358E-4</v>
      </c>
      <c r="GA98" s="2">
        <f t="shared" si="127"/>
        <v>7.0607063061714091E-4</v>
      </c>
      <c r="GB98" s="2">
        <f t="shared" si="127"/>
        <v>6.7422332218955113E-4</v>
      </c>
      <c r="GC98" s="2">
        <f t="shared" si="127"/>
        <v>7.2787875124021332E-4</v>
      </c>
      <c r="GD98" s="2">
        <f t="shared" si="127"/>
        <v>8.7453228742196841E-4</v>
      </c>
      <c r="GE98" s="2">
        <f t="shared" si="127"/>
        <v>9.1603955746695422E-4</v>
      </c>
      <c r="GF98" s="2">
        <f t="shared" si="127"/>
        <v>9.9122774439311997E-4</v>
      </c>
      <c r="GG98" s="2">
        <f t="shared" si="127"/>
        <v>1.0391626654416783E-3</v>
      </c>
      <c r="GH98" s="2">
        <f t="shared" si="127"/>
        <v>1.084781750746074E-3</v>
      </c>
      <c r="GI98" s="2">
        <f t="shared" si="127"/>
        <v>9.264552094002779E-4</v>
      </c>
      <c r="GJ98" s="2">
        <f t="shared" si="127"/>
        <v>7.1273900616691582E-4</v>
      </c>
      <c r="GK98" s="2">
        <f t="shared" si="127"/>
        <v>5.6727658691856184E-4</v>
      </c>
      <c r="GM98" s="86">
        <f t="shared" si="128"/>
        <v>2.5034208952516387E-9</v>
      </c>
      <c r="GN98" s="86">
        <f t="shared" si="128"/>
        <v>5.724376469740161E-4</v>
      </c>
      <c r="GO98" s="86">
        <f t="shared" si="128"/>
        <v>1.138603061597603E-4</v>
      </c>
      <c r="GP98" s="86">
        <f t="shared" si="128"/>
        <v>1.2531833019591798E-8</v>
      </c>
      <c r="GQ98" s="86">
        <f t="shared" si="128"/>
        <v>3.9585657572819145E-6</v>
      </c>
      <c r="GR98" s="86">
        <f t="shared" si="128"/>
        <v>4.1189914073417559E-8</v>
      </c>
      <c r="GS98" s="86">
        <f t="shared" si="128"/>
        <v>4.9068121531937733E-7</v>
      </c>
      <c r="GT98" s="86">
        <f t="shared" si="128"/>
        <v>1.0624791771857303E-7</v>
      </c>
      <c r="GU98" s="86">
        <f t="shared" si="128"/>
        <v>4.0165194236098861E-7</v>
      </c>
      <c r="GV98" s="86">
        <f t="shared" si="128"/>
        <v>1.2535495702875514E-6</v>
      </c>
      <c r="GW98" s="86">
        <f t="shared" si="128"/>
        <v>1.3441977480563491E-7</v>
      </c>
      <c r="GX98" s="86">
        <f t="shared" si="128"/>
        <v>3.5188007335469625E-9</v>
      </c>
      <c r="GY98" s="86">
        <f t="shared" si="128"/>
        <v>3.1823710551103989E-8</v>
      </c>
      <c r="GZ98" s="86">
        <f t="shared" si="128"/>
        <v>2.956268855832451E-6</v>
      </c>
      <c r="HA98" s="86">
        <f t="shared" si="128"/>
        <v>4.2191649531170309E-9</v>
      </c>
      <c r="HC98" s="86">
        <f t="shared" si="73"/>
        <v>0.2658033159217788</v>
      </c>
      <c r="HD98" s="86">
        <f t="shared" si="73"/>
        <v>5.3316663122845893E-2</v>
      </c>
      <c r="HE98" s="86">
        <f t="shared" si="73"/>
        <v>4.466319885906013E-2</v>
      </c>
      <c r="HF98" s="86">
        <f t="shared" si="73"/>
        <v>8.7510180250842673E-2</v>
      </c>
      <c r="HG98" s="86">
        <f t="shared" si="87"/>
        <v>4.8552241337555063E-2</v>
      </c>
      <c r="HH98" s="86">
        <f t="shared" si="87"/>
        <v>5.5654546178808328E-2</v>
      </c>
      <c r="HI98" s="86">
        <f t="shared" si="87"/>
        <v>6.1721051442322851E-2</v>
      </c>
      <c r="HJ98" s="86">
        <f t="shared" si="87"/>
        <v>5.7260875415501171E-2</v>
      </c>
      <c r="HK98" s="86">
        <f t="shared" si="87"/>
        <v>5.1466528447394091E-2</v>
      </c>
      <c r="HL98" s="86">
        <f t="shared" si="87"/>
        <v>6.3694013299708058E-2</v>
      </c>
      <c r="HM98" s="86">
        <f t="shared" si="87"/>
        <v>7.1088654708785698E-2</v>
      </c>
      <c r="HN98" s="86">
        <f t="shared" si="87"/>
        <v>9.8736375722591169E-2</v>
      </c>
      <c r="HO98" s="86">
        <f t="shared" si="87"/>
        <v>7.9439885853407138E-2</v>
      </c>
      <c r="HP98" s="86">
        <f t="shared" si="87"/>
        <v>5.3506938073448869E-2</v>
      </c>
      <c r="HQ98" s="86">
        <f t="shared" si="87"/>
        <v>4.6108267297285579E-2</v>
      </c>
      <c r="HS98" s="86">
        <f t="shared" si="129"/>
        <v>2.0122949251610332E-21</v>
      </c>
      <c r="HT98" s="86">
        <f t="shared" si="129"/>
        <v>1.1426411537900036E-26</v>
      </c>
      <c r="HU98" s="86">
        <f t="shared" si="129"/>
        <v>5.2467796645649771E-26</v>
      </c>
      <c r="HV98" s="86">
        <f t="shared" si="129"/>
        <v>5.5299375495466354E-26</v>
      </c>
      <c r="HW98" s="86">
        <f t="shared" si="129"/>
        <v>3.1073727035114495E-30</v>
      </c>
      <c r="HX98" s="86">
        <f t="shared" si="129"/>
        <v>1.4126826363452753E-29</v>
      </c>
      <c r="HY98" s="86">
        <f t="shared" si="129"/>
        <v>4.0881765178713181E-28</v>
      </c>
      <c r="HZ98" s="86">
        <f t="shared" si="129"/>
        <v>1.8886961900474597E-29</v>
      </c>
      <c r="IA98" s="86">
        <f t="shared" si="129"/>
        <v>1.2324391692220783E-30</v>
      </c>
      <c r="IB98" s="86">
        <f t="shared" si="129"/>
        <v>4.3008240559119581E-29</v>
      </c>
      <c r="IC98" s="86">
        <f t="shared" si="129"/>
        <v>1.4426393508745898E-27</v>
      </c>
      <c r="ID98" s="86">
        <f t="shared" si="129"/>
        <v>4.9358880452747323E-26</v>
      </c>
      <c r="IE98" s="86">
        <f t="shared" si="129"/>
        <v>3.175792748797349E-28</v>
      </c>
      <c r="IF98" s="86">
        <f t="shared" si="129"/>
        <v>4.0746361823070556E-25</v>
      </c>
      <c r="IG98" s="86">
        <f t="shared" si="129"/>
        <v>1.2267519850567405E-16</v>
      </c>
      <c r="II98" s="86">
        <f t="shared" si="130"/>
        <v>1.306028234889603E-63</v>
      </c>
      <c r="IJ98" s="86">
        <f t="shared" si="130"/>
        <v>7.5423234565508615E-76</v>
      </c>
      <c r="IK98" s="86">
        <f t="shared" si="130"/>
        <v>2.2961254658481862E-72</v>
      </c>
      <c r="IL98" s="86">
        <f t="shared" si="130"/>
        <v>7.4733606120907787E-74</v>
      </c>
      <c r="IM98" s="86">
        <f t="shared" si="130"/>
        <v>1.8960306927054984E-84</v>
      </c>
      <c r="IN98" s="86">
        <f t="shared" si="130"/>
        <v>3.8362655473624954E-84</v>
      </c>
      <c r="IO98" s="86">
        <f t="shared" si="130"/>
        <v>1.3075503559250495E-78</v>
      </c>
      <c r="IP98" s="86">
        <f t="shared" si="130"/>
        <v>1.2881627147680482E-82</v>
      </c>
      <c r="IQ98" s="86">
        <f t="shared" si="130"/>
        <v>3.521546721617166E-86</v>
      </c>
      <c r="IR98" s="86">
        <f t="shared" si="130"/>
        <v>5.675784321980536E-82</v>
      </c>
      <c r="IS98" s="86">
        <f t="shared" si="130"/>
        <v>6.5624342913303397E-78</v>
      </c>
      <c r="IT98" s="86">
        <f t="shared" si="130"/>
        <v>4.8854072735648314E-74</v>
      </c>
      <c r="IU98" s="86">
        <f t="shared" si="130"/>
        <v>4.5140333923934389E-80</v>
      </c>
      <c r="IV98" s="86">
        <f t="shared" si="130"/>
        <v>1.9992331193911849E-80</v>
      </c>
      <c r="IW98" s="86">
        <f t="shared" si="130"/>
        <v>1.3701504306472794E-49</v>
      </c>
      <c r="IY98" s="86">
        <f t="shared" si="131"/>
        <v>0.26580331842519972</v>
      </c>
      <c r="IZ98" s="86">
        <f t="shared" si="131"/>
        <v>5.3889100769819911E-2</v>
      </c>
      <c r="JA98" s="86">
        <f t="shared" si="131"/>
        <v>4.4777059165219887E-2</v>
      </c>
      <c r="JB98" s="86">
        <f t="shared" si="131"/>
        <v>8.7510192782675689E-2</v>
      </c>
      <c r="JC98" s="86">
        <f t="shared" si="131"/>
        <v>4.8556199903312343E-2</v>
      </c>
      <c r="JD98" s="86">
        <f t="shared" si="131"/>
        <v>5.5654587368722405E-2</v>
      </c>
      <c r="JE98" s="86">
        <f t="shared" si="131"/>
        <v>6.172154212353817E-2</v>
      </c>
      <c r="JF98" s="86">
        <f t="shared" si="131"/>
        <v>5.7260981663418892E-2</v>
      </c>
      <c r="JG98" s="86">
        <f t="shared" si="131"/>
        <v>5.146693009933645E-2</v>
      </c>
      <c r="JH98" s="86">
        <f t="shared" si="131"/>
        <v>6.3695266849278342E-2</v>
      </c>
      <c r="JI98" s="86">
        <f t="shared" si="131"/>
        <v>7.1088789128560509E-2</v>
      </c>
      <c r="JJ98" s="86">
        <f t="shared" si="131"/>
        <v>9.8736379241391906E-2</v>
      </c>
      <c r="JK98" s="86">
        <f t="shared" si="131"/>
        <v>7.9439917677117694E-2</v>
      </c>
      <c r="JL98" s="86">
        <f t="shared" si="131"/>
        <v>5.3509894342304701E-2</v>
      </c>
      <c r="JM98" s="86">
        <f t="shared" si="131"/>
        <v>4.6108271516450659E-2</v>
      </c>
    </row>
    <row r="99" spans="2:273" x14ac:dyDescent="0.25">
      <c r="B99" s="2">
        <v>72</v>
      </c>
      <c r="C99" s="37">
        <v>65.181100000000001</v>
      </c>
      <c r="D99" s="37">
        <v>49.113599999999998</v>
      </c>
      <c r="E99" s="37">
        <v>46.768999999999998</v>
      </c>
      <c r="F99" s="37">
        <v>50.482799999999997</v>
      </c>
      <c r="G99" s="37">
        <v>46.445500000000003</v>
      </c>
      <c r="H99" s="37">
        <v>47.986199999999997</v>
      </c>
      <c r="I99" s="37">
        <v>48.385800000000003</v>
      </c>
      <c r="J99" s="37">
        <v>47.389099999999999</v>
      </c>
      <c r="K99" s="37">
        <v>47.8887</v>
      </c>
      <c r="L99" s="37">
        <v>50.495800000000003</v>
      </c>
      <c r="M99" s="37">
        <v>48.950600000000001</v>
      </c>
      <c r="N99" s="37">
        <v>52.841999999999999</v>
      </c>
      <c r="O99" s="37">
        <v>51.552300000000002</v>
      </c>
      <c r="P99" s="37">
        <v>45.652299999999997</v>
      </c>
      <c r="Q99" s="37">
        <v>41.957599999999999</v>
      </c>
      <c r="S99" s="4">
        <f t="shared" si="132"/>
        <v>65.042772117889868</v>
      </c>
      <c r="T99" s="4">
        <f t="shared" si="132"/>
        <v>48.61338673471078</v>
      </c>
      <c r="U99" s="4">
        <f t="shared" si="132"/>
        <v>46.890847885373262</v>
      </c>
      <c r="V99" s="4">
        <f t="shared" si="132"/>
        <v>51.301280966887248</v>
      </c>
      <c r="W99" s="4">
        <f t="shared" si="132"/>
        <v>47.280893983607221</v>
      </c>
      <c r="X99" s="4">
        <f t="shared" si="132"/>
        <v>48.720238208250024</v>
      </c>
      <c r="Y99" s="4">
        <f t="shared" si="132"/>
        <v>48.872493299914993</v>
      </c>
      <c r="Z99" s="4">
        <f t="shared" si="132"/>
        <v>48.032023072365504</v>
      </c>
      <c r="AA99" s="4">
        <f t="shared" si="132"/>
        <v>47.708473764919511</v>
      </c>
      <c r="AB99" s="4">
        <f t="shared" si="132"/>
        <v>49.475861335430402</v>
      </c>
      <c r="AC99" s="4">
        <f t="shared" si="132"/>
        <v>49.914842787051164</v>
      </c>
      <c r="AD99" s="4">
        <f t="shared" si="132"/>
        <v>52.360548943005355</v>
      </c>
      <c r="AE99" s="4">
        <f t="shared" si="132"/>
        <v>50.571946655890606</v>
      </c>
      <c r="AF99" s="4">
        <f t="shared" si="132"/>
        <v>46.226111444608634</v>
      </c>
      <c r="AG99" s="4">
        <f t="shared" si="132"/>
        <v>44.389559608136494</v>
      </c>
      <c r="AI99" s="4">
        <f t="shared" si="133"/>
        <v>0.1383278821101328</v>
      </c>
      <c r="AJ99" s="4">
        <f t="shared" si="133"/>
        <v>0.50021326528921861</v>
      </c>
      <c r="AK99" s="4">
        <f t="shared" si="133"/>
        <v>-0.12184788537326341</v>
      </c>
      <c r="AL99" s="4">
        <f t="shared" si="133"/>
        <v>-0.81848096688725036</v>
      </c>
      <c r="AM99" s="4">
        <f t="shared" si="133"/>
        <v>-0.83539398360721862</v>
      </c>
      <c r="AN99" s="4">
        <f t="shared" si="133"/>
        <v>-0.73403820825002697</v>
      </c>
      <c r="AO99" s="4">
        <f t="shared" si="133"/>
        <v>-0.48669329991498955</v>
      </c>
      <c r="AP99" s="4">
        <f t="shared" si="133"/>
        <v>-0.64292307236550528</v>
      </c>
      <c r="AQ99" s="4">
        <f t="shared" si="133"/>
        <v>0.18022623508048952</v>
      </c>
      <c r="AR99" s="4">
        <f t="shared" si="133"/>
        <v>1.0199386645696009</v>
      </c>
      <c r="AS99" s="4">
        <f t="shared" si="133"/>
        <v>-0.96424278705116251</v>
      </c>
      <c r="AT99" s="4">
        <f t="shared" si="133"/>
        <v>0.48145105699464352</v>
      </c>
      <c r="AU99" s="4">
        <f t="shared" si="133"/>
        <v>0.98035334410939612</v>
      </c>
      <c r="AV99" s="4">
        <f t="shared" si="133"/>
        <v>-0.57381144460863709</v>
      </c>
      <c r="AW99" s="4">
        <f t="shared" si="133"/>
        <v>-2.4319596081364949</v>
      </c>
      <c r="AY99" s="2">
        <f t="shared" si="125"/>
        <v>41.438503625261916</v>
      </c>
      <c r="AZ99" s="2">
        <f t="shared" si="125"/>
        <v>40.6776831936996</v>
      </c>
      <c r="BA99" s="2">
        <f t="shared" si="125"/>
        <v>39.718235929289072</v>
      </c>
      <c r="BB99" s="2">
        <f t="shared" si="125"/>
        <v>39.526638912169481</v>
      </c>
      <c r="BC99" s="2">
        <f t="shared" si="125"/>
        <v>39.764841671279001</v>
      </c>
      <c r="BD99" s="2">
        <f t="shared" si="125"/>
        <v>40.838842990029917</v>
      </c>
      <c r="BE99" s="2">
        <f t="shared" si="125"/>
        <v>40.286287308400965</v>
      </c>
      <c r="BF99" s="2">
        <f t="shared" si="125"/>
        <v>40.0572223256817</v>
      </c>
      <c r="BG99" s="2">
        <f t="shared" si="125"/>
        <v>40.347302133810366</v>
      </c>
      <c r="BH99" s="2">
        <f t="shared" si="125"/>
        <v>41.120168090865107</v>
      </c>
      <c r="BI99" s="2">
        <f t="shared" si="125"/>
        <v>40.523075278632348</v>
      </c>
      <c r="BJ99" s="2">
        <f t="shared" si="125"/>
        <v>39.897471489349364</v>
      </c>
      <c r="BK99" s="2">
        <f t="shared" si="125"/>
        <v>39.859028141497816</v>
      </c>
      <c r="BL99" s="2">
        <f t="shared" si="125"/>
        <v>38.80941340478693</v>
      </c>
      <c r="BM99" s="2">
        <f t="shared" si="125"/>
        <v>38.996283001914719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47.368490832260832</v>
      </c>
      <c r="DL99" s="2">
        <f t="shared" si="134"/>
        <v>45.968246491228058</v>
      </c>
      <c r="DM99" s="2">
        <f t="shared" si="134"/>
        <v>44.512381257035656</v>
      </c>
      <c r="DN99" s="2">
        <f t="shared" si="134"/>
        <v>44.242008399828407</v>
      </c>
      <c r="DO99" s="2">
        <f t="shared" si="134"/>
        <v>44.745659781209795</v>
      </c>
      <c r="DP99" s="2">
        <f t="shared" si="134"/>
        <v>45.071270553410557</v>
      </c>
      <c r="DQ99" s="2">
        <f t="shared" si="134"/>
        <v>44.897373109243702</v>
      </c>
      <c r="DR99" s="2">
        <f t="shared" si="134"/>
        <v>43.739001777859244</v>
      </c>
      <c r="DS99" s="2">
        <f t="shared" si="134"/>
        <v>43.884660213903757</v>
      </c>
      <c r="DT99" s="2">
        <f t="shared" si="134"/>
        <v>45.281993473389349</v>
      </c>
      <c r="DU99" s="2">
        <f t="shared" si="134"/>
        <v>44.297090588235285</v>
      </c>
      <c r="DV99" s="2">
        <f t="shared" si="134"/>
        <v>43.109562857142855</v>
      </c>
      <c r="DW99" s="2">
        <f t="shared" si="134"/>
        <v>43.075068851540614</v>
      </c>
      <c r="DX99" s="2">
        <f t="shared" si="134"/>
        <v>42.024024812834213</v>
      </c>
      <c r="DY99" s="2">
        <f t="shared" si="134"/>
        <v>41.003550161290327</v>
      </c>
      <c r="EA99" s="2">
        <f t="shared" si="94"/>
        <v>41.214646846457612</v>
      </c>
      <c r="EB99" s="2">
        <f t="shared" si="94"/>
        <v>40.346741648285203</v>
      </c>
      <c r="EC99" s="2">
        <f t="shared" si="94"/>
        <v>39.431767707967566</v>
      </c>
      <c r="ED99" s="2">
        <f t="shared" si="94"/>
        <v>39.243018110196566</v>
      </c>
      <c r="EE99" s="2">
        <f t="shared" si="94"/>
        <v>39.435374229878974</v>
      </c>
      <c r="EF99" s="2">
        <f t="shared" si="94"/>
        <v>40.562218245466454</v>
      </c>
      <c r="EG99" s="2">
        <f t="shared" si="94"/>
        <v>39.986396784659213</v>
      </c>
      <c r="EH99" s="2">
        <f t="shared" si="94"/>
        <v>39.791728846211193</v>
      </c>
      <c r="EI99" s="2">
        <f t="shared" si="94"/>
        <v>40.093299941462242</v>
      </c>
      <c r="EJ99" s="2">
        <f t="shared" si="94"/>
        <v>40.832164597042564</v>
      </c>
      <c r="EK99" s="2">
        <f t="shared" si="94"/>
        <v>40.245123574134375</v>
      </c>
      <c r="EL99" s="2">
        <f t="shared" si="94"/>
        <v>39.690874736783456</v>
      </c>
      <c r="EM99" s="2">
        <f t="shared" si="135"/>
        <v>39.644627401587947</v>
      </c>
      <c r="EN99" s="2">
        <f t="shared" si="135"/>
        <v>38.575420887158053</v>
      </c>
      <c r="EO99" s="2">
        <f t="shared" si="135"/>
        <v>38.842996775650818</v>
      </c>
      <c r="EQ99" s="2">
        <f t="shared" si="136"/>
        <v>40.822882878327846</v>
      </c>
      <c r="ER99" s="2">
        <f t="shared" si="136"/>
        <v>39.787844170586283</v>
      </c>
      <c r="ES99" s="2">
        <f t="shared" si="136"/>
        <v>39.464584515861588</v>
      </c>
      <c r="ET99" s="2">
        <f t="shared" si="136"/>
        <v>38.866489062482557</v>
      </c>
      <c r="EU99" s="2">
        <f t="shared" si="136"/>
        <v>38.989894818998941</v>
      </c>
      <c r="EV99" s="2">
        <f t="shared" si="136"/>
        <v>40.34413936626526</v>
      </c>
      <c r="EW99" s="2">
        <f t="shared" si="136"/>
        <v>39.857421106911325</v>
      </c>
      <c r="EX99" s="2">
        <f t="shared" si="136"/>
        <v>39.548022540183325</v>
      </c>
      <c r="EY99" s="2">
        <f t="shared" si="136"/>
        <v>39.907119285266937</v>
      </c>
      <c r="EZ99" s="2">
        <f t="shared" si="136"/>
        <v>40.724782260829777</v>
      </c>
      <c r="FA99" s="2">
        <f t="shared" si="136"/>
        <v>39.939758420070469</v>
      </c>
      <c r="FB99" s="2">
        <f t="shared" si="136"/>
        <v>39.782600942705805</v>
      </c>
      <c r="FC99" s="2">
        <f t="shared" si="136"/>
        <v>39.482776101101656</v>
      </c>
      <c r="FD99" s="2">
        <f t="shared" si="136"/>
        <v>38.756469804558712</v>
      </c>
      <c r="FE99" s="2">
        <f t="shared" si="136"/>
        <v>38.859219339608877</v>
      </c>
      <c r="FG99" s="2">
        <f t="shared" si="137"/>
        <v>0.96353152368782335</v>
      </c>
      <c r="FH99" s="2">
        <f t="shared" si="137"/>
        <v>0.94105735429071369</v>
      </c>
      <c r="FI99" s="2">
        <f t="shared" si="137"/>
        <v>0.94362045351290968</v>
      </c>
      <c r="FJ99" s="2">
        <f t="shared" si="137"/>
        <v>0.94319201669259145</v>
      </c>
      <c r="FK99" s="2">
        <f t="shared" si="137"/>
        <v>0.93789179491512109</v>
      </c>
      <c r="FL99" s="2">
        <f t="shared" si="137"/>
        <v>0.93861549287903145</v>
      </c>
      <c r="FM99" s="2">
        <f t="shared" si="137"/>
        <v>0.93891368384114549</v>
      </c>
      <c r="FN99" s="2">
        <f t="shared" si="137"/>
        <v>0.93268082656198026</v>
      </c>
      <c r="FO99" s="2">
        <f t="shared" si="137"/>
        <v>0.93295567800263912</v>
      </c>
      <c r="FP99" s="2">
        <f t="shared" si="137"/>
        <v>0.93525139950483704</v>
      </c>
      <c r="FQ99" s="2">
        <f t="shared" si="137"/>
        <v>0.93131740520816697</v>
      </c>
      <c r="FR99" s="2">
        <f t="shared" si="137"/>
        <v>0.93960032213013633</v>
      </c>
      <c r="FS99" s="2">
        <f t="shared" si="137"/>
        <v>0.93745261563654558</v>
      </c>
      <c r="FT99" s="2">
        <f t="shared" si="137"/>
        <v>0.93218965060491066</v>
      </c>
      <c r="FU99" s="2">
        <f t="shared" si="137"/>
        <v>0.92905700118490508</v>
      </c>
      <c r="FW99" s="2">
        <f t="shared" si="127"/>
        <v>1.4410075114505753E-3</v>
      </c>
      <c r="FX99" s="2">
        <f t="shared" si="127"/>
        <v>7.2432407082599127E-4</v>
      </c>
      <c r="FY99" s="2">
        <f t="shared" si="127"/>
        <v>7.7806314859173175E-4</v>
      </c>
      <c r="FZ99" s="2">
        <f t="shared" si="127"/>
        <v>9.6076240752833799E-4</v>
      </c>
      <c r="GA99" s="2">
        <f t="shared" si="127"/>
        <v>7.7413831678087405E-4</v>
      </c>
      <c r="GB99" s="2">
        <f t="shared" si="127"/>
        <v>7.3922308723962612E-4</v>
      </c>
      <c r="GC99" s="2">
        <f t="shared" si="127"/>
        <v>7.9804713776631363E-4</v>
      </c>
      <c r="GD99" s="2">
        <f t="shared" si="127"/>
        <v>9.5882468578089284E-4</v>
      </c>
      <c r="GE99" s="2">
        <f t="shared" si="127"/>
        <v>1.0043286411670926E-3</v>
      </c>
      <c r="GF99" s="2">
        <f t="shared" si="127"/>
        <v>1.0867556806669813E-3</v>
      </c>
      <c r="GG99" s="2">
        <f t="shared" si="127"/>
        <v>1.1393049821279361E-3</v>
      </c>
      <c r="GH99" s="2">
        <f t="shared" si="127"/>
        <v>1.1893150661847981E-3</v>
      </c>
      <c r="GI99" s="2">
        <f t="shared" si="127"/>
        <v>1.0157471465603552E-3</v>
      </c>
      <c r="GJ99" s="2">
        <f t="shared" si="127"/>
        <v>7.814490444175877E-4</v>
      </c>
      <c r="GK99" s="2">
        <f t="shared" si="127"/>
        <v>6.2197236830183297E-4</v>
      </c>
      <c r="GM99" s="86">
        <f t="shared" si="128"/>
        <v>2.6945096725753889E-10</v>
      </c>
      <c r="GN99" s="86">
        <f t="shared" si="128"/>
        <v>1.8057505610112793E-4</v>
      </c>
      <c r="GO99" s="86">
        <f t="shared" si="128"/>
        <v>2.5933715075659341E-5</v>
      </c>
      <c r="GP99" s="86">
        <f t="shared" si="128"/>
        <v>7.9419655242221608E-10</v>
      </c>
      <c r="GQ99" s="86">
        <f t="shared" si="128"/>
        <v>5.9765094875517249E-7</v>
      </c>
      <c r="GR99" s="86">
        <f t="shared" si="128"/>
        <v>2.893582807598555E-9</v>
      </c>
      <c r="GS99" s="86">
        <f t="shared" si="128"/>
        <v>5.2962655472516663E-8</v>
      </c>
      <c r="GT99" s="86">
        <f t="shared" si="128"/>
        <v>9.2641926813594366E-9</v>
      </c>
      <c r="GU99" s="86">
        <f t="shared" si="128"/>
        <v>3.9728480950598565E-8</v>
      </c>
      <c r="GV99" s="86">
        <f t="shared" si="128"/>
        <v>1.4506106894213533E-7</v>
      </c>
      <c r="GW99" s="86">
        <f t="shared" si="128"/>
        <v>1.0767203119010028E-8</v>
      </c>
      <c r="GX99" s="86">
        <f t="shared" si="128"/>
        <v>1.7521247763054433E-10</v>
      </c>
      <c r="GY99" s="86">
        <f t="shared" si="128"/>
        <v>2.3828448242148037E-9</v>
      </c>
      <c r="GZ99" s="86">
        <f t="shared" si="128"/>
        <v>4.1733053282659983E-7</v>
      </c>
      <c r="HA99" s="86">
        <f t="shared" si="128"/>
        <v>2.4008876447433171E-10</v>
      </c>
      <c r="HC99" s="86">
        <f t="shared" si="73"/>
        <v>0.33435494211605798</v>
      </c>
      <c r="HD99" s="86">
        <f t="shared" si="73"/>
        <v>7.5894492467392785E-2</v>
      </c>
      <c r="HE99" s="86">
        <f t="shared" si="73"/>
        <v>6.3964471899336586E-2</v>
      </c>
      <c r="HF99" s="86">
        <f t="shared" si="73"/>
        <v>0.12187363041087911</v>
      </c>
      <c r="HG99" s="86">
        <f t="shared" si="87"/>
        <v>7.116233386964807E-2</v>
      </c>
      <c r="HH99" s="86">
        <f t="shared" si="87"/>
        <v>8.0630175526580125E-2</v>
      </c>
      <c r="HI99" s="86">
        <f t="shared" si="87"/>
        <v>8.8082311307926514E-2</v>
      </c>
      <c r="HJ99" s="86">
        <f t="shared" si="87"/>
        <v>8.3617306899052612E-2</v>
      </c>
      <c r="HK99" s="86">
        <f t="shared" si="87"/>
        <v>7.6489605805378308E-2</v>
      </c>
      <c r="HL99" s="86">
        <f t="shared" si="87"/>
        <v>9.2827698449527291E-2</v>
      </c>
      <c r="HM99" s="86">
        <f t="shared" si="87"/>
        <v>0.10214069921349561</v>
      </c>
      <c r="HN99" s="86">
        <f t="shared" si="87"/>
        <v>0.13780657218363299</v>
      </c>
      <c r="HO99" s="86">
        <f t="shared" si="87"/>
        <v>0.11318653420251278</v>
      </c>
      <c r="HP99" s="86">
        <f t="shared" si="87"/>
        <v>7.7453446248170535E-2</v>
      </c>
      <c r="HQ99" s="86">
        <f t="shared" si="87"/>
        <v>7.1779181772078801E-2</v>
      </c>
      <c r="HS99" s="86">
        <f t="shared" si="129"/>
        <v>1.6362038803985061E-20</v>
      </c>
      <c r="HT99" s="86">
        <f t="shared" si="129"/>
        <v>1.1805443199391575E-25</v>
      </c>
      <c r="HU99" s="86">
        <f t="shared" si="129"/>
        <v>5.0887062074605465E-25</v>
      </c>
      <c r="HV99" s="86">
        <f t="shared" si="129"/>
        <v>5.8720544801772621E-25</v>
      </c>
      <c r="HW99" s="86">
        <f t="shared" si="129"/>
        <v>4.4364639532977019E-29</v>
      </c>
      <c r="HX99" s="86">
        <f t="shared" si="129"/>
        <v>1.914946111091386E-28</v>
      </c>
      <c r="HY99" s="86">
        <f t="shared" si="129"/>
        <v>4.8709683419174175E-27</v>
      </c>
      <c r="HZ99" s="86">
        <f t="shared" si="129"/>
        <v>2.7305444724264936E-28</v>
      </c>
      <c r="IA99" s="86">
        <f t="shared" si="129"/>
        <v>2.0359197695246809E-29</v>
      </c>
      <c r="IB99" s="86">
        <f t="shared" si="129"/>
        <v>6.3419565661941209E-28</v>
      </c>
      <c r="IC99" s="86">
        <f t="shared" si="129"/>
        <v>1.8780381114810838E-26</v>
      </c>
      <c r="ID99" s="86">
        <f t="shared" si="129"/>
        <v>5.6703275139007344E-25</v>
      </c>
      <c r="IE99" s="86">
        <f t="shared" si="129"/>
        <v>4.2413197687541886E-27</v>
      </c>
      <c r="IF99" s="86">
        <f t="shared" si="129"/>
        <v>3.5954371429547833E-24</v>
      </c>
      <c r="IG99" s="86">
        <f t="shared" si="129"/>
        <v>4.7590717796766652E-16</v>
      </c>
      <c r="II99" s="86">
        <f t="shared" si="130"/>
        <v>6.6015182886737167E-62</v>
      </c>
      <c r="IJ99" s="86">
        <f t="shared" si="130"/>
        <v>5.3331213068009946E-74</v>
      </c>
      <c r="IK99" s="86">
        <f t="shared" si="130"/>
        <v>1.3833832797853551E-70</v>
      </c>
      <c r="IL99" s="86">
        <f t="shared" si="130"/>
        <v>5.5596981316687392E-72</v>
      </c>
      <c r="IM99" s="86">
        <f t="shared" si="130"/>
        <v>2.2937467987940806E-82</v>
      </c>
      <c r="IN99" s="86">
        <f t="shared" si="130"/>
        <v>4.4245012276566456E-82</v>
      </c>
      <c r="IO99" s="86">
        <f t="shared" si="130"/>
        <v>1.149102956463148E-76</v>
      </c>
      <c r="IP99" s="86">
        <f t="shared" si="130"/>
        <v>1.6147506078803351E-80</v>
      </c>
      <c r="IQ99" s="86">
        <f t="shared" si="130"/>
        <v>5.6451902645391561E-84</v>
      </c>
      <c r="IR99" s="86">
        <f t="shared" si="130"/>
        <v>7.4635997074365979E-80</v>
      </c>
      <c r="IS99" s="86">
        <f t="shared" si="130"/>
        <v>6.9587677924380158E-76</v>
      </c>
      <c r="IT99" s="86">
        <f t="shared" si="130"/>
        <v>4.2029541400315574E-72</v>
      </c>
      <c r="IU99" s="86">
        <f t="shared" si="130"/>
        <v>5.0516129664216186E-78</v>
      </c>
      <c r="IV99" s="86">
        <f t="shared" si="130"/>
        <v>1.9270556990981132E-78</v>
      </c>
      <c r="IW99" s="86">
        <f t="shared" si="130"/>
        <v>2.0316621573626762E-48</v>
      </c>
      <c r="IY99" s="86">
        <f t="shared" si="131"/>
        <v>0.33435494238550895</v>
      </c>
      <c r="IZ99" s="86">
        <f t="shared" si="131"/>
        <v>7.6075067523493911E-2</v>
      </c>
      <c r="JA99" s="86">
        <f t="shared" si="131"/>
        <v>6.3990405614412244E-2</v>
      </c>
      <c r="JB99" s="86">
        <f t="shared" si="131"/>
        <v>0.12187363120507566</v>
      </c>
      <c r="JC99" s="86">
        <f t="shared" si="131"/>
        <v>7.1162931520596828E-2</v>
      </c>
      <c r="JD99" s="86">
        <f t="shared" si="131"/>
        <v>8.0630178420162929E-2</v>
      </c>
      <c r="JE99" s="86">
        <f t="shared" si="131"/>
        <v>8.8082364270581984E-2</v>
      </c>
      <c r="JF99" s="86">
        <f t="shared" si="131"/>
        <v>8.3617316163245289E-2</v>
      </c>
      <c r="JG99" s="86">
        <f t="shared" si="131"/>
        <v>7.6489645533859257E-2</v>
      </c>
      <c r="JH99" s="86">
        <f t="shared" si="131"/>
        <v>9.2827843510596239E-2</v>
      </c>
      <c r="JI99" s="86">
        <f t="shared" si="131"/>
        <v>0.10214070998069873</v>
      </c>
      <c r="JJ99" s="86">
        <f t="shared" si="131"/>
        <v>0.13780657235884547</v>
      </c>
      <c r="JK99" s="86">
        <f t="shared" si="131"/>
        <v>0.1131865365853576</v>
      </c>
      <c r="JL99" s="86">
        <f t="shared" si="131"/>
        <v>7.7453863578703361E-2</v>
      </c>
      <c r="JM99" s="86">
        <f t="shared" si="131"/>
        <v>7.1779182012168041E-2</v>
      </c>
    </row>
    <row r="100" spans="2:273" x14ac:dyDescent="0.25">
      <c r="B100" s="2">
        <v>73</v>
      </c>
      <c r="C100" s="37">
        <v>66.750600000000006</v>
      </c>
      <c r="D100" s="37">
        <v>51.863100000000003</v>
      </c>
      <c r="E100" s="37">
        <v>49.5105</v>
      </c>
      <c r="F100" s="37">
        <v>54.3371</v>
      </c>
      <c r="G100" s="37">
        <v>49.452199999999998</v>
      </c>
      <c r="H100" s="37">
        <v>51.362499999999997</v>
      </c>
      <c r="I100" s="37">
        <v>51.2485</v>
      </c>
      <c r="J100" s="37">
        <v>50.320900000000002</v>
      </c>
      <c r="K100" s="37">
        <v>50.656199999999998</v>
      </c>
      <c r="L100" s="37">
        <v>53.584499999999998</v>
      </c>
      <c r="M100" s="37">
        <v>52.272500000000001</v>
      </c>
      <c r="N100" s="37">
        <v>57.243000000000002</v>
      </c>
      <c r="O100" s="37">
        <v>55.490699999999997</v>
      </c>
      <c r="P100" s="37">
        <v>49.151800000000001</v>
      </c>
      <c r="Q100" s="37">
        <v>44.822899999999997</v>
      </c>
      <c r="S100" s="4">
        <f t="shared" si="132"/>
        <v>67.67194356455488</v>
      </c>
      <c r="T100" s="4">
        <f t="shared" si="132"/>
        <v>50.973294571101675</v>
      </c>
      <c r="U100" s="4">
        <f t="shared" si="132"/>
        <v>49.126400009843394</v>
      </c>
      <c r="V100" s="4">
        <f t="shared" si="132"/>
        <v>54.40418881180922</v>
      </c>
      <c r="W100" s="4">
        <f t="shared" si="132"/>
        <v>49.743806705523021</v>
      </c>
      <c r="X100" s="4">
        <f t="shared" si="132"/>
        <v>51.179969063325665</v>
      </c>
      <c r="Y100" s="4">
        <f t="shared" si="132"/>
        <v>51.414724885426111</v>
      </c>
      <c r="Z100" s="4">
        <f t="shared" si="132"/>
        <v>50.571282331118283</v>
      </c>
      <c r="AA100" s="4">
        <f t="shared" si="132"/>
        <v>50.193063187411177</v>
      </c>
      <c r="AB100" s="4">
        <f t="shared" si="132"/>
        <v>52.078122853545352</v>
      </c>
      <c r="AC100" s="4">
        <f t="shared" si="132"/>
        <v>52.696353926658432</v>
      </c>
      <c r="AD100" s="4">
        <f t="shared" si="132"/>
        <v>55.609496771624819</v>
      </c>
      <c r="AE100" s="4">
        <f t="shared" si="132"/>
        <v>53.63136007696378</v>
      </c>
      <c r="AF100" s="4">
        <f t="shared" si="132"/>
        <v>48.569406635385853</v>
      </c>
      <c r="AG100" s="4">
        <f t="shared" si="132"/>
        <v>46.467267318403003</v>
      </c>
      <c r="AI100" s="4">
        <f t="shared" si="133"/>
        <v>-0.92134356455487421</v>
      </c>
      <c r="AJ100" s="4">
        <f t="shared" si="133"/>
        <v>0.88980542889832748</v>
      </c>
      <c r="AK100" s="4">
        <f t="shared" si="133"/>
        <v>0.38409999015660645</v>
      </c>
      <c r="AL100" s="4">
        <f t="shared" si="133"/>
        <v>-6.7088811809220772E-2</v>
      </c>
      <c r="AM100" s="4">
        <f t="shared" si="133"/>
        <v>-0.29160670552302292</v>
      </c>
      <c r="AN100" s="4">
        <f t="shared" si="133"/>
        <v>0.18253093667433262</v>
      </c>
      <c r="AO100" s="4">
        <f t="shared" si="133"/>
        <v>-0.1662248854261108</v>
      </c>
      <c r="AP100" s="4">
        <f t="shared" si="133"/>
        <v>-0.25038233111828134</v>
      </c>
      <c r="AQ100" s="4">
        <f t="shared" si="133"/>
        <v>0.46313681258882156</v>
      </c>
      <c r="AR100" s="4">
        <f t="shared" si="133"/>
        <v>1.5063771464546463</v>
      </c>
      <c r="AS100" s="4">
        <f t="shared" si="133"/>
        <v>-0.42385392665843113</v>
      </c>
      <c r="AT100" s="4">
        <f t="shared" si="133"/>
        <v>1.6335032283751829</v>
      </c>
      <c r="AU100" s="4">
        <f t="shared" si="133"/>
        <v>1.8593399230362166</v>
      </c>
      <c r="AV100" s="4">
        <f t="shared" si="133"/>
        <v>0.58239336461414837</v>
      </c>
      <c r="AW100" s="4">
        <f t="shared" si="133"/>
        <v>-1.6443673184030061</v>
      </c>
      <c r="AY100" s="2">
        <f t="shared" si="125"/>
        <v>41.384141107120392</v>
      </c>
      <c r="AZ100" s="2">
        <f t="shared" si="125"/>
        <v>40.622335482712344</v>
      </c>
      <c r="BA100" s="2">
        <f t="shared" si="125"/>
        <v>39.676645668627849</v>
      </c>
      <c r="BB100" s="2">
        <f t="shared" si="125"/>
        <v>39.479683283160398</v>
      </c>
      <c r="BC100" s="2">
        <f t="shared" si="125"/>
        <v>39.707822068477789</v>
      </c>
      <c r="BD100" s="2">
        <f t="shared" si="125"/>
        <v>40.779760233834317</v>
      </c>
      <c r="BE100" s="2">
        <f t="shared" si="125"/>
        <v>40.231625329591651</v>
      </c>
      <c r="BF100" s="2">
        <f t="shared" si="125"/>
        <v>40.002712174766955</v>
      </c>
      <c r="BG100" s="2">
        <f t="shared" si="125"/>
        <v>40.291148820131355</v>
      </c>
      <c r="BH100" s="2">
        <f t="shared" si="125"/>
        <v>41.058123844562516</v>
      </c>
      <c r="BI100" s="2">
        <f t="shared" si="125"/>
        <v>40.468406228684273</v>
      </c>
      <c r="BJ100" s="2">
        <f t="shared" si="125"/>
        <v>39.862699951542091</v>
      </c>
      <c r="BK100" s="2">
        <f t="shared" si="125"/>
        <v>39.810853236986169</v>
      </c>
      <c r="BL100" s="2">
        <f t="shared" si="125"/>
        <v>38.776151066798441</v>
      </c>
      <c r="BM100" s="2">
        <f t="shared" si="125"/>
        <v>38.963285026584217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47.428680317460312</v>
      </c>
      <c r="DL100" s="2">
        <f t="shared" si="134"/>
        <v>46.050042908232108</v>
      </c>
      <c r="DM100" s="2">
        <f t="shared" si="134"/>
        <v>44.585241669793625</v>
      </c>
      <c r="DN100" s="2">
        <f t="shared" si="134"/>
        <v>44.313744989275001</v>
      </c>
      <c r="DO100" s="2">
        <f t="shared" si="134"/>
        <v>44.825156653796668</v>
      </c>
      <c r="DP100" s="2">
        <f t="shared" si="134"/>
        <v>45.150111698841698</v>
      </c>
      <c r="DQ100" s="2">
        <f t="shared" si="134"/>
        <v>44.973123501400565</v>
      </c>
      <c r="DR100" s="2">
        <f t="shared" si="134"/>
        <v>43.800936363636374</v>
      </c>
      <c r="DS100" s="2">
        <f t="shared" si="134"/>
        <v>43.937129946524081</v>
      </c>
      <c r="DT100" s="2">
        <f t="shared" si="134"/>
        <v>45.349304033613436</v>
      </c>
      <c r="DU100" s="2">
        <f t="shared" si="134"/>
        <v>44.350166722689067</v>
      </c>
      <c r="DV100" s="2">
        <f t="shared" si="134"/>
        <v>43.158380476190473</v>
      </c>
      <c r="DW100" s="2">
        <f t="shared" si="134"/>
        <v>43.135028067226884</v>
      </c>
      <c r="DX100" s="2">
        <f t="shared" si="134"/>
        <v>42.071157097020617</v>
      </c>
      <c r="DY100" s="2">
        <f t="shared" si="134"/>
        <v>41.04678407258065</v>
      </c>
      <c r="EA100" s="2">
        <f t="shared" si="94"/>
        <v>41.176112256431082</v>
      </c>
      <c r="EB100" s="2">
        <f t="shared" si="94"/>
        <v>40.312744204089633</v>
      </c>
      <c r="EC100" s="2">
        <f t="shared" si="94"/>
        <v>39.409143434945577</v>
      </c>
      <c r="ED100" s="2">
        <f t="shared" si="94"/>
        <v>39.214554846461567</v>
      </c>
      <c r="EE100" s="2">
        <f t="shared" si="94"/>
        <v>39.399153525012743</v>
      </c>
      <c r="EF100" s="2">
        <f t="shared" si="94"/>
        <v>40.51927367046104</v>
      </c>
      <c r="EG100" s="2">
        <f t="shared" si="94"/>
        <v>39.950400290145602</v>
      </c>
      <c r="EH100" s="2">
        <f t="shared" si="94"/>
        <v>39.752949457263888</v>
      </c>
      <c r="EI100" s="2">
        <f t="shared" si="94"/>
        <v>40.052405485652216</v>
      </c>
      <c r="EJ100" s="2">
        <f t="shared" si="94"/>
        <v>40.787312722683716</v>
      </c>
      <c r="EK100" s="2">
        <f t="shared" si="94"/>
        <v>40.207717882462134</v>
      </c>
      <c r="EL100" s="2">
        <f t="shared" si="94"/>
        <v>39.669364988022942</v>
      </c>
      <c r="EM100" s="2">
        <f t="shared" si="135"/>
        <v>39.608762865085126</v>
      </c>
      <c r="EN100" s="2">
        <f t="shared" si="135"/>
        <v>38.557391745820667</v>
      </c>
      <c r="EO100" s="2">
        <f t="shared" si="135"/>
        <v>38.818176207615913</v>
      </c>
      <c r="EQ100" s="2">
        <f t="shared" si="136"/>
        <v>40.797081185679083</v>
      </c>
      <c r="ER100" s="2">
        <f t="shared" si="136"/>
        <v>39.767839698980744</v>
      </c>
      <c r="ES100" s="2">
        <f t="shared" si="136"/>
        <v>39.44056484813872</v>
      </c>
      <c r="ET100" s="2">
        <f t="shared" si="136"/>
        <v>38.848863415547427</v>
      </c>
      <c r="EU100" s="2">
        <f t="shared" si="136"/>
        <v>38.966383352612148</v>
      </c>
      <c r="EV100" s="2">
        <f t="shared" si="136"/>
        <v>40.308222391658951</v>
      </c>
      <c r="EW100" s="2">
        <f t="shared" si="136"/>
        <v>39.824714874871233</v>
      </c>
      <c r="EX100" s="2">
        <f t="shared" si="136"/>
        <v>39.51737658261677</v>
      </c>
      <c r="EY100" s="2">
        <f t="shared" si="136"/>
        <v>39.872336513783878</v>
      </c>
      <c r="EZ100" s="2">
        <f t="shared" si="136"/>
        <v>40.682790577248262</v>
      </c>
      <c r="FA100" s="2">
        <f t="shared" si="136"/>
        <v>39.912073824739124</v>
      </c>
      <c r="FB100" s="2">
        <f t="shared" si="136"/>
        <v>39.757648614616699</v>
      </c>
      <c r="FC100" s="2">
        <f t="shared" si="136"/>
        <v>39.451902418968039</v>
      </c>
      <c r="FD100" s="2">
        <f t="shared" si="136"/>
        <v>38.733009835274302</v>
      </c>
      <c r="FE100" s="2">
        <f t="shared" si="136"/>
        <v>38.833438060560148</v>
      </c>
      <c r="FG100" s="2">
        <f t="shared" si="137"/>
        <v>0.96663328617546918</v>
      </c>
      <c r="FH100" s="2">
        <f t="shared" si="137"/>
        <v>0.94596341753286362</v>
      </c>
      <c r="FI100" s="2">
        <f t="shared" si="137"/>
        <v>0.94832489318574609</v>
      </c>
      <c r="FJ100" s="2">
        <f t="shared" si="137"/>
        <v>0.94793023342238547</v>
      </c>
      <c r="FK100" s="2">
        <f t="shared" si="137"/>
        <v>0.94304539544532895</v>
      </c>
      <c r="FL100" s="2">
        <f t="shared" si="137"/>
        <v>0.9437126465012432</v>
      </c>
      <c r="FM100" s="2">
        <f t="shared" si="137"/>
        <v>0.94398755434584003</v>
      </c>
      <c r="FN100" s="2">
        <f t="shared" si="137"/>
        <v>0.93823834777806414</v>
      </c>
      <c r="FO100" s="2">
        <f t="shared" si="137"/>
        <v>0.93849200528136789</v>
      </c>
      <c r="FP100" s="2">
        <f t="shared" si="137"/>
        <v>0.94061022054791554</v>
      </c>
      <c r="FQ100" s="2">
        <f t="shared" si="137"/>
        <v>0.93697987806781025</v>
      </c>
      <c r="FR100" s="2">
        <f t="shared" si="137"/>
        <v>0.94462052392429741</v>
      </c>
      <c r="FS100" s="2">
        <f t="shared" si="137"/>
        <v>0.94264042955869021</v>
      </c>
      <c r="FT100" s="2">
        <f t="shared" si="137"/>
        <v>0.93778501591732988</v>
      </c>
      <c r="FU100" s="2">
        <f t="shared" si="137"/>
        <v>0.93489280298767485</v>
      </c>
      <c r="FW100" s="2">
        <f t="shared" si="127"/>
        <v>1.5798136819147009E-3</v>
      </c>
      <c r="FX100" s="2">
        <f t="shared" si="127"/>
        <v>7.941500542214177E-4</v>
      </c>
      <c r="FY100" s="2">
        <f t="shared" si="127"/>
        <v>8.5306524134784358E-4</v>
      </c>
      <c r="FZ100" s="2">
        <f t="shared" si="127"/>
        <v>1.0533573930680811E-3</v>
      </c>
      <c r="GA100" s="2">
        <f t="shared" si="127"/>
        <v>8.4876239323481719E-4</v>
      </c>
      <c r="GB100" s="2">
        <f t="shared" si="127"/>
        <v>8.1048419439458202E-4</v>
      </c>
      <c r="GC100" s="2">
        <f t="shared" si="127"/>
        <v>8.749739181836344E-4</v>
      </c>
      <c r="GD100" s="2">
        <f t="shared" si="127"/>
        <v>1.0512331168523743E-3</v>
      </c>
      <c r="GE100" s="2">
        <f t="shared" si="127"/>
        <v>1.101117763098065E-3</v>
      </c>
      <c r="GF100" s="2">
        <f t="shared" si="127"/>
        <v>1.1914789839262612E-3</v>
      </c>
      <c r="GG100" s="2">
        <f t="shared" si="127"/>
        <v>1.2490857745385815E-3</v>
      </c>
      <c r="GH100" s="2">
        <f t="shared" si="127"/>
        <v>1.3039084240881232E-3</v>
      </c>
      <c r="GI100" s="2">
        <f t="shared" si="127"/>
        <v>1.1136354655595163E-3</v>
      </c>
      <c r="GJ100" s="2">
        <f t="shared" si="127"/>
        <v>8.5677724377041225E-4</v>
      </c>
      <c r="GK100" s="2">
        <f t="shared" si="127"/>
        <v>6.8193821953514255E-4</v>
      </c>
      <c r="GM100" s="86">
        <f t="shared" si="128"/>
        <v>2.5621602904030314E-11</v>
      </c>
      <c r="GN100" s="86">
        <f t="shared" si="128"/>
        <v>5.196279743735305E-5</v>
      </c>
      <c r="GO100" s="86">
        <f t="shared" si="128"/>
        <v>5.2239835211636181E-6</v>
      </c>
      <c r="GP100" s="86">
        <f t="shared" si="128"/>
        <v>4.098479019881824E-11</v>
      </c>
      <c r="GQ100" s="86">
        <f t="shared" si="128"/>
        <v>7.821509735129099E-8</v>
      </c>
      <c r="GR100" s="86">
        <f t="shared" si="128"/>
        <v>1.6580353850152485E-10</v>
      </c>
      <c r="GS100" s="86">
        <f t="shared" si="128"/>
        <v>4.8293742323845519E-9</v>
      </c>
      <c r="GT100" s="86">
        <f t="shared" si="128"/>
        <v>6.7348730191709735E-10</v>
      </c>
      <c r="GU100" s="86">
        <f t="shared" si="128"/>
        <v>3.2856110245519222E-9</v>
      </c>
      <c r="GV100" s="86">
        <f t="shared" si="128"/>
        <v>1.4170477699058573E-8</v>
      </c>
      <c r="GW100" s="86">
        <f t="shared" si="128"/>
        <v>7.0776982880038741E-10</v>
      </c>
      <c r="GX100" s="86">
        <f t="shared" si="128"/>
        <v>6.9587681839539199E-12</v>
      </c>
      <c r="GY100" s="86">
        <f t="shared" si="128"/>
        <v>1.4741109584683347E-10</v>
      </c>
      <c r="GZ100" s="86">
        <f t="shared" si="128"/>
        <v>5.0757209168760971E-8</v>
      </c>
      <c r="HA100" s="86">
        <f t="shared" si="128"/>
        <v>1.1103410187533386E-11</v>
      </c>
      <c r="HC100" s="86">
        <f t="shared" si="73"/>
        <v>0.4065838892970427</v>
      </c>
      <c r="HD100" s="86">
        <f t="shared" si="73"/>
        <v>0.1056331534282659</v>
      </c>
      <c r="HE100" s="86">
        <f t="shared" si="73"/>
        <v>8.968700033871492E-2</v>
      </c>
      <c r="HF100" s="86">
        <f t="shared" si="73"/>
        <v>0.16597380372344445</v>
      </c>
      <c r="HG100" s="86">
        <f t="shared" si="87"/>
        <v>0.10176059348735531</v>
      </c>
      <c r="HH100" s="86">
        <f t="shared" si="87"/>
        <v>0.11402635328254834</v>
      </c>
      <c r="HI100" s="86">
        <f t="shared" ref="HI100:HQ128" si="138" xml:space="preserve"> _xlfn.NORM.DIST($B100, I$8, ABS(I$12), TRUE) * _xlfn.NORM.DIST(($B100 - I$8)*I$16, 0, ABS(I$12), TRUE) * 2</f>
        <v>0.12285201394499647</v>
      </c>
      <c r="HJ100" s="86">
        <f t="shared" si="138"/>
        <v>0.11903630390671431</v>
      </c>
      <c r="HK100" s="86">
        <f t="shared" si="138"/>
        <v>0.11064825186139038</v>
      </c>
      <c r="HL100" s="86">
        <f t="shared" si="138"/>
        <v>0.13180610481467278</v>
      </c>
      <c r="HM100" s="86">
        <f t="shared" si="138"/>
        <v>0.14312905673539614</v>
      </c>
      <c r="HN100" s="86">
        <f t="shared" si="138"/>
        <v>0.18783246296627795</v>
      </c>
      <c r="HO100" s="86">
        <f t="shared" si="138"/>
        <v>0.15732573089456048</v>
      </c>
      <c r="HP100" s="86">
        <f t="shared" si="138"/>
        <v>0.10948612223288133</v>
      </c>
      <c r="HQ100" s="86">
        <f t="shared" si="138"/>
        <v>0.1081335441478574</v>
      </c>
      <c r="HS100" s="86">
        <f t="shared" si="129"/>
        <v>1.2678582137134198E-19</v>
      </c>
      <c r="HT100" s="86">
        <f t="shared" si="129"/>
        <v>1.1631703385755003E-24</v>
      </c>
      <c r="HU100" s="86">
        <f t="shared" si="129"/>
        <v>4.7129798941022602E-24</v>
      </c>
      <c r="HV100" s="86">
        <f t="shared" si="129"/>
        <v>5.9315280128809127E-24</v>
      </c>
      <c r="HW100" s="86">
        <f t="shared" si="129"/>
        <v>6.0010065972948097E-28</v>
      </c>
      <c r="HX100" s="86">
        <f t="shared" si="129"/>
        <v>2.4614881372678559E-27</v>
      </c>
      <c r="HY100" s="86">
        <f t="shared" si="129"/>
        <v>5.5173717943749874E-26</v>
      </c>
      <c r="HZ100" s="86">
        <f t="shared" si="129"/>
        <v>3.7324110418079646E-27</v>
      </c>
      <c r="IA100" s="86">
        <f t="shared" si="129"/>
        <v>3.1694777633788631E-28</v>
      </c>
      <c r="IB100" s="86">
        <f t="shared" si="129"/>
        <v>8.8279758169179749E-27</v>
      </c>
      <c r="IC100" s="86">
        <f t="shared" si="129"/>
        <v>2.3129700174067151E-25</v>
      </c>
      <c r="ID100" s="86">
        <f t="shared" si="129"/>
        <v>6.176167607566221E-24</v>
      </c>
      <c r="IE100" s="86">
        <f t="shared" si="129"/>
        <v>5.360278815388361E-26</v>
      </c>
      <c r="IF100" s="86">
        <f t="shared" si="129"/>
        <v>3.0362923332637261E-23</v>
      </c>
      <c r="IG100" s="86">
        <f t="shared" si="129"/>
        <v>1.7985035044144547E-15</v>
      </c>
      <c r="II100" s="86">
        <f t="shared" si="130"/>
        <v>3.1599612039953187E-60</v>
      </c>
      <c r="IJ100" s="86">
        <f t="shared" si="130"/>
        <v>3.5742364662186443E-72</v>
      </c>
      <c r="IK100" s="86">
        <f t="shared" si="130"/>
        <v>7.9117726448331355E-69</v>
      </c>
      <c r="IL100" s="86">
        <f t="shared" si="130"/>
        <v>3.9091854230291014E-70</v>
      </c>
      <c r="IM100" s="86">
        <f t="shared" si="130"/>
        <v>2.610826318843908E-80</v>
      </c>
      <c r="IN100" s="86">
        <f t="shared" si="130"/>
        <v>4.8059948814851351E-80</v>
      </c>
      <c r="IO100" s="86">
        <f t="shared" si="130"/>
        <v>9.5380797114358637E-75</v>
      </c>
      <c r="IP100" s="86">
        <f t="shared" si="130"/>
        <v>1.9000433838264036E-78</v>
      </c>
      <c r="IQ100" s="86">
        <f t="shared" si="130"/>
        <v>8.4634767598872137E-82</v>
      </c>
      <c r="IR100" s="86">
        <f t="shared" si="130"/>
        <v>9.196376439992992E-78</v>
      </c>
      <c r="IS100" s="86">
        <f t="shared" si="130"/>
        <v>6.9312660600876995E-74</v>
      </c>
      <c r="IT100" s="86">
        <f t="shared" si="130"/>
        <v>3.4047373112037776E-70</v>
      </c>
      <c r="IU100" s="86">
        <f t="shared" si="130"/>
        <v>5.3118451133598274E-76</v>
      </c>
      <c r="IV100" s="86">
        <f t="shared" si="130"/>
        <v>1.7526099629690313E-76</v>
      </c>
      <c r="IW100" s="86">
        <f t="shared" si="130"/>
        <v>2.9143783863244825E-47</v>
      </c>
      <c r="IY100" s="86">
        <f t="shared" si="131"/>
        <v>0.40658388932266432</v>
      </c>
      <c r="IZ100" s="86">
        <f t="shared" si="131"/>
        <v>0.10568511622570326</v>
      </c>
      <c r="JA100" s="86">
        <f t="shared" si="131"/>
        <v>8.9692224322236086E-2</v>
      </c>
      <c r="JB100" s="86">
        <f t="shared" si="131"/>
        <v>0.16597380376442925</v>
      </c>
      <c r="JC100" s="86">
        <f t="shared" si="131"/>
        <v>0.10176067170245266</v>
      </c>
      <c r="JD100" s="86">
        <f t="shared" si="131"/>
        <v>0.11402635344835188</v>
      </c>
      <c r="JE100" s="86">
        <f t="shared" si="131"/>
        <v>0.1228520187743707</v>
      </c>
      <c r="JF100" s="86">
        <f t="shared" si="131"/>
        <v>0.11903630458020162</v>
      </c>
      <c r="JG100" s="86">
        <f t="shared" si="131"/>
        <v>0.1106482551470014</v>
      </c>
      <c r="JH100" s="86">
        <f t="shared" si="131"/>
        <v>0.13180611898515049</v>
      </c>
      <c r="JI100" s="86">
        <f t="shared" si="131"/>
        <v>0.14312905744316595</v>
      </c>
      <c r="JJ100" s="86">
        <f t="shared" si="131"/>
        <v>0.18783246297323672</v>
      </c>
      <c r="JK100" s="86">
        <f t="shared" si="131"/>
        <v>0.15732573104197156</v>
      </c>
      <c r="JL100" s="86">
        <f t="shared" si="131"/>
        <v>0.1094861729900905</v>
      </c>
      <c r="JM100" s="86">
        <f t="shared" si="131"/>
        <v>0.10813354415896262</v>
      </c>
    </row>
    <row r="101" spans="2:273" x14ac:dyDescent="0.25">
      <c r="B101" s="2">
        <v>74</v>
      </c>
      <c r="C101" s="37">
        <v>67.385900000000007</v>
      </c>
      <c r="D101" s="37">
        <v>54.677700000000002</v>
      </c>
      <c r="E101" s="37">
        <v>53.094499999999996</v>
      </c>
      <c r="F101" s="37">
        <v>58.295200000000001</v>
      </c>
      <c r="G101" s="37">
        <v>53.0991</v>
      </c>
      <c r="H101" s="37">
        <v>55.125799999999998</v>
      </c>
      <c r="I101" s="37">
        <v>54.548400000000001</v>
      </c>
      <c r="J101" s="37">
        <v>53.528799999999997</v>
      </c>
      <c r="K101" s="37">
        <v>54.667700000000004</v>
      </c>
      <c r="L101" s="37">
        <v>56.989600000000003</v>
      </c>
      <c r="M101" s="37">
        <v>56.418900000000001</v>
      </c>
      <c r="N101" s="37">
        <v>61.171900000000001</v>
      </c>
      <c r="O101" s="37">
        <v>59.44</v>
      </c>
      <c r="P101" s="37">
        <v>52.839199999999998</v>
      </c>
      <c r="Q101" s="37">
        <v>47.468499999999999</v>
      </c>
      <c r="S101" s="4">
        <f t="shared" si="132"/>
        <v>69.278546431575606</v>
      </c>
      <c r="T101" s="4">
        <f t="shared" si="132"/>
        <v>53.717596599628195</v>
      </c>
      <c r="U101" s="4">
        <f t="shared" si="132"/>
        <v>51.788333973408498</v>
      </c>
      <c r="V101" s="4">
        <f t="shared" si="132"/>
        <v>57.858191503504656</v>
      </c>
      <c r="W101" s="4">
        <f t="shared" si="132"/>
        <v>52.679413835236126</v>
      </c>
      <c r="X101" s="4">
        <f t="shared" si="132"/>
        <v>54.06926612964098</v>
      </c>
      <c r="Y101" s="4">
        <f t="shared" si="132"/>
        <v>54.362122862915385</v>
      </c>
      <c r="Z101" s="4">
        <f t="shared" si="132"/>
        <v>53.549975702653178</v>
      </c>
      <c r="AA101" s="4">
        <f t="shared" si="132"/>
        <v>53.14835647425258</v>
      </c>
      <c r="AB101" s="4">
        <f t="shared" si="132"/>
        <v>55.098857762646006</v>
      </c>
      <c r="AC101" s="4">
        <f t="shared" si="132"/>
        <v>55.876408270595732</v>
      </c>
      <c r="AD101" s="4">
        <f t="shared" si="132"/>
        <v>59.174190065617893</v>
      </c>
      <c r="AE101" s="4">
        <f t="shared" si="132"/>
        <v>57.083953913789536</v>
      </c>
      <c r="AF101" s="4">
        <f t="shared" si="132"/>
        <v>51.327014826152492</v>
      </c>
      <c r="AG101" s="4">
        <f t="shared" si="132"/>
        <v>48.984936276989444</v>
      </c>
      <c r="AI101" s="4">
        <f t="shared" si="133"/>
        <v>-1.8926464315755993</v>
      </c>
      <c r="AJ101" s="4">
        <f t="shared" si="133"/>
        <v>0.96010340037180697</v>
      </c>
      <c r="AK101" s="4">
        <f t="shared" si="133"/>
        <v>1.3061660265914981</v>
      </c>
      <c r="AL101" s="4">
        <f t="shared" si="133"/>
        <v>0.4370084964953449</v>
      </c>
      <c r="AM101" s="4">
        <f t="shared" si="133"/>
        <v>0.4196861647638741</v>
      </c>
      <c r="AN101" s="4">
        <f t="shared" si="133"/>
        <v>1.0565338703590186</v>
      </c>
      <c r="AO101" s="4">
        <f t="shared" si="133"/>
        <v>0.18627713708461613</v>
      </c>
      <c r="AP101" s="4">
        <f t="shared" si="133"/>
        <v>-2.1175702653181361E-2</v>
      </c>
      <c r="AQ101" s="4">
        <f t="shared" si="133"/>
        <v>1.5193435257474235</v>
      </c>
      <c r="AR101" s="4">
        <f t="shared" si="133"/>
        <v>1.8907422373539973</v>
      </c>
      <c r="AS101" s="4">
        <f t="shared" si="133"/>
        <v>0.5424917294042686</v>
      </c>
      <c r="AT101" s="4">
        <f t="shared" si="133"/>
        <v>1.9977099343821081</v>
      </c>
      <c r="AU101" s="4">
        <f t="shared" si="133"/>
        <v>2.356046086210462</v>
      </c>
      <c r="AV101" s="4">
        <f t="shared" si="133"/>
        <v>1.5121851738475058</v>
      </c>
      <c r="AW101" s="4">
        <f t="shared" si="133"/>
        <v>-1.5164362769894453</v>
      </c>
      <c r="AY101" s="2">
        <f t="shared" si="125"/>
        <v>41.330787288916589</v>
      </c>
      <c r="AZ101" s="2">
        <f t="shared" si="125"/>
        <v>40.56811433801446</v>
      </c>
      <c r="BA101" s="2">
        <f t="shared" si="125"/>
        <v>39.636122543762603</v>
      </c>
      <c r="BB101" s="2">
        <f t="shared" si="125"/>
        <v>39.433727843714166</v>
      </c>
      <c r="BC101" s="2">
        <f t="shared" si="125"/>
        <v>39.651846539882172</v>
      </c>
      <c r="BD101" s="2">
        <f t="shared" si="125"/>
        <v>40.721336541591327</v>
      </c>
      <c r="BE101" s="2">
        <f t="shared" si="125"/>
        <v>40.177874524558163</v>
      </c>
      <c r="BF101" s="2">
        <f t="shared" si="125"/>
        <v>39.94886990657443</v>
      </c>
      <c r="BG101" s="2">
        <f t="shared" si="125"/>
        <v>40.235670011113321</v>
      </c>
      <c r="BH101" s="2">
        <f t="shared" si="125"/>
        <v>40.996829422690062</v>
      </c>
      <c r="BI101" s="2">
        <f t="shared" si="125"/>
        <v>40.414565049155371</v>
      </c>
      <c r="BJ101" s="2">
        <f t="shared" si="125"/>
        <v>39.828627395671575</v>
      </c>
      <c r="BK101" s="2">
        <f t="shared" si="125"/>
        <v>39.763154777537054</v>
      </c>
      <c r="BL101" s="2">
        <f t="shared" si="125"/>
        <v>38.743711203757918</v>
      </c>
      <c r="BM101" s="2">
        <f t="shared" si="125"/>
        <v>38.930524368025019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47.488869802659799</v>
      </c>
      <c r="DL101" s="2">
        <f t="shared" si="134"/>
        <v>46.131839325236157</v>
      </c>
      <c r="DM101" s="2">
        <f t="shared" si="134"/>
        <v>44.658102082551601</v>
      </c>
      <c r="DN101" s="2">
        <f t="shared" si="134"/>
        <v>44.385481578721588</v>
      </c>
      <c r="DO101" s="2">
        <f t="shared" si="134"/>
        <v>44.904653526383541</v>
      </c>
      <c r="DP101" s="2">
        <f t="shared" si="134"/>
        <v>45.228952844272847</v>
      </c>
      <c r="DQ101" s="2">
        <f t="shared" si="134"/>
        <v>45.048873893557428</v>
      </c>
      <c r="DR101" s="2">
        <f t="shared" si="134"/>
        <v>43.862870949413498</v>
      </c>
      <c r="DS101" s="2">
        <f t="shared" si="134"/>
        <v>43.989599679144398</v>
      </c>
      <c r="DT101" s="2">
        <f t="shared" si="134"/>
        <v>45.416614593837522</v>
      </c>
      <c r="DU101" s="2">
        <f t="shared" si="134"/>
        <v>44.40324285714285</v>
      </c>
      <c r="DV101" s="2">
        <f t="shared" si="134"/>
        <v>43.207198095238091</v>
      </c>
      <c r="DW101" s="2">
        <f t="shared" si="134"/>
        <v>43.194987282913161</v>
      </c>
      <c r="DX101" s="2">
        <f t="shared" si="134"/>
        <v>42.118289381207013</v>
      </c>
      <c r="DY101" s="2">
        <f t="shared" si="134"/>
        <v>41.090017983870972</v>
      </c>
      <c r="EA101" s="2">
        <f t="shared" si="94"/>
        <v>41.13757766640456</v>
      </c>
      <c r="EB101" s="2">
        <f t="shared" si="94"/>
        <v>40.278746759894055</v>
      </c>
      <c r="EC101" s="2">
        <f t="shared" si="94"/>
        <v>39.38651916192358</v>
      </c>
      <c r="ED101" s="2">
        <f t="shared" si="94"/>
        <v>39.186091582726569</v>
      </c>
      <c r="EE101" s="2">
        <f t="shared" si="94"/>
        <v>39.362932820146511</v>
      </c>
      <c r="EF101" s="2">
        <f t="shared" si="94"/>
        <v>40.476329095455625</v>
      </c>
      <c r="EG101" s="2">
        <f t="shared" si="94"/>
        <v>39.914403795631991</v>
      </c>
      <c r="EH101" s="2">
        <f t="shared" si="94"/>
        <v>39.714170068316584</v>
      </c>
      <c r="EI101" s="2">
        <f t="shared" si="94"/>
        <v>40.011511029842197</v>
      </c>
      <c r="EJ101" s="2">
        <f t="shared" si="94"/>
        <v>40.742460848324868</v>
      </c>
      <c r="EK101" s="2">
        <f t="shared" si="94"/>
        <v>40.170312190789886</v>
      </c>
      <c r="EL101" s="2">
        <f t="shared" si="94"/>
        <v>39.647855239262427</v>
      </c>
      <c r="EM101" s="2">
        <f t="shared" si="135"/>
        <v>39.572898328582305</v>
      </c>
      <c r="EN101" s="2">
        <f t="shared" si="135"/>
        <v>38.53936260448328</v>
      </c>
      <c r="EO101" s="2">
        <f t="shared" si="135"/>
        <v>38.793355639581002</v>
      </c>
      <c r="EQ101" s="2">
        <f t="shared" si="136"/>
        <v>40.77127949303032</v>
      </c>
      <c r="ER101" s="2">
        <f t="shared" si="136"/>
        <v>39.747835227375198</v>
      </c>
      <c r="ES101" s="2">
        <f t="shared" si="136"/>
        <v>39.416545180415859</v>
      </c>
      <c r="ET101" s="2">
        <f t="shared" si="136"/>
        <v>38.83123776861229</v>
      </c>
      <c r="EU101" s="2">
        <f t="shared" si="136"/>
        <v>38.942871886225355</v>
      </c>
      <c r="EV101" s="2">
        <f t="shared" si="136"/>
        <v>40.272305417052642</v>
      </c>
      <c r="EW101" s="2">
        <f t="shared" si="136"/>
        <v>39.792008642831142</v>
      </c>
      <c r="EX101" s="2">
        <f t="shared" si="136"/>
        <v>39.486730625050214</v>
      </c>
      <c r="EY101" s="2">
        <f t="shared" si="136"/>
        <v>39.83755374230082</v>
      </c>
      <c r="EZ101" s="2">
        <f t="shared" si="136"/>
        <v>40.640798893666748</v>
      </c>
      <c r="FA101" s="2">
        <f t="shared" si="136"/>
        <v>39.884389229407773</v>
      </c>
      <c r="FB101" s="2">
        <f t="shared" si="136"/>
        <v>39.732696286527592</v>
      </c>
      <c r="FC101" s="2">
        <f t="shared" si="136"/>
        <v>39.421028736834423</v>
      </c>
      <c r="FD101" s="2">
        <f t="shared" si="136"/>
        <v>38.709549865989892</v>
      </c>
      <c r="FE101" s="2">
        <f t="shared" si="136"/>
        <v>38.807656781511412</v>
      </c>
      <c r="FG101" s="2">
        <f t="shared" si="137"/>
        <v>0.96947959016807139</v>
      </c>
      <c r="FH101" s="2">
        <f t="shared" si="137"/>
        <v>0.95048261404437417</v>
      </c>
      <c r="FI101" s="2">
        <f t="shared" si="137"/>
        <v>0.95265647860460378</v>
      </c>
      <c r="FJ101" s="2">
        <f t="shared" si="137"/>
        <v>0.95229323636018404</v>
      </c>
      <c r="FK101" s="2">
        <f t="shared" si="137"/>
        <v>0.94779516461718372</v>
      </c>
      <c r="FL101" s="2">
        <f t="shared" si="137"/>
        <v>0.94840981396322144</v>
      </c>
      <c r="FM101" s="2">
        <f t="shared" si="137"/>
        <v>0.9486630287738862</v>
      </c>
      <c r="FN101" s="2">
        <f t="shared" si="137"/>
        <v>0.94336492858033927</v>
      </c>
      <c r="FO101" s="2">
        <f t="shared" si="137"/>
        <v>0.94359879672025715</v>
      </c>
      <c r="FP101" s="2">
        <f t="shared" si="137"/>
        <v>0.94555134741868896</v>
      </c>
      <c r="FQ101" s="2">
        <f t="shared" si="137"/>
        <v>0.94220448450211036</v>
      </c>
      <c r="FR101" s="2">
        <f t="shared" si="137"/>
        <v>0.94924600379235968</v>
      </c>
      <c r="FS101" s="2">
        <f t="shared" si="137"/>
        <v>0.9474220882203338</v>
      </c>
      <c r="FT101" s="2">
        <f t="shared" si="137"/>
        <v>0.94294693774948246</v>
      </c>
      <c r="FU101" s="2">
        <f t="shared" si="137"/>
        <v>0.94027940759767981</v>
      </c>
      <c r="FW101" s="2">
        <f t="shared" si="127"/>
        <v>1.7319672739375411E-3</v>
      </c>
      <c r="FX101" s="2">
        <f t="shared" si="127"/>
        <v>8.7070150736821849E-4</v>
      </c>
      <c r="FY101" s="2">
        <f t="shared" si="127"/>
        <v>9.3529046056703273E-4</v>
      </c>
      <c r="FZ101" s="2">
        <f t="shared" si="127"/>
        <v>1.1548660498037441E-3</v>
      </c>
      <c r="GA101" s="2">
        <f t="shared" si="127"/>
        <v>9.3057325597590841E-4</v>
      </c>
      <c r="GB101" s="2">
        <f t="shared" si="127"/>
        <v>8.8860876355151188E-4</v>
      </c>
      <c r="GC101" s="2">
        <f t="shared" si="127"/>
        <v>9.5930884255792021E-4</v>
      </c>
      <c r="GD101" s="2">
        <f t="shared" si="127"/>
        <v>1.1525373001204987E-3</v>
      </c>
      <c r="GE101" s="2">
        <f t="shared" si="127"/>
        <v>1.207223370629842E-3</v>
      </c>
      <c r="GF101" s="2">
        <f t="shared" si="127"/>
        <v>1.3062805678097198E-3</v>
      </c>
      <c r="GG101" s="2">
        <f t="shared" si="127"/>
        <v>1.3694302874769459E-3</v>
      </c>
      <c r="GH101" s="2">
        <f t="shared" si="127"/>
        <v>1.4295273240543336E-3</v>
      </c>
      <c r="GI101" s="2">
        <f t="shared" si="127"/>
        <v>1.2209458261368857E-3</v>
      </c>
      <c r="GJ101" s="2">
        <f t="shared" si="127"/>
        <v>9.3935991895162049E-4</v>
      </c>
      <c r="GK101" s="2">
        <f t="shared" si="127"/>
        <v>7.4768119726907351E-4</v>
      </c>
      <c r="GM101" s="86">
        <f t="shared" si="128"/>
        <v>2.1523068518919688E-12</v>
      </c>
      <c r="GN101" s="86">
        <f t="shared" si="128"/>
        <v>1.3641534610719748E-5</v>
      </c>
      <c r="GO101" s="86">
        <f t="shared" si="128"/>
        <v>9.3057960893274301E-7</v>
      </c>
      <c r="GP101" s="86">
        <f t="shared" si="128"/>
        <v>1.7222317250184181E-12</v>
      </c>
      <c r="GQ101" s="86">
        <f t="shared" si="128"/>
        <v>8.8733869506136154E-9</v>
      </c>
      <c r="GR101" s="86">
        <f t="shared" si="128"/>
        <v>7.749267976563498E-12</v>
      </c>
      <c r="GS101" s="86">
        <f t="shared" si="128"/>
        <v>3.720249343565854E-10</v>
      </c>
      <c r="GT101" s="86">
        <f t="shared" si="128"/>
        <v>4.0822204749243856E-11</v>
      </c>
      <c r="GU101" s="86">
        <f t="shared" si="128"/>
        <v>2.2719882854107414E-10</v>
      </c>
      <c r="GV101" s="86">
        <f t="shared" si="128"/>
        <v>1.1685634929330832E-9</v>
      </c>
      <c r="GW101" s="86">
        <f t="shared" si="128"/>
        <v>3.8180266944783119E-11</v>
      </c>
      <c r="GX101" s="86">
        <f t="shared" si="128"/>
        <v>2.204393876183959E-13</v>
      </c>
      <c r="GY101" s="86">
        <f t="shared" si="128"/>
        <v>7.5345888769288647E-12</v>
      </c>
      <c r="GZ101" s="86">
        <f t="shared" si="128"/>
        <v>5.3189350818885591E-9</v>
      </c>
      <c r="HA101" s="86">
        <f t="shared" si="128"/>
        <v>4.173157199457766E-13</v>
      </c>
      <c r="HC101" s="86">
        <f t="shared" si="73"/>
        <v>0.47468225861788144</v>
      </c>
      <c r="HD101" s="86">
        <f t="shared" si="73"/>
        <v>0.14367716697497504</v>
      </c>
      <c r="HE101" s="86">
        <f t="shared" si="73"/>
        <v>0.12314284077924514</v>
      </c>
      <c r="HF101" s="86">
        <f t="shared" si="73"/>
        <v>0.22106757146891523</v>
      </c>
      <c r="HG101" s="86">
        <f t="shared" si="73"/>
        <v>0.14201858464737493</v>
      </c>
      <c r="HH101" s="86">
        <f t="shared" si="73"/>
        <v>0.15746113737391984</v>
      </c>
      <c r="HI101" s="86">
        <f t="shared" si="138"/>
        <v>0.16750939491786213</v>
      </c>
      <c r="HJ101" s="86">
        <f t="shared" si="138"/>
        <v>0.16526062787941875</v>
      </c>
      <c r="HK101" s="86">
        <f t="shared" si="138"/>
        <v>0.15585667961517849</v>
      </c>
      <c r="HL101" s="86">
        <f t="shared" si="138"/>
        <v>0.18240933227860015</v>
      </c>
      <c r="HM101" s="86">
        <f t="shared" si="138"/>
        <v>0.195651296061501</v>
      </c>
      <c r="HN101" s="86">
        <f t="shared" si="138"/>
        <v>0.25009389775957702</v>
      </c>
      <c r="HO101" s="86">
        <f t="shared" si="138"/>
        <v>0.21340355763562063</v>
      </c>
      <c r="HP101" s="86">
        <f t="shared" si="138"/>
        <v>0.15118391037406542</v>
      </c>
      <c r="HQ101" s="86">
        <f t="shared" si="138"/>
        <v>0.15770761983587026</v>
      </c>
      <c r="HS101" s="86">
        <f t="shared" si="129"/>
        <v>9.3627199396002136E-19</v>
      </c>
      <c r="HT101" s="86">
        <f t="shared" si="129"/>
        <v>1.0929500010343181E-23</v>
      </c>
      <c r="HU101" s="86">
        <f t="shared" si="129"/>
        <v>4.1683557625177746E-23</v>
      </c>
      <c r="HV101" s="86">
        <f t="shared" si="129"/>
        <v>5.6997794965329042E-23</v>
      </c>
      <c r="HW101" s="86">
        <f t="shared" si="129"/>
        <v>7.6906347749406642E-27</v>
      </c>
      <c r="HX101" s="86">
        <f t="shared" si="129"/>
        <v>3.0003757122002463E-26</v>
      </c>
      <c r="HY101" s="86">
        <f t="shared" si="129"/>
        <v>5.9413885684189274E-25</v>
      </c>
      <c r="HZ101" s="86">
        <f t="shared" si="129"/>
        <v>4.8238178860044282E-26</v>
      </c>
      <c r="IA101" s="86">
        <f t="shared" si="129"/>
        <v>4.6500221880117963E-27</v>
      </c>
      <c r="IB101" s="86">
        <f t="shared" si="129"/>
        <v>1.1600427082808311E-25</v>
      </c>
      <c r="IC101" s="86">
        <f t="shared" si="129"/>
        <v>2.695029212185314E-24</v>
      </c>
      <c r="ID101" s="86">
        <f t="shared" si="129"/>
        <v>6.3783335633006175E-23</v>
      </c>
      <c r="IE101" s="86">
        <f t="shared" si="129"/>
        <v>6.4109110978837685E-25</v>
      </c>
      <c r="IF101" s="86">
        <f t="shared" si="129"/>
        <v>2.4539835859452402E-22</v>
      </c>
      <c r="IG101" s="86">
        <f t="shared" si="129"/>
        <v>6.6210975735835197E-15</v>
      </c>
      <c r="II101" s="86">
        <f t="shared" si="130"/>
        <v>1.4324144673146178E-58</v>
      </c>
      <c r="IJ101" s="86">
        <f t="shared" si="130"/>
        <v>2.2704522747920267E-70</v>
      </c>
      <c r="IK101" s="86">
        <f t="shared" si="130"/>
        <v>4.2952778441150886E-67</v>
      </c>
      <c r="IL101" s="86">
        <f t="shared" si="130"/>
        <v>2.597904042847351E-68</v>
      </c>
      <c r="IM101" s="86">
        <f t="shared" si="130"/>
        <v>2.7960485371936881E-78</v>
      </c>
      <c r="IN101" s="86">
        <f t="shared" si="130"/>
        <v>4.916628581050732E-78</v>
      </c>
      <c r="IO101" s="86">
        <f t="shared" si="130"/>
        <v>7.4776697771602804E-73</v>
      </c>
      <c r="IP101" s="86">
        <f t="shared" si="130"/>
        <v>2.0986832829487652E-76</v>
      </c>
      <c r="IQ101" s="86">
        <f t="shared" si="130"/>
        <v>1.1867142607957717E-79</v>
      </c>
      <c r="IR101" s="86">
        <f t="shared" si="130"/>
        <v>1.0617767139285452E-75</v>
      </c>
      <c r="IS101" s="86">
        <f t="shared" si="130"/>
        <v>6.4849673367134941E-72</v>
      </c>
      <c r="IT101" s="86">
        <f t="shared" si="130"/>
        <v>2.5971069744654194E-68</v>
      </c>
      <c r="IU101" s="86">
        <f t="shared" si="130"/>
        <v>5.2482294526197062E-74</v>
      </c>
      <c r="IV101" s="86">
        <f t="shared" si="130"/>
        <v>1.5039669442939796E-74</v>
      </c>
      <c r="IW101" s="86">
        <f t="shared" si="130"/>
        <v>4.0443917605942603E-46</v>
      </c>
      <c r="IY101" s="86">
        <f t="shared" si="131"/>
        <v>0.47468225862003377</v>
      </c>
      <c r="IZ101" s="86">
        <f t="shared" si="131"/>
        <v>0.14369080850958577</v>
      </c>
      <c r="JA101" s="86">
        <f t="shared" si="131"/>
        <v>0.12314377135885407</v>
      </c>
      <c r="JB101" s="86">
        <f t="shared" si="131"/>
        <v>0.22106757147063746</v>
      </c>
      <c r="JC101" s="86">
        <f t="shared" si="131"/>
        <v>0.14201859352076188</v>
      </c>
      <c r="JD101" s="86">
        <f t="shared" si="131"/>
        <v>0.15746113738166911</v>
      </c>
      <c r="JE101" s="86">
        <f t="shared" si="131"/>
        <v>0.16750939528988706</v>
      </c>
      <c r="JF101" s="86">
        <f t="shared" si="131"/>
        <v>0.16526062792024096</v>
      </c>
      <c r="JG101" s="86">
        <f t="shared" si="131"/>
        <v>0.1558566798423773</v>
      </c>
      <c r="JH101" s="86">
        <f t="shared" si="131"/>
        <v>0.18240933344716365</v>
      </c>
      <c r="JI101" s="86">
        <f t="shared" si="131"/>
        <v>0.19565129609968127</v>
      </c>
      <c r="JJ101" s="86">
        <f t="shared" si="131"/>
        <v>0.25009389775979746</v>
      </c>
      <c r="JK101" s="86">
        <f t="shared" si="131"/>
        <v>0.21340355764315522</v>
      </c>
      <c r="JL101" s="86">
        <f t="shared" si="131"/>
        <v>0.15118391569300049</v>
      </c>
      <c r="JM101" s="86">
        <f t="shared" si="131"/>
        <v>0.15770761983629419</v>
      </c>
    </row>
    <row r="102" spans="2:273" x14ac:dyDescent="0.25">
      <c r="B102" s="2">
        <v>75</v>
      </c>
      <c r="C102" s="37">
        <v>67.808300000000003</v>
      </c>
      <c r="D102" s="37">
        <v>57.570500000000003</v>
      </c>
      <c r="E102" s="37">
        <v>56.488900000000001</v>
      </c>
      <c r="F102" s="37">
        <v>62.247100000000003</v>
      </c>
      <c r="G102" s="37">
        <v>57.130800000000001</v>
      </c>
      <c r="H102" s="37">
        <v>58.7575</v>
      </c>
      <c r="I102" s="37">
        <v>58.252099999999999</v>
      </c>
      <c r="J102" s="37">
        <v>57.566499999999998</v>
      </c>
      <c r="K102" s="37">
        <v>57.991900000000001</v>
      </c>
      <c r="L102" s="37">
        <v>60.192599999999999</v>
      </c>
      <c r="M102" s="37">
        <v>60.207999999999998</v>
      </c>
      <c r="N102" s="37">
        <v>64.116100000000003</v>
      </c>
      <c r="O102" s="37">
        <v>62.7348</v>
      </c>
      <c r="P102" s="37">
        <v>56.364899999999999</v>
      </c>
      <c r="Q102" s="37">
        <v>50.775799999999997</v>
      </c>
      <c r="S102" s="4">
        <f t="shared" si="132"/>
        <v>69.396315627677808</v>
      </c>
      <c r="T102" s="4">
        <f t="shared" si="132"/>
        <v>56.758947457611271</v>
      </c>
      <c r="U102" s="4">
        <f t="shared" si="132"/>
        <v>54.847150055295657</v>
      </c>
      <c r="V102" s="4">
        <f t="shared" si="132"/>
        <v>61.525299275631504</v>
      </c>
      <c r="W102" s="4">
        <f t="shared" si="132"/>
        <v>56.036676886258022</v>
      </c>
      <c r="X102" s="4">
        <f t="shared" si="132"/>
        <v>57.325221120519451</v>
      </c>
      <c r="Y102" s="4">
        <f t="shared" si="132"/>
        <v>57.641389180872878</v>
      </c>
      <c r="Z102" s="4">
        <f t="shared" si="132"/>
        <v>56.892518334032729</v>
      </c>
      <c r="AA102" s="4">
        <f t="shared" si="132"/>
        <v>56.505118215922465</v>
      </c>
      <c r="AB102" s="4">
        <f t="shared" si="132"/>
        <v>58.444915141224556</v>
      </c>
      <c r="AC102" s="4">
        <f t="shared" si="132"/>
        <v>59.335424596306993</v>
      </c>
      <c r="AD102" s="4">
        <f t="shared" si="132"/>
        <v>62.888512094786975</v>
      </c>
      <c r="AE102" s="4">
        <f t="shared" si="132"/>
        <v>60.79578490876478</v>
      </c>
      <c r="AF102" s="4">
        <f t="shared" si="132"/>
        <v>54.444253917357813</v>
      </c>
      <c r="AG102" s="4">
        <f t="shared" si="132"/>
        <v>51.864609157773543</v>
      </c>
      <c r="AI102" s="4">
        <f t="shared" si="133"/>
        <v>-1.5880156276778052</v>
      </c>
      <c r="AJ102" s="4">
        <f t="shared" si="133"/>
        <v>0.81155254238873198</v>
      </c>
      <c r="AK102" s="4">
        <f t="shared" si="133"/>
        <v>1.641749944704344</v>
      </c>
      <c r="AL102" s="4">
        <f t="shared" si="133"/>
        <v>0.7218007243684994</v>
      </c>
      <c r="AM102" s="4">
        <f t="shared" si="133"/>
        <v>1.0941231137419791</v>
      </c>
      <c r="AN102" s="4">
        <f t="shared" si="133"/>
        <v>1.432278879480549</v>
      </c>
      <c r="AO102" s="4">
        <f t="shared" si="133"/>
        <v>0.61071081912712089</v>
      </c>
      <c r="AP102" s="4">
        <f t="shared" si="133"/>
        <v>0.67398166596726838</v>
      </c>
      <c r="AQ102" s="4">
        <f t="shared" si="133"/>
        <v>1.4867817840775359</v>
      </c>
      <c r="AR102" s="4">
        <f t="shared" si="133"/>
        <v>1.7476848587754432</v>
      </c>
      <c r="AS102" s="4">
        <f t="shared" si="133"/>
        <v>0.87257540369300557</v>
      </c>
      <c r="AT102" s="4">
        <f t="shared" si="133"/>
        <v>1.2275879052130279</v>
      </c>
      <c r="AU102" s="4">
        <f t="shared" si="133"/>
        <v>1.9390150912352198</v>
      </c>
      <c r="AV102" s="4">
        <f t="shared" si="133"/>
        <v>1.9206460826421861</v>
      </c>
      <c r="AW102" s="4">
        <f t="shared" si="133"/>
        <v>-1.0888091577735466</v>
      </c>
      <c r="AY102" s="2">
        <f t="shared" si="125"/>
        <v>41.278391024701762</v>
      </c>
      <c r="AZ102" s="2">
        <f t="shared" si="125"/>
        <v>40.514992706115251</v>
      </c>
      <c r="BA102" s="2">
        <f t="shared" si="125"/>
        <v>39.596631838434547</v>
      </c>
      <c r="BB102" s="2">
        <f t="shared" si="125"/>
        <v>39.388745034923204</v>
      </c>
      <c r="BC102" s="2">
        <f t="shared" si="125"/>
        <v>39.596897926467406</v>
      </c>
      <c r="BD102" s="2">
        <f t="shared" si="125"/>
        <v>40.663583334469685</v>
      </c>
      <c r="BE102" s="2">
        <f t="shared" si="125"/>
        <v>40.125023806772383</v>
      </c>
      <c r="BF102" s="2">
        <f t="shared" si="125"/>
        <v>39.895702744211384</v>
      </c>
      <c r="BG102" s="2">
        <f t="shared" si="125"/>
        <v>40.18086840413752</v>
      </c>
      <c r="BH102" s="2">
        <f t="shared" si="125"/>
        <v>40.936289393633622</v>
      </c>
      <c r="BI102" s="2">
        <f t="shared" si="125"/>
        <v>40.361544304584328</v>
      </c>
      <c r="BJ102" s="2">
        <f t="shared" si="125"/>
        <v>39.795237611512356</v>
      </c>
      <c r="BK102" s="2">
        <f t="shared" si="125"/>
        <v>39.715945747806344</v>
      </c>
      <c r="BL102" s="2">
        <f t="shared" si="125"/>
        <v>38.712072695948144</v>
      </c>
      <c r="BM102" s="2">
        <f t="shared" si="125"/>
        <v>38.898022635531674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47.549059287859286</v>
      </c>
      <c r="DL102" s="2">
        <f t="shared" si="134"/>
        <v>46.213635742240207</v>
      </c>
      <c r="DM102" s="2">
        <f t="shared" si="134"/>
        <v>44.730962495309576</v>
      </c>
      <c r="DN102" s="2">
        <f t="shared" si="134"/>
        <v>44.457218168168183</v>
      </c>
      <c r="DO102" s="2">
        <f t="shared" si="134"/>
        <v>44.984150398970414</v>
      </c>
      <c r="DP102" s="2">
        <f t="shared" si="134"/>
        <v>45.307793989703988</v>
      </c>
      <c r="DQ102" s="2">
        <f t="shared" si="134"/>
        <v>45.12462428571429</v>
      </c>
      <c r="DR102" s="2">
        <f t="shared" si="134"/>
        <v>43.924805535190629</v>
      </c>
      <c r="DS102" s="2">
        <f t="shared" si="134"/>
        <v>44.042069411764722</v>
      </c>
      <c r="DT102" s="2">
        <f t="shared" si="134"/>
        <v>45.483925154061616</v>
      </c>
      <c r="DU102" s="2">
        <f t="shared" si="134"/>
        <v>44.456318991596625</v>
      </c>
      <c r="DV102" s="2">
        <f t="shared" si="134"/>
        <v>43.256015714285709</v>
      </c>
      <c r="DW102" s="2">
        <f t="shared" si="134"/>
        <v>43.254946498599438</v>
      </c>
      <c r="DX102" s="2">
        <f t="shared" si="134"/>
        <v>42.165421665393417</v>
      </c>
      <c r="DY102" s="2">
        <f t="shared" si="134"/>
        <v>41.133251895161294</v>
      </c>
      <c r="EA102" s="2">
        <f t="shared" si="94"/>
        <v>41.099043076378031</v>
      </c>
      <c r="EB102" s="2">
        <f t="shared" si="94"/>
        <v>40.244749315698485</v>
      </c>
      <c r="EC102" s="2">
        <f t="shared" si="94"/>
        <v>39.363894888901591</v>
      </c>
      <c r="ED102" s="2">
        <f t="shared" si="94"/>
        <v>39.15762831899157</v>
      </c>
      <c r="EE102" s="2">
        <f t="shared" si="94"/>
        <v>39.32671211528028</v>
      </c>
      <c r="EF102" s="2">
        <f t="shared" si="94"/>
        <v>40.433384520450211</v>
      </c>
      <c r="EG102" s="2">
        <f t="shared" si="94"/>
        <v>39.878407301118379</v>
      </c>
      <c r="EH102" s="2">
        <f t="shared" si="94"/>
        <v>39.675390679369279</v>
      </c>
      <c r="EI102" s="2">
        <f t="shared" si="94"/>
        <v>39.970616574032171</v>
      </c>
      <c r="EJ102" s="2">
        <f t="shared" si="94"/>
        <v>40.697608973966027</v>
      </c>
      <c r="EK102" s="2">
        <f t="shared" si="94"/>
        <v>40.132906499117638</v>
      </c>
      <c r="EL102" s="2">
        <f t="shared" si="94"/>
        <v>39.626345490501912</v>
      </c>
      <c r="EM102" s="2">
        <f t="shared" si="135"/>
        <v>39.537033792079484</v>
      </c>
      <c r="EN102" s="2">
        <f t="shared" si="135"/>
        <v>38.521333463145893</v>
      </c>
      <c r="EO102" s="2">
        <f t="shared" si="135"/>
        <v>38.768535071546097</v>
      </c>
      <c r="EQ102" s="2">
        <f t="shared" si="136"/>
        <v>40.745477800381558</v>
      </c>
      <c r="ER102" s="2">
        <f t="shared" si="136"/>
        <v>39.727830755769652</v>
      </c>
      <c r="ES102" s="2">
        <f t="shared" si="136"/>
        <v>39.392525512692991</v>
      </c>
      <c r="ET102" s="2">
        <f t="shared" si="136"/>
        <v>38.813612121677153</v>
      </c>
      <c r="EU102" s="2">
        <f t="shared" si="136"/>
        <v>38.919360419838554</v>
      </c>
      <c r="EV102" s="2">
        <f t="shared" si="136"/>
        <v>40.236388442446334</v>
      </c>
      <c r="EW102" s="2">
        <f t="shared" si="136"/>
        <v>39.759302410791051</v>
      </c>
      <c r="EX102" s="2">
        <f t="shared" si="136"/>
        <v>39.456084667483658</v>
      </c>
      <c r="EY102" s="2">
        <f t="shared" si="136"/>
        <v>39.802770970817761</v>
      </c>
      <c r="EZ102" s="2">
        <f t="shared" si="136"/>
        <v>40.598807210085226</v>
      </c>
      <c r="FA102" s="2">
        <f t="shared" si="136"/>
        <v>39.856704634076429</v>
      </c>
      <c r="FB102" s="2">
        <f t="shared" si="136"/>
        <v>39.707743958438485</v>
      </c>
      <c r="FC102" s="2">
        <f t="shared" si="136"/>
        <v>39.390155054700813</v>
      </c>
      <c r="FD102" s="2">
        <f t="shared" si="136"/>
        <v>38.686089896705482</v>
      </c>
      <c r="FE102" s="2">
        <f t="shared" si="136"/>
        <v>38.781875502462682</v>
      </c>
      <c r="FG102" s="2">
        <f t="shared" si="137"/>
        <v>0.97209010435699394</v>
      </c>
      <c r="FH102" s="2">
        <f t="shared" si="137"/>
        <v>0.95464198269769907</v>
      </c>
      <c r="FI102" s="2">
        <f t="shared" si="137"/>
        <v>0.95664157640444991</v>
      </c>
      <c r="FJ102" s="2">
        <f t="shared" si="137"/>
        <v>0.95630750743115633</v>
      </c>
      <c r="FK102" s="2">
        <f t="shared" si="137"/>
        <v>0.95216891410113691</v>
      </c>
      <c r="FL102" s="2">
        <f t="shared" si="137"/>
        <v>0.95273463581510631</v>
      </c>
      <c r="FM102" s="2">
        <f t="shared" si="137"/>
        <v>0.95296767621301504</v>
      </c>
      <c r="FN102" s="2">
        <f t="shared" si="137"/>
        <v>0.94808951690001408</v>
      </c>
      <c r="FO102" s="2">
        <f t="shared" si="137"/>
        <v>0.94830494448662916</v>
      </c>
      <c r="FP102" s="2">
        <f t="shared" si="137"/>
        <v>0.95010318846026887</v>
      </c>
      <c r="FQ102" s="2">
        <f t="shared" si="137"/>
        <v>0.94702044227490001</v>
      </c>
      <c r="FR102" s="2">
        <f t="shared" si="137"/>
        <v>0.95350416414329842</v>
      </c>
      <c r="FS102" s="2">
        <f t="shared" si="137"/>
        <v>0.95182550554127354</v>
      </c>
      <c r="FT102" s="2">
        <f t="shared" si="137"/>
        <v>0.9477044625408465</v>
      </c>
      <c r="FU102" s="2">
        <f t="shared" si="137"/>
        <v>0.94524645539754959</v>
      </c>
      <c r="FW102" s="2">
        <f t="shared" si="127"/>
        <v>1.8987470772169003E-3</v>
      </c>
      <c r="FX102" s="2">
        <f t="shared" si="127"/>
        <v>9.5462502613362853E-4</v>
      </c>
      <c r="FY102" s="2">
        <f t="shared" si="127"/>
        <v>1.0254330669796933E-3</v>
      </c>
      <c r="FZ102" s="2">
        <f t="shared" si="127"/>
        <v>1.2661443700383089E-3</v>
      </c>
      <c r="GA102" s="2">
        <f t="shared" si="127"/>
        <v>1.0202616859676824E-3</v>
      </c>
      <c r="GB102" s="2">
        <f t="shared" si="127"/>
        <v>9.7425660978152969E-4</v>
      </c>
      <c r="GC102" s="2">
        <f t="shared" si="127"/>
        <v>1.0517638859742502E-3</v>
      </c>
      <c r="GD102" s="2">
        <f t="shared" si="127"/>
        <v>1.2635915151195172E-3</v>
      </c>
      <c r="GE102" s="2">
        <f t="shared" si="127"/>
        <v>1.3235399501017764E-3</v>
      </c>
      <c r="GF102" s="2">
        <f t="shared" si="127"/>
        <v>1.4321276730456256E-3</v>
      </c>
      <c r="GG102" s="2">
        <f t="shared" si="127"/>
        <v>1.5013520924720676E-3</v>
      </c>
      <c r="GH102" s="2">
        <f t="shared" si="127"/>
        <v>1.5672293921322172E-3</v>
      </c>
      <c r="GI102" s="2">
        <f t="shared" si="127"/>
        <v>1.3385827991376053E-3</v>
      </c>
      <c r="GJ102" s="2">
        <f t="shared" si="127"/>
        <v>1.0298943324546688E-3</v>
      </c>
      <c r="GK102" s="2">
        <f t="shared" si="127"/>
        <v>8.1975699735552417E-4</v>
      </c>
      <c r="GM102" s="86">
        <f t="shared" si="128"/>
        <v>1.5971855917368452E-13</v>
      </c>
      <c r="GN102" s="86">
        <f t="shared" si="128"/>
        <v>3.2674306015373808E-6</v>
      </c>
      <c r="GO102" s="86">
        <f t="shared" si="128"/>
        <v>1.4659301863430839E-7</v>
      </c>
      <c r="GP102" s="86">
        <f t="shared" si="128"/>
        <v>5.8929127008655515E-14</v>
      </c>
      <c r="GQ102" s="86">
        <f t="shared" si="128"/>
        <v>8.7269147405911759E-10</v>
      </c>
      <c r="GR102" s="86">
        <f t="shared" si="128"/>
        <v>2.9541636575109227E-13</v>
      </c>
      <c r="GS102" s="86">
        <f t="shared" si="128"/>
        <v>2.4211424886381862E-11</v>
      </c>
      <c r="GT102" s="86">
        <f t="shared" si="128"/>
        <v>2.0630230662616858E-12</v>
      </c>
      <c r="GU102" s="86">
        <f t="shared" si="128"/>
        <v>1.3136452487715129E-11</v>
      </c>
      <c r="GV102" s="86">
        <f t="shared" si="128"/>
        <v>8.1351268243641271E-11</v>
      </c>
      <c r="GW102" s="86">
        <f t="shared" si="128"/>
        <v>1.6902289812237634E-12</v>
      </c>
      <c r="GX102" s="86">
        <f t="shared" si="128"/>
        <v>5.5696532565084522E-15</v>
      </c>
      <c r="GY102" s="86">
        <f t="shared" si="128"/>
        <v>3.1818520350142513E-13</v>
      </c>
      <c r="GZ102" s="86">
        <f t="shared" si="128"/>
        <v>4.8025847387361811E-10</v>
      </c>
      <c r="HA102" s="86">
        <f t="shared" si="128"/>
        <v>1.2745598441489308E-14</v>
      </c>
      <c r="HC102" s="86">
        <f t="shared" si="73"/>
        <v>0.52775115195320932</v>
      </c>
      <c r="HD102" s="86">
        <f t="shared" si="73"/>
        <v>0.1907539801820598</v>
      </c>
      <c r="HE102" s="86">
        <f t="shared" si="73"/>
        <v>0.16558289483409686</v>
      </c>
      <c r="HF102" s="86">
        <f t="shared" si="73"/>
        <v>0.28788476382998934</v>
      </c>
      <c r="HG102" s="86">
        <f t="shared" si="73"/>
        <v>0.1935124066379523</v>
      </c>
      <c r="HH102" s="86">
        <f t="shared" si="73"/>
        <v>0.21240707179023155</v>
      </c>
      <c r="HI102" s="86">
        <f t="shared" si="138"/>
        <v>0.22332100000854457</v>
      </c>
      <c r="HJ102" s="86">
        <f t="shared" si="138"/>
        <v>0.22383337627907213</v>
      </c>
      <c r="HK102" s="86">
        <f t="shared" si="138"/>
        <v>0.21386304180819843</v>
      </c>
      <c r="HL102" s="86">
        <f t="shared" si="138"/>
        <v>0.24613972742482471</v>
      </c>
      <c r="HM102" s="86">
        <f t="shared" si="138"/>
        <v>0.26082159868834492</v>
      </c>
      <c r="HN102" s="86">
        <f t="shared" si="138"/>
        <v>0.32520869556212045</v>
      </c>
      <c r="HO102" s="86">
        <f t="shared" si="138"/>
        <v>0.28250587469995359</v>
      </c>
      <c r="HP102" s="86">
        <f t="shared" si="138"/>
        <v>0.20399374338090456</v>
      </c>
      <c r="HQ102" s="86">
        <f t="shared" si="138"/>
        <v>0.22269765137487707</v>
      </c>
      <c r="HS102" s="86">
        <f t="shared" si="129"/>
        <v>6.5893530033172868E-18</v>
      </c>
      <c r="HT102" s="86">
        <f t="shared" si="129"/>
        <v>9.7940212274296857E-23</v>
      </c>
      <c r="HU102" s="86">
        <f t="shared" si="129"/>
        <v>3.5206489673755836E-22</v>
      </c>
      <c r="HV102" s="86">
        <f t="shared" si="129"/>
        <v>5.2104269820195176E-22</v>
      </c>
      <c r="HW102" s="86">
        <f t="shared" si="129"/>
        <v>9.338111698338244E-26</v>
      </c>
      <c r="HX102" s="86">
        <f t="shared" si="129"/>
        <v>3.4681523384517653E-25</v>
      </c>
      <c r="HY102" s="86">
        <f t="shared" si="129"/>
        <v>6.0826156555759072E-24</v>
      </c>
      <c r="HZ102" s="86">
        <f t="shared" si="129"/>
        <v>5.8947074449282291E-25</v>
      </c>
      <c r="IA102" s="86">
        <f t="shared" si="129"/>
        <v>6.4294160973178189E-26</v>
      </c>
      <c r="IB102" s="86">
        <f t="shared" si="129"/>
        <v>1.4390339843825007E-24</v>
      </c>
      <c r="IC102" s="86">
        <f t="shared" si="129"/>
        <v>2.9709429004683052E-23</v>
      </c>
      <c r="ID102" s="86">
        <f t="shared" si="129"/>
        <v>6.2457177154065579E-22</v>
      </c>
      <c r="IE102" s="86">
        <f t="shared" si="129"/>
        <v>7.25616588557989E-24</v>
      </c>
      <c r="IF102" s="86">
        <f t="shared" si="129"/>
        <v>1.8982067675080221E-21</v>
      </c>
      <c r="IG102" s="86">
        <f t="shared" si="129"/>
        <v>2.3745691381489088E-14</v>
      </c>
      <c r="II102" s="86">
        <f t="shared" si="130"/>
        <v>6.1490376032979816E-57</v>
      </c>
      <c r="IJ102" s="86">
        <f t="shared" si="130"/>
        <v>1.3670065161423194E-68</v>
      </c>
      <c r="IK102" s="86">
        <f t="shared" si="130"/>
        <v>2.2135880384225666E-65</v>
      </c>
      <c r="IL102" s="86">
        <f t="shared" si="130"/>
        <v>1.6317881974352903E-66</v>
      </c>
      <c r="IM102" s="86">
        <f t="shared" si="130"/>
        <v>2.8173937194280048E-76</v>
      </c>
      <c r="IN102" s="86">
        <f t="shared" si="130"/>
        <v>4.7371645391538795E-76</v>
      </c>
      <c r="IO102" s="86">
        <f t="shared" si="130"/>
        <v>5.5370297943777072E-71</v>
      </c>
      <c r="IP102" s="86">
        <f t="shared" si="130"/>
        <v>2.1759939880752713E-74</v>
      </c>
      <c r="IQ102" s="86">
        <f t="shared" si="130"/>
        <v>1.556226380007069E-77</v>
      </c>
      <c r="IR102" s="86">
        <f t="shared" si="130"/>
        <v>1.1486822320067745E-73</v>
      </c>
      <c r="IS102" s="86">
        <f t="shared" si="130"/>
        <v>5.6992833983390734E-70</v>
      </c>
      <c r="IT102" s="86">
        <f t="shared" si="130"/>
        <v>1.8654156460971769E-66</v>
      </c>
      <c r="IU102" s="86">
        <f t="shared" si="130"/>
        <v>4.8723045976184514E-72</v>
      </c>
      <c r="IV102" s="86">
        <f t="shared" si="130"/>
        <v>1.2177417914180616E-72</v>
      </c>
      <c r="IW102" s="86">
        <f t="shared" si="130"/>
        <v>5.429689782944371E-45</v>
      </c>
      <c r="IY102" s="86">
        <f t="shared" si="131"/>
        <v>0.52775115195336908</v>
      </c>
      <c r="IZ102" s="86">
        <f t="shared" si="131"/>
        <v>0.19075724761266133</v>
      </c>
      <c r="JA102" s="86">
        <f t="shared" si="131"/>
        <v>0.1655830414271155</v>
      </c>
      <c r="JB102" s="86">
        <f t="shared" si="131"/>
        <v>0.2878847638300483</v>
      </c>
      <c r="JC102" s="86">
        <f t="shared" si="131"/>
        <v>0.19351240751064377</v>
      </c>
      <c r="JD102" s="86">
        <f t="shared" si="131"/>
        <v>0.21240707179052695</v>
      </c>
      <c r="JE102" s="86">
        <f t="shared" si="131"/>
        <v>0.22332100003275601</v>
      </c>
      <c r="JF102" s="86">
        <f t="shared" si="131"/>
        <v>0.22383337628113514</v>
      </c>
      <c r="JG102" s="86">
        <f t="shared" si="131"/>
        <v>0.21386304182133489</v>
      </c>
      <c r="JH102" s="86">
        <f t="shared" si="131"/>
        <v>0.24613972750617596</v>
      </c>
      <c r="JI102" s="86">
        <f t="shared" si="131"/>
        <v>0.26082159869003513</v>
      </c>
      <c r="JJ102" s="86">
        <f t="shared" si="131"/>
        <v>0.325208695562126</v>
      </c>
      <c r="JK102" s="86">
        <f t="shared" si="131"/>
        <v>0.28250587470027178</v>
      </c>
      <c r="JL102" s="86">
        <f t="shared" si="131"/>
        <v>0.20399374386116303</v>
      </c>
      <c r="JM102" s="86">
        <f t="shared" si="131"/>
        <v>0.22269765137491357</v>
      </c>
    </row>
    <row r="103" spans="2:273" x14ac:dyDescent="0.25">
      <c r="B103" s="2">
        <v>76</v>
      </c>
      <c r="C103" s="37">
        <v>67.093699999999998</v>
      </c>
      <c r="D103" s="37">
        <v>60.588099999999997</v>
      </c>
      <c r="E103" s="37">
        <v>60.006799999999998</v>
      </c>
      <c r="F103" s="37">
        <v>65.788600000000002</v>
      </c>
      <c r="G103" s="37">
        <v>60.732100000000003</v>
      </c>
      <c r="H103" s="37">
        <v>62.190199999999997</v>
      </c>
      <c r="I103" s="37">
        <v>61.8035</v>
      </c>
      <c r="J103" s="37">
        <v>60.729599999999998</v>
      </c>
      <c r="K103" s="37">
        <v>61.3964</v>
      </c>
      <c r="L103" s="37">
        <v>63.030900000000003</v>
      </c>
      <c r="M103" s="37">
        <v>63.636400000000002</v>
      </c>
      <c r="N103" s="37">
        <v>66.930000000000007</v>
      </c>
      <c r="O103" s="37">
        <v>65.126599999999996</v>
      </c>
      <c r="P103" s="37">
        <v>59.366599999999998</v>
      </c>
      <c r="Q103" s="37">
        <v>53.890099999999997</v>
      </c>
      <c r="S103" s="4">
        <f t="shared" si="132"/>
        <v>67.749032692263086</v>
      </c>
      <c r="T103" s="4">
        <f t="shared" si="132"/>
        <v>59.930891735867505</v>
      </c>
      <c r="U103" s="4">
        <f t="shared" si="132"/>
        <v>58.223996884984203</v>
      </c>
      <c r="V103" s="4">
        <f t="shared" si="132"/>
        <v>65.167661419121544</v>
      </c>
      <c r="W103" s="4">
        <f t="shared" si="132"/>
        <v>59.70913928373399</v>
      </c>
      <c r="X103" s="4">
        <f t="shared" si="132"/>
        <v>60.833887864293885</v>
      </c>
      <c r="Y103" s="4">
        <f t="shared" si="132"/>
        <v>61.116552107870966</v>
      </c>
      <c r="Z103" s="4">
        <f t="shared" si="132"/>
        <v>60.460281604261368</v>
      </c>
      <c r="AA103" s="4">
        <f t="shared" si="132"/>
        <v>60.130348549803472</v>
      </c>
      <c r="AB103" s="4">
        <f t="shared" si="132"/>
        <v>61.956846803700103</v>
      </c>
      <c r="AC103" s="4">
        <f t="shared" si="132"/>
        <v>62.852929169789505</v>
      </c>
      <c r="AD103" s="4">
        <f t="shared" si="132"/>
        <v>66.47169517017592</v>
      </c>
      <c r="AE103" s="4">
        <f t="shared" si="132"/>
        <v>64.538526204573159</v>
      </c>
      <c r="AF103" s="4">
        <f t="shared" si="132"/>
        <v>57.813814157971962</v>
      </c>
      <c r="AG103" s="4">
        <f t="shared" si="132"/>
        <v>54.927855949230505</v>
      </c>
      <c r="AI103" s="4">
        <f t="shared" si="133"/>
        <v>-0.65533269226308732</v>
      </c>
      <c r="AJ103" s="4">
        <f t="shared" si="133"/>
        <v>0.65720826413249256</v>
      </c>
      <c r="AK103" s="4">
        <f t="shared" si="133"/>
        <v>1.7828031150157955</v>
      </c>
      <c r="AL103" s="4">
        <f t="shared" si="133"/>
        <v>0.62093858087845888</v>
      </c>
      <c r="AM103" s="4">
        <f t="shared" si="133"/>
        <v>1.022960716266013</v>
      </c>
      <c r="AN103" s="4">
        <f t="shared" si="133"/>
        <v>1.3563121357061121</v>
      </c>
      <c r="AO103" s="4">
        <f t="shared" si="133"/>
        <v>0.68694789212903373</v>
      </c>
      <c r="AP103" s="4">
        <f t="shared" si="133"/>
        <v>0.26931839573862959</v>
      </c>
      <c r="AQ103" s="4">
        <f t="shared" si="133"/>
        <v>1.2660514501965281</v>
      </c>
      <c r="AR103" s="4">
        <f t="shared" si="133"/>
        <v>1.0740531962999</v>
      </c>
      <c r="AS103" s="4">
        <f t="shared" si="133"/>
        <v>0.78347083021049713</v>
      </c>
      <c r="AT103" s="4">
        <f t="shared" si="133"/>
        <v>0.45830482982408682</v>
      </c>
      <c r="AU103" s="4">
        <f t="shared" si="133"/>
        <v>0.58807379542683691</v>
      </c>
      <c r="AV103" s="4">
        <f t="shared" si="133"/>
        <v>1.5527858420280367</v>
      </c>
      <c r="AW103" s="4">
        <f t="shared" si="133"/>
        <v>-1.0377559492305082</v>
      </c>
      <c r="AY103" s="2">
        <f t="shared" si="125"/>
        <v>41.226901860631102</v>
      </c>
      <c r="AZ103" s="2">
        <f t="shared" si="125"/>
        <v>40.46293906865219</v>
      </c>
      <c r="BA103" s="2">
        <f t="shared" si="125"/>
        <v>39.558136105406895</v>
      </c>
      <c r="BB103" s="2">
        <f t="shared" si="125"/>
        <v>39.344703934806645</v>
      </c>
      <c r="BC103" s="2">
        <f t="shared" si="125"/>
        <v>39.542953655641078</v>
      </c>
      <c r="BD103" s="2">
        <f t="shared" si="125"/>
        <v>40.606505064733255</v>
      </c>
      <c r="BE103" s="2">
        <f t="shared" si="125"/>
        <v>40.073056745153664</v>
      </c>
      <c r="BF103" s="2">
        <f t="shared" si="125"/>
        <v>39.843211557063348</v>
      </c>
      <c r="BG103" s="2">
        <f t="shared" si="125"/>
        <v>40.126741004844092</v>
      </c>
      <c r="BH103" s="2">
        <f t="shared" si="125"/>
        <v>40.876501737440442</v>
      </c>
      <c r="BI103" s="2">
        <f t="shared" si="125"/>
        <v>40.309331273613502</v>
      </c>
      <c r="BJ103" s="2">
        <f t="shared" si="125"/>
        <v>39.762511518641055</v>
      </c>
      <c r="BK103" s="2">
        <f t="shared" si="125"/>
        <v>39.669233340769246</v>
      </c>
      <c r="BL103" s="2">
        <f t="shared" si="125"/>
        <v>38.681211335751719</v>
      </c>
      <c r="BM103" s="2">
        <f t="shared" si="125"/>
        <v>38.865796176506784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47.609248773058766</v>
      </c>
      <c r="DL103" s="2">
        <f t="shared" si="134"/>
        <v>46.295432159244257</v>
      </c>
      <c r="DM103" s="2">
        <f t="shared" si="134"/>
        <v>44.803822908067545</v>
      </c>
      <c r="DN103" s="2">
        <f t="shared" si="134"/>
        <v>44.52895475761477</v>
      </c>
      <c r="DO103" s="2">
        <f t="shared" si="134"/>
        <v>45.063647271557286</v>
      </c>
      <c r="DP103" s="2">
        <f t="shared" si="134"/>
        <v>45.386635135135137</v>
      </c>
      <c r="DQ103" s="2">
        <f t="shared" si="134"/>
        <v>45.200374677871153</v>
      </c>
      <c r="DR103" s="2">
        <f t="shared" si="134"/>
        <v>43.986740120967752</v>
      </c>
      <c r="DS103" s="2">
        <f t="shared" si="134"/>
        <v>44.094539144385038</v>
      </c>
      <c r="DT103" s="2">
        <f t="shared" si="134"/>
        <v>45.551235714285703</v>
      </c>
      <c r="DU103" s="2">
        <f t="shared" si="134"/>
        <v>44.509395126050407</v>
      </c>
      <c r="DV103" s="2">
        <f t="shared" si="134"/>
        <v>43.304833333333335</v>
      </c>
      <c r="DW103" s="2">
        <f t="shared" si="134"/>
        <v>43.314905714285707</v>
      </c>
      <c r="DX103" s="2">
        <f t="shared" si="134"/>
        <v>42.212553949579821</v>
      </c>
      <c r="DY103" s="2">
        <f t="shared" si="134"/>
        <v>41.176485806451616</v>
      </c>
      <c r="EA103" s="2">
        <f t="shared" si="94"/>
        <v>41.060508486351502</v>
      </c>
      <c r="EB103" s="2">
        <f t="shared" si="94"/>
        <v>40.210751871502914</v>
      </c>
      <c r="EC103" s="2">
        <f t="shared" si="94"/>
        <v>39.341270615879601</v>
      </c>
      <c r="ED103" s="2">
        <f t="shared" si="94"/>
        <v>39.129165055256571</v>
      </c>
      <c r="EE103" s="2">
        <f t="shared" si="94"/>
        <v>39.290491410414049</v>
      </c>
      <c r="EF103" s="2">
        <f t="shared" si="94"/>
        <v>40.390439945444797</v>
      </c>
      <c r="EG103" s="2">
        <f t="shared" si="94"/>
        <v>39.842410806604768</v>
      </c>
      <c r="EH103" s="2">
        <f t="shared" si="94"/>
        <v>39.636611290421968</v>
      </c>
      <c r="EI103" s="2">
        <f t="shared" si="94"/>
        <v>39.929722118222145</v>
      </c>
      <c r="EJ103" s="2">
        <f t="shared" si="94"/>
        <v>40.652757099607179</v>
      </c>
      <c r="EK103" s="2">
        <f t="shared" si="94"/>
        <v>40.095500807445397</v>
      </c>
      <c r="EL103" s="2">
        <f t="shared" si="94"/>
        <v>39.604835741741397</v>
      </c>
      <c r="EM103" s="2">
        <f t="shared" si="135"/>
        <v>39.501169255576663</v>
      </c>
      <c r="EN103" s="2">
        <f t="shared" si="135"/>
        <v>38.503304321808507</v>
      </c>
      <c r="EO103" s="2">
        <f t="shared" si="135"/>
        <v>38.743714503511193</v>
      </c>
      <c r="EQ103" s="2">
        <f t="shared" si="136"/>
        <v>40.719676107732795</v>
      </c>
      <c r="ER103" s="2">
        <f t="shared" si="136"/>
        <v>39.707826284164106</v>
      </c>
      <c r="ES103" s="2">
        <f t="shared" si="136"/>
        <v>39.36850584497013</v>
      </c>
      <c r="ET103" s="2">
        <f t="shared" si="136"/>
        <v>38.795986474742016</v>
      </c>
      <c r="EU103" s="2">
        <f t="shared" si="136"/>
        <v>38.895848953451761</v>
      </c>
      <c r="EV103" s="2">
        <f t="shared" si="136"/>
        <v>40.200471467840032</v>
      </c>
      <c r="EW103" s="2">
        <f t="shared" si="136"/>
        <v>39.72659617875096</v>
      </c>
      <c r="EX103" s="2">
        <f t="shared" si="136"/>
        <v>39.425438709917096</v>
      </c>
      <c r="EY103" s="2">
        <f t="shared" si="136"/>
        <v>39.76798819933471</v>
      </c>
      <c r="EZ103" s="2">
        <f t="shared" si="136"/>
        <v>40.556815526503712</v>
      </c>
      <c r="FA103" s="2">
        <f t="shared" si="136"/>
        <v>39.829020038745078</v>
      </c>
      <c r="FB103" s="2">
        <f t="shared" si="136"/>
        <v>39.682791630349371</v>
      </c>
      <c r="FC103" s="2">
        <f t="shared" si="136"/>
        <v>39.359281372567196</v>
      </c>
      <c r="FD103" s="2">
        <f t="shared" si="136"/>
        <v>38.662629927421072</v>
      </c>
      <c r="FE103" s="2">
        <f t="shared" si="136"/>
        <v>38.756094223413946</v>
      </c>
      <c r="FG103" s="2">
        <f t="shared" si="137"/>
        <v>0.97448320932284571</v>
      </c>
      <c r="FH103" s="2">
        <f t="shared" si="137"/>
        <v>0.95846723874233219</v>
      </c>
      <c r="FI103" s="2">
        <f t="shared" si="137"/>
        <v>0.96030520924654905</v>
      </c>
      <c r="FJ103" s="2">
        <f t="shared" si="137"/>
        <v>0.95999818758105115</v>
      </c>
      <c r="FK103" s="2">
        <f t="shared" si="137"/>
        <v>0.95619316500718465</v>
      </c>
      <c r="FL103" s="2">
        <f t="shared" si="137"/>
        <v>0.95671345372920602</v>
      </c>
      <c r="FM103" s="2">
        <f t="shared" si="137"/>
        <v>0.95692776357586706</v>
      </c>
      <c r="FN103" s="2">
        <f t="shared" si="137"/>
        <v>0.95243984287309602</v>
      </c>
      <c r="FO103" s="2">
        <f t="shared" si="137"/>
        <v>0.95263811856157377</v>
      </c>
      <c r="FP103" s="2">
        <f t="shared" si="137"/>
        <v>0.95429289553469876</v>
      </c>
      <c r="FQ103" s="2">
        <f t="shared" si="137"/>
        <v>0.95145577402488213</v>
      </c>
      <c r="FR103" s="2">
        <f t="shared" si="137"/>
        <v>0.95742109790834939</v>
      </c>
      <c r="FS103" s="2">
        <f t="shared" si="137"/>
        <v>0.95587731014469957</v>
      </c>
      <c r="FT103" s="2">
        <f t="shared" si="137"/>
        <v>0.95208542693282272</v>
      </c>
      <c r="FU103" s="2">
        <f t="shared" si="137"/>
        <v>0.94982243243729536</v>
      </c>
      <c r="FW103" s="2">
        <f t="shared" si="127"/>
        <v>2.0815534551837421E-3</v>
      </c>
      <c r="FX103" s="2">
        <f t="shared" si="127"/>
        <v>1.0466291315812709E-3</v>
      </c>
      <c r="FY103" s="2">
        <f t="shared" si="127"/>
        <v>1.1242537749488152E-3</v>
      </c>
      <c r="FZ103" s="2">
        <f t="shared" si="127"/>
        <v>1.3881301274297653E-3</v>
      </c>
      <c r="GA103" s="2">
        <f t="shared" si="127"/>
        <v>1.1185845873792671E-3</v>
      </c>
      <c r="GB103" s="2">
        <f t="shared" si="127"/>
        <v>1.0681507297583838E-3</v>
      </c>
      <c r="GC103" s="2">
        <f t="shared" si="127"/>
        <v>1.1531191588285655E-3</v>
      </c>
      <c r="GD103" s="2">
        <f t="shared" si="127"/>
        <v>1.3853316607210402E-3</v>
      </c>
      <c r="GE103" s="2">
        <f t="shared" si="127"/>
        <v>1.4510474087815139E-3</v>
      </c>
      <c r="GF103" s="2">
        <f t="shared" si="127"/>
        <v>1.5700798310791849E-3</v>
      </c>
      <c r="GG103" s="2">
        <f t="shared" si="127"/>
        <v>1.6459614203349774E-3</v>
      </c>
      <c r="GH103" s="2">
        <f t="shared" si="127"/>
        <v>1.7181730631076245E-3</v>
      </c>
      <c r="GI103" s="2">
        <f t="shared" si="127"/>
        <v>1.4675373292668201E-3</v>
      </c>
      <c r="GJ103" s="2">
        <f t="shared" si="127"/>
        <v>1.1291444854213441E-3</v>
      </c>
      <c r="GK103" s="2">
        <f t="shared" si="127"/>
        <v>8.9877459084338352E-4</v>
      </c>
      <c r="GM103" s="86">
        <f t="shared" si="128"/>
        <v>1.0469707588394833E-14</v>
      </c>
      <c r="GN103" s="86">
        <f t="shared" si="128"/>
        <v>7.1409557443347695E-7</v>
      </c>
      <c r="GO103" s="86">
        <f t="shared" si="128"/>
        <v>2.0421452997703019E-8</v>
      </c>
      <c r="GP103" s="86">
        <f t="shared" si="128"/>
        <v>1.6418343592208463E-15</v>
      </c>
      <c r="GQ103" s="86">
        <f t="shared" si="128"/>
        <v>7.4406354345907216E-11</v>
      </c>
      <c r="GR103" s="86">
        <f t="shared" si="128"/>
        <v>9.1856087211370704E-15</v>
      </c>
      <c r="GS103" s="86">
        <f t="shared" si="128"/>
        <v>1.3311730954277832E-12</v>
      </c>
      <c r="GT103" s="86">
        <f t="shared" si="128"/>
        <v>8.6922280258284032E-14</v>
      </c>
      <c r="GU103" s="86">
        <f t="shared" si="128"/>
        <v>6.350762860547177E-13</v>
      </c>
      <c r="GV103" s="86">
        <f t="shared" si="128"/>
        <v>4.7810465277251596E-12</v>
      </c>
      <c r="GW103" s="86">
        <f t="shared" si="128"/>
        <v>6.140467356053758E-14</v>
      </c>
      <c r="GX103" s="86">
        <f t="shared" si="128"/>
        <v>1.1223690580142634E-16</v>
      </c>
      <c r="GY103" s="86">
        <f t="shared" si="128"/>
        <v>1.1101329137841746E-14</v>
      </c>
      <c r="GZ103" s="86">
        <f t="shared" si="128"/>
        <v>3.7363343094511245E-11</v>
      </c>
      <c r="HA103" s="86">
        <f t="shared" si="128"/>
        <v>3.1629245601300904E-16</v>
      </c>
      <c r="HC103" s="86">
        <f t="shared" si="73"/>
        <v>0.5539229469566006</v>
      </c>
      <c r="HD103" s="86">
        <f t="shared" si="73"/>
        <v>0.24672267482384205</v>
      </c>
      <c r="HE103" s="86">
        <f t="shared" si="73"/>
        <v>0.21798586945912596</v>
      </c>
      <c r="HF103" s="86">
        <f t="shared" si="73"/>
        <v>0.36582741912962319</v>
      </c>
      <c r="HG103" s="86">
        <f t="shared" si="73"/>
        <v>0.25752665588594076</v>
      </c>
      <c r="HH103" s="86">
        <f t="shared" si="73"/>
        <v>0.28000538965688276</v>
      </c>
      <c r="HI103" s="86">
        <f t="shared" si="138"/>
        <v>0.29098782843480486</v>
      </c>
      <c r="HJ103" s="86">
        <f t="shared" si="138"/>
        <v>0.29579062179242033</v>
      </c>
      <c r="HK103" s="86">
        <f t="shared" si="138"/>
        <v>0.28598066784877801</v>
      </c>
      <c r="HL103" s="86">
        <f t="shared" si="138"/>
        <v>0.32385414167688664</v>
      </c>
      <c r="HM103" s="86">
        <f t="shared" si="138"/>
        <v>0.33846474450568426</v>
      </c>
      <c r="HN103" s="86">
        <f t="shared" si="138"/>
        <v>0.41203128029029201</v>
      </c>
      <c r="HO103" s="86">
        <f t="shared" si="138"/>
        <v>0.36453776294011386</v>
      </c>
      <c r="HP103" s="86">
        <f t="shared" si="138"/>
        <v>0.26899067372379631</v>
      </c>
      <c r="HQ103" s="86">
        <f t="shared" si="138"/>
        <v>0.30405413818050125</v>
      </c>
      <c r="HS103" s="86">
        <f t="shared" si="129"/>
        <v>4.4198246064666921E-17</v>
      </c>
      <c r="HT103" s="86">
        <f t="shared" si="129"/>
        <v>8.3701620260204548E-22</v>
      </c>
      <c r="HU103" s="86">
        <f t="shared" si="129"/>
        <v>2.8397341717415277E-21</v>
      </c>
      <c r="HV103" s="86">
        <f t="shared" si="129"/>
        <v>4.5312891084191296E-21</v>
      </c>
      <c r="HW103" s="86">
        <f t="shared" si="129"/>
        <v>1.0742938488455369E-24</v>
      </c>
      <c r="HX103" s="86">
        <f t="shared" si="129"/>
        <v>3.8016641536767284E-24</v>
      </c>
      <c r="HY103" s="86">
        <f t="shared" si="129"/>
        <v>5.9203578906729534E-23</v>
      </c>
      <c r="HZ103" s="86">
        <f t="shared" si="129"/>
        <v>6.8110297559251035E-24</v>
      </c>
      <c r="IA103" s="86">
        <f t="shared" si="129"/>
        <v>8.3781233066578052E-25</v>
      </c>
      <c r="IB103" s="86">
        <f t="shared" si="129"/>
        <v>1.6852418029109472E-23</v>
      </c>
      <c r="IC103" s="86">
        <f t="shared" si="129"/>
        <v>3.0986505824450925E-22</v>
      </c>
      <c r="ID103" s="86">
        <f t="shared" si="129"/>
        <v>5.7990232509614693E-21</v>
      </c>
      <c r="IE103" s="86">
        <f t="shared" si="129"/>
        <v>7.7724759623542394E-23</v>
      </c>
      <c r="IF103" s="86">
        <f t="shared" si="129"/>
        <v>1.4052941915843326E-20</v>
      </c>
      <c r="IG103" s="86">
        <f t="shared" si="129"/>
        <v>8.2962650440429976E-14</v>
      </c>
      <c r="II103" s="86">
        <f t="shared" si="130"/>
        <v>2.4997678706978322E-55</v>
      </c>
      <c r="IJ103" s="86">
        <f t="shared" si="130"/>
        <v>7.8011712120598613E-67</v>
      </c>
      <c r="IK103" s="86">
        <f t="shared" si="130"/>
        <v>1.0829100230693992E-63</v>
      </c>
      <c r="IL103" s="86">
        <f t="shared" si="130"/>
        <v>9.6874722326751923E-65</v>
      </c>
      <c r="IM103" s="86">
        <f t="shared" si="130"/>
        <v>2.6710896162130439E-74</v>
      </c>
      <c r="IN103" s="86">
        <f t="shared" si="130"/>
        <v>4.2987128789373367E-74</v>
      </c>
      <c r="IO103" s="86">
        <f t="shared" si="130"/>
        <v>3.8725289416774167E-69</v>
      </c>
      <c r="IP103" s="86">
        <f t="shared" si="130"/>
        <v>2.1178638766514399E-72</v>
      </c>
      <c r="IQ103" s="86">
        <f t="shared" si="130"/>
        <v>1.9086700149784011E-75</v>
      </c>
      <c r="IR103" s="86">
        <f t="shared" si="130"/>
        <v>1.1644454475963146E-71</v>
      </c>
      <c r="IS103" s="86">
        <f t="shared" si="130"/>
        <v>4.7049204151577433E-68</v>
      </c>
      <c r="IT103" s="86">
        <f t="shared" si="130"/>
        <v>1.2616628450093051E-64</v>
      </c>
      <c r="IU103" s="86">
        <f t="shared" si="130"/>
        <v>4.2502303587066296E-70</v>
      </c>
      <c r="IV103" s="86">
        <f t="shared" si="130"/>
        <v>9.3033210668636896E-71</v>
      </c>
      <c r="IW103" s="86">
        <f t="shared" si="130"/>
        <v>7.0520127752780794E-44</v>
      </c>
      <c r="IY103" s="86">
        <f t="shared" si="131"/>
        <v>0.55392294695661104</v>
      </c>
      <c r="IZ103" s="86">
        <f t="shared" si="131"/>
        <v>0.24672338891941648</v>
      </c>
      <c r="JA103" s="86">
        <f t="shared" si="131"/>
        <v>0.21798588988057896</v>
      </c>
      <c r="JB103" s="86">
        <f t="shared" si="131"/>
        <v>0.36582741912962485</v>
      </c>
      <c r="JC103" s="86">
        <f t="shared" si="131"/>
        <v>0.25752665596034713</v>
      </c>
      <c r="JD103" s="86">
        <f t="shared" si="131"/>
        <v>0.28000538965689192</v>
      </c>
      <c r="JE103" s="86">
        <f t="shared" si="131"/>
        <v>0.29098782843613602</v>
      </c>
      <c r="JF103" s="86">
        <f t="shared" si="131"/>
        <v>0.29579062179250726</v>
      </c>
      <c r="JG103" s="86">
        <f t="shared" si="131"/>
        <v>0.28598066784941312</v>
      </c>
      <c r="JH103" s="86">
        <f t="shared" si="131"/>
        <v>0.32385414168166771</v>
      </c>
      <c r="JI103" s="86">
        <f t="shared" si="131"/>
        <v>0.33846474450574565</v>
      </c>
      <c r="JJ103" s="86">
        <f t="shared" si="131"/>
        <v>0.41203128029029212</v>
      </c>
      <c r="JK103" s="86">
        <f t="shared" si="131"/>
        <v>0.36453776294012497</v>
      </c>
      <c r="JL103" s="86">
        <f t="shared" si="131"/>
        <v>0.26899067376115965</v>
      </c>
      <c r="JM103" s="86">
        <f t="shared" si="131"/>
        <v>0.30405413818058458</v>
      </c>
    </row>
    <row r="104" spans="2:273" x14ac:dyDescent="0.25">
      <c r="B104" s="2">
        <v>77</v>
      </c>
      <c r="C104" s="37">
        <v>65.416799999999995</v>
      </c>
      <c r="D104" s="37">
        <v>62.715299999999999</v>
      </c>
      <c r="E104" s="37">
        <v>62.8</v>
      </c>
      <c r="F104" s="37">
        <v>68.345200000000006</v>
      </c>
      <c r="G104" s="37">
        <v>64.350700000000003</v>
      </c>
      <c r="H104" s="37">
        <v>65.343000000000004</v>
      </c>
      <c r="I104" s="37">
        <v>64.624399999999994</v>
      </c>
      <c r="J104" s="37">
        <v>63.959600000000002</v>
      </c>
      <c r="K104" s="37">
        <v>64.585599999999999</v>
      </c>
      <c r="L104" s="37">
        <v>65.273300000000006</v>
      </c>
      <c r="M104" s="37">
        <v>66.152600000000007</v>
      </c>
      <c r="N104" s="37">
        <v>68.555700000000002</v>
      </c>
      <c r="O104" s="37">
        <v>67.166300000000007</v>
      </c>
      <c r="P104" s="37">
        <v>62.2196</v>
      </c>
      <c r="Q104" s="37">
        <v>56.427</v>
      </c>
      <c r="S104" s="4">
        <f t="shared" si="132"/>
        <v>64.415437809297416</v>
      </c>
      <c r="T104" s="4">
        <f t="shared" si="132"/>
        <v>62.972745733384059</v>
      </c>
      <c r="U104" s="4">
        <f t="shared" si="132"/>
        <v>61.768533553627314</v>
      </c>
      <c r="V104" s="4">
        <f t="shared" si="132"/>
        <v>68.370945372431279</v>
      </c>
      <c r="W104" s="4">
        <f t="shared" si="132"/>
        <v>63.523563438336424</v>
      </c>
      <c r="X104" s="4">
        <f t="shared" si="132"/>
        <v>64.425265347197268</v>
      </c>
      <c r="Y104" s="4">
        <f t="shared" si="132"/>
        <v>64.551920128146691</v>
      </c>
      <c r="Z104" s="4">
        <f t="shared" si="132"/>
        <v>64.021028608689107</v>
      </c>
      <c r="AA104" s="4">
        <f t="shared" si="132"/>
        <v>63.809779563463692</v>
      </c>
      <c r="AB104" s="4">
        <f t="shared" si="132"/>
        <v>65.368805097013393</v>
      </c>
      <c r="AC104" s="4">
        <f t="shared" si="132"/>
        <v>66.03718139329078</v>
      </c>
      <c r="AD104" s="4">
        <f t="shared" si="132"/>
        <v>69.404990766656965</v>
      </c>
      <c r="AE104" s="4">
        <f t="shared" si="132"/>
        <v>67.901971036026211</v>
      </c>
      <c r="AF104" s="4">
        <f t="shared" si="132"/>
        <v>61.254164929512726</v>
      </c>
      <c r="AG104" s="4">
        <f t="shared" si="132"/>
        <v>57.824570457355868</v>
      </c>
      <c r="AI104" s="4">
        <f t="shared" si="133"/>
        <v>1.0013621907025794</v>
      </c>
      <c r="AJ104" s="4">
        <f t="shared" si="133"/>
        <v>-0.25744573338405985</v>
      </c>
      <c r="AK104" s="4">
        <f t="shared" si="133"/>
        <v>1.0314664463726828</v>
      </c>
      <c r="AL104" s="4">
        <f t="shared" si="133"/>
        <v>-2.574537243127395E-2</v>
      </c>
      <c r="AM104" s="4">
        <f t="shared" si="133"/>
        <v>0.82713656166357907</v>
      </c>
      <c r="AN104" s="4">
        <f t="shared" si="133"/>
        <v>0.9177346528027357</v>
      </c>
      <c r="AO104" s="4">
        <f t="shared" si="133"/>
        <v>7.2479871853303734E-2</v>
      </c>
      <c r="AP104" s="4">
        <f t="shared" si="133"/>
        <v>-6.1428608689105602E-2</v>
      </c>
      <c r="AQ104" s="4">
        <f t="shared" si="133"/>
        <v>0.77582043653630706</v>
      </c>
      <c r="AR104" s="4">
        <f t="shared" si="133"/>
        <v>-9.550509701338683E-2</v>
      </c>
      <c r="AS104" s="4">
        <f t="shared" si="133"/>
        <v>0.11541860670922688</v>
      </c>
      <c r="AT104" s="4">
        <f t="shared" si="133"/>
        <v>-0.84929076665696357</v>
      </c>
      <c r="AU104" s="4">
        <f t="shared" si="133"/>
        <v>-0.73567103602620421</v>
      </c>
      <c r="AV104" s="4">
        <f t="shared" si="133"/>
        <v>0.96543507048727406</v>
      </c>
      <c r="AW104" s="4">
        <f t="shared" si="133"/>
        <v>-1.3975704573558687</v>
      </c>
      <c r="AY104" s="2">
        <f t="shared" si="125"/>
        <v>41.176270370286581</v>
      </c>
      <c r="AZ104" s="2">
        <f t="shared" si="125"/>
        <v>40.411918419649552</v>
      </c>
      <c r="BA104" s="2">
        <f t="shared" si="125"/>
        <v>39.520595929209946</v>
      </c>
      <c r="BB104" s="2">
        <f t="shared" si="125"/>
        <v>39.301571062950266</v>
      </c>
      <c r="BC104" s="2">
        <f t="shared" si="125"/>
        <v>39.489986780404976</v>
      </c>
      <c r="BD104" s="2">
        <f t="shared" si="125"/>
        <v>40.550100241774281</v>
      </c>
      <c r="BE104" s="2">
        <f t="shared" si="125"/>
        <v>40.021952533973128</v>
      </c>
      <c r="BF104" s="2">
        <f t="shared" si="125"/>
        <v>39.791391817633396</v>
      </c>
      <c r="BG104" s="2">
        <f t="shared" si="125"/>
        <v>40.073280019687054</v>
      </c>
      <c r="BH104" s="2">
        <f t="shared" si="125"/>
        <v>40.817458866637224</v>
      </c>
      <c r="BI104" s="2">
        <f t="shared" si="125"/>
        <v>40.257908871862902</v>
      </c>
      <c r="BJ104" s="2">
        <f t="shared" si="125"/>
        <v>39.730427779851162</v>
      </c>
      <c r="BK104" s="2">
        <f t="shared" si="125"/>
        <v>39.623019776246608</v>
      </c>
      <c r="BL104" s="2">
        <f t="shared" si="125"/>
        <v>38.651100521030472</v>
      </c>
      <c r="BM104" s="2">
        <f t="shared" si="125"/>
        <v>38.833856711816388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47.669438258258253</v>
      </c>
      <c r="DL104" s="2">
        <f t="shared" si="134"/>
        <v>46.377228576248299</v>
      </c>
      <c r="DM104" s="2">
        <f t="shared" si="134"/>
        <v>44.876683320825521</v>
      </c>
      <c r="DN104" s="2">
        <f t="shared" si="134"/>
        <v>44.600691347061357</v>
      </c>
      <c r="DO104" s="2">
        <f t="shared" si="134"/>
        <v>45.143144144144159</v>
      </c>
      <c r="DP104" s="2">
        <f t="shared" si="134"/>
        <v>45.465476280566278</v>
      </c>
      <c r="DQ104" s="2">
        <f t="shared" si="134"/>
        <v>45.276125070028016</v>
      </c>
      <c r="DR104" s="2">
        <f t="shared" si="134"/>
        <v>44.048674706744876</v>
      </c>
      <c r="DS104" s="2">
        <f t="shared" si="134"/>
        <v>44.147008877005362</v>
      </c>
      <c r="DT104" s="2">
        <f t="shared" si="134"/>
        <v>45.618546274509796</v>
      </c>
      <c r="DU104" s="2">
        <f t="shared" si="134"/>
        <v>44.562471260504189</v>
      </c>
      <c r="DV104" s="2">
        <f t="shared" si="134"/>
        <v>43.353650952380953</v>
      </c>
      <c r="DW104" s="2">
        <f t="shared" si="134"/>
        <v>43.374864929971984</v>
      </c>
      <c r="DX104" s="2">
        <f t="shared" si="134"/>
        <v>42.259686233766224</v>
      </c>
      <c r="DY104" s="2">
        <f t="shared" si="134"/>
        <v>41.219719717741938</v>
      </c>
      <c r="EA104" s="2">
        <f t="shared" si="94"/>
        <v>41.021973896324972</v>
      </c>
      <c r="EB104" s="2">
        <f t="shared" si="94"/>
        <v>40.176754427307337</v>
      </c>
      <c r="EC104" s="2">
        <f t="shared" si="94"/>
        <v>39.318646342857612</v>
      </c>
      <c r="ED104" s="2">
        <f t="shared" si="94"/>
        <v>39.100701791521573</v>
      </c>
      <c r="EE104" s="2">
        <f t="shared" si="94"/>
        <v>39.254270705547817</v>
      </c>
      <c r="EF104" s="2">
        <f t="shared" si="94"/>
        <v>40.34749537043939</v>
      </c>
      <c r="EG104" s="2">
        <f t="shared" si="94"/>
        <v>39.806414312091157</v>
      </c>
      <c r="EH104" s="2">
        <f t="shared" si="94"/>
        <v>39.597831901474663</v>
      </c>
      <c r="EI104" s="2">
        <f t="shared" si="94"/>
        <v>39.888827662412119</v>
      </c>
      <c r="EJ104" s="2">
        <f t="shared" si="94"/>
        <v>40.607905225248331</v>
      </c>
      <c r="EK104" s="2">
        <f t="shared" si="94"/>
        <v>40.058095115773149</v>
      </c>
      <c r="EL104" s="2">
        <f t="shared" si="94"/>
        <v>39.583325992980882</v>
      </c>
      <c r="EM104" s="2">
        <f t="shared" si="135"/>
        <v>39.465304719073842</v>
      </c>
      <c r="EN104" s="2">
        <f t="shared" si="135"/>
        <v>38.48527518047112</v>
      </c>
      <c r="EO104" s="2">
        <f t="shared" si="135"/>
        <v>38.718893935476288</v>
      </c>
      <c r="EQ104" s="2">
        <f t="shared" si="136"/>
        <v>40.693874415084032</v>
      </c>
      <c r="ER104" s="2">
        <f t="shared" si="136"/>
        <v>39.68782181255856</v>
      </c>
      <c r="ES104" s="2">
        <f t="shared" si="136"/>
        <v>39.344486177247269</v>
      </c>
      <c r="ET104" s="2">
        <f t="shared" si="136"/>
        <v>38.778360827806878</v>
      </c>
      <c r="EU104" s="2">
        <f t="shared" si="136"/>
        <v>38.872337487064968</v>
      </c>
      <c r="EV104" s="2">
        <f t="shared" si="136"/>
        <v>40.164554493233723</v>
      </c>
      <c r="EW104" s="2">
        <f t="shared" si="136"/>
        <v>39.693889946710868</v>
      </c>
      <c r="EX104" s="2">
        <f t="shared" si="136"/>
        <v>39.39479275235054</v>
      </c>
      <c r="EY104" s="2">
        <f t="shared" si="136"/>
        <v>39.733205427851651</v>
      </c>
      <c r="EZ104" s="2">
        <f t="shared" si="136"/>
        <v>40.514823842922191</v>
      </c>
      <c r="FA104" s="2">
        <f t="shared" si="136"/>
        <v>39.801335443413734</v>
      </c>
      <c r="FB104" s="2">
        <f t="shared" si="136"/>
        <v>39.657839302260264</v>
      </c>
      <c r="FC104" s="2">
        <f t="shared" si="136"/>
        <v>39.328407690433579</v>
      </c>
      <c r="FD104" s="2">
        <f t="shared" si="136"/>
        <v>38.639169958136662</v>
      </c>
      <c r="FE104" s="2">
        <f t="shared" si="136"/>
        <v>38.730312944365217</v>
      </c>
      <c r="FG104" s="2">
        <f t="shared" si="137"/>
        <v>0.97667604334619607</v>
      </c>
      <c r="FH104" s="2">
        <f t="shared" si="137"/>
        <v>0.96198274002271145</v>
      </c>
      <c r="FI104" s="2">
        <f t="shared" si="137"/>
        <v>0.96367103397599974</v>
      </c>
      <c r="FJ104" s="2">
        <f t="shared" si="137"/>
        <v>0.96338905298162991</v>
      </c>
      <c r="FK104" s="2">
        <f t="shared" si="137"/>
        <v>0.95989309852844684</v>
      </c>
      <c r="FL104" s="2">
        <f t="shared" si="137"/>
        <v>0.96037126478138823</v>
      </c>
      <c r="FM104" s="2">
        <f t="shared" si="137"/>
        <v>0.96056821136722814</v>
      </c>
      <c r="FN104" s="2">
        <f t="shared" si="137"/>
        <v>0.95644234203670153</v>
      </c>
      <c r="FO104" s="2">
        <f t="shared" si="137"/>
        <v>0.95662469143604989</v>
      </c>
      <c r="FP104" s="2">
        <f t="shared" si="137"/>
        <v>0.95814630102545029</v>
      </c>
      <c r="FQ104" s="2">
        <f t="shared" si="137"/>
        <v>0.95553722294180032</v>
      </c>
      <c r="FR104" s="2">
        <f t="shared" si="137"/>
        <v>0.96102154770021708</v>
      </c>
      <c r="FS104" s="2">
        <f t="shared" si="137"/>
        <v>0.95960279377153035</v>
      </c>
      <c r="FT104" s="2">
        <f t="shared" si="137"/>
        <v>0.95611637827117735</v>
      </c>
      <c r="FU104" s="2">
        <f t="shared" si="137"/>
        <v>0.95403457336008324</v>
      </c>
      <c r="FW104" s="2">
        <f t="shared" si="127"/>
        <v>2.2819197122788083E-3</v>
      </c>
      <c r="FX104" s="2">
        <f t="shared" si="127"/>
        <v>1.1474901522395208E-3</v>
      </c>
      <c r="FY104" s="2">
        <f t="shared" si="127"/>
        <v>1.2325860575130474E-3</v>
      </c>
      <c r="FZ104" s="2">
        <f t="shared" si="127"/>
        <v>1.5218506053733124E-3</v>
      </c>
      <c r="GA104" s="2">
        <f t="shared" si="127"/>
        <v>1.2263712618145026E-3</v>
      </c>
      <c r="GB104" s="2">
        <f t="shared" si="127"/>
        <v>1.1710833014276889E-3</v>
      </c>
      <c r="GC104" s="2">
        <f t="shared" si="127"/>
        <v>1.2642293686105719E-3</v>
      </c>
      <c r="GD104" s="2">
        <f t="shared" si="127"/>
        <v>1.5187829685334138E-3</v>
      </c>
      <c r="GE104" s="2">
        <f t="shared" si="127"/>
        <v>1.5908191394699667E-3</v>
      </c>
      <c r="GF104" s="2">
        <f t="shared" si="127"/>
        <v>1.7212975614616433E-3</v>
      </c>
      <c r="GG104" s="2">
        <f t="shared" si="127"/>
        <v>1.80447425968071E-3</v>
      </c>
      <c r="GH104" s="2">
        <f t="shared" si="127"/>
        <v>1.883627059127068E-3</v>
      </c>
      <c r="GI104" s="2">
        <f t="shared" si="127"/>
        <v>1.6088948876145745E-3</v>
      </c>
      <c r="GJ104" s="2">
        <f t="shared" si="127"/>
        <v>1.2379474492595379E-3</v>
      </c>
      <c r="GK104" s="2">
        <f t="shared" si="127"/>
        <v>9.8540129584106205E-4</v>
      </c>
      <c r="GM104" s="86">
        <f t="shared" si="128"/>
        <v>6.0619290424193658E-16</v>
      </c>
      <c r="GN104" s="86">
        <f t="shared" si="128"/>
        <v>1.4240992401468769E-7</v>
      </c>
      <c r="GO104" s="86">
        <f t="shared" si="128"/>
        <v>2.5158413584281766E-9</v>
      </c>
      <c r="GP104" s="86">
        <f t="shared" si="128"/>
        <v>3.7245480036082814E-17</v>
      </c>
      <c r="GQ104" s="86">
        <f t="shared" si="128"/>
        <v>5.4995838762634813E-12</v>
      </c>
      <c r="GR104" s="86">
        <f t="shared" si="128"/>
        <v>2.3295093414504586E-16</v>
      </c>
      <c r="GS104" s="86">
        <f t="shared" si="128"/>
        <v>6.1830469425878548E-14</v>
      </c>
      <c r="GT104" s="86">
        <f t="shared" si="128"/>
        <v>3.0531032235502457E-15</v>
      </c>
      <c r="GU104" s="86">
        <f t="shared" si="128"/>
        <v>2.5670199137706079E-14</v>
      </c>
      <c r="GV104" s="86">
        <f t="shared" si="128"/>
        <v>2.3720266173073194E-13</v>
      </c>
      <c r="GW104" s="86">
        <f t="shared" si="128"/>
        <v>1.830553544754732E-15</v>
      </c>
      <c r="GX104" s="86">
        <f t="shared" si="128"/>
        <v>1.8038036287851795E-18</v>
      </c>
      <c r="GY104" s="86">
        <f t="shared" si="128"/>
        <v>3.1997467388541073E-16</v>
      </c>
      <c r="GZ104" s="86">
        <f t="shared" si="128"/>
        <v>2.5044771866506606E-12</v>
      </c>
      <c r="HA104" s="86">
        <f t="shared" si="128"/>
        <v>6.3765330555873818E-18</v>
      </c>
      <c r="HC104" s="86">
        <f t="shared" si="73"/>
        <v>0.54420908102111931</v>
      </c>
      <c r="HD104" s="86">
        <f t="shared" si="73"/>
        <v>0.30997543310107994</v>
      </c>
      <c r="HE104" s="86">
        <f t="shared" si="73"/>
        <v>0.28063815870150471</v>
      </c>
      <c r="HF104" s="86">
        <f t="shared" si="73"/>
        <v>0.4510956177723085</v>
      </c>
      <c r="HG104" s="86">
        <f t="shared" si="73"/>
        <v>0.33470749664649563</v>
      </c>
      <c r="HH104" s="86">
        <f t="shared" si="73"/>
        <v>0.36078034621138266</v>
      </c>
      <c r="HI104" s="86">
        <f t="shared" si="138"/>
        <v>0.3697801557272184</v>
      </c>
      <c r="HJ104" s="86">
        <f t="shared" si="138"/>
        <v>0.38086959421190897</v>
      </c>
      <c r="HK104" s="86">
        <f t="shared" si="138"/>
        <v>0.37252311987939823</v>
      </c>
      <c r="HL104" s="86">
        <f t="shared" si="138"/>
        <v>0.41468709680101656</v>
      </c>
      <c r="HM104" s="86">
        <f t="shared" si="138"/>
        <v>0.42525119309627696</v>
      </c>
      <c r="HN104" s="86">
        <f t="shared" si="138"/>
        <v>0.50458967669409505</v>
      </c>
      <c r="HO104" s="86">
        <f t="shared" si="138"/>
        <v>0.45614720474763093</v>
      </c>
      <c r="HP104" s="86">
        <f t="shared" si="138"/>
        <v>0.34632644007919428</v>
      </c>
      <c r="HQ104" s="86">
        <f t="shared" si="138"/>
        <v>0.39916993606492013</v>
      </c>
      <c r="HS104" s="86">
        <f t="shared" si="129"/>
        <v>2.8255423143938199E-16</v>
      </c>
      <c r="HT104" s="86">
        <f t="shared" si="129"/>
        <v>6.8222496190611619E-21</v>
      </c>
      <c r="HU104" s="86">
        <f t="shared" si="129"/>
        <v>2.1874515972880906E-20</v>
      </c>
      <c r="HV104" s="86">
        <f t="shared" si="129"/>
        <v>3.7489829450400889E-20</v>
      </c>
      <c r="HW104" s="86">
        <f t="shared" si="129"/>
        <v>1.1710168722197171E-23</v>
      </c>
      <c r="HX104" s="86">
        <f t="shared" si="129"/>
        <v>3.9519492535295171E-23</v>
      </c>
      <c r="HY104" s="86">
        <f t="shared" si="129"/>
        <v>5.4786014894722227E-22</v>
      </c>
      <c r="HZ104" s="86">
        <f t="shared" si="129"/>
        <v>7.4413604257234116E-23</v>
      </c>
      <c r="IA104" s="86">
        <f t="shared" si="129"/>
        <v>1.0289418334703056E-23</v>
      </c>
      <c r="IB104" s="86">
        <f t="shared" si="129"/>
        <v>1.863193854451983E-22</v>
      </c>
      <c r="IC104" s="86">
        <f t="shared" si="129"/>
        <v>3.0578008179678544E-21</v>
      </c>
      <c r="ID104" s="86">
        <f t="shared" si="129"/>
        <v>5.1054713688428731E-20</v>
      </c>
      <c r="IE104" s="86">
        <f t="shared" si="129"/>
        <v>7.8792816370610121E-22</v>
      </c>
      <c r="IF104" s="86">
        <f t="shared" si="129"/>
        <v>9.9575258352264968E-20</v>
      </c>
      <c r="IG104" s="86">
        <f t="shared" si="129"/>
        <v>2.823778466392376E-13</v>
      </c>
      <c r="II104" s="86">
        <f t="shared" si="130"/>
        <v>9.6238532242765831E-54</v>
      </c>
      <c r="IJ104" s="86">
        <f t="shared" si="130"/>
        <v>4.2197044411236265E-65</v>
      </c>
      <c r="IK104" s="86">
        <f t="shared" si="130"/>
        <v>5.0289813432433841E-62</v>
      </c>
      <c r="IL104" s="86">
        <f t="shared" si="130"/>
        <v>5.4358241447764527E-63</v>
      </c>
      <c r="IM104" s="86">
        <f t="shared" si="130"/>
        <v>2.3827007673546748E-72</v>
      </c>
      <c r="IN104" s="86">
        <f t="shared" si="130"/>
        <v>3.6739167819758099E-72</v>
      </c>
      <c r="IO104" s="86">
        <f t="shared" si="130"/>
        <v>2.558125150362157E-67</v>
      </c>
      <c r="IP104" s="86">
        <f t="shared" si="130"/>
        <v>1.9349520587124797E-70</v>
      </c>
      <c r="IQ104" s="86">
        <f t="shared" si="130"/>
        <v>2.1893878183629609E-73</v>
      </c>
      <c r="IR104" s="86">
        <f t="shared" si="130"/>
        <v>1.1060972463228409E-69</v>
      </c>
      <c r="IS104" s="86">
        <f t="shared" si="130"/>
        <v>3.6484324513109339E-66</v>
      </c>
      <c r="IT104" s="86">
        <f t="shared" si="130"/>
        <v>8.0351762836798357E-63</v>
      </c>
      <c r="IU104" s="86">
        <f t="shared" si="130"/>
        <v>3.4837680884404741E-68</v>
      </c>
      <c r="IV104" s="86">
        <f t="shared" si="130"/>
        <v>6.7063889701971936E-69</v>
      </c>
      <c r="IW104" s="86">
        <f t="shared" si="130"/>
        <v>8.8607249055561226E-43</v>
      </c>
      <c r="IY104" s="86">
        <f t="shared" si="131"/>
        <v>0.5442090810211202</v>
      </c>
      <c r="IZ104" s="86">
        <f t="shared" si="131"/>
        <v>0.30997557551100396</v>
      </c>
      <c r="JA104" s="86">
        <f t="shared" si="131"/>
        <v>0.28063816121734608</v>
      </c>
      <c r="JB104" s="86">
        <f t="shared" si="131"/>
        <v>0.45109561777230855</v>
      </c>
      <c r="JC104" s="86">
        <f t="shared" si="131"/>
        <v>0.33470749665199523</v>
      </c>
      <c r="JD104" s="86">
        <f t="shared" si="131"/>
        <v>0.36078034621138289</v>
      </c>
      <c r="JE104" s="86">
        <f t="shared" si="131"/>
        <v>0.36978015572728024</v>
      </c>
      <c r="JF104" s="86">
        <f t="shared" si="131"/>
        <v>0.38086959421191202</v>
      </c>
      <c r="JG104" s="86">
        <f t="shared" si="131"/>
        <v>0.37252311987942388</v>
      </c>
      <c r="JH104" s="86">
        <f t="shared" si="131"/>
        <v>0.41468709680125376</v>
      </c>
      <c r="JI104" s="86">
        <f t="shared" si="131"/>
        <v>0.42525119309627879</v>
      </c>
      <c r="JJ104" s="86">
        <f t="shared" si="131"/>
        <v>0.50458967669409505</v>
      </c>
      <c r="JK104" s="86">
        <f t="shared" si="131"/>
        <v>0.45614720474763126</v>
      </c>
      <c r="JL104" s="86">
        <f t="shared" si="131"/>
        <v>0.34632644008169877</v>
      </c>
      <c r="JM104" s="86">
        <f t="shared" si="131"/>
        <v>0.39916993606520251</v>
      </c>
    </row>
    <row r="105" spans="2:273" x14ac:dyDescent="0.25">
      <c r="B105" s="2">
        <v>78</v>
      </c>
      <c r="C105" s="37">
        <v>61.759599999999999</v>
      </c>
      <c r="D105" s="37">
        <v>64.900899999999993</v>
      </c>
      <c r="E105" s="37">
        <v>65.550299999999993</v>
      </c>
      <c r="F105" s="37">
        <v>70.061599999999999</v>
      </c>
      <c r="G105" s="37">
        <v>67.349999999999994</v>
      </c>
      <c r="H105" s="37">
        <v>68.029899999999998</v>
      </c>
      <c r="I105" s="37">
        <v>66.971100000000007</v>
      </c>
      <c r="J105" s="37">
        <v>66.493600000000001</v>
      </c>
      <c r="K105" s="37">
        <v>66.911299999999997</v>
      </c>
      <c r="L105" s="37">
        <v>67.125100000000003</v>
      </c>
      <c r="M105" s="37">
        <v>67.888400000000004</v>
      </c>
      <c r="N105" s="37">
        <v>68.869100000000003</v>
      </c>
      <c r="O105" s="37">
        <v>67.912899999999993</v>
      </c>
      <c r="P105" s="37">
        <v>63.9255</v>
      </c>
      <c r="Q105" s="37">
        <v>58.636099999999999</v>
      </c>
      <c r="S105" s="4">
        <f t="shared" si="132"/>
        <v>59.881642077569481</v>
      </c>
      <c r="T105" s="4">
        <f t="shared" si="132"/>
        <v>65.533456513400637</v>
      </c>
      <c r="U105" s="4">
        <f t="shared" si="132"/>
        <v>65.22337526384257</v>
      </c>
      <c r="V105" s="4">
        <f t="shared" si="132"/>
        <v>70.454821629948128</v>
      </c>
      <c r="W105" s="4">
        <f t="shared" si="132"/>
        <v>67.195539012464451</v>
      </c>
      <c r="X105" s="4">
        <f t="shared" si="132"/>
        <v>67.838327491351706</v>
      </c>
      <c r="Y105" s="4">
        <f t="shared" si="132"/>
        <v>67.536514736694059</v>
      </c>
      <c r="Z105" s="4">
        <f t="shared" si="132"/>
        <v>67.151693870797487</v>
      </c>
      <c r="AA105" s="4">
        <f t="shared" si="132"/>
        <v>67.166952312478216</v>
      </c>
      <c r="AB105" s="4">
        <f t="shared" si="132"/>
        <v>68.175152190644553</v>
      </c>
      <c r="AC105" s="4">
        <f t="shared" si="132"/>
        <v>68.241165070395468</v>
      </c>
      <c r="AD105" s="4">
        <f t="shared" si="132"/>
        <v>70.777816945804915</v>
      </c>
      <c r="AE105" s="4">
        <f t="shared" si="132"/>
        <v>70.140009243015669</v>
      </c>
      <c r="AF105" s="4">
        <f t="shared" si="132"/>
        <v>64.448002422411221</v>
      </c>
      <c r="AG105" s="4">
        <f t="shared" si="132"/>
        <v>59.925488513586799</v>
      </c>
      <c r="AI105" s="4">
        <f t="shared" si="133"/>
        <v>1.8779579224305181</v>
      </c>
      <c r="AJ105" s="4">
        <f t="shared" si="133"/>
        <v>-0.63255651340064389</v>
      </c>
      <c r="AK105" s="4">
        <f t="shared" si="133"/>
        <v>0.32692473615742301</v>
      </c>
      <c r="AL105" s="4">
        <f t="shared" si="133"/>
        <v>-0.3932216299481297</v>
      </c>
      <c r="AM105" s="4">
        <f t="shared" si="133"/>
        <v>0.15446098753554338</v>
      </c>
      <c r="AN105" s="4">
        <f t="shared" si="133"/>
        <v>0.19157250864829223</v>
      </c>
      <c r="AO105" s="4">
        <f t="shared" si="133"/>
        <v>-0.56541473669405207</v>
      </c>
      <c r="AP105" s="4">
        <f t="shared" si="133"/>
        <v>-0.6580938707974866</v>
      </c>
      <c r="AQ105" s="4">
        <f t="shared" si="133"/>
        <v>-0.25565231247821885</v>
      </c>
      <c r="AR105" s="4">
        <f t="shared" si="133"/>
        <v>-1.0500521906445499</v>
      </c>
      <c r="AS105" s="4">
        <f t="shared" si="133"/>
        <v>-0.35276507039546345</v>
      </c>
      <c r="AT105" s="4">
        <f t="shared" si="133"/>
        <v>-1.9087169458049118</v>
      </c>
      <c r="AU105" s="4">
        <f t="shared" si="133"/>
        <v>-2.2271092430156756</v>
      </c>
      <c r="AV105" s="4">
        <f t="shared" si="133"/>
        <v>-0.5225024224112218</v>
      </c>
      <c r="AW105" s="4">
        <f t="shared" si="133"/>
        <v>-1.2893885135868004</v>
      </c>
      <c r="AY105" s="2">
        <f t="shared" si="125"/>
        <v>41.126448424563485</v>
      </c>
      <c r="AZ105" s="2">
        <f t="shared" si="125"/>
        <v>40.361893125677085</v>
      </c>
      <c r="BA105" s="2">
        <f t="shared" si="125"/>
        <v>39.483970587093218</v>
      </c>
      <c r="BB105" s="2">
        <f t="shared" si="125"/>
        <v>39.259311084604718</v>
      </c>
      <c r="BC105" s="2">
        <f t="shared" si="125"/>
        <v>39.437966903595715</v>
      </c>
      <c r="BD105" s="2">
        <f t="shared" si="125"/>
        <v>40.494362364414272</v>
      </c>
      <c r="BE105" s="2">
        <f t="shared" si="125"/>
        <v>39.971686858250564</v>
      </c>
      <c r="BF105" s="2">
        <f t="shared" si="125"/>
        <v>39.740234472148188</v>
      </c>
      <c r="BG105" s="2">
        <f t="shared" si="125"/>
        <v>40.020473664803831</v>
      </c>
      <c r="BH105" s="2">
        <f t="shared" si="125"/>
        <v>40.759148550848771</v>
      </c>
      <c r="BI105" s="2">
        <f t="shared" si="125"/>
        <v>40.207256481588779</v>
      </c>
      <c r="BJ105" s="2">
        <f t="shared" si="125"/>
        <v>39.698963341470012</v>
      </c>
      <c r="BK105" s="2">
        <f t="shared" si="125"/>
        <v>39.577303048092318</v>
      </c>
      <c r="BL105" s="2">
        <f t="shared" si="125"/>
        <v>38.621711865813438</v>
      </c>
      <c r="BM105" s="2">
        <f t="shared" si="125"/>
        <v>38.802211928089761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47.729627743457741</v>
      </c>
      <c r="DL105" s="2">
        <f t="shared" si="134"/>
        <v>46.459024993252349</v>
      </c>
      <c r="DM105" s="2">
        <f t="shared" si="134"/>
        <v>44.949543733583496</v>
      </c>
      <c r="DN105" s="2">
        <f t="shared" si="134"/>
        <v>44.672427936507944</v>
      </c>
      <c r="DO105" s="2">
        <f t="shared" si="134"/>
        <v>45.222641016731032</v>
      </c>
      <c r="DP105" s="2">
        <f t="shared" si="134"/>
        <v>45.544317425997427</v>
      </c>
      <c r="DQ105" s="2">
        <f t="shared" si="134"/>
        <v>45.351875462184879</v>
      </c>
      <c r="DR105" s="2">
        <f t="shared" si="134"/>
        <v>44.110609292522007</v>
      </c>
      <c r="DS105" s="2">
        <f t="shared" si="134"/>
        <v>44.199478609625686</v>
      </c>
      <c r="DT105" s="2">
        <f t="shared" si="134"/>
        <v>45.685856834733883</v>
      </c>
      <c r="DU105" s="2">
        <f t="shared" si="134"/>
        <v>44.615547394957972</v>
      </c>
      <c r="DV105" s="2">
        <f t="shared" si="134"/>
        <v>43.402468571428571</v>
      </c>
      <c r="DW105" s="2">
        <f t="shared" si="134"/>
        <v>43.434824145658261</v>
      </c>
      <c r="DX105" s="2">
        <f t="shared" si="134"/>
        <v>42.306818517952621</v>
      </c>
      <c r="DY105" s="2">
        <f t="shared" si="134"/>
        <v>41.26295362903226</v>
      </c>
      <c r="EA105" s="2">
        <f t="shared" si="94"/>
        <v>40.983439306298443</v>
      </c>
      <c r="EB105" s="2">
        <f t="shared" si="94"/>
        <v>40.142756983111767</v>
      </c>
      <c r="EC105" s="2">
        <f t="shared" si="94"/>
        <v>39.296022069835615</v>
      </c>
      <c r="ED105" s="2">
        <f t="shared" si="94"/>
        <v>39.072238527786574</v>
      </c>
      <c r="EE105" s="2">
        <f t="shared" si="94"/>
        <v>39.218050000681586</v>
      </c>
      <c r="EF105" s="2">
        <f t="shared" si="94"/>
        <v>40.304550795433975</v>
      </c>
      <c r="EG105" s="2">
        <f t="shared" si="94"/>
        <v>39.770417817577545</v>
      </c>
      <c r="EH105" s="2">
        <f t="shared" si="94"/>
        <v>39.559052512527359</v>
      </c>
      <c r="EI105" s="2">
        <f t="shared" si="94"/>
        <v>39.8479332066021</v>
      </c>
      <c r="EJ105" s="2">
        <f t="shared" si="94"/>
        <v>40.563053350889483</v>
      </c>
      <c r="EK105" s="2">
        <f t="shared" si="94"/>
        <v>40.020689424100908</v>
      </c>
      <c r="EL105" s="2">
        <f t="shared" si="94"/>
        <v>39.561816244220367</v>
      </c>
      <c r="EM105" s="2">
        <f t="shared" si="135"/>
        <v>39.429440182571021</v>
      </c>
      <c r="EN105" s="2">
        <f t="shared" si="135"/>
        <v>38.467246039133734</v>
      </c>
      <c r="EO105" s="2">
        <f t="shared" si="135"/>
        <v>38.694073367441376</v>
      </c>
      <c r="EQ105" s="2">
        <f t="shared" si="136"/>
        <v>40.668072722435269</v>
      </c>
      <c r="ER105" s="2">
        <f t="shared" si="136"/>
        <v>39.667817340953015</v>
      </c>
      <c r="ES105" s="2">
        <f t="shared" si="136"/>
        <v>39.320466509524401</v>
      </c>
      <c r="ET105" s="2">
        <f t="shared" si="136"/>
        <v>38.760735180871748</v>
      </c>
      <c r="EU105" s="2">
        <f t="shared" si="136"/>
        <v>38.848826020678167</v>
      </c>
      <c r="EV105" s="2">
        <f t="shared" si="136"/>
        <v>40.128637518627414</v>
      </c>
      <c r="EW105" s="2">
        <f t="shared" si="136"/>
        <v>39.661183714670777</v>
      </c>
      <c r="EX105" s="2">
        <f t="shared" si="136"/>
        <v>39.364146794783984</v>
      </c>
      <c r="EY105" s="2">
        <f t="shared" si="136"/>
        <v>39.698422656368592</v>
      </c>
      <c r="EZ105" s="2">
        <f t="shared" si="136"/>
        <v>40.472832159340676</v>
      </c>
      <c r="FA105" s="2">
        <f t="shared" si="136"/>
        <v>39.773650848082383</v>
      </c>
      <c r="FB105" s="2">
        <f t="shared" si="136"/>
        <v>39.632886974171157</v>
      </c>
      <c r="FC105" s="2">
        <f t="shared" si="136"/>
        <v>39.297534008299962</v>
      </c>
      <c r="FD105" s="2">
        <f t="shared" si="136"/>
        <v>38.615709988852252</v>
      </c>
      <c r="FE105" s="2">
        <f t="shared" si="136"/>
        <v>38.70453166531648</v>
      </c>
      <c r="FG105" s="2">
        <f t="shared" si="137"/>
        <v>0.97868455397652188</v>
      </c>
      <c r="FH105" s="2">
        <f t="shared" si="137"/>
        <v>0.96521147548835573</v>
      </c>
      <c r="FI105" s="2">
        <f t="shared" si="137"/>
        <v>0.96676133999111202</v>
      </c>
      <c r="FJ105" s="2">
        <f t="shared" si="137"/>
        <v>0.96650251179386937</v>
      </c>
      <c r="FK105" s="2">
        <f t="shared" si="137"/>
        <v>0.96329253147444982</v>
      </c>
      <c r="FL105" s="2">
        <f t="shared" si="137"/>
        <v>0.96373170002633701</v>
      </c>
      <c r="FM105" s="2">
        <f t="shared" si="137"/>
        <v>0.96391257349991866</v>
      </c>
      <c r="FN105" s="2">
        <f t="shared" si="137"/>
        <v>0.96012210772022588</v>
      </c>
      <c r="FO105" s="2">
        <f t="shared" si="137"/>
        <v>0.96028969177471013</v>
      </c>
      <c r="FP105" s="2">
        <f t="shared" si="137"/>
        <v>0.96168788190954846</v>
      </c>
      <c r="FQ105" s="2">
        <f t="shared" si="137"/>
        <v>0.95929019876320865</v>
      </c>
      <c r="FR105" s="2">
        <f t="shared" si="137"/>
        <v>0.96432888845703357</v>
      </c>
      <c r="FS105" s="2">
        <f t="shared" si="137"/>
        <v>0.96302588494647179</v>
      </c>
      <c r="FT105" s="2">
        <f t="shared" si="137"/>
        <v>0.95982252470911045</v>
      </c>
      <c r="FU105" s="2">
        <f t="shared" si="137"/>
        <v>0.95790879650900373</v>
      </c>
      <c r="FW105" s="2">
        <f t="shared" si="127"/>
        <v>2.5015244854952215E-3</v>
      </c>
      <c r="FX105" s="2">
        <f t="shared" si="127"/>
        <v>1.2580586553388408E-3</v>
      </c>
      <c r="FY105" s="2">
        <f t="shared" si="127"/>
        <v>1.3513430383549243E-3</v>
      </c>
      <c r="FZ105" s="2">
        <f t="shared" si="127"/>
        <v>1.6684310385225291E-3</v>
      </c>
      <c r="GA105" s="2">
        <f t="shared" si="127"/>
        <v>1.3445302667069471E-3</v>
      </c>
      <c r="GB105" s="2">
        <f t="shared" si="127"/>
        <v>1.2839222432063924E-3</v>
      </c>
      <c r="GC105" s="2">
        <f t="shared" si="127"/>
        <v>1.3860308826299582E-3</v>
      </c>
      <c r="GD105" s="2">
        <f t="shared" si="127"/>
        <v>1.6650684281242819E-3</v>
      </c>
      <c r="GE105" s="2">
        <f t="shared" si="127"/>
        <v>1.7440308276991418E-3</v>
      </c>
      <c r="GF105" s="2">
        <f t="shared" si="127"/>
        <v>1.8870518668844651E-3</v>
      </c>
      <c r="GG105" s="2">
        <f t="shared" si="127"/>
        <v>1.9782222877330561E-3</v>
      </c>
      <c r="GH105" s="2">
        <f t="shared" si="127"/>
        <v>2.0649807332365688E-3</v>
      </c>
      <c r="GI105" s="2">
        <f t="shared" si="127"/>
        <v>1.7638443744525108E-3</v>
      </c>
      <c r="GJ105" s="2">
        <f t="shared" si="127"/>
        <v>1.3572202865649715E-3</v>
      </c>
      <c r="GK105" s="2">
        <f t="shared" si="127"/>
        <v>1.0803683250057421E-3</v>
      </c>
      <c r="GM105" s="86">
        <f t="shared" si="128"/>
        <v>3.0999146514963721E-17</v>
      </c>
      <c r="GN105" s="86">
        <f t="shared" si="128"/>
        <v>2.5916424938251505E-8</v>
      </c>
      <c r="GO105" s="86">
        <f t="shared" si="128"/>
        <v>2.7410143939115502E-10</v>
      </c>
      <c r="GP105" s="86">
        <f t="shared" si="128"/>
        <v>6.8792075985145165E-19</v>
      </c>
      <c r="GQ105" s="86">
        <f t="shared" si="128"/>
        <v>3.5237102553859846E-13</v>
      </c>
      <c r="GR105" s="86">
        <f t="shared" si="128"/>
        <v>4.8181243924002371E-18</v>
      </c>
      <c r="GS105" s="86">
        <f t="shared" si="128"/>
        <v>2.4260592663909948E-15</v>
      </c>
      <c r="GT105" s="86">
        <f t="shared" si="128"/>
        <v>8.9389731026635818E-17</v>
      </c>
      <c r="GU105" s="86">
        <f t="shared" si="128"/>
        <v>8.6747138257136738E-16</v>
      </c>
      <c r="GV105" s="86">
        <f t="shared" si="128"/>
        <v>9.934216389429068E-15</v>
      </c>
      <c r="GW105" s="86">
        <f t="shared" si="128"/>
        <v>4.4776672678652126E-17</v>
      </c>
      <c r="GX105" s="86">
        <f t="shared" si="128"/>
        <v>2.3118368667388924E-20</v>
      </c>
      <c r="GY105" s="86">
        <f t="shared" si="128"/>
        <v>7.6183745290904865E-18</v>
      </c>
      <c r="GZ105" s="86">
        <f t="shared" si="128"/>
        <v>1.4462898143011116E-13</v>
      </c>
      <c r="HA105" s="86">
        <f t="shared" si="128"/>
        <v>1.044179402400776E-19</v>
      </c>
      <c r="HC105" s="86">
        <f t="shared" si="73"/>
        <v>0.49660935431411718</v>
      </c>
      <c r="HD105" s="86">
        <f t="shared" si="73"/>
        <v>0.37681929633627881</v>
      </c>
      <c r="HE105" s="86">
        <f t="shared" si="73"/>
        <v>0.35231508104970694</v>
      </c>
      <c r="HF105" s="86">
        <f t="shared" si="73"/>
        <v>0.53349652813297699</v>
      </c>
      <c r="HG105" s="86">
        <f t="shared" si="73"/>
        <v>0.4240077548177818</v>
      </c>
      <c r="HH105" s="86">
        <f t="shared" si="73"/>
        <v>0.4536889216133993</v>
      </c>
      <c r="HI105" s="86">
        <f t="shared" si="138"/>
        <v>0.45554663996797762</v>
      </c>
      <c r="HJ105" s="86">
        <f t="shared" si="138"/>
        <v>0.47508109972406742</v>
      </c>
      <c r="HK105" s="86">
        <f t="shared" si="138"/>
        <v>0.47078500039045273</v>
      </c>
      <c r="HL105" s="86">
        <f t="shared" si="138"/>
        <v>0.51255356217842918</v>
      </c>
      <c r="HM105" s="86">
        <f t="shared" si="138"/>
        <v>0.51144608813409165</v>
      </c>
      <c r="HN105" s="86">
        <f t="shared" si="138"/>
        <v>0.58651383765922571</v>
      </c>
      <c r="HO105" s="86">
        <f t="shared" si="138"/>
        <v>0.54616209038241115</v>
      </c>
      <c r="HP105" s="86">
        <f t="shared" si="138"/>
        <v>0.43369161818358976</v>
      </c>
      <c r="HQ105" s="86">
        <f t="shared" si="138"/>
        <v>0.4970969796665618</v>
      </c>
      <c r="HS105" s="86">
        <f t="shared" si="129"/>
        <v>1.7216587452921431E-15</v>
      </c>
      <c r="HT105" s="86">
        <f t="shared" si="129"/>
        <v>5.3033669643653269E-20</v>
      </c>
      <c r="HU105" s="86">
        <f t="shared" si="129"/>
        <v>1.6092161279757301E-19</v>
      </c>
      <c r="HV105" s="86">
        <f t="shared" si="129"/>
        <v>2.9509313816386262E-19</v>
      </c>
      <c r="HW105" s="86">
        <f t="shared" si="129"/>
        <v>1.2094522592382135E-22</v>
      </c>
      <c r="HX105" s="86">
        <f t="shared" si="129"/>
        <v>3.8960144756216762E-22</v>
      </c>
      <c r="HY105" s="86">
        <f t="shared" si="129"/>
        <v>4.8202017528094156E-21</v>
      </c>
      <c r="HZ105" s="86">
        <f t="shared" si="129"/>
        <v>7.68761255063478E-22</v>
      </c>
      <c r="IA105" s="86">
        <f t="shared" si="129"/>
        <v>1.1910078325954834E-22</v>
      </c>
      <c r="IB105" s="86">
        <f t="shared" si="129"/>
        <v>1.9447769062211049E-21</v>
      </c>
      <c r="IC105" s="86">
        <f t="shared" si="129"/>
        <v>2.8550625954168984E-20</v>
      </c>
      <c r="ID105" s="86">
        <f t="shared" si="129"/>
        <v>4.2622335607625701E-19</v>
      </c>
      <c r="IE105" s="86">
        <f t="shared" si="129"/>
        <v>7.5596195430387536E-21</v>
      </c>
      <c r="IF105" s="86">
        <f t="shared" si="129"/>
        <v>6.7531318596536413E-19</v>
      </c>
      <c r="IG105" s="86">
        <f t="shared" si="129"/>
        <v>9.3634629878987296E-13</v>
      </c>
      <c r="II105" s="86">
        <f t="shared" si="130"/>
        <v>3.5087941387241208E-52</v>
      </c>
      <c r="IJ105" s="86">
        <f t="shared" si="130"/>
        <v>2.1634124061014763E-63</v>
      </c>
      <c r="IK105" s="86">
        <f t="shared" si="130"/>
        <v>2.2169805105703349E-60</v>
      </c>
      <c r="IL105" s="86">
        <f t="shared" si="130"/>
        <v>2.8829088245910741E-61</v>
      </c>
      <c r="IM105" s="86">
        <f t="shared" si="130"/>
        <v>1.9998287606546109E-70</v>
      </c>
      <c r="IN105" s="86">
        <f t="shared" si="130"/>
        <v>2.9572850381537753E-70</v>
      </c>
      <c r="IO105" s="86">
        <f t="shared" si="130"/>
        <v>1.5961009663889967E-65</v>
      </c>
      <c r="IP105" s="86">
        <f t="shared" si="130"/>
        <v>1.6594972427964734E-68</v>
      </c>
      <c r="IQ105" s="86">
        <f t="shared" si="130"/>
        <v>2.3488252762129779E-71</v>
      </c>
      <c r="IR105" s="86">
        <f t="shared" si="130"/>
        <v>9.8452076202264426E-68</v>
      </c>
      <c r="IS105" s="86">
        <f t="shared" si="130"/>
        <v>2.657570981761007E-64</v>
      </c>
      <c r="IT105" s="86">
        <f t="shared" si="130"/>
        <v>4.8187509795901455E-61</v>
      </c>
      <c r="IU105" s="86">
        <f t="shared" si="130"/>
        <v>2.6831635102116461E-66</v>
      </c>
      <c r="IV105" s="86">
        <f t="shared" si="130"/>
        <v>4.5615195008152019E-67</v>
      </c>
      <c r="IW105" s="86">
        <f t="shared" si="130"/>
        <v>1.0770736341251802E-41</v>
      </c>
      <c r="IY105" s="86">
        <f t="shared" si="131"/>
        <v>0.49660935431411896</v>
      </c>
      <c r="IZ105" s="86">
        <f t="shared" si="131"/>
        <v>0.37681932225270376</v>
      </c>
      <c r="JA105" s="86">
        <f t="shared" si="131"/>
        <v>0.3523150813238084</v>
      </c>
      <c r="JB105" s="86">
        <f t="shared" si="131"/>
        <v>0.53349652813297699</v>
      </c>
      <c r="JC105" s="86">
        <f t="shared" si="131"/>
        <v>0.42400775481813419</v>
      </c>
      <c r="JD105" s="86">
        <f t="shared" si="131"/>
        <v>0.4536889216133993</v>
      </c>
      <c r="JE105" s="86">
        <f t="shared" si="131"/>
        <v>0.45554663996798006</v>
      </c>
      <c r="JF105" s="86">
        <f t="shared" si="131"/>
        <v>0.47508109972406753</v>
      </c>
      <c r="JG105" s="86">
        <f t="shared" si="131"/>
        <v>0.47078500039045362</v>
      </c>
      <c r="JH105" s="86">
        <f t="shared" si="131"/>
        <v>0.51255356217843906</v>
      </c>
      <c r="JI105" s="86">
        <f t="shared" si="131"/>
        <v>0.51144608813409165</v>
      </c>
      <c r="JJ105" s="86">
        <f t="shared" si="131"/>
        <v>0.58651383765922571</v>
      </c>
      <c r="JK105" s="86">
        <f t="shared" si="131"/>
        <v>0.54616209038241115</v>
      </c>
      <c r="JL105" s="86">
        <f t="shared" si="131"/>
        <v>0.43369161818373436</v>
      </c>
      <c r="JM105" s="86">
        <f t="shared" si="131"/>
        <v>0.49709697966749816</v>
      </c>
    </row>
    <row r="106" spans="2:273" x14ac:dyDescent="0.25">
      <c r="B106" s="2">
        <v>79</v>
      </c>
      <c r="C106" s="37">
        <v>56.02</v>
      </c>
      <c r="D106" s="37">
        <v>66.296099999999996</v>
      </c>
      <c r="E106" s="37">
        <v>67.356899999999996</v>
      </c>
      <c r="F106" s="37">
        <v>70.419399999999996</v>
      </c>
      <c r="G106" s="37">
        <v>69.599599999999995</v>
      </c>
      <c r="H106" s="37">
        <v>69.475499999999997</v>
      </c>
      <c r="I106" s="37">
        <v>68.438699999999997</v>
      </c>
      <c r="J106" s="37">
        <v>67.840699999999998</v>
      </c>
      <c r="K106" s="37">
        <v>68.021199999999993</v>
      </c>
      <c r="L106" s="37">
        <v>67.270799999999994</v>
      </c>
      <c r="M106" s="37">
        <v>68.418000000000006</v>
      </c>
      <c r="N106" s="37">
        <v>68.437799999999996</v>
      </c>
      <c r="O106" s="37">
        <v>68.217600000000004</v>
      </c>
      <c r="P106" s="37">
        <v>65.423199999999994</v>
      </c>
      <c r="Q106" s="37">
        <v>59.526299999999999</v>
      </c>
      <c r="S106" s="4">
        <f t="shared" si="132"/>
        <v>54.915009751556788</v>
      </c>
      <c r="T106" s="4">
        <f t="shared" si="132"/>
        <v>67.210505370976463</v>
      </c>
      <c r="U106" s="4">
        <f t="shared" si="132"/>
        <v>68.182218024977544</v>
      </c>
      <c r="V106" s="4">
        <f t="shared" si="132"/>
        <v>70.518623970735561</v>
      </c>
      <c r="W106" s="4">
        <f t="shared" si="132"/>
        <v>70.186642745660436</v>
      </c>
      <c r="X106" s="4">
        <f t="shared" si="132"/>
        <v>70.55970561196176</v>
      </c>
      <c r="Y106" s="4">
        <f t="shared" si="132"/>
        <v>69.402665481258381</v>
      </c>
      <c r="Z106" s="4">
        <f t="shared" si="132"/>
        <v>69.06343734777623</v>
      </c>
      <c r="AA106" s="4">
        <f t="shared" si="132"/>
        <v>69.434554856695513</v>
      </c>
      <c r="AB106" s="4">
        <f t="shared" si="132"/>
        <v>69.418360500519086</v>
      </c>
      <c r="AC106" s="4">
        <f t="shared" si="132"/>
        <v>68.598931739499278</v>
      </c>
      <c r="AD106" s="4">
        <f t="shared" si="132"/>
        <v>69.420963992153133</v>
      </c>
      <c r="AE106" s="4">
        <f t="shared" si="132"/>
        <v>70.140720561352495</v>
      </c>
      <c r="AF106" s="4">
        <f t="shared" si="132"/>
        <v>66.824467167959881</v>
      </c>
      <c r="AG106" s="4">
        <f t="shared" si="132"/>
        <v>60.329015336718243</v>
      </c>
      <c r="AI106" s="4">
        <f t="shared" si="133"/>
        <v>1.1049902484432153</v>
      </c>
      <c r="AJ106" s="4">
        <f t="shared" si="133"/>
        <v>-0.91440537097646768</v>
      </c>
      <c r="AK106" s="4">
        <f t="shared" si="133"/>
        <v>-0.82531802497754825</v>
      </c>
      <c r="AL106" s="4">
        <f t="shared" si="133"/>
        <v>-9.9223970735565103E-2</v>
      </c>
      <c r="AM106" s="4">
        <f t="shared" si="133"/>
        <v>-0.58704274566044035</v>
      </c>
      <c r="AN106" s="4">
        <f t="shared" si="133"/>
        <v>-1.0842056119617638</v>
      </c>
      <c r="AO106" s="4">
        <f t="shared" si="133"/>
        <v>-0.96396548125838422</v>
      </c>
      <c r="AP106" s="4">
        <f t="shared" si="133"/>
        <v>-1.2227373477762313</v>
      </c>
      <c r="AQ106" s="4">
        <f t="shared" si="133"/>
        <v>-1.4133548566955199</v>
      </c>
      <c r="AR106" s="4">
        <f t="shared" si="133"/>
        <v>-2.1475605005190914</v>
      </c>
      <c r="AS106" s="4">
        <f t="shared" si="133"/>
        <v>-0.18093173949927177</v>
      </c>
      <c r="AT106" s="4">
        <f t="shared" si="133"/>
        <v>-0.98316399215313766</v>
      </c>
      <c r="AU106" s="4">
        <f t="shared" si="133"/>
        <v>-1.9231205613524907</v>
      </c>
      <c r="AV106" s="4">
        <f t="shared" si="133"/>
        <v>-1.4012671679598867</v>
      </c>
      <c r="AW106" s="4">
        <f t="shared" si="133"/>
        <v>-0.80271533671824358</v>
      </c>
      <c r="AY106" s="2">
        <f t="shared" si="125"/>
        <v>41.077389404549237</v>
      </c>
      <c r="AZ106" s="2">
        <f t="shared" si="125"/>
        <v>40.312823676319205</v>
      </c>
      <c r="BA106" s="2">
        <f t="shared" si="125"/>
        <v>39.448218616146185</v>
      </c>
      <c r="BB106" s="2">
        <f t="shared" si="125"/>
        <v>39.21788742136674</v>
      </c>
      <c r="BC106" s="2">
        <f t="shared" si="125"/>
        <v>39.386860992863284</v>
      </c>
      <c r="BD106" s="2">
        <f t="shared" si="125"/>
        <v>40.439280761065753</v>
      </c>
      <c r="BE106" s="2">
        <f t="shared" si="125"/>
        <v>39.92223265936822</v>
      </c>
      <c r="BF106" s="2">
        <f t="shared" si="125"/>
        <v>39.689726725734239</v>
      </c>
      <c r="BG106" s="2">
        <f t="shared" si="125"/>
        <v>39.968306892613278</v>
      </c>
      <c r="BH106" s="2">
        <f t="shared" si="125"/>
        <v>40.701554747070936</v>
      </c>
      <c r="BI106" s="2">
        <f t="shared" si="125"/>
        <v>40.157350690884826</v>
      </c>
      <c r="BJ106" s="2">
        <f t="shared" si="125"/>
        <v>39.668093904946396</v>
      </c>
      <c r="BK106" s="2">
        <f t="shared" si="125"/>
        <v>39.532077600541463</v>
      </c>
      <c r="BL106" s="2">
        <f t="shared" si="125"/>
        <v>38.593015732827944</v>
      </c>
      <c r="BM106" s="2">
        <f t="shared" si="125"/>
        <v>38.770866024327333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47.789817228657228</v>
      </c>
      <c r="DL106" s="2">
        <f t="shared" si="134"/>
        <v>46.540821410256399</v>
      </c>
      <c r="DM106" s="2">
        <f t="shared" si="134"/>
        <v>45.022404146341472</v>
      </c>
      <c r="DN106" s="2">
        <f t="shared" si="134"/>
        <v>44.744164525954538</v>
      </c>
      <c r="DO106" s="2">
        <f t="shared" si="134"/>
        <v>45.302137889317905</v>
      </c>
      <c r="DP106" s="2">
        <f t="shared" si="134"/>
        <v>45.623158571428569</v>
      </c>
      <c r="DQ106" s="2">
        <f t="shared" si="134"/>
        <v>45.427625854341741</v>
      </c>
      <c r="DR106" s="2">
        <f t="shared" si="134"/>
        <v>44.17254387829913</v>
      </c>
      <c r="DS106" s="2">
        <f t="shared" si="134"/>
        <v>44.251948342246003</v>
      </c>
      <c r="DT106" s="2">
        <f t="shared" si="134"/>
        <v>45.753167394957977</v>
      </c>
      <c r="DU106" s="2">
        <f t="shared" si="134"/>
        <v>44.668623529411754</v>
      </c>
      <c r="DV106" s="2">
        <f t="shared" si="134"/>
        <v>43.451286190476189</v>
      </c>
      <c r="DW106" s="2">
        <f t="shared" si="134"/>
        <v>43.494783361344531</v>
      </c>
      <c r="DX106" s="2">
        <f t="shared" si="134"/>
        <v>42.353950802139025</v>
      </c>
      <c r="DY106" s="2">
        <f t="shared" si="134"/>
        <v>41.306187540322583</v>
      </c>
      <c r="EA106" s="2">
        <f t="shared" si="94"/>
        <v>40.944904716271921</v>
      </c>
      <c r="EB106" s="2">
        <f t="shared" si="94"/>
        <v>40.108759538916189</v>
      </c>
      <c r="EC106" s="2">
        <f t="shared" si="94"/>
        <v>39.273397796813626</v>
      </c>
      <c r="ED106" s="2">
        <f t="shared" si="94"/>
        <v>39.043775264051575</v>
      </c>
      <c r="EE106" s="2">
        <f t="shared" si="94"/>
        <v>39.181829295815348</v>
      </c>
      <c r="EF106" s="2">
        <f t="shared" si="94"/>
        <v>40.261606220428561</v>
      </c>
      <c r="EG106" s="2">
        <f t="shared" si="94"/>
        <v>39.734421323063941</v>
      </c>
      <c r="EH106" s="2">
        <f t="shared" si="94"/>
        <v>39.520273123580054</v>
      </c>
      <c r="EI106" s="2">
        <f t="shared" si="94"/>
        <v>39.807038750792074</v>
      </c>
      <c r="EJ106" s="2">
        <f t="shared" si="94"/>
        <v>40.518201476530642</v>
      </c>
      <c r="EK106" s="2">
        <f t="shared" si="94"/>
        <v>39.98328373242866</v>
      </c>
      <c r="EL106" s="2">
        <f t="shared" si="94"/>
        <v>39.540306495459852</v>
      </c>
      <c r="EM106" s="2">
        <f t="shared" si="135"/>
        <v>39.3935756460682</v>
      </c>
      <c r="EN106" s="2">
        <f t="shared" si="135"/>
        <v>38.449216897796347</v>
      </c>
      <c r="EO106" s="2">
        <f t="shared" si="135"/>
        <v>38.669252799406472</v>
      </c>
      <c r="EQ106" s="2">
        <f t="shared" si="136"/>
        <v>40.6422710297865</v>
      </c>
      <c r="ER106" s="2">
        <f t="shared" si="136"/>
        <v>39.647812869347469</v>
      </c>
      <c r="ES106" s="2">
        <f t="shared" si="136"/>
        <v>39.29644684180154</v>
      </c>
      <c r="ET106" s="2">
        <f t="shared" si="136"/>
        <v>38.743109533936611</v>
      </c>
      <c r="EU106" s="2">
        <f t="shared" si="136"/>
        <v>38.825314554291374</v>
      </c>
      <c r="EV106" s="2">
        <f t="shared" si="136"/>
        <v>40.092720544021105</v>
      </c>
      <c r="EW106" s="2">
        <f t="shared" si="136"/>
        <v>39.628477482630686</v>
      </c>
      <c r="EX106" s="2">
        <f t="shared" si="136"/>
        <v>39.333500837217429</v>
      </c>
      <c r="EY106" s="2">
        <f t="shared" si="136"/>
        <v>39.663639884885534</v>
      </c>
      <c r="EZ106" s="2">
        <f t="shared" si="136"/>
        <v>40.430840475759155</v>
      </c>
      <c r="FA106" s="2">
        <f t="shared" si="136"/>
        <v>39.745966252751039</v>
      </c>
      <c r="FB106" s="2">
        <f t="shared" si="136"/>
        <v>39.607934646082043</v>
      </c>
      <c r="FC106" s="2">
        <f t="shared" si="136"/>
        <v>39.266660326166352</v>
      </c>
      <c r="FD106" s="2">
        <f t="shared" si="136"/>
        <v>38.592250019567842</v>
      </c>
      <c r="FE106" s="2">
        <f t="shared" si="136"/>
        <v>38.678750386267751</v>
      </c>
      <c r="FG106" s="2">
        <f t="shared" si="137"/>
        <v>0.9805235535562562</v>
      </c>
      <c r="FH106" s="2">
        <f t="shared" si="137"/>
        <v>0.96817507203968523</v>
      </c>
      <c r="FI106" s="2">
        <f t="shared" si="137"/>
        <v>0.96959706408916935</v>
      </c>
      <c r="FJ106" s="2">
        <f t="shared" si="137"/>
        <v>0.96935961771577583</v>
      </c>
      <c r="FK106" s="2">
        <f t="shared" si="137"/>
        <v>0.96641391248074859</v>
      </c>
      <c r="FL106" s="2">
        <f t="shared" si="137"/>
        <v>0.96681702321031782</v>
      </c>
      <c r="FM106" s="2">
        <f t="shared" si="137"/>
        <v>0.96698303702676802</v>
      </c>
      <c r="FN106" s="2">
        <f t="shared" si="137"/>
        <v>0.96350286804077079</v>
      </c>
      <c r="FO106" s="2">
        <f t="shared" si="137"/>
        <v>0.96365678247519071</v>
      </c>
      <c r="FP106" s="2">
        <f t="shared" si="137"/>
        <v>0.96494074648723971</v>
      </c>
      <c r="FQ106" s="2">
        <f t="shared" si="137"/>
        <v>0.96273874941295967</v>
      </c>
      <c r="FR106" s="2">
        <f t="shared" si="137"/>
        <v>0.96736512949394571</v>
      </c>
      <c r="FS106" s="2">
        <f t="shared" si="137"/>
        <v>0.96616914364836204</v>
      </c>
      <c r="FT106" s="2">
        <f t="shared" si="137"/>
        <v>0.96322771028801768</v>
      </c>
      <c r="FU106" s="2">
        <f t="shared" si="137"/>
        <v>0.96146966639994669</v>
      </c>
      <c r="FW106" s="2">
        <f t="shared" si="127"/>
        <v>2.7422052446026946E-3</v>
      </c>
      <c r="FX106" s="2">
        <f t="shared" si="127"/>
        <v>1.3792664762628667E-3</v>
      </c>
      <c r="FY106" s="2">
        <f t="shared" si="127"/>
        <v>1.4815250230356765E-3</v>
      </c>
      <c r="FZ106" s="2">
        <f t="shared" si="127"/>
        <v>1.829103829755429E-3</v>
      </c>
      <c r="GA106" s="2">
        <f t="shared" si="127"/>
        <v>1.474056909998541E-3</v>
      </c>
      <c r="GB106" s="2">
        <f t="shared" si="127"/>
        <v>1.4076183828233336E-3</v>
      </c>
      <c r="GC106" s="2">
        <f t="shared" si="127"/>
        <v>1.5195494451596104E-3</v>
      </c>
      <c r="GD106" s="2">
        <f t="shared" si="127"/>
        <v>1.8254179862711138E-3</v>
      </c>
      <c r="GE106" s="2">
        <f t="shared" si="127"/>
        <v>1.9119700660772709E-3</v>
      </c>
      <c r="GF106" s="2">
        <f t="shared" si="127"/>
        <v>2.0687345945335153E-3</v>
      </c>
      <c r="GG106" s="2">
        <f t="shared" si="127"/>
        <v>2.168663704623043E-3</v>
      </c>
      <c r="GH106" s="2">
        <f t="shared" si="127"/>
        <v>2.2637553513948287E-3</v>
      </c>
      <c r="GI106" s="2">
        <f t="shared" si="127"/>
        <v>1.9336878374379871E-3</v>
      </c>
      <c r="GJ106" s="2">
        <f t="shared" si="127"/>
        <v>1.4879676138808608E-3</v>
      </c>
      <c r="GK106" s="2">
        <f t="shared" si="127"/>
        <v>1.1844768517965153E-3</v>
      </c>
      <c r="GM106" s="86">
        <f t="shared" si="128"/>
        <v>1.3999568898627023E-18</v>
      </c>
      <c r="GN106" s="86">
        <f t="shared" si="128"/>
        <v>4.3039447590366237E-9</v>
      </c>
      <c r="GO106" s="86">
        <f t="shared" si="128"/>
        <v>2.6410346423851887E-11</v>
      </c>
      <c r="GP106" s="86">
        <f t="shared" si="128"/>
        <v>1.0344081037319975E-20</v>
      </c>
      <c r="GQ106" s="86">
        <f t="shared" si="128"/>
        <v>1.956998925989074E-14</v>
      </c>
      <c r="GR106" s="86">
        <f t="shared" si="128"/>
        <v>8.1266921768880499E-20</v>
      </c>
      <c r="GS106" s="86">
        <f t="shared" si="128"/>
        <v>8.0407887689365883E-17</v>
      </c>
      <c r="GT106" s="86">
        <f t="shared" si="128"/>
        <v>2.1812944523980153E-18</v>
      </c>
      <c r="GU106" s="86">
        <f t="shared" si="128"/>
        <v>2.4505333650352861E-17</v>
      </c>
      <c r="GV106" s="86">
        <f t="shared" si="128"/>
        <v>3.5118349882829127E-16</v>
      </c>
      <c r="GW106" s="86">
        <f t="shared" si="128"/>
        <v>8.9859286530762774E-19</v>
      </c>
      <c r="GX106" s="86">
        <f t="shared" si="128"/>
        <v>2.3626530015249025E-22</v>
      </c>
      <c r="GY106" s="86">
        <f t="shared" si="128"/>
        <v>1.4981931722070264E-19</v>
      </c>
      <c r="GZ106" s="86">
        <f t="shared" si="128"/>
        <v>7.1947580485544508E-15</v>
      </c>
      <c r="HA106" s="86">
        <f t="shared" si="128"/>
        <v>1.388628090142144E-21</v>
      </c>
      <c r="HC106" s="86">
        <f t="shared" si="73"/>
        <v>0.41813136043924409</v>
      </c>
      <c r="HD106" s="86">
        <f t="shared" si="73"/>
        <v>0.44113107666894863</v>
      </c>
      <c r="HE106" s="86">
        <f t="shared" si="73"/>
        <v>0.42893824335935976</v>
      </c>
      <c r="HF106" s="86">
        <f t="shared" si="73"/>
        <v>0.59390197745534556</v>
      </c>
      <c r="HG106" s="86">
        <f t="shared" si="73"/>
        <v>0.51933029281056065</v>
      </c>
      <c r="HH106" s="86">
        <f t="shared" si="73"/>
        <v>0.55227118005756015</v>
      </c>
      <c r="HI106" s="86">
        <f t="shared" si="138"/>
        <v>0.53744281750523037</v>
      </c>
      <c r="HJ106" s="86">
        <f t="shared" si="138"/>
        <v>0.56523521476338778</v>
      </c>
      <c r="HK106" s="86">
        <f t="shared" si="138"/>
        <v>0.56883746351017772</v>
      </c>
      <c r="HL106" s="86">
        <f t="shared" si="138"/>
        <v>0.59868378283349588</v>
      </c>
      <c r="HM106" s="86">
        <f t="shared" si="138"/>
        <v>0.5780635133164127</v>
      </c>
      <c r="HN106" s="86">
        <f t="shared" si="138"/>
        <v>0.62790210946120906</v>
      </c>
      <c r="HO106" s="86">
        <f t="shared" si="138"/>
        <v>0.61052333400090697</v>
      </c>
      <c r="HP106" s="86">
        <f t="shared" si="138"/>
        <v>0.52281799918621441</v>
      </c>
      <c r="HQ106" s="86">
        <f t="shared" si="138"/>
        <v>0.57331596322199174</v>
      </c>
      <c r="HS106" s="86">
        <f t="shared" si="129"/>
        <v>9.9989827757187053E-15</v>
      </c>
      <c r="HT106" s="86">
        <f t="shared" si="129"/>
        <v>3.9320237040413383E-19</v>
      </c>
      <c r="HU106" s="86">
        <f t="shared" si="129"/>
        <v>1.1306168156409565E-18</v>
      </c>
      <c r="HV106" s="86">
        <f t="shared" si="129"/>
        <v>2.2098875522261495E-18</v>
      </c>
      <c r="HW106" s="86">
        <f t="shared" si="129"/>
        <v>1.1836135615248528E-21</v>
      </c>
      <c r="HX106" s="86">
        <f t="shared" si="129"/>
        <v>3.6426006456935072E-21</v>
      </c>
      <c r="HY106" s="86">
        <f t="shared" si="129"/>
        <v>4.0322245578475856E-20</v>
      </c>
      <c r="HZ106" s="86">
        <f t="shared" si="129"/>
        <v>7.5100269266504327E-21</v>
      </c>
      <c r="IA106" s="86">
        <f t="shared" si="129"/>
        <v>1.2993607513815614E-21</v>
      </c>
      <c r="IB106" s="86">
        <f t="shared" si="129"/>
        <v>1.9165031694307054E-20</v>
      </c>
      <c r="IC106" s="86">
        <f t="shared" si="129"/>
        <v>2.5223440803473034E-19</v>
      </c>
      <c r="ID106" s="86">
        <f t="shared" si="129"/>
        <v>3.3742077196068177E-18</v>
      </c>
      <c r="IE106" s="86">
        <f t="shared" si="129"/>
        <v>6.8645351948099954E-20</v>
      </c>
      <c r="IF106" s="86">
        <f t="shared" si="129"/>
        <v>4.3836750736430998E-18</v>
      </c>
      <c r="IG106" s="86">
        <f t="shared" si="129"/>
        <v>3.0248815882010574E-12</v>
      </c>
      <c r="II106" s="86">
        <f t="shared" si="130"/>
        <v>1.2115164495999201E-50</v>
      </c>
      <c r="IJ106" s="86">
        <f t="shared" si="130"/>
        <v>1.0513172791666355E-61</v>
      </c>
      <c r="IK106" s="86">
        <f t="shared" si="130"/>
        <v>9.2776959476086016E-59</v>
      </c>
      <c r="IL106" s="86">
        <f t="shared" si="130"/>
        <v>1.4451383761763978E-59</v>
      </c>
      <c r="IM106" s="86">
        <f t="shared" si="130"/>
        <v>1.5792853004385522E-68</v>
      </c>
      <c r="IN106" s="86">
        <f t="shared" si="130"/>
        <v>2.2419825328897298E-68</v>
      </c>
      <c r="IO106" s="86">
        <f t="shared" si="130"/>
        <v>9.4061658962034501E-64</v>
      </c>
      <c r="IP106" s="86">
        <f t="shared" si="130"/>
        <v>1.3360400140715063E-66</v>
      </c>
      <c r="IQ106" s="86">
        <f t="shared" si="130"/>
        <v>2.3567710573372368E-69</v>
      </c>
      <c r="IR106" s="86">
        <f t="shared" si="130"/>
        <v>8.211385537086355E-66</v>
      </c>
      <c r="IS106" s="86">
        <f t="shared" si="130"/>
        <v>1.8184049983355322E-62</v>
      </c>
      <c r="IT106" s="86">
        <f t="shared" si="130"/>
        <v>2.7212173547081757E-59</v>
      </c>
      <c r="IU106" s="86">
        <f t="shared" si="130"/>
        <v>1.9418187247498072E-64</v>
      </c>
      <c r="IV106" s="86">
        <f t="shared" si="130"/>
        <v>2.9275385573683018E-65</v>
      </c>
      <c r="IW106" s="86">
        <f t="shared" si="130"/>
        <v>1.2666116449553771E-40</v>
      </c>
      <c r="IY106" s="86">
        <f t="shared" si="131"/>
        <v>0.41813136043925409</v>
      </c>
      <c r="IZ106" s="86">
        <f t="shared" si="131"/>
        <v>0.44113108097289339</v>
      </c>
      <c r="JA106" s="86">
        <f t="shared" si="131"/>
        <v>0.42893824338577013</v>
      </c>
      <c r="JB106" s="86">
        <f t="shared" si="131"/>
        <v>0.59390197745534556</v>
      </c>
      <c r="JC106" s="86">
        <f t="shared" si="131"/>
        <v>0.51933029281058019</v>
      </c>
      <c r="JD106" s="86">
        <f t="shared" si="131"/>
        <v>0.55227118005756015</v>
      </c>
      <c r="JE106" s="86">
        <f t="shared" si="131"/>
        <v>0.53744281750523049</v>
      </c>
      <c r="JF106" s="86">
        <f t="shared" si="131"/>
        <v>0.56523521476338778</v>
      </c>
      <c r="JG106" s="86">
        <f t="shared" si="131"/>
        <v>0.56883746351017772</v>
      </c>
      <c r="JH106" s="86">
        <f t="shared" si="131"/>
        <v>0.59868378283349621</v>
      </c>
      <c r="JI106" s="86">
        <f t="shared" si="131"/>
        <v>0.5780635133164127</v>
      </c>
      <c r="JJ106" s="86">
        <f t="shared" si="131"/>
        <v>0.62790210946120906</v>
      </c>
      <c r="JK106" s="86">
        <f t="shared" si="131"/>
        <v>0.61052333400090697</v>
      </c>
      <c r="JL106" s="86">
        <f t="shared" si="131"/>
        <v>0.52281799918622163</v>
      </c>
      <c r="JM106" s="86">
        <f t="shared" si="131"/>
        <v>0.57331596322501666</v>
      </c>
    </row>
    <row r="107" spans="2:273" x14ac:dyDescent="0.25">
      <c r="B107" s="2">
        <v>80</v>
      </c>
      <c r="C107" s="37">
        <v>50.186</v>
      </c>
      <c r="D107" s="37">
        <v>66.822999999999993</v>
      </c>
      <c r="E107" s="37">
        <v>68.417699999999996</v>
      </c>
      <c r="F107" s="37">
        <v>69.174000000000007</v>
      </c>
      <c r="G107" s="37">
        <v>70.573999999999998</v>
      </c>
      <c r="H107" s="37">
        <v>69.774600000000007</v>
      </c>
      <c r="I107" s="37">
        <v>68.633200000000002</v>
      </c>
      <c r="J107" s="37">
        <v>67.912800000000004</v>
      </c>
      <c r="K107" s="37">
        <v>67.307900000000004</v>
      </c>
      <c r="L107" s="37">
        <v>66.283799999999999</v>
      </c>
      <c r="M107" s="37">
        <v>67.167199999999994</v>
      </c>
      <c r="N107" s="37">
        <v>65.7791</v>
      </c>
      <c r="O107" s="37">
        <v>66.422799999999995</v>
      </c>
      <c r="P107" s="37">
        <v>65.646199999999993</v>
      </c>
      <c r="Q107" s="37">
        <v>59.5379</v>
      </c>
      <c r="S107" s="4">
        <f t="shared" si="132"/>
        <v>50.303450200140439</v>
      </c>
      <c r="T107" s="4">
        <f t="shared" si="132"/>
        <v>67.632444500114303</v>
      </c>
      <c r="U107" s="4">
        <f t="shared" si="132"/>
        <v>70.080806106127937</v>
      </c>
      <c r="V107" s="4">
        <f t="shared" si="132"/>
        <v>67.822846257863063</v>
      </c>
      <c r="W107" s="4">
        <f t="shared" si="132"/>
        <v>71.48671256230466</v>
      </c>
      <c r="X107" s="4">
        <f t="shared" si="132"/>
        <v>71.498859278087622</v>
      </c>
      <c r="Y107" s="4">
        <f t="shared" si="132"/>
        <v>69.288729588109192</v>
      </c>
      <c r="Z107" s="4">
        <f t="shared" si="132"/>
        <v>68.586824383829793</v>
      </c>
      <c r="AA107" s="4">
        <f t="shared" si="132"/>
        <v>69.259280539466261</v>
      </c>
      <c r="AB107" s="4">
        <f t="shared" si="132"/>
        <v>67.796372698021031</v>
      </c>
      <c r="AC107" s="4">
        <f t="shared" si="132"/>
        <v>66.37532488949816</v>
      </c>
      <c r="AD107" s="4">
        <f t="shared" si="132"/>
        <v>64.693536225256494</v>
      </c>
      <c r="AE107" s="4">
        <f t="shared" si="132"/>
        <v>66.922318511063665</v>
      </c>
      <c r="AF107" s="4">
        <f t="shared" si="132"/>
        <v>67.492644974734134</v>
      </c>
      <c r="AG107" s="4">
        <f t="shared" si="132"/>
        <v>58.268948232760536</v>
      </c>
      <c r="AI107" s="4">
        <f t="shared" si="133"/>
        <v>-0.11745020014043916</v>
      </c>
      <c r="AJ107" s="4">
        <f t="shared" si="133"/>
        <v>-0.80944450011431002</v>
      </c>
      <c r="AK107" s="4">
        <f t="shared" si="133"/>
        <v>-1.6631061061279411</v>
      </c>
      <c r="AL107" s="4">
        <f t="shared" si="133"/>
        <v>1.3511537421369439</v>
      </c>
      <c r="AM107" s="4">
        <f t="shared" si="133"/>
        <v>-0.91271256230466236</v>
      </c>
      <c r="AN107" s="4">
        <f t="shared" si="133"/>
        <v>-1.7242592780876151</v>
      </c>
      <c r="AO107" s="4">
        <f t="shared" si="133"/>
        <v>-0.65552958810918938</v>
      </c>
      <c r="AP107" s="4">
        <f t="shared" si="133"/>
        <v>-0.67402438382978858</v>
      </c>
      <c r="AQ107" s="4">
        <f t="shared" si="133"/>
        <v>-1.9513805394662569</v>
      </c>
      <c r="AR107" s="4">
        <f t="shared" si="133"/>
        <v>-1.5125726980210317</v>
      </c>
      <c r="AS107" s="4">
        <f t="shared" si="133"/>
        <v>0.79187511050183446</v>
      </c>
      <c r="AT107" s="4">
        <f t="shared" si="133"/>
        <v>1.0855637747435054</v>
      </c>
      <c r="AU107" s="4">
        <f t="shared" si="133"/>
        <v>-0.49951851106366973</v>
      </c>
      <c r="AV107" s="4">
        <f t="shared" si="133"/>
        <v>-1.8464449747341405</v>
      </c>
      <c r="AW107" s="4">
        <f t="shared" si="133"/>
        <v>1.2689517672394643</v>
      </c>
      <c r="AY107" s="2">
        <f t="shared" si="125"/>
        <v>41.029048365166638</v>
      </c>
      <c r="AZ107" s="2">
        <f t="shared" si="125"/>
        <v>40.264669333205084</v>
      </c>
      <c r="BA107" s="2">
        <f t="shared" si="125"/>
        <v>39.413298294881471</v>
      </c>
      <c r="BB107" s="2">
        <f t="shared" si="125"/>
        <v>39.17726277609281</v>
      </c>
      <c r="BC107" s="2">
        <f t="shared" si="125"/>
        <v>39.336634093286087</v>
      </c>
      <c r="BD107" s="2">
        <f t="shared" si="125"/>
        <v>40.384841341046489</v>
      </c>
      <c r="BE107" s="2">
        <f t="shared" si="125"/>
        <v>39.873560806826802</v>
      </c>
      <c r="BF107" s="2">
        <f t="shared" si="125"/>
        <v>39.639852744747415</v>
      </c>
      <c r="BG107" s="2">
        <f t="shared" si="125"/>
        <v>39.916762039130489</v>
      </c>
      <c r="BH107" s="2">
        <f t="shared" si="125"/>
        <v>40.644658339176146</v>
      </c>
      <c r="BI107" s="2">
        <f t="shared" si="125"/>
        <v>40.108165946687372</v>
      </c>
      <c r="BJ107" s="2">
        <f t="shared" si="125"/>
        <v>39.637794334654266</v>
      </c>
      <c r="BK107" s="2">
        <f t="shared" si="125"/>
        <v>39.487334935688025</v>
      </c>
      <c r="BL107" s="2">
        <f t="shared" si="125"/>
        <v>38.564981693223864</v>
      </c>
      <c r="BM107" s="2">
        <f t="shared" si="125"/>
        <v>38.739820211781122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47.850006713856708</v>
      </c>
      <c r="DL107" s="2">
        <f t="shared" si="134"/>
        <v>46.622617827260449</v>
      </c>
      <c r="DM107" s="2">
        <f t="shared" si="134"/>
        <v>45.095264559099441</v>
      </c>
      <c r="DN107" s="2">
        <f t="shared" si="134"/>
        <v>44.815901115401125</v>
      </c>
      <c r="DO107" s="2">
        <f t="shared" si="134"/>
        <v>45.381634761904778</v>
      </c>
      <c r="DP107" s="2">
        <f t="shared" si="134"/>
        <v>45.701999716859717</v>
      </c>
      <c r="DQ107" s="2">
        <f t="shared" si="134"/>
        <v>45.503376246498604</v>
      </c>
      <c r="DR107" s="2">
        <f t="shared" si="134"/>
        <v>44.234478464076254</v>
      </c>
      <c r="DS107" s="2">
        <f t="shared" si="134"/>
        <v>44.304418074866327</v>
      </c>
      <c r="DT107" s="2">
        <f t="shared" si="134"/>
        <v>45.820477955182064</v>
      </c>
      <c r="DU107" s="2">
        <f t="shared" si="134"/>
        <v>44.721699663865536</v>
      </c>
      <c r="DV107" s="2">
        <f t="shared" si="134"/>
        <v>43.500103809523807</v>
      </c>
      <c r="DW107" s="2">
        <f t="shared" si="134"/>
        <v>43.554742577030808</v>
      </c>
      <c r="DX107" s="2">
        <f t="shared" si="134"/>
        <v>42.401083086325428</v>
      </c>
      <c r="DY107" s="2">
        <f t="shared" si="134"/>
        <v>41.349421451612905</v>
      </c>
      <c r="EA107" s="2">
        <f t="shared" si="94"/>
        <v>40.906370126245392</v>
      </c>
      <c r="EB107" s="2">
        <f t="shared" si="94"/>
        <v>40.074762094720619</v>
      </c>
      <c r="EC107" s="2">
        <f t="shared" si="94"/>
        <v>39.250773523791636</v>
      </c>
      <c r="ED107" s="2">
        <f t="shared" si="94"/>
        <v>39.015312000316577</v>
      </c>
      <c r="EE107" s="2">
        <f t="shared" si="94"/>
        <v>39.145608590949116</v>
      </c>
      <c r="EF107" s="2">
        <f t="shared" si="94"/>
        <v>40.218661645423147</v>
      </c>
      <c r="EG107" s="2">
        <f t="shared" si="94"/>
        <v>39.69842482855033</v>
      </c>
      <c r="EH107" s="2">
        <f t="shared" si="94"/>
        <v>39.48149373463275</v>
      </c>
      <c r="EI107" s="2">
        <f t="shared" si="94"/>
        <v>39.766144294982048</v>
      </c>
      <c r="EJ107" s="2">
        <f t="shared" si="94"/>
        <v>40.473349602171794</v>
      </c>
      <c r="EK107" s="2">
        <f t="shared" si="94"/>
        <v>39.945878040756419</v>
      </c>
      <c r="EL107" s="2">
        <f t="shared" si="94"/>
        <v>39.518796746699337</v>
      </c>
      <c r="EM107" s="2">
        <f t="shared" si="135"/>
        <v>39.357711109565372</v>
      </c>
      <c r="EN107" s="2">
        <f t="shared" si="135"/>
        <v>38.431187756458961</v>
      </c>
      <c r="EO107" s="2">
        <f t="shared" si="135"/>
        <v>38.644432231371567</v>
      </c>
      <c r="EQ107" s="2">
        <f t="shared" si="136"/>
        <v>40.616469337137737</v>
      </c>
      <c r="ER107" s="2">
        <f t="shared" si="136"/>
        <v>39.627808397741923</v>
      </c>
      <c r="ES107" s="2">
        <f t="shared" si="136"/>
        <v>39.272427174078672</v>
      </c>
      <c r="ET107" s="2">
        <f t="shared" si="136"/>
        <v>38.725483887001474</v>
      </c>
      <c r="EU107" s="2">
        <f t="shared" si="136"/>
        <v>38.801803087904581</v>
      </c>
      <c r="EV107" s="2">
        <f t="shared" si="136"/>
        <v>40.056803569414804</v>
      </c>
      <c r="EW107" s="2">
        <f t="shared" si="136"/>
        <v>39.595771250590602</v>
      </c>
      <c r="EX107" s="2">
        <f t="shared" si="136"/>
        <v>39.302854879650866</v>
      </c>
      <c r="EY107" s="2">
        <f t="shared" si="136"/>
        <v>39.628857113402475</v>
      </c>
      <c r="EZ107" s="2">
        <f t="shared" si="136"/>
        <v>40.38884879217764</v>
      </c>
      <c r="FA107" s="2">
        <f t="shared" si="136"/>
        <v>39.718281657419695</v>
      </c>
      <c r="FB107" s="2">
        <f t="shared" si="136"/>
        <v>39.582982317992936</v>
      </c>
      <c r="FC107" s="2">
        <f t="shared" si="136"/>
        <v>39.235786644032736</v>
      </c>
      <c r="FD107" s="2">
        <f t="shared" si="136"/>
        <v>38.568790050283432</v>
      </c>
      <c r="FE107" s="2">
        <f t="shared" si="136"/>
        <v>38.652969107219015</v>
      </c>
      <c r="FG107" s="2">
        <f t="shared" si="137"/>
        <v>0.9822067771974502</v>
      </c>
      <c r="FH107" s="2">
        <f t="shared" si="137"/>
        <v>0.97089381618511772</v>
      </c>
      <c r="FI107" s="2">
        <f t="shared" si="137"/>
        <v>0.97219781848427278</v>
      </c>
      <c r="FJ107" s="2">
        <f t="shared" si="137"/>
        <v>0.97198009697325827</v>
      </c>
      <c r="FK107" s="2">
        <f t="shared" si="137"/>
        <v>0.96927833510888861</v>
      </c>
      <c r="FL107" s="2">
        <f t="shared" si="137"/>
        <v>0.96964814589414472</v>
      </c>
      <c r="FM107" s="2">
        <f t="shared" si="137"/>
        <v>0.96980043808575511</v>
      </c>
      <c r="FN107" s="2">
        <f t="shared" si="137"/>
        <v>0.96660698331663375</v>
      </c>
      <c r="FO107" s="2">
        <f t="shared" si="137"/>
        <v>0.96674825895671002</v>
      </c>
      <c r="FP107" s="2">
        <f t="shared" si="137"/>
        <v>0.96792663977523841</v>
      </c>
      <c r="FQ107" s="2">
        <f t="shared" si="137"/>
        <v>0.96590555399774036</v>
      </c>
      <c r="FR107" s="2">
        <f t="shared" si="137"/>
        <v>0.97015093231598415</v>
      </c>
      <c r="FS107" s="2">
        <f t="shared" si="137"/>
        <v>0.96905377316352381</v>
      </c>
      <c r="FT107" s="2">
        <f t="shared" si="137"/>
        <v>0.96635441077426287</v>
      </c>
      <c r="FU107" s="2">
        <f t="shared" si="137"/>
        <v>0.96474037912267996</v>
      </c>
      <c r="FW107" s="2">
        <f t="shared" si="127"/>
        <v>3.0059729907775338E-3</v>
      </c>
      <c r="FX107" s="2">
        <f t="shared" si="127"/>
        <v>1.5121343994669071E-3</v>
      </c>
      <c r="FY107" s="2">
        <f t="shared" si="127"/>
        <v>1.6242277260336557E-3</v>
      </c>
      <c r="FZ107" s="2">
        <f t="shared" si="127"/>
        <v>2.0052186096117873E-3</v>
      </c>
      <c r="GA107" s="2">
        <f t="shared" si="127"/>
        <v>1.6160414374022753E-3</v>
      </c>
      <c r="GB107" s="2">
        <f t="shared" si="127"/>
        <v>1.5432132899739885E-3</v>
      </c>
      <c r="GC107" s="2">
        <f t="shared" si="127"/>
        <v>1.6659086067307772E-3</v>
      </c>
      <c r="GD107" s="2">
        <f t="shared" si="127"/>
        <v>2.0011785871602706E-3</v>
      </c>
      <c r="GE107" s="2">
        <f t="shared" si="127"/>
        <v>2.0960468451562326E-3</v>
      </c>
      <c r="GF107" s="2">
        <f t="shared" si="127"/>
        <v>2.2678697374224005E-3</v>
      </c>
      <c r="GG107" s="2">
        <f t="shared" si="127"/>
        <v>2.3773950474630795E-3</v>
      </c>
      <c r="GH107" s="2">
        <f t="shared" si="127"/>
        <v>2.4816163916606677E-3</v>
      </c>
      <c r="GI107" s="2">
        <f t="shared" si="127"/>
        <v>2.1198510752065852E-3</v>
      </c>
      <c r="GJ107" s="2">
        <f t="shared" si="127"/>
        <v>1.631289863036401E-3</v>
      </c>
      <c r="GK107" s="2">
        <f t="shared" si="127"/>
        <v>1.2986046422403246E-3</v>
      </c>
      <c r="GM107" s="86">
        <f t="shared" si="128"/>
        <v>5.5830105692838683E-20</v>
      </c>
      <c r="GN107" s="86">
        <f t="shared" si="128"/>
        <v>6.5224401967549191E-10</v>
      </c>
      <c r="GO107" s="86">
        <f t="shared" si="128"/>
        <v>2.2504439730242631E-12</v>
      </c>
      <c r="GP107" s="86">
        <f t="shared" si="128"/>
        <v>1.2661816800653799E-22</v>
      </c>
      <c r="GQ107" s="86">
        <f t="shared" si="128"/>
        <v>9.4202525183072677E-16</v>
      </c>
      <c r="GR107" s="86">
        <f t="shared" si="128"/>
        <v>1.117713028693271E-21</v>
      </c>
      <c r="GS107" s="86">
        <f t="shared" si="128"/>
        <v>2.2508915864439931E-18</v>
      </c>
      <c r="GT107" s="86">
        <f t="shared" si="128"/>
        <v>4.4357007985342909E-20</v>
      </c>
      <c r="GU107" s="86">
        <f t="shared" si="128"/>
        <v>5.7862303583392187E-19</v>
      </c>
      <c r="GV107" s="86">
        <f t="shared" si="128"/>
        <v>1.0478079110282067E-17</v>
      </c>
      <c r="GW107" s="86">
        <f t="shared" si="128"/>
        <v>1.4793219436900403E-20</v>
      </c>
      <c r="GX107" s="86">
        <f t="shared" si="128"/>
        <v>1.9251839949938014E-24</v>
      </c>
      <c r="GY107" s="86">
        <f t="shared" si="128"/>
        <v>2.4332123244191878E-21</v>
      </c>
      <c r="GZ107" s="86">
        <f t="shared" si="128"/>
        <v>3.0828232862950019E-16</v>
      </c>
      <c r="HA107" s="86">
        <f t="shared" si="128"/>
        <v>1.4994918932408944E-23</v>
      </c>
      <c r="HC107" s="86">
        <f t="shared" si="73"/>
        <v>0.32307453503080119</v>
      </c>
      <c r="HD107" s="86">
        <f t="shared" si="73"/>
        <v>0.49469410554329668</v>
      </c>
      <c r="HE107" s="86">
        <f t="shared" si="73"/>
        <v>0.50204819273657086</v>
      </c>
      <c r="HF107" s="86">
        <f t="shared" si="73"/>
        <v>0.6075087269216749</v>
      </c>
      <c r="HG107" s="86">
        <f t="shared" si="73"/>
        <v>0.60260505109647089</v>
      </c>
      <c r="HH107" s="86">
        <f t="shared" si="73"/>
        <v>0.63493767812089474</v>
      </c>
      <c r="HI107" s="86">
        <f t="shared" si="138"/>
        <v>0.59560354984227937</v>
      </c>
      <c r="HJ107" s="86">
        <f t="shared" si="138"/>
        <v>0.62325574281569329</v>
      </c>
      <c r="HK107" s="86">
        <f t="shared" si="138"/>
        <v>0.63570102254831684</v>
      </c>
      <c r="HL107" s="86">
        <f t="shared" si="138"/>
        <v>0.63647206803569567</v>
      </c>
      <c r="HM107" s="86">
        <f t="shared" si="138"/>
        <v>0.59958156276392627</v>
      </c>
      <c r="HN107" s="86">
        <f t="shared" si="138"/>
        <v>0.59629540462274544</v>
      </c>
      <c r="HO107" s="86">
        <f t="shared" si="138"/>
        <v>0.61586141689328822</v>
      </c>
      <c r="HP107" s="86">
        <f t="shared" si="138"/>
        <v>0.59485067361739841</v>
      </c>
      <c r="HQ107" s="86">
        <f t="shared" si="138"/>
        <v>0.59307535541422074</v>
      </c>
      <c r="HS107" s="86">
        <f t="shared" si="129"/>
        <v>5.535339083414149E-14</v>
      </c>
      <c r="HT107" s="86">
        <f t="shared" si="129"/>
        <v>2.7805561904178102E-18</v>
      </c>
      <c r="HU107" s="86">
        <f t="shared" si="129"/>
        <v>7.5866893060365689E-18</v>
      </c>
      <c r="HV107" s="86">
        <f t="shared" si="129"/>
        <v>1.5745589994749677E-17</v>
      </c>
      <c r="HW107" s="86">
        <f t="shared" si="129"/>
        <v>1.0975834826773847E-20</v>
      </c>
      <c r="HX107" s="86">
        <f t="shared" si="129"/>
        <v>3.2299459842074639E-20</v>
      </c>
      <c r="HY107" s="86">
        <f t="shared" si="129"/>
        <v>3.2071489405008102E-19</v>
      </c>
      <c r="HZ107" s="86">
        <f t="shared" si="129"/>
        <v>6.9376827816815955E-20</v>
      </c>
      <c r="IA107" s="86">
        <f t="shared" si="129"/>
        <v>1.3361298207490056E-20</v>
      </c>
      <c r="IB107" s="86">
        <f t="shared" si="129"/>
        <v>1.7831597894112747E-19</v>
      </c>
      <c r="IC107" s="86">
        <f t="shared" si="129"/>
        <v>2.1085727238194178E-18</v>
      </c>
      <c r="ID107" s="86">
        <f t="shared" si="129"/>
        <v>2.533105420204927E-17</v>
      </c>
      <c r="IE107" s="86">
        <f t="shared" si="129"/>
        <v>5.8997399479803849E-19</v>
      </c>
      <c r="IF107" s="86">
        <f t="shared" si="129"/>
        <v>2.7237121948883665E-17</v>
      </c>
      <c r="IG107" s="86">
        <f t="shared" si="129"/>
        <v>9.5203934453914771E-12</v>
      </c>
      <c r="II107" s="86">
        <f t="shared" si="130"/>
        <v>3.9615609629750126E-49</v>
      </c>
      <c r="IJ107" s="86">
        <f t="shared" si="130"/>
        <v>4.8424787656056481E-60</v>
      </c>
      <c r="IK107" s="86">
        <f t="shared" si="130"/>
        <v>3.6856755931304391E-57</v>
      </c>
      <c r="IL107" s="86">
        <f t="shared" si="130"/>
        <v>6.8470502986829359E-58</v>
      </c>
      <c r="IM107" s="86">
        <f t="shared" si="130"/>
        <v>1.1734785753162374E-66</v>
      </c>
      <c r="IN107" s="86">
        <f t="shared" si="130"/>
        <v>1.6008428229096943E-66</v>
      </c>
      <c r="IO107" s="86">
        <f t="shared" si="130"/>
        <v>5.2357746334500467E-62</v>
      </c>
      <c r="IP107" s="86">
        <f t="shared" si="130"/>
        <v>1.0097213736173524E-64</v>
      </c>
      <c r="IQ107" s="86">
        <f t="shared" si="130"/>
        <v>2.2116956352246957E-67</v>
      </c>
      <c r="IR107" s="86">
        <f t="shared" si="130"/>
        <v>6.4175714044934475E-64</v>
      </c>
      <c r="IS107" s="86">
        <f t="shared" si="130"/>
        <v>1.1687625914997583E-60</v>
      </c>
      <c r="IT107" s="86">
        <f t="shared" si="130"/>
        <v>1.4470531030670709E-57</v>
      </c>
      <c r="IU107" s="86">
        <f t="shared" si="130"/>
        <v>1.3204941768404877E-62</v>
      </c>
      <c r="IV107" s="86">
        <f t="shared" si="130"/>
        <v>1.7728431704142018E-63</v>
      </c>
      <c r="IW107" s="86">
        <f t="shared" si="130"/>
        <v>1.4410051668555363E-39</v>
      </c>
      <c r="IY107" s="86">
        <f t="shared" si="131"/>
        <v>0.32307453503085654</v>
      </c>
      <c r="IZ107" s="86">
        <f t="shared" si="131"/>
        <v>0.49469410619554072</v>
      </c>
      <c r="JA107" s="86">
        <f t="shared" si="131"/>
        <v>0.50204819273882129</v>
      </c>
      <c r="JB107" s="86">
        <f t="shared" si="131"/>
        <v>0.6075087269216749</v>
      </c>
      <c r="JC107" s="86">
        <f t="shared" si="131"/>
        <v>0.60260505109647178</v>
      </c>
      <c r="JD107" s="86">
        <f t="shared" si="131"/>
        <v>0.63493767812089474</v>
      </c>
      <c r="JE107" s="86">
        <f t="shared" si="131"/>
        <v>0.59560354984227937</v>
      </c>
      <c r="JF107" s="86">
        <f t="shared" si="131"/>
        <v>0.62325574281569329</v>
      </c>
      <c r="JG107" s="86">
        <f t="shared" si="131"/>
        <v>0.63570102254831684</v>
      </c>
      <c r="JH107" s="86">
        <f t="shared" si="131"/>
        <v>0.63647206803569567</v>
      </c>
      <c r="JI107" s="86">
        <f t="shared" si="131"/>
        <v>0.59958156276392627</v>
      </c>
      <c r="JJ107" s="86">
        <f t="shared" si="131"/>
        <v>0.59629540462274544</v>
      </c>
      <c r="JK107" s="86">
        <f t="shared" si="131"/>
        <v>0.61586141689328822</v>
      </c>
      <c r="JL107" s="86">
        <f t="shared" si="131"/>
        <v>0.59485067361739874</v>
      </c>
      <c r="JM107" s="86">
        <f t="shared" si="131"/>
        <v>0.59307535542374112</v>
      </c>
    </row>
    <row r="108" spans="2:273" x14ac:dyDescent="0.25">
      <c r="B108" s="2">
        <v>81</v>
      </c>
      <c r="C108" s="37">
        <v>44.778799999999997</v>
      </c>
      <c r="D108" s="37">
        <v>66.372399999999999</v>
      </c>
      <c r="E108" s="37">
        <v>68.581400000000002</v>
      </c>
      <c r="F108" s="37">
        <v>64.117900000000006</v>
      </c>
      <c r="G108" s="37">
        <v>69.260999999999996</v>
      </c>
      <c r="H108" s="37">
        <v>68.394999999999996</v>
      </c>
      <c r="I108" s="37">
        <v>66.530100000000004</v>
      </c>
      <c r="J108" s="37">
        <v>65.788700000000006</v>
      </c>
      <c r="K108" s="37">
        <v>64.653599999999997</v>
      </c>
      <c r="L108" s="37">
        <v>62.441000000000003</v>
      </c>
      <c r="M108" s="37">
        <v>63.530700000000003</v>
      </c>
      <c r="N108" s="37">
        <v>59.690100000000001</v>
      </c>
      <c r="O108" s="37">
        <v>63.022799999999997</v>
      </c>
      <c r="P108" s="37">
        <v>64.757300000000001</v>
      </c>
      <c r="Q108" s="37">
        <v>58.195500000000003</v>
      </c>
      <c r="S108" s="4">
        <f t="shared" si="132"/>
        <v>46.59855286389972</v>
      </c>
      <c r="T108" s="4">
        <f t="shared" si="132"/>
        <v>66.571893555228016</v>
      </c>
      <c r="U108" s="4">
        <f t="shared" si="132"/>
        <v>70.290564599664378</v>
      </c>
      <c r="V108" s="4">
        <f t="shared" si="132"/>
        <v>62.426943592261232</v>
      </c>
      <c r="W108" s="4">
        <f t="shared" si="132"/>
        <v>69.729370880914558</v>
      </c>
      <c r="X108" s="4">
        <f t="shared" si="132"/>
        <v>69.051983172160732</v>
      </c>
      <c r="Y108" s="4">
        <f t="shared" si="132"/>
        <v>66.529430671066535</v>
      </c>
      <c r="Z108" s="4">
        <f t="shared" si="132"/>
        <v>64.793492930998212</v>
      </c>
      <c r="AA108" s="4">
        <f t="shared" si="132"/>
        <v>65.314959019416818</v>
      </c>
      <c r="AB108" s="4">
        <f t="shared" si="132"/>
        <v>62.653592691270084</v>
      </c>
      <c r="AC108" s="4">
        <f t="shared" si="132"/>
        <v>61.571582311623146</v>
      </c>
      <c r="AD108" s="4">
        <f t="shared" si="132"/>
        <v>57.470864835130975</v>
      </c>
      <c r="AE108" s="4">
        <f t="shared" si="132"/>
        <v>60.63596068110575</v>
      </c>
      <c r="AF108" s="4">
        <f t="shared" si="132"/>
        <v>65.516207936726531</v>
      </c>
      <c r="AG108" s="4">
        <f t="shared" si="132"/>
        <v>53.86773166462762</v>
      </c>
      <c r="AI108" s="4">
        <f t="shared" si="133"/>
        <v>-1.8197528638997227</v>
      </c>
      <c r="AJ108" s="4">
        <f t="shared" si="133"/>
        <v>-0.19949355522801682</v>
      </c>
      <c r="AK108" s="4">
        <f t="shared" si="133"/>
        <v>-1.7091645996643763</v>
      </c>
      <c r="AL108" s="4">
        <f t="shared" si="133"/>
        <v>1.6909564077387742</v>
      </c>
      <c r="AM108" s="4">
        <f t="shared" si="133"/>
        <v>-0.4683708809145628</v>
      </c>
      <c r="AN108" s="4">
        <f t="shared" si="133"/>
        <v>-0.65698317216073576</v>
      </c>
      <c r="AO108" s="4">
        <f t="shared" si="133"/>
        <v>6.6932893346915989E-4</v>
      </c>
      <c r="AP108" s="4">
        <f t="shared" si="133"/>
        <v>0.99520706900179334</v>
      </c>
      <c r="AQ108" s="4">
        <f t="shared" si="133"/>
        <v>-0.66135901941682107</v>
      </c>
      <c r="AR108" s="4">
        <f t="shared" si="133"/>
        <v>-0.21259269127008196</v>
      </c>
      <c r="AS108" s="4">
        <f t="shared" si="133"/>
        <v>1.9591176883768568</v>
      </c>
      <c r="AT108" s="4">
        <f t="shared" si="133"/>
        <v>2.2192351648690263</v>
      </c>
      <c r="AU108" s="4">
        <f t="shared" si="133"/>
        <v>2.3868393188942463</v>
      </c>
      <c r="AV108" s="4">
        <f t="shared" si="133"/>
        <v>-0.7589079367265299</v>
      </c>
      <c r="AW108" s="4">
        <f t="shared" si="133"/>
        <v>4.327768335372383</v>
      </c>
      <c r="AY108" s="2">
        <f t="shared" si="125"/>
        <v>40.98138215667344</v>
      </c>
      <c r="AZ108" s="2">
        <f t="shared" si="125"/>
        <v>40.217388686275427</v>
      </c>
      <c r="BA108" s="2">
        <f t="shared" si="125"/>
        <v>39.379168047611657</v>
      </c>
      <c r="BB108" s="2">
        <f t="shared" si="125"/>
        <v>39.137399579898499</v>
      </c>
      <c r="BC108" s="2">
        <f t="shared" si="125"/>
        <v>39.287249945287684</v>
      </c>
      <c r="BD108" s="2">
        <f t="shared" si="125"/>
        <v>40.331027261556486</v>
      </c>
      <c r="BE108" s="2">
        <f t="shared" si="125"/>
        <v>39.825640682832606</v>
      </c>
      <c r="BF108" s="2">
        <f t="shared" si="125"/>
        <v>39.590594280136742</v>
      </c>
      <c r="BG108" s="2">
        <f t="shared" si="125"/>
        <v>39.865819396115747</v>
      </c>
      <c r="BH108" s="2">
        <f t="shared" si="125"/>
        <v>40.588437791456649</v>
      </c>
      <c r="BI108" s="2">
        <f t="shared" si="125"/>
        <v>40.059675126884436</v>
      </c>
      <c r="BJ108" s="2">
        <f t="shared" si="125"/>
        <v>39.608039007166845</v>
      </c>
      <c r="BK108" s="2">
        <f t="shared" si="125"/>
        <v>39.443064155138373</v>
      </c>
      <c r="BL108" s="2">
        <f t="shared" si="125"/>
        <v>38.537578919316566</v>
      </c>
      <c r="BM108" s="2">
        <f t="shared" si="125"/>
        <v>38.709073167333543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47.910196199056195</v>
      </c>
      <c r="DL108" s="2">
        <f t="shared" si="134"/>
        <v>46.704414244264498</v>
      </c>
      <c r="DM108" s="2">
        <f t="shared" si="134"/>
        <v>45.168124971857416</v>
      </c>
      <c r="DN108" s="2">
        <f t="shared" si="134"/>
        <v>44.887637704847712</v>
      </c>
      <c r="DO108" s="2">
        <f t="shared" si="134"/>
        <v>45.46113163449165</v>
      </c>
      <c r="DP108" s="2">
        <f t="shared" si="134"/>
        <v>45.780840862290859</v>
      </c>
      <c r="DQ108" s="2">
        <f t="shared" si="134"/>
        <v>45.579126638655467</v>
      </c>
      <c r="DR108" s="2">
        <f t="shared" si="134"/>
        <v>44.296413049853385</v>
      </c>
      <c r="DS108" s="2">
        <f t="shared" si="134"/>
        <v>44.356887807486643</v>
      </c>
      <c r="DT108" s="2">
        <f t="shared" si="134"/>
        <v>45.887788515406157</v>
      </c>
      <c r="DU108" s="2">
        <f t="shared" si="134"/>
        <v>44.774775798319318</v>
      </c>
      <c r="DV108" s="2">
        <f t="shared" si="134"/>
        <v>43.548921428571425</v>
      </c>
      <c r="DW108" s="2">
        <f t="shared" si="134"/>
        <v>43.614701792717085</v>
      </c>
      <c r="DX108" s="2">
        <f t="shared" si="134"/>
        <v>42.448215370511832</v>
      </c>
      <c r="DY108" s="2">
        <f t="shared" si="134"/>
        <v>41.392655362903227</v>
      </c>
      <c r="EA108" s="2">
        <f t="shared" si="94"/>
        <v>40.867835536218863</v>
      </c>
      <c r="EB108" s="2">
        <f t="shared" si="94"/>
        <v>40.040764650525048</v>
      </c>
      <c r="EC108" s="2">
        <f t="shared" si="94"/>
        <v>39.228149250769647</v>
      </c>
      <c r="ED108" s="2">
        <f t="shared" si="94"/>
        <v>38.986848736581578</v>
      </c>
      <c r="EE108" s="2">
        <f t="shared" si="94"/>
        <v>39.109387886082885</v>
      </c>
      <c r="EF108" s="2">
        <f t="shared" si="94"/>
        <v>40.175717070417733</v>
      </c>
      <c r="EG108" s="2">
        <f t="shared" si="94"/>
        <v>39.662428334036719</v>
      </c>
      <c r="EH108" s="2">
        <f t="shared" si="94"/>
        <v>39.442714345685445</v>
      </c>
      <c r="EI108" s="2">
        <f t="shared" si="94"/>
        <v>39.725249839172029</v>
      </c>
      <c r="EJ108" s="2">
        <f t="shared" si="94"/>
        <v>40.428497727812946</v>
      </c>
      <c r="EK108" s="2">
        <f t="shared" si="94"/>
        <v>39.908472349084171</v>
      </c>
      <c r="EL108" s="2">
        <f t="shared" si="94"/>
        <v>39.497286997938822</v>
      </c>
      <c r="EM108" s="2">
        <f t="shared" si="135"/>
        <v>39.321846573062551</v>
      </c>
      <c r="EN108" s="2">
        <f t="shared" si="135"/>
        <v>38.413158615121574</v>
      </c>
      <c r="EO108" s="2">
        <f t="shared" si="135"/>
        <v>38.619611663336663</v>
      </c>
      <c r="EQ108" s="2">
        <f t="shared" si="136"/>
        <v>40.590667644488974</v>
      </c>
      <c r="ER108" s="2">
        <f t="shared" si="136"/>
        <v>39.607803926136384</v>
      </c>
      <c r="ES108" s="2">
        <f t="shared" si="136"/>
        <v>39.248407506355811</v>
      </c>
      <c r="ET108" s="2">
        <f t="shared" si="136"/>
        <v>38.707858240066336</v>
      </c>
      <c r="EU108" s="2">
        <f t="shared" si="136"/>
        <v>38.778291621517781</v>
      </c>
      <c r="EV108" s="2">
        <f t="shared" si="136"/>
        <v>40.020886594808495</v>
      </c>
      <c r="EW108" s="2">
        <f t="shared" si="136"/>
        <v>39.56306501855051</v>
      </c>
      <c r="EX108" s="2">
        <f t="shared" si="136"/>
        <v>39.27220892208431</v>
      </c>
      <c r="EY108" s="2">
        <f t="shared" si="136"/>
        <v>39.594074341919416</v>
      </c>
      <c r="EZ108" s="2">
        <f t="shared" si="136"/>
        <v>40.346857108596126</v>
      </c>
      <c r="FA108" s="2">
        <f t="shared" si="136"/>
        <v>39.690597062088344</v>
      </c>
      <c r="FB108" s="2">
        <f t="shared" si="136"/>
        <v>39.558029989903829</v>
      </c>
      <c r="FC108" s="2">
        <f t="shared" si="136"/>
        <v>39.204912961899119</v>
      </c>
      <c r="FD108" s="2">
        <f t="shared" si="136"/>
        <v>38.545330080999022</v>
      </c>
      <c r="FE108" s="2">
        <f t="shared" si="136"/>
        <v>38.627187828170285</v>
      </c>
      <c r="FG108" s="2">
        <f t="shared" si="137"/>
        <v>0.98374694197480506</v>
      </c>
      <c r="FH108" s="2">
        <f t="shared" si="137"/>
        <v>0.97338668741164203</v>
      </c>
      <c r="FI108" s="2">
        <f t="shared" si="137"/>
        <v>0.97458192911163422</v>
      </c>
      <c r="FJ108" s="2">
        <f t="shared" si="137"/>
        <v>0.97438238583273562</v>
      </c>
      <c r="FK108" s="2">
        <f t="shared" si="137"/>
        <v>0.97190556448245136</v>
      </c>
      <c r="FL108" s="2">
        <f t="shared" si="137"/>
        <v>0.97224465569008645</v>
      </c>
      <c r="FM108" s="2">
        <f t="shared" si="137"/>
        <v>0.97238429078606126</v>
      </c>
      <c r="FN108" s="2">
        <f t="shared" si="137"/>
        <v>0.96945546014088113</v>
      </c>
      <c r="FO108" s="2">
        <f t="shared" si="137"/>
        <v>0.96958506394060473</v>
      </c>
      <c r="FP108" s="2">
        <f t="shared" si="137"/>
        <v>0.97066596400146066</v>
      </c>
      <c r="FQ108" s="2">
        <f t="shared" si="137"/>
        <v>0.9688119333027021</v>
      </c>
      <c r="FR108" s="2">
        <f t="shared" si="137"/>
        <v>0.97270564097550116</v>
      </c>
      <c r="FS108" s="2">
        <f t="shared" si="137"/>
        <v>0.9716996457328797</v>
      </c>
      <c r="FT108" s="2">
        <f t="shared" si="137"/>
        <v>0.96922374645735865</v>
      </c>
      <c r="FU108" s="2">
        <f t="shared" si="137"/>
        <v>0.96774276664871761</v>
      </c>
      <c r="FW108" s="2">
        <f t="shared" si="127"/>
        <v>3.2950282486337744E-3</v>
      </c>
      <c r="FX108" s="2">
        <f t="shared" si="127"/>
        <v>1.6577805483662424E-3</v>
      </c>
      <c r="FY108" s="2">
        <f t="shared" si="127"/>
        <v>1.780651254555057E-3</v>
      </c>
      <c r="FZ108" s="2">
        <f t="shared" si="127"/>
        <v>2.1982532101501003E-3</v>
      </c>
      <c r="GA108" s="2">
        <f t="shared" si="127"/>
        <v>1.7716779729679761E-3</v>
      </c>
      <c r="GB108" s="2">
        <f t="shared" si="127"/>
        <v>1.6918478312635875E-3</v>
      </c>
      <c r="GC108" s="2">
        <f t="shared" si="127"/>
        <v>1.8263389278103243E-3</v>
      </c>
      <c r="GD108" s="2">
        <f t="shared" si="127"/>
        <v>2.1938251253729741E-3</v>
      </c>
      <c r="GE108" s="2">
        <f t="shared" si="127"/>
        <v>2.2978049952056745E-3</v>
      </c>
      <c r="GF108" s="2">
        <f t="shared" si="127"/>
        <v>2.4861257545079028E-3</v>
      </c>
      <c r="GG108" s="2">
        <f t="shared" si="127"/>
        <v>2.6061640656873091E-3</v>
      </c>
      <c r="GH108" s="2">
        <f t="shared" si="127"/>
        <v>2.7203869445099468E-3</v>
      </c>
      <c r="GI108" s="2">
        <f t="shared" si="127"/>
        <v>2.3238952013642684E-3</v>
      </c>
      <c r="GJ108" s="2">
        <f t="shared" si="127"/>
        <v>1.788392302247528E-3</v>
      </c>
      <c r="GK108" s="2">
        <f t="shared" si="127"/>
        <v>1.423713302810736E-3</v>
      </c>
      <c r="GM108" s="86">
        <f t="shared" si="128"/>
        <v>1.9659587007804529E-21</v>
      </c>
      <c r="GN108" s="86">
        <f t="shared" si="128"/>
        <v>9.0196758749421084E-11</v>
      </c>
      <c r="GO108" s="86">
        <f t="shared" si="128"/>
        <v>1.6958332373611111E-13</v>
      </c>
      <c r="GP108" s="86">
        <f t="shared" si="128"/>
        <v>1.2615617495697902E-24</v>
      </c>
      <c r="GQ108" s="86">
        <f t="shared" si="128"/>
        <v>3.9298173777084375E-17</v>
      </c>
      <c r="GR108" s="86">
        <f t="shared" si="128"/>
        <v>1.253376340452063E-23</v>
      </c>
      <c r="GS108" s="86">
        <f t="shared" si="128"/>
        <v>5.3213852117086603E-20</v>
      </c>
      <c r="GT108" s="86">
        <f t="shared" si="128"/>
        <v>7.5157320743917704E-22</v>
      </c>
      <c r="GU108" s="86">
        <f t="shared" si="128"/>
        <v>1.1418439765032493E-20</v>
      </c>
      <c r="GV108" s="86">
        <f t="shared" si="128"/>
        <v>2.6383433924767035E-19</v>
      </c>
      <c r="GW108" s="86">
        <f t="shared" si="128"/>
        <v>1.9975351044341164E-22</v>
      </c>
      <c r="GX108" s="86">
        <f t="shared" si="128"/>
        <v>1.2506198736788918E-26</v>
      </c>
      <c r="GY108" s="86">
        <f t="shared" si="128"/>
        <v>3.2632080343308357E-23</v>
      </c>
      <c r="GZ108" s="86">
        <f t="shared" si="128"/>
        <v>1.1376225390972465E-17</v>
      </c>
      <c r="HA108" s="86">
        <f t="shared" si="128"/>
        <v>1.3145597925953659E-25</v>
      </c>
      <c r="HC108" s="86">
        <f t="shared" si="73"/>
        <v>0.22810552224432132</v>
      </c>
      <c r="HD108" s="86">
        <f t="shared" si="73"/>
        <v>0.52853291903409916</v>
      </c>
      <c r="HE108" s="86">
        <f t="shared" si="73"/>
        <v>0.55833020567187985</v>
      </c>
      <c r="HF108" s="86">
        <f t="shared" si="73"/>
        <v>0.55659040774992719</v>
      </c>
      <c r="HG108" s="86">
        <f t="shared" si="73"/>
        <v>0.63923074655405732</v>
      </c>
      <c r="HH108" s="86">
        <f t="shared" si="73"/>
        <v>0.65746816615006487</v>
      </c>
      <c r="HI108" s="86">
        <f t="shared" si="138"/>
        <v>0.60509034782098048</v>
      </c>
      <c r="HJ108" s="86">
        <f t="shared" si="138"/>
        <v>0.6123949309964114</v>
      </c>
      <c r="HK108" s="86">
        <f t="shared" si="138"/>
        <v>0.62439192316136749</v>
      </c>
      <c r="HL108" s="86">
        <f t="shared" si="138"/>
        <v>0.58695328755591625</v>
      </c>
      <c r="HM108" s="86">
        <f t="shared" si="138"/>
        <v>0.55643833803632492</v>
      </c>
      <c r="HN108" s="86">
        <f t="shared" si="138"/>
        <v>0.48386539035715986</v>
      </c>
      <c r="HO108" s="86">
        <f t="shared" si="138"/>
        <v>0.54034395452306982</v>
      </c>
      <c r="HP108" s="86">
        <f t="shared" si="138"/>
        <v>0.62070275819914644</v>
      </c>
      <c r="HQ108" s="86">
        <f t="shared" si="138"/>
        <v>0.53191320985339852</v>
      </c>
      <c r="HS108" s="86">
        <f t="shared" si="129"/>
        <v>2.9209878712965784E-13</v>
      </c>
      <c r="HT108" s="86">
        <f t="shared" si="129"/>
        <v>1.8754685871719835E-17</v>
      </c>
      <c r="HU108" s="86">
        <f t="shared" si="129"/>
        <v>4.8622394721401891E-17</v>
      </c>
      <c r="HV108" s="86">
        <f t="shared" si="129"/>
        <v>1.0674279517782024E-16</v>
      </c>
      <c r="HW108" s="86">
        <f t="shared" si="129"/>
        <v>9.6445768842562345E-20</v>
      </c>
      <c r="HX108" s="86">
        <f t="shared" si="129"/>
        <v>2.7163349980972691E-19</v>
      </c>
      <c r="HY108" s="86">
        <f t="shared" si="129"/>
        <v>2.4254938311283374E-18</v>
      </c>
      <c r="HZ108" s="86">
        <f t="shared" si="129"/>
        <v>6.0607067857558659E-19</v>
      </c>
      <c r="IA108" s="86">
        <f t="shared" si="129"/>
        <v>1.2950445944200535E-19</v>
      </c>
      <c r="IB108" s="86">
        <f t="shared" si="129"/>
        <v>1.5664836755065129E-18</v>
      </c>
      <c r="IC108" s="86">
        <f t="shared" si="129"/>
        <v>1.6679487417029771E-17</v>
      </c>
      <c r="ID108" s="86">
        <f t="shared" si="129"/>
        <v>1.8034177319969587E-16</v>
      </c>
      <c r="IE108" s="86">
        <f t="shared" si="129"/>
        <v>4.7993091283335389E-18</v>
      </c>
      <c r="IF108" s="86">
        <f t="shared" si="129"/>
        <v>1.6198877246510703E-16</v>
      </c>
      <c r="IG108" s="86">
        <f t="shared" si="129"/>
        <v>2.9193437024053997E-11</v>
      </c>
      <c r="II108" s="86">
        <f t="shared" si="130"/>
        <v>1.2267955434401264E-47</v>
      </c>
      <c r="IJ108" s="86">
        <f t="shared" si="130"/>
        <v>2.1141870528410813E-58</v>
      </c>
      <c r="IK108" s="86">
        <f t="shared" si="130"/>
        <v>1.389937227136707E-55</v>
      </c>
      <c r="IL108" s="86">
        <f t="shared" si="130"/>
        <v>3.0663082462481143E-56</v>
      </c>
      <c r="IM108" s="86">
        <f t="shared" si="130"/>
        <v>8.2042509043130082E-65</v>
      </c>
      <c r="IN108" s="86">
        <f t="shared" si="130"/>
        <v>1.0765766320175471E-64</v>
      </c>
      <c r="IO108" s="86">
        <f t="shared" si="130"/>
        <v>2.7527560615293846E-60</v>
      </c>
      <c r="IP108" s="86">
        <f t="shared" si="130"/>
        <v>7.1635030214485246E-63</v>
      </c>
      <c r="IQ108" s="86">
        <f t="shared" si="130"/>
        <v>1.9412315069384681E-65</v>
      </c>
      <c r="IR108" s="86">
        <f t="shared" si="130"/>
        <v>4.6999204116067296E-62</v>
      </c>
      <c r="IS108" s="86">
        <f t="shared" si="130"/>
        <v>7.0565889118921602E-59</v>
      </c>
      <c r="IT108" s="86">
        <f t="shared" si="130"/>
        <v>7.2460468172416962E-56</v>
      </c>
      <c r="IU108" s="86">
        <f t="shared" si="130"/>
        <v>8.4378789102548209E-61</v>
      </c>
      <c r="IV108" s="86">
        <f t="shared" si="130"/>
        <v>1.0130130374524976E-61</v>
      </c>
      <c r="IW108" s="86">
        <f t="shared" si="130"/>
        <v>1.5860384099827401E-38</v>
      </c>
      <c r="IY108" s="86">
        <f t="shared" si="131"/>
        <v>0.22810552224461342</v>
      </c>
      <c r="IZ108" s="86">
        <f t="shared" si="131"/>
        <v>0.5285329191242959</v>
      </c>
      <c r="JA108" s="86">
        <f t="shared" si="131"/>
        <v>0.55833020567204938</v>
      </c>
      <c r="JB108" s="86">
        <f t="shared" si="131"/>
        <v>0.5565904077499273</v>
      </c>
      <c r="JC108" s="86">
        <f t="shared" si="131"/>
        <v>0.63923074655405732</v>
      </c>
      <c r="JD108" s="86">
        <f t="shared" si="131"/>
        <v>0.65746816615006487</v>
      </c>
      <c r="JE108" s="86">
        <f t="shared" si="131"/>
        <v>0.60509034782098048</v>
      </c>
      <c r="JF108" s="86">
        <f t="shared" si="131"/>
        <v>0.6123949309964114</v>
      </c>
      <c r="JG108" s="86">
        <f t="shared" si="131"/>
        <v>0.62439192316136749</v>
      </c>
      <c r="JH108" s="86">
        <f t="shared" si="131"/>
        <v>0.58695328755591625</v>
      </c>
      <c r="JI108" s="86">
        <f t="shared" si="131"/>
        <v>0.55643833803632492</v>
      </c>
      <c r="JJ108" s="86">
        <f t="shared" si="131"/>
        <v>0.48386539035716003</v>
      </c>
      <c r="JK108" s="86">
        <f t="shared" si="131"/>
        <v>0.54034395452306982</v>
      </c>
      <c r="JL108" s="86">
        <f t="shared" si="131"/>
        <v>0.62070275819914655</v>
      </c>
      <c r="JM108" s="86">
        <f t="shared" si="131"/>
        <v>0.53191320988259194</v>
      </c>
    </row>
    <row r="109" spans="2:273" x14ac:dyDescent="0.25">
      <c r="B109" s="2">
        <v>82</v>
      </c>
      <c r="C109" s="37">
        <v>41.591700000000003</v>
      </c>
      <c r="D109" s="37">
        <v>64.627499999999998</v>
      </c>
      <c r="E109" s="37">
        <v>67.596199999999996</v>
      </c>
      <c r="F109" s="37">
        <v>55.869700000000002</v>
      </c>
      <c r="G109" s="37">
        <v>65.113299999999995</v>
      </c>
      <c r="H109" s="37">
        <v>63.484200000000001</v>
      </c>
      <c r="I109" s="37">
        <v>62.3917</v>
      </c>
      <c r="J109" s="37">
        <v>60.382599999999996</v>
      </c>
      <c r="K109" s="37">
        <v>59.023000000000003</v>
      </c>
      <c r="L109" s="37">
        <v>57.016599999999997</v>
      </c>
      <c r="M109" s="37">
        <v>56.1145</v>
      </c>
      <c r="N109" s="37">
        <v>49.710900000000002</v>
      </c>
      <c r="O109" s="37">
        <v>54.990900000000003</v>
      </c>
      <c r="P109" s="37">
        <v>61.669800000000002</v>
      </c>
      <c r="Q109" s="37">
        <v>54.008899999999997</v>
      </c>
      <c r="S109" s="4">
        <f t="shared" si="132"/>
        <v>43.995621190257637</v>
      </c>
      <c r="T109" s="4">
        <f t="shared" si="132"/>
        <v>64.048208779255347</v>
      </c>
      <c r="U109" s="4">
        <f t="shared" si="132"/>
        <v>68.356367303011879</v>
      </c>
      <c r="V109" s="4">
        <f t="shared" si="132"/>
        <v>55.517165840023615</v>
      </c>
      <c r="W109" s="4">
        <f t="shared" si="132"/>
        <v>64.200367249638518</v>
      </c>
      <c r="X109" s="4">
        <f t="shared" si="132"/>
        <v>62.513860148255901</v>
      </c>
      <c r="Y109" s="4">
        <f t="shared" si="132"/>
        <v>61.262354996335134</v>
      </c>
      <c r="Z109" s="4">
        <f t="shared" si="132"/>
        <v>58.123237310427371</v>
      </c>
      <c r="AA109" s="4">
        <f t="shared" si="132"/>
        <v>57.958374893631081</v>
      </c>
      <c r="AB109" s="4">
        <f t="shared" si="132"/>
        <v>55.216873316674935</v>
      </c>
      <c r="AC109" s="4">
        <f t="shared" si="132"/>
        <v>55.261065364631122</v>
      </c>
      <c r="AD109" s="4">
        <f t="shared" si="132"/>
        <v>50.014203071371732</v>
      </c>
      <c r="AE109" s="4">
        <f t="shared" si="132"/>
        <v>53.035646536047715</v>
      </c>
      <c r="AF109" s="4">
        <f t="shared" si="132"/>
        <v>60.653920469404788</v>
      </c>
      <c r="AG109" s="4">
        <f t="shared" si="132"/>
        <v>48.446885183968455</v>
      </c>
      <c r="AI109" s="4">
        <f t="shared" si="133"/>
        <v>-2.4039211902576341</v>
      </c>
      <c r="AJ109" s="4">
        <f t="shared" si="133"/>
        <v>0.57929122074465056</v>
      </c>
      <c r="AK109" s="4">
        <f t="shared" si="133"/>
        <v>-0.76016730301188318</v>
      </c>
      <c r="AL109" s="4">
        <f t="shared" si="133"/>
        <v>0.35253415997638626</v>
      </c>
      <c r="AM109" s="4">
        <f t="shared" si="133"/>
        <v>0.91293275036147747</v>
      </c>
      <c r="AN109" s="4">
        <f t="shared" si="133"/>
        <v>0.9703398517441002</v>
      </c>
      <c r="AO109" s="4">
        <f t="shared" si="133"/>
        <v>1.1293450036648665</v>
      </c>
      <c r="AP109" s="4">
        <f t="shared" si="133"/>
        <v>2.259362689572626</v>
      </c>
      <c r="AQ109" s="4">
        <f t="shared" si="133"/>
        <v>1.064625106368922</v>
      </c>
      <c r="AR109" s="4">
        <f t="shared" si="133"/>
        <v>1.799726683325062</v>
      </c>
      <c r="AS109" s="4">
        <f t="shared" si="133"/>
        <v>0.85343463536887754</v>
      </c>
      <c r="AT109" s="4">
        <f t="shared" si="133"/>
        <v>-0.30330307137172952</v>
      </c>
      <c r="AU109" s="4">
        <f t="shared" si="133"/>
        <v>1.9552534639522889</v>
      </c>
      <c r="AV109" s="4">
        <f t="shared" si="133"/>
        <v>1.015879530595214</v>
      </c>
      <c r="AW109" s="4">
        <f t="shared" si="133"/>
        <v>5.5620148160315424</v>
      </c>
      <c r="AY109" s="2">
        <f t="shared" si="125"/>
        <v>40.93434951043016</v>
      </c>
      <c r="AZ109" s="2">
        <f t="shared" si="125"/>
        <v>40.170940126066355</v>
      </c>
      <c r="BA109" s="2">
        <f t="shared" si="125"/>
        <v>39.345786779764559</v>
      </c>
      <c r="BB109" s="2">
        <f t="shared" si="125"/>
        <v>39.098260369053243</v>
      </c>
      <c r="BC109" s="2">
        <f t="shared" si="125"/>
        <v>39.238671515909601</v>
      </c>
      <c r="BD109" s="2">
        <f t="shared" si="125"/>
        <v>40.27781951564593</v>
      </c>
      <c r="BE109" s="2">
        <f t="shared" si="125"/>
        <v>39.778440686815493</v>
      </c>
      <c r="BF109" s="2">
        <f t="shared" si="125"/>
        <v>39.541931216617698</v>
      </c>
      <c r="BG109" s="2">
        <f t="shared" si="125"/>
        <v>39.815457712931547</v>
      </c>
      <c r="BH109" s="2">
        <f t="shared" si="125"/>
        <v>40.532869721825975</v>
      </c>
      <c r="BI109" s="2">
        <f t="shared" si="125"/>
        <v>40.011850037485353</v>
      </c>
      <c r="BJ109" s="2">
        <f t="shared" si="125"/>
        <v>39.578802107353972</v>
      </c>
      <c r="BK109" s="2">
        <f t="shared" si="125"/>
        <v>39.399252439634175</v>
      </c>
      <c r="BL109" s="2">
        <f t="shared" si="125"/>
        <v>38.510776516379444</v>
      </c>
      <c r="BM109" s="2">
        <f t="shared" si="125"/>
        <v>38.67862144156269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47.970385684255682</v>
      </c>
      <c r="DL109" s="2">
        <f t="shared" si="134"/>
        <v>46.786210661268541</v>
      </c>
      <c r="DM109" s="2">
        <f t="shared" si="134"/>
        <v>45.240985384615392</v>
      </c>
      <c r="DN109" s="2">
        <f t="shared" si="134"/>
        <v>44.959374294294307</v>
      </c>
      <c r="DO109" s="2">
        <f t="shared" si="134"/>
        <v>45.540628507078523</v>
      </c>
      <c r="DP109" s="2">
        <f t="shared" si="134"/>
        <v>45.859682007722007</v>
      </c>
      <c r="DQ109" s="2">
        <f t="shared" si="134"/>
        <v>45.65487703081233</v>
      </c>
      <c r="DR109" s="2">
        <f t="shared" si="134"/>
        <v>44.358347635630508</v>
      </c>
      <c r="DS109" s="2">
        <f t="shared" si="134"/>
        <v>44.409357540106967</v>
      </c>
      <c r="DT109" s="2">
        <f t="shared" si="134"/>
        <v>45.955099075630244</v>
      </c>
      <c r="DU109" s="2">
        <f t="shared" si="134"/>
        <v>44.8278519327731</v>
      </c>
      <c r="DV109" s="2">
        <f t="shared" si="134"/>
        <v>43.597739047619044</v>
      </c>
      <c r="DW109" s="2">
        <f t="shared" si="134"/>
        <v>43.674661008403355</v>
      </c>
      <c r="DX109" s="2">
        <f t="shared" si="134"/>
        <v>42.495347654698229</v>
      </c>
      <c r="DY109" s="2">
        <f t="shared" si="134"/>
        <v>41.435889274193556</v>
      </c>
      <c r="EA109" s="2">
        <f t="shared" si="94"/>
        <v>40.829300946192333</v>
      </c>
      <c r="EB109" s="2">
        <f t="shared" si="94"/>
        <v>40.006767206329471</v>
      </c>
      <c r="EC109" s="2">
        <f t="shared" si="94"/>
        <v>39.205524977747658</v>
      </c>
      <c r="ED109" s="2">
        <f t="shared" si="94"/>
        <v>38.958385472846579</v>
      </c>
      <c r="EE109" s="2">
        <f t="shared" si="94"/>
        <v>39.073167181216654</v>
      </c>
      <c r="EF109" s="2">
        <f t="shared" si="94"/>
        <v>40.132772495412325</v>
      </c>
      <c r="EG109" s="2">
        <f t="shared" si="94"/>
        <v>39.626431839523107</v>
      </c>
      <c r="EH109" s="2">
        <f t="shared" si="94"/>
        <v>39.403934956738141</v>
      </c>
      <c r="EI109" s="2">
        <f t="shared" si="94"/>
        <v>39.684355383362004</v>
      </c>
      <c r="EJ109" s="2">
        <f t="shared" si="94"/>
        <v>40.383645853454098</v>
      </c>
      <c r="EK109" s="2">
        <f t="shared" si="94"/>
        <v>39.87106665741193</v>
      </c>
      <c r="EL109" s="2">
        <f t="shared" si="94"/>
        <v>39.475777249178307</v>
      </c>
      <c r="EM109" s="2">
        <f t="shared" si="135"/>
        <v>39.28598203655973</v>
      </c>
      <c r="EN109" s="2">
        <f t="shared" si="135"/>
        <v>38.395129473784195</v>
      </c>
      <c r="EO109" s="2">
        <f t="shared" si="135"/>
        <v>38.594791095301751</v>
      </c>
      <c r="EQ109" s="2">
        <f t="shared" si="136"/>
        <v>40.564865951840211</v>
      </c>
      <c r="ER109" s="2">
        <f t="shared" si="136"/>
        <v>39.587799454530838</v>
      </c>
      <c r="ES109" s="2">
        <f t="shared" si="136"/>
        <v>39.22438783863295</v>
      </c>
      <c r="ET109" s="2">
        <f t="shared" si="136"/>
        <v>38.690232593131199</v>
      </c>
      <c r="EU109" s="2">
        <f t="shared" si="136"/>
        <v>38.754780155130987</v>
      </c>
      <c r="EV109" s="2">
        <f t="shared" si="136"/>
        <v>39.984969620202186</v>
      </c>
      <c r="EW109" s="2">
        <f t="shared" si="136"/>
        <v>39.530358786510419</v>
      </c>
      <c r="EX109" s="2">
        <f t="shared" si="136"/>
        <v>39.241562964517755</v>
      </c>
      <c r="EY109" s="2">
        <f t="shared" si="136"/>
        <v>39.559291570436358</v>
      </c>
      <c r="EZ109" s="2">
        <f t="shared" si="136"/>
        <v>40.304865425014604</v>
      </c>
      <c r="FA109" s="2">
        <f t="shared" si="136"/>
        <v>39.662912466757</v>
      </c>
      <c r="FB109" s="2">
        <f t="shared" si="136"/>
        <v>39.533077661814715</v>
      </c>
      <c r="FC109" s="2">
        <f t="shared" si="136"/>
        <v>39.174039279765509</v>
      </c>
      <c r="FD109" s="2">
        <f t="shared" si="136"/>
        <v>38.521870111714613</v>
      </c>
      <c r="FE109" s="2">
        <f t="shared" si="136"/>
        <v>38.601406549121549</v>
      </c>
      <c r="FG109" s="2">
        <f t="shared" si="137"/>
        <v>0.98515580633187283</v>
      </c>
      <c r="FH109" s="2">
        <f t="shared" si="137"/>
        <v>0.97567140057968349</v>
      </c>
      <c r="FI109" s="2">
        <f t="shared" si="137"/>
        <v>0.97676648172862046</v>
      </c>
      <c r="FJ109" s="2">
        <f t="shared" si="137"/>
        <v>0.97658367611237551</v>
      </c>
      <c r="FK109" s="2">
        <f t="shared" si="137"/>
        <v>0.9743140745256601</v>
      </c>
      <c r="FL109" s="2">
        <f t="shared" si="137"/>
        <v>0.97462485473476723</v>
      </c>
      <c r="FM109" s="2">
        <f t="shared" si="137"/>
        <v>0.97475282618004733</v>
      </c>
      <c r="FN109" s="2">
        <f t="shared" si="137"/>
        <v>0.97206797878846485</v>
      </c>
      <c r="FO109" s="2">
        <f t="shared" si="137"/>
        <v>0.97218681541661567</v>
      </c>
      <c r="FP109" s="2">
        <f t="shared" si="137"/>
        <v>0.97317781106681012</v>
      </c>
      <c r="FQ109" s="2">
        <f t="shared" si="137"/>
        <v>0.97147787435945709</v>
      </c>
      <c r="FR109" s="2">
        <f t="shared" si="137"/>
        <v>0.97504732217215817</v>
      </c>
      <c r="FS109" s="2">
        <f t="shared" si="137"/>
        <v>0.97412533902567722</v>
      </c>
      <c r="FT109" s="2">
        <f t="shared" si="137"/>
        <v>0.97185550854677871</v>
      </c>
      <c r="FU109" s="2">
        <f t="shared" si="137"/>
        <v>0.97049731645615545</v>
      </c>
      <c r="FW109" s="2">
        <f t="shared" si="127"/>
        <v>3.6117784517780333E-3</v>
      </c>
      <c r="FX109" s="2">
        <f t="shared" si="127"/>
        <v>1.8174295461794584E-3</v>
      </c>
      <c r="FY109" s="2">
        <f t="shared" si="127"/>
        <v>1.9521099147429407E-3</v>
      </c>
      <c r="FZ109" s="2">
        <f t="shared" si="127"/>
        <v>2.4098256302667342E-3</v>
      </c>
      <c r="GA109" s="2">
        <f t="shared" si="127"/>
        <v>1.9422742783157688E-3</v>
      </c>
      <c r="GB109" s="2">
        <f t="shared" si="127"/>
        <v>1.8547715104462758E-3</v>
      </c>
      <c r="GC109" s="2">
        <f t="shared" si="127"/>
        <v>2.0021880238070217E-3</v>
      </c>
      <c r="GD109" s="2">
        <f t="shared" si="127"/>
        <v>2.4049723885874335E-3</v>
      </c>
      <c r="GE109" s="2">
        <f t="shared" si="127"/>
        <v>2.5189346584412594E-3</v>
      </c>
      <c r="GF109" s="2">
        <f t="shared" si="127"/>
        <v>2.725328993647243E-3</v>
      </c>
      <c r="GG109" s="2">
        <f t="shared" si="127"/>
        <v>2.8568837444404743E-3</v>
      </c>
      <c r="GH109" s="2">
        <f t="shared" si="127"/>
        <v>2.9820623035444688E-3</v>
      </c>
      <c r="GI109" s="2">
        <f t="shared" si="127"/>
        <v>2.5475292490694606E-3</v>
      </c>
      <c r="GJ109" s="2">
        <f t="shared" si="127"/>
        <v>1.9605948828310279E-3</v>
      </c>
      <c r="GK109" s="2">
        <f t="shared" si="127"/>
        <v>1.5608561991113849E-3</v>
      </c>
      <c r="GM109" s="86">
        <f t="shared" si="128"/>
        <v>6.1121923833803558E-23</v>
      </c>
      <c r="GN109" s="86">
        <f t="shared" si="128"/>
        <v>1.1381174604838279E-11</v>
      </c>
      <c r="GO109" s="86">
        <f t="shared" si="128"/>
        <v>1.1300607098085063E-14</v>
      </c>
      <c r="GP109" s="86">
        <f t="shared" si="128"/>
        <v>1.0230217180615043E-26</v>
      </c>
      <c r="GQ109" s="86">
        <f t="shared" si="128"/>
        <v>1.4206060033406364E-18</v>
      </c>
      <c r="GR109" s="86">
        <f t="shared" si="128"/>
        <v>1.1458269807165569E-25</v>
      </c>
      <c r="GS109" s="86">
        <f t="shared" si="128"/>
        <v>1.0623364227077147E-21</v>
      </c>
      <c r="GT109" s="86">
        <f t="shared" si="128"/>
        <v>1.0609197948245001E-23</v>
      </c>
      <c r="GU109" s="86">
        <f t="shared" si="128"/>
        <v>1.8829505614021316E-22</v>
      </c>
      <c r="GV109" s="86">
        <f t="shared" si="128"/>
        <v>5.6057651501287196E-21</v>
      </c>
      <c r="GW109" s="86">
        <f t="shared" si="128"/>
        <v>2.2120797044678337E-24</v>
      </c>
      <c r="GX109" s="86">
        <f t="shared" si="128"/>
        <v>6.4760331063541302E-29</v>
      </c>
      <c r="GY109" s="86">
        <f t="shared" si="128"/>
        <v>3.6133336258043339E-25</v>
      </c>
      <c r="GZ109" s="86">
        <f t="shared" si="128"/>
        <v>3.6150118168137247E-19</v>
      </c>
      <c r="HA109" s="86">
        <f t="shared" si="128"/>
        <v>9.3547072702082256E-28</v>
      </c>
      <c r="HC109" s="86">
        <f t="shared" si="73"/>
        <v>0.14669459528194145</v>
      </c>
      <c r="HD109" s="86">
        <f t="shared" si="73"/>
        <v>0.53516240987834818</v>
      </c>
      <c r="HE109" s="86">
        <f t="shared" si="73"/>
        <v>0.58201170505411037</v>
      </c>
      <c r="HF109" s="86">
        <f t="shared" si="73"/>
        <v>0.44617832166393456</v>
      </c>
      <c r="HG109" s="86">
        <f t="shared" si="73"/>
        <v>0.59228212630605026</v>
      </c>
      <c r="HH109" s="86">
        <f t="shared" si="73"/>
        <v>0.57598992224108025</v>
      </c>
      <c r="HI109" s="86">
        <f t="shared" si="138"/>
        <v>0.54933288542875913</v>
      </c>
      <c r="HJ109" s="86">
        <f t="shared" si="138"/>
        <v>0.51440841191352793</v>
      </c>
      <c r="HK109" s="86">
        <f t="shared" si="138"/>
        <v>0.50921373770314138</v>
      </c>
      <c r="HL109" s="86">
        <f t="shared" si="138"/>
        <v>0.44780818700381064</v>
      </c>
      <c r="HM109" s="86">
        <f t="shared" si="138"/>
        <v>0.45144059147337784</v>
      </c>
      <c r="HN109" s="86">
        <f t="shared" si="138"/>
        <v>0.3250565152304184</v>
      </c>
      <c r="HO109" s="86">
        <f t="shared" si="138"/>
        <v>0.39892683057703593</v>
      </c>
      <c r="HP109" s="86">
        <f t="shared" si="138"/>
        <v>0.57479250113863078</v>
      </c>
      <c r="HQ109" s="86">
        <f t="shared" si="138"/>
        <v>0.40132286369942211</v>
      </c>
      <c r="HS109" s="86">
        <f t="shared" si="129"/>
        <v>1.4693702953249377E-12</v>
      </c>
      <c r="HT109" s="86">
        <f t="shared" si="129"/>
        <v>1.2065984578738709E-16</v>
      </c>
      <c r="HU109" s="86">
        <f t="shared" si="129"/>
        <v>2.9763210432243148E-16</v>
      </c>
      <c r="HV109" s="86">
        <f t="shared" si="129"/>
        <v>6.8853056383201113E-16</v>
      </c>
      <c r="HW109" s="86">
        <f t="shared" si="129"/>
        <v>8.0308066090397682E-19</v>
      </c>
      <c r="HX109" s="86">
        <f t="shared" si="129"/>
        <v>2.1666475764477689E-18</v>
      </c>
      <c r="HY109" s="86">
        <f t="shared" si="129"/>
        <v>1.7442164797439031E-17</v>
      </c>
      <c r="HZ109" s="86">
        <f t="shared" si="129"/>
        <v>5.0070498577437992E-18</v>
      </c>
      <c r="IA109" s="86">
        <f t="shared" si="129"/>
        <v>1.1831840774707228E-18</v>
      </c>
      <c r="IB109" s="86">
        <f t="shared" si="129"/>
        <v>1.2993655818090495E-17</v>
      </c>
      <c r="IC109" s="86">
        <f t="shared" si="129"/>
        <v>1.248538891190586E-16</v>
      </c>
      <c r="ID109" s="86">
        <f t="shared" si="129"/>
        <v>1.2176344017663884E-15</v>
      </c>
      <c r="IE109" s="86">
        <f t="shared" si="129"/>
        <v>3.6954158020510614E-17</v>
      </c>
      <c r="IF109" s="86">
        <f t="shared" si="129"/>
        <v>9.2219197057915855E-16</v>
      </c>
      <c r="IG109" s="86">
        <f t="shared" si="129"/>
        <v>8.7218605266787331E-11</v>
      </c>
      <c r="II109" s="86">
        <f t="shared" si="130"/>
        <v>3.5979093821460527E-46</v>
      </c>
      <c r="IJ109" s="86">
        <f t="shared" si="130"/>
        <v>8.7490979283301123E-57</v>
      </c>
      <c r="IK109" s="86">
        <f t="shared" si="130"/>
        <v>4.975959954935578E-54</v>
      </c>
      <c r="IL109" s="86">
        <f t="shared" si="130"/>
        <v>1.2979234531960599E-54</v>
      </c>
      <c r="IM109" s="86">
        <f t="shared" si="130"/>
        <v>5.3970247589235359E-63</v>
      </c>
      <c r="IN109" s="86">
        <f t="shared" si="130"/>
        <v>6.8190433104497964E-63</v>
      </c>
      <c r="IO109" s="86">
        <f t="shared" si="130"/>
        <v>1.3670220594417188E-58</v>
      </c>
      <c r="IP109" s="86">
        <f t="shared" si="130"/>
        <v>4.7708299943657102E-61</v>
      </c>
      <c r="IQ109" s="86">
        <f t="shared" si="130"/>
        <v>1.5935883826419767E-63</v>
      </c>
      <c r="IR109" s="86">
        <f t="shared" si="130"/>
        <v>3.225364337562371E-60</v>
      </c>
      <c r="IS109" s="86">
        <f t="shared" si="130"/>
        <v>4.0022036123484434E-57</v>
      </c>
      <c r="IT109" s="86">
        <f t="shared" si="130"/>
        <v>3.4167744317180048E-54</v>
      </c>
      <c r="IU109" s="86">
        <f t="shared" si="130"/>
        <v>5.066428682486819E-59</v>
      </c>
      <c r="IV109" s="86">
        <f t="shared" si="130"/>
        <v>5.4618439689407087E-60</v>
      </c>
      <c r="IW109" s="86">
        <f t="shared" si="130"/>
        <v>1.688846475673853E-37</v>
      </c>
      <c r="IY109" s="86">
        <f t="shared" si="131"/>
        <v>0.14669459528341083</v>
      </c>
      <c r="IZ109" s="86">
        <f t="shared" si="131"/>
        <v>0.53516240988972952</v>
      </c>
      <c r="JA109" s="86">
        <f t="shared" si="131"/>
        <v>0.58201170505412203</v>
      </c>
      <c r="JB109" s="86">
        <f t="shared" si="131"/>
        <v>0.44617832166393523</v>
      </c>
      <c r="JC109" s="86">
        <f t="shared" si="131"/>
        <v>0.59228212630605026</v>
      </c>
      <c r="JD109" s="86">
        <f t="shared" si="131"/>
        <v>0.57598992224108025</v>
      </c>
      <c r="JE109" s="86">
        <f t="shared" si="131"/>
        <v>0.54933288542875913</v>
      </c>
      <c r="JF109" s="86">
        <f t="shared" si="131"/>
        <v>0.51440841191352793</v>
      </c>
      <c r="JG109" s="86">
        <f t="shared" si="131"/>
        <v>0.50921373770314138</v>
      </c>
      <c r="JH109" s="86">
        <f t="shared" si="131"/>
        <v>0.44780818700381064</v>
      </c>
      <c r="JI109" s="86">
        <f t="shared" si="131"/>
        <v>0.45144059147337795</v>
      </c>
      <c r="JJ109" s="86">
        <f t="shared" si="131"/>
        <v>0.32505651523041962</v>
      </c>
      <c r="JK109" s="86">
        <f t="shared" si="131"/>
        <v>0.39892683057703598</v>
      </c>
      <c r="JL109" s="86">
        <f t="shared" si="131"/>
        <v>0.57479250113863167</v>
      </c>
      <c r="JM109" s="86">
        <f t="shared" si="131"/>
        <v>0.40132286378664073</v>
      </c>
    </row>
    <row r="110" spans="2:273" x14ac:dyDescent="0.25">
      <c r="B110" s="2">
        <v>83</v>
      </c>
      <c r="C110" s="37">
        <v>41.608400000000003</v>
      </c>
      <c r="D110" s="37">
        <v>61.174199999999999</v>
      </c>
      <c r="E110" s="37">
        <v>65.120500000000007</v>
      </c>
      <c r="F110" s="37">
        <v>46.268599999999999</v>
      </c>
      <c r="G110" s="37">
        <v>56.797499999999999</v>
      </c>
      <c r="H110" s="37">
        <v>55.400599999999997</v>
      </c>
      <c r="I110" s="37">
        <v>56.512099999999997</v>
      </c>
      <c r="J110" s="37">
        <v>51.9253</v>
      </c>
      <c r="K110" s="37">
        <v>51.101599999999998</v>
      </c>
      <c r="L110" s="37">
        <v>48.992400000000004</v>
      </c>
      <c r="M110" s="37">
        <v>46.365600000000001</v>
      </c>
      <c r="N110" s="37">
        <v>41.592500000000001</v>
      </c>
      <c r="O110" s="37">
        <v>45.1325</v>
      </c>
      <c r="P110" s="37">
        <v>56.233699999999999</v>
      </c>
      <c r="Q110" s="37">
        <v>47.027999999999999</v>
      </c>
      <c r="S110" s="4">
        <f t="shared" si="132"/>
        <v>42.383941614948633</v>
      </c>
      <c r="T110" s="4">
        <f t="shared" si="132"/>
        <v>60.365906132208508</v>
      </c>
      <c r="U110" s="4">
        <f t="shared" si="132"/>
        <v>64.297731674783535</v>
      </c>
      <c r="V110" s="4">
        <f t="shared" si="132"/>
        <v>48.897136869883312</v>
      </c>
      <c r="W110" s="4">
        <f t="shared" si="132"/>
        <v>56.117042458306834</v>
      </c>
      <c r="X110" s="4">
        <f t="shared" si="132"/>
        <v>53.798675664984913</v>
      </c>
      <c r="Y110" s="4">
        <f t="shared" si="132"/>
        <v>54.687061972943631</v>
      </c>
      <c r="Z110" s="4">
        <f t="shared" si="132"/>
        <v>50.670701372657788</v>
      </c>
      <c r="AA110" s="4">
        <f t="shared" si="132"/>
        <v>49.86995637570547</v>
      </c>
      <c r="AB110" s="4">
        <f t="shared" si="132"/>
        <v>48.16752428982884</v>
      </c>
      <c r="AC110" s="4">
        <f t="shared" si="132"/>
        <v>49.134861823833823</v>
      </c>
      <c r="AD110" s="4">
        <f t="shared" si="132"/>
        <v>44.422472052368732</v>
      </c>
      <c r="AE110" s="4">
        <f t="shared" si="132"/>
        <v>46.468338267547963</v>
      </c>
      <c r="AF110" s="4">
        <f t="shared" si="132"/>
        <v>53.975774944407966</v>
      </c>
      <c r="AG110" s="4">
        <f t="shared" si="132"/>
        <v>43.744023235475645</v>
      </c>
      <c r="AI110" s="4">
        <f t="shared" si="133"/>
        <v>-0.77554161494862939</v>
      </c>
      <c r="AJ110" s="4">
        <f t="shared" si="133"/>
        <v>0.80829386779149104</v>
      </c>
      <c r="AK110" s="4">
        <f t="shared" si="133"/>
        <v>0.82276832521647236</v>
      </c>
      <c r="AL110" s="4">
        <f t="shared" si="133"/>
        <v>-2.6285368698833125</v>
      </c>
      <c r="AM110" s="4">
        <f t="shared" si="133"/>
        <v>0.68045754169316552</v>
      </c>
      <c r="AN110" s="4">
        <f t="shared" si="133"/>
        <v>1.6019243350150845</v>
      </c>
      <c r="AO110" s="4">
        <f t="shared" si="133"/>
        <v>1.8250380270563653</v>
      </c>
      <c r="AP110" s="4">
        <f t="shared" si="133"/>
        <v>1.2545986273422116</v>
      </c>
      <c r="AQ110" s="4">
        <f t="shared" si="133"/>
        <v>1.2316436242945272</v>
      </c>
      <c r="AR110" s="4">
        <f t="shared" si="133"/>
        <v>0.82487571017116323</v>
      </c>
      <c r="AS110" s="4">
        <f t="shared" si="133"/>
        <v>-2.7692618238338227</v>
      </c>
      <c r="AT110" s="4">
        <f t="shared" si="133"/>
        <v>-2.8299720523687313</v>
      </c>
      <c r="AU110" s="4">
        <f t="shared" si="133"/>
        <v>-1.3358382675479632</v>
      </c>
      <c r="AV110" s="4">
        <f t="shared" si="133"/>
        <v>2.2579250555920325</v>
      </c>
      <c r="AW110" s="4">
        <f t="shared" si="133"/>
        <v>3.2839767645243541</v>
      </c>
      <c r="AY110" s="2">
        <f t="shared" ref="AY110:BM126" si="139">IF(OR($B110 &lt; C$230, $B110 &gt; C$233), #N/A, ((1-FG110)*DK110) + (FG110 - FW110)*EA110 + (FW110*EQ110))</f>
        <v>40.887911094688398</v>
      </c>
      <c r="AZ110" s="2">
        <f t="shared" si="139"/>
        <v>40.125282240651039</v>
      </c>
      <c r="BA110" s="2">
        <f t="shared" si="139"/>
        <v>39.313114151935352</v>
      </c>
      <c r="BB110" s="2">
        <f t="shared" si="139"/>
        <v>39.059808099354733</v>
      </c>
      <c r="BC110" s="2">
        <f t="shared" si="139"/>
        <v>39.190861451588241</v>
      </c>
      <c r="BD110" s="2">
        <f t="shared" si="139"/>
        <v>40.225197446996248</v>
      </c>
      <c r="BE110" s="2">
        <f t="shared" si="139"/>
        <v>39.731928667112392</v>
      </c>
      <c r="BF110" s="2">
        <f t="shared" si="139"/>
        <v>39.493842052993401</v>
      </c>
      <c r="BG110" s="2">
        <f t="shared" si="139"/>
        <v>39.765654633436966</v>
      </c>
      <c r="BH110" s="2">
        <f t="shared" si="139"/>
        <v>40.477929400779729</v>
      </c>
      <c r="BI110" s="2">
        <f t="shared" si="139"/>
        <v>39.964661841155589</v>
      </c>
      <c r="BJ110" s="2">
        <f t="shared" si="139"/>
        <v>39.55005787659347</v>
      </c>
      <c r="BK110" s="2">
        <f t="shared" si="139"/>
        <v>39.355885470917897</v>
      </c>
      <c r="BL110" s="2">
        <f t="shared" si="139"/>
        <v>38.484543799513929</v>
      </c>
      <c r="BM110" s="2">
        <f t="shared" si="139"/>
        <v>38.648459823390674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48.030575169455162</v>
      </c>
      <c r="DL110" s="2">
        <f t="shared" si="134"/>
        <v>46.868007078272591</v>
      </c>
      <c r="DM110" s="2">
        <f t="shared" si="134"/>
        <v>45.313845797373361</v>
      </c>
      <c r="DN110" s="2">
        <f t="shared" si="134"/>
        <v>45.031110883740894</v>
      </c>
      <c r="DO110" s="2">
        <f t="shared" si="134"/>
        <v>45.620125379665396</v>
      </c>
      <c r="DP110" s="2">
        <f t="shared" si="134"/>
        <v>45.938523153153156</v>
      </c>
      <c r="DQ110" s="2">
        <f t="shared" si="134"/>
        <v>45.730627422969192</v>
      </c>
      <c r="DR110" s="2">
        <f t="shared" si="134"/>
        <v>44.420282221407632</v>
      </c>
      <c r="DS110" s="2">
        <f t="shared" si="134"/>
        <v>44.461827272727291</v>
      </c>
      <c r="DT110" s="2">
        <f t="shared" si="134"/>
        <v>46.022409635854331</v>
      </c>
      <c r="DU110" s="2">
        <f t="shared" si="134"/>
        <v>44.880928067226883</v>
      </c>
      <c r="DV110" s="2">
        <f t="shared" si="134"/>
        <v>43.646556666666662</v>
      </c>
      <c r="DW110" s="2">
        <f t="shared" si="134"/>
        <v>43.734620224089632</v>
      </c>
      <c r="DX110" s="2">
        <f t="shared" si="134"/>
        <v>42.542479938884632</v>
      </c>
      <c r="DY110" s="2">
        <f t="shared" si="134"/>
        <v>41.479123185483878</v>
      </c>
      <c r="EA110" s="2">
        <f t="shared" si="94"/>
        <v>40.790766356165804</v>
      </c>
      <c r="EB110" s="2">
        <f t="shared" si="94"/>
        <v>39.9727697621339</v>
      </c>
      <c r="EC110" s="2">
        <f t="shared" si="94"/>
        <v>39.182900704725661</v>
      </c>
      <c r="ED110" s="2">
        <f t="shared" si="94"/>
        <v>38.929922209111581</v>
      </c>
      <c r="EE110" s="2">
        <f t="shared" si="94"/>
        <v>39.036946476350423</v>
      </c>
      <c r="EF110" s="2">
        <f t="shared" si="94"/>
        <v>40.089827920406911</v>
      </c>
      <c r="EG110" s="2">
        <f t="shared" si="94"/>
        <v>39.590435345009496</v>
      </c>
      <c r="EH110" s="2">
        <f t="shared" si="94"/>
        <v>39.365155567790836</v>
      </c>
      <c r="EI110" s="2">
        <f t="shared" si="94"/>
        <v>39.643460927551978</v>
      </c>
      <c r="EJ110" s="2">
        <f t="shared" si="94"/>
        <v>40.338793979095257</v>
      </c>
      <c r="EK110" s="2">
        <f t="shared" si="94"/>
        <v>39.833660965739682</v>
      </c>
      <c r="EL110" s="2">
        <f t="shared" si="94"/>
        <v>39.454267500417792</v>
      </c>
      <c r="EM110" s="2">
        <f t="shared" si="135"/>
        <v>39.250117500056909</v>
      </c>
      <c r="EN110" s="2">
        <f t="shared" si="135"/>
        <v>38.377100332446808</v>
      </c>
      <c r="EO110" s="2">
        <f t="shared" si="135"/>
        <v>38.569970527266847</v>
      </c>
      <c r="EQ110" s="2">
        <f t="shared" si="136"/>
        <v>40.539064259191449</v>
      </c>
      <c r="ER110" s="2">
        <f t="shared" si="136"/>
        <v>39.567794982925292</v>
      </c>
      <c r="ES110" s="2">
        <f t="shared" si="136"/>
        <v>39.200368170910082</v>
      </c>
      <c r="ET110" s="2">
        <f t="shared" si="136"/>
        <v>38.672606946196069</v>
      </c>
      <c r="EU110" s="2">
        <f t="shared" si="136"/>
        <v>38.731268688744194</v>
      </c>
      <c r="EV110" s="2">
        <f t="shared" si="136"/>
        <v>39.949052645595877</v>
      </c>
      <c r="EW110" s="2">
        <f t="shared" si="136"/>
        <v>39.497652554470328</v>
      </c>
      <c r="EX110" s="2">
        <f t="shared" si="136"/>
        <v>39.210917006951199</v>
      </c>
      <c r="EY110" s="2">
        <f t="shared" si="136"/>
        <v>39.524508798953306</v>
      </c>
      <c r="EZ110" s="2">
        <f t="shared" si="136"/>
        <v>40.26287374143309</v>
      </c>
      <c r="FA110" s="2">
        <f t="shared" si="136"/>
        <v>39.635227871425649</v>
      </c>
      <c r="FB110" s="2">
        <f t="shared" si="136"/>
        <v>39.508125333725609</v>
      </c>
      <c r="FC110" s="2">
        <f t="shared" si="136"/>
        <v>39.143165597631892</v>
      </c>
      <c r="FD110" s="2">
        <f t="shared" si="136"/>
        <v>38.498410142430203</v>
      </c>
      <c r="FE110" s="2">
        <f t="shared" si="136"/>
        <v>38.57562527007282</v>
      </c>
      <c r="FG110" s="2">
        <f t="shared" si="137"/>
        <v>0.9864442288990577</v>
      </c>
      <c r="FH110" s="2">
        <f t="shared" si="137"/>
        <v>0.97776445503534004</v>
      </c>
      <c r="FI110" s="2">
        <f t="shared" si="137"/>
        <v>0.97876737368947841</v>
      </c>
      <c r="FJ110" s="2">
        <f t="shared" si="137"/>
        <v>0.97859996653823089</v>
      </c>
      <c r="FK110" s="2">
        <f t="shared" si="137"/>
        <v>0.97652109327001824</v>
      </c>
      <c r="FL110" s="2">
        <f t="shared" si="137"/>
        <v>0.97680580591555555</v>
      </c>
      <c r="FM110" s="2">
        <f t="shared" si="137"/>
        <v>0.97692303886008924</v>
      </c>
      <c r="FN110" s="2">
        <f t="shared" si="137"/>
        <v>0.9744629310499543</v>
      </c>
      <c r="FO110" s="2">
        <f t="shared" si="137"/>
        <v>0.97457184490748505</v>
      </c>
      <c r="FP110" s="2">
        <f t="shared" si="137"/>
        <v>0.97548000425014525</v>
      </c>
      <c r="FQ110" s="2">
        <f t="shared" si="137"/>
        <v>0.97392206608317555</v>
      </c>
      <c r="FR110" s="2">
        <f t="shared" si="137"/>
        <v>0.97719281268377511</v>
      </c>
      <c r="FS110" s="2">
        <f t="shared" si="137"/>
        <v>0.97634818087374164</v>
      </c>
      <c r="FT110" s="2">
        <f t="shared" si="137"/>
        <v>0.97426819622569305</v>
      </c>
      <c r="FU110" s="2">
        <f t="shared" si="137"/>
        <v>0.97302320331001091</v>
      </c>
      <c r="FW110" s="2">
        <f t="shared" ref="FW110:GK126" si="141">POWER(10,($B110-C$232)/C$229)/(1+POWER(10,($B110-C$232)/C$229))</f>
        <v>3.9588568268572877E-3</v>
      </c>
      <c r="FX110" s="2">
        <f t="shared" si="141"/>
        <v>1.9924225144176493E-3</v>
      </c>
      <c r="FY110" s="2">
        <f t="shared" si="141"/>
        <v>2.1400429107763714E-3</v>
      </c>
      <c r="FZ110" s="2">
        <f t="shared" si="141"/>
        <v>2.6417070747443206E-3</v>
      </c>
      <c r="GA110" s="2">
        <f t="shared" si="141"/>
        <v>2.1292624007565601E-3</v>
      </c>
      <c r="GB110" s="2">
        <f t="shared" si="141"/>
        <v>2.0333526617203582E-3</v>
      </c>
      <c r="GC110" s="2">
        <f t="shared" si="141"/>
        <v>2.1949315232728051E-3</v>
      </c>
      <c r="GD110" s="2">
        <f t="shared" si="141"/>
        <v>2.6363880721484768E-3</v>
      </c>
      <c r="GE110" s="2">
        <f t="shared" si="141"/>
        <v>2.7612858765227316E-3</v>
      </c>
      <c r="GF110" s="2">
        <f t="shared" si="141"/>
        <v>2.9874783067646632E-3</v>
      </c>
      <c r="GG110" s="2">
        <f t="shared" si="141"/>
        <v>3.1316475681011473E-3</v>
      </c>
      <c r="GH110" s="2">
        <f t="shared" si="141"/>
        <v>3.2688258411339328E-3</v>
      </c>
      <c r="GI110" s="2">
        <f t="shared" si="141"/>
        <v>2.7926239016723012E-3</v>
      </c>
      <c r="GJ110" s="2">
        <f t="shared" si="141"/>
        <v>2.1493429822581158E-3</v>
      </c>
      <c r="GK110" s="2">
        <f t="shared" si="141"/>
        <v>1.711187104386377E-3</v>
      </c>
      <c r="GM110" s="86">
        <f t="shared" ref="GM110:HA126" si="142" xml:space="preserve"> _xlfn.NORM.DIST($B110, C$7, ABS(C$11), TRUE) * _xlfn.NORM.DIST(($B110 - C$7)*C$15, 0, ABS(C$11), TRUE) * 2</f>
        <v>1.6776548055743948E-24</v>
      </c>
      <c r="GN110" s="86">
        <f t="shared" si="142"/>
        <v>1.3103002068868363E-12</v>
      </c>
      <c r="GO110" s="86">
        <f t="shared" si="142"/>
        <v>6.6588825174983872E-16</v>
      </c>
      <c r="GP110" s="86">
        <f t="shared" si="142"/>
        <v>6.7511835018718223E-29</v>
      </c>
      <c r="GQ110" s="86">
        <f t="shared" si="142"/>
        <v>4.4495828110127992E-20</v>
      </c>
      <c r="GR110" s="86">
        <f t="shared" si="142"/>
        <v>8.5387493960421718E-28</v>
      </c>
      <c r="GS110" s="86">
        <f t="shared" si="142"/>
        <v>1.7906851303940769E-23</v>
      </c>
      <c r="GT110" s="86">
        <f t="shared" si="142"/>
        <v>1.2474983027113888E-25</v>
      </c>
      <c r="GU110" s="86">
        <f t="shared" si="142"/>
        <v>2.5944075571360684E-24</v>
      </c>
      <c r="GV110" s="86">
        <f t="shared" si="142"/>
        <v>1.0049473213915526E-22</v>
      </c>
      <c r="GW110" s="86">
        <f t="shared" si="142"/>
        <v>2.008748857281177E-26</v>
      </c>
      <c r="GX110" s="86">
        <f t="shared" si="142"/>
        <v>2.6728443390514704E-31</v>
      </c>
      <c r="GY110" s="86">
        <f t="shared" si="142"/>
        <v>3.303068759029346E-27</v>
      </c>
      <c r="GZ110" s="86">
        <f t="shared" si="142"/>
        <v>9.8907533215096607E-21</v>
      </c>
      <c r="HA110" s="86">
        <f t="shared" si="142"/>
        <v>5.4029963629618666E-30</v>
      </c>
      <c r="HC110" s="86">
        <f t="shared" si="73"/>
        <v>8.5727642780760338E-2</v>
      </c>
      <c r="HD110" s="86">
        <f t="shared" si="73"/>
        <v>0.51108110433548803</v>
      </c>
      <c r="HE110" s="86">
        <f t="shared" si="73"/>
        <v>0.56083412862359072</v>
      </c>
      <c r="HF110" s="86">
        <f t="shared" si="73"/>
        <v>0.30700036950009246</v>
      </c>
      <c r="HG110" s="86">
        <f t="shared" si="73"/>
        <v>0.45816905030040744</v>
      </c>
      <c r="HH110" s="86">
        <f t="shared" si="73"/>
        <v>0.40170931195043752</v>
      </c>
      <c r="HI110" s="86">
        <f t="shared" si="138"/>
        <v>0.43548618616863144</v>
      </c>
      <c r="HJ110" s="86">
        <f t="shared" si="138"/>
        <v>0.35627455109227851</v>
      </c>
      <c r="HK110" s="86">
        <f t="shared" si="138"/>
        <v>0.32807949973443784</v>
      </c>
      <c r="HL110" s="86">
        <f t="shared" si="138"/>
        <v>0.27191063746728666</v>
      </c>
      <c r="HM110" s="86">
        <f t="shared" si="138"/>
        <v>0.31413979862113006</v>
      </c>
      <c r="HN110" s="86">
        <f t="shared" si="138"/>
        <v>0.17651798257579673</v>
      </c>
      <c r="HO110" s="86">
        <f t="shared" si="138"/>
        <v>0.24144077844194167</v>
      </c>
      <c r="HP110" s="86">
        <f t="shared" si="138"/>
        <v>0.45791745955837382</v>
      </c>
      <c r="HQ110" s="86">
        <f t="shared" si="138"/>
        <v>0.24877900472112743</v>
      </c>
      <c r="HS110" s="86">
        <f t="shared" ref="HS110:IG126" si="143" xml:space="preserve"> _xlfn.NORM.DIST($B110, C$9, ABS(C$13), TRUE) * _xlfn.NORM.DIST(($B110 - C$9)*C$17, 0, ABS(C$13), TRUE) * 2</f>
        <v>7.046430396432581E-12</v>
      </c>
      <c r="HT110" s="86">
        <f t="shared" si="143"/>
        <v>7.404636841649738E-16</v>
      </c>
      <c r="HU110" s="86">
        <f t="shared" si="143"/>
        <v>1.7401859904589604E-15</v>
      </c>
      <c r="HV110" s="86">
        <f t="shared" si="143"/>
        <v>4.2259866439647822E-15</v>
      </c>
      <c r="HW110" s="86">
        <f t="shared" si="143"/>
        <v>6.3369286545649111E-18</v>
      </c>
      <c r="HX110" s="86">
        <f t="shared" si="143"/>
        <v>1.6391681996840805E-17</v>
      </c>
      <c r="HY110" s="86">
        <f t="shared" si="143"/>
        <v>1.1927054919855325E-16</v>
      </c>
      <c r="HZ110" s="86">
        <f t="shared" si="143"/>
        <v>3.912058485667749E-17</v>
      </c>
      <c r="IA110" s="86">
        <f t="shared" si="143"/>
        <v>1.0189829462077704E-17</v>
      </c>
      <c r="IB110" s="86">
        <f t="shared" si="143"/>
        <v>1.0177072510036753E-16</v>
      </c>
      <c r="IC110" s="86">
        <f t="shared" si="143"/>
        <v>8.8442969237648441E-16</v>
      </c>
      <c r="ID110" s="86">
        <f t="shared" si="143"/>
        <v>7.7970823874016046E-15</v>
      </c>
      <c r="IE110" s="86">
        <f t="shared" si="143"/>
        <v>2.6934093782535033E-16</v>
      </c>
      <c r="IF110" s="86">
        <f t="shared" si="143"/>
        <v>5.0255455544166182E-15</v>
      </c>
      <c r="IG110" s="86">
        <f t="shared" si="143"/>
        <v>2.5388498807760171E-10</v>
      </c>
      <c r="II110" s="86">
        <f t="shared" ref="II110:IW126" si="144" xml:space="preserve"> _xlfn.NORM.DIST($B110, C$10, ABS(C$14), TRUE) * _xlfn.NORM.DIST(($B110 - C$10)*C$18, 0, ABS(C$14), TRUE) * 2</f>
        <v>9.9931858703954924E-45</v>
      </c>
      <c r="IJ110" s="86">
        <f t="shared" si="144"/>
        <v>3.4318623346983127E-55</v>
      </c>
      <c r="IK110" s="86">
        <f t="shared" si="144"/>
        <v>1.691082457125753E-52</v>
      </c>
      <c r="IL110" s="86">
        <f t="shared" si="144"/>
        <v>5.1928552569070193E-53</v>
      </c>
      <c r="IM110" s="86">
        <f t="shared" si="144"/>
        <v>3.3405979907227783E-61</v>
      </c>
      <c r="IN110" s="86">
        <f t="shared" si="144"/>
        <v>4.0680544413038766E-61</v>
      </c>
      <c r="IO110" s="86">
        <f t="shared" si="144"/>
        <v>6.4121988298552007E-57</v>
      </c>
      <c r="IP110" s="86">
        <f t="shared" si="144"/>
        <v>2.9827024489428886E-59</v>
      </c>
      <c r="IQ110" s="86">
        <f t="shared" si="144"/>
        <v>1.22355869538511E-61</v>
      </c>
      <c r="IR110" s="86">
        <f t="shared" si="144"/>
        <v>2.0741426740822274E-58</v>
      </c>
      <c r="IS110" s="86">
        <f t="shared" si="144"/>
        <v>2.1322717076426805E-55</v>
      </c>
      <c r="IT110" s="86">
        <f t="shared" si="144"/>
        <v>1.5171663654617167E-52</v>
      </c>
      <c r="IU110" s="86">
        <f t="shared" si="144"/>
        <v>2.8585474727815975E-57</v>
      </c>
      <c r="IV110" s="86">
        <f t="shared" si="144"/>
        <v>2.778725898321358E-58</v>
      </c>
      <c r="IW110" s="86">
        <f t="shared" si="144"/>
        <v>1.7397916812872251E-36</v>
      </c>
      <c r="IY110" s="86">
        <f t="shared" ref="IY110:JM126" si="145">GM110+HC110+HS110+II110</f>
        <v>8.5727642787806771E-2</v>
      </c>
      <c r="IZ110" s="86">
        <f t="shared" si="145"/>
        <v>0.5110811043367991</v>
      </c>
      <c r="JA110" s="86">
        <f t="shared" si="145"/>
        <v>0.56083412862359316</v>
      </c>
      <c r="JB110" s="86">
        <f t="shared" si="145"/>
        <v>0.30700036950009668</v>
      </c>
      <c r="JC110" s="86">
        <f t="shared" si="145"/>
        <v>0.45816905030040744</v>
      </c>
      <c r="JD110" s="86">
        <f t="shared" si="145"/>
        <v>0.40170931195043752</v>
      </c>
      <c r="JE110" s="86">
        <f t="shared" si="145"/>
        <v>0.43548618616863155</v>
      </c>
      <c r="JF110" s="86">
        <f t="shared" si="145"/>
        <v>0.35627455109227857</v>
      </c>
      <c r="JG110" s="86">
        <f t="shared" si="145"/>
        <v>0.32807949973443784</v>
      </c>
      <c r="JH110" s="86">
        <f t="shared" si="145"/>
        <v>0.27191063746728678</v>
      </c>
      <c r="JI110" s="86">
        <f t="shared" si="145"/>
        <v>0.31413979862113095</v>
      </c>
      <c r="JJ110" s="86">
        <f t="shared" si="145"/>
        <v>0.17651798257580453</v>
      </c>
      <c r="JK110" s="86">
        <f t="shared" si="145"/>
        <v>0.24144077844194195</v>
      </c>
      <c r="JL110" s="86">
        <f t="shared" si="145"/>
        <v>0.45791745955837887</v>
      </c>
      <c r="JM110" s="86">
        <f t="shared" si="145"/>
        <v>0.24877900497501243</v>
      </c>
    </row>
    <row r="111" spans="2:273" x14ac:dyDescent="0.25">
      <c r="B111" s="2">
        <v>84</v>
      </c>
      <c r="C111" s="37">
        <v>40.8536</v>
      </c>
      <c r="D111" s="37">
        <v>56.5124</v>
      </c>
      <c r="E111" s="37">
        <v>60.786700000000003</v>
      </c>
      <c r="F111" s="37">
        <v>40.790399999999998</v>
      </c>
      <c r="G111" s="37">
        <v>47.950400000000002</v>
      </c>
      <c r="H111" s="37">
        <v>45.680100000000003</v>
      </c>
      <c r="I111" s="37">
        <v>49.1785</v>
      </c>
      <c r="J111" s="37">
        <v>43.772500000000001</v>
      </c>
      <c r="K111" s="37">
        <v>43.512799999999999</v>
      </c>
      <c r="L111" s="37">
        <v>43.114699999999999</v>
      </c>
      <c r="M111" s="37">
        <v>40.847900000000003</v>
      </c>
      <c r="N111" s="37">
        <v>39.215899999999998</v>
      </c>
      <c r="O111" s="37">
        <v>39.851300000000002</v>
      </c>
      <c r="P111" s="37">
        <v>47.568399999999997</v>
      </c>
      <c r="Q111" s="37">
        <v>40.6907</v>
      </c>
      <c r="S111" s="4">
        <f t="shared" si="132"/>
        <v>41.495801921674307</v>
      </c>
      <c r="T111" s="4">
        <f t="shared" si="132"/>
        <v>56.054311100311892</v>
      </c>
      <c r="U111" s="4">
        <f t="shared" si="132"/>
        <v>58.76062580822429</v>
      </c>
      <c r="V111" s="4">
        <f t="shared" si="132"/>
        <v>43.953442793762115</v>
      </c>
      <c r="W111" s="4">
        <f t="shared" si="132"/>
        <v>48.278460914269829</v>
      </c>
      <c r="X111" s="4">
        <f t="shared" si="132"/>
        <v>46.393401876965108</v>
      </c>
      <c r="Y111" s="4">
        <f t="shared" si="132"/>
        <v>48.517449879989286</v>
      </c>
      <c r="Z111" s="4">
        <f t="shared" si="132"/>
        <v>44.775353684386339</v>
      </c>
      <c r="AA111" s="4">
        <f t="shared" si="132"/>
        <v>43.947117577349069</v>
      </c>
      <c r="AB111" s="4">
        <f t="shared" si="132"/>
        <v>43.500617797997563</v>
      </c>
      <c r="AC111" s="4">
        <f t="shared" si="132"/>
        <v>44.523459636747766</v>
      </c>
      <c r="AD111" s="4">
        <f t="shared" si="132"/>
        <v>41.307467826139238</v>
      </c>
      <c r="AE111" s="4">
        <f t="shared" si="132"/>
        <v>42.260000901043952</v>
      </c>
      <c r="AF111" s="4">
        <f t="shared" si="132"/>
        <v>47.453807271845186</v>
      </c>
      <c r="AG111" s="4">
        <f t="shared" si="132"/>
        <v>40.730194488378373</v>
      </c>
      <c r="AI111" s="4">
        <f t="shared" si="133"/>
        <v>-0.64220192167430667</v>
      </c>
      <c r="AJ111" s="4">
        <f t="shared" si="133"/>
        <v>0.45808889968810718</v>
      </c>
      <c r="AK111" s="4">
        <f t="shared" si="133"/>
        <v>2.026074191775713</v>
      </c>
      <c r="AL111" s="4">
        <f t="shared" si="133"/>
        <v>-3.1630427937621164</v>
      </c>
      <c r="AM111" s="4">
        <f t="shared" si="133"/>
        <v>-0.32806091426982675</v>
      </c>
      <c r="AN111" s="4">
        <f t="shared" si="133"/>
        <v>-0.7133018769651045</v>
      </c>
      <c r="AO111" s="4">
        <f t="shared" si="133"/>
        <v>0.66105012001071373</v>
      </c>
      <c r="AP111" s="4">
        <f t="shared" si="133"/>
        <v>-1.0028536843863378</v>
      </c>
      <c r="AQ111" s="4">
        <f t="shared" si="133"/>
        <v>-0.43431757734906995</v>
      </c>
      <c r="AR111" s="4">
        <f t="shared" si="133"/>
        <v>-0.38591779799756409</v>
      </c>
      <c r="AS111" s="4">
        <f t="shared" si="133"/>
        <v>-3.6755596367477636</v>
      </c>
      <c r="AT111" s="4">
        <f t="shared" si="133"/>
        <v>-2.0915678261392401</v>
      </c>
      <c r="AU111" s="4">
        <f t="shared" si="133"/>
        <v>-2.4087009010439502</v>
      </c>
      <c r="AV111" s="4">
        <f t="shared" si="133"/>
        <v>0.11459272815481114</v>
      </c>
      <c r="AW111" s="4">
        <f t="shared" si="133"/>
        <v>-3.949448837837366E-2</v>
      </c>
      <c r="AY111" s="2">
        <f t="shared" si="139"/>
        <v>40.842029545524646</v>
      </c>
      <c r="AZ111" s="2">
        <f t="shared" si="139"/>
        <v>40.080374145562097</v>
      </c>
      <c r="BA111" s="2">
        <f t="shared" si="139"/>
        <v>39.281110800017416</v>
      </c>
      <c r="BB111" s="2">
        <f t="shared" si="139"/>
        <v>39.022006405212011</v>
      </c>
      <c r="BC111" s="2">
        <f t="shared" si="139"/>
        <v>39.143782460455796</v>
      </c>
      <c r="BD111" s="2">
        <f t="shared" si="139"/>
        <v>40.17313919757342</v>
      </c>
      <c r="BE111" s="2">
        <f t="shared" si="139"/>
        <v>39.686072286975197</v>
      </c>
      <c r="BF111" s="2">
        <f t="shared" si="139"/>
        <v>39.446304319260648</v>
      </c>
      <c r="BG111" s="2">
        <f t="shared" si="139"/>
        <v>39.716387073463622</v>
      </c>
      <c r="BH111" s="2">
        <f t="shared" si="139"/>
        <v>40.423591182431906</v>
      </c>
      <c r="BI111" s="2">
        <f t="shared" si="139"/>
        <v>39.918081423530509</v>
      </c>
      <c r="BJ111" s="2">
        <f t="shared" si="139"/>
        <v>39.521780818206871</v>
      </c>
      <c r="BK111" s="2">
        <f t="shared" si="139"/>
        <v>39.312947800375625</v>
      </c>
      <c r="BL111" s="2">
        <f t="shared" si="139"/>
        <v>38.458850521465564</v>
      </c>
      <c r="BM111" s="2">
        <f t="shared" si="139"/>
        <v>38.618581663705307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48.090764654654649</v>
      </c>
      <c r="DL111" s="2">
        <f t="shared" si="134"/>
        <v>46.94980349527664</v>
      </c>
      <c r="DM111" s="2">
        <f t="shared" si="134"/>
        <v>45.386706210131337</v>
      </c>
      <c r="DN111" s="2">
        <f t="shared" si="134"/>
        <v>45.102847473187481</v>
      </c>
      <c r="DO111" s="2">
        <f t="shared" si="134"/>
        <v>45.699622252252269</v>
      </c>
      <c r="DP111" s="2">
        <f t="shared" si="134"/>
        <v>46.017364298584297</v>
      </c>
      <c r="DQ111" s="2">
        <f t="shared" si="134"/>
        <v>45.806377815126055</v>
      </c>
      <c r="DR111" s="2">
        <f t="shared" si="134"/>
        <v>44.482216807184763</v>
      </c>
      <c r="DS111" s="2">
        <f t="shared" si="134"/>
        <v>44.514297005347608</v>
      </c>
      <c r="DT111" s="2">
        <f t="shared" si="134"/>
        <v>46.089720196078424</v>
      </c>
      <c r="DU111" s="2">
        <f t="shared" si="134"/>
        <v>44.934004201680665</v>
      </c>
      <c r="DV111" s="2">
        <f t="shared" si="134"/>
        <v>43.69537428571428</v>
      </c>
      <c r="DW111" s="2">
        <f t="shared" si="134"/>
        <v>43.794579439775909</v>
      </c>
      <c r="DX111" s="2">
        <f t="shared" si="134"/>
        <v>42.589612223071036</v>
      </c>
      <c r="DY111" s="2">
        <f t="shared" si="134"/>
        <v>41.522357096774201</v>
      </c>
      <c r="EA111" s="2">
        <f t="shared" si="94"/>
        <v>40.752231766139275</v>
      </c>
      <c r="EB111" s="2">
        <f t="shared" si="94"/>
        <v>39.938772317938323</v>
      </c>
      <c r="EC111" s="2">
        <f t="shared" si="94"/>
        <v>39.160276431703672</v>
      </c>
      <c r="ED111" s="2">
        <f t="shared" si="94"/>
        <v>38.901458945376582</v>
      </c>
      <c r="EE111" s="2">
        <f t="shared" si="94"/>
        <v>39.000725771484191</v>
      </c>
      <c r="EF111" s="2">
        <f t="shared" si="94"/>
        <v>40.046883345401497</v>
      </c>
      <c r="EG111" s="2">
        <f t="shared" si="94"/>
        <v>39.554438850495885</v>
      </c>
      <c r="EH111" s="2">
        <f t="shared" si="94"/>
        <v>39.326376178843532</v>
      </c>
      <c r="EI111" s="2">
        <f t="shared" si="94"/>
        <v>39.602566471741952</v>
      </c>
      <c r="EJ111" s="2">
        <f t="shared" si="94"/>
        <v>40.293942104736409</v>
      </c>
      <c r="EK111" s="2">
        <f t="shared" si="94"/>
        <v>39.796255274067434</v>
      </c>
      <c r="EL111" s="2">
        <f t="shared" si="94"/>
        <v>39.432757751657277</v>
      </c>
      <c r="EM111" s="2">
        <f t="shared" si="135"/>
        <v>39.214252963554088</v>
      </c>
      <c r="EN111" s="2">
        <f t="shared" si="135"/>
        <v>38.359071191109422</v>
      </c>
      <c r="EO111" s="2">
        <f t="shared" si="135"/>
        <v>38.545149959231942</v>
      </c>
      <c r="EQ111" s="2">
        <f t="shared" si="136"/>
        <v>40.513262566542686</v>
      </c>
      <c r="ER111" s="2">
        <f t="shared" si="136"/>
        <v>39.547790511319747</v>
      </c>
      <c r="ES111" s="2">
        <f t="shared" si="136"/>
        <v>39.176348503187221</v>
      </c>
      <c r="ET111" s="2">
        <f t="shared" si="136"/>
        <v>38.654981299260932</v>
      </c>
      <c r="EU111" s="2">
        <f t="shared" si="136"/>
        <v>38.707757222357401</v>
      </c>
      <c r="EV111" s="2">
        <f t="shared" si="136"/>
        <v>39.913135670989575</v>
      </c>
      <c r="EW111" s="2">
        <f t="shared" si="136"/>
        <v>39.464946322430237</v>
      </c>
      <c r="EX111" s="2">
        <f t="shared" si="136"/>
        <v>39.180271049384636</v>
      </c>
      <c r="EY111" s="2">
        <f t="shared" si="136"/>
        <v>39.489726027470248</v>
      </c>
      <c r="EZ111" s="2">
        <f t="shared" si="136"/>
        <v>40.220882057851568</v>
      </c>
      <c r="FA111" s="2">
        <f t="shared" si="136"/>
        <v>39.607543276094304</v>
      </c>
      <c r="FB111" s="2">
        <f t="shared" si="136"/>
        <v>39.483173005636502</v>
      </c>
      <c r="FC111" s="2">
        <f t="shared" si="136"/>
        <v>39.112291915498275</v>
      </c>
      <c r="FD111" s="2">
        <f t="shared" si="136"/>
        <v>38.474950173145793</v>
      </c>
      <c r="FE111" s="2">
        <f t="shared" si="136"/>
        <v>38.549843991024083</v>
      </c>
      <c r="FG111" s="2">
        <f t="shared" si="137"/>
        <v>0.98762222609510963</v>
      </c>
      <c r="FH111" s="2">
        <f t="shared" si="137"/>
        <v>0.9796811884839195</v>
      </c>
      <c r="FI111" s="2">
        <f t="shared" si="137"/>
        <v>0.98059936960431349</v>
      </c>
      <c r="FJ111" s="2">
        <f t="shared" si="137"/>
        <v>0.9804461181281362</v>
      </c>
      <c r="FK111" s="2">
        <f t="shared" si="137"/>
        <v>0.97854265406474183</v>
      </c>
      <c r="FL111" s="2">
        <f t="shared" si="137"/>
        <v>0.97880338473396522</v>
      </c>
      <c r="FM111" s="2">
        <f t="shared" si="137"/>
        <v>0.97891073908345294</v>
      </c>
      <c r="FN111" s="2">
        <f t="shared" si="137"/>
        <v>0.97665746598225822</v>
      </c>
      <c r="FO111" s="2">
        <f t="shared" si="137"/>
        <v>0.97675724354047322</v>
      </c>
      <c r="FP111" s="2">
        <f t="shared" si="137"/>
        <v>0.9775891468173683</v>
      </c>
      <c r="FQ111" s="2">
        <f t="shared" si="137"/>
        <v>0.97616194337876072</v>
      </c>
      <c r="FR111" s="2">
        <f t="shared" si="137"/>
        <v>0.9791577720764203</v>
      </c>
      <c r="FS111" s="2">
        <f t="shared" si="137"/>
        <v>0.97838430007299793</v>
      </c>
      <c r="FT111" s="2">
        <f t="shared" si="137"/>
        <v>0.97647906181942812</v>
      </c>
      <c r="FU111" s="2">
        <f t="shared" si="137"/>
        <v>0.9753383304485691</v>
      </c>
      <c r="FW111" s="2">
        <f t="shared" si="141"/>
        <v>4.3391428854647951E-3</v>
      </c>
      <c r="FX111" s="2">
        <f t="shared" si="141"/>
        <v>2.184227980619043E-3</v>
      </c>
      <c r="FY111" s="2">
        <f t="shared" si="141"/>
        <v>2.3460260123989935E-3</v>
      </c>
      <c r="FZ111" s="2">
        <f t="shared" si="141"/>
        <v>2.8958361545950852E-3</v>
      </c>
      <c r="GA111" s="2">
        <f t="shared" si="141"/>
        <v>2.3342102855574559E-3</v>
      </c>
      <c r="GB111" s="2">
        <f t="shared" si="141"/>
        <v>2.2290895687900503E-3</v>
      </c>
      <c r="GC111" s="2">
        <f t="shared" si="141"/>
        <v>2.406185016256516E-3</v>
      </c>
      <c r="GD111" s="2">
        <f t="shared" si="141"/>
        <v>2.8900069529538669E-3</v>
      </c>
      <c r="GE111" s="2">
        <f t="shared" si="141"/>
        <v>3.0268833834464237E-3</v>
      </c>
      <c r="GF111" s="2">
        <f t="shared" si="141"/>
        <v>3.274760951871597E-3</v>
      </c>
      <c r="GG111" s="2">
        <f t="shared" si="141"/>
        <v>3.4327461212468892E-3</v>
      </c>
      <c r="GH111" s="2">
        <f t="shared" si="141"/>
        <v>3.5830662686763613E-3</v>
      </c>
      <c r="GI111" s="2">
        <f t="shared" si="141"/>
        <v>3.0612264401868885E-3</v>
      </c>
      <c r="GJ111" s="2">
        <f t="shared" si="141"/>
        <v>2.3562191193288872E-3</v>
      </c>
      <c r="GK111" s="2">
        <f t="shared" si="141"/>
        <v>1.8759696414412208E-3</v>
      </c>
      <c r="GM111" s="86">
        <f t="shared" si="142"/>
        <v>4.0649899244852398E-26</v>
      </c>
      <c r="GN111" s="86">
        <f t="shared" si="142"/>
        <v>1.3762919586403394E-13</v>
      </c>
      <c r="GO111" s="86">
        <f t="shared" si="142"/>
        <v>3.4694034932575396E-17</v>
      </c>
      <c r="GP111" s="86">
        <f t="shared" si="142"/>
        <v>3.6253443874712821E-31</v>
      </c>
      <c r="GQ111" s="86">
        <f t="shared" si="142"/>
        <v>1.2074331842573903E-21</v>
      </c>
      <c r="GR111" s="86">
        <f t="shared" si="142"/>
        <v>5.1863223837371211E-30</v>
      </c>
      <c r="GS111" s="86">
        <f t="shared" si="142"/>
        <v>2.5482946376793661E-25</v>
      </c>
      <c r="GT111" s="86">
        <f t="shared" si="142"/>
        <v>1.2217746905041618E-27</v>
      </c>
      <c r="GU111" s="86">
        <f t="shared" si="142"/>
        <v>2.9864338054830986E-26</v>
      </c>
      <c r="GV111" s="86">
        <f t="shared" si="142"/>
        <v>1.5198758150763028E-24</v>
      </c>
      <c r="GW111" s="86">
        <f t="shared" si="142"/>
        <v>1.4956002547577325E-28</v>
      </c>
      <c r="GX111" s="86">
        <f t="shared" si="142"/>
        <v>8.7916623060084748E-34</v>
      </c>
      <c r="GY111" s="86">
        <f t="shared" si="142"/>
        <v>2.4924351637831259E-29</v>
      </c>
      <c r="GZ111" s="86">
        <f t="shared" si="142"/>
        <v>2.3297314044264929E-22</v>
      </c>
      <c r="HA111" s="86">
        <f t="shared" si="142"/>
        <v>2.5324457559583112E-32</v>
      </c>
      <c r="HC111" s="86">
        <f t="shared" si="73"/>
        <v>4.545164963620376E-2</v>
      </c>
      <c r="HD111" s="86">
        <f t="shared" si="73"/>
        <v>0.45842849997248775</v>
      </c>
      <c r="HE111" s="86">
        <f t="shared" si="73"/>
        <v>0.49320128206667779</v>
      </c>
      <c r="HF111" s="86">
        <f t="shared" si="73"/>
        <v>0.17867856405385019</v>
      </c>
      <c r="HG111" s="86">
        <f t="shared" si="73"/>
        <v>0.28507079910428096</v>
      </c>
      <c r="HH111" s="86">
        <f t="shared" si="73"/>
        <v>0.21257576904159622</v>
      </c>
      <c r="HI111" s="86">
        <f t="shared" si="138"/>
        <v>0.29584877614710758</v>
      </c>
      <c r="HJ111" s="86">
        <f t="shared" si="138"/>
        <v>0.19788947645410659</v>
      </c>
      <c r="HK111" s="86">
        <f t="shared" si="138"/>
        <v>0.16090790688308246</v>
      </c>
      <c r="HL111" s="86">
        <f t="shared" si="138"/>
        <v>0.12775733903873873</v>
      </c>
      <c r="HM111" s="86">
        <f t="shared" si="138"/>
        <v>0.18479151932551938</v>
      </c>
      <c r="HN111" s="86">
        <f t="shared" si="138"/>
        <v>7.6184485153187514E-2</v>
      </c>
      <c r="HO111" s="86">
        <f t="shared" si="138"/>
        <v>0.11753654614971737</v>
      </c>
      <c r="HP111" s="86">
        <f t="shared" si="138"/>
        <v>0.30589377966992382</v>
      </c>
      <c r="HQ111" s="86">
        <f t="shared" si="138"/>
        <v>0.12456686774079</v>
      </c>
      <c r="HS111" s="86">
        <f t="shared" si="143"/>
        <v>3.2215557510038215E-11</v>
      </c>
      <c r="HT111" s="86">
        <f t="shared" si="143"/>
        <v>4.3345791368479348E-15</v>
      </c>
      <c r="HU111" s="86">
        <f t="shared" si="143"/>
        <v>9.7184737825617552E-15</v>
      </c>
      <c r="HV111" s="86">
        <f t="shared" si="143"/>
        <v>2.4681393167306774E-14</v>
      </c>
      <c r="HW111" s="86">
        <f t="shared" si="143"/>
        <v>4.73866942384533E-17</v>
      </c>
      <c r="HX111" s="86">
        <f t="shared" si="143"/>
        <v>1.1762604400803435E-16</v>
      </c>
      <c r="HY111" s="86">
        <f t="shared" si="143"/>
        <v>7.7555595809480562E-16</v>
      </c>
      <c r="HZ111" s="86">
        <f t="shared" si="143"/>
        <v>2.890744319048273E-16</v>
      </c>
      <c r="IA111" s="86">
        <f t="shared" si="143"/>
        <v>8.2726608516747016E-17</v>
      </c>
      <c r="IB111" s="86">
        <f t="shared" si="143"/>
        <v>7.5269294022621136E-16</v>
      </c>
      <c r="IC111" s="86">
        <f t="shared" si="143"/>
        <v>5.9290397025678723E-15</v>
      </c>
      <c r="ID111" s="86">
        <f t="shared" si="143"/>
        <v>4.7354417648575803E-14</v>
      </c>
      <c r="IE111" s="86">
        <f t="shared" si="143"/>
        <v>1.8582873599863552E-15</v>
      </c>
      <c r="IF111" s="86">
        <f t="shared" si="143"/>
        <v>2.6217073317899668E-14</v>
      </c>
      <c r="IG111" s="86">
        <f t="shared" si="143"/>
        <v>7.2007871388955182E-10</v>
      </c>
      <c r="II111" s="86">
        <f t="shared" si="144"/>
        <v>2.6286763739897469E-43</v>
      </c>
      <c r="IJ111" s="86">
        <f t="shared" si="144"/>
        <v>1.2759856429981028E-53</v>
      </c>
      <c r="IK111" s="86">
        <f t="shared" si="144"/>
        <v>5.4558400913505174E-51</v>
      </c>
      <c r="IL111" s="86">
        <f t="shared" si="144"/>
        <v>1.963768304323298E-51</v>
      </c>
      <c r="IM111" s="86">
        <f t="shared" si="144"/>
        <v>1.945588921334357E-59</v>
      </c>
      <c r="IN111" s="86">
        <f t="shared" si="144"/>
        <v>2.2857964102931151E-59</v>
      </c>
      <c r="IO111" s="86">
        <f t="shared" si="144"/>
        <v>2.840958359463064E-55</v>
      </c>
      <c r="IP111" s="86">
        <f t="shared" si="144"/>
        <v>1.7505577946896352E-57</v>
      </c>
      <c r="IQ111" s="86">
        <f t="shared" si="144"/>
        <v>8.7867122151310073E-60</v>
      </c>
      <c r="IR111" s="86">
        <f t="shared" si="144"/>
        <v>1.2498942735031599E-56</v>
      </c>
      <c r="IS111" s="86">
        <f t="shared" si="144"/>
        <v>1.0671567531979453E-53</v>
      </c>
      <c r="IT111" s="86">
        <f t="shared" si="144"/>
        <v>6.3438835004679686E-51</v>
      </c>
      <c r="IU111" s="86">
        <f t="shared" si="144"/>
        <v>1.5155380186764514E-55</v>
      </c>
      <c r="IV111" s="86">
        <f t="shared" si="144"/>
        <v>1.3339422723855571E-56</v>
      </c>
      <c r="IW111" s="86">
        <f t="shared" si="144"/>
        <v>1.7339530297582614E-35</v>
      </c>
      <c r="IY111" s="86">
        <f t="shared" si="145"/>
        <v>4.5451649668419317E-2</v>
      </c>
      <c r="IZ111" s="86">
        <f t="shared" si="145"/>
        <v>0.45842849997262969</v>
      </c>
      <c r="JA111" s="86">
        <f t="shared" si="145"/>
        <v>0.49320128206668756</v>
      </c>
      <c r="JB111" s="86">
        <f t="shared" si="145"/>
        <v>0.17867856405387486</v>
      </c>
      <c r="JC111" s="86">
        <f t="shared" si="145"/>
        <v>0.28507079910428101</v>
      </c>
      <c r="JD111" s="86">
        <f t="shared" si="145"/>
        <v>0.21257576904159634</v>
      </c>
      <c r="JE111" s="86">
        <f t="shared" si="145"/>
        <v>0.29584877614710836</v>
      </c>
      <c r="JF111" s="86">
        <f t="shared" si="145"/>
        <v>0.19788947645410687</v>
      </c>
      <c r="JG111" s="86">
        <f t="shared" si="145"/>
        <v>0.16090790688308254</v>
      </c>
      <c r="JH111" s="86">
        <f t="shared" si="145"/>
        <v>0.12775733903873948</v>
      </c>
      <c r="JI111" s="86">
        <f t="shared" si="145"/>
        <v>0.18479151932552532</v>
      </c>
      <c r="JJ111" s="86">
        <f t="shared" si="145"/>
        <v>7.6184485153234865E-2</v>
      </c>
      <c r="JK111" s="86">
        <f t="shared" si="145"/>
        <v>0.11753654614971923</v>
      </c>
      <c r="JL111" s="86">
        <f t="shared" si="145"/>
        <v>0.30589377966995002</v>
      </c>
      <c r="JM111" s="86">
        <f t="shared" si="145"/>
        <v>0.12456686846086872</v>
      </c>
    </row>
    <row r="112" spans="2:273" x14ac:dyDescent="0.25">
      <c r="B112" s="2">
        <v>85</v>
      </c>
      <c r="C112" s="37">
        <v>40.6708</v>
      </c>
      <c r="D112" s="37">
        <v>51.654000000000003</v>
      </c>
      <c r="E112" s="37">
        <v>54.3904</v>
      </c>
      <c r="F112" s="37">
        <v>39.112000000000002</v>
      </c>
      <c r="G112" s="37">
        <v>42.565100000000001</v>
      </c>
      <c r="H112" s="37">
        <v>40.311799999999998</v>
      </c>
      <c r="I112" s="37">
        <v>42.686599999999999</v>
      </c>
      <c r="J112" s="37">
        <v>39.896299999999997</v>
      </c>
      <c r="K112" s="37">
        <v>39.601799999999997</v>
      </c>
      <c r="L112" s="37">
        <v>40.600900000000003</v>
      </c>
      <c r="M112" s="37">
        <v>39.492699999999999</v>
      </c>
      <c r="N112" s="37">
        <v>39.299199999999999</v>
      </c>
      <c r="O112" s="37">
        <v>39.0227</v>
      </c>
      <c r="P112" s="37">
        <v>40.533000000000001</v>
      </c>
      <c r="Q112" s="37">
        <v>38.26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41.051579733198899</v>
      </c>
      <c r="T112" s="4">
        <f t="shared" si="146"/>
        <v>51.72210486274038</v>
      </c>
      <c r="U112" s="4">
        <f t="shared" si="146"/>
        <v>52.838006908608044</v>
      </c>
      <c r="V112" s="4">
        <f t="shared" si="146"/>
        <v>41.029118300324939</v>
      </c>
      <c r="W112" s="4">
        <f t="shared" si="146"/>
        <v>42.910653621377875</v>
      </c>
      <c r="X112" s="4">
        <f t="shared" si="146"/>
        <v>42.188925398059716</v>
      </c>
      <c r="Y112" s="4">
        <f t="shared" si="146"/>
        <v>43.997848044560428</v>
      </c>
      <c r="Z112" s="4">
        <f t="shared" si="146"/>
        <v>41.371702675254056</v>
      </c>
      <c r="AA112" s="4">
        <f t="shared" si="146"/>
        <v>40.964383388010468</v>
      </c>
      <c r="AB112" s="4">
        <f t="shared" si="146"/>
        <v>41.291622934123566</v>
      </c>
      <c r="AC112" s="4">
        <f t="shared" si="146"/>
        <v>41.781035312652214</v>
      </c>
      <c r="AD112" s="4">
        <f t="shared" si="146"/>
        <v>40.001098001725012</v>
      </c>
      <c r="AE112" s="4">
        <f t="shared" si="146"/>
        <v>40.226587190740496</v>
      </c>
      <c r="AF112" s="4">
        <f t="shared" si="146"/>
        <v>42.681073585855785</v>
      </c>
      <c r="AG112" s="4">
        <f t="shared" si="146"/>
        <v>39.274771140182992</v>
      </c>
      <c r="AI112" s="4">
        <f t="shared" ref="AI112:AW128" si="147">IF(OR($B112 &lt; C$230, $B112 &gt; C$233), 0, C112-S112)</f>
        <v>-0.38077973319889935</v>
      </c>
      <c r="AJ112" s="4">
        <f t="shared" si="147"/>
        <v>-6.8104862740376859E-2</v>
      </c>
      <c r="AK112" s="4">
        <f t="shared" si="147"/>
        <v>1.5523930913919557</v>
      </c>
      <c r="AL112" s="4">
        <f t="shared" si="147"/>
        <v>-1.9171183003249368</v>
      </c>
      <c r="AM112" s="4">
        <f t="shared" si="147"/>
        <v>-0.34555362137787426</v>
      </c>
      <c r="AN112" s="4">
        <f t="shared" si="147"/>
        <v>-1.877125398059718</v>
      </c>
      <c r="AO112" s="4">
        <f t="shared" si="147"/>
        <v>-1.3112480445604291</v>
      </c>
      <c r="AP112" s="4">
        <f t="shared" si="147"/>
        <v>-1.4754026752540597</v>
      </c>
      <c r="AQ112" s="4">
        <f t="shared" si="147"/>
        <v>-1.3625833880104707</v>
      </c>
      <c r="AR112" s="4">
        <f t="shared" si="147"/>
        <v>-0.69072293412356345</v>
      </c>
      <c r="AS112" s="4">
        <f t="shared" si="147"/>
        <v>-2.2883353126522152</v>
      </c>
      <c r="AT112" s="4">
        <f t="shared" si="147"/>
        <v>-0.70189800172501293</v>
      </c>
      <c r="AU112" s="4">
        <f t="shared" si="147"/>
        <v>-1.2038871907404953</v>
      </c>
      <c r="AV112" s="4">
        <f t="shared" si="147"/>
        <v>-2.1480735858557836</v>
      </c>
      <c r="AW112" s="4">
        <f t="shared" si="147"/>
        <v>-1.0147711401829937</v>
      </c>
      <c r="AY112" s="2">
        <f t="shared" si="139"/>
        <v>40.796669477457456</v>
      </c>
      <c r="AZ112" s="2">
        <f t="shared" si="139"/>
        <v>40.03617575457816</v>
      </c>
      <c r="BA112" s="2">
        <f t="shared" si="139"/>
        <v>39.249738508228987</v>
      </c>
      <c r="BB112" s="2">
        <f t="shared" si="139"/>
        <v>38.984819810225076</v>
      </c>
      <c r="BC112" s="2">
        <f t="shared" si="139"/>
        <v>39.097397631893934</v>
      </c>
      <c r="BD112" s="2">
        <f t="shared" si="139"/>
        <v>40.121622094248615</v>
      </c>
      <c r="BE112" s="2">
        <f t="shared" si="139"/>
        <v>39.640839331831366</v>
      </c>
      <c r="BF112" s="2">
        <f t="shared" si="139"/>
        <v>39.399294936228301</v>
      </c>
      <c r="BG112" s="2">
        <f t="shared" si="139"/>
        <v>39.667631544446088</v>
      </c>
      <c r="BH112" s="2">
        <f t="shared" si="139"/>
        <v>40.369828873954255</v>
      </c>
      <c r="BI112" s="2">
        <f t="shared" si="139"/>
        <v>39.872079703646932</v>
      </c>
      <c r="BJ112" s="2">
        <f t="shared" si="139"/>
        <v>39.493945864966577</v>
      </c>
      <c r="BK112" s="2">
        <f t="shared" si="139"/>
        <v>39.270423169085106</v>
      </c>
      <c r="BL112" s="2">
        <f t="shared" si="139"/>
        <v>38.43366705698395</v>
      </c>
      <c r="BM112" s="2">
        <f t="shared" si="139"/>
        <v>38.588979160664934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48.150954139854136</v>
      </c>
      <c r="DL112" s="2">
        <f t="shared" si="148"/>
        <v>47.03159991228069</v>
      </c>
      <c r="DM112" s="2">
        <f t="shared" si="148"/>
        <v>45.459566622889312</v>
      </c>
      <c r="DN112" s="2">
        <f t="shared" si="148"/>
        <v>45.174584062634075</v>
      </c>
      <c r="DO112" s="2">
        <f t="shared" si="148"/>
        <v>45.779119124839141</v>
      </c>
      <c r="DP112" s="2">
        <f t="shared" si="148"/>
        <v>46.096205444015446</v>
      </c>
      <c r="DQ112" s="2">
        <f t="shared" si="148"/>
        <v>45.882128207282918</v>
      </c>
      <c r="DR112" s="2">
        <f t="shared" si="148"/>
        <v>44.544151392961886</v>
      </c>
      <c r="DS112" s="2">
        <f t="shared" si="148"/>
        <v>44.566766737967932</v>
      </c>
      <c r="DT112" s="2">
        <f t="shared" si="148"/>
        <v>46.157030756302511</v>
      </c>
      <c r="DU112" s="2">
        <f t="shared" si="148"/>
        <v>44.98708033613444</v>
      </c>
      <c r="DV112" s="2">
        <f t="shared" si="148"/>
        <v>43.744191904761905</v>
      </c>
      <c r="DW112" s="2">
        <f t="shared" si="148"/>
        <v>43.854538655462179</v>
      </c>
      <c r="DX112" s="2">
        <f t="shared" si="148"/>
        <v>42.636744507257433</v>
      </c>
      <c r="DY112" s="2">
        <f t="shared" si="148"/>
        <v>41.565591008064523</v>
      </c>
      <c r="EA112" s="2">
        <f t="shared" si="94"/>
        <v>40.713697176112753</v>
      </c>
      <c r="EB112" s="2">
        <f t="shared" si="94"/>
        <v>39.904774873742753</v>
      </c>
      <c r="EC112" s="2">
        <f t="shared" si="94"/>
        <v>39.137652158681682</v>
      </c>
      <c r="ED112" s="2">
        <f t="shared" si="94"/>
        <v>38.872995681641584</v>
      </c>
      <c r="EE112" s="2">
        <f t="shared" si="94"/>
        <v>38.964505066617953</v>
      </c>
      <c r="EF112" s="2">
        <f t="shared" si="94"/>
        <v>40.003938770396083</v>
      </c>
      <c r="EG112" s="2">
        <f t="shared" si="94"/>
        <v>39.518442355982273</v>
      </c>
      <c r="EH112" s="2">
        <f t="shared" si="94"/>
        <v>39.287596789896227</v>
      </c>
      <c r="EI112" s="2">
        <f t="shared" si="94"/>
        <v>39.561672015931933</v>
      </c>
      <c r="EJ112" s="2">
        <f t="shared" si="94"/>
        <v>40.249090230377561</v>
      </c>
      <c r="EK112" s="2">
        <f t="shared" si="94"/>
        <v>39.758849582395193</v>
      </c>
      <c r="EL112" s="2">
        <f t="shared" si="94"/>
        <v>39.411248002896762</v>
      </c>
      <c r="EM112" s="2">
        <f t="shared" si="135"/>
        <v>39.178388427051267</v>
      </c>
      <c r="EN112" s="2">
        <f t="shared" si="135"/>
        <v>38.341042049772035</v>
      </c>
      <c r="EO112" s="2">
        <f t="shared" si="135"/>
        <v>38.520329391197038</v>
      </c>
      <c r="EQ112" s="2">
        <f t="shared" ref="EQ112:FE128" si="149">CU$228*$B112+CU$229</f>
        <v>40.487460873893923</v>
      </c>
      <c r="ER112" s="2">
        <f t="shared" si="149"/>
        <v>39.527786039714201</v>
      </c>
      <c r="ES112" s="2">
        <f t="shared" si="149"/>
        <v>39.15232883546436</v>
      </c>
      <c r="ET112" s="2">
        <f t="shared" si="149"/>
        <v>38.637355652325795</v>
      </c>
      <c r="EU112" s="2">
        <f t="shared" si="149"/>
        <v>38.684245755970601</v>
      </c>
      <c r="EV112" s="2">
        <f t="shared" si="149"/>
        <v>39.877218696383267</v>
      </c>
      <c r="EW112" s="2">
        <f t="shared" si="149"/>
        <v>39.432240090390145</v>
      </c>
      <c r="EX112" s="2">
        <f t="shared" si="149"/>
        <v>39.149625091818081</v>
      </c>
      <c r="EY112" s="2">
        <f t="shared" si="149"/>
        <v>39.454943255987189</v>
      </c>
      <c r="EZ112" s="2">
        <f t="shared" si="149"/>
        <v>40.178890374270054</v>
      </c>
      <c r="FA112" s="2">
        <f t="shared" si="149"/>
        <v>39.579858680762953</v>
      </c>
      <c r="FB112" s="2">
        <f t="shared" si="149"/>
        <v>39.458220677547388</v>
      </c>
      <c r="FC112" s="2">
        <f t="shared" si="149"/>
        <v>39.081418233364658</v>
      </c>
      <c r="FD112" s="2">
        <f t="shared" si="149"/>
        <v>38.451490203861383</v>
      </c>
      <c r="FE112" s="2">
        <f t="shared" si="149"/>
        <v>38.524062711975354</v>
      </c>
      <c r="FG112" s="2">
        <f t="shared" ref="FG112:FU128" si="150">POWER(10,($B112-C$231)/C$229)/(1+POWER(10,($B112-C$231)/C$229))</f>
        <v>0.98869902803077914</v>
      </c>
      <c r="FH112" s="2">
        <f t="shared" si="150"/>
        <v>0.98143583398559175</v>
      </c>
      <c r="FI112" s="2">
        <f t="shared" si="150"/>
        <v>0.98227615939203583</v>
      </c>
      <c r="FJ112" s="2">
        <f t="shared" si="150"/>
        <v>0.98213591208839512</v>
      </c>
      <c r="FK112" s="2">
        <f t="shared" si="150"/>
        <v>0.98039365086435248</v>
      </c>
      <c r="FL112" s="2">
        <f t="shared" si="150"/>
        <v>0.98063233502259339</v>
      </c>
      <c r="FM112" s="2">
        <f t="shared" si="150"/>
        <v>0.98073060865946327</v>
      </c>
      <c r="FN112" s="2">
        <f t="shared" si="150"/>
        <v>0.97866754143498547</v>
      </c>
      <c r="FO112" s="2">
        <f t="shared" si="150"/>
        <v>0.97875891380118307</v>
      </c>
      <c r="FP112" s="2">
        <f t="shared" si="150"/>
        <v>0.97952067554929556</v>
      </c>
      <c r="FQ112" s="2">
        <f t="shared" si="150"/>
        <v>0.97821373749157126</v>
      </c>
      <c r="FR112" s="2">
        <f t="shared" si="150"/>
        <v>0.98095673896871216</v>
      </c>
      <c r="FS112" s="2">
        <f t="shared" si="150"/>
        <v>0.9802486813993575</v>
      </c>
      <c r="FT112" s="2">
        <f t="shared" si="150"/>
        <v>0.97850416190735656</v>
      </c>
      <c r="FU112" s="2">
        <f t="shared" si="150"/>
        <v>0.97745937781288827</v>
      </c>
      <c r="FW112" s="2">
        <f t="shared" si="141"/>
        <v>4.7557846370015044E-3</v>
      </c>
      <c r="FX112" s="2">
        <f t="shared" si="141"/>
        <v>2.3944537720120606E-3</v>
      </c>
      <c r="FY112" s="2">
        <f t="shared" si="141"/>
        <v>2.5717842716080665E-3</v>
      </c>
      <c r="FZ112" s="2">
        <f t="shared" si="141"/>
        <v>3.1743343415625964E-3</v>
      </c>
      <c r="GA112" s="2">
        <f t="shared" si="141"/>
        <v>2.5588344327948155E-3</v>
      </c>
      <c r="GB112" s="2">
        <f t="shared" si="141"/>
        <v>2.4436225875209597E-3</v>
      </c>
      <c r="GC112" s="2">
        <f t="shared" si="141"/>
        <v>2.6377170749904556E-3</v>
      </c>
      <c r="GD112" s="2">
        <f t="shared" si="141"/>
        <v>3.1679463154051248E-3</v>
      </c>
      <c r="GE112" s="2">
        <f t="shared" si="141"/>
        <v>3.3179426992211388E-3</v>
      </c>
      <c r="GF112" s="2">
        <f t="shared" si="141"/>
        <v>3.5895698817255037E-3</v>
      </c>
      <c r="GG112" s="2">
        <f t="shared" si="141"/>
        <v>3.762685129389797E-3</v>
      </c>
      <c r="GH112" s="2">
        <f t="shared" si="141"/>
        <v>3.9273963860401205E-3</v>
      </c>
      <c r="GI112" s="2">
        <f t="shared" si="141"/>
        <v>3.3555770036242123E-3</v>
      </c>
      <c r="GJ112" s="2">
        <f t="shared" si="141"/>
        <v>2.582955722446348E-3</v>
      </c>
      <c r="GK112" s="2">
        <f t="shared" si="141"/>
        <v>2.0565875863360933E-3</v>
      </c>
      <c r="GM112" s="86">
        <f t="shared" si="142"/>
        <v>8.6943693786577206E-28</v>
      </c>
      <c r="GN112" s="86">
        <f t="shared" si="142"/>
        <v>1.3187812434623479E-14</v>
      </c>
      <c r="GO112" s="86">
        <f t="shared" si="142"/>
        <v>1.5982037192118347E-18</v>
      </c>
      <c r="GP112" s="86">
        <f t="shared" si="142"/>
        <v>1.5839817475023576E-33</v>
      </c>
      <c r="GQ112" s="86">
        <f t="shared" si="142"/>
        <v>2.8383164264374964E-23</v>
      </c>
      <c r="GR112" s="86">
        <f t="shared" si="142"/>
        <v>2.5672559731472861E-32</v>
      </c>
      <c r="GS112" s="86">
        <f t="shared" si="142"/>
        <v>3.0613201513511109E-27</v>
      </c>
      <c r="GT112" s="86">
        <f t="shared" si="142"/>
        <v>9.9652382623386884E-30</v>
      </c>
      <c r="GU112" s="86">
        <f t="shared" si="142"/>
        <v>2.8716689231362414E-28</v>
      </c>
      <c r="GV112" s="86">
        <f t="shared" si="142"/>
        <v>1.9390222491829554E-26</v>
      </c>
      <c r="GW112" s="86">
        <f t="shared" si="142"/>
        <v>9.1289395824198431E-31</v>
      </c>
      <c r="GX112" s="86">
        <f t="shared" si="142"/>
        <v>2.3043868271868751E-36</v>
      </c>
      <c r="GY112" s="86">
        <f t="shared" si="142"/>
        <v>1.5523176765364843E-31</v>
      </c>
      <c r="GZ112" s="86">
        <f t="shared" si="142"/>
        <v>4.7237967526639035E-24</v>
      </c>
      <c r="HA112" s="86">
        <f t="shared" si="142"/>
        <v>9.6315936337450088E-35</v>
      </c>
      <c r="HC112" s="86">
        <f t="shared" si="73"/>
        <v>2.1839329127901069E-2</v>
      </c>
      <c r="HD112" s="86">
        <f t="shared" si="73"/>
        <v>0.38487837225956334</v>
      </c>
      <c r="HE112" s="86">
        <f t="shared" si="73"/>
        <v>0.39150328572470461</v>
      </c>
      <c r="HF112" s="86">
        <f t="shared" si="73"/>
        <v>8.7033121956346687E-2</v>
      </c>
      <c r="HG112" s="86">
        <f t="shared" si="73"/>
        <v>0.13880593015234979</v>
      </c>
      <c r="HH112" s="86">
        <f t="shared" si="73"/>
        <v>8.2545154357322389E-2</v>
      </c>
      <c r="HI112" s="86">
        <f t="shared" si="138"/>
        <v>0.16979503235969651</v>
      </c>
      <c r="HJ112" s="86">
        <f t="shared" si="138"/>
        <v>8.6434305228349106E-2</v>
      </c>
      <c r="HK112" s="86">
        <f t="shared" si="138"/>
        <v>5.8573655938541226E-2</v>
      </c>
      <c r="HL112" s="86">
        <f t="shared" si="138"/>
        <v>4.5567188296499618E-2</v>
      </c>
      <c r="HM112" s="86">
        <f t="shared" si="138"/>
        <v>9.0930910253829572E-2</v>
      </c>
      <c r="HN112" s="86">
        <f t="shared" si="138"/>
        <v>2.583289380221708E-2</v>
      </c>
      <c r="HO112" s="86">
        <f t="shared" si="138"/>
        <v>4.5421117621906454E-2</v>
      </c>
      <c r="HP112" s="86">
        <f t="shared" si="138"/>
        <v>0.16805932753074015</v>
      </c>
      <c r="HQ112" s="86">
        <f t="shared" si="138"/>
        <v>4.9797171742283659E-2</v>
      </c>
      <c r="HS112" s="86">
        <f t="shared" si="143"/>
        <v>1.4042512197497653E-10</v>
      </c>
      <c r="HT112" s="86">
        <f t="shared" si="143"/>
        <v>2.4205134792819845E-14</v>
      </c>
      <c r="HU112" s="86">
        <f t="shared" si="143"/>
        <v>5.184442672844665E-14</v>
      </c>
      <c r="HV112" s="86">
        <f t="shared" si="143"/>
        <v>1.3717203716523512E-13</v>
      </c>
      <c r="HW112" s="86">
        <f t="shared" si="143"/>
        <v>3.3582059721691479E-16</v>
      </c>
      <c r="HX112" s="86">
        <f t="shared" si="143"/>
        <v>8.006518707971659E-16</v>
      </c>
      <c r="HY112" s="86">
        <f t="shared" si="143"/>
        <v>4.7957409392056754E-15</v>
      </c>
      <c r="HZ112" s="86">
        <f t="shared" si="143"/>
        <v>2.0202837264793152E-15</v>
      </c>
      <c r="IA112" s="86">
        <f t="shared" si="143"/>
        <v>6.3314805679284053E-16</v>
      </c>
      <c r="IB112" s="86">
        <f t="shared" si="143"/>
        <v>5.256965723522622E-15</v>
      </c>
      <c r="IC112" s="86">
        <f t="shared" si="143"/>
        <v>3.7617040436663255E-14</v>
      </c>
      <c r="ID112" s="86">
        <f t="shared" si="143"/>
        <v>2.7278601523281816E-13</v>
      </c>
      <c r="IE112" s="86">
        <f t="shared" si="143"/>
        <v>1.2137051064607412E-14</v>
      </c>
      <c r="IF112" s="86">
        <f t="shared" si="143"/>
        <v>1.3092994986139116E-13</v>
      </c>
      <c r="IG112" s="86">
        <f t="shared" si="143"/>
        <v>1.9899851250275498E-9</v>
      </c>
      <c r="II112" s="86">
        <f t="shared" si="144"/>
        <v>6.5486770254566742E-42</v>
      </c>
      <c r="IJ112" s="86">
        <f t="shared" si="144"/>
        <v>4.4969061013226769E-52</v>
      </c>
      <c r="IK112" s="86">
        <f t="shared" si="144"/>
        <v>1.6709762074915564E-49</v>
      </c>
      <c r="IL112" s="86">
        <f t="shared" si="144"/>
        <v>7.0194701035107499E-50</v>
      </c>
      <c r="IM112" s="86">
        <f t="shared" si="144"/>
        <v>1.0661980287814682E-57</v>
      </c>
      <c r="IN112" s="86">
        <f t="shared" si="144"/>
        <v>1.2097025958627863E-57</v>
      </c>
      <c r="IO112" s="86">
        <f t="shared" si="144"/>
        <v>1.1889184788153056E-53</v>
      </c>
      <c r="IP112" s="86">
        <f t="shared" si="144"/>
        <v>9.6448768247749542E-56</v>
      </c>
      <c r="IQ112" s="86">
        <f t="shared" si="144"/>
        <v>5.9017960527392671E-58</v>
      </c>
      <c r="IR112" s="86">
        <f t="shared" si="144"/>
        <v>7.0580725755452058E-55</v>
      </c>
      <c r="IS112" s="86">
        <f t="shared" si="144"/>
        <v>5.0171797319669933E-52</v>
      </c>
      <c r="IT112" s="86">
        <f t="shared" si="144"/>
        <v>2.4979619505007478E-49</v>
      </c>
      <c r="IU112" s="86">
        <f t="shared" si="144"/>
        <v>7.5503916444726631E-54</v>
      </c>
      <c r="IV112" s="86">
        <f t="shared" si="144"/>
        <v>6.0424926932349361E-55</v>
      </c>
      <c r="IW112" s="86">
        <f t="shared" si="144"/>
        <v>1.6719100327424657E-34</v>
      </c>
      <c r="IY112" s="86">
        <f t="shared" si="145"/>
        <v>2.1839329268326192E-2</v>
      </c>
      <c r="IZ112" s="86">
        <f t="shared" si="145"/>
        <v>0.38487837225960075</v>
      </c>
      <c r="JA112" s="86">
        <f t="shared" si="145"/>
        <v>0.39150328572475646</v>
      </c>
      <c r="JB112" s="86">
        <f t="shared" si="145"/>
        <v>8.7033121956483855E-2</v>
      </c>
      <c r="JC112" s="86">
        <f t="shared" si="145"/>
        <v>0.13880593015235013</v>
      </c>
      <c r="JD112" s="86">
        <f t="shared" si="145"/>
        <v>8.2545154357323194E-2</v>
      </c>
      <c r="JE112" s="86">
        <f t="shared" si="145"/>
        <v>0.16979503235970131</v>
      </c>
      <c r="JF112" s="86">
        <f t="shared" si="145"/>
        <v>8.6434305228351133E-2</v>
      </c>
      <c r="JG112" s="86">
        <f t="shared" si="145"/>
        <v>5.8573655938541858E-2</v>
      </c>
      <c r="JH112" s="86">
        <f t="shared" si="145"/>
        <v>4.5567188296504878E-2</v>
      </c>
      <c r="JI112" s="86">
        <f t="shared" si="145"/>
        <v>9.0930910253867195E-2</v>
      </c>
      <c r="JJ112" s="86">
        <f t="shared" si="145"/>
        <v>2.5832893802489865E-2</v>
      </c>
      <c r="JK112" s="86">
        <f t="shared" si="145"/>
        <v>4.542111762191859E-2</v>
      </c>
      <c r="JL112" s="86">
        <f t="shared" si="145"/>
        <v>0.16805932753087108</v>
      </c>
      <c r="JM112" s="86">
        <f t="shared" si="145"/>
        <v>4.9797173732268787E-2</v>
      </c>
    </row>
    <row r="113" spans="2:273" x14ac:dyDescent="0.25">
      <c r="B113" s="2">
        <v>86</v>
      </c>
      <c r="C113" s="37">
        <v>40.563600000000001</v>
      </c>
      <c r="D113" s="37">
        <v>48.015000000000001</v>
      </c>
      <c r="E113" s="37">
        <v>47.2849</v>
      </c>
      <c r="F113" s="37">
        <v>38.867400000000004</v>
      </c>
      <c r="G113" s="37">
        <v>39.972900000000003</v>
      </c>
      <c r="H113" s="37">
        <v>39.392699999999998</v>
      </c>
      <c r="I113" s="37">
        <v>39.666400000000003</v>
      </c>
      <c r="J113" s="37">
        <v>38.844700000000003</v>
      </c>
      <c r="K113" s="37">
        <v>39.294600000000003</v>
      </c>
      <c r="L113" s="37">
        <v>40.077500000000001</v>
      </c>
      <c r="M113" s="37">
        <v>39.534500000000001</v>
      </c>
      <c r="N113" s="37">
        <v>39.314900000000002</v>
      </c>
      <c r="O113" s="37">
        <v>38.489899999999999</v>
      </c>
      <c r="P113" s="37">
        <v>38.524000000000001</v>
      </c>
      <c r="Q113" s="37">
        <v>38.287199999999999</v>
      </c>
      <c r="S113" s="4">
        <f t="shared" si="146"/>
        <v>40.840316306832271</v>
      </c>
      <c r="T113" s="4">
        <f t="shared" si="146"/>
        <v>47.887906573333346</v>
      </c>
      <c r="U113" s="4">
        <f t="shared" si="146"/>
        <v>47.617717675936554</v>
      </c>
      <c r="V113" s="4">
        <f t="shared" si="146"/>
        <v>39.642970126346015</v>
      </c>
      <c r="W113" s="4">
        <f t="shared" si="146"/>
        <v>40.258527746547678</v>
      </c>
      <c r="X113" s="4">
        <f t="shared" si="146"/>
        <v>40.557520326700484</v>
      </c>
      <c r="Y113" s="4">
        <f t="shared" si="146"/>
        <v>41.37162044618632</v>
      </c>
      <c r="Z113" s="4">
        <f t="shared" si="146"/>
        <v>39.911249020998774</v>
      </c>
      <c r="AA113" s="4">
        <f t="shared" si="146"/>
        <v>39.905141960913795</v>
      </c>
      <c r="AB113" s="4">
        <f t="shared" si="146"/>
        <v>40.520469562066943</v>
      </c>
      <c r="AC113" s="4">
        <f t="shared" si="146"/>
        <v>40.474058644479086</v>
      </c>
      <c r="AD113" s="4">
        <f t="shared" si="146"/>
        <v>39.577145656187597</v>
      </c>
      <c r="AE113" s="4">
        <f t="shared" si="146"/>
        <v>39.468735600368575</v>
      </c>
      <c r="AF113" s="4">
        <f t="shared" si="146"/>
        <v>40.01581671885971</v>
      </c>
      <c r="AG113" s="4">
        <f t="shared" si="146"/>
        <v>38.732515235862884</v>
      </c>
      <c r="AI113" s="4">
        <f t="shared" si="147"/>
        <v>-0.27671630683227022</v>
      </c>
      <c r="AJ113" s="4">
        <f t="shared" si="147"/>
        <v>0.12709342666665435</v>
      </c>
      <c r="AK113" s="4">
        <f t="shared" si="147"/>
        <v>-0.33281767593655331</v>
      </c>
      <c r="AL113" s="4">
        <f t="shared" si="147"/>
        <v>-0.77557012634601108</v>
      </c>
      <c r="AM113" s="4">
        <f t="shared" si="147"/>
        <v>-0.28562774654767509</v>
      </c>
      <c r="AN113" s="4">
        <f t="shared" si="147"/>
        <v>-1.164820326700486</v>
      </c>
      <c r="AO113" s="4">
        <f t="shared" si="147"/>
        <v>-1.705220446186317</v>
      </c>
      <c r="AP113" s="4">
        <f t="shared" si="147"/>
        <v>-1.0665490209987709</v>
      </c>
      <c r="AQ113" s="4">
        <f t="shared" si="147"/>
        <v>-0.61054196091379254</v>
      </c>
      <c r="AR113" s="4">
        <f t="shared" si="147"/>
        <v>-0.44296956206694205</v>
      </c>
      <c r="AS113" s="4">
        <f t="shared" si="147"/>
        <v>-0.9395586444790851</v>
      </c>
      <c r="AT113" s="4">
        <f t="shared" si="147"/>
        <v>-0.26224565618759499</v>
      </c>
      <c r="AU113" s="4">
        <f t="shared" si="147"/>
        <v>-0.97883560036857631</v>
      </c>
      <c r="AV113" s="4">
        <f t="shared" si="147"/>
        <v>-1.4918167188597096</v>
      </c>
      <c r="AW113" s="4">
        <f t="shared" si="147"/>
        <v>-0.44531523586288557</v>
      </c>
      <c r="AY113" s="2">
        <f t="shared" si="139"/>
        <v>40.751797477745612</v>
      </c>
      <c r="AZ113" s="2">
        <f t="shared" si="139"/>
        <v>39.992647998737986</v>
      </c>
      <c r="BA113" s="2">
        <f t="shared" si="139"/>
        <v>39.218960341290959</v>
      </c>
      <c r="BB113" s="2">
        <f t="shared" si="139"/>
        <v>38.948213895556208</v>
      </c>
      <c r="BC113" s="2">
        <f t="shared" si="139"/>
        <v>39.051670700665575</v>
      </c>
      <c r="BD113" s="2">
        <f t="shared" si="139"/>
        <v>40.070622980368604</v>
      </c>
      <c r="BE113" s="2">
        <f t="shared" si="139"/>
        <v>39.596197964385226</v>
      </c>
      <c r="BF113" s="2">
        <f t="shared" si="139"/>
        <v>39.352790523310141</v>
      </c>
      <c r="BG113" s="2">
        <f t="shared" si="139"/>
        <v>39.619364428669257</v>
      </c>
      <c r="BH113" s="2">
        <f t="shared" si="139"/>
        <v>40.316616049603624</v>
      </c>
      <c r="BI113" s="2">
        <f t="shared" si="139"/>
        <v>39.826627894622845</v>
      </c>
      <c r="BJ113" s="2">
        <f t="shared" si="139"/>
        <v>39.466528513203571</v>
      </c>
      <c r="BK113" s="2">
        <f t="shared" si="139"/>
        <v>39.228294783860662</v>
      </c>
      <c r="BL113" s="2">
        <f t="shared" si="139"/>
        <v>38.408964548978233</v>
      </c>
      <c r="BM113" s="2">
        <f t="shared" si="139"/>
        <v>38.559643609573897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40.563600000000001</v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>
        <f t="shared" si="140"/>
        <v>39.314900000000002</v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>
        <f t="shared" si="110"/>
        <v>40.563600000000001</v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>
        <f t="shared" si="121"/>
        <v>39.314900000000002</v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48.211143625053623</v>
      </c>
      <c r="DL113" s="2">
        <f t="shared" si="148"/>
        <v>47.11339632928474</v>
      </c>
      <c r="DM113" s="2">
        <f t="shared" si="148"/>
        <v>45.532427035647288</v>
      </c>
      <c r="DN113" s="2">
        <f t="shared" si="148"/>
        <v>45.246320652080662</v>
      </c>
      <c r="DO113" s="2">
        <f t="shared" si="148"/>
        <v>45.858615997426014</v>
      </c>
      <c r="DP113" s="2">
        <f t="shared" si="148"/>
        <v>46.175046589446588</v>
      </c>
      <c r="DQ113" s="2">
        <f t="shared" si="148"/>
        <v>45.95787859943978</v>
      </c>
      <c r="DR113" s="2">
        <f t="shared" si="148"/>
        <v>44.60608597873901</v>
      </c>
      <c r="DS113" s="2">
        <f t="shared" si="148"/>
        <v>44.619236470588248</v>
      </c>
      <c r="DT113" s="2">
        <f t="shared" si="148"/>
        <v>46.224341316526605</v>
      </c>
      <c r="DU113" s="2">
        <f t="shared" si="148"/>
        <v>45.040156470588222</v>
      </c>
      <c r="DV113" s="2">
        <f t="shared" si="148"/>
        <v>43.793009523809523</v>
      </c>
      <c r="DW113" s="2">
        <f t="shared" si="148"/>
        <v>43.914497871148455</v>
      </c>
      <c r="DX113" s="2">
        <f t="shared" si="148"/>
        <v>42.683876791443836</v>
      </c>
      <c r="DY113" s="2">
        <f t="shared" si="148"/>
        <v>41.608824919354845</v>
      </c>
      <c r="EA113" s="2">
        <f t="shared" si="94"/>
        <v>40.675162586086223</v>
      </c>
      <c r="EB113" s="2">
        <f t="shared" si="94"/>
        <v>39.870777429547182</v>
      </c>
      <c r="EC113" s="2">
        <f t="shared" si="94"/>
        <v>39.115027885659693</v>
      </c>
      <c r="ED113" s="2">
        <f t="shared" si="94"/>
        <v>38.844532417906585</v>
      </c>
      <c r="EE113" s="2">
        <f t="shared" si="94"/>
        <v>38.928284361751722</v>
      </c>
      <c r="EF113" s="2">
        <f t="shared" si="94"/>
        <v>39.960994195390668</v>
      </c>
      <c r="EG113" s="2">
        <f t="shared" si="94"/>
        <v>39.482445861468662</v>
      </c>
      <c r="EH113" s="2">
        <f t="shared" si="94"/>
        <v>39.248817400948923</v>
      </c>
      <c r="EI113" s="2">
        <f t="shared" si="94"/>
        <v>39.520777560121907</v>
      </c>
      <c r="EJ113" s="2">
        <f t="shared" si="94"/>
        <v>40.20423835601872</v>
      </c>
      <c r="EK113" s="2">
        <f t="shared" si="94"/>
        <v>39.721443890722945</v>
      </c>
      <c r="EL113" s="2">
        <f t="shared" si="94"/>
        <v>39.389738254136248</v>
      </c>
      <c r="EM113" s="2">
        <f t="shared" si="135"/>
        <v>39.142523890548446</v>
      </c>
      <c r="EN113" s="2">
        <f t="shared" si="135"/>
        <v>38.323012908434649</v>
      </c>
      <c r="EO113" s="2">
        <f t="shared" si="135"/>
        <v>38.495508823162126</v>
      </c>
      <c r="EQ113" s="2">
        <f t="shared" si="149"/>
        <v>40.46165918124516</v>
      </c>
      <c r="ER113" s="2">
        <f t="shared" si="149"/>
        <v>39.507781568108655</v>
      </c>
      <c r="ES113" s="2">
        <f t="shared" si="149"/>
        <v>39.128309167741492</v>
      </c>
      <c r="ET113" s="2">
        <f t="shared" si="149"/>
        <v>38.619730005390657</v>
      </c>
      <c r="EU113" s="2">
        <f t="shared" si="149"/>
        <v>38.660734289583807</v>
      </c>
      <c r="EV113" s="2">
        <f t="shared" si="149"/>
        <v>39.841301721776958</v>
      </c>
      <c r="EW113" s="2">
        <f t="shared" si="149"/>
        <v>39.399533858350054</v>
      </c>
      <c r="EX113" s="2">
        <f t="shared" si="149"/>
        <v>39.118979134251525</v>
      </c>
      <c r="EY113" s="2">
        <f t="shared" si="149"/>
        <v>39.42016048450413</v>
      </c>
      <c r="EZ113" s="2">
        <f t="shared" si="149"/>
        <v>40.136898690688533</v>
      </c>
      <c r="FA113" s="2">
        <f t="shared" si="149"/>
        <v>39.552174085431609</v>
      </c>
      <c r="FB113" s="2">
        <f t="shared" si="149"/>
        <v>39.433268349458281</v>
      </c>
      <c r="FC113" s="2">
        <f t="shared" si="149"/>
        <v>39.050544551231049</v>
      </c>
      <c r="FD113" s="2">
        <f t="shared" si="149"/>
        <v>38.428030234576973</v>
      </c>
      <c r="FE113" s="2">
        <f t="shared" si="149"/>
        <v>38.498281432926618</v>
      </c>
      <c r="FG113" s="2">
        <f t="shared" si="150"/>
        <v>0.9896831323569607</v>
      </c>
      <c r="FH113" s="2">
        <f t="shared" si="150"/>
        <v>0.98304157871626296</v>
      </c>
      <c r="FI113" s="2">
        <f t="shared" si="150"/>
        <v>0.98381041750176779</v>
      </c>
      <c r="FJ113" s="2">
        <f t="shared" si="150"/>
        <v>0.9836821089760267</v>
      </c>
      <c r="FK113" s="2">
        <f t="shared" si="150"/>
        <v>0.98208789606999725</v>
      </c>
      <c r="FL113" s="2">
        <f t="shared" si="150"/>
        <v>0.98230632703061183</v>
      </c>
      <c r="FM113" s="2">
        <f t="shared" si="150"/>
        <v>0.98239625912976813</v>
      </c>
      <c r="FN113" s="2">
        <f t="shared" si="150"/>
        <v>0.98050797954649471</v>
      </c>
      <c r="FO113" s="2">
        <f t="shared" si="150"/>
        <v>0.98059162517885912</v>
      </c>
      <c r="FP113" s="2">
        <f t="shared" si="150"/>
        <v>0.98128891752286651</v>
      </c>
      <c r="FQ113" s="2">
        <f t="shared" si="150"/>
        <v>0.98009253072145053</v>
      </c>
      <c r="FR113" s="2">
        <f t="shared" si="150"/>
        <v>0.98260318941733005</v>
      </c>
      <c r="FS113" s="2">
        <f t="shared" si="150"/>
        <v>0.98195522329209917</v>
      </c>
      <c r="FT113" s="2">
        <f t="shared" si="150"/>
        <v>0.98035841254520451</v>
      </c>
      <c r="FU113" s="2">
        <f t="shared" si="150"/>
        <v>0.97940185531243662</v>
      </c>
      <c r="FW113" s="2">
        <f t="shared" si="141"/>
        <v>5.2122226383978162E-3</v>
      </c>
      <c r="FX113" s="2">
        <f t="shared" si="141"/>
        <v>2.6248599770068376E-3</v>
      </c>
      <c r="FY113" s="2">
        <f t="shared" si="141"/>
        <v>2.8192058745186671E-3</v>
      </c>
      <c r="FZ113" s="2">
        <f t="shared" si="141"/>
        <v>3.4795227748457783E-3</v>
      </c>
      <c r="GA113" s="2">
        <f t="shared" si="141"/>
        <v>2.805013684518104E-3</v>
      </c>
      <c r="GB113" s="2">
        <f t="shared" si="141"/>
        <v>2.6787473552564939E-3</v>
      </c>
      <c r="GC113" s="2">
        <f t="shared" si="141"/>
        <v>2.8914634343880263E-3</v>
      </c>
      <c r="GD113" s="2">
        <f t="shared" si="141"/>
        <v>3.4725227273745729E-3</v>
      </c>
      <c r="GE113" s="2">
        <f t="shared" si="141"/>
        <v>3.6368876248275817E-3</v>
      </c>
      <c r="GF113" s="2">
        <f t="shared" si="141"/>
        <v>3.9345225237828567E-3</v>
      </c>
      <c r="GG113" s="2">
        <f t="shared" si="141"/>
        <v>4.1242050464798119E-3</v>
      </c>
      <c r="GH113" s="2">
        <f t="shared" si="141"/>
        <v>4.3046734291931526E-3</v>
      </c>
      <c r="GI113" s="2">
        <f t="shared" si="141"/>
        <v>3.6781262632968881E-3</v>
      </c>
      <c r="GJ113" s="2">
        <f t="shared" si="141"/>
        <v>2.8314490372552256E-3</v>
      </c>
      <c r="GK113" s="2">
        <f t="shared" si="141"/>
        <v>2.2545561071861237E-3</v>
      </c>
      <c r="GM113" s="86">
        <f t="shared" si="142"/>
        <v>1.6413873015685283E-29</v>
      </c>
      <c r="GN113" s="86">
        <f t="shared" si="142"/>
        <v>1.1527179548205218E-15</v>
      </c>
      <c r="GO113" s="86">
        <f t="shared" si="142"/>
        <v>6.5088105718282023E-20</v>
      </c>
      <c r="GP113" s="86">
        <f t="shared" si="142"/>
        <v>5.6304378748938886E-36</v>
      </c>
      <c r="GQ113" s="86">
        <f t="shared" si="142"/>
        <v>5.7792395397970638E-25</v>
      </c>
      <c r="GR113" s="86">
        <f t="shared" si="142"/>
        <v>1.0355720995940021E-34</v>
      </c>
      <c r="GS113" s="86">
        <f t="shared" si="142"/>
        <v>3.104234950413577E-29</v>
      </c>
      <c r="GT113" s="86">
        <f t="shared" si="142"/>
        <v>6.7683903325878047E-32</v>
      </c>
      <c r="GU113" s="86">
        <f t="shared" si="142"/>
        <v>2.3064153100943612E-30</v>
      </c>
      <c r="GV113" s="86">
        <f t="shared" si="142"/>
        <v>2.0865242967083217E-28</v>
      </c>
      <c r="GW113" s="86">
        <f t="shared" si="142"/>
        <v>4.5676594503277865E-33</v>
      </c>
      <c r="GX113" s="86">
        <f t="shared" si="142"/>
        <v>4.8126482011408761E-39</v>
      </c>
      <c r="GY113" s="86">
        <f t="shared" si="142"/>
        <v>7.978938828712876E-34</v>
      </c>
      <c r="GZ113" s="86">
        <f t="shared" si="142"/>
        <v>8.2440588198310941E-26</v>
      </c>
      <c r="HA113" s="86">
        <f t="shared" si="142"/>
        <v>2.9721101922171467E-37</v>
      </c>
      <c r="HC113" s="86">
        <f t="shared" si="73"/>
        <v>9.5042291339748949E-3</v>
      </c>
      <c r="HD113" s="86">
        <f t="shared" si="73"/>
        <v>0.30160770158060568</v>
      </c>
      <c r="HE113" s="86">
        <f t="shared" si="73"/>
        <v>0.2780509400881479</v>
      </c>
      <c r="HF113" s="86">
        <f t="shared" si="73"/>
        <v>3.5213638807512479E-2</v>
      </c>
      <c r="HG113" s="86">
        <f t="shared" si="73"/>
        <v>5.1903608183981334E-2</v>
      </c>
      <c r="HH113" s="86">
        <f t="shared" si="73"/>
        <v>2.3010083928830933E-2</v>
      </c>
      <c r="HI113" s="86">
        <f t="shared" si="138"/>
        <v>8.1479219390484442E-2</v>
      </c>
      <c r="HJ113" s="86">
        <f t="shared" si="138"/>
        <v>2.9293922669529824E-2</v>
      </c>
      <c r="HK113" s="86">
        <f t="shared" si="138"/>
        <v>1.556604535099965E-2</v>
      </c>
      <c r="HL113" s="86">
        <f t="shared" si="138"/>
        <v>1.2182751519577572E-2</v>
      </c>
      <c r="HM113" s="86">
        <f t="shared" si="138"/>
        <v>3.7154751717286362E-2</v>
      </c>
      <c r="HN113" s="86">
        <f t="shared" si="138"/>
        <v>6.8289249636290005E-3</v>
      </c>
      <c r="HO113" s="86">
        <f t="shared" si="138"/>
        <v>1.3810343417013074E-2</v>
      </c>
      <c r="HP113" s="86">
        <f t="shared" si="138"/>
        <v>7.4897983088758974E-2</v>
      </c>
      <c r="HQ113" s="86">
        <f t="shared" si="138"/>
        <v>1.5772537908325113E-2</v>
      </c>
      <c r="HS113" s="86">
        <f t="shared" si="143"/>
        <v>5.8362366628675522E-10</v>
      </c>
      <c r="HT113" s="86">
        <f t="shared" si="143"/>
        <v>1.2894421785807745E-13</v>
      </c>
      <c r="HU113" s="86">
        <f t="shared" si="143"/>
        <v>2.6419461742900352E-13</v>
      </c>
      <c r="HV113" s="86">
        <f t="shared" si="143"/>
        <v>7.2549601911201098E-13</v>
      </c>
      <c r="HW113" s="86">
        <f t="shared" si="143"/>
        <v>2.2555276141748592E-15</v>
      </c>
      <c r="HX113" s="86">
        <f t="shared" si="143"/>
        <v>5.1696479453140987E-15</v>
      </c>
      <c r="HY113" s="86">
        <f t="shared" si="143"/>
        <v>2.8201859120498969E-14</v>
      </c>
      <c r="HZ113" s="86">
        <f t="shared" si="143"/>
        <v>1.335464165825231E-14</v>
      </c>
      <c r="IA113" s="86">
        <f t="shared" si="143"/>
        <v>4.5684263928950278E-15</v>
      </c>
      <c r="IB113" s="86">
        <f t="shared" si="143"/>
        <v>3.4673303664813087E-14</v>
      </c>
      <c r="IC113" s="86">
        <f t="shared" si="143"/>
        <v>2.2588384221970334E-13</v>
      </c>
      <c r="ID113" s="86">
        <f t="shared" si="143"/>
        <v>1.4905230485376228E-12</v>
      </c>
      <c r="IE113" s="86">
        <f t="shared" si="143"/>
        <v>7.5045241806827128E-14</v>
      </c>
      <c r="IF113" s="86">
        <f t="shared" si="143"/>
        <v>6.2598423324549593E-13</v>
      </c>
      <c r="IG113" s="86">
        <f t="shared" si="143"/>
        <v>5.3586976164151939E-9</v>
      </c>
      <c r="II113" s="86">
        <f t="shared" si="144"/>
        <v>1.5451028420335102E-40</v>
      </c>
      <c r="IJ113" s="86">
        <f t="shared" si="144"/>
        <v>1.5022313756357875E-50</v>
      </c>
      <c r="IK113" s="86">
        <f t="shared" si="144"/>
        <v>4.8584043453911615E-48</v>
      </c>
      <c r="IL113" s="86">
        <f t="shared" si="144"/>
        <v>2.3716564324380632E-48</v>
      </c>
      <c r="IM113" s="86">
        <f t="shared" si="144"/>
        <v>5.4977827538753328E-56</v>
      </c>
      <c r="IN113" s="86">
        <f t="shared" si="144"/>
        <v>6.0299383813540063E-56</v>
      </c>
      <c r="IO113" s="86">
        <f t="shared" si="144"/>
        <v>4.6997161651135708E-52</v>
      </c>
      <c r="IP113" s="86">
        <f t="shared" si="144"/>
        <v>4.9885456674545837E-54</v>
      </c>
      <c r="IQ113" s="86">
        <f t="shared" si="144"/>
        <v>3.7076745483839279E-56</v>
      </c>
      <c r="IR113" s="86">
        <f t="shared" si="144"/>
        <v>3.7349148020298386E-53</v>
      </c>
      <c r="IS113" s="86">
        <f t="shared" si="144"/>
        <v>2.2158507247077093E-50</v>
      </c>
      <c r="IT113" s="86">
        <f t="shared" si="144"/>
        <v>9.2625116900227687E-48</v>
      </c>
      <c r="IU113" s="86">
        <f t="shared" si="144"/>
        <v>3.5347341994491843E-52</v>
      </c>
      <c r="IV113" s="86">
        <f t="shared" si="144"/>
        <v>2.5827715775364068E-53</v>
      </c>
      <c r="IW113" s="86">
        <f t="shared" si="144"/>
        <v>1.5596479434978511E-33</v>
      </c>
      <c r="IY113" s="86">
        <f t="shared" si="145"/>
        <v>9.5042297175985616E-3</v>
      </c>
      <c r="IZ113" s="86">
        <f t="shared" si="145"/>
        <v>0.3016077015807358</v>
      </c>
      <c r="JA113" s="86">
        <f t="shared" si="145"/>
        <v>0.27805094008841208</v>
      </c>
      <c r="JB113" s="86">
        <f t="shared" si="145"/>
        <v>3.5213638808237975E-2</v>
      </c>
      <c r="JC113" s="86">
        <f t="shared" si="145"/>
        <v>5.1903608183983589E-2</v>
      </c>
      <c r="JD113" s="86">
        <f t="shared" si="145"/>
        <v>2.3010083928836102E-2</v>
      </c>
      <c r="JE113" s="86">
        <f t="shared" si="145"/>
        <v>8.1479219390512642E-2</v>
      </c>
      <c r="JF113" s="86">
        <f t="shared" si="145"/>
        <v>2.9293922669543178E-2</v>
      </c>
      <c r="JG113" s="86">
        <f t="shared" si="145"/>
        <v>1.5566045351004219E-2</v>
      </c>
      <c r="JH113" s="86">
        <f t="shared" si="145"/>
        <v>1.2182751519612246E-2</v>
      </c>
      <c r="JI113" s="86">
        <f t="shared" si="145"/>
        <v>3.7154751717512244E-2</v>
      </c>
      <c r="JJ113" s="86">
        <f t="shared" si="145"/>
        <v>6.8289249651195235E-3</v>
      </c>
      <c r="JK113" s="86">
        <f t="shared" si="145"/>
        <v>1.381034341708812E-2</v>
      </c>
      <c r="JL113" s="86">
        <f t="shared" si="145"/>
        <v>7.4897983089384959E-2</v>
      </c>
      <c r="JM113" s="86">
        <f t="shared" si="145"/>
        <v>1.577254326702273E-2</v>
      </c>
    </row>
    <row r="114" spans="2:273" x14ac:dyDescent="0.25">
      <c r="B114" s="2">
        <v>87</v>
      </c>
      <c r="C114" s="37">
        <v>40.726300000000002</v>
      </c>
      <c r="D114" s="37">
        <v>44.635300000000001</v>
      </c>
      <c r="E114" s="37">
        <v>41.999499999999998</v>
      </c>
      <c r="F114" s="37">
        <v>39.048000000000002</v>
      </c>
      <c r="G114" s="37">
        <v>38.703299999999999</v>
      </c>
      <c r="H114" s="37">
        <v>39.586100000000002</v>
      </c>
      <c r="I114" s="37">
        <v>39.192300000000003</v>
      </c>
      <c r="J114" s="37">
        <v>38.677900000000001</v>
      </c>
      <c r="K114" s="37">
        <v>39.034100000000002</v>
      </c>
      <c r="L114" s="37">
        <v>40.104199999999999</v>
      </c>
      <c r="M114" s="37">
        <v>39.332799999999999</v>
      </c>
      <c r="N114" s="37">
        <v>39.170499999999997</v>
      </c>
      <c r="O114" s="37">
        <v>38.834899999999998</v>
      </c>
      <c r="P114" s="37">
        <v>38.300199999999997</v>
      </c>
      <c r="Q114" s="37">
        <v>38.006700000000002</v>
      </c>
      <c r="S114" s="4">
        <f t="shared" si="146"/>
        <v>40.734717890949874</v>
      </c>
      <c r="T114" s="4">
        <f t="shared" si="146"/>
        <v>44.86068452240783</v>
      </c>
      <c r="U114" s="4">
        <f t="shared" si="146"/>
        <v>43.752904325449471</v>
      </c>
      <c r="V114" s="4">
        <f t="shared" si="146"/>
        <v>39.104495001234753</v>
      </c>
      <c r="W114" s="4">
        <f t="shared" si="146"/>
        <v>39.292168907137679</v>
      </c>
      <c r="X114" s="4">
        <f t="shared" si="146"/>
        <v>40.100150102766406</v>
      </c>
      <c r="Y114" s="4">
        <f t="shared" si="146"/>
        <v>40.14463559152793</v>
      </c>
      <c r="Z114" s="4">
        <f t="shared" si="146"/>
        <v>39.426492013768822</v>
      </c>
      <c r="AA114" s="4">
        <f t="shared" si="146"/>
        <v>39.616300047363744</v>
      </c>
      <c r="AB114" s="4">
        <f t="shared" si="146"/>
        <v>40.296886767341086</v>
      </c>
      <c r="AC114" s="4">
        <f t="shared" si="146"/>
        <v>39.960211915181894</v>
      </c>
      <c r="AD114" s="4">
        <f t="shared" si="146"/>
        <v>39.457915378243015</v>
      </c>
      <c r="AE114" s="4">
        <f t="shared" si="146"/>
        <v>39.233066845254363</v>
      </c>
      <c r="AF114" s="4">
        <f t="shared" si="146"/>
        <v>38.866543307302919</v>
      </c>
      <c r="AG114" s="4">
        <f t="shared" si="146"/>
        <v>38.564157355512783</v>
      </c>
      <c r="AI114" s="4">
        <f t="shared" si="147"/>
        <v>-8.4178909498717758E-3</v>
      </c>
      <c r="AJ114" s="4">
        <f t="shared" si="147"/>
        <v>-0.22538452240782902</v>
      </c>
      <c r="AK114" s="4">
        <f t="shared" si="147"/>
        <v>-1.7534043254494733</v>
      </c>
      <c r="AL114" s="4">
        <f t="shared" si="147"/>
        <v>-5.649500123475093E-2</v>
      </c>
      <c r="AM114" s="4">
        <f t="shared" si="147"/>
        <v>-0.58886890713768025</v>
      </c>
      <c r="AN114" s="4">
        <f t="shared" si="147"/>
        <v>-0.51405010276640439</v>
      </c>
      <c r="AO114" s="4">
        <f t="shared" si="147"/>
        <v>-0.95233559152792679</v>
      </c>
      <c r="AP114" s="4">
        <f t="shared" si="147"/>
        <v>-0.74859201376882112</v>
      </c>
      <c r="AQ114" s="4">
        <f t="shared" si="147"/>
        <v>-0.58220004736374165</v>
      </c>
      <c r="AR114" s="4">
        <f t="shared" si="147"/>
        <v>-0.19268676734108681</v>
      </c>
      <c r="AS114" s="4">
        <f t="shared" si="147"/>
        <v>-0.6274119151818951</v>
      </c>
      <c r="AT114" s="4">
        <f t="shared" si="147"/>
        <v>-0.28741537824301844</v>
      </c>
      <c r="AU114" s="4">
        <f t="shared" si="147"/>
        <v>-0.39816684525436585</v>
      </c>
      <c r="AV114" s="4">
        <f t="shared" si="147"/>
        <v>-0.56634330730292248</v>
      </c>
      <c r="AW114" s="4">
        <f t="shared" si="147"/>
        <v>-0.55745735551278131</v>
      </c>
      <c r="AY114" s="2">
        <f t="shared" si="139"/>
        <v>40.707382087871771</v>
      </c>
      <c r="AZ114" s="2">
        <f t="shared" si="139"/>
        <v>39.949753000382202</v>
      </c>
      <c r="BA114" s="2">
        <f t="shared" si="139"/>
        <v>39.188740741437634</v>
      </c>
      <c r="BB114" s="2">
        <f t="shared" si="139"/>
        <v>38.912155431870765</v>
      </c>
      <c r="BC114" s="2">
        <f t="shared" si="139"/>
        <v>39.006566262474202</v>
      </c>
      <c r="BD114" s="2">
        <f t="shared" si="139"/>
        <v>40.020118498035117</v>
      </c>
      <c r="BE114" s="2">
        <f t="shared" si="139"/>
        <v>39.552116933736336</v>
      </c>
      <c r="BF114" s="2">
        <f t="shared" si="139"/>
        <v>39.306767659971754</v>
      </c>
      <c r="BG114" s="2">
        <f t="shared" si="139"/>
        <v>39.571562211383174</v>
      </c>
      <c r="BH114" s="2">
        <f t="shared" si="139"/>
        <v>40.263926315269096</v>
      </c>
      <c r="BI114" s="2">
        <f t="shared" si="139"/>
        <v>39.78169772041386</v>
      </c>
      <c r="BJ114" s="2">
        <f t="shared" si="139"/>
        <v>39.439504927694685</v>
      </c>
      <c r="BK114" s="2">
        <f t="shared" si="139"/>
        <v>39.186545553753724</v>
      </c>
      <c r="BL114" s="2">
        <f t="shared" si="139"/>
        <v>38.384715021326933</v>
      </c>
      <c r="BM114" s="2">
        <f t="shared" si="139"/>
        <v>38.530565620283959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40.726300000000002</v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>
        <f t="shared" si="140"/>
        <v>39.586100000000002</v>
      </c>
      <c r="CK114" s="2" t="str">
        <f t="shared" si="140"/>
        <v/>
      </c>
      <c r="CL114" s="2">
        <f t="shared" si="140"/>
        <v>38.677900000000001</v>
      </c>
      <c r="CM114" s="2">
        <f t="shared" si="140"/>
        <v>39.034100000000002</v>
      </c>
      <c r="CN114" s="2">
        <f t="shared" si="140"/>
        <v>40.104199999999999</v>
      </c>
      <c r="CO114" s="2" t="str">
        <f t="shared" si="140"/>
        <v/>
      </c>
      <c r="CP114" s="2">
        <f t="shared" si="140"/>
        <v>39.170499999999997</v>
      </c>
      <c r="CQ114" s="2">
        <f t="shared" si="140"/>
        <v>38.834899999999998</v>
      </c>
      <c r="CR114" s="2" t="str">
        <f t="shared" si="140"/>
        <v/>
      </c>
      <c r="CS114" s="2">
        <f t="shared" si="140"/>
        <v>38.006700000000002</v>
      </c>
      <c r="CU114" s="2">
        <f t="shared" si="110"/>
        <v>40.726300000000002</v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>
        <f t="shared" si="115"/>
        <v>39.586100000000002</v>
      </c>
      <c r="DA114" s="2" t="str">
        <f t="shared" si="116"/>
        <v/>
      </c>
      <c r="DB114" s="2">
        <f t="shared" si="117"/>
        <v>38.677900000000001</v>
      </c>
      <c r="DC114" s="2">
        <f t="shared" si="118"/>
        <v>39.034100000000002</v>
      </c>
      <c r="DD114" s="2">
        <f t="shared" si="119"/>
        <v>40.104199999999999</v>
      </c>
      <c r="DE114" s="2" t="str">
        <f t="shared" si="120"/>
        <v/>
      </c>
      <c r="DF114" s="2">
        <f t="shared" si="121"/>
        <v>39.170499999999997</v>
      </c>
      <c r="DG114" s="2">
        <f t="shared" si="122"/>
        <v>38.834899999999998</v>
      </c>
      <c r="DH114" s="2" t="str">
        <f t="shared" si="123"/>
        <v/>
      </c>
      <c r="DI114" s="2">
        <f t="shared" si="124"/>
        <v>38.006700000000002</v>
      </c>
      <c r="DK114" s="2">
        <f t="shared" si="148"/>
        <v>48.271333110253103</v>
      </c>
      <c r="DL114" s="2">
        <f t="shared" si="148"/>
        <v>47.195192746288789</v>
      </c>
      <c r="DM114" s="2">
        <f t="shared" si="148"/>
        <v>45.605287448405257</v>
      </c>
      <c r="DN114" s="2">
        <f t="shared" si="148"/>
        <v>45.318057241527249</v>
      </c>
      <c r="DO114" s="2">
        <f t="shared" si="148"/>
        <v>45.938112870012887</v>
      </c>
      <c r="DP114" s="2">
        <f t="shared" si="148"/>
        <v>46.253887734877736</v>
      </c>
      <c r="DQ114" s="2">
        <f t="shared" si="148"/>
        <v>46.033628991596643</v>
      </c>
      <c r="DR114" s="2">
        <f t="shared" si="148"/>
        <v>44.668020564516141</v>
      </c>
      <c r="DS114" s="2">
        <f t="shared" si="148"/>
        <v>44.671706203208572</v>
      </c>
      <c r="DT114" s="2">
        <f t="shared" si="148"/>
        <v>46.291651876750691</v>
      </c>
      <c r="DU114" s="2">
        <f t="shared" si="148"/>
        <v>45.093232605042004</v>
      </c>
      <c r="DV114" s="2">
        <f t="shared" si="148"/>
        <v>43.841827142857142</v>
      </c>
      <c r="DW114" s="2">
        <f t="shared" si="148"/>
        <v>43.974457086834732</v>
      </c>
      <c r="DX114" s="2">
        <f t="shared" si="148"/>
        <v>42.73100907563024</v>
      </c>
      <c r="DY114" s="2">
        <f t="shared" si="148"/>
        <v>41.652058830645167</v>
      </c>
      <c r="EA114" s="2">
        <f t="shared" si="94"/>
        <v>40.636627996059694</v>
      </c>
      <c r="EB114" s="2">
        <f t="shared" si="94"/>
        <v>39.836779985351605</v>
      </c>
      <c r="EC114" s="2">
        <f t="shared" si="94"/>
        <v>39.092403612637696</v>
      </c>
      <c r="ED114" s="2">
        <f t="shared" si="94"/>
        <v>38.816069154171586</v>
      </c>
      <c r="EE114" s="2">
        <f t="shared" si="94"/>
        <v>38.89206365688549</v>
      </c>
      <c r="EF114" s="2">
        <f t="shared" si="94"/>
        <v>39.918049620385261</v>
      </c>
      <c r="EG114" s="2">
        <f t="shared" si="94"/>
        <v>39.446449366955058</v>
      </c>
      <c r="EH114" s="2">
        <f t="shared" si="94"/>
        <v>39.210038012001618</v>
      </c>
      <c r="EI114" s="2">
        <f t="shared" si="94"/>
        <v>39.479883104311881</v>
      </c>
      <c r="EJ114" s="2">
        <f t="shared" si="94"/>
        <v>40.159386481659872</v>
      </c>
      <c r="EK114" s="2">
        <f t="shared" si="94"/>
        <v>39.684038199050704</v>
      </c>
      <c r="EL114" s="2">
        <f t="shared" si="94"/>
        <v>39.368228505375733</v>
      </c>
      <c r="EM114" s="2">
        <f t="shared" si="135"/>
        <v>39.106659354045625</v>
      </c>
      <c r="EN114" s="2">
        <f t="shared" si="135"/>
        <v>38.304983767097262</v>
      </c>
      <c r="EO114" s="2">
        <f t="shared" si="135"/>
        <v>38.470688255127222</v>
      </c>
      <c r="EQ114" s="2">
        <f t="shared" si="149"/>
        <v>40.435857488596398</v>
      </c>
      <c r="ER114" s="2">
        <f t="shared" si="149"/>
        <v>39.487777096503109</v>
      </c>
      <c r="ES114" s="2">
        <f t="shared" si="149"/>
        <v>39.104289500018631</v>
      </c>
      <c r="ET114" s="2">
        <f t="shared" si="149"/>
        <v>38.602104358455527</v>
      </c>
      <c r="EU114" s="2">
        <f t="shared" si="149"/>
        <v>38.637222823197014</v>
      </c>
      <c r="EV114" s="2">
        <f t="shared" si="149"/>
        <v>39.805384747170649</v>
      </c>
      <c r="EW114" s="2">
        <f t="shared" si="149"/>
        <v>39.366827626309963</v>
      </c>
      <c r="EX114" s="2">
        <f t="shared" si="149"/>
        <v>39.088333176684969</v>
      </c>
      <c r="EY114" s="2">
        <f t="shared" si="149"/>
        <v>39.385377713021072</v>
      </c>
      <c r="EZ114" s="2">
        <f t="shared" si="149"/>
        <v>40.094907007107018</v>
      </c>
      <c r="FA114" s="2">
        <f t="shared" si="149"/>
        <v>39.524489490100258</v>
      </c>
      <c r="FB114" s="2">
        <f t="shared" si="149"/>
        <v>39.408316021369174</v>
      </c>
      <c r="FC114" s="2">
        <f t="shared" si="149"/>
        <v>39.019670869097432</v>
      </c>
      <c r="FD114" s="2">
        <f t="shared" si="149"/>
        <v>38.404570265292563</v>
      </c>
      <c r="FE114" s="2">
        <f t="shared" si="149"/>
        <v>38.472500153877888</v>
      </c>
      <c r="FG114" s="2">
        <f t="shared" si="150"/>
        <v>0.99058235580270115</v>
      </c>
      <c r="FH114" s="2">
        <f t="shared" si="150"/>
        <v>0.98451062338518291</v>
      </c>
      <c r="FI114" s="2">
        <f t="shared" si="150"/>
        <v>0.98521386230885932</v>
      </c>
      <c r="FJ114" s="2">
        <f t="shared" si="150"/>
        <v>0.98509650811379945</v>
      </c>
      <c r="FK114" s="2">
        <f t="shared" si="150"/>
        <v>0.98363817966979905</v>
      </c>
      <c r="FL114" s="2">
        <f t="shared" si="150"/>
        <v>0.98383801665696702</v>
      </c>
      <c r="FM114" s="2">
        <f t="shared" si="150"/>
        <v>0.98392029103472622</v>
      </c>
      <c r="FN114" s="2">
        <f t="shared" si="150"/>
        <v>0.98219252470464036</v>
      </c>
      <c r="FO114" s="2">
        <f t="shared" si="150"/>
        <v>0.9822690722116334</v>
      </c>
      <c r="FP114" s="2">
        <f t="shared" si="150"/>
        <v>0.98290714876554586</v>
      </c>
      <c r="FQ114" s="2">
        <f t="shared" si="150"/>
        <v>0.98181231392788026</v>
      </c>
      <c r="FR114" s="2">
        <f t="shared" si="150"/>
        <v>0.98410959624855554</v>
      </c>
      <c r="FS114" s="2">
        <f t="shared" si="150"/>
        <v>0.98351679692939109</v>
      </c>
      <c r="FT114" s="2">
        <f t="shared" si="150"/>
        <v>0.9820556470686479</v>
      </c>
      <c r="FU114" s="2">
        <f t="shared" si="150"/>
        <v>0.98118015944194292</v>
      </c>
      <c r="FW114" s="2">
        <f t="shared" si="141"/>
        <v>5.7122159981620796E-3</v>
      </c>
      <c r="FX114" s="2">
        <f t="shared" si="141"/>
        <v>2.8773730617109206E-3</v>
      </c>
      <c r="FY114" s="2">
        <f t="shared" si="141"/>
        <v>3.0903572197248804E-3</v>
      </c>
      <c r="FZ114" s="2">
        <f t="shared" si="141"/>
        <v>3.8139405230883084E-3</v>
      </c>
      <c r="GA114" s="2">
        <f t="shared" si="141"/>
        <v>3.0748042332554254E-3</v>
      </c>
      <c r="GB114" s="2">
        <f t="shared" si="141"/>
        <v>2.9364291751659728E-3</v>
      </c>
      <c r="GC114" s="2">
        <f t="shared" si="141"/>
        <v>3.169542425129227E-3</v>
      </c>
      <c r="GD114" s="2">
        <f t="shared" si="141"/>
        <v>3.8062702691257612E-3</v>
      </c>
      <c r="GE114" s="2">
        <f t="shared" si="141"/>
        <v>3.9863692437805591E-3</v>
      </c>
      <c r="GF114" s="2">
        <f t="shared" si="141"/>
        <v>4.3124811605342412E-3</v>
      </c>
      <c r="GG114" s="2">
        <f t="shared" si="141"/>
        <v>4.5203023003021585E-3</v>
      </c>
      <c r="GH114" s="2">
        <f t="shared" si="141"/>
        <v>4.718021128825022E-3</v>
      </c>
      <c r="GI114" s="2">
        <f t="shared" si="141"/>
        <v>4.0315546169789494E-3</v>
      </c>
      <c r="GJ114" s="2">
        <f t="shared" si="141"/>
        <v>3.103774265216941E-3</v>
      </c>
      <c r="GK114" s="2">
        <f t="shared" si="141"/>
        <v>2.4715340165380345E-3</v>
      </c>
      <c r="GM114" s="86">
        <f t="shared" si="142"/>
        <v>2.7349735134193601E-31</v>
      </c>
      <c r="GN114" s="86">
        <f t="shared" si="142"/>
        <v>9.1902533362754319E-17</v>
      </c>
      <c r="GO114" s="86">
        <f t="shared" si="142"/>
        <v>2.3433168003087957E-21</v>
      </c>
      <c r="GP114" s="86">
        <f t="shared" si="142"/>
        <v>1.6281238628945262E-38</v>
      </c>
      <c r="GQ114" s="86">
        <f t="shared" si="142"/>
        <v>1.0191871510203325E-26</v>
      </c>
      <c r="GR114" s="86">
        <f t="shared" si="142"/>
        <v>3.4037141894788014E-37</v>
      </c>
      <c r="GS114" s="86">
        <f t="shared" si="142"/>
        <v>2.6567339759468551E-31</v>
      </c>
      <c r="GT114" s="86">
        <f t="shared" si="142"/>
        <v>3.8277532208223159E-34</v>
      </c>
      <c r="GU114" s="86">
        <f t="shared" si="142"/>
        <v>1.547108711272355E-32</v>
      </c>
      <c r="GV114" s="86">
        <f t="shared" si="142"/>
        <v>1.8936039404484482E-30</v>
      </c>
      <c r="GW114" s="86">
        <f t="shared" si="142"/>
        <v>1.8732389543029382E-35</v>
      </c>
      <c r="GX114" s="86">
        <f t="shared" si="142"/>
        <v>8.0078817487512425E-42</v>
      </c>
      <c r="GY114" s="86">
        <f t="shared" si="142"/>
        <v>3.3843738136845826E-36</v>
      </c>
      <c r="GZ114" s="86">
        <f t="shared" si="142"/>
        <v>1.2382684751765409E-27</v>
      </c>
      <c r="HA114" s="86">
        <f t="shared" si="142"/>
        <v>7.4404790937079005E-40</v>
      </c>
      <c r="HC114" s="86">
        <f t="shared" si="73"/>
        <v>3.7449729439572371E-3</v>
      </c>
      <c r="HD114" s="86">
        <f t="shared" si="73"/>
        <v>0.2201444032217037</v>
      </c>
      <c r="HE114" s="86">
        <f t="shared" si="73"/>
        <v>0.17547746259501559</v>
      </c>
      <c r="HF114" s="86">
        <f t="shared" si="73"/>
        <v>1.1773326527192941E-2</v>
      </c>
      <c r="HG114" s="86">
        <f t="shared" si="73"/>
        <v>1.4718446760313099E-2</v>
      </c>
      <c r="HH114" s="86">
        <f t="shared" si="73"/>
        <v>4.5403743957639275E-3</v>
      </c>
      <c r="HI114" s="86">
        <f t="shared" si="138"/>
        <v>3.2454411481800213E-2</v>
      </c>
      <c r="HJ114" s="86">
        <f t="shared" si="138"/>
        <v>7.6357508149583336E-3</v>
      </c>
      <c r="HK114" s="86">
        <f t="shared" si="138"/>
        <v>2.9882284151709071E-3</v>
      </c>
      <c r="HL114" s="86">
        <f t="shared" si="138"/>
        <v>2.4216882955852411E-3</v>
      </c>
      <c r="HM114" s="86">
        <f t="shared" si="138"/>
        <v>1.2543353352326762E-2</v>
      </c>
      <c r="HN114" s="86">
        <f t="shared" si="138"/>
        <v>1.4002191999916843E-3</v>
      </c>
      <c r="HO114" s="86">
        <f t="shared" si="138"/>
        <v>3.2844200523913605E-3</v>
      </c>
      <c r="HP114" s="86">
        <f t="shared" si="138"/>
        <v>2.6819652795511739E-2</v>
      </c>
      <c r="HQ114" s="86">
        <f t="shared" si="138"/>
        <v>3.9391262074078446E-3</v>
      </c>
      <c r="HS114" s="86">
        <f t="shared" si="143"/>
        <v>2.3129091138493131E-9</v>
      </c>
      <c r="HT114" s="86">
        <f t="shared" si="143"/>
        <v>6.5531142417666163E-13</v>
      </c>
      <c r="HU114" s="86">
        <f t="shared" si="143"/>
        <v>1.2861193982419706E-12</v>
      </c>
      <c r="HV114" s="86">
        <f t="shared" si="143"/>
        <v>3.6517308927805008E-12</v>
      </c>
      <c r="HW114" s="86">
        <f t="shared" si="143"/>
        <v>1.435809357100462E-14</v>
      </c>
      <c r="HX114" s="86">
        <f t="shared" si="143"/>
        <v>3.1664550594497868E-14</v>
      </c>
      <c r="HY114" s="86">
        <f t="shared" si="143"/>
        <v>1.5772384215674127E-13</v>
      </c>
      <c r="HZ114" s="86">
        <f t="shared" si="143"/>
        <v>8.3500624668011301E-14</v>
      </c>
      <c r="IA114" s="86">
        <f t="shared" si="143"/>
        <v>3.1077815336698848E-14</v>
      </c>
      <c r="IB114" s="86">
        <f t="shared" si="143"/>
        <v>2.1598335344921721E-13</v>
      </c>
      <c r="IC114" s="86">
        <f t="shared" si="143"/>
        <v>1.2838339737461496E-12</v>
      </c>
      <c r="ID114" s="86">
        <f t="shared" si="143"/>
        <v>7.7256308059351923E-12</v>
      </c>
      <c r="IE114" s="86">
        <f t="shared" si="143"/>
        <v>4.3930321625327174E-13</v>
      </c>
      <c r="IF114" s="86">
        <f t="shared" si="143"/>
        <v>2.8653285268268322E-12</v>
      </c>
      <c r="IG114" s="86">
        <f t="shared" si="143"/>
        <v>1.4061180531999863E-8</v>
      </c>
      <c r="II114" s="86">
        <f t="shared" si="144"/>
        <v>3.452652444164112E-39</v>
      </c>
      <c r="IJ114" s="86">
        <f t="shared" si="144"/>
        <v>4.75683208810214E-49</v>
      </c>
      <c r="IK114" s="86">
        <f t="shared" si="144"/>
        <v>1.3410189420540473E-46</v>
      </c>
      <c r="IL114" s="86">
        <f t="shared" si="144"/>
        <v>7.5741875500922858E-47</v>
      </c>
      <c r="IM114" s="86">
        <f t="shared" si="144"/>
        <v>2.6674931149504434E-54</v>
      </c>
      <c r="IN114" s="86">
        <f t="shared" si="144"/>
        <v>2.8310229075256635E-54</v>
      </c>
      <c r="IO114" s="86">
        <f t="shared" si="144"/>
        <v>1.7547962133097582E-50</v>
      </c>
      <c r="IP114" s="86">
        <f t="shared" si="144"/>
        <v>2.4222096921717096E-52</v>
      </c>
      <c r="IQ114" s="86">
        <f t="shared" si="144"/>
        <v>2.1786236001226935E-54</v>
      </c>
      <c r="IR114" s="86">
        <f t="shared" si="144"/>
        <v>1.8520842509515272E-51</v>
      </c>
      <c r="IS114" s="86">
        <f t="shared" si="144"/>
        <v>9.1933659176620015E-49</v>
      </c>
      <c r="IT114" s="86">
        <f t="shared" si="144"/>
        <v>3.2343568627013016E-46</v>
      </c>
      <c r="IU114" s="86">
        <f t="shared" si="144"/>
        <v>1.5550067141995357E-50</v>
      </c>
      <c r="IV114" s="86">
        <f t="shared" si="144"/>
        <v>1.0417170234123328E-51</v>
      </c>
      <c r="IW114" s="86">
        <f t="shared" si="144"/>
        <v>1.4076058494586646E-32</v>
      </c>
      <c r="IY114" s="86">
        <f t="shared" si="145"/>
        <v>3.7449752568663509E-3</v>
      </c>
      <c r="IZ114" s="86">
        <f t="shared" si="145"/>
        <v>0.22014440322235909</v>
      </c>
      <c r="JA114" s="86">
        <f t="shared" si="145"/>
        <v>0.1754774625963017</v>
      </c>
      <c r="JB114" s="86">
        <f t="shared" si="145"/>
        <v>1.1773326530844673E-2</v>
      </c>
      <c r="JC114" s="86">
        <f t="shared" si="145"/>
        <v>1.4718446760327457E-2</v>
      </c>
      <c r="JD114" s="86">
        <f t="shared" si="145"/>
        <v>4.5403743957955923E-3</v>
      </c>
      <c r="JE114" s="86">
        <f t="shared" si="145"/>
        <v>3.2454411481957934E-2</v>
      </c>
      <c r="JF114" s="86">
        <f t="shared" si="145"/>
        <v>7.6357508150418345E-3</v>
      </c>
      <c r="JG114" s="86">
        <f t="shared" si="145"/>
        <v>2.9882284152019851E-3</v>
      </c>
      <c r="JH114" s="86">
        <f t="shared" si="145"/>
        <v>2.4216882958012246E-3</v>
      </c>
      <c r="JI114" s="86">
        <f t="shared" si="145"/>
        <v>1.2543353353610596E-2</v>
      </c>
      <c r="JJ114" s="86">
        <f t="shared" si="145"/>
        <v>1.4002192077173152E-3</v>
      </c>
      <c r="JK114" s="86">
        <f t="shared" si="145"/>
        <v>3.2844200528306636E-3</v>
      </c>
      <c r="JL114" s="86">
        <f t="shared" si="145"/>
        <v>2.6819652798377069E-2</v>
      </c>
      <c r="JM114" s="86">
        <f t="shared" si="145"/>
        <v>3.9391402685883771E-3</v>
      </c>
    </row>
    <row r="115" spans="2:273" x14ac:dyDescent="0.25">
      <c r="B115" s="2">
        <v>88</v>
      </c>
      <c r="C115" s="37">
        <v>40.162599999999998</v>
      </c>
      <c r="D115" s="37">
        <v>41.983699999999999</v>
      </c>
      <c r="E115" s="37">
        <v>39.032400000000003</v>
      </c>
      <c r="F115" s="37">
        <v>38.603700000000003</v>
      </c>
      <c r="G115" s="37">
        <v>38.880899999999997</v>
      </c>
      <c r="H115" s="37">
        <v>39.344999999999999</v>
      </c>
      <c r="I115" s="37">
        <v>39.500300000000003</v>
      </c>
      <c r="J115" s="37">
        <v>38.8628</v>
      </c>
      <c r="K115" s="37">
        <v>38.933399999999999</v>
      </c>
      <c r="L115" s="37">
        <v>39.862299999999998</v>
      </c>
      <c r="M115" s="37">
        <v>39.305100000000003</v>
      </c>
      <c r="N115" s="37">
        <v>39.099200000000003</v>
      </c>
      <c r="O115" s="37">
        <v>38.773200000000003</v>
      </c>
      <c r="P115" s="37">
        <v>38.448700000000002</v>
      </c>
      <c r="Q115" s="37">
        <v>38.392299999999999</v>
      </c>
      <c r="S115" s="4">
        <f t="shared" si="146"/>
        <v>40.670891926650867</v>
      </c>
      <c r="T115" s="4">
        <f t="shared" si="146"/>
        <v>42.71238770954988</v>
      </c>
      <c r="U115" s="4">
        <f t="shared" si="146"/>
        <v>41.326534866831778</v>
      </c>
      <c r="V115" s="4">
        <f t="shared" si="146"/>
        <v>38.919784156273259</v>
      </c>
      <c r="W115" s="4">
        <f t="shared" si="146"/>
        <v>39.0121062191118</v>
      </c>
      <c r="X115" s="4">
        <f t="shared" si="146"/>
        <v>39.97917241146132</v>
      </c>
      <c r="Y115" s="4">
        <f t="shared" si="146"/>
        <v>39.669514161740871</v>
      </c>
      <c r="Z115" s="4">
        <f t="shared" si="146"/>
        <v>39.280497701006688</v>
      </c>
      <c r="AA115" s="4">
        <f t="shared" si="146"/>
        <v>39.529135766085098</v>
      </c>
      <c r="AB115" s="4">
        <f t="shared" si="146"/>
        <v>40.215603715898162</v>
      </c>
      <c r="AC115" s="4">
        <f t="shared" si="146"/>
        <v>39.777087715484001</v>
      </c>
      <c r="AD115" s="4">
        <f t="shared" si="146"/>
        <v>39.415179273896428</v>
      </c>
      <c r="AE115" s="4">
        <f t="shared" si="146"/>
        <v>39.152047708834154</v>
      </c>
      <c r="AF115" s="4">
        <f t="shared" si="146"/>
        <v>38.474529415189515</v>
      </c>
      <c r="AG115" s="4">
        <f t="shared" si="146"/>
        <v>38.506749617854723</v>
      </c>
      <c r="AI115" s="4">
        <f t="shared" si="147"/>
        <v>-0.50829192665086964</v>
      </c>
      <c r="AJ115" s="4">
        <f t="shared" si="147"/>
        <v>-0.72868770954988094</v>
      </c>
      <c r="AK115" s="4">
        <f t="shared" si="147"/>
        <v>-2.2941348668317758</v>
      </c>
      <c r="AL115" s="4">
        <f t="shared" si="147"/>
        <v>-0.3160841562732557</v>
      </c>
      <c r="AM115" s="4">
        <f t="shared" si="147"/>
        <v>-0.13120621911180308</v>
      </c>
      <c r="AN115" s="4">
        <f t="shared" si="147"/>
        <v>-0.63417241146132142</v>
      </c>
      <c r="AO115" s="4">
        <f t="shared" si="147"/>
        <v>-0.16921416174086801</v>
      </c>
      <c r="AP115" s="4">
        <f t="shared" si="147"/>
        <v>-0.41769770100668779</v>
      </c>
      <c r="AQ115" s="4">
        <f t="shared" si="147"/>
        <v>-0.59573576608509882</v>
      </c>
      <c r="AR115" s="4">
        <f t="shared" si="147"/>
        <v>-0.35330371589816423</v>
      </c>
      <c r="AS115" s="4">
        <f t="shared" si="147"/>
        <v>-0.47198771548399776</v>
      </c>
      <c r="AT115" s="4">
        <f t="shared" si="147"/>
        <v>-0.31597927389642422</v>
      </c>
      <c r="AU115" s="4">
        <f t="shared" si="147"/>
        <v>-0.37884770883415086</v>
      </c>
      <c r="AV115" s="4">
        <f t="shared" si="147"/>
        <v>-2.5829415189512872E-2</v>
      </c>
      <c r="AW115" s="4">
        <f t="shared" si="147"/>
        <v>-0.11444961785472429</v>
      </c>
      <c r="AY115" s="2">
        <f t="shared" si="139"/>
        <v>40.663393775271764</v>
      </c>
      <c r="AZ115" s="2">
        <f t="shared" si="139"/>
        <v>39.907454208442068</v>
      </c>
      <c r="BA115" s="2">
        <f t="shared" si="139"/>
        <v>39.159045595375346</v>
      </c>
      <c r="BB115" s="2">
        <f t="shared" si="139"/>
        <v>38.876612480104164</v>
      </c>
      <c r="BC115" s="2">
        <f t="shared" si="139"/>
        <v>38.962049947283433</v>
      </c>
      <c r="BD115" s="2">
        <f t="shared" si="139"/>
        <v>39.970085326554411</v>
      </c>
      <c r="BE115" s="2">
        <f t="shared" si="139"/>
        <v>39.508565744236158</v>
      </c>
      <c r="BF115" s="2">
        <f t="shared" si="139"/>
        <v>39.261203106048889</v>
      </c>
      <c r="BG115" s="2">
        <f t="shared" si="139"/>
        <v>39.524201674754238</v>
      </c>
      <c r="BH115" s="2">
        <f t="shared" si="139"/>
        <v>40.211733529142386</v>
      </c>
      <c r="BI115" s="2">
        <f t="shared" si="139"/>
        <v>39.737261594110535</v>
      </c>
      <c r="BJ115" s="2">
        <f t="shared" si="139"/>
        <v>39.412852021143891</v>
      </c>
      <c r="BK115" s="2">
        <f t="shared" si="139"/>
        <v>39.145158291268018</v>
      </c>
      <c r="BL115" s="2">
        <f t="shared" si="139"/>
        <v>38.360891462784657</v>
      </c>
      <c r="BM115" s="2">
        <f t="shared" si="139"/>
        <v>38.501735305058887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40.162599999999998</v>
      </c>
      <c r="CF115" s="2" t="str">
        <f t="shared" si="140"/>
        <v/>
      </c>
      <c r="CG115" s="2" t="str">
        <f t="shared" si="140"/>
        <v/>
      </c>
      <c r="CH115" s="2">
        <f t="shared" si="140"/>
        <v>38.603700000000003</v>
      </c>
      <c r="CI115" s="2">
        <f t="shared" si="140"/>
        <v>38.880899999999997</v>
      </c>
      <c r="CJ115" s="2">
        <f t="shared" si="140"/>
        <v>39.344999999999999</v>
      </c>
      <c r="CK115" s="2" t="str">
        <f t="shared" si="140"/>
        <v/>
      </c>
      <c r="CL115" s="2">
        <f t="shared" si="140"/>
        <v>38.8628</v>
      </c>
      <c r="CM115" s="2">
        <f t="shared" si="140"/>
        <v>38.933399999999999</v>
      </c>
      <c r="CN115" s="2">
        <f t="shared" si="140"/>
        <v>39.862299999999998</v>
      </c>
      <c r="CO115" s="2">
        <f t="shared" si="140"/>
        <v>39.305100000000003</v>
      </c>
      <c r="CP115" s="2">
        <f t="shared" si="140"/>
        <v>39.099200000000003</v>
      </c>
      <c r="CQ115" s="2">
        <f t="shared" si="140"/>
        <v>38.773200000000003</v>
      </c>
      <c r="CR115" s="2">
        <f t="shared" si="140"/>
        <v>38.448700000000002</v>
      </c>
      <c r="CS115" s="2">
        <f t="shared" si="140"/>
        <v>38.392299999999999</v>
      </c>
      <c r="CU115" s="2">
        <f t="shared" si="110"/>
        <v>40.162599999999998</v>
      </c>
      <c r="CV115" s="2" t="str">
        <f t="shared" si="111"/>
        <v/>
      </c>
      <c r="CW115" s="2" t="str">
        <f t="shared" si="112"/>
        <v/>
      </c>
      <c r="CX115" s="2">
        <f t="shared" si="113"/>
        <v>38.603700000000003</v>
      </c>
      <c r="CY115" s="2">
        <f t="shared" si="114"/>
        <v>38.880899999999997</v>
      </c>
      <c r="CZ115" s="2">
        <f t="shared" si="115"/>
        <v>39.344999999999999</v>
      </c>
      <c r="DA115" s="2" t="str">
        <f t="shared" si="116"/>
        <v/>
      </c>
      <c r="DB115" s="2">
        <f t="shared" si="117"/>
        <v>38.8628</v>
      </c>
      <c r="DC115" s="2">
        <f t="shared" si="118"/>
        <v>38.933399999999999</v>
      </c>
      <c r="DD115" s="2">
        <f t="shared" si="119"/>
        <v>39.862299999999998</v>
      </c>
      <c r="DE115" s="2">
        <f t="shared" si="120"/>
        <v>39.305100000000003</v>
      </c>
      <c r="DF115" s="2">
        <f t="shared" si="121"/>
        <v>39.099200000000003</v>
      </c>
      <c r="DG115" s="2">
        <f t="shared" si="122"/>
        <v>38.773200000000003</v>
      </c>
      <c r="DH115" s="2">
        <f t="shared" si="123"/>
        <v>38.448700000000002</v>
      </c>
      <c r="DI115" s="2">
        <f t="shared" si="124"/>
        <v>38.392299999999999</v>
      </c>
      <c r="DK115" s="2">
        <f t="shared" si="148"/>
        <v>48.33152259545259</v>
      </c>
      <c r="DL115" s="2">
        <f t="shared" si="148"/>
        <v>47.276989163292839</v>
      </c>
      <c r="DM115" s="2">
        <f t="shared" si="148"/>
        <v>45.678147861163232</v>
      </c>
      <c r="DN115" s="2">
        <f t="shared" si="148"/>
        <v>45.389793830973844</v>
      </c>
      <c r="DO115" s="2">
        <f t="shared" si="148"/>
        <v>46.01760974259976</v>
      </c>
      <c r="DP115" s="2">
        <f t="shared" si="148"/>
        <v>46.332728880308878</v>
      </c>
      <c r="DQ115" s="2">
        <f t="shared" si="148"/>
        <v>46.109379383753506</v>
      </c>
      <c r="DR115" s="2">
        <f t="shared" si="148"/>
        <v>44.729955150293264</v>
      </c>
      <c r="DS115" s="2">
        <f t="shared" si="148"/>
        <v>44.724175935828896</v>
      </c>
      <c r="DT115" s="2">
        <f t="shared" si="148"/>
        <v>46.358962436974778</v>
      </c>
      <c r="DU115" s="2">
        <f t="shared" si="148"/>
        <v>45.146308739495787</v>
      </c>
      <c r="DV115" s="2">
        <f t="shared" si="148"/>
        <v>43.89064476190476</v>
      </c>
      <c r="DW115" s="2">
        <f t="shared" si="148"/>
        <v>44.034416302521002</v>
      </c>
      <c r="DX115" s="2">
        <f t="shared" si="148"/>
        <v>42.778141359816644</v>
      </c>
      <c r="DY115" s="2">
        <f t="shared" si="148"/>
        <v>41.695292741935489</v>
      </c>
      <c r="EA115" s="2">
        <f t="shared" si="94"/>
        <v>40.598093406033165</v>
      </c>
      <c r="EB115" s="2">
        <f t="shared" si="94"/>
        <v>39.802782541156034</v>
      </c>
      <c r="EC115" s="2">
        <f t="shared" si="94"/>
        <v>39.069779339615707</v>
      </c>
      <c r="ED115" s="2">
        <f t="shared" si="94"/>
        <v>38.787605890436588</v>
      </c>
      <c r="EE115" s="2">
        <f t="shared" si="94"/>
        <v>38.855842952019259</v>
      </c>
      <c r="EF115" s="2">
        <f t="shared" si="94"/>
        <v>39.875105045379847</v>
      </c>
      <c r="EG115" s="2">
        <f t="shared" si="94"/>
        <v>39.410452872441446</v>
      </c>
      <c r="EH115" s="2">
        <f t="shared" si="94"/>
        <v>39.171258623054314</v>
      </c>
      <c r="EI115" s="2">
        <f t="shared" si="94"/>
        <v>39.438988648501862</v>
      </c>
      <c r="EJ115" s="2">
        <f t="shared" si="94"/>
        <v>40.114534607301024</v>
      </c>
      <c r="EK115" s="2">
        <f t="shared" si="94"/>
        <v>39.646632507378456</v>
      </c>
      <c r="EL115" s="2">
        <f t="shared" si="94"/>
        <v>39.346718756615218</v>
      </c>
      <c r="EM115" s="2">
        <f t="shared" si="135"/>
        <v>39.070794817542804</v>
      </c>
      <c r="EN115" s="2">
        <f t="shared" si="135"/>
        <v>38.286954625759876</v>
      </c>
      <c r="EO115" s="2">
        <f t="shared" si="135"/>
        <v>38.445867687092317</v>
      </c>
      <c r="EQ115" s="2">
        <f t="shared" si="149"/>
        <v>40.410055795947635</v>
      </c>
      <c r="ER115" s="2">
        <f t="shared" si="149"/>
        <v>39.467772624897563</v>
      </c>
      <c r="ES115" s="2">
        <f t="shared" si="149"/>
        <v>39.080269832295762</v>
      </c>
      <c r="ET115" s="2">
        <f t="shared" si="149"/>
        <v>38.58447871152039</v>
      </c>
      <c r="EU115" s="2">
        <f t="shared" si="149"/>
        <v>38.613711356810214</v>
      </c>
      <c r="EV115" s="2">
        <f t="shared" si="149"/>
        <v>39.76946777256434</v>
      </c>
      <c r="EW115" s="2">
        <f t="shared" si="149"/>
        <v>39.334121394269872</v>
      </c>
      <c r="EX115" s="2">
        <f t="shared" si="149"/>
        <v>39.057687219118407</v>
      </c>
      <c r="EY115" s="2">
        <f t="shared" si="149"/>
        <v>39.350594941538013</v>
      </c>
      <c r="EZ115" s="2">
        <f t="shared" si="149"/>
        <v>40.052915323525504</v>
      </c>
      <c r="FA115" s="2">
        <f t="shared" si="149"/>
        <v>39.496804894768914</v>
      </c>
      <c r="FB115" s="2">
        <f t="shared" si="149"/>
        <v>39.383363693280067</v>
      </c>
      <c r="FC115" s="2">
        <f t="shared" si="149"/>
        <v>38.988797186963815</v>
      </c>
      <c r="FD115" s="2">
        <f t="shared" si="149"/>
        <v>38.381110296008153</v>
      </c>
      <c r="FE115" s="2">
        <f t="shared" si="149"/>
        <v>38.446718874829152</v>
      </c>
      <c r="FG115" s="2">
        <f t="shared" si="150"/>
        <v>0.99140388323347972</v>
      </c>
      <c r="FH115" s="2">
        <f t="shared" si="150"/>
        <v>0.98585424141698785</v>
      </c>
      <c r="FI115" s="2">
        <f t="shared" si="150"/>
        <v>0.98649731489218995</v>
      </c>
      <c r="FJ115" s="2">
        <f t="shared" si="150"/>
        <v>0.98639000644844343</v>
      </c>
      <c r="FK115" s="2">
        <f t="shared" si="150"/>
        <v>0.98505632865897796</v>
      </c>
      <c r="FL115" s="2">
        <f t="shared" si="150"/>
        <v>0.98523910484149102</v>
      </c>
      <c r="FM115" s="2">
        <f t="shared" si="150"/>
        <v>0.98531435328818928</v>
      </c>
      <c r="FN115" s="2">
        <f t="shared" si="150"/>
        <v>0.98373390273375749</v>
      </c>
      <c r="FO115" s="2">
        <f t="shared" si="150"/>
        <v>0.98380393370511465</v>
      </c>
      <c r="FP115" s="2">
        <f t="shared" si="150"/>
        <v>0.9843876536540761</v>
      </c>
      <c r="FQ115" s="2">
        <f t="shared" si="150"/>
        <v>0.98338604552857167</v>
      </c>
      <c r="FR115" s="2">
        <f t="shared" si="150"/>
        <v>0.9854874883857293</v>
      </c>
      <c r="FS115" s="2">
        <f t="shared" si="150"/>
        <v>0.98494530565869021</v>
      </c>
      <c r="FT115" s="2">
        <f t="shared" si="150"/>
        <v>0.98360867521849071</v>
      </c>
      <c r="FU115" s="2">
        <f t="shared" si="150"/>
        <v>0.98280763185205056</v>
      </c>
      <c r="FW115" s="2">
        <f t="shared" si="141"/>
        <v>6.25987045214965E-3</v>
      </c>
      <c r="FX115" s="2">
        <f t="shared" si="141"/>
        <v>3.154101233965533E-3</v>
      </c>
      <c r="FY115" s="2">
        <f t="shared" si="141"/>
        <v>3.3874993197199653E-3</v>
      </c>
      <c r="FZ115" s="2">
        <f t="shared" si="141"/>
        <v>4.180364409278662E-3</v>
      </c>
      <c r="GA115" s="2">
        <f t="shared" si="141"/>
        <v>3.3704559481384662E-3</v>
      </c>
      <c r="GB115" s="2">
        <f t="shared" si="141"/>
        <v>3.2188186692852921E-3</v>
      </c>
      <c r="GC115" s="2">
        <f t="shared" si="141"/>
        <v>3.4742717573137635E-3</v>
      </c>
      <c r="GD115" s="2">
        <f t="shared" si="141"/>
        <v>4.1719603227370105E-3</v>
      </c>
      <c r="GE115" s="2">
        <f t="shared" si="141"/>
        <v>4.3692865399669713E-3</v>
      </c>
      <c r="GF115" s="2">
        <f t="shared" si="141"/>
        <v>4.7265750230938578E-3</v>
      </c>
      <c r="GG115" s="2">
        <f t="shared" si="141"/>
        <v>4.9542523102503958E-3</v>
      </c>
      <c r="GH115" s="2">
        <f t="shared" si="141"/>
        <v>5.1708535956666414E-3</v>
      </c>
      <c r="GI115" s="2">
        <f t="shared" si="141"/>
        <v>4.4187930130863799E-3</v>
      </c>
      <c r="GJ115" s="2">
        <f t="shared" si="141"/>
        <v>3.4022020299264962E-3</v>
      </c>
      <c r="GK115" s="2">
        <f t="shared" si="141"/>
        <v>2.7093371210438473E-3</v>
      </c>
      <c r="GM115" s="86">
        <f t="shared" si="142"/>
        <v>4.0219894055009101E-33</v>
      </c>
      <c r="GN115" s="86">
        <f t="shared" si="142"/>
        <v>6.6827181535753127E-18</v>
      </c>
      <c r="GO115" s="86">
        <f t="shared" si="142"/>
        <v>7.457413778156254E-23</v>
      </c>
      <c r="GP115" s="86">
        <f t="shared" si="142"/>
        <v>3.8295780558500481E-41</v>
      </c>
      <c r="GQ115" s="86">
        <f t="shared" si="142"/>
        <v>1.556591630186461E-28</v>
      </c>
      <c r="GR115" s="86">
        <f t="shared" si="142"/>
        <v>9.1148714945590376E-40</v>
      </c>
      <c r="GS115" s="86">
        <f t="shared" si="142"/>
        <v>1.9189034368905946E-33</v>
      </c>
      <c r="GT115" s="86">
        <f t="shared" si="142"/>
        <v>1.8022980965897568E-36</v>
      </c>
      <c r="GU115" s="86">
        <f t="shared" si="142"/>
        <v>8.6665523240888429E-35</v>
      </c>
      <c r="GV115" s="86">
        <f t="shared" si="142"/>
        <v>1.4492459816868572E-32</v>
      </c>
      <c r="GW115" s="86">
        <f t="shared" si="142"/>
        <v>6.2962203717079692E-38</v>
      </c>
      <c r="GX115" s="86">
        <f t="shared" si="142"/>
        <v>1.0614990550749655E-44</v>
      </c>
      <c r="GY115" s="86">
        <f t="shared" si="142"/>
        <v>1.1845254930837962E-38</v>
      </c>
      <c r="GZ115" s="86">
        <f t="shared" si="142"/>
        <v>1.6005721452546631E-29</v>
      </c>
      <c r="HA115" s="86">
        <f t="shared" si="142"/>
        <v>1.5110206408521183E-42</v>
      </c>
      <c r="HC115" s="86">
        <f t="shared" si="73"/>
        <v>1.3359753669589837E-3</v>
      </c>
      <c r="HD115" s="86">
        <f t="shared" si="73"/>
        <v>0.14943346066520161</v>
      </c>
      <c r="HE115" s="86">
        <f t="shared" si="73"/>
        <v>9.7905416479995275E-2</v>
      </c>
      <c r="HF115" s="86">
        <f t="shared" si="73"/>
        <v>3.2413743513794229E-3</v>
      </c>
      <c r="HG115" s="86">
        <f t="shared" si="73"/>
        <v>3.1392371256541035E-3</v>
      </c>
      <c r="HH115" s="86">
        <f t="shared" si="73"/>
        <v>6.2853645171040428E-4</v>
      </c>
      <c r="HI115" s="86">
        <f t="shared" si="138"/>
        <v>1.0676560799212991E-2</v>
      </c>
      <c r="HJ115" s="86">
        <f t="shared" si="138"/>
        <v>1.5219550401343845E-3</v>
      </c>
      <c r="HK115" s="86">
        <f t="shared" si="138"/>
        <v>4.1162917465203719E-4</v>
      </c>
      <c r="HL115" s="86">
        <f t="shared" si="138"/>
        <v>3.5604742251591089E-4</v>
      </c>
      <c r="HM115" s="86">
        <f t="shared" si="138"/>
        <v>3.4871452679124657E-3</v>
      </c>
      <c r="HN115" s="86">
        <f t="shared" si="138"/>
        <v>2.2196192518182615E-4</v>
      </c>
      <c r="HO115" s="86">
        <f t="shared" si="138"/>
        <v>6.0864587735035285E-4</v>
      </c>
      <c r="HP115" s="86">
        <f t="shared" si="138"/>
        <v>7.6667546931940165E-3</v>
      </c>
      <c r="HQ115" s="86">
        <f t="shared" si="138"/>
        <v>7.7347362196040039E-4</v>
      </c>
      <c r="HS115" s="86">
        <f t="shared" si="143"/>
        <v>8.7408403938762437E-9</v>
      </c>
      <c r="HT115" s="86">
        <f t="shared" si="143"/>
        <v>3.1773440773642015E-12</v>
      </c>
      <c r="HU115" s="86">
        <f t="shared" si="143"/>
        <v>5.9812646969297832E-12</v>
      </c>
      <c r="HV115" s="86">
        <f t="shared" si="143"/>
        <v>1.7493605196762657E-11</v>
      </c>
      <c r="HW115" s="86">
        <f t="shared" si="143"/>
        <v>8.6630855570522858E-14</v>
      </c>
      <c r="HX115" s="86">
        <f t="shared" si="143"/>
        <v>1.8399261591221027E-13</v>
      </c>
      <c r="HY115" s="86">
        <f t="shared" si="143"/>
        <v>8.3894631520675717E-13</v>
      </c>
      <c r="HZ115" s="86">
        <f t="shared" si="143"/>
        <v>4.9386357557129072E-13</v>
      </c>
      <c r="IA115" s="86">
        <f t="shared" si="143"/>
        <v>1.9933330855381457E-13</v>
      </c>
      <c r="IB115" s="86">
        <f t="shared" si="143"/>
        <v>1.2706749798154724E-12</v>
      </c>
      <c r="IC115" s="86">
        <f t="shared" si="143"/>
        <v>6.9068596011595603E-12</v>
      </c>
      <c r="ID115" s="86">
        <f t="shared" si="143"/>
        <v>3.7986882231282128E-11</v>
      </c>
      <c r="IE115" s="86">
        <f t="shared" si="143"/>
        <v>2.4347831498284606E-12</v>
      </c>
      <c r="IF115" s="86">
        <f t="shared" si="143"/>
        <v>1.2557132735680643E-11</v>
      </c>
      <c r="IG115" s="86">
        <f t="shared" si="143"/>
        <v>3.5954392050504483E-8</v>
      </c>
      <c r="II115" s="86">
        <f t="shared" si="144"/>
        <v>7.307090585277884E-38</v>
      </c>
      <c r="IJ115" s="86">
        <f t="shared" si="144"/>
        <v>1.427775557489768E-47</v>
      </c>
      <c r="IK115" s="86">
        <f t="shared" si="144"/>
        <v>3.513963825581793E-45</v>
      </c>
      <c r="IL115" s="86">
        <f t="shared" si="144"/>
        <v>2.2864452233529617E-45</v>
      </c>
      <c r="IM115" s="86">
        <f t="shared" si="144"/>
        <v>1.2178346967534504E-52</v>
      </c>
      <c r="IN115" s="86">
        <f t="shared" si="144"/>
        <v>1.2519106505887444E-52</v>
      </c>
      <c r="IO115" s="86">
        <f t="shared" si="144"/>
        <v>6.1890011455329362E-49</v>
      </c>
      <c r="IP115" s="86">
        <f t="shared" si="144"/>
        <v>1.1041134339713892E-50</v>
      </c>
      <c r="IQ115" s="86">
        <f t="shared" si="144"/>
        <v>1.1973737802404247E-52</v>
      </c>
      <c r="IR115" s="86">
        <f t="shared" si="144"/>
        <v>8.6065707483726251E-50</v>
      </c>
      <c r="IS115" s="86">
        <f t="shared" si="144"/>
        <v>3.5831566533319594E-47</v>
      </c>
      <c r="IT115" s="86">
        <f t="shared" si="144"/>
        <v>1.0635732382700673E-44</v>
      </c>
      <c r="IU115" s="86">
        <f t="shared" si="144"/>
        <v>6.4283536434460503E-49</v>
      </c>
      <c r="IV115" s="86">
        <f t="shared" si="144"/>
        <v>3.9647033761157704E-50</v>
      </c>
      <c r="IW115" s="86">
        <f t="shared" si="144"/>
        <v>1.2290772961853727E-31</v>
      </c>
      <c r="IY115" s="86">
        <f t="shared" si="145"/>
        <v>1.3359841077993776E-3</v>
      </c>
      <c r="IZ115" s="86">
        <f t="shared" si="145"/>
        <v>0.14943346066837895</v>
      </c>
      <c r="JA115" s="86">
        <f t="shared" si="145"/>
        <v>9.7905416485976546E-2</v>
      </c>
      <c r="JB115" s="86">
        <f t="shared" si="145"/>
        <v>3.241374368873028E-3</v>
      </c>
      <c r="JC115" s="86">
        <f t="shared" si="145"/>
        <v>3.1392371257407342E-3</v>
      </c>
      <c r="JD115" s="86">
        <f t="shared" si="145"/>
        <v>6.2853645189439686E-4</v>
      </c>
      <c r="JE115" s="86">
        <f t="shared" si="145"/>
        <v>1.0676560800051938E-2</v>
      </c>
      <c r="JF115" s="86">
        <f t="shared" si="145"/>
        <v>1.5219550406282481E-3</v>
      </c>
      <c r="JG115" s="86">
        <f t="shared" si="145"/>
        <v>4.1162917485137052E-4</v>
      </c>
      <c r="JH115" s="86">
        <f t="shared" si="145"/>
        <v>3.5604742378658586E-4</v>
      </c>
      <c r="JI115" s="86">
        <f t="shared" si="145"/>
        <v>3.4871452748193254E-3</v>
      </c>
      <c r="JJ115" s="86">
        <f t="shared" si="145"/>
        <v>2.2196196316870838E-4</v>
      </c>
      <c r="JK115" s="86">
        <f t="shared" si="145"/>
        <v>6.0864587978513602E-4</v>
      </c>
      <c r="JL115" s="86">
        <f t="shared" si="145"/>
        <v>7.6667547057511489E-3</v>
      </c>
      <c r="JM115" s="86">
        <f t="shared" si="145"/>
        <v>7.7350957635245092E-4</v>
      </c>
    </row>
    <row r="116" spans="2:273" x14ac:dyDescent="0.25">
      <c r="B116" s="2">
        <v>89</v>
      </c>
      <c r="C116" s="37">
        <v>40.906199999999998</v>
      </c>
      <c r="D116" s="37">
        <v>40.519599999999997</v>
      </c>
      <c r="E116" s="37">
        <v>38.516500000000001</v>
      </c>
      <c r="F116" s="37">
        <v>38.814300000000003</v>
      </c>
      <c r="G116" s="37">
        <v>38.293100000000003</v>
      </c>
      <c r="H116" s="37">
        <v>39.4833</v>
      </c>
      <c r="I116" s="37">
        <v>39.275199999999998</v>
      </c>
      <c r="J116" s="37">
        <v>38.693600000000004</v>
      </c>
      <c r="K116" s="37">
        <v>38.872700000000002</v>
      </c>
      <c r="L116" s="37">
        <v>39.999600000000001</v>
      </c>
      <c r="M116" s="37">
        <v>39.624600000000001</v>
      </c>
      <c r="N116" s="37">
        <v>39.382899999999999</v>
      </c>
      <c r="O116" s="37">
        <v>38.570599999999999</v>
      </c>
      <c r="P116" s="37">
        <v>38.064999999999998</v>
      </c>
      <c r="Q116" s="37">
        <v>37.8902</v>
      </c>
      <c r="S116" s="4">
        <f t="shared" si="146"/>
        <v>40.621630049439347</v>
      </c>
      <c r="T116" s="4">
        <f t="shared" si="146"/>
        <v>41.333631513752302</v>
      </c>
      <c r="U116" s="4">
        <f t="shared" si="146"/>
        <v>40.025085988624909</v>
      </c>
      <c r="V116" s="4">
        <f t="shared" si="146"/>
        <v>38.849383049695547</v>
      </c>
      <c r="W116" s="4">
        <f t="shared" si="146"/>
        <v>38.924542573629111</v>
      </c>
      <c r="X116" s="4">
        <f t="shared" si="146"/>
        <v>39.921208130389196</v>
      </c>
      <c r="Y116" s="4">
        <f t="shared" si="146"/>
        <v>39.500934886118451</v>
      </c>
      <c r="Z116" s="4">
        <f t="shared" si="146"/>
        <v>39.218399426969235</v>
      </c>
      <c r="AA116" s="4">
        <f t="shared" si="146"/>
        <v>39.477641227246188</v>
      </c>
      <c r="AB116" s="4">
        <f t="shared" si="146"/>
        <v>40.160340418735863</v>
      </c>
      <c r="AC116" s="4">
        <f t="shared" si="146"/>
        <v>39.700456338764717</v>
      </c>
      <c r="AD116" s="4">
        <f t="shared" si="146"/>
        <v>39.386770202749602</v>
      </c>
      <c r="AE116" s="4">
        <f t="shared" si="146"/>
        <v>39.104893792921807</v>
      </c>
      <c r="AF116" s="4">
        <f t="shared" si="146"/>
        <v>38.358430354574239</v>
      </c>
      <c r="AG116" s="4">
        <f t="shared" si="146"/>
        <v>38.473735055272982</v>
      </c>
      <c r="AI116" s="4">
        <f t="shared" si="147"/>
        <v>0.28456995056065182</v>
      </c>
      <c r="AJ116" s="4">
        <f t="shared" si="147"/>
        <v>-0.81403151375230465</v>
      </c>
      <c r="AK116" s="4">
        <f t="shared" si="147"/>
        <v>-1.5085859886249082</v>
      </c>
      <c r="AL116" s="4">
        <f t="shared" si="147"/>
        <v>-3.5083049695543878E-2</v>
      </c>
      <c r="AM116" s="4">
        <f t="shared" si="147"/>
        <v>-0.63144257362910849</v>
      </c>
      <c r="AN116" s="4">
        <f t="shared" si="147"/>
        <v>-0.43790813038919651</v>
      </c>
      <c r="AO116" s="4">
        <f t="shared" si="147"/>
        <v>-0.22573488611845249</v>
      </c>
      <c r="AP116" s="4">
        <f t="shared" si="147"/>
        <v>-0.52479942696923132</v>
      </c>
      <c r="AQ116" s="4">
        <f t="shared" si="147"/>
        <v>-0.60494122724618649</v>
      </c>
      <c r="AR116" s="4">
        <f t="shared" si="147"/>
        <v>-0.16074041873586253</v>
      </c>
      <c r="AS116" s="4">
        <f t="shared" si="147"/>
        <v>-7.5856338764715758E-2</v>
      </c>
      <c r="AT116" s="4">
        <f t="shared" si="147"/>
        <v>-3.8702027496029245E-3</v>
      </c>
      <c r="AU116" s="4">
        <f t="shared" si="147"/>
        <v>-0.53429379292180812</v>
      </c>
      <c r="AV116" s="4">
        <f t="shared" si="147"/>
        <v>-0.29343035457424094</v>
      </c>
      <c r="AW116" s="4">
        <f t="shared" si="147"/>
        <v>-0.58353505527298211</v>
      </c>
      <c r="AY116" s="2">
        <f t="shared" si="139"/>
        <v>40.619804897972124</v>
      </c>
      <c r="AZ116" s="2">
        <f t="shared" si="139"/>
        <v>39.865716500615441</v>
      </c>
      <c r="BA116" s="2">
        <f t="shared" si="139"/>
        <v>39.129842275756502</v>
      </c>
      <c r="BB116" s="2">
        <f t="shared" si="139"/>
        <v>38.841554465800677</v>
      </c>
      <c r="BC116" s="2">
        <f t="shared" si="139"/>
        <v>38.918088556197091</v>
      </c>
      <c r="BD116" s="2">
        <f t="shared" si="139"/>
        <v>39.920500382171731</v>
      </c>
      <c r="BE116" s="2">
        <f t="shared" si="139"/>
        <v>39.465514789330619</v>
      </c>
      <c r="BF116" s="2">
        <f t="shared" si="139"/>
        <v>39.216073985838023</v>
      </c>
      <c r="BG116" s="2">
        <f t="shared" si="139"/>
        <v>39.477260058296579</v>
      </c>
      <c r="BH116" s="2">
        <f t="shared" si="139"/>
        <v>40.160011983738514</v>
      </c>
      <c r="BI116" s="2">
        <f t="shared" si="139"/>
        <v>39.69329276284283</v>
      </c>
      <c r="BJ116" s="2">
        <f t="shared" si="139"/>
        <v>39.38654751170651</v>
      </c>
      <c r="BK116" s="2">
        <f t="shared" si="139"/>
        <v>39.104115882302636</v>
      </c>
      <c r="BL116" s="2">
        <f t="shared" si="139"/>
        <v>38.337467886005385</v>
      </c>
      <c r="BM116" s="2">
        <f t="shared" si="139"/>
        <v>38.473142439759549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40.906199999999998</v>
      </c>
      <c r="CF116" s="2" t="str">
        <f t="shared" si="140"/>
        <v/>
      </c>
      <c r="CG116" s="2" t="str">
        <f t="shared" si="140"/>
        <v/>
      </c>
      <c r="CH116" s="2">
        <f t="shared" si="140"/>
        <v>38.814300000000003</v>
      </c>
      <c r="CI116" s="2">
        <f t="shared" si="140"/>
        <v>38.293100000000003</v>
      </c>
      <c r="CJ116" s="2">
        <f t="shared" si="140"/>
        <v>39.4833</v>
      </c>
      <c r="CK116" s="2">
        <f t="shared" si="140"/>
        <v>39.275199999999998</v>
      </c>
      <c r="CL116" s="2">
        <f t="shared" si="140"/>
        <v>38.693600000000004</v>
      </c>
      <c r="CM116" s="2">
        <f t="shared" si="140"/>
        <v>38.872700000000002</v>
      </c>
      <c r="CN116" s="2">
        <f t="shared" si="140"/>
        <v>39.999600000000001</v>
      </c>
      <c r="CO116" s="2">
        <f t="shared" si="140"/>
        <v>39.624600000000001</v>
      </c>
      <c r="CP116" s="2">
        <f t="shared" si="140"/>
        <v>39.382899999999999</v>
      </c>
      <c r="CQ116" s="2">
        <f t="shared" si="140"/>
        <v>38.570599999999999</v>
      </c>
      <c r="CR116" s="2">
        <f t="shared" si="140"/>
        <v>38.064999999999998</v>
      </c>
      <c r="CS116" s="2">
        <f t="shared" si="140"/>
        <v>37.8902</v>
      </c>
      <c r="CU116" s="2">
        <f t="shared" si="110"/>
        <v>40.906199999999998</v>
      </c>
      <c r="CV116" s="2" t="str">
        <f t="shared" si="111"/>
        <v/>
      </c>
      <c r="CW116" s="2" t="str">
        <f t="shared" si="112"/>
        <v/>
      </c>
      <c r="CX116" s="2">
        <f t="shared" si="113"/>
        <v>38.814300000000003</v>
      </c>
      <c r="CY116" s="2">
        <f t="shared" si="114"/>
        <v>38.293100000000003</v>
      </c>
      <c r="CZ116" s="2">
        <f t="shared" si="115"/>
        <v>39.4833</v>
      </c>
      <c r="DA116" s="2">
        <f t="shared" si="116"/>
        <v>39.275199999999998</v>
      </c>
      <c r="DB116" s="2">
        <f t="shared" si="117"/>
        <v>38.693600000000004</v>
      </c>
      <c r="DC116" s="2">
        <f t="shared" si="118"/>
        <v>38.872700000000002</v>
      </c>
      <c r="DD116" s="2">
        <f t="shared" si="119"/>
        <v>39.999600000000001</v>
      </c>
      <c r="DE116" s="2">
        <f t="shared" si="120"/>
        <v>39.624600000000001</v>
      </c>
      <c r="DF116" s="2">
        <f t="shared" si="121"/>
        <v>39.382899999999999</v>
      </c>
      <c r="DG116" s="2">
        <f t="shared" si="122"/>
        <v>38.570599999999999</v>
      </c>
      <c r="DH116" s="2">
        <f t="shared" si="123"/>
        <v>38.064999999999998</v>
      </c>
      <c r="DI116" s="2">
        <f t="shared" si="124"/>
        <v>37.8902</v>
      </c>
      <c r="DK116" s="2">
        <f t="shared" si="148"/>
        <v>48.391712080652077</v>
      </c>
      <c r="DL116" s="2">
        <f t="shared" si="148"/>
        <v>47.358785580296882</v>
      </c>
      <c r="DM116" s="2">
        <f t="shared" si="148"/>
        <v>45.751008273921208</v>
      </c>
      <c r="DN116" s="2">
        <f t="shared" si="148"/>
        <v>45.461530420420431</v>
      </c>
      <c r="DO116" s="2">
        <f t="shared" si="148"/>
        <v>46.097106615186632</v>
      </c>
      <c r="DP116" s="2">
        <f t="shared" si="148"/>
        <v>46.411570025740026</v>
      </c>
      <c r="DQ116" s="2">
        <f t="shared" si="148"/>
        <v>46.185129775910369</v>
      </c>
      <c r="DR116" s="2">
        <f t="shared" si="148"/>
        <v>44.791889736070388</v>
      </c>
      <c r="DS116" s="2">
        <f t="shared" si="148"/>
        <v>44.776645668449213</v>
      </c>
      <c r="DT116" s="2">
        <f t="shared" si="148"/>
        <v>46.426272997198872</v>
      </c>
      <c r="DU116" s="2">
        <f t="shared" si="148"/>
        <v>45.199384873949569</v>
      </c>
      <c r="DV116" s="2">
        <f t="shared" si="148"/>
        <v>43.939462380952378</v>
      </c>
      <c r="DW116" s="2">
        <f t="shared" si="148"/>
        <v>44.094375518207279</v>
      </c>
      <c r="DX116" s="2">
        <f t="shared" si="148"/>
        <v>42.82527364400304</v>
      </c>
      <c r="DY116" s="2">
        <f t="shared" si="148"/>
        <v>41.738526653225811</v>
      </c>
      <c r="EA116" s="2">
        <f t="shared" si="94"/>
        <v>40.559558816006636</v>
      </c>
      <c r="EB116" s="2">
        <f t="shared" si="94"/>
        <v>39.768785096960457</v>
      </c>
      <c r="EC116" s="2">
        <f t="shared" si="94"/>
        <v>39.047155066593717</v>
      </c>
      <c r="ED116" s="2">
        <f t="shared" si="94"/>
        <v>38.759142626701589</v>
      </c>
      <c r="EE116" s="2">
        <f t="shared" ref="EE116:EL147" si="151">CI$228*$B116+CI$229</f>
        <v>38.819622247153028</v>
      </c>
      <c r="EF116" s="2">
        <f t="shared" si="151"/>
        <v>39.832160470374433</v>
      </c>
      <c r="EG116" s="2">
        <f t="shared" si="151"/>
        <v>39.374456377927835</v>
      </c>
      <c r="EH116" s="2">
        <f t="shared" si="151"/>
        <v>39.132479234107009</v>
      </c>
      <c r="EI116" s="2">
        <f t="shared" si="151"/>
        <v>39.398094192691836</v>
      </c>
      <c r="EJ116" s="2">
        <f t="shared" si="151"/>
        <v>40.069682732942177</v>
      </c>
      <c r="EK116" s="2">
        <f t="shared" si="151"/>
        <v>39.609226815706215</v>
      </c>
      <c r="EL116" s="2">
        <f t="shared" si="151"/>
        <v>39.325209007854703</v>
      </c>
      <c r="EM116" s="2">
        <f t="shared" si="135"/>
        <v>39.034930281039983</v>
      </c>
      <c r="EN116" s="2">
        <f t="shared" si="135"/>
        <v>38.268925484422489</v>
      </c>
      <c r="EO116" s="2">
        <f t="shared" si="135"/>
        <v>38.421047119057413</v>
      </c>
      <c r="EQ116" s="2">
        <f t="shared" si="149"/>
        <v>40.384254103298872</v>
      </c>
      <c r="ER116" s="2">
        <f t="shared" si="149"/>
        <v>39.447768153292024</v>
      </c>
      <c r="ES116" s="2">
        <f t="shared" si="149"/>
        <v>39.056250164572901</v>
      </c>
      <c r="ET116" s="2">
        <f t="shared" si="149"/>
        <v>38.566853064585253</v>
      </c>
      <c r="EU116" s="2">
        <f t="shared" si="149"/>
        <v>38.59019989042342</v>
      </c>
      <c r="EV116" s="2">
        <f t="shared" si="149"/>
        <v>39.733550797958038</v>
      </c>
      <c r="EW116" s="2">
        <f t="shared" si="149"/>
        <v>39.30141516222978</v>
      </c>
      <c r="EX116" s="2">
        <f t="shared" si="149"/>
        <v>39.027041261551851</v>
      </c>
      <c r="EY116" s="2">
        <f t="shared" si="149"/>
        <v>39.315812170054954</v>
      </c>
      <c r="EZ116" s="2">
        <f t="shared" si="149"/>
        <v>40.010923639943982</v>
      </c>
      <c r="FA116" s="2">
        <f t="shared" si="149"/>
        <v>39.469120299437563</v>
      </c>
      <c r="FB116" s="2">
        <f t="shared" si="149"/>
        <v>39.358411365190953</v>
      </c>
      <c r="FC116" s="2">
        <f t="shared" si="149"/>
        <v>38.957923504830205</v>
      </c>
      <c r="FD116" s="2">
        <f t="shared" si="149"/>
        <v>38.357650326723743</v>
      </c>
      <c r="FE116" s="2">
        <f t="shared" si="149"/>
        <v>38.420937595780423</v>
      </c>
      <c r="FG116" s="2">
        <f t="shared" si="150"/>
        <v>0.99215431412959365</v>
      </c>
      <c r="FH116" s="2">
        <f t="shared" si="150"/>
        <v>0.98708283719211554</v>
      </c>
      <c r="FI116" s="2">
        <f t="shared" si="150"/>
        <v>0.98767075657131687</v>
      </c>
      <c r="FJ116" s="2">
        <f t="shared" si="150"/>
        <v>0.9875726562166921</v>
      </c>
      <c r="FK116" s="2">
        <f t="shared" si="150"/>
        <v>0.9863532659245271</v>
      </c>
      <c r="FL116" s="2">
        <f t="shared" si="150"/>
        <v>0.98652039632409716</v>
      </c>
      <c r="FM116" s="2">
        <f t="shared" si="150"/>
        <v>0.98658920188123755</v>
      </c>
      <c r="FN116" s="2">
        <f t="shared" si="150"/>
        <v>0.985143880302768</v>
      </c>
      <c r="FO116" s="2">
        <f t="shared" si="150"/>
        <v>0.98520793212951363</v>
      </c>
      <c r="FP116" s="2">
        <f t="shared" si="150"/>
        <v>0.98574178414765867</v>
      </c>
      <c r="FQ116" s="2">
        <f t="shared" si="150"/>
        <v>0.98482571093475246</v>
      </c>
      <c r="FR116" s="2">
        <f t="shared" si="150"/>
        <v>0.98674750941693812</v>
      </c>
      <c r="FS116" s="2">
        <f t="shared" si="150"/>
        <v>0.98625174395127624</v>
      </c>
      <c r="FT116" s="2">
        <f t="shared" si="150"/>
        <v>0.98502934256379393</v>
      </c>
      <c r="FU116" s="2">
        <f t="shared" si="150"/>
        <v>0.984296618729811</v>
      </c>
      <c r="FW116" s="2">
        <f t="shared" si="141"/>
        <v>6.8596686262693708E-3</v>
      </c>
      <c r="FX116" s="2">
        <f t="shared" si="141"/>
        <v>3.4573511526097048E-3</v>
      </c>
      <c r="FY116" s="2">
        <f t="shared" si="141"/>
        <v>3.7131056269960401E-3</v>
      </c>
      <c r="FZ116" s="2">
        <f t="shared" si="141"/>
        <v>4.5818305102367819E-3</v>
      </c>
      <c r="GA116" s="2">
        <f t="shared" si="141"/>
        <v>3.6944301199962953E-3</v>
      </c>
      <c r="GB116" s="2">
        <f t="shared" si="141"/>
        <v>3.5282687990863442E-3</v>
      </c>
      <c r="GC116" s="2">
        <f t="shared" si="141"/>
        <v>3.8081867576454454E-3</v>
      </c>
      <c r="GD116" s="2">
        <f t="shared" si="141"/>
        <v>4.5726230336232991E-3</v>
      </c>
      <c r="GE116" s="2">
        <f t="shared" si="141"/>
        <v>4.7888087451048783E-3</v>
      </c>
      <c r="GF116" s="2">
        <f t="shared" si="141"/>
        <v>5.1802242137947282E-3</v>
      </c>
      <c r="GG116" s="2">
        <f t="shared" si="141"/>
        <v>5.4296343942519289E-3</v>
      </c>
      <c r="GH116" s="2">
        <f t="shared" si="141"/>
        <v>5.6669011498972233E-3</v>
      </c>
      <c r="GI116" s="2">
        <f t="shared" si="141"/>
        <v>4.8430455186156338E-3</v>
      </c>
      <c r="GJ116" s="2">
        <f t="shared" si="141"/>
        <v>3.729216273023645E-3</v>
      </c>
      <c r="GK116" s="2">
        <f t="shared" si="141"/>
        <v>2.9699527574589468E-3</v>
      </c>
      <c r="GM116" s="86">
        <f t="shared" si="142"/>
        <v>5.2197890449951458E-35</v>
      </c>
      <c r="GN116" s="86">
        <f t="shared" si="142"/>
        <v>4.4316832799672638E-19</v>
      </c>
      <c r="GO116" s="86">
        <f t="shared" si="142"/>
        <v>2.0976944775129667E-24</v>
      </c>
      <c r="GP116" s="86">
        <f t="shared" si="142"/>
        <v>7.3265632864810025E-44</v>
      </c>
      <c r="GQ116" s="86">
        <f t="shared" si="142"/>
        <v>2.058732875958401E-30</v>
      </c>
      <c r="GR116" s="86">
        <f t="shared" si="142"/>
        <v>1.9885608574471227E-42</v>
      </c>
      <c r="GS116" s="86">
        <f t="shared" si="142"/>
        <v>1.1695978811720387E-35</v>
      </c>
      <c r="GT116" s="86">
        <f t="shared" si="142"/>
        <v>7.0648044733095762E-39</v>
      </c>
      <c r="GU116" s="86">
        <f t="shared" si="142"/>
        <v>4.0539600916980049E-37</v>
      </c>
      <c r="GV116" s="86">
        <f t="shared" si="142"/>
        <v>9.3529280700923456E-35</v>
      </c>
      <c r="GW116" s="86">
        <f t="shared" si="142"/>
        <v>1.7342775040184917E-40</v>
      </c>
      <c r="GX116" s="86">
        <f t="shared" si="142"/>
        <v>1.1208736621631213E-47</v>
      </c>
      <c r="GY116" s="86">
        <f t="shared" si="142"/>
        <v>3.4206667930229843E-41</v>
      </c>
      <c r="GZ116" s="86">
        <f t="shared" si="142"/>
        <v>1.7802808623479116E-31</v>
      </c>
      <c r="HA116" s="86">
        <f t="shared" si="142"/>
        <v>2.4890923711708746E-45</v>
      </c>
      <c r="HC116" s="86">
        <f t="shared" si="73"/>
        <v>4.3151208109823208E-4</v>
      </c>
      <c r="HD116" s="86">
        <f t="shared" si="73"/>
        <v>9.4233174295964089E-2</v>
      </c>
      <c r="HE116" s="86">
        <f t="shared" si="73"/>
        <v>4.8113634176721175E-2</v>
      </c>
      <c r="HF116" s="86">
        <f t="shared" si="73"/>
        <v>7.3316586289791114E-4</v>
      </c>
      <c r="HG116" s="86">
        <f t="shared" si="73"/>
        <v>5.0092017157547884E-4</v>
      </c>
      <c r="HH116" s="86">
        <f t="shared" si="73"/>
        <v>6.0697960892160821E-5</v>
      </c>
      <c r="HI116" s="86">
        <f t="shared" si="138"/>
        <v>2.8910692569974294E-3</v>
      </c>
      <c r="HJ116" s="86">
        <f t="shared" si="138"/>
        <v>2.31112977840167E-4</v>
      </c>
      <c r="HK116" s="86">
        <f t="shared" si="138"/>
        <v>4.0517939013388379E-5</v>
      </c>
      <c r="HL116" s="86">
        <f t="shared" si="138"/>
        <v>3.8592141100306948E-5</v>
      </c>
      <c r="HM116" s="86">
        <f t="shared" si="138"/>
        <v>7.9664935051107749E-4</v>
      </c>
      <c r="HN116" s="86">
        <f t="shared" si="138"/>
        <v>2.7145927077369258E-5</v>
      </c>
      <c r="HO116" s="86">
        <f t="shared" si="138"/>
        <v>8.7675570818264147E-5</v>
      </c>
      <c r="HP116" s="86">
        <f t="shared" si="138"/>
        <v>1.7421532679402615E-3</v>
      </c>
      <c r="HQ116" s="86">
        <f t="shared" si="138"/>
        <v>1.1921859279562573E-4</v>
      </c>
      <c r="HS116" s="86">
        <f t="shared" si="143"/>
        <v>3.1502945226478604E-8</v>
      </c>
      <c r="HT116" s="86">
        <f t="shared" si="143"/>
        <v>1.4698470043051132E-11</v>
      </c>
      <c r="HU116" s="86">
        <f t="shared" si="143"/>
        <v>2.657539411954203E-11</v>
      </c>
      <c r="HV116" s="86">
        <f t="shared" si="143"/>
        <v>7.9762951549961055E-11</v>
      </c>
      <c r="HW116" s="86">
        <f t="shared" si="143"/>
        <v>4.9544635210694139E-13</v>
      </c>
      <c r="HX116" s="86">
        <f t="shared" si="143"/>
        <v>1.0142929567865779E-12</v>
      </c>
      <c r="HY116" s="86">
        <f t="shared" si="143"/>
        <v>4.2443333813876893E-12</v>
      </c>
      <c r="HZ116" s="86">
        <f t="shared" si="143"/>
        <v>2.7631736715476663E-12</v>
      </c>
      <c r="IA116" s="86">
        <f t="shared" si="143"/>
        <v>1.2055352677304874E-12</v>
      </c>
      <c r="IB116" s="86">
        <f t="shared" si="143"/>
        <v>7.0609668111369272E-12</v>
      </c>
      <c r="IC116" s="86">
        <f t="shared" si="143"/>
        <v>3.51744763484791E-11</v>
      </c>
      <c r="ID116" s="86">
        <f t="shared" si="143"/>
        <v>1.7720091228219779E-10</v>
      </c>
      <c r="IE116" s="86">
        <f t="shared" si="143"/>
        <v>1.2777221295741634E-11</v>
      </c>
      <c r="IF116" s="86">
        <f t="shared" si="143"/>
        <v>5.2690398219385002E-11</v>
      </c>
      <c r="IG116" s="86">
        <f t="shared" si="143"/>
        <v>8.9591195329494497E-8</v>
      </c>
      <c r="II116" s="86">
        <f t="shared" si="144"/>
        <v>1.4646606626816787E-36</v>
      </c>
      <c r="IJ116" s="86">
        <f t="shared" si="144"/>
        <v>4.0622484695431098E-46</v>
      </c>
      <c r="IK116" s="86">
        <f t="shared" si="144"/>
        <v>8.7414642291540331E-44</v>
      </c>
      <c r="IL116" s="86">
        <f t="shared" si="144"/>
        <v>6.5242385003016478E-44</v>
      </c>
      <c r="IM116" s="86">
        <f t="shared" si="144"/>
        <v>5.2317394589460757E-51</v>
      </c>
      <c r="IN116" s="86">
        <f t="shared" si="144"/>
        <v>5.2144207336197068E-51</v>
      </c>
      <c r="IO116" s="86">
        <f t="shared" si="144"/>
        <v>2.0618483558461508E-47</v>
      </c>
      <c r="IP116" s="86">
        <f t="shared" si="144"/>
        <v>4.7248024420517215E-49</v>
      </c>
      <c r="IQ116" s="86">
        <f t="shared" si="144"/>
        <v>6.1552849670844474E-51</v>
      </c>
      <c r="IR116" s="86">
        <f t="shared" si="144"/>
        <v>3.7479433213962391E-48</v>
      </c>
      <c r="IS116" s="86">
        <f t="shared" si="144"/>
        <v>1.3119535144142585E-45</v>
      </c>
      <c r="IT116" s="86">
        <f t="shared" si="144"/>
        <v>3.2936045453524932E-43</v>
      </c>
      <c r="IU116" s="86">
        <f t="shared" si="144"/>
        <v>2.4972566930681338E-47</v>
      </c>
      <c r="IV116" s="86">
        <f t="shared" si="144"/>
        <v>1.4238762627128579E-48</v>
      </c>
      <c r="IW116" s="86">
        <f t="shared" si="144"/>
        <v>1.0383025918941824E-30</v>
      </c>
      <c r="IY116" s="86">
        <f t="shared" si="145"/>
        <v>4.3154358404345856E-4</v>
      </c>
      <c r="IZ116" s="86">
        <f t="shared" si="145"/>
        <v>9.4233174310662554E-2</v>
      </c>
      <c r="JA116" s="86">
        <f t="shared" si="145"/>
        <v>4.8113634203296569E-2</v>
      </c>
      <c r="JB116" s="86">
        <f t="shared" si="145"/>
        <v>7.331659426608627E-4</v>
      </c>
      <c r="JC116" s="86">
        <f t="shared" si="145"/>
        <v>5.0092017207092518E-4</v>
      </c>
      <c r="JD116" s="86">
        <f t="shared" si="145"/>
        <v>6.069796190645378E-5</v>
      </c>
      <c r="JE116" s="86">
        <f t="shared" si="145"/>
        <v>2.8910692612417626E-3</v>
      </c>
      <c r="JF116" s="86">
        <f t="shared" si="145"/>
        <v>2.3111298060334067E-4</v>
      </c>
      <c r="JG116" s="86">
        <f t="shared" si="145"/>
        <v>4.0517940218923644E-5</v>
      </c>
      <c r="JH116" s="86">
        <f t="shared" si="145"/>
        <v>3.8592148161273756E-5</v>
      </c>
      <c r="JI116" s="86">
        <f t="shared" si="145"/>
        <v>7.9664938568555388E-4</v>
      </c>
      <c r="JJ116" s="86">
        <f t="shared" si="145"/>
        <v>2.714610427828154E-5</v>
      </c>
      <c r="JK116" s="86">
        <f t="shared" si="145"/>
        <v>8.7675583595485444E-5</v>
      </c>
      <c r="JL116" s="86">
        <f t="shared" si="145"/>
        <v>1.7421533206306598E-3</v>
      </c>
      <c r="JM116" s="86">
        <f t="shared" si="145"/>
        <v>1.1930818399095523E-4</v>
      </c>
    </row>
    <row r="117" spans="2:273" x14ac:dyDescent="0.25">
      <c r="B117" s="2">
        <v>90</v>
      </c>
      <c r="C117" s="37">
        <v>40.390500000000003</v>
      </c>
      <c r="D117" s="37">
        <v>39.580599999999997</v>
      </c>
      <c r="E117" s="37">
        <v>38.919499999999999</v>
      </c>
      <c r="F117" s="37">
        <v>38.523499999999999</v>
      </c>
      <c r="G117" s="37">
        <v>38.699599999999997</v>
      </c>
      <c r="H117" s="37">
        <v>39.169800000000002</v>
      </c>
      <c r="I117" s="37">
        <v>39.196399999999997</v>
      </c>
      <c r="J117" s="37">
        <v>38.934899999999999</v>
      </c>
      <c r="K117" s="37">
        <v>38.811300000000003</v>
      </c>
      <c r="L117" s="37">
        <v>39.961599999999997</v>
      </c>
      <c r="M117" s="37">
        <v>40.1843</v>
      </c>
      <c r="N117" s="37">
        <v>38.972700000000003</v>
      </c>
      <c r="O117" s="37">
        <v>39.03</v>
      </c>
      <c r="P117" s="37">
        <v>37.936700000000002</v>
      </c>
      <c r="Q117" s="37">
        <v>38.171399999999998</v>
      </c>
      <c r="S117" s="4">
        <f t="shared" si="146"/>
        <v>40.576983970599628</v>
      </c>
      <c r="T117" s="4">
        <f t="shared" si="146"/>
        <v>40.527122169643398</v>
      </c>
      <c r="U117" s="4">
        <f t="shared" si="146"/>
        <v>39.421512536858202</v>
      </c>
      <c r="V117" s="4">
        <f t="shared" si="146"/>
        <v>38.80809604700238</v>
      </c>
      <c r="W117" s="4">
        <f t="shared" si="146"/>
        <v>38.875259415297272</v>
      </c>
      <c r="X117" s="4">
        <f t="shared" si="146"/>
        <v>39.87137860975669</v>
      </c>
      <c r="Y117" s="4">
        <f t="shared" si="146"/>
        <v>39.429228857302199</v>
      </c>
      <c r="Z117" s="4">
        <f t="shared" si="146"/>
        <v>39.171566752559507</v>
      </c>
      <c r="AA117" s="4">
        <f t="shared" si="146"/>
        <v>39.430735731169214</v>
      </c>
      <c r="AB117" s="4">
        <f t="shared" si="146"/>
        <v>40.108756630632243</v>
      </c>
      <c r="AC117" s="4">
        <f t="shared" si="146"/>
        <v>39.650801488014558</v>
      </c>
      <c r="AD117" s="4">
        <f t="shared" si="146"/>
        <v>39.360586121299058</v>
      </c>
      <c r="AE117" s="4">
        <f t="shared" si="146"/>
        <v>39.063468215090474</v>
      </c>
      <c r="AF117" s="4">
        <f t="shared" si="146"/>
        <v>38.317431477272116</v>
      </c>
      <c r="AG117" s="4">
        <f t="shared" si="146"/>
        <v>38.44487978001122</v>
      </c>
      <c r="AI117" s="4">
        <f t="shared" si="147"/>
        <v>-0.18648397059962463</v>
      </c>
      <c r="AJ117" s="4">
        <f t="shared" si="147"/>
        <v>-0.94652216964340141</v>
      </c>
      <c r="AK117" s="4">
        <f t="shared" si="147"/>
        <v>-0.50201253685820291</v>
      </c>
      <c r="AL117" s="4">
        <f t="shared" si="147"/>
        <v>-0.28459604700238117</v>
      </c>
      <c r="AM117" s="4">
        <f t="shared" si="147"/>
        <v>-0.17565941529727525</v>
      </c>
      <c r="AN117" s="4">
        <f t="shared" si="147"/>
        <v>-0.7015786097566874</v>
      </c>
      <c r="AO117" s="4">
        <f t="shared" si="147"/>
        <v>-0.23282885730220215</v>
      </c>
      <c r="AP117" s="4">
        <f t="shared" si="147"/>
        <v>-0.23666675255950764</v>
      </c>
      <c r="AQ117" s="4">
        <f t="shared" si="147"/>
        <v>-0.61943573116921158</v>
      </c>
      <c r="AR117" s="4">
        <f t="shared" si="147"/>
        <v>-0.14715663063224582</v>
      </c>
      <c r="AS117" s="4">
        <f t="shared" si="147"/>
        <v>0.53349851198544229</v>
      </c>
      <c r="AT117" s="4">
        <f t="shared" si="147"/>
        <v>-0.38788612129905431</v>
      </c>
      <c r="AU117" s="4">
        <f t="shared" si="147"/>
        <v>-3.3468215090472597E-2</v>
      </c>
      <c r="AV117" s="4">
        <f t="shared" si="147"/>
        <v>-0.3807314772721142</v>
      </c>
      <c r="AW117" s="4">
        <f t="shared" si="147"/>
        <v>-0.27347978001122186</v>
      </c>
      <c r="AY117" s="2">
        <f t="shared" si="139"/>
        <v>40.576589664445919</v>
      </c>
      <c r="AZ117" s="2">
        <f t="shared" si="139"/>
        <v>39.824506257510635</v>
      </c>
      <c r="BA117" s="2">
        <f t="shared" si="139"/>
        <v>39.101099661218264</v>
      </c>
      <c r="BB117" s="2">
        <f t="shared" si="139"/>
        <v>38.806952231281464</v>
      </c>
      <c r="BC117" s="2">
        <f t="shared" si="139"/>
        <v>38.874650167169079</v>
      </c>
      <c r="BD117" s="2">
        <f t="shared" si="139"/>
        <v>39.871340983831558</v>
      </c>
      <c r="BE117" s="2">
        <f t="shared" si="139"/>
        <v>39.422935455159276</v>
      </c>
      <c r="BF117" s="2">
        <f t="shared" si="139"/>
        <v>39.171357940512884</v>
      </c>
      <c r="BG117" s="2">
        <f t="shared" si="139"/>
        <v>39.430715190077485</v>
      </c>
      <c r="BH117" s="2">
        <f t="shared" si="139"/>
        <v>40.108736554092005</v>
      </c>
      <c r="BI117" s="2">
        <f t="shared" si="139"/>
        <v>39.649765423942512</v>
      </c>
      <c r="BJ117" s="2">
        <f t="shared" si="139"/>
        <v>39.360569961648032</v>
      </c>
      <c r="BK117" s="2">
        <f t="shared" si="139"/>
        <v>39.063401428563012</v>
      </c>
      <c r="BL117" s="2">
        <f t="shared" si="139"/>
        <v>38.314419365286078</v>
      </c>
      <c r="BM117" s="2">
        <f t="shared" si="139"/>
        <v>38.444776601080356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40.390500000000003</v>
      </c>
      <c r="CF117" s="2" t="str">
        <f t="shared" si="140"/>
        <v/>
      </c>
      <c r="CG117" s="2" t="str">
        <f t="shared" si="140"/>
        <v/>
      </c>
      <c r="CH117" s="2">
        <f t="shared" si="140"/>
        <v>38.523499999999999</v>
      </c>
      <c r="CI117" s="2">
        <f t="shared" si="140"/>
        <v>38.699599999999997</v>
      </c>
      <c r="CJ117" s="2">
        <f t="shared" si="140"/>
        <v>39.169800000000002</v>
      </c>
      <c r="CK117" s="2">
        <f t="shared" si="140"/>
        <v>39.196399999999997</v>
      </c>
      <c r="CL117" s="2">
        <f t="shared" si="140"/>
        <v>38.934899999999999</v>
      </c>
      <c r="CM117" s="2">
        <f t="shared" si="140"/>
        <v>38.811300000000003</v>
      </c>
      <c r="CN117" s="2">
        <f t="shared" si="140"/>
        <v>39.961599999999997</v>
      </c>
      <c r="CO117" s="2">
        <f t="shared" si="140"/>
        <v>40.1843</v>
      </c>
      <c r="CP117" s="2">
        <f t="shared" si="140"/>
        <v>38.972700000000003</v>
      </c>
      <c r="CQ117" s="2">
        <f t="shared" si="140"/>
        <v>39.03</v>
      </c>
      <c r="CR117" s="2">
        <f t="shared" si="140"/>
        <v>37.936700000000002</v>
      </c>
      <c r="CS117" s="2">
        <f t="shared" si="140"/>
        <v>38.171399999999998</v>
      </c>
      <c r="CU117" s="2">
        <f t="shared" si="110"/>
        <v>40.390500000000003</v>
      </c>
      <c r="CV117" s="2" t="str">
        <f t="shared" si="111"/>
        <v/>
      </c>
      <c r="CW117" s="2" t="str">
        <f t="shared" si="112"/>
        <v/>
      </c>
      <c r="CX117" s="2">
        <f t="shared" si="113"/>
        <v>38.523499999999999</v>
      </c>
      <c r="CY117" s="2">
        <f t="shared" si="114"/>
        <v>38.699599999999997</v>
      </c>
      <c r="CZ117" s="2">
        <f t="shared" si="115"/>
        <v>39.169800000000002</v>
      </c>
      <c r="DA117" s="2">
        <f t="shared" si="116"/>
        <v>39.196399999999997</v>
      </c>
      <c r="DB117" s="2">
        <f t="shared" si="117"/>
        <v>38.934899999999999</v>
      </c>
      <c r="DC117" s="2">
        <f t="shared" si="118"/>
        <v>38.811300000000003</v>
      </c>
      <c r="DD117" s="2">
        <f t="shared" si="119"/>
        <v>39.961599999999997</v>
      </c>
      <c r="DE117" s="2">
        <f t="shared" si="120"/>
        <v>40.1843</v>
      </c>
      <c r="DF117" s="2">
        <f t="shared" si="121"/>
        <v>38.972700000000003</v>
      </c>
      <c r="DG117" s="2">
        <f t="shared" si="122"/>
        <v>39.03</v>
      </c>
      <c r="DH117" s="2">
        <f t="shared" si="123"/>
        <v>37.936700000000002</v>
      </c>
      <c r="DI117" s="2">
        <f t="shared" si="124"/>
        <v>38.171399999999998</v>
      </c>
      <c r="DK117" s="2">
        <f t="shared" si="148"/>
        <v>48.451901565851564</v>
      </c>
      <c r="DL117" s="2">
        <f t="shared" si="148"/>
        <v>47.440581997300932</v>
      </c>
      <c r="DM117" s="2">
        <f t="shared" si="148"/>
        <v>45.823868686679177</v>
      </c>
      <c r="DN117" s="2">
        <f t="shared" si="148"/>
        <v>45.533267009867018</v>
      </c>
      <c r="DO117" s="2">
        <f t="shared" si="148"/>
        <v>46.176603487773505</v>
      </c>
      <c r="DP117" s="2">
        <f t="shared" si="148"/>
        <v>46.490411171171168</v>
      </c>
      <c r="DQ117" s="2">
        <f t="shared" si="148"/>
        <v>46.260880168067231</v>
      </c>
      <c r="DR117" s="2">
        <f t="shared" si="148"/>
        <v>44.853824321847519</v>
      </c>
      <c r="DS117" s="2">
        <f t="shared" si="148"/>
        <v>44.829115401069537</v>
      </c>
      <c r="DT117" s="2">
        <f t="shared" si="148"/>
        <v>46.493583557422959</v>
      </c>
      <c r="DU117" s="2">
        <f t="shared" si="148"/>
        <v>45.252461008403351</v>
      </c>
      <c r="DV117" s="2">
        <f t="shared" si="148"/>
        <v>43.988279999999996</v>
      </c>
      <c r="DW117" s="2">
        <f t="shared" si="148"/>
        <v>44.154334733893556</v>
      </c>
      <c r="DX117" s="2">
        <f t="shared" si="148"/>
        <v>42.872405928189444</v>
      </c>
      <c r="DY117" s="2">
        <f t="shared" si="148"/>
        <v>41.781760564516134</v>
      </c>
      <c r="EA117" s="2">
        <f t="shared" ref="EA117:EK159" si="152">CE$228*$B117+CE$229</f>
        <v>40.521024225980113</v>
      </c>
      <c r="EB117" s="2">
        <f t="shared" si="152"/>
        <v>39.734787652764886</v>
      </c>
      <c r="EC117" s="2">
        <f t="shared" si="152"/>
        <v>39.024530793571728</v>
      </c>
      <c r="ED117" s="2">
        <f t="shared" si="152"/>
        <v>38.73067936296659</v>
      </c>
      <c r="EE117" s="2">
        <f t="shared" si="151"/>
        <v>38.783401542286796</v>
      </c>
      <c r="EF117" s="2">
        <f t="shared" si="151"/>
        <v>39.789215895369018</v>
      </c>
      <c r="EG117" s="2">
        <f t="shared" si="151"/>
        <v>39.338459883414224</v>
      </c>
      <c r="EH117" s="2">
        <f t="shared" si="151"/>
        <v>39.093699845159705</v>
      </c>
      <c r="EI117" s="2">
        <f t="shared" si="151"/>
        <v>39.35719973688181</v>
      </c>
      <c r="EJ117" s="2">
        <f t="shared" si="151"/>
        <v>40.024830858583336</v>
      </c>
      <c r="EK117" s="2">
        <f t="shared" si="151"/>
        <v>39.571821124033967</v>
      </c>
      <c r="EL117" s="2">
        <f t="shared" si="151"/>
        <v>39.303699259094188</v>
      </c>
      <c r="EM117" s="2">
        <f t="shared" si="135"/>
        <v>38.999065744537162</v>
      </c>
      <c r="EN117" s="2">
        <f t="shared" si="135"/>
        <v>38.250896343085103</v>
      </c>
      <c r="EO117" s="2">
        <f t="shared" si="135"/>
        <v>38.396226551022501</v>
      </c>
      <c r="EQ117" s="2">
        <f t="shared" si="149"/>
        <v>40.358452410650109</v>
      </c>
      <c r="ER117" s="2">
        <f t="shared" si="149"/>
        <v>39.427763681686478</v>
      </c>
      <c r="ES117" s="2">
        <f t="shared" si="149"/>
        <v>39.03223049685004</v>
      </c>
      <c r="ET117" s="2">
        <f t="shared" si="149"/>
        <v>38.549227417650116</v>
      </c>
      <c r="EU117" s="2">
        <f t="shared" si="149"/>
        <v>38.566688424036627</v>
      </c>
      <c r="EV117" s="2">
        <f t="shared" si="149"/>
        <v>39.69763382335173</v>
      </c>
      <c r="EW117" s="2">
        <f t="shared" si="149"/>
        <v>39.268708930189689</v>
      </c>
      <c r="EX117" s="2">
        <f t="shared" si="149"/>
        <v>38.996395303985295</v>
      </c>
      <c r="EY117" s="2">
        <f t="shared" si="149"/>
        <v>39.281029398571903</v>
      </c>
      <c r="EZ117" s="2">
        <f t="shared" si="149"/>
        <v>39.968931956362468</v>
      </c>
      <c r="FA117" s="2">
        <f t="shared" si="149"/>
        <v>39.441435704106219</v>
      </c>
      <c r="FB117" s="2">
        <f t="shared" si="149"/>
        <v>39.333459037101846</v>
      </c>
      <c r="FC117" s="2">
        <f t="shared" si="149"/>
        <v>38.927049822696588</v>
      </c>
      <c r="FD117" s="2">
        <f t="shared" si="149"/>
        <v>38.334190357439333</v>
      </c>
      <c r="FE117" s="2">
        <f t="shared" si="149"/>
        <v>38.395156316731686</v>
      </c>
      <c r="FG117" s="2">
        <f t="shared" si="150"/>
        <v>0.99283970644050223</v>
      </c>
      <c r="FH117" s="2">
        <f t="shared" si="150"/>
        <v>0.98820600279838899</v>
      </c>
      <c r="FI117" s="2">
        <f t="shared" si="150"/>
        <v>0.98874338472794054</v>
      </c>
      <c r="FJ117" s="2">
        <f t="shared" si="150"/>
        <v>0.9886537209318782</v>
      </c>
      <c r="FK117" s="2">
        <f t="shared" si="150"/>
        <v>0.98753906795432023</v>
      </c>
      <c r="FL117" s="2">
        <f t="shared" si="150"/>
        <v>0.98769185715359542</v>
      </c>
      <c r="FM117" s="2">
        <f t="shared" si="150"/>
        <v>0.98775475730526019</v>
      </c>
      <c r="FN117" s="2">
        <f t="shared" si="150"/>
        <v>0.98643332375137849</v>
      </c>
      <c r="FO117" s="2">
        <f t="shared" si="150"/>
        <v>0.98649189240116308</v>
      </c>
      <c r="FP117" s="2">
        <f t="shared" si="150"/>
        <v>0.98698001813438363</v>
      </c>
      <c r="FQ117" s="2">
        <f t="shared" si="150"/>
        <v>0.98614238157558876</v>
      </c>
      <c r="FR117" s="2">
        <f t="shared" si="150"/>
        <v>0.987899474813552</v>
      </c>
      <c r="FS117" s="2">
        <f t="shared" si="150"/>
        <v>0.98744625522753049</v>
      </c>
      <c r="FT117" s="2">
        <f t="shared" si="150"/>
        <v>0.98632858940397306</v>
      </c>
      <c r="FU117" s="2">
        <f t="shared" si="150"/>
        <v>0.98565853006598503</v>
      </c>
      <c r="FW117" s="2">
        <f t="shared" si="141"/>
        <v>7.5165025964999219E-3</v>
      </c>
      <c r="FX117" s="2">
        <f t="shared" si="141"/>
        <v>3.7896460846786957E-3</v>
      </c>
      <c r="FY117" s="2">
        <f t="shared" si="141"/>
        <v>4.0698813911741729E-3</v>
      </c>
      <c r="FZ117" s="2">
        <f t="shared" si="141"/>
        <v>5.021657445581652E-3</v>
      </c>
      <c r="GA117" s="2">
        <f t="shared" si="141"/>
        <v>4.0494187315205455E-3</v>
      </c>
      <c r="GB117" s="2">
        <f t="shared" si="141"/>
        <v>3.8673533573445338E-3</v>
      </c>
      <c r="GC117" s="2">
        <f t="shared" si="141"/>
        <v>4.1740601677215088E-3</v>
      </c>
      <c r="GD117" s="2">
        <f t="shared" si="141"/>
        <v>5.0115705589908726E-3</v>
      </c>
      <c r="GE117" s="2">
        <f t="shared" si="141"/>
        <v>5.2483995318942265E-3</v>
      </c>
      <c r="GF117" s="2">
        <f t="shared" si="141"/>
        <v>5.6771655751974995E-3</v>
      </c>
      <c r="GG117" s="2">
        <f t="shared" si="141"/>
        <v>5.9503586825077823E-3</v>
      </c>
      <c r="GH117" s="2">
        <f t="shared" si="141"/>
        <v>6.2102382121146478E-3</v>
      </c>
      <c r="GI117" s="2">
        <f t="shared" si="141"/>
        <v>5.3078137471649443E-3</v>
      </c>
      <c r="GJ117" s="2">
        <f t="shared" si="141"/>
        <v>4.0875336862614946E-3</v>
      </c>
      <c r="GK117" s="2">
        <f t="shared" si="141"/>
        <v>3.2555556092735811E-3</v>
      </c>
      <c r="GM117" s="86">
        <f t="shared" si="142"/>
        <v>5.9781853426119991E-37</v>
      </c>
      <c r="GN117" s="86">
        <f t="shared" si="142"/>
        <v>2.6800611410735497E-20</v>
      </c>
      <c r="GO117" s="86">
        <f t="shared" si="142"/>
        <v>5.2151072352605754E-26</v>
      </c>
      <c r="GP117" s="86">
        <f t="shared" si="142"/>
        <v>1.140002717024041E-46</v>
      </c>
      <c r="GQ117" s="86">
        <f t="shared" si="142"/>
        <v>2.3577603693150388E-32</v>
      </c>
      <c r="GR117" s="86">
        <f t="shared" si="142"/>
        <v>3.5341671747109928E-45</v>
      </c>
      <c r="GS117" s="86">
        <f t="shared" si="142"/>
        <v>6.0154487150265562E-38</v>
      </c>
      <c r="GT117" s="86">
        <f t="shared" si="142"/>
        <v>2.3053356888124989E-41</v>
      </c>
      <c r="GU117" s="86">
        <f t="shared" si="142"/>
        <v>1.5833924485131445E-39</v>
      </c>
      <c r="GV117" s="86">
        <f t="shared" si="142"/>
        <v>5.0894847371053648E-37</v>
      </c>
      <c r="GW117" s="86">
        <f t="shared" si="142"/>
        <v>3.9145064516517336E-43</v>
      </c>
      <c r="GX117" s="86">
        <f t="shared" si="142"/>
        <v>9.4275386402259736E-51</v>
      </c>
      <c r="GY117" s="86">
        <f t="shared" si="142"/>
        <v>8.1498131788951918E-44</v>
      </c>
      <c r="GZ117" s="86">
        <f t="shared" si="142"/>
        <v>1.7038201423882558E-33</v>
      </c>
      <c r="HA117" s="86">
        <f t="shared" si="142"/>
        <v>3.3257020329738366E-48</v>
      </c>
      <c r="HC117" s="86">
        <f t="shared" si="73"/>
        <v>1.2621002328065263E-4</v>
      </c>
      <c r="HD117" s="86">
        <f t="shared" si="73"/>
        <v>5.5168441655219953E-2</v>
      </c>
      <c r="HE117" s="86">
        <f t="shared" si="73"/>
        <v>2.0771498754463755E-2</v>
      </c>
      <c r="HF117" s="86">
        <f t="shared" si="73"/>
        <v>1.3604629059172201E-4</v>
      </c>
      <c r="HG117" s="86">
        <f t="shared" si="73"/>
        <v>5.9596382768968881E-5</v>
      </c>
      <c r="HH117" s="86">
        <f t="shared" si="73"/>
        <v>4.0745109077375433E-6</v>
      </c>
      <c r="HI117" s="86">
        <f t="shared" si="138"/>
        <v>6.4298510453969884E-4</v>
      </c>
      <c r="HJ117" s="86">
        <f t="shared" si="138"/>
        <v>2.6676087681498499E-5</v>
      </c>
      <c r="HK117" s="86">
        <f t="shared" si="138"/>
        <v>2.8427510280475545E-6</v>
      </c>
      <c r="HL117" s="86">
        <f t="shared" si="138"/>
        <v>3.0777524198831668E-6</v>
      </c>
      <c r="HM117" s="86">
        <f t="shared" si="138"/>
        <v>1.4936647798513168E-4</v>
      </c>
      <c r="HN117" s="86">
        <f t="shared" si="138"/>
        <v>2.5582092095363906E-6</v>
      </c>
      <c r="HO117" s="86">
        <f t="shared" si="138"/>
        <v>9.8032337818431349E-6</v>
      </c>
      <c r="HP117" s="86">
        <f t="shared" si="138"/>
        <v>3.1381314014084963E-4</v>
      </c>
      <c r="HQ117" s="86">
        <f t="shared" si="138"/>
        <v>1.4413175915798373E-5</v>
      </c>
      <c r="HS117" s="86">
        <f t="shared" si="143"/>
        <v>1.0829048167306884E-7</v>
      </c>
      <c r="HT117" s="86">
        <f t="shared" si="143"/>
        <v>6.4877468363971979E-11</v>
      </c>
      <c r="HU117" s="86">
        <f t="shared" si="143"/>
        <v>1.1281417092460052E-10</v>
      </c>
      <c r="HV117" s="86">
        <f t="shared" si="143"/>
        <v>3.4617139383504258E-10</v>
      </c>
      <c r="HW117" s="86">
        <f t="shared" si="143"/>
        <v>2.6859115263753803E-12</v>
      </c>
      <c r="HX117" s="86">
        <f t="shared" si="143"/>
        <v>5.3050008787486365E-12</v>
      </c>
      <c r="HY117" s="86">
        <f t="shared" si="143"/>
        <v>2.0424264335917363E-11</v>
      </c>
      <c r="HZ117" s="86">
        <f t="shared" si="143"/>
        <v>1.4625798615343545E-11</v>
      </c>
      <c r="IA117" s="86">
        <f t="shared" si="143"/>
        <v>6.8750843288167946E-12</v>
      </c>
      <c r="IB117" s="86">
        <f t="shared" si="143"/>
        <v>3.7062794162380637E-11</v>
      </c>
      <c r="IC117" s="86">
        <f t="shared" si="143"/>
        <v>1.6958195258917915E-10</v>
      </c>
      <c r="ID117" s="86">
        <f t="shared" si="143"/>
        <v>7.8426290679723719E-10</v>
      </c>
      <c r="IE117" s="86">
        <f t="shared" si="143"/>
        <v>6.3492241328611134E-11</v>
      </c>
      <c r="IF117" s="86">
        <f t="shared" si="143"/>
        <v>2.1169908489336338E-10</v>
      </c>
      <c r="IG117" s="86">
        <f t="shared" si="143"/>
        <v>2.1755981230158021E-7</v>
      </c>
      <c r="II117" s="86">
        <f t="shared" si="144"/>
        <v>2.7805802695707373E-35</v>
      </c>
      <c r="IJ117" s="86">
        <f t="shared" si="144"/>
        <v>1.0955719164261309E-44</v>
      </c>
      <c r="IK117" s="86">
        <f t="shared" si="144"/>
        <v>2.0644253193773439E-42</v>
      </c>
      <c r="IL117" s="86">
        <f t="shared" si="144"/>
        <v>1.7597344657066015E-42</v>
      </c>
      <c r="IM117" s="86">
        <f t="shared" si="144"/>
        <v>2.1148530287985991E-49</v>
      </c>
      <c r="IN117" s="86">
        <f t="shared" si="144"/>
        <v>2.0457148331399282E-49</v>
      </c>
      <c r="IO117" s="86">
        <f t="shared" si="144"/>
        <v>6.4884176395216084E-46</v>
      </c>
      <c r="IP117" s="86">
        <f t="shared" si="144"/>
        <v>1.8981286375409516E-47</v>
      </c>
      <c r="IQ117" s="86">
        <f t="shared" si="144"/>
        <v>2.9596584890351494E-49</v>
      </c>
      <c r="IR117" s="86">
        <f t="shared" si="144"/>
        <v>1.5295147345962481E-46</v>
      </c>
      <c r="IS117" s="86">
        <f t="shared" si="144"/>
        <v>4.5127047183372278E-44</v>
      </c>
      <c r="IT117" s="86">
        <f t="shared" si="144"/>
        <v>9.6051600252354625E-42</v>
      </c>
      <c r="IU117" s="86">
        <f t="shared" si="144"/>
        <v>9.1164696624283111E-46</v>
      </c>
      <c r="IV117" s="86">
        <f t="shared" si="144"/>
        <v>4.8254520928481364E-47</v>
      </c>
      <c r="IW117" s="86">
        <f t="shared" si="144"/>
        <v>8.4863000540506886E-30</v>
      </c>
      <c r="IY117" s="86">
        <f t="shared" si="145"/>
        <v>1.2631831376232571E-4</v>
      </c>
      <c r="IZ117" s="86">
        <f t="shared" si="145"/>
        <v>5.5168441720097425E-2</v>
      </c>
      <c r="JA117" s="86">
        <f t="shared" si="145"/>
        <v>2.0771498867277926E-2</v>
      </c>
      <c r="JB117" s="86">
        <f t="shared" si="145"/>
        <v>1.3604663676311583E-4</v>
      </c>
      <c r="JC117" s="86">
        <f t="shared" si="145"/>
        <v>5.9596385454880406E-5</v>
      </c>
      <c r="JD117" s="86">
        <f t="shared" si="145"/>
        <v>4.0745162127384218E-6</v>
      </c>
      <c r="JE117" s="86">
        <f t="shared" si="145"/>
        <v>6.4298512496396322E-4</v>
      </c>
      <c r="JF117" s="86">
        <f t="shared" si="145"/>
        <v>2.6676102307297115E-5</v>
      </c>
      <c r="JG117" s="86">
        <f t="shared" si="145"/>
        <v>2.8427579031318834E-6</v>
      </c>
      <c r="JH117" s="86">
        <f t="shared" si="145"/>
        <v>3.0777894826773292E-6</v>
      </c>
      <c r="JI117" s="86">
        <f t="shared" si="145"/>
        <v>1.4936664756708427E-4</v>
      </c>
      <c r="JJ117" s="86">
        <f t="shared" si="145"/>
        <v>2.558993472443188E-6</v>
      </c>
      <c r="JK117" s="86">
        <f t="shared" si="145"/>
        <v>9.8032972740844643E-6</v>
      </c>
      <c r="JL117" s="86">
        <f t="shared" si="145"/>
        <v>3.1381335183993455E-4</v>
      </c>
      <c r="JM117" s="86">
        <f t="shared" si="145"/>
        <v>1.4630735728099953E-5</v>
      </c>
    </row>
    <row r="118" spans="2:273" x14ac:dyDescent="0.25">
      <c r="B118" s="2">
        <v>91</v>
      </c>
      <c r="C118" s="37">
        <v>40.128100000000003</v>
      </c>
      <c r="D118" s="37">
        <v>39.479799999999997</v>
      </c>
      <c r="E118" s="37">
        <v>38.844900000000003</v>
      </c>
      <c r="F118" s="37">
        <v>38.384799999999998</v>
      </c>
      <c r="G118" s="37">
        <v>38.561</v>
      </c>
      <c r="H118" s="37">
        <v>39.184899999999999</v>
      </c>
      <c r="I118" s="37">
        <v>39.119799999999998</v>
      </c>
      <c r="J118" s="37">
        <v>38.739400000000003</v>
      </c>
      <c r="K118" s="37">
        <v>38.882100000000001</v>
      </c>
      <c r="L118" s="37">
        <v>39.933500000000002</v>
      </c>
      <c r="M118" s="37">
        <v>40.326999999999998</v>
      </c>
      <c r="N118" s="37">
        <v>39.3172</v>
      </c>
      <c r="O118" s="37">
        <v>38.881700000000002</v>
      </c>
      <c r="P118" s="37">
        <v>37.852600000000002</v>
      </c>
      <c r="Q118" s="37">
        <v>38.111499999999999</v>
      </c>
      <c r="S118" s="4">
        <f t="shared" si="146"/>
        <v>40.533800878376411</v>
      </c>
      <c r="T118" s="4">
        <f t="shared" si="146"/>
        <v>40.090923806271654</v>
      </c>
      <c r="U118" s="4">
        <f t="shared" si="146"/>
        <v>39.171873541577</v>
      </c>
      <c r="V118" s="4">
        <f t="shared" si="146"/>
        <v>38.772912495302343</v>
      </c>
      <c r="W118" s="4">
        <f t="shared" si="146"/>
        <v>38.831746174483911</v>
      </c>
      <c r="X118" s="4">
        <f t="shared" si="146"/>
        <v>39.822586351258764</v>
      </c>
      <c r="Y118" s="4">
        <f t="shared" si="146"/>
        <v>39.381700630264362</v>
      </c>
      <c r="Z118" s="4">
        <f t="shared" si="146"/>
        <v>39.127047187999011</v>
      </c>
      <c r="AA118" s="4">
        <f t="shared" si="146"/>
        <v>39.38454636515587</v>
      </c>
      <c r="AB118" s="4">
        <f t="shared" si="146"/>
        <v>40.057883712110879</v>
      </c>
      <c r="AC118" s="4">
        <f t="shared" si="146"/>
        <v>39.606775110382522</v>
      </c>
      <c r="AD118" s="4">
        <f t="shared" si="146"/>
        <v>39.334899977060367</v>
      </c>
      <c r="AE118" s="4">
        <f t="shared" si="146"/>
        <v>39.023002746228393</v>
      </c>
      <c r="AF118" s="4">
        <f t="shared" si="146"/>
        <v>38.292058289059135</v>
      </c>
      <c r="AG118" s="4">
        <f t="shared" si="146"/>
        <v>38.416753995170126</v>
      </c>
      <c r="AI118" s="4">
        <f t="shared" si="147"/>
        <v>-0.40570087837640756</v>
      </c>
      <c r="AJ118" s="4">
        <f t="shared" si="147"/>
        <v>-0.61112380627165663</v>
      </c>
      <c r="AK118" s="4">
        <f t="shared" si="147"/>
        <v>-0.32697354157699721</v>
      </c>
      <c r="AL118" s="4">
        <f t="shared" si="147"/>
        <v>-0.38811249530234448</v>
      </c>
      <c r="AM118" s="4">
        <f t="shared" si="147"/>
        <v>-0.27074617448391081</v>
      </c>
      <c r="AN118" s="4">
        <f t="shared" si="147"/>
        <v>-0.63768635125876472</v>
      </c>
      <c r="AO118" s="4">
        <f t="shared" si="147"/>
        <v>-0.26190063026436405</v>
      </c>
      <c r="AP118" s="4">
        <f t="shared" si="147"/>
        <v>-0.38764718799900777</v>
      </c>
      <c r="AQ118" s="4">
        <f t="shared" si="147"/>
        <v>-0.50244636515586905</v>
      </c>
      <c r="AR118" s="4">
        <f t="shared" si="147"/>
        <v>-0.12438371211087684</v>
      </c>
      <c r="AS118" s="4">
        <f t="shared" si="147"/>
        <v>0.72022488961747655</v>
      </c>
      <c r="AT118" s="4">
        <f t="shared" si="147"/>
        <v>-1.7699977060367189E-2</v>
      </c>
      <c r="AU118" s="4">
        <f t="shared" si="147"/>
        <v>-0.14130274622839067</v>
      </c>
      <c r="AV118" s="4">
        <f t="shared" si="147"/>
        <v>-0.43945828905913231</v>
      </c>
      <c r="AW118" s="4">
        <f t="shared" si="147"/>
        <v>-0.3052539951701263</v>
      </c>
      <c r="AY118" s="2">
        <f t="shared" si="139"/>
        <v>40.533724090685894</v>
      </c>
      <c r="AZ118" s="2">
        <f t="shared" si="139"/>
        <v>39.783791413304854</v>
      </c>
      <c r="BA118" s="2">
        <f t="shared" si="139"/>
        <v>39.072788138550791</v>
      </c>
      <c r="BB118" s="2">
        <f t="shared" si="139"/>
        <v>38.772778069438814</v>
      </c>
      <c r="BC118" s="2">
        <f t="shared" si="139"/>
        <v>38.831704214297993</v>
      </c>
      <c r="BD118" s="2">
        <f t="shared" si="139"/>
        <v>39.822584989320106</v>
      </c>
      <c r="BE118" s="2">
        <f t="shared" si="139"/>
        <v>39.38080019821593</v>
      </c>
      <c r="BF118" s="2">
        <f t="shared" si="139"/>
        <v>39.127033253059174</v>
      </c>
      <c r="BG118" s="2">
        <f t="shared" si="139"/>
        <v>39.384545592632364</v>
      </c>
      <c r="BH118" s="2">
        <f t="shared" si="139"/>
        <v>40.057882816543014</v>
      </c>
      <c r="BI118" s="2">
        <f t="shared" si="139"/>
        <v>39.606654816600354</v>
      </c>
      <c r="BJ118" s="2">
        <f t="shared" si="139"/>
        <v>39.334898799887384</v>
      </c>
      <c r="BK118" s="2">
        <f t="shared" si="139"/>
        <v>39.022998365893464</v>
      </c>
      <c r="BL118" s="2">
        <f t="shared" si="139"/>
        <v>38.291722056233297</v>
      </c>
      <c r="BM118" s="2">
        <f t="shared" si="139"/>
        <v>38.416627282411696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40.128100000000003</v>
      </c>
      <c r="CF118" s="2" t="str">
        <f t="shared" si="140"/>
        <v/>
      </c>
      <c r="CG118" s="2">
        <f t="shared" si="140"/>
        <v>38.844900000000003</v>
      </c>
      <c r="CH118" s="2">
        <f t="shared" si="140"/>
        <v>38.384799999999998</v>
      </c>
      <c r="CI118" s="2">
        <f t="shared" si="140"/>
        <v>38.561</v>
      </c>
      <c r="CJ118" s="2">
        <f t="shared" si="140"/>
        <v>39.184899999999999</v>
      </c>
      <c r="CK118" s="2">
        <f t="shared" si="140"/>
        <v>39.119799999999998</v>
      </c>
      <c r="CL118" s="2">
        <f t="shared" si="140"/>
        <v>38.739400000000003</v>
      </c>
      <c r="CM118" s="2">
        <f t="shared" si="140"/>
        <v>38.882100000000001</v>
      </c>
      <c r="CN118" s="2">
        <f t="shared" si="140"/>
        <v>39.933500000000002</v>
      </c>
      <c r="CO118" s="2">
        <f t="shared" si="140"/>
        <v>40.326999999999998</v>
      </c>
      <c r="CP118" s="2">
        <f t="shared" si="140"/>
        <v>39.3172</v>
      </c>
      <c r="CQ118" s="2">
        <f t="shared" si="140"/>
        <v>38.881700000000002</v>
      </c>
      <c r="CR118" s="2">
        <f t="shared" si="140"/>
        <v>37.852600000000002</v>
      </c>
      <c r="CS118" s="2">
        <f t="shared" si="140"/>
        <v>38.111499999999999</v>
      </c>
      <c r="CU118" s="2">
        <f t="shared" si="110"/>
        <v>40.128100000000003</v>
      </c>
      <c r="CV118" s="2" t="str">
        <f t="shared" si="111"/>
        <v/>
      </c>
      <c r="CW118" s="2">
        <f t="shared" si="112"/>
        <v>38.844900000000003</v>
      </c>
      <c r="CX118" s="2">
        <f t="shared" si="113"/>
        <v>38.384799999999998</v>
      </c>
      <c r="CY118" s="2">
        <f t="shared" si="114"/>
        <v>38.561</v>
      </c>
      <c r="CZ118" s="2">
        <f t="shared" si="115"/>
        <v>39.184899999999999</v>
      </c>
      <c r="DA118" s="2">
        <f t="shared" si="116"/>
        <v>39.119799999999998</v>
      </c>
      <c r="DB118" s="2">
        <f t="shared" si="117"/>
        <v>38.739400000000003</v>
      </c>
      <c r="DC118" s="2">
        <f t="shared" si="118"/>
        <v>38.882100000000001</v>
      </c>
      <c r="DD118" s="2">
        <f t="shared" si="119"/>
        <v>39.933500000000002</v>
      </c>
      <c r="DE118" s="2">
        <f t="shared" si="120"/>
        <v>40.326999999999998</v>
      </c>
      <c r="DF118" s="2">
        <f t="shared" si="121"/>
        <v>39.3172</v>
      </c>
      <c r="DG118" s="2">
        <f t="shared" si="122"/>
        <v>38.881700000000002</v>
      </c>
      <c r="DH118" s="2">
        <f t="shared" si="123"/>
        <v>37.852600000000002</v>
      </c>
      <c r="DI118" s="2">
        <f t="shared" si="124"/>
        <v>38.111499999999999</v>
      </c>
      <c r="DK118" s="2">
        <f t="shared" si="148"/>
        <v>48.512091051051044</v>
      </c>
      <c r="DL118" s="2">
        <f t="shared" si="148"/>
        <v>47.522378414304981</v>
      </c>
      <c r="DM118" s="2">
        <f t="shared" si="148"/>
        <v>45.896729099437152</v>
      </c>
      <c r="DN118" s="2">
        <f t="shared" si="148"/>
        <v>45.605003599313612</v>
      </c>
      <c r="DO118" s="2">
        <f t="shared" si="148"/>
        <v>46.256100360360378</v>
      </c>
      <c r="DP118" s="2">
        <f t="shared" si="148"/>
        <v>46.569252316602316</v>
      </c>
      <c r="DQ118" s="2">
        <f t="shared" si="148"/>
        <v>46.336630560224094</v>
      </c>
      <c r="DR118" s="2">
        <f t="shared" si="148"/>
        <v>44.915758907624642</v>
      </c>
      <c r="DS118" s="2">
        <f t="shared" si="148"/>
        <v>44.881585133689853</v>
      </c>
      <c r="DT118" s="2">
        <f t="shared" si="148"/>
        <v>46.560894117647052</v>
      </c>
      <c r="DU118" s="2">
        <f t="shared" si="148"/>
        <v>45.305537142857133</v>
      </c>
      <c r="DV118" s="2">
        <f t="shared" si="148"/>
        <v>44.037097619047614</v>
      </c>
      <c r="DW118" s="2">
        <f t="shared" si="148"/>
        <v>44.214293949579826</v>
      </c>
      <c r="DX118" s="2">
        <f t="shared" si="148"/>
        <v>42.919538212375848</v>
      </c>
      <c r="DY118" s="2">
        <f t="shared" si="148"/>
        <v>41.824994475806456</v>
      </c>
      <c r="EA118" s="2">
        <f t="shared" si="152"/>
        <v>40.482489635953584</v>
      </c>
      <c r="EB118" s="2">
        <f t="shared" si="152"/>
        <v>39.700790208569316</v>
      </c>
      <c r="EC118" s="2">
        <f t="shared" si="152"/>
        <v>39.001906520549738</v>
      </c>
      <c r="ED118" s="2">
        <f t="shared" si="152"/>
        <v>38.702216099231592</v>
      </c>
      <c r="EE118" s="2">
        <f t="shared" si="151"/>
        <v>38.747180837420558</v>
      </c>
      <c r="EF118" s="2">
        <f t="shared" si="151"/>
        <v>39.746271320363604</v>
      </c>
      <c r="EG118" s="2">
        <f t="shared" si="151"/>
        <v>39.302463388900613</v>
      </c>
      <c r="EH118" s="2">
        <f t="shared" si="151"/>
        <v>39.0549204562124</v>
      </c>
      <c r="EI118" s="2">
        <f t="shared" si="151"/>
        <v>39.316305281071791</v>
      </c>
      <c r="EJ118" s="2">
        <f t="shared" si="151"/>
        <v>39.979978984224488</v>
      </c>
      <c r="EK118" s="2">
        <f t="shared" si="151"/>
        <v>39.534415432361726</v>
      </c>
      <c r="EL118" s="2">
        <f t="shared" si="151"/>
        <v>39.282189510333673</v>
      </c>
      <c r="EM118" s="2">
        <f t="shared" si="135"/>
        <v>38.963201208034342</v>
      </c>
      <c r="EN118" s="2">
        <f t="shared" si="135"/>
        <v>38.232867201747716</v>
      </c>
      <c r="EO118" s="2">
        <f t="shared" si="135"/>
        <v>38.371405982987596</v>
      </c>
      <c r="EQ118" s="2">
        <f t="shared" si="149"/>
        <v>40.332650718001346</v>
      </c>
      <c r="ER118" s="2">
        <f t="shared" si="149"/>
        <v>39.407759210080933</v>
      </c>
      <c r="ES118" s="2">
        <f t="shared" si="149"/>
        <v>39.008210829127172</v>
      </c>
      <c r="ET118" s="2">
        <f t="shared" si="149"/>
        <v>38.531601770714978</v>
      </c>
      <c r="EU118" s="2">
        <f t="shared" si="149"/>
        <v>38.543176957649834</v>
      </c>
      <c r="EV118" s="2">
        <f t="shared" si="149"/>
        <v>39.661716848745421</v>
      </c>
      <c r="EW118" s="2">
        <f t="shared" si="149"/>
        <v>39.236002698149598</v>
      </c>
      <c r="EX118" s="2">
        <f t="shared" si="149"/>
        <v>38.96574934641874</v>
      </c>
      <c r="EY118" s="2">
        <f t="shared" si="149"/>
        <v>39.246246627088844</v>
      </c>
      <c r="EZ118" s="2">
        <f t="shared" si="149"/>
        <v>39.926940272780946</v>
      </c>
      <c r="FA118" s="2">
        <f t="shared" si="149"/>
        <v>39.413751108774875</v>
      </c>
      <c r="FB118" s="2">
        <f t="shared" si="149"/>
        <v>39.30850670901274</v>
      </c>
      <c r="FC118" s="2">
        <f t="shared" si="149"/>
        <v>38.896176140562972</v>
      </c>
      <c r="FD118" s="2">
        <f t="shared" si="149"/>
        <v>38.310730388154923</v>
      </c>
      <c r="FE118" s="2">
        <f t="shared" si="149"/>
        <v>38.369375037682957</v>
      </c>
      <c r="FG118" s="2">
        <f t="shared" si="150"/>
        <v>0.99346561781558951</v>
      </c>
      <c r="FH118" s="2">
        <f t="shared" si="150"/>
        <v>0.98923257288083077</v>
      </c>
      <c r="FI118" s="2">
        <f t="shared" si="150"/>
        <v>0.9897236665588719</v>
      </c>
      <c r="FJ118" s="2">
        <f t="shared" si="150"/>
        <v>0.98964172932842798</v>
      </c>
      <c r="FK118" s="2">
        <f t="shared" si="150"/>
        <v>0.98862302087932752</v>
      </c>
      <c r="FL118" s="2">
        <f t="shared" si="150"/>
        <v>0.98876267047311794</v>
      </c>
      <c r="FM118" s="2">
        <f t="shared" si="150"/>
        <v>0.98882016022884656</v>
      </c>
      <c r="FN118" s="2">
        <f t="shared" si="150"/>
        <v>0.98761225670465136</v>
      </c>
      <c r="FO118" s="2">
        <f t="shared" si="150"/>
        <v>0.98766579942629085</v>
      </c>
      <c r="FP118" s="2">
        <f t="shared" si="150"/>
        <v>0.98811201633087287</v>
      </c>
      <c r="FQ118" s="2">
        <f t="shared" si="150"/>
        <v>0.98734627284397891</v>
      </c>
      <c r="FR118" s="2">
        <f t="shared" si="150"/>
        <v>0.98895242735114519</v>
      </c>
      <c r="FS118" s="2">
        <f t="shared" si="150"/>
        <v>0.98853818805041827</v>
      </c>
      <c r="FT118" s="2">
        <f t="shared" si="150"/>
        <v>0.9875165085065245</v>
      </c>
      <c r="FU118" s="2">
        <f t="shared" si="150"/>
        <v>0.98690389807672585</v>
      </c>
      <c r="FW118" s="2">
        <f t="shared" si="141"/>
        <v>8.2357088484057983E-3</v>
      </c>
      <c r="FX118" s="2">
        <f t="shared" si="141"/>
        <v>4.1537456178776227E-3</v>
      </c>
      <c r="FY118" s="2">
        <f t="shared" si="141"/>
        <v>4.4607846577362246E-3</v>
      </c>
      <c r="FZ118" s="2">
        <f t="shared" si="141"/>
        <v>5.5034715731850283E-3</v>
      </c>
      <c r="GA118" s="2">
        <f t="shared" si="141"/>
        <v>4.438365362858087E-3</v>
      </c>
      <c r="GB118" s="2">
        <f t="shared" si="141"/>
        <v>4.2388870396027059E-3</v>
      </c>
      <c r="GC118" s="2">
        <f t="shared" si="141"/>
        <v>4.5749236150423086E-3</v>
      </c>
      <c r="GD118" s="2">
        <f t="shared" si="141"/>
        <v>5.4924222201977934E-3</v>
      </c>
      <c r="GE118" s="2">
        <f t="shared" si="141"/>
        <v>5.7518431703825262E-3</v>
      </c>
      <c r="GF118" s="2">
        <f t="shared" si="141"/>
        <v>6.2214806229718752E-3</v>
      </c>
      <c r="GG118" s="2">
        <f t="shared" si="141"/>
        <v>6.5206951547606713E-3</v>
      </c>
      <c r="GH118" s="2">
        <f t="shared" si="141"/>
        <v>6.8053133713725711E-3</v>
      </c>
      <c r="GI118" s="2">
        <f t="shared" si="141"/>
        <v>5.8169232646340906E-3</v>
      </c>
      <c r="GJ118" s="2">
        <f t="shared" si="141"/>
        <v>4.4801247904866703E-3</v>
      </c>
      <c r="GK118" s="2">
        <f t="shared" si="141"/>
        <v>3.5685249034399192E-3</v>
      </c>
      <c r="GM118" s="86">
        <f t="shared" si="142"/>
        <v>6.0418770392869985E-39</v>
      </c>
      <c r="GN118" s="86">
        <f t="shared" si="142"/>
        <v>1.4779289850209262E-21</v>
      </c>
      <c r="GO118" s="86">
        <f t="shared" si="142"/>
        <v>1.145837795910106E-27</v>
      </c>
      <c r="GP118" s="86">
        <f t="shared" si="142"/>
        <v>1.4425817355894718E-49</v>
      </c>
      <c r="GQ118" s="86">
        <f t="shared" si="142"/>
        <v>2.3380081525519462E-34</v>
      </c>
      <c r="GR118" s="86">
        <f t="shared" si="142"/>
        <v>5.1164270440311511E-48</v>
      </c>
      <c r="GS118" s="86">
        <f t="shared" si="142"/>
        <v>2.6104756923281324E-40</v>
      </c>
      <c r="GT118" s="86">
        <f t="shared" si="142"/>
        <v>6.2618270677334642E-44</v>
      </c>
      <c r="GU118" s="86">
        <f t="shared" si="142"/>
        <v>5.1635081043949304E-42</v>
      </c>
      <c r="GV118" s="86">
        <f t="shared" si="142"/>
        <v>2.3350257768448029E-39</v>
      </c>
      <c r="GW118" s="86">
        <f t="shared" si="142"/>
        <v>7.2397883854978187E-46</v>
      </c>
      <c r="GX118" s="86">
        <f t="shared" si="142"/>
        <v>6.3156304352599497E-54</v>
      </c>
      <c r="GY118" s="86">
        <f t="shared" si="142"/>
        <v>1.6018723288581603E-46</v>
      </c>
      <c r="GZ118" s="86">
        <f t="shared" si="142"/>
        <v>1.4029841497967341E-35</v>
      </c>
      <c r="HA118" s="86">
        <f t="shared" si="142"/>
        <v>3.6038820940162184E-51</v>
      </c>
      <c r="HC118" s="86">
        <f t="shared" si="73"/>
        <v>3.3433031722638591E-5</v>
      </c>
      <c r="HD118" s="86">
        <f t="shared" si="73"/>
        <v>2.9975198297402958E-2</v>
      </c>
      <c r="HE118" s="86">
        <f t="shared" si="73"/>
        <v>7.8637533000967281E-3</v>
      </c>
      <c r="HF118" s="86">
        <f t="shared" si="73"/>
        <v>2.0692120832403407E-5</v>
      </c>
      <c r="HG118" s="86">
        <f t="shared" si="73"/>
        <v>5.2754755919198378E-6</v>
      </c>
      <c r="HH118" s="86">
        <f t="shared" si="73"/>
        <v>1.8970512015977024E-7</v>
      </c>
      <c r="HI118" s="86">
        <f t="shared" si="138"/>
        <v>1.1728987017750062E-4</v>
      </c>
      <c r="HJ118" s="86">
        <f t="shared" si="138"/>
        <v>2.3372293669362321E-6</v>
      </c>
      <c r="HK118" s="86">
        <f t="shared" si="138"/>
        <v>1.4195139889730254E-7</v>
      </c>
      <c r="HL118" s="86">
        <f t="shared" si="138"/>
        <v>1.803921609486928E-7</v>
      </c>
      <c r="HM118" s="86">
        <f t="shared" si="138"/>
        <v>2.2967983866044959E-5</v>
      </c>
      <c r="HN118" s="86">
        <f t="shared" si="138"/>
        <v>1.8563880612161423E-7</v>
      </c>
      <c r="HO118" s="86">
        <f t="shared" si="138"/>
        <v>8.5011771466733322E-7</v>
      </c>
      <c r="HP118" s="86">
        <f t="shared" si="138"/>
        <v>4.4730955358592353E-5</v>
      </c>
      <c r="HQ118" s="86">
        <f t="shared" si="138"/>
        <v>1.3663796090053149E-6</v>
      </c>
      <c r="HS118" s="86">
        <f t="shared" si="143"/>
        <v>3.5506858544975657E-7</v>
      </c>
      <c r="HT118" s="86">
        <f t="shared" si="143"/>
        <v>2.7324612249197904E-10</v>
      </c>
      <c r="HU118" s="86">
        <f t="shared" si="143"/>
        <v>4.5758215710613943E-10</v>
      </c>
      <c r="HV118" s="86">
        <f t="shared" si="143"/>
        <v>1.430139492348878E-9</v>
      </c>
      <c r="HW118" s="86">
        <f t="shared" si="143"/>
        <v>1.380329148480682E-11</v>
      </c>
      <c r="HX118" s="86">
        <f t="shared" si="143"/>
        <v>2.6326412400408635E-11</v>
      </c>
      <c r="HY118" s="86">
        <f t="shared" si="143"/>
        <v>9.3491071711898709E-11</v>
      </c>
      <c r="HZ118" s="86">
        <f t="shared" si="143"/>
        <v>7.3243648031986153E-11</v>
      </c>
      <c r="IA118" s="86">
        <f t="shared" si="143"/>
        <v>3.6974661217783639E-11</v>
      </c>
      <c r="IB118" s="86">
        <f t="shared" si="143"/>
        <v>1.8377566287317829E-10</v>
      </c>
      <c r="IC118" s="86">
        <f t="shared" si="143"/>
        <v>7.7405031525504851E-10</v>
      </c>
      <c r="ID118" s="86">
        <f t="shared" si="143"/>
        <v>3.2934768837501873E-9</v>
      </c>
      <c r="IE118" s="86">
        <f t="shared" si="143"/>
        <v>2.9877450305860804E-10</v>
      </c>
      <c r="IF118" s="86">
        <f t="shared" si="143"/>
        <v>8.1447246385416233E-10</v>
      </c>
      <c r="IG118" s="86">
        <f t="shared" si="143"/>
        <v>5.1488472407109942E-7</v>
      </c>
      <c r="II118" s="86">
        <f t="shared" si="144"/>
        <v>4.999712312723527E-34</v>
      </c>
      <c r="IJ118" s="86">
        <f t="shared" si="144"/>
        <v>2.8008301837579904E-43</v>
      </c>
      <c r="IK118" s="86">
        <f t="shared" si="144"/>
        <v>4.6285611501202961E-41</v>
      </c>
      <c r="IL118" s="86">
        <f t="shared" si="144"/>
        <v>4.4865957570827282E-41</v>
      </c>
      <c r="IM118" s="86">
        <f t="shared" si="144"/>
        <v>8.0444130077654862E-48</v>
      </c>
      <c r="IN118" s="86">
        <f t="shared" si="144"/>
        <v>7.5595175554216428E-48</v>
      </c>
      <c r="IO118" s="86">
        <f t="shared" si="144"/>
        <v>1.9287262998863744E-44</v>
      </c>
      <c r="IP118" s="86">
        <f t="shared" si="144"/>
        <v>7.1588602530118204E-46</v>
      </c>
      <c r="IQ118" s="86">
        <f t="shared" si="144"/>
        <v>1.3311114073487062E-47</v>
      </c>
      <c r="IR118" s="86">
        <f t="shared" si="144"/>
        <v>5.8494715201094821E-45</v>
      </c>
      <c r="IS118" s="86">
        <f t="shared" si="144"/>
        <v>1.4582294082315871E-42</v>
      </c>
      <c r="IT118" s="86">
        <f t="shared" si="144"/>
        <v>2.637980645676444E-40</v>
      </c>
      <c r="IU118" s="86">
        <f t="shared" si="144"/>
        <v>3.1274806852292524E-44</v>
      </c>
      <c r="IV118" s="86">
        <f t="shared" si="144"/>
        <v>1.5431628167511562E-45</v>
      </c>
      <c r="IW118" s="86">
        <f t="shared" si="144"/>
        <v>6.710668240086782E-29</v>
      </c>
      <c r="IY118" s="86">
        <f t="shared" si="145"/>
        <v>3.3788100308088349E-5</v>
      </c>
      <c r="IZ118" s="86">
        <f t="shared" si="145"/>
        <v>2.9975198570649082E-2</v>
      </c>
      <c r="JA118" s="86">
        <f t="shared" si="145"/>
        <v>7.863753757678886E-3</v>
      </c>
      <c r="JB118" s="86">
        <f t="shared" si="145"/>
        <v>2.0693550971895756E-5</v>
      </c>
      <c r="JC118" s="86">
        <f t="shared" si="145"/>
        <v>5.2754893952113223E-6</v>
      </c>
      <c r="JD118" s="86">
        <f t="shared" si="145"/>
        <v>1.8973144657217065E-7</v>
      </c>
      <c r="JE118" s="86">
        <f t="shared" si="145"/>
        <v>1.1728996366857233E-4</v>
      </c>
      <c r="JF118" s="86">
        <f t="shared" si="145"/>
        <v>2.3373026105842643E-6</v>
      </c>
      <c r="JG118" s="86">
        <f t="shared" si="145"/>
        <v>1.4198837355852033E-7</v>
      </c>
      <c r="JH118" s="86">
        <f t="shared" si="145"/>
        <v>1.8057593661156599E-7</v>
      </c>
      <c r="JI118" s="86">
        <f t="shared" si="145"/>
        <v>2.2968757916360214E-5</v>
      </c>
      <c r="JJ118" s="86">
        <f t="shared" si="145"/>
        <v>1.8893228300536443E-7</v>
      </c>
      <c r="JK118" s="86">
        <f t="shared" si="145"/>
        <v>8.5041648917039183E-7</v>
      </c>
      <c r="JL118" s="86">
        <f t="shared" si="145"/>
        <v>4.4731769831056204E-5</v>
      </c>
      <c r="JM118" s="86">
        <f t="shared" si="145"/>
        <v>1.8812643330764144E-6</v>
      </c>
    </row>
    <row r="119" spans="2:273" x14ac:dyDescent="0.25">
      <c r="B119" s="2">
        <v>92</v>
      </c>
      <c r="C119" s="37">
        <v>40.242800000000003</v>
      </c>
      <c r="D119" s="37">
        <v>39.729900000000001</v>
      </c>
      <c r="E119" s="37">
        <v>38.805300000000003</v>
      </c>
      <c r="F119" s="37">
        <v>38.252499999999998</v>
      </c>
      <c r="G119" s="37">
        <v>38.379199999999997</v>
      </c>
      <c r="H119" s="37">
        <v>39.241</v>
      </c>
      <c r="I119" s="37">
        <v>38.8673</v>
      </c>
      <c r="J119" s="37">
        <v>38.618299999999998</v>
      </c>
      <c r="K119" s="37">
        <v>38.959099999999999</v>
      </c>
      <c r="L119" s="37">
        <v>39.650599999999997</v>
      </c>
      <c r="M119" s="37">
        <v>39.273499999999999</v>
      </c>
      <c r="N119" s="37">
        <v>38.824800000000003</v>
      </c>
      <c r="O119" s="37">
        <v>38.691400000000002</v>
      </c>
      <c r="P119" s="37">
        <v>38.152700000000003</v>
      </c>
      <c r="Q119" s="37">
        <v>38.006599999999999</v>
      </c>
      <c r="S119" s="4">
        <f t="shared" si="146"/>
        <v>40.491203168226036</v>
      </c>
      <c r="T119" s="4">
        <f t="shared" si="146"/>
        <v>39.865998777671983</v>
      </c>
      <c r="U119" s="4">
        <f t="shared" si="146"/>
        <v>39.071294872640912</v>
      </c>
      <c r="V119" s="4">
        <f t="shared" si="146"/>
        <v>38.739018628587466</v>
      </c>
      <c r="W119" s="4">
        <f t="shared" si="146"/>
        <v>38.789223651026383</v>
      </c>
      <c r="X119" s="4">
        <f t="shared" si="146"/>
        <v>39.774210945698485</v>
      </c>
      <c r="Y119" s="4">
        <f t="shared" si="146"/>
        <v>39.339186151001449</v>
      </c>
      <c r="Z119" s="4">
        <f t="shared" si="146"/>
        <v>39.083079659521132</v>
      </c>
      <c r="AA119" s="4">
        <f t="shared" si="146"/>
        <v>39.338730600500398</v>
      </c>
      <c r="AB119" s="4">
        <f t="shared" si="146"/>
        <v>40.007427234233724</v>
      </c>
      <c r="AC119" s="4">
        <f t="shared" si="146"/>
        <v>39.563948734361347</v>
      </c>
      <c r="AD119" s="4">
        <f t="shared" si="146"/>
        <v>39.309515524161775</v>
      </c>
      <c r="AE119" s="4">
        <f t="shared" si="146"/>
        <v>38.982890911232076</v>
      </c>
      <c r="AF119" s="4">
        <f t="shared" si="146"/>
        <v>38.269382743832303</v>
      </c>
      <c r="AG119" s="4">
        <f t="shared" si="146"/>
        <v>38.388960289387086</v>
      </c>
      <c r="AI119" s="4">
        <f t="shared" si="147"/>
        <v>-0.2484031682260337</v>
      </c>
      <c r="AJ119" s="4">
        <f t="shared" si="147"/>
        <v>-0.13609877767198242</v>
      </c>
      <c r="AK119" s="4">
        <f t="shared" si="147"/>
        <v>-0.26599487264090982</v>
      </c>
      <c r="AL119" s="4">
        <f t="shared" si="147"/>
        <v>-0.48651862858746853</v>
      </c>
      <c r="AM119" s="4">
        <f t="shared" si="147"/>
        <v>-0.41002365102638549</v>
      </c>
      <c r="AN119" s="4">
        <f t="shared" si="147"/>
        <v>-0.53321094569848526</v>
      </c>
      <c r="AO119" s="4">
        <f t="shared" si="147"/>
        <v>-0.47188615100144915</v>
      </c>
      <c r="AP119" s="4">
        <f t="shared" si="147"/>
        <v>-0.46477965952113465</v>
      </c>
      <c r="AQ119" s="4">
        <f t="shared" si="147"/>
        <v>-0.37963060050039843</v>
      </c>
      <c r="AR119" s="4">
        <f t="shared" si="147"/>
        <v>-0.35682723423372664</v>
      </c>
      <c r="AS119" s="4">
        <f t="shared" si="147"/>
        <v>-0.29044873436134822</v>
      </c>
      <c r="AT119" s="4">
        <f t="shared" si="147"/>
        <v>-0.48471552416177133</v>
      </c>
      <c r="AU119" s="4">
        <f t="shared" si="147"/>
        <v>-0.29149091123207427</v>
      </c>
      <c r="AV119" s="4">
        <f t="shared" si="147"/>
        <v>-0.11668274383229971</v>
      </c>
      <c r="AW119" s="4">
        <f t="shared" si="147"/>
        <v>-0.38236028938708699</v>
      </c>
      <c r="AY119" s="2">
        <f t="shared" si="139"/>
        <v>40.491185956221891</v>
      </c>
      <c r="AZ119" s="2">
        <f t="shared" si="139"/>
        <v>39.743541486965682</v>
      </c>
      <c r="BA119" s="2">
        <f t="shared" si="139"/>
        <v>39.044879590113972</v>
      </c>
      <c r="BB119" s="2">
        <f t="shared" si="139"/>
        <v>38.739005742526743</v>
      </c>
      <c r="BC119" s="2">
        <f t="shared" si="139"/>
        <v>38.789221544971085</v>
      </c>
      <c r="BD119" s="2">
        <f t="shared" si="139"/>
        <v>39.77421090576405</v>
      </c>
      <c r="BE119" s="2">
        <f t="shared" si="139"/>
        <v>39.339082600929579</v>
      </c>
      <c r="BF119" s="2">
        <f t="shared" si="139"/>
        <v>39.083078949557176</v>
      </c>
      <c r="BG119" s="2">
        <f t="shared" si="139"/>
        <v>39.338730567168682</v>
      </c>
      <c r="BH119" s="2">
        <f t="shared" si="139"/>
        <v>40.007427142121088</v>
      </c>
      <c r="BI119" s="2">
        <f t="shared" si="139"/>
        <v>39.563937292850028</v>
      </c>
      <c r="BJ119" s="2">
        <f t="shared" si="139"/>
        <v>39.309514330853013</v>
      </c>
      <c r="BK119" s="2">
        <f t="shared" si="139"/>
        <v>38.982890561694944</v>
      </c>
      <c r="BL119" s="2">
        <f t="shared" si="139"/>
        <v>38.269353200177605</v>
      </c>
      <c r="BM119" s="2">
        <f t="shared" si="139"/>
        <v>38.388683990727543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40.242800000000003</v>
      </c>
      <c r="CF119" s="2" t="str">
        <f t="shared" si="140"/>
        <v/>
      </c>
      <c r="CG119" s="2">
        <f t="shared" si="140"/>
        <v>38.805300000000003</v>
      </c>
      <c r="CH119" s="2">
        <f t="shared" si="140"/>
        <v>38.252499999999998</v>
      </c>
      <c r="CI119" s="2">
        <f t="shared" si="140"/>
        <v>38.379199999999997</v>
      </c>
      <c r="CJ119" s="2">
        <f t="shared" si="140"/>
        <v>39.241</v>
      </c>
      <c r="CK119" s="2">
        <f t="shared" si="140"/>
        <v>38.8673</v>
      </c>
      <c r="CL119" s="2">
        <f t="shared" si="140"/>
        <v>38.618299999999998</v>
      </c>
      <c r="CM119" s="2">
        <f t="shared" si="140"/>
        <v>38.959099999999999</v>
      </c>
      <c r="CN119" s="2">
        <f t="shared" si="140"/>
        <v>39.650599999999997</v>
      </c>
      <c r="CO119" s="2">
        <f t="shared" si="140"/>
        <v>39.273499999999999</v>
      </c>
      <c r="CP119" s="2">
        <f t="shared" si="140"/>
        <v>38.824800000000003</v>
      </c>
      <c r="CQ119" s="2">
        <f t="shared" si="140"/>
        <v>38.691400000000002</v>
      </c>
      <c r="CR119" s="2">
        <f t="shared" si="140"/>
        <v>38.152700000000003</v>
      </c>
      <c r="CS119" s="2">
        <f t="shared" si="140"/>
        <v>38.006599999999999</v>
      </c>
      <c r="CU119" s="2">
        <f t="shared" si="110"/>
        <v>40.242800000000003</v>
      </c>
      <c r="CV119" s="2" t="str">
        <f t="shared" si="111"/>
        <v/>
      </c>
      <c r="CW119" s="2">
        <f t="shared" si="112"/>
        <v>38.805300000000003</v>
      </c>
      <c r="CX119" s="2">
        <f t="shared" si="113"/>
        <v>38.252499999999998</v>
      </c>
      <c r="CY119" s="2">
        <f t="shared" si="114"/>
        <v>38.379199999999997</v>
      </c>
      <c r="CZ119" s="2">
        <f t="shared" si="115"/>
        <v>39.241</v>
      </c>
      <c r="DA119" s="2">
        <f t="shared" si="116"/>
        <v>38.8673</v>
      </c>
      <c r="DB119" s="2">
        <f t="shared" si="117"/>
        <v>38.618299999999998</v>
      </c>
      <c r="DC119" s="2">
        <f t="shared" si="118"/>
        <v>38.959099999999999</v>
      </c>
      <c r="DD119" s="2">
        <f t="shared" si="119"/>
        <v>39.650599999999997</v>
      </c>
      <c r="DE119" s="2">
        <f t="shared" si="120"/>
        <v>39.273499999999999</v>
      </c>
      <c r="DF119" s="2">
        <f t="shared" si="121"/>
        <v>38.824800000000003</v>
      </c>
      <c r="DG119" s="2">
        <f t="shared" si="122"/>
        <v>38.691400000000002</v>
      </c>
      <c r="DH119" s="2">
        <f t="shared" si="123"/>
        <v>38.152700000000003</v>
      </c>
      <c r="DI119" s="2">
        <f t="shared" si="124"/>
        <v>38.006599999999999</v>
      </c>
      <c r="DK119" s="2">
        <f t="shared" si="148"/>
        <v>48.572280536250531</v>
      </c>
      <c r="DL119" s="2">
        <f t="shared" si="148"/>
        <v>47.604174831309031</v>
      </c>
      <c r="DM119" s="2">
        <f t="shared" si="148"/>
        <v>45.969589512195128</v>
      </c>
      <c r="DN119" s="2">
        <f t="shared" si="148"/>
        <v>45.676740188760199</v>
      </c>
      <c r="DO119" s="2">
        <f t="shared" si="148"/>
        <v>46.335597232947251</v>
      </c>
      <c r="DP119" s="2">
        <f t="shared" si="148"/>
        <v>46.648093462033458</v>
      </c>
      <c r="DQ119" s="2">
        <f t="shared" si="148"/>
        <v>46.412380952380957</v>
      </c>
      <c r="DR119" s="2">
        <f t="shared" si="148"/>
        <v>44.977693493401773</v>
      </c>
      <c r="DS119" s="2">
        <f t="shared" si="148"/>
        <v>44.934054866310177</v>
      </c>
      <c r="DT119" s="2">
        <f t="shared" si="148"/>
        <v>46.628204677871139</v>
      </c>
      <c r="DU119" s="2">
        <f t="shared" si="148"/>
        <v>45.358613277310916</v>
      </c>
      <c r="DV119" s="2">
        <f t="shared" si="148"/>
        <v>44.085915238095239</v>
      </c>
      <c r="DW119" s="2">
        <f t="shared" si="148"/>
        <v>44.274253165266103</v>
      </c>
      <c r="DX119" s="2">
        <f t="shared" si="148"/>
        <v>42.966670496562244</v>
      </c>
      <c r="DY119" s="2">
        <f t="shared" si="148"/>
        <v>41.868228387096778</v>
      </c>
      <c r="EA119" s="2">
        <f t="shared" si="152"/>
        <v>40.443955045927055</v>
      </c>
      <c r="EB119" s="2">
        <f t="shared" si="152"/>
        <v>39.666792764373739</v>
      </c>
      <c r="EC119" s="2">
        <f t="shared" si="152"/>
        <v>38.979282247527742</v>
      </c>
      <c r="ED119" s="2">
        <f t="shared" si="152"/>
        <v>38.673752835496593</v>
      </c>
      <c r="EE119" s="2">
        <f t="shared" si="151"/>
        <v>38.710960132554327</v>
      </c>
      <c r="EF119" s="2">
        <f t="shared" si="151"/>
        <v>39.70332674535819</v>
      </c>
      <c r="EG119" s="2">
        <f t="shared" si="151"/>
        <v>39.266466894387001</v>
      </c>
      <c r="EH119" s="2">
        <f t="shared" si="151"/>
        <v>39.016141067265096</v>
      </c>
      <c r="EI119" s="2">
        <f t="shared" si="151"/>
        <v>39.275410825261766</v>
      </c>
      <c r="EJ119" s="2">
        <f t="shared" si="151"/>
        <v>39.93512710986564</v>
      </c>
      <c r="EK119" s="2">
        <f t="shared" si="151"/>
        <v>39.497009740689478</v>
      </c>
      <c r="EL119" s="2">
        <f t="shared" si="151"/>
        <v>39.260679761573158</v>
      </c>
      <c r="EM119" s="2">
        <f t="shared" si="135"/>
        <v>38.927336671531521</v>
      </c>
      <c r="EN119" s="2">
        <f t="shared" si="135"/>
        <v>38.214838060410329</v>
      </c>
      <c r="EO119" s="2">
        <f t="shared" si="135"/>
        <v>38.346585414952692</v>
      </c>
      <c r="EQ119" s="2">
        <f t="shared" si="149"/>
        <v>40.306849025352577</v>
      </c>
      <c r="ER119" s="2">
        <f t="shared" si="149"/>
        <v>39.387754738475387</v>
      </c>
      <c r="ES119" s="2">
        <f t="shared" si="149"/>
        <v>38.984191161404311</v>
      </c>
      <c r="ET119" s="2">
        <f t="shared" si="149"/>
        <v>38.513976123779848</v>
      </c>
      <c r="EU119" s="2">
        <f t="shared" si="149"/>
        <v>38.519665491263034</v>
      </c>
      <c r="EV119" s="2">
        <f t="shared" si="149"/>
        <v>39.625799874139112</v>
      </c>
      <c r="EW119" s="2">
        <f t="shared" si="149"/>
        <v>39.203296466109506</v>
      </c>
      <c r="EX119" s="2">
        <f t="shared" si="149"/>
        <v>38.935103388852184</v>
      </c>
      <c r="EY119" s="2">
        <f t="shared" si="149"/>
        <v>39.211463855605786</v>
      </c>
      <c r="EZ119" s="2">
        <f t="shared" si="149"/>
        <v>39.884948589199432</v>
      </c>
      <c r="FA119" s="2">
        <f t="shared" si="149"/>
        <v>39.386066513443524</v>
      </c>
      <c r="FB119" s="2">
        <f t="shared" si="149"/>
        <v>39.283554380923626</v>
      </c>
      <c r="FC119" s="2">
        <f t="shared" si="149"/>
        <v>38.865302458429362</v>
      </c>
      <c r="FD119" s="2">
        <f t="shared" si="149"/>
        <v>38.28727041887052</v>
      </c>
      <c r="FE119" s="2">
        <f t="shared" si="149"/>
        <v>38.343593758634221</v>
      </c>
      <c r="FG119" s="2">
        <f t="shared" si="150"/>
        <v>0.99403714424676426</v>
      </c>
      <c r="FH119" s="2">
        <f t="shared" si="150"/>
        <v>0.99017067728914154</v>
      </c>
      <c r="FI119" s="2">
        <f t="shared" si="150"/>
        <v>0.99061939050990255</v>
      </c>
      <c r="FJ119" s="2">
        <f t="shared" si="150"/>
        <v>0.99054452700549867</v>
      </c>
      <c r="FK119" s="2">
        <f t="shared" si="150"/>
        <v>0.98961367448290116</v>
      </c>
      <c r="FL119" s="2">
        <f t="shared" si="150"/>
        <v>0.98974129023144308</v>
      </c>
      <c r="FM119" s="2">
        <f t="shared" si="150"/>
        <v>0.98979382508403235</v>
      </c>
      <c r="FN119" s="2">
        <f t="shared" si="150"/>
        <v>0.98868991599342249</v>
      </c>
      <c r="FO119" s="2">
        <f t="shared" si="150"/>
        <v>0.98873885393092498</v>
      </c>
      <c r="FP119" s="2">
        <f t="shared" si="150"/>
        <v>0.98914667731139516</v>
      </c>
      <c r="FQ119" s="2">
        <f t="shared" si="150"/>
        <v>0.98844680044900224</v>
      </c>
      <c r="FR119" s="2">
        <f t="shared" si="150"/>
        <v>0.98991469040261315</v>
      </c>
      <c r="FS119" s="2">
        <f t="shared" si="150"/>
        <v>0.98953615031172615</v>
      </c>
      <c r="FT119" s="2">
        <f t="shared" si="150"/>
        <v>0.9886024011863368</v>
      </c>
      <c r="FU119" s="2">
        <f t="shared" si="150"/>
        <v>0.98804243421005034</v>
      </c>
      <c r="FW119" s="2">
        <f t="shared" si="141"/>
        <v>9.023105726025547E-3</v>
      </c>
      <c r="FX119" s="2">
        <f t="shared" si="141"/>
        <v>4.5526670397486617E-3</v>
      </c>
      <c r="FY119" s="2">
        <f t="shared" si="141"/>
        <v>4.8890490224130509E-3</v>
      </c>
      <c r="FZ119" s="2">
        <f t="shared" si="141"/>
        <v>6.031234208759814E-3</v>
      </c>
      <c r="GA119" s="2">
        <f t="shared" si="141"/>
        <v>4.8644878465181358E-3</v>
      </c>
      <c r="GB119" s="2">
        <f t="shared" si="141"/>
        <v>4.6459472074542076E-3</v>
      </c>
      <c r="GC119" s="2">
        <f t="shared" si="141"/>
        <v>5.0140908715908643E-3</v>
      </c>
      <c r="GD119" s="2">
        <f t="shared" si="141"/>
        <v>6.0191316766735406E-3</v>
      </c>
      <c r="GE119" s="2">
        <f t="shared" si="141"/>
        <v>6.3032727648549324E-3</v>
      </c>
      <c r="GF119" s="2">
        <f t="shared" si="141"/>
        <v>6.8176256580904804E-3</v>
      </c>
      <c r="GG119" s="2">
        <f t="shared" si="141"/>
        <v>7.1453049145140642E-3</v>
      </c>
      <c r="GH119" s="2">
        <f t="shared" si="141"/>
        <v>7.4569817412002372E-3</v>
      </c>
      <c r="GI119" s="2">
        <f t="shared" si="141"/>
        <v>6.3745520897484217E-3</v>
      </c>
      <c r="GJ119" s="2">
        <f t="shared" si="141"/>
        <v>4.9102367757274147E-3</v>
      </c>
      <c r="GK119" s="2">
        <f t="shared" si="141"/>
        <v>3.9114630915493883E-3</v>
      </c>
      <c r="GM119" s="86">
        <f t="shared" si="142"/>
        <v>5.3881980313967049E-41</v>
      </c>
      <c r="GN119" s="86">
        <f t="shared" si="142"/>
        <v>7.4313844699539917E-23</v>
      </c>
      <c r="GO119" s="86">
        <f t="shared" si="142"/>
        <v>2.2248235431755431E-29</v>
      </c>
      <c r="GP119" s="86">
        <f t="shared" si="142"/>
        <v>1.4844957308267479E-52</v>
      </c>
      <c r="GQ119" s="86">
        <f t="shared" si="142"/>
        <v>2.0073066996375991E-36</v>
      </c>
      <c r="GR119" s="86">
        <f t="shared" si="142"/>
        <v>6.033259605238683E-51</v>
      </c>
      <c r="GS119" s="86">
        <f t="shared" si="142"/>
        <v>9.5579764639341686E-43</v>
      </c>
      <c r="GT119" s="86">
        <f t="shared" si="142"/>
        <v>1.4157142401187124E-46</v>
      </c>
      <c r="GU119" s="86">
        <f t="shared" si="142"/>
        <v>1.4057951795972815E-44</v>
      </c>
      <c r="GV119" s="86">
        <f t="shared" si="142"/>
        <v>9.0318053326163067E-42</v>
      </c>
      <c r="GW119" s="86">
        <f t="shared" si="142"/>
        <v>1.0970803170687413E-48</v>
      </c>
      <c r="GX119" s="86">
        <f t="shared" si="142"/>
        <v>3.3696619227495832E-57</v>
      </c>
      <c r="GY119" s="86">
        <f t="shared" si="142"/>
        <v>2.5973273141434893E-49</v>
      </c>
      <c r="GZ119" s="86">
        <f t="shared" si="142"/>
        <v>9.9391636622354381E-38</v>
      </c>
      <c r="HA119" s="86">
        <f t="shared" si="142"/>
        <v>3.1672202602793949E-54</v>
      </c>
      <c r="HC119" s="86">
        <f t="shared" si="73"/>
        <v>8.0225128107959691E-6</v>
      </c>
      <c r="HD119" s="86">
        <f t="shared" si="73"/>
        <v>1.5113894016590185E-2</v>
      </c>
      <c r="HE119" s="86">
        <f t="shared" si="73"/>
        <v>2.6076492647455493E-3</v>
      </c>
      <c r="HF119" s="86">
        <f t="shared" si="73"/>
        <v>2.5784005547234477E-6</v>
      </c>
      <c r="HG119" s="86">
        <f t="shared" si="73"/>
        <v>3.4701336332239255E-7</v>
      </c>
      <c r="HH119" s="86">
        <f t="shared" si="73"/>
        <v>6.1180440999866697E-9</v>
      </c>
      <c r="HI119" s="86">
        <f t="shared" si="138"/>
        <v>1.7534144102299326E-5</v>
      </c>
      <c r="HJ119" s="86">
        <f t="shared" si="138"/>
        <v>1.5532123937513582E-7</v>
      </c>
      <c r="HK119" s="86">
        <f t="shared" si="138"/>
        <v>5.0407909238674038E-9</v>
      </c>
      <c r="HL119" s="86">
        <f t="shared" si="138"/>
        <v>7.7658008555213182E-9</v>
      </c>
      <c r="HM119" s="86">
        <f t="shared" si="138"/>
        <v>2.8955541095309585E-6</v>
      </c>
      <c r="HN119" s="86">
        <f t="shared" si="138"/>
        <v>1.0369252588694719E-8</v>
      </c>
      <c r="HO119" s="86">
        <f t="shared" si="138"/>
        <v>5.7151036371783564E-8</v>
      </c>
      <c r="HP119" s="86">
        <f t="shared" si="138"/>
        <v>5.0401609405220965E-6</v>
      </c>
      <c r="HQ119" s="86">
        <f t="shared" si="138"/>
        <v>1.0157104717837067E-7</v>
      </c>
      <c r="HS119" s="86">
        <f t="shared" si="143"/>
        <v>1.1106139092055081E-6</v>
      </c>
      <c r="HT119" s="86">
        <f t="shared" si="143"/>
        <v>1.0981941803032073E-9</v>
      </c>
      <c r="HU119" s="86">
        <f t="shared" si="143"/>
        <v>1.7734640318560251E-9</v>
      </c>
      <c r="HV119" s="86">
        <f t="shared" si="143"/>
        <v>5.6246416065496986E-9</v>
      </c>
      <c r="HW119" s="86">
        <f t="shared" si="143"/>
        <v>6.725067014819508E-11</v>
      </c>
      <c r="HX119" s="86">
        <f t="shared" si="143"/>
        <v>1.2396797201508855E-10</v>
      </c>
      <c r="HY119" s="86">
        <f t="shared" si="143"/>
        <v>4.0710655153314684E-10</v>
      </c>
      <c r="HZ119" s="86">
        <f t="shared" si="143"/>
        <v>3.4704900724209695E-10</v>
      </c>
      <c r="IA119" s="86">
        <f t="shared" si="143"/>
        <v>1.875388947474427E-10</v>
      </c>
      <c r="IB119" s="86">
        <f t="shared" si="143"/>
        <v>8.6089136270759424E-10</v>
      </c>
      <c r="IC119" s="86">
        <f t="shared" si="143"/>
        <v>3.3452774243356497E-9</v>
      </c>
      <c r="ID119" s="86">
        <f t="shared" si="143"/>
        <v>1.312447578161223E-8</v>
      </c>
      <c r="IE119" s="86">
        <f t="shared" si="143"/>
        <v>1.3314918759153389E-9</v>
      </c>
      <c r="IF119" s="86">
        <f t="shared" si="143"/>
        <v>3.0007460254739397E-9</v>
      </c>
      <c r="IG119" s="86">
        <f t="shared" si="143"/>
        <v>1.1876234175352905E-6</v>
      </c>
      <c r="II119" s="86">
        <f t="shared" si="144"/>
        <v>8.5147384411273979E-33</v>
      </c>
      <c r="IJ119" s="86">
        <f t="shared" si="144"/>
        <v>6.7874701699429837E-42</v>
      </c>
      <c r="IK119" s="86">
        <f t="shared" si="144"/>
        <v>9.8520951910571649E-40</v>
      </c>
      <c r="IL119" s="86">
        <f t="shared" si="144"/>
        <v>1.081293654917639E-39</v>
      </c>
      <c r="IM119" s="86">
        <f t="shared" si="144"/>
        <v>2.8793374410936605E-46</v>
      </c>
      <c r="IN119" s="86">
        <f t="shared" si="144"/>
        <v>2.6312183015041159E-46</v>
      </c>
      <c r="IO119" s="86">
        <f t="shared" si="144"/>
        <v>5.41571924531669E-43</v>
      </c>
      <c r="IP119" s="86">
        <f t="shared" si="144"/>
        <v>2.5347949327886988E-44</v>
      </c>
      <c r="IQ119" s="86">
        <f t="shared" si="144"/>
        <v>5.5997824134412565E-46</v>
      </c>
      <c r="IR119" s="86">
        <f t="shared" si="144"/>
        <v>2.0964605176669546E-43</v>
      </c>
      <c r="IS119" s="86">
        <f t="shared" si="144"/>
        <v>4.4268025169026107E-41</v>
      </c>
      <c r="IT119" s="86">
        <f t="shared" si="144"/>
        <v>6.8230327847240038E-39</v>
      </c>
      <c r="IU119" s="86">
        <f t="shared" si="144"/>
        <v>1.0082578418255597E-42</v>
      </c>
      <c r="IV119" s="86">
        <f t="shared" si="144"/>
        <v>4.6569056377526786E-44</v>
      </c>
      <c r="IW119" s="86">
        <f t="shared" si="144"/>
        <v>5.1341609934185902E-28</v>
      </c>
      <c r="IY119" s="86">
        <f t="shared" si="145"/>
        <v>9.1331267200014766E-6</v>
      </c>
      <c r="IZ119" s="86">
        <f t="shared" si="145"/>
        <v>1.5113895114784365E-2</v>
      </c>
      <c r="JA119" s="86">
        <f t="shared" si="145"/>
        <v>2.6076510382095812E-3</v>
      </c>
      <c r="JB119" s="86">
        <f t="shared" si="145"/>
        <v>2.5840251963299973E-6</v>
      </c>
      <c r="JC119" s="86">
        <f t="shared" si="145"/>
        <v>3.4708061399254072E-7</v>
      </c>
      <c r="JD119" s="86">
        <f t="shared" si="145"/>
        <v>6.242012072001758E-9</v>
      </c>
      <c r="JE119" s="86">
        <f t="shared" si="145"/>
        <v>1.753455120885086E-5</v>
      </c>
      <c r="JF119" s="86">
        <f t="shared" si="145"/>
        <v>1.5566828838237791E-7</v>
      </c>
      <c r="JG119" s="86">
        <f t="shared" si="145"/>
        <v>5.2283298186148467E-9</v>
      </c>
      <c r="JH119" s="86">
        <f t="shared" si="145"/>
        <v>8.6266922182289129E-9</v>
      </c>
      <c r="JI119" s="86">
        <f t="shared" si="145"/>
        <v>2.8988993869552943E-6</v>
      </c>
      <c r="JJ119" s="86">
        <f t="shared" si="145"/>
        <v>2.3493728370306947E-8</v>
      </c>
      <c r="JK119" s="86">
        <f t="shared" si="145"/>
        <v>5.84825282476989E-8</v>
      </c>
      <c r="JL119" s="86">
        <f t="shared" si="145"/>
        <v>5.0431616865475708E-6</v>
      </c>
      <c r="JM119" s="86">
        <f t="shared" si="145"/>
        <v>1.2891944647136612E-6</v>
      </c>
    </row>
    <row r="120" spans="2:273" x14ac:dyDescent="0.25">
      <c r="B120" s="2">
        <v>93</v>
      </c>
      <c r="C120" s="37">
        <v>40.372999999999998</v>
      </c>
      <c r="D120" s="37">
        <v>39.891300000000001</v>
      </c>
      <c r="E120" s="37">
        <v>38.740400000000001</v>
      </c>
      <c r="F120" s="37">
        <v>38.386800000000001</v>
      </c>
      <c r="G120" s="37">
        <v>38.793199999999999</v>
      </c>
      <c r="H120" s="37">
        <v>39.5197</v>
      </c>
      <c r="I120" s="37">
        <v>39.494100000000003</v>
      </c>
      <c r="J120" s="37">
        <v>38.646299999999997</v>
      </c>
      <c r="K120" s="37">
        <v>38.861699999999999</v>
      </c>
      <c r="L120" s="37">
        <v>39.709299999999999</v>
      </c>
      <c r="M120" s="37">
        <v>39.1995</v>
      </c>
      <c r="N120" s="37">
        <v>39.293399999999998</v>
      </c>
      <c r="O120" s="37">
        <v>38.949300000000001</v>
      </c>
      <c r="P120" s="37">
        <v>38.2821</v>
      </c>
      <c r="Q120" s="37">
        <v>38.273699999999998</v>
      </c>
      <c r="S120" s="4">
        <f t="shared" si="146"/>
        <v>40.448969430118915</v>
      </c>
      <c r="T120" s="4">
        <f t="shared" si="146"/>
        <v>39.748215834495539</v>
      </c>
      <c r="U120" s="4">
        <f t="shared" si="146"/>
        <v>39.023407388498264</v>
      </c>
      <c r="V120" s="4">
        <f t="shared" si="146"/>
        <v>38.705612221180779</v>
      </c>
      <c r="W120" s="4">
        <f t="shared" si="146"/>
        <v>38.747174549539963</v>
      </c>
      <c r="X120" s="4">
        <f t="shared" si="146"/>
        <v>39.726198006957162</v>
      </c>
      <c r="Y120" s="4">
        <f t="shared" si="146"/>
        <v>39.297767049825552</v>
      </c>
      <c r="Z120" s="4">
        <f t="shared" si="146"/>
        <v>39.039474996190023</v>
      </c>
      <c r="AA120" s="4">
        <f t="shared" si="146"/>
        <v>39.293250321008614</v>
      </c>
      <c r="AB120" s="4">
        <f t="shared" si="146"/>
        <v>39.9573470430173</v>
      </c>
      <c r="AC120" s="4">
        <f t="shared" si="146"/>
        <v>39.521592244506238</v>
      </c>
      <c r="AD120" s="4">
        <f t="shared" si="146"/>
        <v>39.284401941494487</v>
      </c>
      <c r="AE120" s="4">
        <f t="shared" si="146"/>
        <v>38.943062951242027</v>
      </c>
      <c r="AF120" s="4">
        <f t="shared" si="146"/>
        <v>38.247294723809176</v>
      </c>
      <c r="AG120" s="4">
        <f t="shared" si="146"/>
        <v>38.361537795432199</v>
      </c>
      <c r="AI120" s="4">
        <f t="shared" si="147"/>
        <v>-7.5969430118917103E-2</v>
      </c>
      <c r="AJ120" s="4">
        <f t="shared" si="147"/>
        <v>0.14308416550446168</v>
      </c>
      <c r="AK120" s="4">
        <f t="shared" si="147"/>
        <v>-0.28300738849826246</v>
      </c>
      <c r="AL120" s="4">
        <f t="shared" si="147"/>
        <v>-0.31881222118077801</v>
      </c>
      <c r="AM120" s="4">
        <f t="shared" si="147"/>
        <v>4.60254504600357E-2</v>
      </c>
      <c r="AN120" s="4">
        <f t="shared" si="147"/>
        <v>-0.20649800695716181</v>
      </c>
      <c r="AO120" s="4">
        <f t="shared" si="147"/>
        <v>0.19633295017445107</v>
      </c>
      <c r="AP120" s="4">
        <f t="shared" si="147"/>
        <v>-0.3931749961900266</v>
      </c>
      <c r="AQ120" s="4">
        <f t="shared" si="147"/>
        <v>-0.4315503210086149</v>
      </c>
      <c r="AR120" s="4">
        <f t="shared" si="147"/>
        <v>-0.24804704301730141</v>
      </c>
      <c r="AS120" s="4">
        <f t="shared" si="147"/>
        <v>-0.32209224450623708</v>
      </c>
      <c r="AT120" s="4">
        <f t="shared" si="147"/>
        <v>8.998058505511608E-3</v>
      </c>
      <c r="AU120" s="4">
        <f t="shared" si="147"/>
        <v>6.2370487579741507E-3</v>
      </c>
      <c r="AV120" s="4">
        <f t="shared" si="147"/>
        <v>3.480527619082352E-2</v>
      </c>
      <c r="AW120" s="4">
        <f t="shared" si="147"/>
        <v>-8.7837795432200494E-2</v>
      </c>
      <c r="AY120" s="2">
        <f t="shared" si="139"/>
        <v>40.448954760571226</v>
      </c>
      <c r="AZ120" s="2">
        <f t="shared" si="139"/>
        <v>39.703727597623825</v>
      </c>
      <c r="BA120" s="2">
        <f t="shared" si="139"/>
        <v>39.017347369214363</v>
      </c>
      <c r="BB120" s="2">
        <f t="shared" si="139"/>
        <v>38.705610488926858</v>
      </c>
      <c r="BC120" s="2">
        <f t="shared" si="139"/>
        <v>38.747174458664013</v>
      </c>
      <c r="BD120" s="2">
        <f t="shared" si="139"/>
        <v>39.726197978087015</v>
      </c>
      <c r="BE120" s="2">
        <f t="shared" si="139"/>
        <v>39.297757408603516</v>
      </c>
      <c r="BF120" s="2">
        <f t="shared" si="139"/>
        <v>39.03947488028755</v>
      </c>
      <c r="BG120" s="2">
        <f t="shared" si="139"/>
        <v>39.293250259293899</v>
      </c>
      <c r="BH120" s="2">
        <f t="shared" si="139"/>
        <v>39.95734676814012</v>
      </c>
      <c r="BI120" s="2">
        <f t="shared" si="139"/>
        <v>39.521590371324777</v>
      </c>
      <c r="BJ120" s="2">
        <f t="shared" si="139"/>
        <v>39.284397731781219</v>
      </c>
      <c r="BK120" s="2">
        <f t="shared" si="139"/>
        <v>38.943062394307354</v>
      </c>
      <c r="BL120" s="2">
        <f t="shared" si="139"/>
        <v>38.247291115806867</v>
      </c>
      <c r="BM120" s="2">
        <f t="shared" si="139"/>
        <v>38.360936326711972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40.372999999999998</v>
      </c>
      <c r="CF120" s="2">
        <f t="shared" si="140"/>
        <v>39.891300000000001</v>
      </c>
      <c r="CG120" s="2">
        <f t="shared" si="140"/>
        <v>38.740400000000001</v>
      </c>
      <c r="CH120" s="2">
        <f t="shared" si="140"/>
        <v>38.386800000000001</v>
      </c>
      <c r="CI120" s="2">
        <f t="shared" si="140"/>
        <v>38.793199999999999</v>
      </c>
      <c r="CJ120" s="2">
        <f t="shared" si="140"/>
        <v>39.5197</v>
      </c>
      <c r="CK120" s="2">
        <f t="shared" si="140"/>
        <v>39.494100000000003</v>
      </c>
      <c r="CL120" s="2">
        <f t="shared" si="140"/>
        <v>38.646299999999997</v>
      </c>
      <c r="CM120" s="2">
        <f t="shared" si="140"/>
        <v>38.861699999999999</v>
      </c>
      <c r="CN120" s="2">
        <f t="shared" si="140"/>
        <v>39.709299999999999</v>
      </c>
      <c r="CO120" s="2">
        <f t="shared" si="140"/>
        <v>39.1995</v>
      </c>
      <c r="CP120" s="2">
        <f t="shared" si="140"/>
        <v>39.293399999999998</v>
      </c>
      <c r="CQ120" s="2">
        <f t="shared" si="140"/>
        <v>38.949300000000001</v>
      </c>
      <c r="CR120" s="2">
        <f t="shared" si="140"/>
        <v>38.2821</v>
      </c>
      <c r="CS120" s="2">
        <f t="shared" si="140"/>
        <v>38.273699999999998</v>
      </c>
      <c r="CU120" s="2">
        <f t="shared" si="110"/>
        <v>40.372999999999998</v>
      </c>
      <c r="CV120" s="2">
        <f t="shared" si="111"/>
        <v>39.891300000000001</v>
      </c>
      <c r="CW120" s="2">
        <f t="shared" si="112"/>
        <v>38.740400000000001</v>
      </c>
      <c r="CX120" s="2">
        <f t="shared" si="113"/>
        <v>38.386800000000001</v>
      </c>
      <c r="CY120" s="2">
        <f t="shared" si="114"/>
        <v>38.793199999999999</v>
      </c>
      <c r="CZ120" s="2">
        <f t="shared" si="115"/>
        <v>39.5197</v>
      </c>
      <c r="DA120" s="2">
        <f t="shared" si="116"/>
        <v>39.494100000000003</v>
      </c>
      <c r="DB120" s="2">
        <f t="shared" si="117"/>
        <v>38.646299999999997</v>
      </c>
      <c r="DC120" s="2">
        <f t="shared" si="118"/>
        <v>38.861699999999999</v>
      </c>
      <c r="DD120" s="2">
        <f t="shared" si="119"/>
        <v>39.709299999999999</v>
      </c>
      <c r="DE120" s="2">
        <f t="shared" si="120"/>
        <v>39.1995</v>
      </c>
      <c r="DF120" s="2">
        <f t="shared" si="121"/>
        <v>39.293399999999998</v>
      </c>
      <c r="DG120" s="2">
        <f t="shared" si="122"/>
        <v>38.949300000000001</v>
      </c>
      <c r="DH120" s="2">
        <f t="shared" si="123"/>
        <v>38.2821</v>
      </c>
      <c r="DI120" s="2">
        <f t="shared" si="124"/>
        <v>38.273699999999998</v>
      </c>
      <c r="DK120" s="2">
        <f t="shared" si="148"/>
        <v>48.632470021450018</v>
      </c>
      <c r="DL120" s="2">
        <f t="shared" si="148"/>
        <v>47.685971248313081</v>
      </c>
      <c r="DM120" s="2">
        <f t="shared" si="148"/>
        <v>46.042449924953104</v>
      </c>
      <c r="DN120" s="2">
        <f t="shared" si="148"/>
        <v>45.748476778206786</v>
      </c>
      <c r="DO120" s="2">
        <f t="shared" si="148"/>
        <v>46.415094105534124</v>
      </c>
      <c r="DP120" s="2">
        <f t="shared" si="148"/>
        <v>46.726934607464607</v>
      </c>
      <c r="DQ120" s="2">
        <f t="shared" si="148"/>
        <v>46.48813134453782</v>
      </c>
      <c r="DR120" s="2">
        <f t="shared" si="148"/>
        <v>45.039628079178897</v>
      </c>
      <c r="DS120" s="2">
        <f t="shared" si="148"/>
        <v>44.986524598930494</v>
      </c>
      <c r="DT120" s="2">
        <f t="shared" si="148"/>
        <v>46.695515238095233</v>
      </c>
      <c r="DU120" s="2">
        <f t="shared" si="148"/>
        <v>45.411689411764698</v>
      </c>
      <c r="DV120" s="2">
        <f t="shared" si="148"/>
        <v>44.134732857142858</v>
      </c>
      <c r="DW120" s="2">
        <f t="shared" si="148"/>
        <v>44.33421238095238</v>
      </c>
      <c r="DX120" s="2">
        <f t="shared" si="148"/>
        <v>43.013802780748648</v>
      </c>
      <c r="DY120" s="2">
        <f t="shared" si="148"/>
        <v>41.9114622983871</v>
      </c>
      <c r="EA120" s="2">
        <f t="shared" si="152"/>
        <v>40.405420455900526</v>
      </c>
      <c r="EB120" s="2">
        <f t="shared" si="152"/>
        <v>39.632795320178168</v>
      </c>
      <c r="EC120" s="2">
        <f t="shared" si="152"/>
        <v>38.956657974505752</v>
      </c>
      <c r="ED120" s="2">
        <f t="shared" si="152"/>
        <v>38.645289571761595</v>
      </c>
      <c r="EE120" s="2">
        <f t="shared" si="151"/>
        <v>38.674739427688095</v>
      </c>
      <c r="EF120" s="2">
        <f t="shared" si="151"/>
        <v>39.660382170352783</v>
      </c>
      <c r="EG120" s="2">
        <f t="shared" si="151"/>
        <v>39.23047039987339</v>
      </c>
      <c r="EH120" s="2">
        <f t="shared" si="151"/>
        <v>38.977361678317791</v>
      </c>
      <c r="EI120" s="2">
        <f t="shared" si="151"/>
        <v>39.23451636945174</v>
      </c>
      <c r="EJ120" s="2">
        <f t="shared" si="151"/>
        <v>39.890275235506792</v>
      </c>
      <c r="EK120" s="2">
        <f t="shared" si="151"/>
        <v>39.45960404901723</v>
      </c>
      <c r="EL120" s="2">
        <f t="shared" si="151"/>
        <v>39.23917001281265</v>
      </c>
      <c r="EM120" s="2">
        <f t="shared" si="135"/>
        <v>38.891472135028692</v>
      </c>
      <c r="EN120" s="2">
        <f t="shared" si="135"/>
        <v>38.196808919072943</v>
      </c>
      <c r="EO120" s="2">
        <f t="shared" si="135"/>
        <v>38.321764846917787</v>
      </c>
      <c r="EQ120" s="2">
        <f t="shared" si="149"/>
        <v>40.281047332703814</v>
      </c>
      <c r="ER120" s="2">
        <f t="shared" si="149"/>
        <v>39.367750266869841</v>
      </c>
      <c r="ES120" s="2">
        <f t="shared" si="149"/>
        <v>38.960171493681443</v>
      </c>
      <c r="ET120" s="2">
        <f t="shared" si="149"/>
        <v>38.496350476844711</v>
      </c>
      <c r="EU120" s="2">
        <f t="shared" si="149"/>
        <v>38.49615402487624</v>
      </c>
      <c r="EV120" s="2">
        <f t="shared" si="149"/>
        <v>39.58988289953281</v>
      </c>
      <c r="EW120" s="2">
        <f t="shared" si="149"/>
        <v>39.170590234069415</v>
      </c>
      <c r="EX120" s="2">
        <f t="shared" si="149"/>
        <v>38.904457431285621</v>
      </c>
      <c r="EY120" s="2">
        <f t="shared" si="149"/>
        <v>39.176681084122727</v>
      </c>
      <c r="EZ120" s="2">
        <f t="shared" si="149"/>
        <v>39.84295690561791</v>
      </c>
      <c r="FA120" s="2">
        <f t="shared" si="149"/>
        <v>39.35838191811218</v>
      </c>
      <c r="FB120" s="2">
        <f t="shared" si="149"/>
        <v>39.258602052834519</v>
      </c>
      <c r="FC120" s="2">
        <f t="shared" si="149"/>
        <v>38.834428776295745</v>
      </c>
      <c r="FD120" s="2">
        <f t="shared" si="149"/>
        <v>38.263810449586103</v>
      </c>
      <c r="FE120" s="2">
        <f t="shared" si="149"/>
        <v>38.317812479585491</v>
      </c>
      <c r="FG120" s="2">
        <f t="shared" si="150"/>
        <v>0.99455895618517853</v>
      </c>
      <c r="FH120" s="2">
        <f t="shared" si="150"/>
        <v>0.99102779131545682</v>
      </c>
      <c r="FI120" s="2">
        <f t="shared" si="150"/>
        <v>0.9914377152242928</v>
      </c>
      <c r="FJ120" s="2">
        <f t="shared" si="150"/>
        <v>0.99136932559677671</v>
      </c>
      <c r="FK120" s="2">
        <f t="shared" si="150"/>
        <v>0.99051889391556325</v>
      </c>
      <c r="FL120" s="2">
        <f t="shared" si="150"/>
        <v>0.99063549257136485</v>
      </c>
      <c r="FM120" s="2">
        <f t="shared" si="150"/>
        <v>0.99068349131823052</v>
      </c>
      <c r="FN120" s="2">
        <f t="shared" si="150"/>
        <v>0.98967480552189258</v>
      </c>
      <c r="FO120" s="2">
        <f t="shared" si="150"/>
        <v>0.98971952622362147</v>
      </c>
      <c r="FP120" s="2">
        <f t="shared" si="150"/>
        <v>0.99009219035689267</v>
      </c>
      <c r="FQ120" s="2">
        <f t="shared" si="150"/>
        <v>0.9894526347893654</v>
      </c>
      <c r="FR120" s="2">
        <f t="shared" si="150"/>
        <v>0.99079391887162027</v>
      </c>
      <c r="FS120" s="2">
        <f t="shared" si="150"/>
        <v>0.99044806114168238</v>
      </c>
      <c r="FT120" s="2">
        <f t="shared" si="150"/>
        <v>0.98959483135826753</v>
      </c>
      <c r="FU120" s="2">
        <f t="shared" si="150"/>
        <v>0.98908308430530867</v>
      </c>
      <c r="FW120" s="2">
        <f t="shared" si="141"/>
        <v>9.8850334426191424E-3</v>
      </c>
      <c r="FX120" s="2">
        <f t="shared" si="141"/>
        <v>4.9897084982342323E-3</v>
      </c>
      <c r="FY120" s="2">
        <f t="shared" si="141"/>
        <v>5.358208257752242E-3</v>
      </c>
      <c r="FZ120" s="2">
        <f t="shared" si="141"/>
        <v>6.6092709859725818E-3</v>
      </c>
      <c r="GA120" s="2">
        <f t="shared" si="141"/>
        <v>5.3313027880129539E-3</v>
      </c>
      <c r="GB120" s="2">
        <f t="shared" si="141"/>
        <v>5.0918974589385961E-3</v>
      </c>
      <c r="GC120" s="2">
        <f t="shared" si="141"/>
        <v>5.4951830169633941E-3</v>
      </c>
      <c r="GD120" s="2">
        <f t="shared" si="141"/>
        <v>6.5960162378386313E-3</v>
      </c>
      <c r="GE120" s="2">
        <f t="shared" si="141"/>
        <v>6.9072006862004763E-3</v>
      </c>
      <c r="GF120" s="2">
        <f t="shared" si="141"/>
        <v>7.4704641691299952E-3</v>
      </c>
      <c r="GG120" s="2">
        <f t="shared" si="141"/>
        <v>7.8292738073815881E-3</v>
      </c>
      <c r="GH120" s="2">
        <f t="shared" si="141"/>
        <v>8.1705397066579102E-3</v>
      </c>
      <c r="GI120" s="2">
        <f t="shared" si="141"/>
        <v>6.9852614038947713E-3</v>
      </c>
      <c r="GJ120" s="2">
        <f t="shared" si="141"/>
        <v>5.3814182189987677E-3</v>
      </c>
      <c r="GK120" s="2">
        <f t="shared" si="141"/>
        <v>4.2872161242810264E-3</v>
      </c>
      <c r="GM120" s="86">
        <f t="shared" si="142"/>
        <v>4.2400278522079255E-43</v>
      </c>
      <c r="GN120" s="86">
        <f t="shared" si="142"/>
        <v>3.4069794361870499E-24</v>
      </c>
      <c r="GO120" s="86">
        <f t="shared" si="142"/>
        <v>3.8172970188169887E-31</v>
      </c>
      <c r="GP120" s="86">
        <f t="shared" si="142"/>
        <v>1.2422200480414091E-55</v>
      </c>
      <c r="GQ120" s="86">
        <f t="shared" si="142"/>
        <v>1.4920369117906532E-38</v>
      </c>
      <c r="GR120" s="86">
        <f t="shared" si="142"/>
        <v>5.7945402716504213E-54</v>
      </c>
      <c r="GS120" s="86">
        <f t="shared" si="142"/>
        <v>2.9524569253919309E-45</v>
      </c>
      <c r="GT120" s="86">
        <f t="shared" si="142"/>
        <v>2.664002782160099E-49</v>
      </c>
      <c r="GU120" s="86">
        <f t="shared" si="142"/>
        <v>3.1951854685189799E-47</v>
      </c>
      <c r="GV120" s="86">
        <f t="shared" si="142"/>
        <v>2.9450868943514574E-44</v>
      </c>
      <c r="GW120" s="86">
        <f t="shared" si="142"/>
        <v>1.3620411292034943E-51</v>
      </c>
      <c r="GX120" s="86">
        <f t="shared" si="142"/>
        <v>1.431804858559131E-60</v>
      </c>
      <c r="GY120" s="86">
        <f t="shared" si="142"/>
        <v>3.4739316171803415E-52</v>
      </c>
      <c r="GZ120" s="86">
        <f t="shared" si="142"/>
        <v>6.0574721831237596E-40</v>
      </c>
      <c r="HA120" s="86">
        <f t="shared" si="142"/>
        <v>2.2572726687881472E-57</v>
      </c>
      <c r="HC120" s="86">
        <f t="shared" si="73"/>
        <v>1.7440388445459744E-6</v>
      </c>
      <c r="HD120" s="86">
        <f t="shared" si="73"/>
        <v>7.0724018795353819E-3</v>
      </c>
      <c r="HE120" s="86">
        <f t="shared" si="73"/>
        <v>7.5686535013185516E-4</v>
      </c>
      <c r="HF120" s="86">
        <f t="shared" si="73"/>
        <v>2.6316338983733034E-7</v>
      </c>
      <c r="HG120" s="86">
        <f t="shared" si="73"/>
        <v>1.6949840652425164E-8</v>
      </c>
      <c r="HH120" s="86">
        <f t="shared" si="73"/>
        <v>1.3656808103495479E-10</v>
      </c>
      <c r="HI120" s="86">
        <f t="shared" si="138"/>
        <v>2.1472584141903299E-6</v>
      </c>
      <c r="HJ120" s="86">
        <f t="shared" si="138"/>
        <v>7.8260750186742136E-9</v>
      </c>
      <c r="HK120" s="86">
        <f t="shared" si="138"/>
        <v>1.2724486197892984E-10</v>
      </c>
      <c r="HL120" s="86">
        <f t="shared" si="138"/>
        <v>2.4547821124171034E-10</v>
      </c>
      <c r="HM120" s="86">
        <f t="shared" si="138"/>
        <v>2.9924785540978192E-7</v>
      </c>
      <c r="HN120" s="86">
        <f t="shared" si="138"/>
        <v>4.4576312370304215E-10</v>
      </c>
      <c r="HO120" s="86">
        <f t="shared" si="138"/>
        <v>2.9780006512237402E-9</v>
      </c>
      <c r="HP120" s="86">
        <f t="shared" si="138"/>
        <v>4.4867141004908597E-7</v>
      </c>
      <c r="HQ120" s="86">
        <f t="shared" si="138"/>
        <v>5.9209134064533565E-9</v>
      </c>
      <c r="HS120" s="86">
        <f t="shared" si="143"/>
        <v>3.3143158545925697E-6</v>
      </c>
      <c r="HT120" s="86">
        <f t="shared" si="143"/>
        <v>4.2120974119477177E-9</v>
      </c>
      <c r="HU120" s="86">
        <f t="shared" si="143"/>
        <v>6.568290901358356E-9</v>
      </c>
      <c r="HV120" s="86">
        <f t="shared" si="143"/>
        <v>2.1060837317347472E-8</v>
      </c>
      <c r="HW120" s="86">
        <f t="shared" si="143"/>
        <v>3.1064417961236417E-10</v>
      </c>
      <c r="HX120" s="86">
        <f t="shared" si="143"/>
        <v>5.5394788024040981E-10</v>
      </c>
      <c r="HY120" s="86">
        <f t="shared" si="143"/>
        <v>1.6865153567226557E-9</v>
      </c>
      <c r="HZ120" s="86">
        <f t="shared" si="143"/>
        <v>1.556025415853846E-9</v>
      </c>
      <c r="IA120" s="86">
        <f t="shared" si="143"/>
        <v>8.9717191610269448E-10</v>
      </c>
      <c r="IB120" s="86">
        <f t="shared" si="143"/>
        <v>3.8102843004534012E-9</v>
      </c>
      <c r="IC120" s="86">
        <f t="shared" si="143"/>
        <v>1.369014161162881E-8</v>
      </c>
      <c r="ID120" s="86">
        <f t="shared" si="143"/>
        <v>4.9634620582271927E-8</v>
      </c>
      <c r="IE120" s="86">
        <f t="shared" si="143"/>
        <v>5.6200793054338343E-9</v>
      </c>
      <c r="IF120" s="86">
        <f t="shared" si="143"/>
        <v>1.0587788657076848E-8</v>
      </c>
      <c r="IG120" s="86">
        <f t="shared" si="143"/>
        <v>2.6699669235103185E-6</v>
      </c>
      <c r="II120" s="86">
        <f t="shared" si="144"/>
        <v>1.3734732230659191E-31</v>
      </c>
      <c r="IJ120" s="86">
        <f t="shared" si="144"/>
        <v>1.5592233733635229E-40</v>
      </c>
      <c r="IK120" s="86">
        <f t="shared" si="144"/>
        <v>1.990907500483184E-38</v>
      </c>
      <c r="IL120" s="86">
        <f t="shared" si="144"/>
        <v>2.4633829618915183E-38</v>
      </c>
      <c r="IM120" s="86">
        <f t="shared" si="144"/>
        <v>9.6979280690809999E-45</v>
      </c>
      <c r="IN120" s="86">
        <f t="shared" si="144"/>
        <v>8.6265579655205446E-45</v>
      </c>
      <c r="IO120" s="86">
        <f t="shared" si="144"/>
        <v>1.4364801216849552E-41</v>
      </c>
      <c r="IP120" s="86">
        <f t="shared" si="144"/>
        <v>8.4261106606099423E-43</v>
      </c>
      <c r="IQ120" s="86">
        <f t="shared" si="144"/>
        <v>2.2035183001158649E-44</v>
      </c>
      <c r="IR120" s="86">
        <f t="shared" si="144"/>
        <v>7.0415597566654886E-42</v>
      </c>
      <c r="IS120" s="86">
        <f t="shared" si="144"/>
        <v>1.2625104006784359E-39</v>
      </c>
      <c r="IT120" s="86">
        <f t="shared" si="144"/>
        <v>1.6619863081475365E-37</v>
      </c>
      <c r="IU120" s="86">
        <f t="shared" si="144"/>
        <v>3.0546569068874172E-41</v>
      </c>
      <c r="IV120" s="86">
        <f t="shared" si="144"/>
        <v>1.3261701049461355E-42</v>
      </c>
      <c r="IW120" s="86">
        <f t="shared" si="144"/>
        <v>3.8004329387941937E-27</v>
      </c>
      <c r="IY120" s="86">
        <f t="shared" si="145"/>
        <v>5.0583546991385439E-6</v>
      </c>
      <c r="IZ120" s="86">
        <f t="shared" si="145"/>
        <v>7.0724060916327941E-3</v>
      </c>
      <c r="JA120" s="86">
        <f t="shared" si="145"/>
        <v>7.5687191842275657E-4</v>
      </c>
      <c r="JB120" s="86">
        <f t="shared" si="145"/>
        <v>2.8422422715467782E-7</v>
      </c>
      <c r="JC120" s="86">
        <f t="shared" si="145"/>
        <v>1.7260484832037528E-8</v>
      </c>
      <c r="JD120" s="86">
        <f t="shared" si="145"/>
        <v>6.9051596127536465E-10</v>
      </c>
      <c r="JE120" s="86">
        <f t="shared" si="145"/>
        <v>2.1489449295470525E-6</v>
      </c>
      <c r="JF120" s="86">
        <f t="shared" si="145"/>
        <v>9.3821004345280604E-9</v>
      </c>
      <c r="JG120" s="86">
        <f t="shared" si="145"/>
        <v>1.0244167780816244E-9</v>
      </c>
      <c r="JH120" s="86">
        <f t="shared" si="145"/>
        <v>4.0557625116951117E-9</v>
      </c>
      <c r="JI120" s="86">
        <f t="shared" si="145"/>
        <v>3.1293799702141075E-7</v>
      </c>
      <c r="JJ120" s="86">
        <f t="shared" si="145"/>
        <v>5.0080383705974971E-8</v>
      </c>
      <c r="JK120" s="86">
        <f t="shared" si="145"/>
        <v>8.5980799566575749E-9</v>
      </c>
      <c r="JL120" s="86">
        <f t="shared" si="145"/>
        <v>4.5925919870616279E-7</v>
      </c>
      <c r="JM120" s="86">
        <f t="shared" si="145"/>
        <v>2.6758878369167717E-6</v>
      </c>
    </row>
    <row r="121" spans="2:273" x14ac:dyDescent="0.25">
      <c r="B121" s="2">
        <v>94</v>
      </c>
      <c r="C121" s="37">
        <v>40.679600000000001</v>
      </c>
      <c r="D121" s="37">
        <v>39.043399999999998</v>
      </c>
      <c r="E121" s="37">
        <v>39.122399999999999</v>
      </c>
      <c r="F121" s="37">
        <v>38.7029</v>
      </c>
      <c r="G121" s="37">
        <v>39.024799999999999</v>
      </c>
      <c r="H121" s="37">
        <v>39.432200000000002</v>
      </c>
      <c r="I121" s="37">
        <v>39.020299999999999</v>
      </c>
      <c r="J121" s="37">
        <v>38.7256</v>
      </c>
      <c r="K121" s="37">
        <v>38.643900000000002</v>
      </c>
      <c r="L121" s="37">
        <v>39.489699999999999</v>
      </c>
      <c r="M121" s="37">
        <v>38.999600000000001</v>
      </c>
      <c r="N121" s="37">
        <v>39.4236</v>
      </c>
      <c r="O121" s="37">
        <v>38.836500000000001</v>
      </c>
      <c r="P121" s="37">
        <v>38.111699999999999</v>
      </c>
      <c r="Q121" s="37">
        <v>38.079900000000002</v>
      </c>
      <c r="S121" s="4">
        <f t="shared" si="146"/>
        <v>40.407046676866067</v>
      </c>
      <c r="T121" s="4">
        <f t="shared" si="146"/>
        <v>39.679036556447258</v>
      </c>
      <c r="U121" s="4">
        <f t="shared" si="146"/>
        <v>38.991361354551245</v>
      </c>
      <c r="V121" s="4">
        <f t="shared" si="146"/>
        <v>38.672571734474054</v>
      </c>
      <c r="W121" s="4">
        <f t="shared" si="146"/>
        <v>38.705536793385257</v>
      </c>
      <c r="X121" s="4">
        <f t="shared" si="146"/>
        <v>39.678526374486815</v>
      </c>
      <c r="Y121" s="4">
        <f t="shared" si="146"/>
        <v>39.256801602554241</v>
      </c>
      <c r="Z121" s="4">
        <f t="shared" si="146"/>
        <v>38.99620215483511</v>
      </c>
      <c r="AA121" s="4">
        <f t="shared" si="146"/>
        <v>39.248085975523708</v>
      </c>
      <c r="AB121" s="4">
        <f t="shared" si="146"/>
        <v>39.907620953717093</v>
      </c>
      <c r="AC121" s="4">
        <f t="shared" si="146"/>
        <v>39.479596705346388</v>
      </c>
      <c r="AD121" s="4">
        <f t="shared" si="146"/>
        <v>39.259545542498174</v>
      </c>
      <c r="AE121" s="4">
        <f t="shared" si="146"/>
        <v>38.903500927723769</v>
      </c>
      <c r="AF121" s="4">
        <f t="shared" si="146"/>
        <v>38.225520712756527</v>
      </c>
      <c r="AG121" s="4">
        <f t="shared" si="146"/>
        <v>38.334649777176807</v>
      </c>
      <c r="AI121" s="4">
        <f t="shared" si="147"/>
        <v>0.2725533231339341</v>
      </c>
      <c r="AJ121" s="4">
        <f t="shared" si="147"/>
        <v>-0.63563655644725969</v>
      </c>
      <c r="AK121" s="4">
        <f t="shared" si="147"/>
        <v>0.13103864544875421</v>
      </c>
      <c r="AL121" s="4">
        <f t="shared" si="147"/>
        <v>3.0328265525945142E-2</v>
      </c>
      <c r="AM121" s="4">
        <f t="shared" si="147"/>
        <v>0.3192632066147425</v>
      </c>
      <c r="AN121" s="4">
        <f t="shared" si="147"/>
        <v>-0.24632637448681294</v>
      </c>
      <c r="AO121" s="4">
        <f t="shared" si="147"/>
        <v>-0.23650160255424169</v>
      </c>
      <c r="AP121" s="4">
        <f t="shared" si="147"/>
        <v>-0.2706021548351103</v>
      </c>
      <c r="AQ121" s="4">
        <f t="shared" si="147"/>
        <v>-0.60418597552370557</v>
      </c>
      <c r="AR121" s="4">
        <f t="shared" si="147"/>
        <v>-0.41792095371709337</v>
      </c>
      <c r="AS121" s="4">
        <f t="shared" si="147"/>
        <v>-0.47999670534638739</v>
      </c>
      <c r="AT121" s="4">
        <f t="shared" si="147"/>
        <v>0.16405445750182679</v>
      </c>
      <c r="AU121" s="4">
        <f t="shared" si="147"/>
        <v>-6.70009277237682E-2</v>
      </c>
      <c r="AV121" s="4">
        <f t="shared" si="147"/>
        <v>-0.11382071275652805</v>
      </c>
      <c r="AW121" s="4">
        <f t="shared" si="147"/>
        <v>-0.25474977717680503</v>
      </c>
      <c r="AY121" s="2">
        <f t="shared" si="139"/>
        <v>40.407011681404796</v>
      </c>
      <c r="AZ121" s="2">
        <f t="shared" si="139"/>
        <v>39.664322467264945</v>
      </c>
      <c r="BA121" s="2">
        <f t="shared" si="139"/>
        <v>38.990166265785319</v>
      </c>
      <c r="BB121" s="2">
        <f t="shared" si="139"/>
        <v>38.672569020512739</v>
      </c>
      <c r="BC121" s="2">
        <f t="shared" si="139"/>
        <v>38.705536730778228</v>
      </c>
      <c r="BD121" s="2">
        <f t="shared" si="139"/>
        <v>39.678526258670836</v>
      </c>
      <c r="BE121" s="2">
        <f t="shared" si="139"/>
        <v>39.256800550759387</v>
      </c>
      <c r="BF121" s="2">
        <f t="shared" si="139"/>
        <v>38.996201783796309</v>
      </c>
      <c r="BG121" s="2">
        <f t="shared" si="139"/>
        <v>39.248085709173559</v>
      </c>
      <c r="BH121" s="2">
        <f t="shared" si="139"/>
        <v>39.907619851243467</v>
      </c>
      <c r="BI121" s="2">
        <f t="shared" si="139"/>
        <v>39.479592776869993</v>
      </c>
      <c r="BJ121" s="2">
        <f t="shared" si="139"/>
        <v>39.259531040311728</v>
      </c>
      <c r="BK121" s="2">
        <f t="shared" si="139"/>
        <v>38.90349881696131</v>
      </c>
      <c r="BL121" s="2">
        <f t="shared" si="139"/>
        <v>38.22551518016536</v>
      </c>
      <c r="BM121" s="2">
        <f t="shared" si="139"/>
        <v>38.33337405015007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40.679600000000001</v>
      </c>
      <c r="CF121" s="2">
        <f t="shared" si="140"/>
        <v>39.043399999999998</v>
      </c>
      <c r="CG121" s="2">
        <f t="shared" si="140"/>
        <v>39.122399999999999</v>
      </c>
      <c r="CH121" s="2">
        <f t="shared" si="140"/>
        <v>38.7029</v>
      </c>
      <c r="CI121" s="2">
        <f t="shared" si="140"/>
        <v>39.024799999999999</v>
      </c>
      <c r="CJ121" s="2">
        <f t="shared" si="140"/>
        <v>39.432200000000002</v>
      </c>
      <c r="CK121" s="2">
        <f t="shared" si="140"/>
        <v>39.020299999999999</v>
      </c>
      <c r="CL121" s="2">
        <f t="shared" si="140"/>
        <v>38.7256</v>
      </c>
      <c r="CM121" s="2">
        <f t="shared" si="140"/>
        <v>38.643900000000002</v>
      </c>
      <c r="CN121" s="2">
        <f t="shared" si="140"/>
        <v>39.489699999999999</v>
      </c>
      <c r="CO121" s="2">
        <f t="shared" si="140"/>
        <v>38.999600000000001</v>
      </c>
      <c r="CP121" s="2">
        <f t="shared" si="140"/>
        <v>39.4236</v>
      </c>
      <c r="CQ121" s="2">
        <f t="shared" si="140"/>
        <v>38.836500000000001</v>
      </c>
      <c r="CR121" s="2">
        <f t="shared" si="140"/>
        <v>38.111699999999999</v>
      </c>
      <c r="CS121" s="2">
        <f t="shared" si="140"/>
        <v>38.079900000000002</v>
      </c>
      <c r="CU121" s="2">
        <f t="shared" si="110"/>
        <v>40.679600000000001</v>
      </c>
      <c r="CV121" s="2">
        <f t="shared" si="111"/>
        <v>39.043399999999998</v>
      </c>
      <c r="CW121" s="2">
        <f t="shared" si="112"/>
        <v>39.122399999999999</v>
      </c>
      <c r="CX121" s="2">
        <f t="shared" si="113"/>
        <v>38.7029</v>
      </c>
      <c r="CY121" s="2">
        <f t="shared" si="114"/>
        <v>39.024799999999999</v>
      </c>
      <c r="CZ121" s="2">
        <f t="shared" si="115"/>
        <v>39.432200000000002</v>
      </c>
      <c r="DA121" s="2">
        <f t="shared" si="116"/>
        <v>39.020299999999999</v>
      </c>
      <c r="DB121" s="2">
        <f t="shared" si="117"/>
        <v>38.7256</v>
      </c>
      <c r="DC121" s="2">
        <f t="shared" si="118"/>
        <v>38.643900000000002</v>
      </c>
      <c r="DD121" s="2">
        <f t="shared" si="119"/>
        <v>39.489699999999999</v>
      </c>
      <c r="DE121" s="2">
        <f t="shared" si="120"/>
        <v>38.999600000000001</v>
      </c>
      <c r="DF121" s="2">
        <f t="shared" si="121"/>
        <v>39.4236</v>
      </c>
      <c r="DG121" s="2">
        <f t="shared" si="122"/>
        <v>38.836500000000001</v>
      </c>
      <c r="DH121" s="2">
        <f t="shared" si="123"/>
        <v>38.111699999999999</v>
      </c>
      <c r="DI121" s="2">
        <f t="shared" si="124"/>
        <v>38.079900000000002</v>
      </c>
      <c r="DK121" s="2">
        <f t="shared" si="148"/>
        <v>48.692659506649505</v>
      </c>
      <c r="DL121" s="2">
        <f t="shared" si="148"/>
        <v>47.76776766531713</v>
      </c>
      <c r="DM121" s="2">
        <f t="shared" si="148"/>
        <v>46.115310337711072</v>
      </c>
      <c r="DN121" s="2">
        <f t="shared" si="148"/>
        <v>45.82021336765338</v>
      </c>
      <c r="DO121" s="2">
        <f t="shared" si="148"/>
        <v>46.494590978120996</v>
      </c>
      <c r="DP121" s="2">
        <f t="shared" si="148"/>
        <v>46.805775752895755</v>
      </c>
      <c r="DQ121" s="2">
        <f t="shared" si="148"/>
        <v>46.563881736694682</v>
      </c>
      <c r="DR121" s="2">
        <f t="shared" si="148"/>
        <v>45.10156266495602</v>
      </c>
      <c r="DS121" s="2">
        <f t="shared" si="148"/>
        <v>45.038994331550818</v>
      </c>
      <c r="DT121" s="2">
        <f t="shared" si="148"/>
        <v>46.762825798319319</v>
      </c>
      <c r="DU121" s="2">
        <f t="shared" si="148"/>
        <v>45.464765546218473</v>
      </c>
      <c r="DV121" s="2">
        <f t="shared" si="148"/>
        <v>44.183550476190476</v>
      </c>
      <c r="DW121" s="2">
        <f t="shared" si="148"/>
        <v>44.39417159663865</v>
      </c>
      <c r="DX121" s="2">
        <f t="shared" si="148"/>
        <v>43.060935064935052</v>
      </c>
      <c r="DY121" s="2">
        <f t="shared" si="148"/>
        <v>41.954696209677422</v>
      </c>
      <c r="EA121" s="2">
        <f t="shared" si="152"/>
        <v>40.366885865873996</v>
      </c>
      <c r="EB121" s="2">
        <f t="shared" si="152"/>
        <v>39.598797875982598</v>
      </c>
      <c r="EC121" s="2">
        <f t="shared" si="152"/>
        <v>38.934033701483763</v>
      </c>
      <c r="ED121" s="2">
        <f t="shared" si="152"/>
        <v>38.616826308026596</v>
      </c>
      <c r="EE121" s="2">
        <f t="shared" si="151"/>
        <v>38.638518722821864</v>
      </c>
      <c r="EF121" s="2">
        <f t="shared" si="151"/>
        <v>39.617437595347369</v>
      </c>
      <c r="EG121" s="2">
        <f t="shared" si="151"/>
        <v>39.194473905359779</v>
      </c>
      <c r="EH121" s="2">
        <f t="shared" si="151"/>
        <v>38.938582289370487</v>
      </c>
      <c r="EI121" s="2">
        <f t="shared" si="151"/>
        <v>39.193621913641714</v>
      </c>
      <c r="EJ121" s="2">
        <f t="shared" si="151"/>
        <v>39.845423361147951</v>
      </c>
      <c r="EK121" s="2">
        <f t="shared" si="151"/>
        <v>39.422198357344989</v>
      </c>
      <c r="EL121" s="2">
        <f t="shared" si="151"/>
        <v>39.217660264052128</v>
      </c>
      <c r="EM121" s="2">
        <f t="shared" si="135"/>
        <v>38.855607598525872</v>
      </c>
      <c r="EN121" s="2">
        <f t="shared" si="135"/>
        <v>38.178779777735556</v>
      </c>
      <c r="EO121" s="2">
        <f t="shared" si="135"/>
        <v>38.296944278882876</v>
      </c>
      <c r="EQ121" s="2">
        <f t="shared" si="149"/>
        <v>40.255245640055051</v>
      </c>
      <c r="ER121" s="2">
        <f t="shared" si="149"/>
        <v>39.347745795264295</v>
      </c>
      <c r="ES121" s="2">
        <f t="shared" si="149"/>
        <v>38.936151825958582</v>
      </c>
      <c r="ET121" s="2">
        <f t="shared" si="149"/>
        <v>38.478724829909574</v>
      </c>
      <c r="EU121" s="2">
        <f t="shared" si="149"/>
        <v>38.472642558489447</v>
      </c>
      <c r="EV121" s="2">
        <f t="shared" si="149"/>
        <v>39.553965924926501</v>
      </c>
      <c r="EW121" s="2">
        <f t="shared" si="149"/>
        <v>39.137884002029324</v>
      </c>
      <c r="EX121" s="2">
        <f t="shared" si="149"/>
        <v>38.873811473719066</v>
      </c>
      <c r="EY121" s="2">
        <f t="shared" si="149"/>
        <v>39.141898312639668</v>
      </c>
      <c r="EZ121" s="2">
        <f t="shared" si="149"/>
        <v>39.800965222036396</v>
      </c>
      <c r="FA121" s="2">
        <f t="shared" si="149"/>
        <v>39.330697322780829</v>
      </c>
      <c r="FB121" s="2">
        <f t="shared" si="149"/>
        <v>39.233649724745412</v>
      </c>
      <c r="FC121" s="2">
        <f t="shared" si="149"/>
        <v>38.803555094162128</v>
      </c>
      <c r="FD121" s="2">
        <f t="shared" si="149"/>
        <v>38.2403504803017</v>
      </c>
      <c r="FE121" s="2">
        <f t="shared" si="149"/>
        <v>38.292031200536755</v>
      </c>
      <c r="FG121" s="2">
        <f t="shared" si="150"/>
        <v>0.99503533221448026</v>
      </c>
      <c r="FH121" s="2">
        <f t="shared" si="150"/>
        <v>0.9918107833914459</v>
      </c>
      <c r="FI121" s="2">
        <f t="shared" si="150"/>
        <v>0.99218521590838726</v>
      </c>
      <c r="FJ121" s="2">
        <f t="shared" si="150"/>
        <v>0.99212274936351474</v>
      </c>
      <c r="FK121" s="2">
        <f t="shared" si="150"/>
        <v>0.99134590894000785</v>
      </c>
      <c r="FL121" s="2">
        <f t="shared" si="150"/>
        <v>0.99145242473025363</v>
      </c>
      <c r="FM121" s="2">
        <f t="shared" si="150"/>
        <v>0.99149627215124025</v>
      </c>
      <c r="FN121" s="2">
        <f t="shared" si="150"/>
        <v>0.99057474782693899</v>
      </c>
      <c r="FO121" s="2">
        <f t="shared" si="150"/>
        <v>0.99061560764000467</v>
      </c>
      <c r="FP121" s="2">
        <f t="shared" si="150"/>
        <v>0.99095608590910245</v>
      </c>
      <c r="FQ121" s="2">
        <f t="shared" si="150"/>
        <v>0.99037175306999059</v>
      </c>
      <c r="FR121" s="2">
        <f t="shared" si="150"/>
        <v>0.99159714761544449</v>
      </c>
      <c r="FS121" s="2">
        <f t="shared" si="150"/>
        <v>0.9912812003602518</v>
      </c>
      <c r="FT121" s="2">
        <f t="shared" si="150"/>
        <v>0.9905016772995282</v>
      </c>
      <c r="FU121" s="2">
        <f t="shared" si="150"/>
        <v>0.99003408158937967</v>
      </c>
      <c r="FW121" s="2">
        <f t="shared" si="141"/>
        <v>1.0828396702211737E-2</v>
      </c>
      <c r="FX121" s="2">
        <f t="shared" si="141"/>
        <v>5.4684740605372211E-3</v>
      </c>
      <c r="FY121" s="2">
        <f t="shared" si="141"/>
        <v>5.8721229295018666E-3</v>
      </c>
      <c r="FZ121" s="2">
        <f t="shared" si="141"/>
        <v>7.2423034697838987E-3</v>
      </c>
      <c r="GA121" s="2">
        <f t="shared" si="141"/>
        <v>5.8426520698492716E-3</v>
      </c>
      <c r="GB121" s="2">
        <f t="shared" si="141"/>
        <v>5.5804131232569795E-3</v>
      </c>
      <c r="GC121" s="2">
        <f t="shared" si="141"/>
        <v>6.0221556237030896E-3</v>
      </c>
      <c r="GD121" s="2">
        <f t="shared" si="141"/>
        <v>7.2277884258391449E-3</v>
      </c>
      <c r="GE121" s="2">
        <f t="shared" si="141"/>
        <v>7.568551309635109E-3</v>
      </c>
      <c r="GF121" s="2">
        <f t="shared" si="141"/>
        <v>8.1853016275388636E-3</v>
      </c>
      <c r="GG121" s="2">
        <f t="shared" si="141"/>
        <v>8.5781484808251322E-3</v>
      </c>
      <c r="GH121" s="2">
        <f t="shared" si="141"/>
        <v>8.951762153558902E-3</v>
      </c>
      <c r="GI121" s="2">
        <f t="shared" si="141"/>
        <v>7.6540285793073974E-3</v>
      </c>
      <c r="GJ121" s="2">
        <f t="shared" si="141"/>
        <v>5.8975457974735591E-3</v>
      </c>
      <c r="GK121" s="2">
        <f t="shared" si="141"/>
        <v>4.6988954317750383E-3</v>
      </c>
      <c r="GM121" s="86">
        <f t="shared" si="142"/>
        <v>2.943966347685683E-45</v>
      </c>
      <c r="GN121" s="86">
        <f t="shared" si="142"/>
        <v>1.4240689679974907E-25</v>
      </c>
      <c r="GO121" s="86">
        <f t="shared" si="142"/>
        <v>5.7873729496286438E-33</v>
      </c>
      <c r="GP121" s="86">
        <f t="shared" si="142"/>
        <v>8.4523624594586946E-59</v>
      </c>
      <c r="GQ121" s="86">
        <f t="shared" si="142"/>
        <v>9.6011263193506634E-41</v>
      </c>
      <c r="GR121" s="86">
        <f t="shared" si="142"/>
        <v>4.5325842318534574E-57</v>
      </c>
      <c r="GS121" s="86">
        <f t="shared" si="142"/>
        <v>7.6939797987278422E-48</v>
      </c>
      <c r="GT121" s="86">
        <f t="shared" si="142"/>
        <v>4.1721230662323985E-52</v>
      </c>
      <c r="GU121" s="86">
        <f t="shared" si="142"/>
        <v>6.062404093888451E-50</v>
      </c>
      <c r="GV121" s="86">
        <f t="shared" si="142"/>
        <v>8.0954307960415822E-47</v>
      </c>
      <c r="GW121" s="86">
        <f t="shared" si="142"/>
        <v>1.3853479910503947E-54</v>
      </c>
      <c r="GX121" s="86">
        <f t="shared" si="142"/>
        <v>4.8449331320602911E-64</v>
      </c>
      <c r="GY121" s="86">
        <f t="shared" si="142"/>
        <v>3.8325760344074364E-55</v>
      </c>
      <c r="GZ121" s="86">
        <f t="shared" si="142"/>
        <v>3.1758203181070519E-42</v>
      </c>
      <c r="HA121" s="86">
        <f t="shared" si="142"/>
        <v>1.3045697268445212E-60</v>
      </c>
      <c r="HC121" s="86">
        <f t="shared" si="73"/>
        <v>3.435201710015104E-7</v>
      </c>
      <c r="HD121" s="86">
        <f t="shared" si="73"/>
        <v>3.0719571372082115E-3</v>
      </c>
      <c r="HE121" s="86">
        <f t="shared" si="73"/>
        <v>1.9220803879641871E-4</v>
      </c>
      <c r="HF121" s="86">
        <f t="shared" si="73"/>
        <v>2.1998706009876291E-8</v>
      </c>
      <c r="HG121" s="86">
        <f t="shared" si="73"/>
        <v>6.1455549335134848E-10</v>
      </c>
      <c r="HH121" s="86">
        <f t="shared" si="73"/>
        <v>2.1091797559383647E-12</v>
      </c>
      <c r="HI121" s="86">
        <f t="shared" si="138"/>
        <v>2.1536475220337057E-7</v>
      </c>
      <c r="HJ121" s="86">
        <f t="shared" si="138"/>
        <v>2.9892995312346522E-10</v>
      </c>
      <c r="HK121" s="86">
        <f t="shared" si="138"/>
        <v>2.2828987726297786E-12</v>
      </c>
      <c r="HL121" s="86">
        <f t="shared" si="138"/>
        <v>5.6969970977867147E-12</v>
      </c>
      <c r="HM121" s="86">
        <f t="shared" si="138"/>
        <v>2.5352586862278891E-8</v>
      </c>
      <c r="HN121" s="86">
        <f t="shared" si="138"/>
        <v>1.4747403232834176E-11</v>
      </c>
      <c r="HO121" s="86">
        <f t="shared" si="138"/>
        <v>1.2026961194140919E-10</v>
      </c>
      <c r="HP121" s="86">
        <f t="shared" si="138"/>
        <v>3.1545420872666901E-8</v>
      </c>
      <c r="HQ121" s="86">
        <f t="shared" si="138"/>
        <v>2.7068239983307881E-10</v>
      </c>
      <c r="HS121" s="86">
        <f t="shared" si="143"/>
        <v>9.4375946033824422E-6</v>
      </c>
      <c r="HT121" s="86">
        <f t="shared" si="143"/>
        <v>1.5418555449883419E-8</v>
      </c>
      <c r="HU121" s="86">
        <f t="shared" si="143"/>
        <v>2.3248266919097018E-8</v>
      </c>
      <c r="HV121" s="86">
        <f t="shared" si="143"/>
        <v>7.508606489778316E-8</v>
      </c>
      <c r="HW121" s="86">
        <f t="shared" si="143"/>
        <v>1.3605514340579014E-9</v>
      </c>
      <c r="HX121" s="86">
        <f t="shared" si="143"/>
        <v>2.349106929335186E-9</v>
      </c>
      <c r="HY121" s="86">
        <f t="shared" si="143"/>
        <v>6.6473670379078166E-9</v>
      </c>
      <c r="HZ121" s="86">
        <f t="shared" si="143"/>
        <v>6.6021543499698622E-9</v>
      </c>
      <c r="IA121" s="86">
        <f t="shared" si="143"/>
        <v>4.0485272912974117E-9</v>
      </c>
      <c r="IB121" s="86">
        <f t="shared" si="143"/>
        <v>1.5935189403137169E-8</v>
      </c>
      <c r="IC121" s="86">
        <f t="shared" si="143"/>
        <v>5.3056695360709393E-8</v>
      </c>
      <c r="ID121" s="86">
        <f t="shared" si="143"/>
        <v>1.7815916278986368E-7</v>
      </c>
      <c r="IE121" s="86">
        <f t="shared" si="143"/>
        <v>2.2469629012679302E-8</v>
      </c>
      <c r="IF121" s="86">
        <f t="shared" si="143"/>
        <v>3.5779546627485059E-8</v>
      </c>
      <c r="IG121" s="86">
        <f t="shared" si="143"/>
        <v>5.8507839885818751E-6</v>
      </c>
      <c r="II121" s="86">
        <f t="shared" si="144"/>
        <v>2.0984463938238301E-30</v>
      </c>
      <c r="IJ121" s="86">
        <f t="shared" si="144"/>
        <v>3.3954095335594436E-39</v>
      </c>
      <c r="IK121" s="86">
        <f t="shared" si="144"/>
        <v>3.8195991816156148E-37</v>
      </c>
      <c r="IL121" s="86">
        <f t="shared" si="144"/>
        <v>5.3050157610317387E-37</v>
      </c>
      <c r="IM121" s="86">
        <f t="shared" si="144"/>
        <v>3.0736747299940187E-43</v>
      </c>
      <c r="IN121" s="86">
        <f t="shared" si="144"/>
        <v>2.6640374361822814E-43</v>
      </c>
      <c r="IO121" s="86">
        <f t="shared" si="144"/>
        <v>3.5991956839687497E-40</v>
      </c>
      <c r="IP121" s="86">
        <f t="shared" si="144"/>
        <v>2.629673315642754E-41</v>
      </c>
      <c r="IQ121" s="86">
        <f t="shared" si="144"/>
        <v>8.1106565797817892E-43</v>
      </c>
      <c r="IR121" s="86">
        <f t="shared" si="144"/>
        <v>2.21650381737141E-40</v>
      </c>
      <c r="IS121" s="86">
        <f t="shared" si="144"/>
        <v>3.3827176263847993E-38</v>
      </c>
      <c r="IT121" s="86">
        <f t="shared" si="144"/>
        <v>3.8126516411917098E-36</v>
      </c>
      <c r="IU121" s="86">
        <f t="shared" si="144"/>
        <v>8.6970550019211765E-40</v>
      </c>
      <c r="IV121" s="86">
        <f t="shared" si="144"/>
        <v>3.5638672021621167E-41</v>
      </c>
      <c r="IW121" s="86">
        <f t="shared" si="144"/>
        <v>2.7218253798938802E-26</v>
      </c>
      <c r="IY121" s="86">
        <f t="shared" si="145"/>
        <v>9.7811147743839531E-6</v>
      </c>
      <c r="IZ121" s="86">
        <f t="shared" si="145"/>
        <v>3.0719725557636613E-3</v>
      </c>
      <c r="JA121" s="86">
        <f t="shared" si="145"/>
        <v>1.9223128706333782E-4</v>
      </c>
      <c r="JB121" s="86">
        <f t="shared" si="145"/>
        <v>9.7084770907659448E-8</v>
      </c>
      <c r="JC121" s="86">
        <f t="shared" si="145"/>
        <v>1.9751069274092496E-9</v>
      </c>
      <c r="JD121" s="86">
        <f t="shared" si="145"/>
        <v>2.3512161090911245E-9</v>
      </c>
      <c r="JE121" s="86">
        <f t="shared" si="145"/>
        <v>2.2201211924127839E-7</v>
      </c>
      <c r="JF121" s="86">
        <f t="shared" si="145"/>
        <v>6.9010843030933276E-9</v>
      </c>
      <c r="JG121" s="86">
        <f t="shared" si="145"/>
        <v>4.0508101900700417E-9</v>
      </c>
      <c r="JH121" s="86">
        <f t="shared" si="145"/>
        <v>1.5940886400234956E-8</v>
      </c>
      <c r="JI121" s="86">
        <f t="shared" si="145"/>
        <v>7.840928222298828E-8</v>
      </c>
      <c r="JJ121" s="86">
        <f t="shared" si="145"/>
        <v>1.7817391019309652E-7</v>
      </c>
      <c r="JK121" s="86">
        <f t="shared" si="145"/>
        <v>2.258989862462071E-8</v>
      </c>
      <c r="JL121" s="86">
        <f t="shared" si="145"/>
        <v>6.7324967500151953E-8</v>
      </c>
      <c r="JM121" s="86">
        <f t="shared" si="145"/>
        <v>5.8510546709817085E-6</v>
      </c>
    </row>
    <row r="122" spans="2:273" x14ac:dyDescent="0.25">
      <c r="B122" s="2">
        <v>95</v>
      </c>
      <c r="C122" s="37">
        <v>40.365099999999998</v>
      </c>
      <c r="D122" s="37">
        <v>39.488999999999997</v>
      </c>
      <c r="E122" s="37">
        <v>38.805500000000002</v>
      </c>
      <c r="F122" s="37">
        <v>38.537599999999998</v>
      </c>
      <c r="G122" s="37">
        <v>38.668700000000001</v>
      </c>
      <c r="H122" s="37">
        <v>39.177199999999999</v>
      </c>
      <c r="I122" s="37">
        <v>38.811999999999998</v>
      </c>
      <c r="J122" s="37">
        <v>38.606200000000001</v>
      </c>
      <c r="K122" s="37">
        <v>38.957700000000003</v>
      </c>
      <c r="L122" s="37">
        <v>39.563200000000002</v>
      </c>
      <c r="M122" s="37">
        <v>39.039700000000003</v>
      </c>
      <c r="N122" s="37">
        <v>39.307600000000001</v>
      </c>
      <c r="O122" s="37">
        <v>38.619900000000001</v>
      </c>
      <c r="P122" s="37">
        <v>38.291400000000003</v>
      </c>
      <c r="Q122" s="37">
        <v>38.391100000000002</v>
      </c>
      <c r="S122" s="4">
        <f t="shared" si="146"/>
        <v>40.365429670290965</v>
      </c>
      <c r="T122" s="4">
        <f t="shared" si="146"/>
        <v>39.629728050479976</v>
      </c>
      <c r="U122" s="4">
        <f t="shared" si="146"/>
        <v>38.963516286356857</v>
      </c>
      <c r="V122" s="4">
        <f t="shared" si="146"/>
        <v>38.639868178897991</v>
      </c>
      <c r="W122" s="4">
        <f t="shared" si="146"/>
        <v>38.664283866962258</v>
      </c>
      <c r="X122" s="4">
        <f t="shared" si="146"/>
        <v>39.631177110094391</v>
      </c>
      <c r="Y122" s="4">
        <f t="shared" si="146"/>
        <v>39.216190440536003</v>
      </c>
      <c r="Z122" s="4">
        <f t="shared" si="146"/>
        <v>38.953242766252572</v>
      </c>
      <c r="AA122" s="4">
        <f t="shared" si="146"/>
        <v>39.203219977858531</v>
      </c>
      <c r="AB122" s="4">
        <f t="shared" si="146"/>
        <v>39.858229686403284</v>
      </c>
      <c r="AC122" s="4">
        <f t="shared" si="146"/>
        <v>39.437938127506627</v>
      </c>
      <c r="AD122" s="4">
        <f t="shared" si="146"/>
        <v>39.234944491308894</v>
      </c>
      <c r="AE122" s="4">
        <f t="shared" si="146"/>
        <v>38.864193084132317</v>
      </c>
      <c r="AF122" s="4">
        <f t="shared" si="146"/>
        <v>38.204022755315592</v>
      </c>
      <c r="AG122" s="4">
        <f t="shared" si="146"/>
        <v>38.308622064626277</v>
      </c>
      <c r="AI122" s="4">
        <f t="shared" si="147"/>
        <v>-3.2967029096653278E-4</v>
      </c>
      <c r="AJ122" s="4">
        <f t="shared" si="147"/>
        <v>-0.14072805047997861</v>
      </c>
      <c r="AK122" s="4">
        <f t="shared" si="147"/>
        <v>-0.15801628635685461</v>
      </c>
      <c r="AL122" s="4">
        <f t="shared" si="147"/>
        <v>-0.10226817889799378</v>
      </c>
      <c r="AM122" s="4">
        <f t="shared" si="147"/>
        <v>4.4161330377434638E-3</v>
      </c>
      <c r="AN122" s="4">
        <f t="shared" si="147"/>
        <v>-0.45397711009439234</v>
      </c>
      <c r="AO122" s="4">
        <f t="shared" si="147"/>
        <v>-0.40419044053600572</v>
      </c>
      <c r="AP122" s="4">
        <f t="shared" si="147"/>
        <v>-0.3470427662525708</v>
      </c>
      <c r="AQ122" s="4">
        <f t="shared" si="147"/>
        <v>-0.24551997785852819</v>
      </c>
      <c r="AR122" s="4">
        <f t="shared" si="147"/>
        <v>-0.2950296864032822</v>
      </c>
      <c r="AS122" s="4">
        <f t="shared" si="147"/>
        <v>-0.39823812750662313</v>
      </c>
      <c r="AT122" s="4">
        <f t="shared" si="147"/>
        <v>7.2655508691106263E-2</v>
      </c>
      <c r="AU122" s="4">
        <f t="shared" si="147"/>
        <v>-0.2442930841323161</v>
      </c>
      <c r="AV122" s="4">
        <f t="shared" si="147"/>
        <v>8.7377244684411437E-2</v>
      </c>
      <c r="AW122" s="4">
        <f t="shared" si="147"/>
        <v>8.2477935373724165E-2</v>
      </c>
      <c r="AY122" s="2">
        <f t="shared" si="139"/>
        <v>40.365339535530921</v>
      </c>
      <c r="AZ122" s="2">
        <f t="shared" si="139"/>
        <v>39.62530041352872</v>
      </c>
      <c r="BA122" s="2">
        <f t="shared" si="139"/>
        <v>38.963312464383257</v>
      </c>
      <c r="BB122" s="2">
        <f t="shared" si="139"/>
        <v>38.639859512916289</v>
      </c>
      <c r="BC122" s="2">
        <f t="shared" si="139"/>
        <v>38.664283624510851</v>
      </c>
      <c r="BD122" s="2">
        <f t="shared" si="139"/>
        <v>39.631176661134653</v>
      </c>
      <c r="BE122" s="2">
        <f t="shared" si="139"/>
        <v>39.216189149573033</v>
      </c>
      <c r="BF122" s="2">
        <f t="shared" si="139"/>
        <v>38.953241336735111</v>
      </c>
      <c r="BG122" s="2">
        <f t="shared" si="139"/>
        <v>39.203218888718396</v>
      </c>
      <c r="BH122" s="2">
        <f t="shared" si="139"/>
        <v>39.858225504786638</v>
      </c>
      <c r="BI122" s="2">
        <f t="shared" si="139"/>
        <v>39.437924468757508</v>
      </c>
      <c r="BJ122" s="2">
        <f t="shared" si="139"/>
        <v>39.234897133985989</v>
      </c>
      <c r="BK122" s="2">
        <f t="shared" si="139"/>
        <v>38.864185408644467</v>
      </c>
      <c r="BL122" s="2">
        <f t="shared" si="139"/>
        <v>38.2040058008686</v>
      </c>
      <c r="BM122" s="2">
        <f t="shared" si="139"/>
        <v>38.305987132422658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40.365099999999998</v>
      </c>
      <c r="CF122" s="2">
        <f t="shared" si="140"/>
        <v>39.488999999999997</v>
      </c>
      <c r="CG122" s="2">
        <f t="shared" si="140"/>
        <v>38.805500000000002</v>
      </c>
      <c r="CH122" s="2">
        <f t="shared" si="140"/>
        <v>38.537599999999998</v>
      </c>
      <c r="CI122" s="2">
        <f t="shared" si="140"/>
        <v>38.668700000000001</v>
      </c>
      <c r="CJ122" s="2">
        <f t="shared" si="140"/>
        <v>39.177199999999999</v>
      </c>
      <c r="CK122" s="2">
        <f t="shared" si="140"/>
        <v>38.811999999999998</v>
      </c>
      <c r="CL122" s="2">
        <f t="shared" si="140"/>
        <v>38.606200000000001</v>
      </c>
      <c r="CM122" s="2">
        <f t="shared" si="140"/>
        <v>38.957700000000003</v>
      </c>
      <c r="CN122" s="2">
        <f t="shared" si="140"/>
        <v>39.563200000000002</v>
      </c>
      <c r="CO122" s="2">
        <f t="shared" si="140"/>
        <v>39.039700000000003</v>
      </c>
      <c r="CP122" s="2">
        <f t="shared" si="140"/>
        <v>39.307600000000001</v>
      </c>
      <c r="CQ122" s="2">
        <f t="shared" si="140"/>
        <v>38.619900000000001</v>
      </c>
      <c r="CR122" s="2">
        <f t="shared" si="140"/>
        <v>38.291400000000003</v>
      </c>
      <c r="CS122" s="2">
        <f t="shared" si="140"/>
        <v>38.391100000000002</v>
      </c>
      <c r="CU122" s="2">
        <f t="shared" si="110"/>
        <v>40.365099999999998</v>
      </c>
      <c r="CV122" s="2">
        <f t="shared" si="111"/>
        <v>39.488999999999997</v>
      </c>
      <c r="CW122" s="2">
        <f t="shared" si="112"/>
        <v>38.805500000000002</v>
      </c>
      <c r="CX122" s="2">
        <f t="shared" si="113"/>
        <v>38.537599999999998</v>
      </c>
      <c r="CY122" s="2">
        <f t="shared" si="114"/>
        <v>38.668700000000001</v>
      </c>
      <c r="CZ122" s="2">
        <f t="shared" si="115"/>
        <v>39.177199999999999</v>
      </c>
      <c r="DA122" s="2">
        <f t="shared" si="116"/>
        <v>38.811999999999998</v>
      </c>
      <c r="DB122" s="2">
        <f t="shared" si="117"/>
        <v>38.606200000000001</v>
      </c>
      <c r="DC122" s="2">
        <f t="shared" si="118"/>
        <v>38.957700000000003</v>
      </c>
      <c r="DD122" s="2">
        <f t="shared" si="119"/>
        <v>39.563200000000002</v>
      </c>
      <c r="DE122" s="2">
        <f t="shared" si="120"/>
        <v>39.039700000000003</v>
      </c>
      <c r="DF122" s="2">
        <f t="shared" si="121"/>
        <v>39.307600000000001</v>
      </c>
      <c r="DG122" s="2">
        <f t="shared" si="122"/>
        <v>38.619900000000001</v>
      </c>
      <c r="DH122" s="2">
        <f t="shared" si="123"/>
        <v>38.291400000000003</v>
      </c>
      <c r="DI122" s="2">
        <f t="shared" si="124"/>
        <v>38.391100000000002</v>
      </c>
      <c r="DK122" s="2">
        <f t="shared" si="148"/>
        <v>48.752848991848985</v>
      </c>
      <c r="DL122" s="2">
        <f t="shared" si="148"/>
        <v>47.849564082321173</v>
      </c>
      <c r="DM122" s="2">
        <f t="shared" si="148"/>
        <v>46.188170750469048</v>
      </c>
      <c r="DN122" s="2">
        <f t="shared" si="148"/>
        <v>45.891949957099968</v>
      </c>
      <c r="DO122" s="2">
        <f t="shared" si="148"/>
        <v>46.574087850707869</v>
      </c>
      <c r="DP122" s="2">
        <f t="shared" si="148"/>
        <v>46.884616898326897</v>
      </c>
      <c r="DQ122" s="2">
        <f t="shared" si="148"/>
        <v>46.639632128851545</v>
      </c>
      <c r="DR122" s="2">
        <f t="shared" si="148"/>
        <v>45.163497250733151</v>
      </c>
      <c r="DS122" s="2">
        <f t="shared" si="148"/>
        <v>45.091464064171142</v>
      </c>
      <c r="DT122" s="2">
        <f t="shared" si="148"/>
        <v>46.830136358543413</v>
      </c>
      <c r="DU122" s="2">
        <f t="shared" si="148"/>
        <v>45.517841680672262</v>
      </c>
      <c r="DV122" s="2">
        <f t="shared" si="148"/>
        <v>44.232368095238094</v>
      </c>
      <c r="DW122" s="2">
        <f t="shared" si="148"/>
        <v>44.454130812324927</v>
      </c>
      <c r="DX122" s="2">
        <f t="shared" si="148"/>
        <v>43.108067349121455</v>
      </c>
      <c r="DY122" s="2">
        <f t="shared" si="148"/>
        <v>41.997930120967744</v>
      </c>
      <c r="EA122" s="2">
        <f t="shared" si="152"/>
        <v>40.328351275847474</v>
      </c>
      <c r="EB122" s="2">
        <f t="shared" si="152"/>
        <v>39.56480043178702</v>
      </c>
      <c r="EC122" s="2">
        <f t="shared" si="152"/>
        <v>38.911409428461774</v>
      </c>
      <c r="ED122" s="2">
        <f t="shared" si="152"/>
        <v>38.588363044291597</v>
      </c>
      <c r="EE122" s="2">
        <f t="shared" si="151"/>
        <v>38.602298017955633</v>
      </c>
      <c r="EF122" s="2">
        <f t="shared" si="151"/>
        <v>39.574493020341954</v>
      </c>
      <c r="EG122" s="2">
        <f t="shared" si="151"/>
        <v>39.158477410846174</v>
      </c>
      <c r="EH122" s="2">
        <f t="shared" si="151"/>
        <v>38.899802900423182</v>
      </c>
      <c r="EI122" s="2">
        <f t="shared" si="151"/>
        <v>39.152727457831695</v>
      </c>
      <c r="EJ122" s="2">
        <f t="shared" si="151"/>
        <v>39.800571486789103</v>
      </c>
      <c r="EK122" s="2">
        <f t="shared" si="151"/>
        <v>39.384792665672741</v>
      </c>
      <c r="EL122" s="2">
        <f t="shared" si="151"/>
        <v>39.19615051529162</v>
      </c>
      <c r="EM122" s="2">
        <f t="shared" si="135"/>
        <v>38.819743062023051</v>
      </c>
      <c r="EN122" s="2">
        <f t="shared" si="135"/>
        <v>38.16075063639817</v>
      </c>
      <c r="EO122" s="2">
        <f t="shared" si="135"/>
        <v>38.272123710847971</v>
      </c>
      <c r="EQ122" s="2">
        <f t="shared" si="149"/>
        <v>40.229443947406288</v>
      </c>
      <c r="ER122" s="2">
        <f t="shared" si="149"/>
        <v>39.327741323658749</v>
      </c>
      <c r="ES122" s="2">
        <f t="shared" si="149"/>
        <v>38.912132158235721</v>
      </c>
      <c r="ET122" s="2">
        <f t="shared" si="149"/>
        <v>38.461099182974436</v>
      </c>
      <c r="EU122" s="2">
        <f t="shared" si="149"/>
        <v>38.449131092102647</v>
      </c>
      <c r="EV122" s="2">
        <f t="shared" si="149"/>
        <v>39.518048950320193</v>
      </c>
      <c r="EW122" s="2">
        <f t="shared" si="149"/>
        <v>39.10517776998924</v>
      </c>
      <c r="EX122" s="2">
        <f t="shared" si="149"/>
        <v>38.84316551615251</v>
      </c>
      <c r="EY122" s="2">
        <f t="shared" si="149"/>
        <v>39.10711554115661</v>
      </c>
      <c r="EZ122" s="2">
        <f t="shared" si="149"/>
        <v>39.758973538454882</v>
      </c>
      <c r="FA122" s="2">
        <f t="shared" si="149"/>
        <v>39.303012727449484</v>
      </c>
      <c r="FB122" s="2">
        <f t="shared" si="149"/>
        <v>39.208697396656305</v>
      </c>
      <c r="FC122" s="2">
        <f t="shared" si="149"/>
        <v>38.772681412028518</v>
      </c>
      <c r="FD122" s="2">
        <f t="shared" si="149"/>
        <v>38.21689051101729</v>
      </c>
      <c r="FE122" s="2">
        <f t="shared" si="149"/>
        <v>38.266249921488026</v>
      </c>
      <c r="FG122" s="2">
        <f t="shared" si="150"/>
        <v>0.99547019037757933</v>
      </c>
      <c r="FH122" s="2">
        <f t="shared" si="150"/>
        <v>0.99252596017587125</v>
      </c>
      <c r="FI122" s="2">
        <f t="shared" si="150"/>
        <v>0.99286792807236401</v>
      </c>
      <c r="FJ122" s="2">
        <f t="shared" si="150"/>
        <v>0.99281087916445276</v>
      </c>
      <c r="FK122" s="2">
        <f t="shared" si="150"/>
        <v>0.99210136060151899</v>
      </c>
      <c r="FL122" s="2">
        <f t="shared" si="150"/>
        <v>0.99219865135648067</v>
      </c>
      <c r="FM122" s="2">
        <f t="shared" si="150"/>
        <v>0.99223870074445297</v>
      </c>
      <c r="FN122" s="2">
        <f t="shared" si="150"/>
        <v>0.99139693315887567</v>
      </c>
      <c r="FO122" s="2">
        <f t="shared" si="150"/>
        <v>0.99143425950249708</v>
      </c>
      <c r="FP122" s="2">
        <f t="shared" si="150"/>
        <v>0.99174528349277891</v>
      </c>
      <c r="FQ122" s="2">
        <f t="shared" si="150"/>
        <v>0.99121148897306055</v>
      </c>
      <c r="FR122" s="2">
        <f t="shared" si="150"/>
        <v>0.99233083727217286</v>
      </c>
      <c r="FS122" s="2">
        <f t="shared" si="150"/>
        <v>0.99204225536009649</v>
      </c>
      <c r="FT122" s="2">
        <f t="shared" si="150"/>
        <v>0.99133018094503245</v>
      </c>
      <c r="FU122" s="2">
        <f t="shared" si="150"/>
        <v>0.99090299728923537</v>
      </c>
      <c r="FW122" s="2">
        <f t="shared" si="141"/>
        <v>1.1860709949890221E-2</v>
      </c>
      <c r="FX122" s="2">
        <f t="shared" si="141"/>
        <v>5.9929007879382908E-3</v>
      </c>
      <c r="FY122" s="2">
        <f t="shared" si="141"/>
        <v>6.4350091197928894E-3</v>
      </c>
      <c r="FZ122" s="2">
        <f t="shared" si="141"/>
        <v>7.9354831289830501E-3</v>
      </c>
      <c r="GA122" s="2">
        <f t="shared" si="141"/>
        <v>6.4027314559428764E-3</v>
      </c>
      <c r="GB122" s="2">
        <f t="shared" si="141"/>
        <v>6.1155087973987924E-3</v>
      </c>
      <c r="GC122" s="2">
        <f t="shared" si="141"/>
        <v>6.5993280812650995E-3</v>
      </c>
      <c r="GD122" s="2">
        <f t="shared" si="141"/>
        <v>7.9195898952482986E-3</v>
      </c>
      <c r="GE122" s="2">
        <f t="shared" si="141"/>
        <v>8.2926961591961966E-3</v>
      </c>
      <c r="GF122" s="2">
        <f t="shared" si="141"/>
        <v>8.967922766720194E-3</v>
      </c>
      <c r="GG122" s="2">
        <f t="shared" si="141"/>
        <v>9.3979749680868727E-3</v>
      </c>
      <c r="GH122" s="2">
        <f t="shared" si="141"/>
        <v>9.8069422540844782E-3</v>
      </c>
      <c r="GI122" s="2">
        <f t="shared" si="141"/>
        <v>8.3862826257067799E-3</v>
      </c>
      <c r="GJ122" s="2">
        <f t="shared" si="141"/>
        <v>6.4628531139196317E-3</v>
      </c>
      <c r="GK122" s="2">
        <f t="shared" si="141"/>
        <v>5.1499017255311015E-3</v>
      </c>
      <c r="GM122" s="86">
        <f t="shared" si="142"/>
        <v>1.8035262118991765E-47</v>
      </c>
      <c r="GN122" s="86">
        <f t="shared" si="142"/>
        <v>5.4266778405819441E-27</v>
      </c>
      <c r="GO122" s="86">
        <f t="shared" si="142"/>
        <v>7.7526643518628305E-35</v>
      </c>
      <c r="GP122" s="86">
        <f t="shared" si="142"/>
        <v>4.6762563461217436E-62</v>
      </c>
      <c r="GQ122" s="86">
        <f t="shared" si="142"/>
        <v>5.3483762786120625E-43</v>
      </c>
      <c r="GR122" s="86">
        <f t="shared" si="142"/>
        <v>2.887437914211326E-60</v>
      </c>
      <c r="GS122" s="86">
        <f t="shared" si="142"/>
        <v>1.6914090231754662E-50</v>
      </c>
      <c r="GT122" s="86">
        <f t="shared" si="142"/>
        <v>5.4378026302180296E-55</v>
      </c>
      <c r="GU122" s="86">
        <f t="shared" si="142"/>
        <v>9.6017020356653717E-53</v>
      </c>
      <c r="GV122" s="86">
        <f t="shared" si="142"/>
        <v>1.8757700294775479E-49</v>
      </c>
      <c r="GW122" s="86">
        <f t="shared" si="142"/>
        <v>1.1543136837657367E-57</v>
      </c>
      <c r="GX122" s="86">
        <f t="shared" si="142"/>
        <v>1.3055048927779157E-67</v>
      </c>
      <c r="GY122" s="86">
        <f t="shared" si="142"/>
        <v>3.4875145996720006E-58</v>
      </c>
      <c r="GZ122" s="86">
        <f t="shared" si="142"/>
        <v>1.432265301020985E-44</v>
      </c>
      <c r="HA122" s="86">
        <f t="shared" si="142"/>
        <v>6.1137713028474339E-64</v>
      </c>
      <c r="HC122" s="86">
        <f t="shared" si="73"/>
        <v>6.1308001664390051E-8</v>
      </c>
      <c r="HD122" s="86">
        <f t="shared" si="73"/>
        <v>1.2388758757541879E-3</v>
      </c>
      <c r="HE122" s="86">
        <f t="shared" si="73"/>
        <v>4.2700823858371736E-5</v>
      </c>
      <c r="HF122" s="86">
        <f t="shared" si="73"/>
        <v>1.5061357919622763E-9</v>
      </c>
      <c r="HG122" s="86">
        <f t="shared" si="73"/>
        <v>1.6537132936020841E-11</v>
      </c>
      <c r="HH122" s="86">
        <f t="shared" si="73"/>
        <v>2.2532956119153903E-14</v>
      </c>
      <c r="HI122" s="86">
        <f t="shared" si="138"/>
        <v>1.769008803638649E-8</v>
      </c>
      <c r="HJ122" s="86">
        <f t="shared" si="138"/>
        <v>8.6553240219333186E-12</v>
      </c>
      <c r="HK122" s="86">
        <f t="shared" si="138"/>
        <v>2.9107578582123613E-14</v>
      </c>
      <c r="HL122" s="86">
        <f t="shared" si="138"/>
        <v>9.7065755106267576E-14</v>
      </c>
      <c r="HM122" s="86">
        <f t="shared" si="138"/>
        <v>1.7608584733251481E-9</v>
      </c>
      <c r="HN122" s="86">
        <f t="shared" si="138"/>
        <v>3.7546949383201086E-13</v>
      </c>
      <c r="HO122" s="86">
        <f t="shared" si="138"/>
        <v>3.7645533945887598E-12</v>
      </c>
      <c r="HP122" s="86">
        <f t="shared" si="138"/>
        <v>1.7515347242970203E-9</v>
      </c>
      <c r="HQ122" s="86">
        <f t="shared" si="138"/>
        <v>9.7049241947152176E-12</v>
      </c>
      <c r="HS122" s="86">
        <f t="shared" si="143"/>
        <v>2.5646528089100821E-5</v>
      </c>
      <c r="HT122" s="86">
        <f t="shared" si="143"/>
        <v>5.387036854290282E-8</v>
      </c>
      <c r="HU122" s="86">
        <f t="shared" si="143"/>
        <v>7.8645080064385515E-8</v>
      </c>
      <c r="HV122" s="86">
        <f t="shared" si="143"/>
        <v>2.5491100195689521E-7</v>
      </c>
      <c r="HW122" s="86">
        <f t="shared" si="143"/>
        <v>5.6505086701222414E-9</v>
      </c>
      <c r="HX122" s="86">
        <f t="shared" si="143"/>
        <v>9.4546895590327598E-9</v>
      </c>
      <c r="HY122" s="86">
        <f t="shared" si="143"/>
        <v>2.4930001524664406E-8</v>
      </c>
      <c r="HZ122" s="86">
        <f t="shared" si="143"/>
        <v>2.6511834793145908E-8</v>
      </c>
      <c r="IA122" s="86">
        <f t="shared" si="143"/>
        <v>1.7234539710518474E-8</v>
      </c>
      <c r="IB122" s="86">
        <f t="shared" si="143"/>
        <v>6.2978825122575764E-8</v>
      </c>
      <c r="IC122" s="86">
        <f t="shared" si="143"/>
        <v>1.9474988755598526E-7</v>
      </c>
      <c r="ID122" s="86">
        <f t="shared" si="143"/>
        <v>6.0701942042094552E-7</v>
      </c>
      <c r="IE122" s="86">
        <f t="shared" si="143"/>
        <v>8.5102787311837561E-8</v>
      </c>
      <c r="IF122" s="86">
        <f t="shared" si="143"/>
        <v>1.1581136655188426E-7</v>
      </c>
      <c r="IG122" s="86">
        <f t="shared" si="143"/>
        <v>1.2497635390287604E-5</v>
      </c>
      <c r="II122" s="86">
        <f t="shared" si="144"/>
        <v>3.0367632139989003E-29</v>
      </c>
      <c r="IJ122" s="86">
        <f t="shared" si="144"/>
        <v>7.0091250513904472E-38</v>
      </c>
      <c r="IK122" s="86">
        <f t="shared" si="144"/>
        <v>6.9571807475453555E-36</v>
      </c>
      <c r="IL122" s="86">
        <f t="shared" si="144"/>
        <v>1.0799733939425926E-35</v>
      </c>
      <c r="IM122" s="86">
        <f t="shared" si="144"/>
        <v>9.1671429021933675E-42</v>
      </c>
      <c r="IN122" s="86">
        <f t="shared" si="144"/>
        <v>7.7494287443103442E-42</v>
      </c>
      <c r="IO122" s="86">
        <f t="shared" si="144"/>
        <v>8.5187978325139216E-39</v>
      </c>
      <c r="IP122" s="86">
        <f t="shared" si="144"/>
        <v>7.7049877289348976E-40</v>
      </c>
      <c r="IQ122" s="86">
        <f t="shared" si="144"/>
        <v>2.7925088931742202E-41</v>
      </c>
      <c r="IR122" s="86">
        <f t="shared" si="144"/>
        <v>6.5386958368003173E-39</v>
      </c>
      <c r="IS122" s="86">
        <f t="shared" si="144"/>
        <v>8.515070427632317E-37</v>
      </c>
      <c r="IT122" s="86">
        <f t="shared" si="144"/>
        <v>8.2372528316881473E-35</v>
      </c>
      <c r="IU122" s="86">
        <f t="shared" si="144"/>
        <v>2.3270532132564124E-38</v>
      </c>
      <c r="IV122" s="86">
        <f t="shared" si="144"/>
        <v>9.0379280452427214E-40</v>
      </c>
      <c r="IW122" s="86">
        <f t="shared" si="144"/>
        <v>1.8860575491838598E-25</v>
      </c>
      <c r="IY122" s="86">
        <f t="shared" si="145"/>
        <v>2.5707836090765211E-5</v>
      </c>
      <c r="IZ122" s="86">
        <f t="shared" si="145"/>
        <v>1.2389297461227308E-3</v>
      </c>
      <c r="JA122" s="86">
        <f t="shared" si="145"/>
        <v>4.2779468938436122E-5</v>
      </c>
      <c r="JB122" s="86">
        <f t="shared" si="145"/>
        <v>2.5641713774885749E-7</v>
      </c>
      <c r="JC122" s="86">
        <f t="shared" si="145"/>
        <v>5.6670458030582622E-9</v>
      </c>
      <c r="JD122" s="86">
        <f t="shared" si="145"/>
        <v>9.4547120919888784E-9</v>
      </c>
      <c r="JE122" s="86">
        <f t="shared" si="145"/>
        <v>4.2620089561050893E-8</v>
      </c>
      <c r="JF122" s="86">
        <f t="shared" si="145"/>
        <v>2.652049011716784E-8</v>
      </c>
      <c r="JG122" s="86">
        <f t="shared" si="145"/>
        <v>1.7234568818097057E-8</v>
      </c>
      <c r="JH122" s="86">
        <f t="shared" si="145"/>
        <v>6.2978922188330873E-8</v>
      </c>
      <c r="JI122" s="86">
        <f t="shared" si="145"/>
        <v>1.9651074602931042E-7</v>
      </c>
      <c r="JJ122" s="86">
        <f t="shared" si="145"/>
        <v>6.0701979589043935E-7</v>
      </c>
      <c r="JK122" s="86">
        <f t="shared" si="145"/>
        <v>8.5106551865232146E-8</v>
      </c>
      <c r="JL122" s="86">
        <f t="shared" si="145"/>
        <v>1.1756290127618128E-7</v>
      </c>
      <c r="JM122" s="86">
        <f t="shared" si="145"/>
        <v>1.2497645095211799E-5</v>
      </c>
    </row>
    <row r="123" spans="2:273" x14ac:dyDescent="0.25">
      <c r="B123" s="2">
        <v>96</v>
      </c>
      <c r="C123" s="37">
        <v>40.314999999999998</v>
      </c>
      <c r="D123" s="37">
        <v>39.432600000000001</v>
      </c>
      <c r="E123" s="37">
        <v>38.71</v>
      </c>
      <c r="F123" s="37">
        <v>38.741999999999997</v>
      </c>
      <c r="G123" s="37">
        <v>38.432400000000001</v>
      </c>
      <c r="H123" s="37">
        <v>39.440100000000001</v>
      </c>
      <c r="I123" s="37">
        <v>38.811799999999998</v>
      </c>
      <c r="J123" s="37">
        <v>38.6111</v>
      </c>
      <c r="K123" s="37">
        <v>38.720500000000001</v>
      </c>
      <c r="L123" s="37">
        <v>39.519599999999997</v>
      </c>
      <c r="M123" s="37">
        <v>39.172400000000003</v>
      </c>
      <c r="N123" s="37">
        <v>39.144599999999997</v>
      </c>
      <c r="O123" s="37">
        <v>39.038499999999999</v>
      </c>
      <c r="P123" s="37">
        <v>37.968600000000002</v>
      </c>
      <c r="Q123" s="37">
        <v>38.3461</v>
      </c>
      <c r="S123" s="4">
        <f t="shared" si="146"/>
        <v>40.324145333159322</v>
      </c>
      <c r="T123" s="4">
        <f t="shared" si="146"/>
        <v>39.587850100575572</v>
      </c>
      <c r="U123" s="4">
        <f t="shared" si="146"/>
        <v>38.936798144269495</v>
      </c>
      <c r="V123" s="4">
        <f t="shared" si="146"/>
        <v>38.607488459426037</v>
      </c>
      <c r="W123" s="4">
        <f t="shared" si="146"/>
        <v>38.623392811932163</v>
      </c>
      <c r="X123" s="4">
        <f t="shared" si="146"/>
        <v>39.584132650582063</v>
      </c>
      <c r="Y123" s="4">
        <f t="shared" si="146"/>
        <v>39.175905807516152</v>
      </c>
      <c r="Z123" s="4">
        <f t="shared" si="146"/>
        <v>38.910581406481583</v>
      </c>
      <c r="AA123" s="4">
        <f t="shared" si="146"/>
        <v>39.158636923365478</v>
      </c>
      <c r="AB123" s="4">
        <f t="shared" si="146"/>
        <v>39.809158788575395</v>
      </c>
      <c r="AC123" s="4">
        <f t="shared" si="146"/>
        <v>39.396612123299093</v>
      </c>
      <c r="AD123" s="4">
        <f t="shared" si="146"/>
        <v>39.210626258470079</v>
      </c>
      <c r="AE123" s="4">
        <f t="shared" si="146"/>
        <v>38.825134817276243</v>
      </c>
      <c r="AF123" s="4">
        <f t="shared" si="146"/>
        <v>38.182794978990422</v>
      </c>
      <c r="AG123" s="4">
        <f t="shared" si="146"/>
        <v>38.284065406638703</v>
      </c>
      <c r="AI123" s="4">
        <f t="shared" si="147"/>
        <v>-9.1453331593243092E-3</v>
      </c>
      <c r="AJ123" s="4">
        <f t="shared" si="147"/>
        <v>-0.15525010057557154</v>
      </c>
      <c r="AK123" s="4">
        <f t="shared" si="147"/>
        <v>-0.22679814426949463</v>
      </c>
      <c r="AL123" s="4">
        <f t="shared" si="147"/>
        <v>0.13451154057396053</v>
      </c>
      <c r="AM123" s="4">
        <f t="shared" si="147"/>
        <v>-0.190992811932162</v>
      </c>
      <c r="AN123" s="4">
        <f t="shared" si="147"/>
        <v>-0.14403265058206216</v>
      </c>
      <c r="AO123" s="4">
        <f t="shared" si="147"/>
        <v>-0.36410580751615385</v>
      </c>
      <c r="AP123" s="4">
        <f t="shared" si="147"/>
        <v>-0.29948140648158272</v>
      </c>
      <c r="AQ123" s="4">
        <f t="shared" si="147"/>
        <v>-0.4381369233654766</v>
      </c>
      <c r="AR123" s="4">
        <f t="shared" si="147"/>
        <v>-0.2895587885753983</v>
      </c>
      <c r="AS123" s="4">
        <f t="shared" si="147"/>
        <v>-0.22421212329908968</v>
      </c>
      <c r="AT123" s="4">
        <f t="shared" si="147"/>
        <v>-6.60262584700817E-2</v>
      </c>
      <c r="AU123" s="4">
        <f t="shared" si="147"/>
        <v>0.21336518272375571</v>
      </c>
      <c r="AV123" s="4">
        <f t="shared" si="147"/>
        <v>-0.21419497899042028</v>
      </c>
      <c r="AW123" s="4">
        <f t="shared" si="147"/>
        <v>6.2034593361296686E-2</v>
      </c>
      <c r="AY123" s="2">
        <f t="shared" si="139"/>
        <v>40.323922743643109</v>
      </c>
      <c r="AZ123" s="2">
        <f t="shared" si="139"/>
        <v>39.586637335062825</v>
      </c>
      <c r="BA123" s="2">
        <f t="shared" si="139"/>
        <v>38.936763496217658</v>
      </c>
      <c r="BB123" s="2">
        <f t="shared" si="139"/>
        <v>38.607461590713072</v>
      </c>
      <c r="BC123" s="2">
        <f t="shared" si="139"/>
        <v>38.623391893400097</v>
      </c>
      <c r="BD123" s="2">
        <f t="shared" si="139"/>
        <v>39.584131000834553</v>
      </c>
      <c r="BE123" s="2">
        <f t="shared" si="139"/>
        <v>39.17590151776087</v>
      </c>
      <c r="BF123" s="2">
        <f t="shared" si="139"/>
        <v>38.910576191994615</v>
      </c>
      <c r="BG123" s="2">
        <f t="shared" si="139"/>
        <v>39.158632728113268</v>
      </c>
      <c r="BH123" s="2">
        <f t="shared" si="139"/>
        <v>39.809143823119328</v>
      </c>
      <c r="BI123" s="2">
        <f t="shared" si="139"/>
        <v>39.396566659937989</v>
      </c>
      <c r="BJ123" s="2">
        <f t="shared" si="139"/>
        <v>39.210479703028234</v>
      </c>
      <c r="BK123" s="2">
        <f t="shared" si="139"/>
        <v>38.825108413984204</v>
      </c>
      <c r="BL123" s="2">
        <f t="shared" si="139"/>
        <v>38.182744381116571</v>
      </c>
      <c r="BM123" s="2">
        <f t="shared" si="139"/>
        <v>38.278765797764088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40.314999999999998</v>
      </c>
      <c r="CF123" s="2">
        <f t="shared" si="140"/>
        <v>39.432600000000001</v>
      </c>
      <c r="CG123" s="2">
        <f t="shared" si="140"/>
        <v>38.71</v>
      </c>
      <c r="CH123" s="2">
        <f t="shared" si="140"/>
        <v>38.741999999999997</v>
      </c>
      <c r="CI123" s="2">
        <f t="shared" si="140"/>
        <v>38.432400000000001</v>
      </c>
      <c r="CJ123" s="2">
        <f t="shared" si="140"/>
        <v>39.440100000000001</v>
      </c>
      <c r="CK123" s="2">
        <f t="shared" si="140"/>
        <v>38.811799999999998</v>
      </c>
      <c r="CL123" s="2">
        <f t="shared" si="140"/>
        <v>38.6111</v>
      </c>
      <c r="CM123" s="2">
        <f t="shared" si="140"/>
        <v>38.720500000000001</v>
      </c>
      <c r="CN123" s="2">
        <f t="shared" si="140"/>
        <v>39.519599999999997</v>
      </c>
      <c r="CO123" s="2">
        <f t="shared" si="140"/>
        <v>39.172400000000003</v>
      </c>
      <c r="CP123" s="2">
        <f t="shared" si="140"/>
        <v>39.144599999999997</v>
      </c>
      <c r="CQ123" s="2">
        <f t="shared" si="140"/>
        <v>39.038499999999999</v>
      </c>
      <c r="CR123" s="2">
        <f t="shared" si="140"/>
        <v>37.968600000000002</v>
      </c>
      <c r="CS123" s="2">
        <f t="shared" si="140"/>
        <v>38.3461</v>
      </c>
      <c r="CU123" s="2">
        <f t="shared" si="110"/>
        <v>40.314999999999998</v>
      </c>
      <c r="CV123" s="2">
        <f t="shared" si="111"/>
        <v>39.432600000000001</v>
      </c>
      <c r="CW123" s="2">
        <f t="shared" si="112"/>
        <v>38.71</v>
      </c>
      <c r="CX123" s="2">
        <f t="shared" si="113"/>
        <v>38.741999999999997</v>
      </c>
      <c r="CY123" s="2">
        <f t="shared" si="114"/>
        <v>38.432400000000001</v>
      </c>
      <c r="CZ123" s="2">
        <f t="shared" si="115"/>
        <v>39.440100000000001</v>
      </c>
      <c r="DA123" s="2">
        <f t="shared" si="116"/>
        <v>38.811799999999998</v>
      </c>
      <c r="DB123" s="2">
        <f t="shared" si="117"/>
        <v>38.6111</v>
      </c>
      <c r="DC123" s="2">
        <f t="shared" si="118"/>
        <v>38.720500000000001</v>
      </c>
      <c r="DD123" s="2">
        <f t="shared" si="119"/>
        <v>39.519599999999997</v>
      </c>
      <c r="DE123" s="2">
        <f t="shared" si="120"/>
        <v>39.172400000000003</v>
      </c>
      <c r="DF123" s="2">
        <f t="shared" si="121"/>
        <v>39.144599999999997</v>
      </c>
      <c r="DG123" s="2">
        <f t="shared" si="122"/>
        <v>39.038499999999999</v>
      </c>
      <c r="DH123" s="2">
        <f t="shared" si="123"/>
        <v>37.968600000000002</v>
      </c>
      <c r="DI123" s="2">
        <f t="shared" si="124"/>
        <v>38.3461</v>
      </c>
      <c r="DK123" s="2">
        <f t="shared" si="148"/>
        <v>48.813038477048472</v>
      </c>
      <c r="DL123" s="2">
        <f t="shared" si="148"/>
        <v>47.931360499325223</v>
      </c>
      <c r="DM123" s="2">
        <f t="shared" si="148"/>
        <v>46.261031163227024</v>
      </c>
      <c r="DN123" s="2">
        <f t="shared" si="148"/>
        <v>45.963686546546555</v>
      </c>
      <c r="DO123" s="2">
        <f t="shared" si="148"/>
        <v>46.653584723294742</v>
      </c>
      <c r="DP123" s="2">
        <f t="shared" si="148"/>
        <v>46.963458043758045</v>
      </c>
      <c r="DQ123" s="2">
        <f t="shared" si="148"/>
        <v>46.715382521008408</v>
      </c>
      <c r="DR123" s="2">
        <f t="shared" si="148"/>
        <v>45.225431836510275</v>
      </c>
      <c r="DS123" s="2">
        <f t="shared" si="148"/>
        <v>45.143933796791458</v>
      </c>
      <c r="DT123" s="2">
        <f t="shared" si="148"/>
        <v>46.8974469187675</v>
      </c>
      <c r="DU123" s="2">
        <f t="shared" si="148"/>
        <v>45.570917815126037</v>
      </c>
      <c r="DV123" s="2">
        <f t="shared" si="148"/>
        <v>44.281185714285712</v>
      </c>
      <c r="DW123" s="2">
        <f t="shared" si="148"/>
        <v>44.514090028011204</v>
      </c>
      <c r="DX123" s="2">
        <f t="shared" si="148"/>
        <v>43.155199633307859</v>
      </c>
      <c r="DY123" s="2">
        <f t="shared" si="148"/>
        <v>42.041164032258067</v>
      </c>
      <c r="EA123" s="2">
        <f t="shared" si="152"/>
        <v>40.289816685820945</v>
      </c>
      <c r="EB123" s="2">
        <f t="shared" si="152"/>
        <v>39.53080298759145</v>
      </c>
      <c r="EC123" s="2">
        <f t="shared" si="152"/>
        <v>38.888785155439777</v>
      </c>
      <c r="ED123" s="2">
        <f t="shared" si="152"/>
        <v>38.559899780556599</v>
      </c>
      <c r="EE123" s="2">
        <f t="shared" si="151"/>
        <v>38.566077313089401</v>
      </c>
      <c r="EF123" s="2">
        <f t="shared" si="151"/>
        <v>39.53154844533654</v>
      </c>
      <c r="EG123" s="2">
        <f t="shared" si="151"/>
        <v>39.122480916332563</v>
      </c>
      <c r="EH123" s="2">
        <f t="shared" si="151"/>
        <v>38.861023511475878</v>
      </c>
      <c r="EI123" s="2">
        <f t="shared" si="151"/>
        <v>39.111833002021669</v>
      </c>
      <c r="EJ123" s="2">
        <f t="shared" si="151"/>
        <v>39.755719612430255</v>
      </c>
      <c r="EK123" s="2">
        <f t="shared" si="151"/>
        <v>39.3473869740005</v>
      </c>
      <c r="EL123" s="2">
        <f t="shared" si="151"/>
        <v>39.174640766531105</v>
      </c>
      <c r="EM123" s="2">
        <f t="shared" si="135"/>
        <v>38.78387852552023</v>
      </c>
      <c r="EN123" s="2">
        <f t="shared" si="135"/>
        <v>38.142721495060783</v>
      </c>
      <c r="EO123" s="2">
        <f t="shared" si="135"/>
        <v>38.247303142813067</v>
      </c>
      <c r="EQ123" s="2">
        <f t="shared" si="149"/>
        <v>40.203642254757526</v>
      </c>
      <c r="ER123" s="2">
        <f t="shared" si="149"/>
        <v>39.30773685205321</v>
      </c>
      <c r="ES123" s="2">
        <f t="shared" si="149"/>
        <v>38.888112490512853</v>
      </c>
      <c r="ET123" s="2">
        <f t="shared" si="149"/>
        <v>38.443473536039306</v>
      </c>
      <c r="EU123" s="2">
        <f t="shared" si="149"/>
        <v>38.425619625715854</v>
      </c>
      <c r="EV123" s="2">
        <f t="shared" si="149"/>
        <v>39.482131975713884</v>
      </c>
      <c r="EW123" s="2">
        <f t="shared" si="149"/>
        <v>39.072471537949149</v>
      </c>
      <c r="EX123" s="2">
        <f t="shared" si="149"/>
        <v>38.812519558585947</v>
      </c>
      <c r="EY123" s="2">
        <f t="shared" si="149"/>
        <v>39.072332769673551</v>
      </c>
      <c r="EZ123" s="2">
        <f t="shared" si="149"/>
        <v>39.71698185487336</v>
      </c>
      <c r="FA123" s="2">
        <f t="shared" si="149"/>
        <v>39.275328132118133</v>
      </c>
      <c r="FB123" s="2">
        <f t="shared" si="149"/>
        <v>39.183745068567191</v>
      </c>
      <c r="FC123" s="2">
        <f t="shared" si="149"/>
        <v>38.741807729894902</v>
      </c>
      <c r="FD123" s="2">
        <f t="shared" si="149"/>
        <v>38.19343054173288</v>
      </c>
      <c r="FE123" s="2">
        <f t="shared" si="149"/>
        <v>38.240468642439289</v>
      </c>
      <c r="FG123" s="2">
        <f t="shared" si="150"/>
        <v>0.99586711726392441</v>
      </c>
      <c r="FH123" s="2">
        <f t="shared" si="150"/>
        <v>0.99317910901344653</v>
      </c>
      <c r="FI123" s="2">
        <f t="shared" si="150"/>
        <v>0.99349138864827236</v>
      </c>
      <c r="FJ123" s="2">
        <f t="shared" si="150"/>
        <v>0.99343929380134011</v>
      </c>
      <c r="FK123" s="2">
        <f t="shared" si="150"/>
        <v>0.99279134527594826</v>
      </c>
      <c r="FL123" s="2">
        <f t="shared" si="150"/>
        <v>0.99288019820064</v>
      </c>
      <c r="FM123" s="2">
        <f t="shared" si="150"/>
        <v>0.99291677374394738</v>
      </c>
      <c r="FN123" s="2">
        <f t="shared" si="150"/>
        <v>0.99214796598293986</v>
      </c>
      <c r="FO123" s="2">
        <f t="shared" si="150"/>
        <v>0.99218205949747851</v>
      </c>
      <c r="FP123" s="2">
        <f t="shared" si="150"/>
        <v>0.9924661370322384</v>
      </c>
      <c r="FQ123" s="2">
        <f t="shared" si="150"/>
        <v>0.99197857976783299</v>
      </c>
      <c r="FR123" s="2">
        <f t="shared" si="150"/>
        <v>0.99300091746020358</v>
      </c>
      <c r="FS123" s="2">
        <f t="shared" si="150"/>
        <v>0.99273736536915458</v>
      </c>
      <c r="FT123" s="2">
        <f t="shared" si="150"/>
        <v>0.99208699460964933</v>
      </c>
      <c r="FU123" s="2">
        <f t="shared" si="150"/>
        <v>0.99169678871934963</v>
      </c>
      <c r="FW123" s="2">
        <f t="shared" si="141"/>
        <v>1.299014522893446E-2</v>
      </c>
      <c r="FX123" s="2">
        <f t="shared" si="141"/>
        <v>6.5672879431192474E-3</v>
      </c>
      <c r="FY123" s="2">
        <f t="shared" si="141"/>
        <v>7.0514693711859816E-3</v>
      </c>
      <c r="FZ123" s="2">
        <f t="shared" si="141"/>
        <v>8.6944277633515653E-3</v>
      </c>
      <c r="GA123" s="2">
        <f t="shared" si="141"/>
        <v>7.0161214107506342E-3</v>
      </c>
      <c r="GB123" s="2">
        <f t="shared" si="141"/>
        <v>6.7015680406811067E-3</v>
      </c>
      <c r="GC123" s="2">
        <f t="shared" si="141"/>
        <v>7.2314151714002123E-3</v>
      </c>
      <c r="GD123" s="2">
        <f t="shared" si="141"/>
        <v>8.6770278054471902E-3</v>
      </c>
      <c r="GE123" s="2">
        <f t="shared" si="141"/>
        <v>9.0854915477585393E-3</v>
      </c>
      <c r="GF123" s="2">
        <f t="shared" si="141"/>
        <v>9.8246314187647611E-3</v>
      </c>
      <c r="GG123" s="2">
        <f t="shared" si="141"/>
        <v>1.0295339859130002E-2</v>
      </c>
      <c r="GH123" s="2">
        <f t="shared" si="141"/>
        <v>1.0742933860053025E-2</v>
      </c>
      <c r="GI123" s="2">
        <f t="shared" si="141"/>
        <v>9.1879421422505735E-3</v>
      </c>
      <c r="GJ123" s="2">
        <f t="shared" si="141"/>
        <v>7.0819617482656225E-3</v>
      </c>
      <c r="GK123" s="2">
        <f t="shared" si="141"/>
        <v>5.6439507391771084E-3</v>
      </c>
      <c r="GM123" s="86">
        <f t="shared" si="142"/>
        <v>9.7482131787182241E-50</v>
      </c>
      <c r="GN123" s="86">
        <f t="shared" si="142"/>
        <v>1.885210614081674E-28</v>
      </c>
      <c r="GO123" s="86">
        <f t="shared" si="142"/>
        <v>9.1758207705531476E-37</v>
      </c>
      <c r="GP123" s="86">
        <f t="shared" si="142"/>
        <v>2.1034939496264031E-65</v>
      </c>
      <c r="GQ123" s="86">
        <f t="shared" si="142"/>
        <v>2.5790560882441278E-45</v>
      </c>
      <c r="GR123" s="86">
        <f t="shared" si="142"/>
        <v>1.4979621357005193E-63</v>
      </c>
      <c r="GS123" s="86">
        <f t="shared" si="142"/>
        <v>3.1365932106031845E-53</v>
      </c>
      <c r="GT123" s="86">
        <f t="shared" si="142"/>
        <v>5.8981488482149174E-58</v>
      </c>
      <c r="GU123" s="86">
        <f t="shared" si="142"/>
        <v>1.2693677577224121E-55</v>
      </c>
      <c r="GV123" s="86">
        <f t="shared" si="142"/>
        <v>3.6635160721850433E-52</v>
      </c>
      <c r="GW123" s="86">
        <f t="shared" si="142"/>
        <v>7.8789113041627335E-61</v>
      </c>
      <c r="GX123" s="86">
        <f t="shared" si="142"/>
        <v>2.8011595310203661E-71</v>
      </c>
      <c r="GY123" s="86">
        <f t="shared" si="142"/>
        <v>2.6174557196034058E-61</v>
      </c>
      <c r="GZ123" s="86">
        <f t="shared" si="142"/>
        <v>5.5561733071615687E-47</v>
      </c>
      <c r="HA123" s="86">
        <f t="shared" si="142"/>
        <v>2.3232304050931318E-67</v>
      </c>
      <c r="HC123" s="86">
        <f t="shared" ref="HC123:HK153" si="153" xml:space="preserve"> _xlfn.NORM.DIST($B123, C$8, ABS(C$12), TRUE) * _xlfn.NORM.DIST(($B123 - C$8)*C$16, 0, ABS(C$12), TRUE) * 2</f>
        <v>9.914017534604536E-9</v>
      </c>
      <c r="HD123" s="86">
        <f t="shared" si="153"/>
        <v>4.6400048637212639E-4</v>
      </c>
      <c r="HE123" s="86">
        <f t="shared" si="153"/>
        <v>8.2985169873111264E-6</v>
      </c>
      <c r="HF123" s="86">
        <f t="shared" si="153"/>
        <v>8.4456869434118842E-11</v>
      </c>
      <c r="HG123" s="86">
        <f t="shared" si="153"/>
        <v>3.3024306731192976E-13</v>
      </c>
      <c r="HH123" s="86">
        <f t="shared" si="153"/>
        <v>1.6650215421198313E-16</v>
      </c>
      <c r="HI123" s="86">
        <f t="shared" si="138"/>
        <v>1.1900167529617944E-9</v>
      </c>
      <c r="HJ123" s="86">
        <f t="shared" si="138"/>
        <v>1.8996694829126279E-13</v>
      </c>
      <c r="HK123" s="86">
        <f t="shared" si="138"/>
        <v>2.637423242521496E-16</v>
      </c>
      <c r="HL123" s="86">
        <f t="shared" si="138"/>
        <v>1.2141145455188451E-15</v>
      </c>
      <c r="HM123" s="86">
        <f t="shared" si="138"/>
        <v>1.0026604550217752E-10</v>
      </c>
      <c r="HN123" s="86">
        <f t="shared" si="138"/>
        <v>7.3565312030827369E-15</v>
      </c>
      <c r="HO123" s="86">
        <f t="shared" si="138"/>
        <v>9.1325861972509233E-14</v>
      </c>
      <c r="HP123" s="86">
        <f t="shared" si="138"/>
        <v>7.6800350735414117E-11</v>
      </c>
      <c r="HQ123" s="86">
        <f t="shared" si="138"/>
        <v>2.728735775641283E-13</v>
      </c>
      <c r="HS123" s="86">
        <f t="shared" si="143"/>
        <v>6.6522158315856963E-5</v>
      </c>
      <c r="HT123" s="86">
        <f t="shared" si="143"/>
        <v>1.7966175578685755E-7</v>
      </c>
      <c r="HU123" s="86">
        <f t="shared" si="143"/>
        <v>2.5429234823808786E-7</v>
      </c>
      <c r="HV123" s="86">
        <f t="shared" si="143"/>
        <v>8.2415794771925369E-7</v>
      </c>
      <c r="HW123" s="86">
        <f t="shared" si="143"/>
        <v>2.22546253040894E-8</v>
      </c>
      <c r="HX123" s="86">
        <f t="shared" si="143"/>
        <v>3.6119537168478013E-8</v>
      </c>
      <c r="HY123" s="86">
        <f t="shared" si="143"/>
        <v>8.8970910169766553E-8</v>
      </c>
      <c r="HZ123" s="86">
        <f t="shared" si="143"/>
        <v>1.0076867050248436E-7</v>
      </c>
      <c r="IA123" s="86">
        <f t="shared" si="143"/>
        <v>6.9220139341227893E-8</v>
      </c>
      <c r="IB123" s="86">
        <f t="shared" si="143"/>
        <v>2.3524541614507706E-7</v>
      </c>
      <c r="IC123" s="86">
        <f t="shared" si="143"/>
        <v>6.7713097012712541E-7</v>
      </c>
      <c r="ID123" s="86">
        <f t="shared" si="143"/>
        <v>1.9634681042459414E-6</v>
      </c>
      <c r="IE123" s="86">
        <f t="shared" si="143"/>
        <v>3.053766767632659E-7</v>
      </c>
      <c r="IF123" s="86">
        <f t="shared" si="143"/>
        <v>3.5907965814030136E-7</v>
      </c>
      <c r="IG123" s="86">
        <f t="shared" si="143"/>
        <v>2.6023988916054502E-5</v>
      </c>
      <c r="II123" s="86">
        <f t="shared" si="144"/>
        <v>4.1626156316690992E-28</v>
      </c>
      <c r="IJ123" s="86">
        <f t="shared" si="144"/>
        <v>1.371601312078747E-36</v>
      </c>
      <c r="IK123" s="86">
        <f t="shared" si="144"/>
        <v>1.2031017773112248E-34</v>
      </c>
      <c r="IL123" s="86">
        <f t="shared" si="144"/>
        <v>2.0783396237216553E-34</v>
      </c>
      <c r="IM123" s="86">
        <f t="shared" si="144"/>
        <v>2.5728358541849697E-40</v>
      </c>
      <c r="IN123" s="86">
        <f t="shared" si="144"/>
        <v>2.123392846652598E-40</v>
      </c>
      <c r="IO123" s="86">
        <f t="shared" si="144"/>
        <v>1.9046846339991105E-37</v>
      </c>
      <c r="IP123" s="86">
        <f t="shared" si="144"/>
        <v>2.1195472376683394E-38</v>
      </c>
      <c r="IQ123" s="86">
        <f t="shared" si="144"/>
        <v>8.993691280867312E-40</v>
      </c>
      <c r="IR123" s="86">
        <f t="shared" si="144"/>
        <v>1.807768221128955E-37</v>
      </c>
      <c r="IS123" s="86">
        <f t="shared" si="144"/>
        <v>2.013763837904778E-35</v>
      </c>
      <c r="IT123" s="86">
        <f t="shared" si="144"/>
        <v>1.6760982654108445E-33</v>
      </c>
      <c r="IU123" s="86">
        <f t="shared" si="144"/>
        <v>5.8515430258043858E-37</v>
      </c>
      <c r="IV123" s="86">
        <f t="shared" si="144"/>
        <v>2.1629485113046273E-38</v>
      </c>
      <c r="IW123" s="86">
        <f t="shared" si="144"/>
        <v>1.2645069155129894E-24</v>
      </c>
      <c r="IY123" s="86">
        <f t="shared" si="145"/>
        <v>6.6532072333391561E-5</v>
      </c>
      <c r="IZ123" s="86">
        <f t="shared" si="145"/>
        <v>4.6418014812791322E-4</v>
      </c>
      <c r="JA123" s="86">
        <f t="shared" si="145"/>
        <v>8.5528093355492138E-6</v>
      </c>
      <c r="JB123" s="86">
        <f t="shared" si="145"/>
        <v>8.2424240458868786E-7</v>
      </c>
      <c r="JC123" s="86">
        <f t="shared" si="145"/>
        <v>2.2254955547156714E-8</v>
      </c>
      <c r="JD123" s="86">
        <f t="shared" si="145"/>
        <v>3.6119537334980166E-8</v>
      </c>
      <c r="JE123" s="86">
        <f t="shared" si="145"/>
        <v>9.0160926922728343E-8</v>
      </c>
      <c r="JF123" s="86">
        <f t="shared" si="145"/>
        <v>1.0076886046943265E-7</v>
      </c>
      <c r="JG123" s="86">
        <f t="shared" si="145"/>
        <v>6.9220139604970223E-8</v>
      </c>
      <c r="JH123" s="86">
        <f t="shared" si="145"/>
        <v>2.3524541735919162E-7</v>
      </c>
      <c r="JI123" s="86">
        <f t="shared" si="145"/>
        <v>6.7723123617262761E-7</v>
      </c>
      <c r="JJ123" s="86">
        <f t="shared" si="145"/>
        <v>1.9634681116024725E-6</v>
      </c>
      <c r="JK123" s="86">
        <f t="shared" si="145"/>
        <v>3.0537676808912785E-7</v>
      </c>
      <c r="JL123" s="86">
        <f t="shared" si="145"/>
        <v>3.5915645849103676E-7</v>
      </c>
      <c r="JM123" s="86">
        <f t="shared" si="145"/>
        <v>2.602398918892808E-5</v>
      </c>
    </row>
    <row r="124" spans="2:273" x14ac:dyDescent="0.25">
      <c r="B124" s="2">
        <v>97</v>
      </c>
      <c r="C124" s="37">
        <v>40.6813</v>
      </c>
      <c r="D124" s="37">
        <v>39.4497</v>
      </c>
      <c r="E124" s="37">
        <v>38.540300000000002</v>
      </c>
      <c r="F124" s="37">
        <v>38.417499999999997</v>
      </c>
      <c r="G124" s="37">
        <v>38.415900000000001</v>
      </c>
      <c r="H124" s="37">
        <v>39.145899999999997</v>
      </c>
      <c r="I124" s="37">
        <v>39.500999999999998</v>
      </c>
      <c r="J124" s="37">
        <v>38.7102</v>
      </c>
      <c r="K124" s="37">
        <v>38.645400000000002</v>
      </c>
      <c r="L124" s="37">
        <v>39.843899999999998</v>
      </c>
      <c r="M124" s="37">
        <v>38.979300000000002</v>
      </c>
      <c r="N124" s="37">
        <v>38.970100000000002</v>
      </c>
      <c r="O124" s="37">
        <v>38.770299999999999</v>
      </c>
      <c r="P124" s="37">
        <v>38.296900000000001</v>
      </c>
      <c r="Q124" s="37">
        <v>38.102499999999999</v>
      </c>
      <c r="S124" s="4">
        <f t="shared" si="146"/>
        <v>40.283271028050294</v>
      </c>
      <c r="T124" s="4">
        <f t="shared" si="146"/>
        <v>39.548617102558353</v>
      </c>
      <c r="U124" s="4">
        <f t="shared" si="146"/>
        <v>38.910517651060971</v>
      </c>
      <c r="V124" s="4">
        <f t="shared" si="146"/>
        <v>38.575435545756442</v>
      </c>
      <c r="W124" s="4">
        <f t="shared" si="146"/>
        <v>38.582843072940001</v>
      </c>
      <c r="X124" s="4">
        <f t="shared" si="146"/>
        <v>39.537377770532693</v>
      </c>
      <c r="Y124" s="4">
        <f t="shared" si="146"/>
        <v>39.135931133808022</v>
      </c>
      <c r="Z124" s="4">
        <f t="shared" si="146"/>
        <v>38.868207983597785</v>
      </c>
      <c r="AA124" s="4">
        <f t="shared" si="146"/>
        <v>39.114326355630098</v>
      </c>
      <c r="AB124" s="4">
        <f t="shared" si="146"/>
        <v>39.76040643110283</v>
      </c>
      <c r="AC124" s="4">
        <f t="shared" si="146"/>
        <v>39.355644949433312</v>
      </c>
      <c r="AD124" s="4">
        <f t="shared" si="146"/>
        <v>39.186693028215757</v>
      </c>
      <c r="AE124" s="4">
        <f t="shared" si="146"/>
        <v>38.786340685274652</v>
      </c>
      <c r="AF124" s="4">
        <f t="shared" si="146"/>
        <v>38.161857767292851</v>
      </c>
      <c r="AG124" s="4">
        <f t="shared" si="146"/>
        <v>38.2620801595546</v>
      </c>
      <c r="AI124" s="4">
        <f t="shared" si="147"/>
        <v>0.39802897194970654</v>
      </c>
      <c r="AJ124" s="4">
        <f t="shared" si="147"/>
        <v>-9.8917102558353065E-2</v>
      </c>
      <c r="AK124" s="4">
        <f t="shared" si="147"/>
        <v>-0.37021765106096893</v>
      </c>
      <c r="AL124" s="4">
        <f t="shared" si="147"/>
        <v>-0.15793554575644464</v>
      </c>
      <c r="AM124" s="4">
        <f t="shared" si="147"/>
        <v>-0.16694307294000055</v>
      </c>
      <c r="AN124" s="4">
        <f t="shared" si="147"/>
        <v>-0.3914777705326955</v>
      </c>
      <c r="AO124" s="4">
        <f t="shared" si="147"/>
        <v>0.36506886619197587</v>
      </c>
      <c r="AP124" s="4">
        <f t="shared" si="147"/>
        <v>-0.15800798359778412</v>
      </c>
      <c r="AQ124" s="4">
        <f t="shared" si="147"/>
        <v>-0.46892635563009577</v>
      </c>
      <c r="AR124" s="4">
        <f t="shared" si="147"/>
        <v>8.3493568897168302E-2</v>
      </c>
      <c r="AS124" s="4">
        <f t="shared" si="147"/>
        <v>-0.37634494943331021</v>
      </c>
      <c r="AT124" s="4">
        <f t="shared" si="147"/>
        <v>-0.21659302821575466</v>
      </c>
      <c r="AU124" s="4">
        <f t="shared" si="147"/>
        <v>-1.6040685274653299E-2</v>
      </c>
      <c r="AV124" s="4">
        <f t="shared" si="147"/>
        <v>0.13504223270714988</v>
      </c>
      <c r="AW124" s="4">
        <f t="shared" si="147"/>
        <v>-0.1595801595546007</v>
      </c>
      <c r="AY124" s="2">
        <f t="shared" si="139"/>
        <v>40.282747299639951</v>
      </c>
      <c r="AZ124" s="2">
        <f t="shared" si="139"/>
        <v>39.548310691576184</v>
      </c>
      <c r="BA124" s="2">
        <f t="shared" si="139"/>
        <v>38.910498186671823</v>
      </c>
      <c r="BB124" s="2">
        <f t="shared" si="139"/>
        <v>38.575356309289837</v>
      </c>
      <c r="BC124" s="2">
        <f t="shared" si="139"/>
        <v>38.582839776874032</v>
      </c>
      <c r="BD124" s="2">
        <f t="shared" si="139"/>
        <v>39.537372024401478</v>
      </c>
      <c r="BE124" s="2">
        <f t="shared" si="139"/>
        <v>39.135917147978859</v>
      </c>
      <c r="BF124" s="2">
        <f t="shared" si="139"/>
        <v>38.86819000737411</v>
      </c>
      <c r="BG124" s="2">
        <f t="shared" si="139"/>
        <v>39.114311133739079</v>
      </c>
      <c r="BH124" s="2">
        <f t="shared" si="139"/>
        <v>39.760355895029114</v>
      </c>
      <c r="BI124" s="2">
        <f t="shared" si="139"/>
        <v>39.355501829484616</v>
      </c>
      <c r="BJ124" s="2">
        <f t="shared" si="139"/>
        <v>39.186263217588802</v>
      </c>
      <c r="BK124" s="2">
        <f t="shared" si="139"/>
        <v>38.786254774023142</v>
      </c>
      <c r="BL124" s="2">
        <f t="shared" si="139"/>
        <v>38.161713278847245</v>
      </c>
      <c r="BM124" s="2">
        <f t="shared" si="139"/>
        <v>38.251700554771332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40.6813</v>
      </c>
      <c r="CF124" s="2">
        <f t="shared" si="140"/>
        <v>39.4497</v>
      </c>
      <c r="CG124" s="2">
        <f t="shared" si="140"/>
        <v>38.540300000000002</v>
      </c>
      <c r="CH124" s="2">
        <f t="shared" si="140"/>
        <v>38.417499999999997</v>
      </c>
      <c r="CI124" s="2">
        <f t="shared" si="140"/>
        <v>38.415900000000001</v>
      </c>
      <c r="CJ124" s="2">
        <f t="shared" si="140"/>
        <v>39.145899999999997</v>
      </c>
      <c r="CK124" s="2">
        <f t="shared" si="140"/>
        <v>39.500999999999998</v>
      </c>
      <c r="CL124" s="2">
        <f t="shared" si="140"/>
        <v>38.7102</v>
      </c>
      <c r="CM124" s="2">
        <f t="shared" si="140"/>
        <v>38.645400000000002</v>
      </c>
      <c r="CN124" s="2">
        <f t="shared" si="140"/>
        <v>39.843899999999998</v>
      </c>
      <c r="CO124" s="2">
        <f t="shared" si="140"/>
        <v>38.979300000000002</v>
      </c>
      <c r="CP124" s="2">
        <f t="shared" si="140"/>
        <v>38.970100000000002</v>
      </c>
      <c r="CQ124" s="2">
        <f t="shared" si="140"/>
        <v>38.770299999999999</v>
      </c>
      <c r="CR124" s="2">
        <f t="shared" si="140"/>
        <v>38.296900000000001</v>
      </c>
      <c r="CS124" s="2">
        <f t="shared" si="140"/>
        <v>38.102499999999999</v>
      </c>
      <c r="CU124" s="2">
        <f t="shared" si="110"/>
        <v>40.6813</v>
      </c>
      <c r="CV124" s="2">
        <f t="shared" si="111"/>
        <v>39.4497</v>
      </c>
      <c r="CW124" s="2">
        <f t="shared" si="112"/>
        <v>38.540300000000002</v>
      </c>
      <c r="CX124" s="2">
        <f t="shared" si="113"/>
        <v>38.417499999999997</v>
      </c>
      <c r="CY124" s="2">
        <f t="shared" si="114"/>
        <v>38.415900000000001</v>
      </c>
      <c r="CZ124" s="2">
        <f t="shared" si="115"/>
        <v>39.145899999999997</v>
      </c>
      <c r="DA124" s="2">
        <f t="shared" si="116"/>
        <v>39.500999999999998</v>
      </c>
      <c r="DB124" s="2">
        <f t="shared" si="117"/>
        <v>38.7102</v>
      </c>
      <c r="DC124" s="2">
        <f t="shared" si="118"/>
        <v>38.645400000000002</v>
      </c>
      <c r="DD124" s="2">
        <f t="shared" si="119"/>
        <v>39.843899999999998</v>
      </c>
      <c r="DE124" s="2">
        <f t="shared" si="120"/>
        <v>38.979300000000002</v>
      </c>
      <c r="DF124" s="2">
        <f t="shared" si="121"/>
        <v>38.970100000000002</v>
      </c>
      <c r="DG124" s="2">
        <f t="shared" si="122"/>
        <v>38.770299999999999</v>
      </c>
      <c r="DH124" s="2">
        <f t="shared" si="123"/>
        <v>38.296900000000001</v>
      </c>
      <c r="DI124" s="2">
        <f t="shared" si="124"/>
        <v>38.102499999999999</v>
      </c>
      <c r="DK124" s="2">
        <f t="shared" si="148"/>
        <v>48.87322796224796</v>
      </c>
      <c r="DL124" s="2">
        <f t="shared" si="148"/>
        <v>48.013156916329272</v>
      </c>
      <c r="DM124" s="2">
        <f t="shared" si="148"/>
        <v>46.333891575984993</v>
      </c>
      <c r="DN124" s="2">
        <f t="shared" si="148"/>
        <v>46.035423135993149</v>
      </c>
      <c r="DO124" s="2">
        <f t="shared" si="148"/>
        <v>46.733081595881615</v>
      </c>
      <c r="DP124" s="2">
        <f t="shared" si="148"/>
        <v>47.042299189189187</v>
      </c>
      <c r="DQ124" s="2">
        <f t="shared" si="148"/>
        <v>46.791132913165271</v>
      </c>
      <c r="DR124" s="2">
        <f t="shared" si="148"/>
        <v>45.287366422287398</v>
      </c>
      <c r="DS124" s="2">
        <f t="shared" si="148"/>
        <v>45.196403529411782</v>
      </c>
      <c r="DT124" s="2">
        <f t="shared" si="148"/>
        <v>46.964757478991586</v>
      </c>
      <c r="DU124" s="2">
        <f t="shared" si="148"/>
        <v>45.62399394957982</v>
      </c>
      <c r="DV124" s="2">
        <f t="shared" si="148"/>
        <v>44.33000333333333</v>
      </c>
      <c r="DW124" s="2">
        <f t="shared" si="148"/>
        <v>44.574049243697473</v>
      </c>
      <c r="DX124" s="2">
        <f t="shared" si="148"/>
        <v>43.202331917494256</v>
      </c>
      <c r="DY124" s="2">
        <f t="shared" si="148"/>
        <v>42.084397943548389</v>
      </c>
      <c r="EA124" s="2">
        <f t="shared" si="152"/>
        <v>40.251282095794416</v>
      </c>
      <c r="EB124" s="2">
        <f t="shared" si="152"/>
        <v>39.496805543395872</v>
      </c>
      <c r="EC124" s="2">
        <f t="shared" si="152"/>
        <v>38.866160882417788</v>
      </c>
      <c r="ED124" s="2">
        <f t="shared" si="152"/>
        <v>38.5314365168216</v>
      </c>
      <c r="EE124" s="2">
        <f t="shared" si="151"/>
        <v>38.529856608223163</v>
      </c>
      <c r="EF124" s="2">
        <f t="shared" si="151"/>
        <v>39.488603870331126</v>
      </c>
      <c r="EG124" s="2">
        <f t="shared" si="151"/>
        <v>39.086484421818952</v>
      </c>
      <c r="EH124" s="2">
        <f t="shared" si="151"/>
        <v>38.822244122528573</v>
      </c>
      <c r="EI124" s="2">
        <f t="shared" si="151"/>
        <v>39.070938546211643</v>
      </c>
      <c r="EJ124" s="2">
        <f t="shared" si="151"/>
        <v>39.710867738071414</v>
      </c>
      <c r="EK124" s="2">
        <f t="shared" si="151"/>
        <v>39.309981282328252</v>
      </c>
      <c r="EL124" s="2">
        <f t="shared" si="151"/>
        <v>39.15313101777059</v>
      </c>
      <c r="EM124" s="2">
        <f t="shared" si="135"/>
        <v>38.748013989017409</v>
      </c>
      <c r="EN124" s="2">
        <f t="shared" si="135"/>
        <v>38.124692353723404</v>
      </c>
      <c r="EO124" s="2">
        <f t="shared" si="135"/>
        <v>38.222482574778162</v>
      </c>
      <c r="EQ124" s="2">
        <f t="shared" si="149"/>
        <v>40.177840562108763</v>
      </c>
      <c r="ER124" s="2">
        <f t="shared" si="149"/>
        <v>39.287732380447665</v>
      </c>
      <c r="ES124" s="2">
        <f t="shared" si="149"/>
        <v>38.864092822789992</v>
      </c>
      <c r="ET124" s="2">
        <f t="shared" si="149"/>
        <v>38.425847889104169</v>
      </c>
      <c r="EU124" s="2">
        <f t="shared" si="149"/>
        <v>38.40210815932906</v>
      </c>
      <c r="EV124" s="2">
        <f t="shared" si="149"/>
        <v>39.446215001107582</v>
      </c>
      <c r="EW124" s="2">
        <f t="shared" si="149"/>
        <v>39.039765305909057</v>
      </c>
      <c r="EX124" s="2">
        <f t="shared" si="149"/>
        <v>38.781873601019392</v>
      </c>
      <c r="EY124" s="2">
        <f t="shared" si="149"/>
        <v>39.037549998190499</v>
      </c>
      <c r="EZ124" s="2">
        <f t="shared" si="149"/>
        <v>39.674990171291846</v>
      </c>
      <c r="FA124" s="2">
        <f t="shared" si="149"/>
        <v>39.247643536786789</v>
      </c>
      <c r="FB124" s="2">
        <f t="shared" si="149"/>
        <v>39.158792740478084</v>
      </c>
      <c r="FC124" s="2">
        <f t="shared" si="149"/>
        <v>38.710934047761285</v>
      </c>
      <c r="FD124" s="2">
        <f t="shared" si="149"/>
        <v>38.16997057244847</v>
      </c>
      <c r="FE124" s="2">
        <f t="shared" si="149"/>
        <v>38.21468736339056</v>
      </c>
      <c r="FG124" s="2">
        <f t="shared" si="150"/>
        <v>0.99622939497060503</v>
      </c>
      <c r="FH124" s="2">
        <f t="shared" si="150"/>
        <v>0.99377553778511485</v>
      </c>
      <c r="FI124" s="2">
        <f t="shared" si="150"/>
        <v>0.9940606745220959</v>
      </c>
      <c r="FJ124" s="2">
        <f t="shared" si="150"/>
        <v>0.9940131087741183</v>
      </c>
      <c r="FK124" s="2">
        <f t="shared" si="150"/>
        <v>0.99342145609277743</v>
      </c>
      <c r="FL124" s="2">
        <f t="shared" si="150"/>
        <v>0.99350259318446044</v>
      </c>
      <c r="FM124" s="2">
        <f t="shared" si="150"/>
        <v>0.99353599220254263</v>
      </c>
      <c r="FN124" s="2">
        <f t="shared" si="150"/>
        <v>0.99283390885691758</v>
      </c>
      <c r="FO124" s="2">
        <f t="shared" si="150"/>
        <v>0.99286504542765774</v>
      </c>
      <c r="FP124" s="2">
        <f t="shared" si="150"/>
        <v>0.99312447753917332</v>
      </c>
      <c r="FQ124" s="2">
        <f t="shared" si="150"/>
        <v>0.99267921080261645</v>
      </c>
      <c r="FR124" s="2">
        <f t="shared" si="150"/>
        <v>0.99361282736005707</v>
      </c>
      <c r="FS124" s="2">
        <f t="shared" si="150"/>
        <v>0.99337216308705134</v>
      </c>
      <c r="FT124" s="2">
        <f t="shared" si="150"/>
        <v>0.99277822508848901</v>
      </c>
      <c r="FU124" s="2">
        <f t="shared" si="150"/>
        <v>0.99242184476651585</v>
      </c>
      <c r="FW124" s="2">
        <f t="shared" si="141"/>
        <v>1.4225582572431053E-2</v>
      </c>
      <c r="FX124" s="2">
        <f t="shared" si="141"/>
        <v>7.1963284430441163E-3</v>
      </c>
      <c r="FY124" s="2">
        <f t="shared" si="141"/>
        <v>7.7265259598731867E-3</v>
      </c>
      <c r="FZ124" s="2">
        <f t="shared" si="141"/>
        <v>9.5252604656872481E-3</v>
      </c>
      <c r="GA124" s="2">
        <f t="shared" si="141"/>
        <v>7.6878202418133416E-3</v>
      </c>
      <c r="GB124" s="2">
        <f t="shared" si="141"/>
        <v>7.3433753390959302E-3</v>
      </c>
      <c r="GC124" s="2">
        <f t="shared" si="141"/>
        <v>7.9235610010628035E-3</v>
      </c>
      <c r="GD124" s="2">
        <f t="shared" si="141"/>
        <v>9.5062137263071007E-3</v>
      </c>
      <c r="GE124" s="2">
        <f t="shared" si="141"/>
        <v>9.9533187835104137E-3</v>
      </c>
      <c r="GF124" s="2">
        <f t="shared" si="141"/>
        <v>1.0762292959572458E-2</v>
      </c>
      <c r="GG124" s="2">
        <f t="shared" si="141"/>
        <v>1.127741409470678E-2</v>
      </c>
      <c r="GH124" s="2">
        <f t="shared" si="141"/>
        <v>1.1767196524824415E-2</v>
      </c>
      <c r="GI124" s="2">
        <f t="shared" si="141"/>
        <v>1.0065455843140066E-2</v>
      </c>
      <c r="GJ124" s="2">
        <f t="shared" si="141"/>
        <v>7.7599146432314418E-3</v>
      </c>
      <c r="GK124" s="2">
        <f t="shared" si="141"/>
        <v>6.1851010256205093E-3</v>
      </c>
      <c r="GM124" s="86">
        <f t="shared" si="142"/>
        <v>4.6486712472484152E-52</v>
      </c>
      <c r="GN124" s="86">
        <f t="shared" si="142"/>
        <v>5.9702325309562213E-30</v>
      </c>
      <c r="GO124" s="86">
        <f t="shared" si="142"/>
        <v>9.5950045188122169E-39</v>
      </c>
      <c r="GP124" s="86">
        <f t="shared" si="142"/>
        <v>7.6929071141793386E-69</v>
      </c>
      <c r="GQ124" s="86">
        <f t="shared" si="142"/>
        <v>1.0765196890819204E-47</v>
      </c>
      <c r="GR124" s="86">
        <f t="shared" si="142"/>
        <v>6.328392295551667E-67</v>
      </c>
      <c r="GS124" s="86">
        <f t="shared" si="142"/>
        <v>4.9063997278243981E-56</v>
      </c>
      <c r="GT124" s="86">
        <f t="shared" si="142"/>
        <v>5.32374710387043E-61</v>
      </c>
      <c r="GU124" s="86">
        <f t="shared" si="142"/>
        <v>1.4007008890035969E-58</v>
      </c>
      <c r="GV124" s="86">
        <f t="shared" si="142"/>
        <v>6.0308435820901746E-55</v>
      </c>
      <c r="GW124" s="86">
        <f t="shared" si="142"/>
        <v>4.4052296544517423E-64</v>
      </c>
      <c r="GX124" s="86">
        <f t="shared" si="142"/>
        <v>4.7857396473791098E-75</v>
      </c>
      <c r="GY124" s="86">
        <f t="shared" si="142"/>
        <v>1.6201841288250467E-64</v>
      </c>
      <c r="GZ124" s="86">
        <f t="shared" si="142"/>
        <v>1.8539413167195697E-49</v>
      </c>
      <c r="HA124" s="86">
        <f t="shared" si="142"/>
        <v>7.1581449442249688E-71</v>
      </c>
      <c r="HC124" s="86">
        <f t="shared" si="153"/>
        <v>1.4525524596831684E-9</v>
      </c>
      <c r="HD124" s="86">
        <f t="shared" si="153"/>
        <v>1.6143339269076009E-4</v>
      </c>
      <c r="HE124" s="86">
        <f t="shared" si="153"/>
        <v>1.4108610347455641E-6</v>
      </c>
      <c r="HF124" s="86">
        <f t="shared" si="153"/>
        <v>3.8789497285727053E-12</v>
      </c>
      <c r="HG124" s="86">
        <f t="shared" si="153"/>
        <v>4.8940371743150935E-15</v>
      </c>
      <c r="HH124" s="86">
        <f t="shared" si="153"/>
        <v>8.509267344922732E-19</v>
      </c>
      <c r="HI124" s="86">
        <f t="shared" si="138"/>
        <v>6.5562197301609438E-11</v>
      </c>
      <c r="HJ124" s="86">
        <f t="shared" si="138"/>
        <v>3.1604080317944219E-15</v>
      </c>
      <c r="HK124" s="86">
        <f t="shared" si="138"/>
        <v>1.698180023713001E-18</v>
      </c>
      <c r="HL124" s="86">
        <f t="shared" si="138"/>
        <v>1.1148203282750826E-17</v>
      </c>
      <c r="HM124" s="86">
        <f t="shared" si="138"/>
        <v>4.6807226246547916E-12</v>
      </c>
      <c r="HN124" s="86">
        <f t="shared" si="138"/>
        <v>1.1091542342768233E-16</v>
      </c>
      <c r="HO124" s="86">
        <f t="shared" si="138"/>
        <v>1.7170474765329473E-15</v>
      </c>
      <c r="HP124" s="86">
        <f t="shared" si="138"/>
        <v>2.6593109135319486E-12</v>
      </c>
      <c r="HQ124" s="86">
        <f t="shared" si="138"/>
        <v>6.016091669388845E-15</v>
      </c>
      <c r="HS124" s="86">
        <f t="shared" si="143"/>
        <v>1.6472282942045141E-4</v>
      </c>
      <c r="HT124" s="86">
        <f t="shared" si="143"/>
        <v>5.7200939384512741E-7</v>
      </c>
      <c r="HU124" s="86">
        <f t="shared" si="143"/>
        <v>7.8599111747865349E-7</v>
      </c>
      <c r="HV124" s="86">
        <f t="shared" si="143"/>
        <v>2.537915817724549E-6</v>
      </c>
      <c r="HW124" s="86">
        <f t="shared" si="143"/>
        <v>8.3129777156432297E-8</v>
      </c>
      <c r="HX124" s="86">
        <f t="shared" si="143"/>
        <v>1.3098798792794745E-7</v>
      </c>
      <c r="HY124" s="86">
        <f t="shared" si="143"/>
        <v>3.0218352686112837E-7</v>
      </c>
      <c r="HZ124" s="86">
        <f t="shared" si="143"/>
        <v>3.6257222625373489E-7</v>
      </c>
      <c r="IA124" s="86">
        <f t="shared" si="143"/>
        <v>2.6233114602073735E-7</v>
      </c>
      <c r="IB124" s="86">
        <f t="shared" si="143"/>
        <v>8.3060547932367692E-7</v>
      </c>
      <c r="IC124" s="86">
        <f t="shared" si="143"/>
        <v>2.2304187855502145E-6</v>
      </c>
      <c r="ID124" s="86">
        <f t="shared" si="143"/>
        <v>6.0302356311153122E-6</v>
      </c>
      <c r="IE124" s="86">
        <f t="shared" si="143"/>
        <v>1.0383110956434979E-6</v>
      </c>
      <c r="IF124" s="86">
        <f t="shared" si="143"/>
        <v>1.0665809380436251E-6</v>
      </c>
      <c r="IG124" s="86">
        <f t="shared" si="143"/>
        <v>5.283005178721628E-5</v>
      </c>
      <c r="II124" s="86">
        <f t="shared" si="144"/>
        <v>5.4046976842984903E-27</v>
      </c>
      <c r="IJ124" s="86">
        <f t="shared" si="144"/>
        <v>2.544422812271038E-35</v>
      </c>
      <c r="IK124" s="86">
        <f t="shared" si="144"/>
        <v>1.9752865013154316E-33</v>
      </c>
      <c r="IL124" s="86">
        <f t="shared" si="144"/>
        <v>3.7809663999878819E-33</v>
      </c>
      <c r="IM124" s="86">
        <f t="shared" si="144"/>
        <v>6.7951216725454548E-39</v>
      </c>
      <c r="IN124" s="86">
        <f t="shared" si="144"/>
        <v>5.4805893766338724E-39</v>
      </c>
      <c r="IO124" s="86">
        <f t="shared" si="144"/>
        <v>4.0229526820752656E-36</v>
      </c>
      <c r="IP124" s="86">
        <f t="shared" si="144"/>
        <v>5.4742047828769576E-37</v>
      </c>
      <c r="IQ124" s="86">
        <f t="shared" si="144"/>
        <v>2.7095191605550387E-38</v>
      </c>
      <c r="IR124" s="86">
        <f t="shared" si="144"/>
        <v>4.6841369552044535E-36</v>
      </c>
      <c r="IS124" s="86">
        <f t="shared" si="144"/>
        <v>4.4743820096660522E-34</v>
      </c>
      <c r="IT124" s="86">
        <f t="shared" si="144"/>
        <v>3.2120696651319021E-32</v>
      </c>
      <c r="IU124" s="86">
        <f t="shared" si="144"/>
        <v>1.3828353556632825E-35</v>
      </c>
      <c r="IV124" s="86">
        <f t="shared" si="144"/>
        <v>4.8849320595686386E-37</v>
      </c>
      <c r="IW124" s="86">
        <f t="shared" si="144"/>
        <v>8.20282343937615E-24</v>
      </c>
      <c r="IY124" s="86">
        <f t="shared" si="145"/>
        <v>1.647242819729111E-4</v>
      </c>
      <c r="IZ124" s="86">
        <f t="shared" si="145"/>
        <v>1.6200540208460523E-4</v>
      </c>
      <c r="JA124" s="86">
        <f t="shared" si="145"/>
        <v>2.1968521522242174E-6</v>
      </c>
      <c r="JB124" s="86">
        <f t="shared" si="145"/>
        <v>2.5379196966742774E-6</v>
      </c>
      <c r="JC124" s="86">
        <f t="shared" si="145"/>
        <v>8.3129782050469473E-8</v>
      </c>
      <c r="JD124" s="86">
        <f t="shared" si="145"/>
        <v>1.3098798792879837E-7</v>
      </c>
      <c r="JE124" s="86">
        <f t="shared" si="145"/>
        <v>3.0224908905843E-7</v>
      </c>
      <c r="JF124" s="86">
        <f t="shared" si="145"/>
        <v>3.6257222941414293E-7</v>
      </c>
      <c r="JG124" s="86">
        <f t="shared" si="145"/>
        <v>2.6233114602243554E-7</v>
      </c>
      <c r="JH124" s="86">
        <f t="shared" si="145"/>
        <v>8.3060547933482515E-7</v>
      </c>
      <c r="JI124" s="86">
        <f t="shared" si="145"/>
        <v>2.2304234662728391E-6</v>
      </c>
      <c r="JJ124" s="86">
        <f t="shared" si="145"/>
        <v>6.0302356312262277E-6</v>
      </c>
      <c r="JK124" s="86">
        <f t="shared" si="145"/>
        <v>1.0383110973605453E-6</v>
      </c>
      <c r="JL124" s="86">
        <f t="shared" si="145"/>
        <v>1.0665835973545388E-6</v>
      </c>
      <c r="JM124" s="86">
        <f t="shared" si="145"/>
        <v>5.2830051793232369E-5</v>
      </c>
    </row>
    <row r="125" spans="2:273" x14ac:dyDescent="0.25">
      <c r="B125" s="2">
        <v>98</v>
      </c>
      <c r="C125" s="37">
        <v>40.145499999999998</v>
      </c>
      <c r="D125" s="37">
        <v>39.197800000000001</v>
      </c>
      <c r="E125" s="37">
        <v>38.6982</v>
      </c>
      <c r="F125" s="37">
        <v>38.544199999999996</v>
      </c>
      <c r="G125" s="37">
        <v>38.094999999999999</v>
      </c>
      <c r="H125" s="37">
        <v>39.2378</v>
      </c>
      <c r="I125" s="37">
        <v>39.017499999999998</v>
      </c>
      <c r="J125" s="37">
        <v>38.557899999999997</v>
      </c>
      <c r="K125" s="37">
        <v>38.791400000000003</v>
      </c>
      <c r="L125" s="37">
        <v>39.594799999999999</v>
      </c>
      <c r="M125" s="37">
        <v>39.223199999999999</v>
      </c>
      <c r="N125" s="37">
        <v>38.909799999999997</v>
      </c>
      <c r="O125" s="37">
        <v>38.833100000000002</v>
      </c>
      <c r="P125" s="37">
        <v>37.872799999999998</v>
      </c>
      <c r="Q125" s="37">
        <v>38.392299999999999</v>
      </c>
      <c r="S125" s="4">
        <f t="shared" si="146"/>
        <v>40.242974482297043</v>
      </c>
      <c r="T125" s="4">
        <f t="shared" si="146"/>
        <v>39.510383192867472</v>
      </c>
      <c r="U125" s="4">
        <f t="shared" si="146"/>
        <v>38.884541835597695</v>
      </c>
      <c r="V125" s="4">
        <f t="shared" si="146"/>
        <v>38.543748321000123</v>
      </c>
      <c r="W125" s="4">
        <f t="shared" si="146"/>
        <v>38.542618191957459</v>
      </c>
      <c r="X125" s="4">
        <f t="shared" si="146"/>
        <v>39.490902400994194</v>
      </c>
      <c r="Y125" s="4">
        <f t="shared" si="146"/>
        <v>39.096260045514498</v>
      </c>
      <c r="Z125" s="4">
        <f t="shared" si="146"/>
        <v>38.826126032838019</v>
      </c>
      <c r="AA125" s="4">
        <f t="shared" si="146"/>
        <v>39.070291024689467</v>
      </c>
      <c r="AB125" s="4">
        <f t="shared" si="146"/>
        <v>39.712004827967718</v>
      </c>
      <c r="AC125" s="4">
        <f t="shared" si="146"/>
        <v>39.315139774433113</v>
      </c>
      <c r="AD125" s="4">
        <f t="shared" si="146"/>
        <v>39.163427463574479</v>
      </c>
      <c r="AE125" s="4">
        <f t="shared" si="146"/>
        <v>38.747876561835611</v>
      </c>
      <c r="AF125" s="4">
        <f t="shared" si="146"/>
        <v>38.141290479197281</v>
      </c>
      <c r="AG125" s="4">
        <f t="shared" si="146"/>
        <v>38.244578356059037</v>
      </c>
      <c r="AI125" s="4">
        <f t="shared" si="147"/>
        <v>-9.7474482297045029E-2</v>
      </c>
      <c r="AJ125" s="4">
        <f t="shared" si="147"/>
        <v>-0.31258319286747138</v>
      </c>
      <c r="AK125" s="4">
        <f t="shared" si="147"/>
        <v>-0.18634183559769468</v>
      </c>
      <c r="AL125" s="4">
        <f t="shared" si="147"/>
        <v>4.5167899987319515E-4</v>
      </c>
      <c r="AM125" s="4">
        <f t="shared" si="147"/>
        <v>-0.44761819195746</v>
      </c>
      <c r="AN125" s="4">
        <f t="shared" si="147"/>
        <v>-0.25310240099419445</v>
      </c>
      <c r="AO125" s="4">
        <f t="shared" si="147"/>
        <v>-7.8760045514499666E-2</v>
      </c>
      <c r="AP125" s="4">
        <f t="shared" si="147"/>
        <v>-0.26822603283802238</v>
      </c>
      <c r="AQ125" s="4">
        <f t="shared" si="147"/>
        <v>-0.27889102468946447</v>
      </c>
      <c r="AR125" s="4">
        <f t="shared" si="147"/>
        <v>-0.11720482796771847</v>
      </c>
      <c r="AS125" s="4">
        <f t="shared" si="147"/>
        <v>-9.1939774433114962E-2</v>
      </c>
      <c r="AT125" s="4">
        <f t="shared" si="147"/>
        <v>-0.25362746357448174</v>
      </c>
      <c r="AU125" s="4">
        <f t="shared" si="147"/>
        <v>8.5223438164391041E-2</v>
      </c>
      <c r="AV125" s="4">
        <f t="shared" si="147"/>
        <v>-0.26849047919728264</v>
      </c>
      <c r="AW125" s="4">
        <f t="shared" si="147"/>
        <v>0.14772164394096166</v>
      </c>
      <c r="AY125" s="2">
        <f t="shared" si="139"/>
        <v>40.241800745202923</v>
      </c>
      <c r="AZ125" s="2">
        <f t="shared" si="139"/>
        <v>39.510299480468618</v>
      </c>
      <c r="BA125" s="2">
        <f t="shared" si="139"/>
        <v>38.884496599540796</v>
      </c>
      <c r="BB125" s="2">
        <f t="shared" si="139"/>
        <v>38.54352613493166</v>
      </c>
      <c r="BC125" s="2">
        <f t="shared" si="139"/>
        <v>38.542606990848547</v>
      </c>
      <c r="BD125" s="2">
        <f t="shared" si="139"/>
        <v>39.490883430374438</v>
      </c>
      <c r="BE125" s="2">
        <f t="shared" si="139"/>
        <v>39.09621669552962</v>
      </c>
      <c r="BF125" s="2">
        <f t="shared" si="139"/>
        <v>38.826067466778774</v>
      </c>
      <c r="BG125" s="2">
        <f t="shared" si="139"/>
        <v>39.070238999299072</v>
      </c>
      <c r="BH125" s="2">
        <f t="shared" si="139"/>
        <v>39.711843808336525</v>
      </c>
      <c r="BI125" s="2">
        <f t="shared" si="139"/>
        <v>39.314713730125021</v>
      </c>
      <c r="BJ125" s="2">
        <f t="shared" si="139"/>
        <v>39.162232890449943</v>
      </c>
      <c r="BK125" s="2">
        <f t="shared" si="139"/>
        <v>38.74761214955641</v>
      </c>
      <c r="BL125" s="2">
        <f t="shared" si="139"/>
        <v>38.140895761158369</v>
      </c>
      <c r="BM125" s="2">
        <f t="shared" si="139"/>
        <v>38.224782219491239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40.145499999999998</v>
      </c>
      <c r="CF125" s="2">
        <f t="shared" si="140"/>
        <v>39.197800000000001</v>
      </c>
      <c r="CG125" s="2">
        <f t="shared" si="140"/>
        <v>38.6982</v>
      </c>
      <c r="CH125" s="2">
        <f t="shared" si="140"/>
        <v>38.544199999999996</v>
      </c>
      <c r="CI125" s="2">
        <f t="shared" si="140"/>
        <v>38.094999999999999</v>
      </c>
      <c r="CJ125" s="2">
        <f t="shared" si="140"/>
        <v>39.2378</v>
      </c>
      <c r="CK125" s="2">
        <f t="shared" si="140"/>
        <v>39.017499999999998</v>
      </c>
      <c r="CL125" s="2">
        <f t="shared" si="140"/>
        <v>38.557899999999997</v>
      </c>
      <c r="CM125" s="2">
        <f t="shared" si="140"/>
        <v>38.791400000000003</v>
      </c>
      <c r="CN125" s="2">
        <f t="shared" si="140"/>
        <v>39.594799999999999</v>
      </c>
      <c r="CO125" s="2">
        <f t="shared" si="140"/>
        <v>39.223199999999999</v>
      </c>
      <c r="CP125" s="2">
        <f t="shared" si="140"/>
        <v>38.909799999999997</v>
      </c>
      <c r="CQ125" s="2">
        <f t="shared" si="140"/>
        <v>38.833100000000002</v>
      </c>
      <c r="CR125" s="2">
        <f t="shared" si="140"/>
        <v>37.872799999999998</v>
      </c>
      <c r="CS125" s="2">
        <f t="shared" si="140"/>
        <v>38.392299999999999</v>
      </c>
      <c r="CU125" s="2">
        <f t="shared" si="110"/>
        <v>40.145499999999998</v>
      </c>
      <c r="CV125" s="2">
        <f t="shared" si="111"/>
        <v>39.197800000000001</v>
      </c>
      <c r="CW125" s="2">
        <f t="shared" si="112"/>
        <v>38.6982</v>
      </c>
      <c r="CX125" s="2">
        <f t="shared" si="113"/>
        <v>38.544199999999996</v>
      </c>
      <c r="CY125" s="2">
        <f t="shared" si="114"/>
        <v>38.094999999999999</v>
      </c>
      <c r="CZ125" s="2">
        <f t="shared" si="115"/>
        <v>39.2378</v>
      </c>
      <c r="DA125" s="2">
        <f t="shared" si="116"/>
        <v>39.017499999999998</v>
      </c>
      <c r="DB125" s="2">
        <f t="shared" si="117"/>
        <v>38.557899999999997</v>
      </c>
      <c r="DC125" s="2">
        <f t="shared" si="118"/>
        <v>38.791400000000003</v>
      </c>
      <c r="DD125" s="2">
        <f t="shared" si="119"/>
        <v>39.594799999999999</v>
      </c>
      <c r="DE125" s="2">
        <f t="shared" si="120"/>
        <v>39.223199999999999</v>
      </c>
      <c r="DF125" s="2">
        <f t="shared" si="121"/>
        <v>38.909799999999997</v>
      </c>
      <c r="DG125" s="2">
        <f t="shared" si="122"/>
        <v>38.833100000000002</v>
      </c>
      <c r="DH125" s="2">
        <f t="shared" si="123"/>
        <v>37.872799999999998</v>
      </c>
      <c r="DI125" s="2">
        <f t="shared" si="124"/>
        <v>38.392299999999999</v>
      </c>
      <c r="DK125" s="2">
        <f t="shared" si="148"/>
        <v>48.933417447447439</v>
      </c>
      <c r="DL125" s="2">
        <f t="shared" si="148"/>
        <v>48.094953333333322</v>
      </c>
      <c r="DM125" s="2">
        <f t="shared" si="148"/>
        <v>46.406751988742968</v>
      </c>
      <c r="DN125" s="2">
        <f t="shared" si="148"/>
        <v>46.107159725439736</v>
      </c>
      <c r="DO125" s="2">
        <f t="shared" si="148"/>
        <v>46.812578468468487</v>
      </c>
      <c r="DP125" s="2">
        <f t="shared" si="148"/>
        <v>47.121140334620335</v>
      </c>
      <c r="DQ125" s="2">
        <f t="shared" si="148"/>
        <v>46.866883305322133</v>
      </c>
      <c r="DR125" s="2">
        <f t="shared" si="148"/>
        <v>45.349301008064529</v>
      </c>
      <c r="DS125" s="2">
        <f t="shared" si="148"/>
        <v>45.248873262032099</v>
      </c>
      <c r="DT125" s="2">
        <f t="shared" si="148"/>
        <v>47.03206803921568</v>
      </c>
      <c r="DU125" s="2">
        <f t="shared" si="148"/>
        <v>45.677070084033602</v>
      </c>
      <c r="DV125" s="2">
        <f t="shared" si="148"/>
        <v>44.378820952380948</v>
      </c>
      <c r="DW125" s="2">
        <f t="shared" si="148"/>
        <v>44.63400845938375</v>
      </c>
      <c r="DX125" s="2">
        <f t="shared" si="148"/>
        <v>43.249464201680659</v>
      </c>
      <c r="DY125" s="2">
        <f t="shared" si="148"/>
        <v>42.127631854838711</v>
      </c>
      <c r="EA125" s="2">
        <f t="shared" si="152"/>
        <v>40.212747505767886</v>
      </c>
      <c r="EB125" s="2">
        <f t="shared" si="152"/>
        <v>39.462808099200302</v>
      </c>
      <c r="EC125" s="2">
        <f t="shared" si="152"/>
        <v>38.843536609395798</v>
      </c>
      <c r="ED125" s="2">
        <f t="shared" si="152"/>
        <v>38.502973253086601</v>
      </c>
      <c r="EE125" s="2">
        <f t="shared" si="151"/>
        <v>38.493635903356932</v>
      </c>
      <c r="EF125" s="2">
        <f t="shared" si="151"/>
        <v>39.445659295325719</v>
      </c>
      <c r="EG125" s="2">
        <f t="shared" si="151"/>
        <v>39.05048792730534</v>
      </c>
      <c r="EH125" s="2">
        <f t="shared" si="151"/>
        <v>38.783464733581269</v>
      </c>
      <c r="EI125" s="2">
        <f t="shared" si="151"/>
        <v>39.030044090401617</v>
      </c>
      <c r="EJ125" s="2">
        <f t="shared" si="151"/>
        <v>39.666015863712566</v>
      </c>
      <c r="EK125" s="2">
        <f t="shared" si="151"/>
        <v>39.272575590656011</v>
      </c>
      <c r="EL125" s="2">
        <f t="shared" si="151"/>
        <v>39.131621269010076</v>
      </c>
      <c r="EM125" s="2">
        <f t="shared" si="135"/>
        <v>38.712149452514588</v>
      </c>
      <c r="EN125" s="2">
        <f t="shared" si="135"/>
        <v>38.106663212386017</v>
      </c>
      <c r="EO125" s="2">
        <f t="shared" si="135"/>
        <v>38.197662006743251</v>
      </c>
      <c r="EQ125" s="2">
        <f t="shared" si="149"/>
        <v>40.15203886946</v>
      </c>
      <c r="ER125" s="2">
        <f t="shared" si="149"/>
        <v>39.267727908842119</v>
      </c>
      <c r="ES125" s="2">
        <f t="shared" si="149"/>
        <v>38.840073155067124</v>
      </c>
      <c r="ET125" s="2">
        <f t="shared" si="149"/>
        <v>38.408222242169032</v>
      </c>
      <c r="EU125" s="2">
        <f t="shared" si="149"/>
        <v>38.378596692942267</v>
      </c>
      <c r="EV125" s="2">
        <f t="shared" si="149"/>
        <v>39.410298026501273</v>
      </c>
      <c r="EW125" s="2">
        <f t="shared" si="149"/>
        <v>39.007059073868966</v>
      </c>
      <c r="EX125" s="2">
        <f t="shared" si="149"/>
        <v>38.751227643452836</v>
      </c>
      <c r="EY125" s="2">
        <f t="shared" si="149"/>
        <v>39.002767226707441</v>
      </c>
      <c r="EZ125" s="2">
        <f t="shared" si="149"/>
        <v>39.632998487710324</v>
      </c>
      <c r="FA125" s="2">
        <f t="shared" si="149"/>
        <v>39.219958941455438</v>
      </c>
      <c r="FB125" s="2">
        <f t="shared" si="149"/>
        <v>39.133840412388977</v>
      </c>
      <c r="FC125" s="2">
        <f t="shared" si="149"/>
        <v>38.680060365627668</v>
      </c>
      <c r="FD125" s="2">
        <f t="shared" si="149"/>
        <v>38.14651060316406</v>
      </c>
      <c r="FE125" s="2">
        <f t="shared" si="149"/>
        <v>38.188906084341824</v>
      </c>
      <c r="FG125" s="2">
        <f t="shared" si="150"/>
        <v>0.99656002605394733</v>
      </c>
      <c r="FH125" s="2">
        <f t="shared" si="150"/>
        <v>0.99432011220034522</v>
      </c>
      <c r="FI125" s="2">
        <f t="shared" si="150"/>
        <v>0.99458043854312106</v>
      </c>
      <c r="FJ125" s="2">
        <f t="shared" si="150"/>
        <v>0.9945370125070202</v>
      </c>
      <c r="FK125" s="2">
        <f t="shared" si="150"/>
        <v>0.9939968217664038</v>
      </c>
      <c r="FL125" s="2">
        <f t="shared" si="150"/>
        <v>0.9940709048847105</v>
      </c>
      <c r="FM125" s="2">
        <f t="shared" si="150"/>
        <v>0.99410139991979896</v>
      </c>
      <c r="FN125" s="2">
        <f t="shared" si="150"/>
        <v>0.99346032368501747</v>
      </c>
      <c r="FO125" s="2">
        <f t="shared" si="150"/>
        <v>0.9934887563416418</v>
      </c>
      <c r="FP125" s="2">
        <f t="shared" si="150"/>
        <v>0.99372565318880079</v>
      </c>
      <c r="FQ125" s="2">
        <f t="shared" si="150"/>
        <v>0.99331905736950488</v>
      </c>
      <c r="FR125" s="2">
        <f t="shared" si="150"/>
        <v>0.99417155372130517</v>
      </c>
      <c r="FS125" s="2">
        <f t="shared" si="150"/>
        <v>0.9939518137259008</v>
      </c>
      <c r="FT125" s="2">
        <f t="shared" si="150"/>
        <v>0.99340947513194688</v>
      </c>
      <c r="FU125" s="2">
        <f t="shared" si="150"/>
        <v>0.99308402874610446</v>
      </c>
      <c r="FW125" s="2">
        <f t="shared" si="141"/>
        <v>1.5576662794140224E-2</v>
      </c>
      <c r="FX125" s="2">
        <f t="shared" si="141"/>
        <v>7.8851426639471242E-3</v>
      </c>
      <c r="FY125" s="2">
        <f t="shared" si="141"/>
        <v>8.4656565969857562E-3</v>
      </c>
      <c r="FZ125" s="2">
        <f t="shared" si="141"/>
        <v>1.0434651178018738E-2</v>
      </c>
      <c r="GA125" s="2">
        <f t="shared" si="141"/>
        <v>8.4232796652798699E-3</v>
      </c>
      <c r="GB125" s="2">
        <f t="shared" si="141"/>
        <v>8.0461504440998474E-3</v>
      </c>
      <c r="GC125" s="2">
        <f t="shared" si="141"/>
        <v>8.6813753884863645E-3</v>
      </c>
      <c r="GD125" s="2">
        <f t="shared" si="141"/>
        <v>1.0413805137031292E-2</v>
      </c>
      <c r="GE125" s="2">
        <f t="shared" si="141"/>
        <v>1.0903126989764946E-2</v>
      </c>
      <c r="GF125" s="2">
        <f t="shared" si="141"/>
        <v>1.1788379382661694E-2</v>
      </c>
      <c r="GG125" s="2">
        <f t="shared" si="141"/>
        <v>1.2351999384916554E-2</v>
      </c>
      <c r="GH125" s="2">
        <f t="shared" si="141"/>
        <v>1.2887843135783566E-2</v>
      </c>
      <c r="GI125" s="2">
        <f t="shared" si="141"/>
        <v>1.1025845700308311E-2</v>
      </c>
      <c r="GJ125" s="2">
        <f t="shared" si="141"/>
        <v>8.502211922432442E-3</v>
      </c>
      <c r="GK125" s="2">
        <f t="shared" si="141"/>
        <v>6.7777839262240383E-3</v>
      </c>
      <c r="GM125" s="86">
        <f t="shared" si="142"/>
        <v>1.9557935249457066E-54</v>
      </c>
      <c r="GN125" s="86">
        <f t="shared" si="142"/>
        <v>1.7235034008995735E-31</v>
      </c>
      <c r="GO125" s="86">
        <f t="shared" si="142"/>
        <v>8.8641072415251457E-41</v>
      </c>
      <c r="GP125" s="86">
        <f t="shared" si="142"/>
        <v>2.2873399549772035E-72</v>
      </c>
      <c r="GQ125" s="86">
        <f t="shared" si="142"/>
        <v>3.8894667996545177E-50</v>
      </c>
      <c r="GR125" s="86">
        <f t="shared" si="142"/>
        <v>2.177080972771766E-70</v>
      </c>
      <c r="GS125" s="86">
        <f t="shared" si="142"/>
        <v>6.4736216426703318E-59</v>
      </c>
      <c r="GT125" s="86">
        <f t="shared" si="142"/>
        <v>3.9986481369878462E-64</v>
      </c>
      <c r="GU125" s="86">
        <f t="shared" si="142"/>
        <v>1.2900488629040598E-61</v>
      </c>
      <c r="GV125" s="86">
        <f t="shared" si="142"/>
        <v>8.3676475909154377E-58</v>
      </c>
      <c r="GW125" s="86">
        <f t="shared" si="142"/>
        <v>2.0175057117216179E-67</v>
      </c>
      <c r="GX125" s="86">
        <f t="shared" si="142"/>
        <v>6.5102355639082377E-79</v>
      </c>
      <c r="GY125" s="86">
        <f t="shared" si="142"/>
        <v>8.2709617496730935E-68</v>
      </c>
      <c r="GZ125" s="86">
        <f t="shared" si="142"/>
        <v>5.3206961577259656E-52</v>
      </c>
      <c r="HA125" s="86">
        <f t="shared" si="142"/>
        <v>1.7882116234454291E-74</v>
      </c>
      <c r="HC125" s="86">
        <f t="shared" si="153"/>
        <v>1.9281138025392082E-10</v>
      </c>
      <c r="HD125" s="86">
        <f t="shared" si="153"/>
        <v>5.2184561244398741E-5</v>
      </c>
      <c r="HE125" s="86">
        <f t="shared" si="153"/>
        <v>2.098552144660397E-7</v>
      </c>
      <c r="HF125" s="86">
        <f t="shared" si="153"/>
        <v>1.4591323538872499E-13</v>
      </c>
      <c r="HG125" s="86">
        <f t="shared" si="153"/>
        <v>5.3820107592048282E-17</v>
      </c>
      <c r="HH125" s="86">
        <f t="shared" si="153"/>
        <v>3.0075207181933328E-21</v>
      </c>
      <c r="HI125" s="86">
        <f t="shared" si="138"/>
        <v>2.9582501593315759E-12</v>
      </c>
      <c r="HJ125" s="86">
        <f t="shared" si="138"/>
        <v>3.9852533179374028E-17</v>
      </c>
      <c r="HK125" s="86">
        <f t="shared" si="138"/>
        <v>7.7692622090791782E-21</v>
      </c>
      <c r="HL125" s="86">
        <f t="shared" si="138"/>
        <v>7.5138951937452906E-20</v>
      </c>
      <c r="HM125" s="86">
        <f t="shared" si="138"/>
        <v>1.7913708873116258E-13</v>
      </c>
      <c r="HN125" s="86">
        <f t="shared" si="138"/>
        <v>1.2867630804700386E-18</v>
      </c>
      <c r="HO125" s="86">
        <f t="shared" si="138"/>
        <v>2.5017809805678572E-17</v>
      </c>
      <c r="HP125" s="86">
        <f t="shared" si="138"/>
        <v>7.2716415666986755E-14</v>
      </c>
      <c r="HQ125" s="86">
        <f t="shared" si="138"/>
        <v>1.0398593032928281E-16</v>
      </c>
      <c r="HS125" s="86">
        <f t="shared" si="143"/>
        <v>3.894754509443606E-4</v>
      </c>
      <c r="HT125" s="86">
        <f t="shared" si="143"/>
        <v>1.7387589331015514E-6</v>
      </c>
      <c r="HU125" s="86">
        <f t="shared" si="143"/>
        <v>2.322580804214624E-6</v>
      </c>
      <c r="HV125" s="86">
        <f t="shared" si="143"/>
        <v>7.4446964221965176E-6</v>
      </c>
      <c r="HW125" s="86">
        <f t="shared" si="143"/>
        <v>2.9454023819160659E-7</v>
      </c>
      <c r="HX125" s="86">
        <f t="shared" si="143"/>
        <v>4.5098684143921477E-7</v>
      </c>
      <c r="HY125" s="86">
        <f t="shared" si="143"/>
        <v>9.7687548952596134E-7</v>
      </c>
      <c r="HZ125" s="86">
        <f t="shared" si="143"/>
        <v>1.2351061501689917E-6</v>
      </c>
      <c r="IA125" s="86">
        <f t="shared" si="143"/>
        <v>9.3823710732092861E-7</v>
      </c>
      <c r="IB125" s="86">
        <f t="shared" si="143"/>
        <v>2.7725533862570546E-6</v>
      </c>
      <c r="IC125" s="86">
        <f t="shared" si="143"/>
        <v>6.961219476993204E-6</v>
      </c>
      <c r="ID125" s="86">
        <f t="shared" si="143"/>
        <v>1.7587480057197515E-5</v>
      </c>
      <c r="IE125" s="86">
        <f t="shared" si="143"/>
        <v>3.345649364974542E-6</v>
      </c>
      <c r="IF125" s="86">
        <f t="shared" si="143"/>
        <v>3.0353200719676822E-6</v>
      </c>
      <c r="IG125" s="86">
        <f t="shared" si="143"/>
        <v>1.0456367646681261E-4</v>
      </c>
      <c r="II125" s="86">
        <f t="shared" si="144"/>
        <v>6.6471282466265251E-26</v>
      </c>
      <c r="IJ125" s="86">
        <f t="shared" si="144"/>
        <v>4.4745885134146898E-34</v>
      </c>
      <c r="IK125" s="86">
        <f t="shared" si="144"/>
        <v>3.0790858902921474E-32</v>
      </c>
      <c r="IL125" s="86">
        <f t="shared" si="144"/>
        <v>6.5024652818690349E-32</v>
      </c>
      <c r="IM125" s="86">
        <f t="shared" si="144"/>
        <v>1.6888646807311632E-37</v>
      </c>
      <c r="IN125" s="86">
        <f t="shared" si="144"/>
        <v>1.3324952267103102E-37</v>
      </c>
      <c r="IO125" s="86">
        <f t="shared" si="144"/>
        <v>8.0269267690281316E-35</v>
      </c>
      <c r="IP125" s="86">
        <f t="shared" si="144"/>
        <v>1.3274308221373921E-35</v>
      </c>
      <c r="IQ125" s="86">
        <f t="shared" si="144"/>
        <v>7.6359599974523205E-37</v>
      </c>
      <c r="IR125" s="86">
        <f t="shared" si="144"/>
        <v>1.1375180057455547E-34</v>
      </c>
      <c r="IS125" s="86">
        <f t="shared" si="144"/>
        <v>9.3404677792650094E-33</v>
      </c>
      <c r="IT125" s="86">
        <f t="shared" si="144"/>
        <v>5.7975675402351184E-31</v>
      </c>
      <c r="IU125" s="86">
        <f t="shared" si="144"/>
        <v>3.0712337520887612E-34</v>
      </c>
      <c r="IV125" s="86">
        <f t="shared" si="144"/>
        <v>1.0411452191817137E-35</v>
      </c>
      <c r="IW125" s="86">
        <f t="shared" si="144"/>
        <v>5.1485617161057975E-23</v>
      </c>
      <c r="IY125" s="86">
        <f t="shared" si="145"/>
        <v>3.8947564375574085E-4</v>
      </c>
      <c r="IZ125" s="86">
        <f t="shared" si="145"/>
        <v>5.3923320177500295E-5</v>
      </c>
      <c r="JA125" s="86">
        <f t="shared" si="145"/>
        <v>2.5324360186806635E-6</v>
      </c>
      <c r="JB125" s="86">
        <f t="shared" si="145"/>
        <v>7.4446965681097529E-6</v>
      </c>
      <c r="JC125" s="86">
        <f t="shared" si="145"/>
        <v>2.9454023824542669E-7</v>
      </c>
      <c r="JD125" s="86">
        <f t="shared" si="145"/>
        <v>4.5098684143921778E-7</v>
      </c>
      <c r="JE125" s="86">
        <f t="shared" si="145"/>
        <v>9.7687844777612059E-7</v>
      </c>
      <c r="JF125" s="86">
        <f t="shared" si="145"/>
        <v>1.2351061502088441E-6</v>
      </c>
      <c r="JG125" s="86">
        <f t="shared" si="145"/>
        <v>9.3823710732093634E-7</v>
      </c>
      <c r="JH125" s="86">
        <f t="shared" si="145"/>
        <v>2.7725533862571296E-6</v>
      </c>
      <c r="JI125" s="86">
        <f t="shared" si="145"/>
        <v>6.9612196561302928E-6</v>
      </c>
      <c r="JJ125" s="86">
        <f t="shared" si="145"/>
        <v>1.7587480057198803E-5</v>
      </c>
      <c r="JK125" s="86">
        <f t="shared" si="145"/>
        <v>3.34564936499956E-6</v>
      </c>
      <c r="JL125" s="86">
        <f t="shared" si="145"/>
        <v>3.0353201446840979E-6</v>
      </c>
      <c r="JM125" s="86">
        <f t="shared" si="145"/>
        <v>1.045636764669166E-4</v>
      </c>
    </row>
    <row r="126" spans="2:273" x14ac:dyDescent="0.25">
      <c r="B126" s="2">
        <v>99</v>
      </c>
      <c r="C126" s="37">
        <v>40.557099999999998</v>
      </c>
      <c r="D126" s="37">
        <v>39.441400000000002</v>
      </c>
      <c r="E126" s="37">
        <v>38.7119</v>
      </c>
      <c r="F126" s="37">
        <v>38.514899999999997</v>
      </c>
      <c r="G126" s="37">
        <v>38.459800000000001</v>
      </c>
      <c r="H126" s="37">
        <v>39.295200000000001</v>
      </c>
      <c r="I126" s="37">
        <v>38.804499999999997</v>
      </c>
      <c r="J126" s="37">
        <v>38.4221</v>
      </c>
      <c r="K126" s="37">
        <v>38.610799999999998</v>
      </c>
      <c r="L126" s="37">
        <v>39.654200000000003</v>
      </c>
      <c r="M126" s="37">
        <v>39.386299999999999</v>
      </c>
      <c r="N126" s="37">
        <v>39.277299999999997</v>
      </c>
      <c r="O126" s="37">
        <v>39.131999999999998</v>
      </c>
      <c r="P126" s="37">
        <v>38.2134</v>
      </c>
      <c r="Q126" s="37">
        <v>38.692900000000002</v>
      </c>
      <c r="S126" s="4">
        <f t="shared" si="146"/>
        <v>40.203577644775507</v>
      </c>
      <c r="T126" s="4">
        <f t="shared" si="146"/>
        <v>39.472641939466612</v>
      </c>
      <c r="U126" s="4">
        <f t="shared" si="146"/>
        <v>38.858861377264091</v>
      </c>
      <c r="V126" s="4">
        <f t="shared" si="146"/>
        <v>38.512547331669182</v>
      </c>
      <c r="W126" s="4">
        <f t="shared" si="146"/>
        <v>38.502710763856321</v>
      </c>
      <c r="X126" s="4">
        <f t="shared" si="146"/>
        <v>39.444709248426847</v>
      </c>
      <c r="Y126" s="4">
        <f t="shared" si="146"/>
        <v>39.056909641381836</v>
      </c>
      <c r="Z126" s="4">
        <f t="shared" si="146"/>
        <v>38.784374619978784</v>
      </c>
      <c r="AA126" s="4">
        <f t="shared" si="146"/>
        <v>39.026569705373461</v>
      </c>
      <c r="AB126" s="4">
        <f t="shared" si="146"/>
        <v>39.664074732742613</v>
      </c>
      <c r="AC126" s="4">
        <f t="shared" si="146"/>
        <v>39.2753866833269</v>
      </c>
      <c r="AD126" s="4">
        <f t="shared" si="146"/>
        <v>39.14152099827654</v>
      </c>
      <c r="AE126" s="4">
        <f t="shared" si="146"/>
        <v>38.709938694009914</v>
      </c>
      <c r="AF126" s="4">
        <f t="shared" si="146"/>
        <v>38.121307510932049</v>
      </c>
      <c r="AG126" s="4">
        <f t="shared" si="146"/>
        <v>38.234767618622975</v>
      </c>
      <c r="AI126" s="4">
        <f t="shared" si="147"/>
        <v>0.35352235522449149</v>
      </c>
      <c r="AJ126" s="4">
        <f t="shared" si="147"/>
        <v>-3.1241939466610802E-2</v>
      </c>
      <c r="AK126" s="4">
        <f t="shared" si="147"/>
        <v>-0.1469613772640912</v>
      </c>
      <c r="AL126" s="4">
        <f t="shared" si="147"/>
        <v>2.3526683308148222E-3</v>
      </c>
      <c r="AM126" s="4">
        <f t="shared" si="147"/>
        <v>-4.2910763856319534E-2</v>
      </c>
      <c r="AN126" s="4">
        <f t="shared" si="147"/>
        <v>-0.14950924842684543</v>
      </c>
      <c r="AO126" s="4">
        <f t="shared" si="147"/>
        <v>-0.25240964138183841</v>
      </c>
      <c r="AP126" s="4">
        <f t="shared" si="147"/>
        <v>-0.36227461997878407</v>
      </c>
      <c r="AQ126" s="4">
        <f t="shared" si="147"/>
        <v>-0.41576970537346369</v>
      </c>
      <c r="AR126" s="4">
        <f t="shared" si="147"/>
        <v>-9.8747327426096376E-3</v>
      </c>
      <c r="AS126" s="4">
        <f t="shared" si="147"/>
        <v>0.11091331667309845</v>
      </c>
      <c r="AT126" s="4">
        <f t="shared" si="147"/>
        <v>0.13577900172345636</v>
      </c>
      <c r="AU126" s="4">
        <f t="shared" si="147"/>
        <v>0.42206130599008418</v>
      </c>
      <c r="AV126" s="4">
        <f t="shared" si="147"/>
        <v>9.2092489067951533E-2</v>
      </c>
      <c r="AW126" s="4">
        <f t="shared" si="147"/>
        <v>0.45813238137702683</v>
      </c>
      <c r="AY126" s="2">
        <f t="shared" si="139"/>
        <v>40.2010721502077</v>
      </c>
      <c r="AZ126" s="2">
        <f t="shared" si="139"/>
        <v>39.47258421167794</v>
      </c>
      <c r="BA126" s="2">
        <f t="shared" si="139"/>
        <v>38.858739979012078</v>
      </c>
      <c r="BB126" s="2">
        <f t="shared" si="139"/>
        <v>38.511954924468021</v>
      </c>
      <c r="BC126" s="2">
        <f t="shared" si="139"/>
        <v>38.502674715169825</v>
      </c>
      <c r="BD126" s="2">
        <f t="shared" si="139"/>
        <v>39.444649882750255</v>
      </c>
      <c r="BE126" s="2">
        <f t="shared" si="139"/>
        <v>39.056781955935662</v>
      </c>
      <c r="BF126" s="2">
        <f t="shared" si="139"/>
        <v>38.784194295706769</v>
      </c>
      <c r="BG126" s="2">
        <f t="shared" si="139"/>
        <v>39.026402211744056</v>
      </c>
      <c r="BH126" s="2">
        <f t="shared" si="139"/>
        <v>39.663590647384645</v>
      </c>
      <c r="BI126" s="2">
        <f t="shared" si="139"/>
        <v>39.274187392525583</v>
      </c>
      <c r="BJ126" s="2">
        <f t="shared" si="139"/>
        <v>39.13837463603835</v>
      </c>
      <c r="BK126" s="2">
        <f t="shared" si="139"/>
        <v>38.709168938510487</v>
      </c>
      <c r="BL126" s="2">
        <f t="shared" si="139"/>
        <v>38.120275954936233</v>
      </c>
      <c r="BM126" s="2">
        <f t="shared" si="139"/>
        <v>38.198001931263548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40.557099999999998</v>
      </c>
      <c r="CF126" s="2">
        <f t="shared" si="140"/>
        <v>39.441400000000002</v>
      </c>
      <c r="CG126" s="2">
        <f t="shared" si="140"/>
        <v>38.7119</v>
      </c>
      <c r="CH126" s="2">
        <f t="shared" si="140"/>
        <v>38.514899999999997</v>
      </c>
      <c r="CI126" s="2">
        <f t="shared" si="140"/>
        <v>38.459800000000001</v>
      </c>
      <c r="CJ126" s="2">
        <f t="shared" si="140"/>
        <v>39.295200000000001</v>
      </c>
      <c r="CK126" s="2">
        <f t="shared" si="140"/>
        <v>38.804499999999997</v>
      </c>
      <c r="CL126" s="2">
        <f t="shared" si="140"/>
        <v>38.4221</v>
      </c>
      <c r="CM126" s="2">
        <f t="shared" si="140"/>
        <v>38.610799999999998</v>
      </c>
      <c r="CN126" s="2">
        <f t="shared" si="140"/>
        <v>39.654200000000003</v>
      </c>
      <c r="CO126" s="2">
        <f t="shared" si="140"/>
        <v>39.386299999999999</v>
      </c>
      <c r="CP126" s="2">
        <f t="shared" si="140"/>
        <v>39.277299999999997</v>
      </c>
      <c r="CQ126" s="2">
        <f t="shared" si="140"/>
        <v>39.131999999999998</v>
      </c>
      <c r="CR126" s="2">
        <f t="shared" si="140"/>
        <v>38.2134</v>
      </c>
      <c r="CS126" s="2">
        <f t="shared" si="140"/>
        <v>38.692900000000002</v>
      </c>
      <c r="CU126" s="2">
        <f t="shared" si="110"/>
        <v>40.557099999999998</v>
      </c>
      <c r="CV126" s="2">
        <f t="shared" si="111"/>
        <v>39.441400000000002</v>
      </c>
      <c r="CW126" s="2">
        <f t="shared" si="112"/>
        <v>38.7119</v>
      </c>
      <c r="CX126" s="2">
        <f t="shared" si="113"/>
        <v>38.514899999999997</v>
      </c>
      <c r="CY126" s="2">
        <f t="shared" si="114"/>
        <v>38.459800000000001</v>
      </c>
      <c r="CZ126" s="2">
        <f t="shared" si="115"/>
        <v>39.295200000000001</v>
      </c>
      <c r="DA126" s="2">
        <f t="shared" si="116"/>
        <v>38.804499999999997</v>
      </c>
      <c r="DB126" s="2">
        <f t="shared" si="117"/>
        <v>38.4221</v>
      </c>
      <c r="DC126" s="2">
        <f t="shared" si="118"/>
        <v>38.610799999999998</v>
      </c>
      <c r="DD126" s="2">
        <f t="shared" si="119"/>
        <v>39.654200000000003</v>
      </c>
      <c r="DE126" s="2">
        <f t="shared" si="120"/>
        <v>39.386299999999999</v>
      </c>
      <c r="DF126" s="2">
        <f t="shared" si="121"/>
        <v>39.277299999999997</v>
      </c>
      <c r="DG126" s="2">
        <f t="shared" si="122"/>
        <v>39.131999999999998</v>
      </c>
      <c r="DH126" s="2">
        <f t="shared" si="123"/>
        <v>38.2134</v>
      </c>
      <c r="DI126" s="2">
        <f t="shared" si="124"/>
        <v>38.692900000000002</v>
      </c>
      <c r="DK126" s="2">
        <f t="shared" si="148"/>
        <v>48.993606932646927</v>
      </c>
      <c r="DL126" s="2">
        <f t="shared" si="148"/>
        <v>48.176749750337372</v>
      </c>
      <c r="DM126" s="2">
        <f t="shared" si="148"/>
        <v>46.479612401500944</v>
      </c>
      <c r="DN126" s="2">
        <f t="shared" si="148"/>
        <v>46.178896314886323</v>
      </c>
      <c r="DO126" s="2">
        <f t="shared" si="148"/>
        <v>46.89207534105536</v>
      </c>
      <c r="DP126" s="2">
        <f t="shared" si="148"/>
        <v>47.199981480051477</v>
      </c>
      <c r="DQ126" s="2">
        <f t="shared" si="148"/>
        <v>46.942633697478996</v>
      </c>
      <c r="DR126" s="2">
        <f t="shared" si="148"/>
        <v>45.411235593841653</v>
      </c>
      <c r="DS126" s="2">
        <f t="shared" si="148"/>
        <v>45.301342994652423</v>
      </c>
      <c r="DT126" s="2">
        <f t="shared" si="148"/>
        <v>47.099378599439767</v>
      </c>
      <c r="DU126" s="2">
        <f t="shared" si="148"/>
        <v>45.730146218487384</v>
      </c>
      <c r="DV126" s="2">
        <f t="shared" si="148"/>
        <v>44.427638571428567</v>
      </c>
      <c r="DW126" s="2">
        <f t="shared" si="148"/>
        <v>44.693967675070027</v>
      </c>
      <c r="DX126" s="2">
        <f t="shared" si="148"/>
        <v>43.296596485867063</v>
      </c>
      <c r="DY126" s="2">
        <f t="shared" si="148"/>
        <v>42.170865766129033</v>
      </c>
      <c r="EA126" s="2">
        <f t="shared" si="152"/>
        <v>40.174212915741357</v>
      </c>
      <c r="EB126" s="2">
        <f t="shared" si="152"/>
        <v>39.428810655004732</v>
      </c>
      <c r="EC126" s="2">
        <f t="shared" si="152"/>
        <v>38.820912336373809</v>
      </c>
      <c r="ED126" s="2">
        <f t="shared" si="152"/>
        <v>38.474509989351603</v>
      </c>
      <c r="EE126" s="2">
        <f t="shared" si="151"/>
        <v>38.4574151984907</v>
      </c>
      <c r="EF126" s="2">
        <f t="shared" si="151"/>
        <v>39.402714720320304</v>
      </c>
      <c r="EG126" s="2">
        <f t="shared" si="151"/>
        <v>39.014491432791729</v>
      </c>
      <c r="EH126" s="2">
        <f t="shared" si="151"/>
        <v>38.744685344633965</v>
      </c>
      <c r="EI126" s="2">
        <f t="shared" si="151"/>
        <v>38.989149634591598</v>
      </c>
      <c r="EJ126" s="2">
        <f t="shared" si="151"/>
        <v>39.621163989353718</v>
      </c>
      <c r="EK126" s="2">
        <f t="shared" si="151"/>
        <v>39.235169898983763</v>
      </c>
      <c r="EL126" s="2">
        <f t="shared" si="151"/>
        <v>39.110111520249561</v>
      </c>
      <c r="EM126" s="2">
        <f t="shared" si="135"/>
        <v>38.676284916011767</v>
      </c>
      <c r="EN126" s="2">
        <f t="shared" si="135"/>
        <v>38.088634071048631</v>
      </c>
      <c r="EO126" s="2">
        <f t="shared" si="135"/>
        <v>38.172841438708346</v>
      </c>
      <c r="EQ126" s="2">
        <f t="shared" si="149"/>
        <v>40.126237176811237</v>
      </c>
      <c r="ER126" s="2">
        <f t="shared" si="149"/>
        <v>39.247723437236573</v>
      </c>
      <c r="ES126" s="2">
        <f t="shared" si="149"/>
        <v>38.816053487344263</v>
      </c>
      <c r="ET126" s="2">
        <f t="shared" si="149"/>
        <v>38.390596595233895</v>
      </c>
      <c r="EU126" s="2">
        <f t="shared" si="149"/>
        <v>38.355085226555467</v>
      </c>
      <c r="EV126" s="2">
        <f t="shared" si="149"/>
        <v>39.374381051894964</v>
      </c>
      <c r="EW126" s="2">
        <f t="shared" si="149"/>
        <v>38.974352841828875</v>
      </c>
      <c r="EX126" s="2">
        <f t="shared" si="149"/>
        <v>38.72058168588628</v>
      </c>
      <c r="EY126" s="2">
        <f t="shared" si="149"/>
        <v>38.967984455224382</v>
      </c>
      <c r="EZ126" s="2">
        <f t="shared" si="149"/>
        <v>39.59100680412881</v>
      </c>
      <c r="FA126" s="2">
        <f t="shared" si="149"/>
        <v>39.192274346124094</v>
      </c>
      <c r="FB126" s="2">
        <f t="shared" si="149"/>
        <v>39.108888084299863</v>
      </c>
      <c r="FC126" s="2">
        <f t="shared" si="149"/>
        <v>38.649186683494058</v>
      </c>
      <c r="FD126" s="2">
        <f t="shared" si="149"/>
        <v>38.12305063387965</v>
      </c>
      <c r="FE126" s="2">
        <f t="shared" si="149"/>
        <v>38.163124805293094</v>
      </c>
      <c r="FG126" s="2">
        <f t="shared" si="150"/>
        <v>0.9968617565892639</v>
      </c>
      <c r="FH126" s="2">
        <f t="shared" si="150"/>
        <v>0.9948172906051781</v>
      </c>
      <c r="FI126" s="2">
        <f t="shared" si="150"/>
        <v>0.99505494309376263</v>
      </c>
      <c r="FJ126" s="2">
        <f t="shared" si="150"/>
        <v>0.9950153001272376</v>
      </c>
      <c r="FK126" s="2">
        <f t="shared" si="150"/>
        <v>0.99452214289619933</v>
      </c>
      <c r="FL126" s="2">
        <f t="shared" si="150"/>
        <v>0.99458977849581098</v>
      </c>
      <c r="FM126" s="2">
        <f t="shared" si="150"/>
        <v>0.99461761926495806</v>
      </c>
      <c r="FN126" s="2">
        <f t="shared" si="150"/>
        <v>0.99403231038313877</v>
      </c>
      <c r="FO126" s="2">
        <f t="shared" si="150"/>
        <v>0.99405827107730382</v>
      </c>
      <c r="FP126" s="2">
        <f t="shared" si="150"/>
        <v>0.99427456683260063</v>
      </c>
      <c r="FQ126" s="2">
        <f t="shared" si="150"/>
        <v>0.99390332396961112</v>
      </c>
      <c r="FR126" s="2">
        <f t="shared" si="150"/>
        <v>0.99468166636249389</v>
      </c>
      <c r="FS126" s="2">
        <f t="shared" si="150"/>
        <v>0.99448105151408528</v>
      </c>
      <c r="FT126" s="2">
        <f t="shared" si="150"/>
        <v>0.99398588232801888</v>
      </c>
      <c r="FU126" s="2">
        <f t="shared" si="150"/>
        <v>0.99368871864453867</v>
      </c>
      <c r="FW126" s="2">
        <f t="shared" si="141"/>
        <v>1.7053842465962026E-2</v>
      </c>
      <c r="FX126" s="2">
        <f t="shared" si="141"/>
        <v>8.6393146947361717E-3</v>
      </c>
      <c r="FY126" s="2">
        <f t="shared" si="141"/>
        <v>9.2748326432193027E-3</v>
      </c>
      <c r="FZ126" s="2">
        <f t="shared" si="141"/>
        <v>1.1429860873545885E-2</v>
      </c>
      <c r="GA126" s="2">
        <f t="shared" si="141"/>
        <v>9.2284428805089608E-3</v>
      </c>
      <c r="GB126" s="2">
        <f t="shared" si="141"/>
        <v>8.8155851792996766E-3</v>
      </c>
      <c r="GC126" s="2">
        <f t="shared" si="141"/>
        <v>9.5109727829510906E-3</v>
      </c>
      <c r="GD126" s="2">
        <f t="shared" si="141"/>
        <v>1.1407049550384719E-2</v>
      </c>
      <c r="GE126" s="2">
        <f t="shared" si="141"/>
        <v>1.1942478553382431E-2</v>
      </c>
      <c r="GF126" s="2">
        <f t="shared" si="141"/>
        <v>1.2911016982740267E-2</v>
      </c>
      <c r="GG126" s="2">
        <f t="shared" si="141"/>
        <v>1.3527577209250697E-2</v>
      </c>
      <c r="GH126" s="2">
        <f t="shared" si="141"/>
        <v>1.4113690089902582E-2</v>
      </c>
      <c r="GI126" s="2">
        <f t="shared" si="141"/>
        <v>1.2076752713993907E-2</v>
      </c>
      <c r="GJ126" s="2">
        <f t="shared" si="141"/>
        <v>9.3148492253954801E-3</v>
      </c>
      <c r="GK126" s="2">
        <f t="shared" si="141"/>
        <v>7.4268358231889108E-3</v>
      </c>
      <c r="GM126" s="86">
        <f t="shared" si="142"/>
        <v>7.259343374764138E-57</v>
      </c>
      <c r="GN126" s="86">
        <f t="shared" si="142"/>
        <v>4.5353178355784176E-33</v>
      </c>
      <c r="GO126" s="86">
        <f t="shared" si="142"/>
        <v>7.2343387262344507E-43</v>
      </c>
      <c r="GP126" s="86">
        <f t="shared" si="142"/>
        <v>5.5290154959551626E-76</v>
      </c>
      <c r="GQ126" s="86">
        <f t="shared" si="142"/>
        <v>1.2163280875147088E-52</v>
      </c>
      <c r="GR126" s="86">
        <f t="shared" si="142"/>
        <v>6.0985953952090974E-74</v>
      </c>
      <c r="GS126" s="86">
        <f t="shared" si="142"/>
        <v>7.2043860159972018E-62</v>
      </c>
      <c r="GT126" s="86">
        <f t="shared" si="142"/>
        <v>2.4991300293284175E-67</v>
      </c>
      <c r="GU126" s="86">
        <f t="shared" si="142"/>
        <v>9.9164224188010322E-65</v>
      </c>
      <c r="GV126" s="86">
        <f t="shared" si="142"/>
        <v>9.7849620316961705E-61</v>
      </c>
      <c r="GW126" s="86">
        <f t="shared" si="142"/>
        <v>7.5681541138890529E-71</v>
      </c>
      <c r="GX126" s="86">
        <f t="shared" si="142"/>
        <v>7.0512548318261197E-83</v>
      </c>
      <c r="GY126" s="86">
        <f t="shared" si="142"/>
        <v>3.4820920653631864E-71</v>
      </c>
      <c r="GZ126" s="86">
        <f t="shared" si="142"/>
        <v>1.3133447640464692E-54</v>
      </c>
      <c r="HA126" s="86">
        <f t="shared" si="142"/>
        <v>3.621877440520675E-78</v>
      </c>
      <c r="HC126" s="86">
        <f t="shared" si="153"/>
        <v>2.3185276855271252E-11</v>
      </c>
      <c r="HD126" s="86">
        <f t="shared" si="153"/>
        <v>1.5675866201644959E-5</v>
      </c>
      <c r="HE126" s="86">
        <f t="shared" si="153"/>
        <v>2.7311014770691284E-8</v>
      </c>
      <c r="HF126" s="86">
        <f t="shared" si="153"/>
        <v>4.4952685031020918E-15</v>
      </c>
      <c r="HG126" s="86">
        <f t="shared" si="153"/>
        <v>4.3917616446466628E-19</v>
      </c>
      <c r="HH126" s="86">
        <f t="shared" si="153"/>
        <v>7.3507967552648542E-24</v>
      </c>
      <c r="HI126" s="86">
        <f t="shared" si="138"/>
        <v>1.0931714982364497E-13</v>
      </c>
      <c r="HJ126" s="86">
        <f t="shared" si="138"/>
        <v>3.8087144040881208E-19</v>
      </c>
      <c r="HK126" s="86">
        <f t="shared" si="138"/>
        <v>2.5253098229574804E-23</v>
      </c>
      <c r="HL126" s="86">
        <f t="shared" si="138"/>
        <v>3.7169692773970136E-22</v>
      </c>
      <c r="HM126" s="86">
        <f t="shared" si="138"/>
        <v>5.6200193927566581E-15</v>
      </c>
      <c r="HN126" s="86">
        <f t="shared" si="138"/>
        <v>1.1485430613749158E-20</v>
      </c>
      <c r="HO126" s="86">
        <f t="shared" si="138"/>
        <v>2.8245555770228285E-19</v>
      </c>
      <c r="HP126" s="86">
        <f t="shared" si="138"/>
        <v>1.5701379870532196E-15</v>
      </c>
      <c r="HQ126" s="86">
        <f t="shared" si="138"/>
        <v>1.4088063914797774E-18</v>
      </c>
      <c r="HS126" s="86">
        <f t="shared" si="143"/>
        <v>8.7952017395975639E-4</v>
      </c>
      <c r="HT126" s="86">
        <f t="shared" si="143"/>
        <v>5.0468014841912003E-6</v>
      </c>
      <c r="HU126" s="86">
        <f t="shared" si="143"/>
        <v>6.5621187840162823E-6</v>
      </c>
      <c r="HV126" s="86">
        <f t="shared" si="143"/>
        <v>2.0805811013003043E-5</v>
      </c>
      <c r="HW126" s="86">
        <f t="shared" si="143"/>
        <v>9.9000585769988153E-7</v>
      </c>
      <c r="HX126" s="86">
        <f t="shared" si="143"/>
        <v>1.474325895695698E-6</v>
      </c>
      <c r="HY126" s="86">
        <f t="shared" si="143"/>
        <v>3.006127069044037E-6</v>
      </c>
      <c r="HZ126" s="86">
        <f t="shared" si="143"/>
        <v>3.9839969081514966E-6</v>
      </c>
      <c r="IA126" s="86">
        <f t="shared" si="143"/>
        <v>3.1672966043749405E-6</v>
      </c>
      <c r="IB126" s="86">
        <f t="shared" si="143"/>
        <v>8.7508222353614362E-6</v>
      </c>
      <c r="IC126" s="86">
        <f t="shared" si="143"/>
        <v>2.0589436939943966E-5</v>
      </c>
      <c r="ID126" s="86">
        <f t="shared" si="143"/>
        <v>4.8720321533577786E-5</v>
      </c>
      <c r="IE126" s="86">
        <f t="shared" si="143"/>
        <v>1.021794955507489E-5</v>
      </c>
      <c r="IF126" s="86">
        <f t="shared" si="143"/>
        <v>8.276977510140381E-6</v>
      </c>
      <c r="IG126" s="86">
        <f t="shared" si="143"/>
        <v>2.0179370328770671E-4</v>
      </c>
      <c r="II126" s="86">
        <f t="shared" si="144"/>
        <v>7.7439510850333662E-25</v>
      </c>
      <c r="IJ126" s="86">
        <f t="shared" si="144"/>
        <v>7.4597585426570344E-33</v>
      </c>
      <c r="IK126" s="86">
        <f t="shared" si="144"/>
        <v>4.5570429562975161E-31</v>
      </c>
      <c r="IL126" s="86">
        <f t="shared" si="144"/>
        <v>1.0571792438164313E-30</v>
      </c>
      <c r="IM126" s="86">
        <f t="shared" si="144"/>
        <v>3.9501228675715579E-36</v>
      </c>
      <c r="IN126" s="86">
        <f t="shared" si="144"/>
        <v>3.0517648075678885E-36</v>
      </c>
      <c r="IO126" s="86">
        <f t="shared" si="144"/>
        <v>1.513010573939187E-33</v>
      </c>
      <c r="IP126" s="86">
        <f t="shared" si="144"/>
        <v>3.0221927380020616E-34</v>
      </c>
      <c r="IQ126" s="86">
        <f t="shared" si="144"/>
        <v>2.0130702546547178E-35</v>
      </c>
      <c r="IR126" s="86">
        <f t="shared" si="144"/>
        <v>2.5890227405797944E-33</v>
      </c>
      <c r="IS126" s="86">
        <f t="shared" si="144"/>
        <v>1.8319873250643318E-31</v>
      </c>
      <c r="IT126" s="86">
        <f t="shared" si="144"/>
        <v>9.8557451943336485E-30</v>
      </c>
      <c r="IU126" s="86">
        <f t="shared" si="144"/>
        <v>6.4106831066152123E-33</v>
      </c>
      <c r="IV126" s="86">
        <f t="shared" si="144"/>
        <v>2.0941617189654648E-34</v>
      </c>
      <c r="IW126" s="86">
        <f t="shared" si="144"/>
        <v>3.1267534606010026E-22</v>
      </c>
      <c r="IY126" s="86">
        <f t="shared" si="145"/>
        <v>8.7952019714503322E-4</v>
      </c>
      <c r="IZ126" s="86">
        <f t="shared" si="145"/>
        <v>2.0722667685836161E-5</v>
      </c>
      <c r="JA126" s="86">
        <f t="shared" si="145"/>
        <v>6.5894297987869739E-6</v>
      </c>
      <c r="JB126" s="86">
        <f t="shared" si="145"/>
        <v>2.0805811017498312E-5</v>
      </c>
      <c r="JC126" s="86">
        <f t="shared" si="145"/>
        <v>9.9000585770032071E-7</v>
      </c>
      <c r="JD126" s="86">
        <f t="shared" si="145"/>
        <v>1.474325895695698E-6</v>
      </c>
      <c r="JE126" s="86">
        <f t="shared" si="145"/>
        <v>3.0061271783611867E-6</v>
      </c>
      <c r="JF126" s="86">
        <f t="shared" si="145"/>
        <v>3.9839969081518778E-6</v>
      </c>
      <c r="JG126" s="86">
        <f t="shared" si="145"/>
        <v>3.1672966043749405E-6</v>
      </c>
      <c r="JH126" s="86">
        <f t="shared" si="145"/>
        <v>8.7508222353614362E-6</v>
      </c>
      <c r="JI126" s="86">
        <f t="shared" si="145"/>
        <v>2.0589436945563985E-5</v>
      </c>
      <c r="JJ126" s="86">
        <f t="shared" si="145"/>
        <v>4.8720321533577799E-5</v>
      </c>
      <c r="JK126" s="86">
        <f t="shared" si="145"/>
        <v>1.0217949555075173E-5</v>
      </c>
      <c r="JL126" s="86">
        <f t="shared" si="145"/>
        <v>8.2769775117105192E-6</v>
      </c>
      <c r="JM126" s="86">
        <f t="shared" si="145"/>
        <v>2.0179370328770812E-4</v>
      </c>
    </row>
    <row r="127" spans="2:273" x14ac:dyDescent="0.25">
      <c r="B127" s="2">
        <v>100</v>
      </c>
      <c r="C127" s="37">
        <v>40.231400000000001</v>
      </c>
      <c r="D127" s="37">
        <v>39.267299999999999</v>
      </c>
      <c r="E127" s="37">
        <v>38.761400000000002</v>
      </c>
      <c r="F127" s="37">
        <v>38.563000000000002</v>
      </c>
      <c r="G127" s="37">
        <v>38.3294</v>
      </c>
      <c r="H127" s="37">
        <v>39.4968</v>
      </c>
      <c r="I127" s="37">
        <v>38.957000000000001</v>
      </c>
      <c r="J127" s="37">
        <v>38.6126</v>
      </c>
      <c r="K127" s="37">
        <v>38.803400000000003</v>
      </c>
      <c r="L127" s="37">
        <v>39.806699999999999</v>
      </c>
      <c r="M127" s="37">
        <v>39.3568</v>
      </c>
      <c r="N127" s="37">
        <v>39.552999999999997</v>
      </c>
      <c r="O127" s="37">
        <v>38.913200000000003</v>
      </c>
      <c r="P127" s="37">
        <v>38.160600000000002</v>
      </c>
      <c r="Q127" s="37">
        <v>38.618000000000002</v>
      </c>
      <c r="S127" s="4">
        <f t="shared" si="146"/>
        <v>40.165646273928417</v>
      </c>
      <c r="T127" s="4">
        <f t="shared" si="146"/>
        <v>39.435265524806006</v>
      </c>
      <c r="U127" s="4">
        <f t="shared" si="146"/>
        <v>38.833524181651519</v>
      </c>
      <c r="V127" s="4">
        <f t="shared" si="146"/>
        <v>38.482129786896628</v>
      </c>
      <c r="W127" s="4">
        <f t="shared" si="146"/>
        <v>38.463135449992684</v>
      </c>
      <c r="X127" s="4">
        <f t="shared" si="146"/>
        <v>39.398833110093136</v>
      </c>
      <c r="Y127" s="4">
        <f t="shared" si="146"/>
        <v>39.017953229474749</v>
      </c>
      <c r="Z127" s="4">
        <f t="shared" si="146"/>
        <v>38.743081987023857</v>
      </c>
      <c r="AA127" s="4">
        <f t="shared" si="146"/>
        <v>38.983295599278257</v>
      </c>
      <c r="AB127" s="4">
        <f t="shared" si="146"/>
        <v>39.61695367564856</v>
      </c>
      <c r="AC127" s="4">
        <f t="shared" si="146"/>
        <v>39.237101469468435</v>
      </c>
      <c r="AD127" s="4">
        <f t="shared" si="146"/>
        <v>39.122528559817447</v>
      </c>
      <c r="AE127" s="4">
        <f t="shared" si="146"/>
        <v>38.673033935898538</v>
      </c>
      <c r="AF127" s="4">
        <f t="shared" si="146"/>
        <v>38.102417790117094</v>
      </c>
      <c r="AG127" s="4">
        <f t="shared" si="146"/>
        <v>38.237842881732945</v>
      </c>
      <c r="AI127" s="4">
        <f t="shared" si="147"/>
        <v>6.575372607158414E-2</v>
      </c>
      <c r="AJ127" s="4">
        <f t="shared" si="147"/>
        <v>-0.16796552480600724</v>
      </c>
      <c r="AK127" s="4">
        <f t="shared" si="147"/>
        <v>-7.2124181651517461E-2</v>
      </c>
      <c r="AL127" s="4">
        <f t="shared" si="147"/>
        <v>8.0870213103374056E-2</v>
      </c>
      <c r="AM127" s="4">
        <f t="shared" si="147"/>
        <v>-0.13373544999268461</v>
      </c>
      <c r="AN127" s="4">
        <f t="shared" si="147"/>
        <v>9.7966889906864196E-2</v>
      </c>
      <c r="AO127" s="4">
        <f t="shared" si="147"/>
        <v>-6.0953229474748127E-2</v>
      </c>
      <c r="AP127" s="4">
        <f t="shared" si="147"/>
        <v>-0.13048198702385605</v>
      </c>
      <c r="AQ127" s="4">
        <f t="shared" si="147"/>
        <v>-0.17989559927825383</v>
      </c>
      <c r="AR127" s="4">
        <f t="shared" si="147"/>
        <v>0.18974632435143945</v>
      </c>
      <c r="AS127" s="4">
        <f t="shared" si="147"/>
        <v>0.11969853053156498</v>
      </c>
      <c r="AT127" s="4">
        <f t="shared" si="147"/>
        <v>0.43047144018255068</v>
      </c>
      <c r="AU127" s="4">
        <f t="shared" si="147"/>
        <v>0.24016606410146579</v>
      </c>
      <c r="AV127" s="4">
        <f t="shared" si="147"/>
        <v>5.8182209882907898E-2</v>
      </c>
      <c r="AW127" s="4">
        <f t="shared" si="147"/>
        <v>0.38015711826705711</v>
      </c>
      <c r="AY127" s="2">
        <f t="shared" ref="AY127:BM143" si="154">IF(OR($B127 &lt; C$230, $B127 &gt; C$233), #N/A, ((1-FG127)*DK127) + (FG127 - FW127)*EA127 + (FW127*EQ127))</f>
        <v>40.160552099439599</v>
      </c>
      <c r="AZ127" s="2">
        <f t="shared" si="154"/>
        <v>39.435146882179978</v>
      </c>
      <c r="BA127" s="2">
        <f t="shared" si="154"/>
        <v>38.833210690238261</v>
      </c>
      <c r="BB127" s="2">
        <f t="shared" si="154"/>
        <v>38.480627905640823</v>
      </c>
      <c r="BC127" s="2">
        <f t="shared" si="154"/>
        <v>38.463025579475214</v>
      </c>
      <c r="BD127" s="2">
        <f t="shared" si="154"/>
        <v>39.398657019057815</v>
      </c>
      <c r="BE127" s="2">
        <f t="shared" si="154"/>
        <v>39.017595838724873</v>
      </c>
      <c r="BF127" s="2">
        <f t="shared" si="154"/>
        <v>38.742557272580655</v>
      </c>
      <c r="BG127" s="2">
        <f t="shared" si="154"/>
        <v>38.982787653395029</v>
      </c>
      <c r="BH127" s="2">
        <f t="shared" si="154"/>
        <v>39.615580484943294</v>
      </c>
      <c r="BI127" s="2">
        <f t="shared" si="154"/>
        <v>39.233909127781793</v>
      </c>
      <c r="BJ127" s="2">
        <f t="shared" si="154"/>
        <v>39.11467502645138</v>
      </c>
      <c r="BK127" s="2">
        <f t="shared" si="154"/>
        <v>38.670914288670573</v>
      </c>
      <c r="BL127" s="2">
        <f t="shared" si="154"/>
        <v>38.099838794463331</v>
      </c>
      <c r="BM127" s="2">
        <f t="shared" si="154"/>
        <v>38.171351162359088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40.231400000000001</v>
      </c>
      <c r="CF127" s="2">
        <f t="shared" si="155"/>
        <v>39.267299999999999</v>
      </c>
      <c r="CG127" s="2">
        <f t="shared" si="155"/>
        <v>38.761400000000002</v>
      </c>
      <c r="CH127" s="2">
        <f t="shared" si="155"/>
        <v>38.563000000000002</v>
      </c>
      <c r="CI127" s="2">
        <f t="shared" si="155"/>
        <v>38.3294</v>
      </c>
      <c r="CJ127" s="2">
        <f t="shared" si="155"/>
        <v>39.4968</v>
      </c>
      <c r="CK127" s="2">
        <f t="shared" si="155"/>
        <v>38.957000000000001</v>
      </c>
      <c r="CL127" s="2">
        <f t="shared" si="155"/>
        <v>38.6126</v>
      </c>
      <c r="CM127" s="2">
        <f t="shared" si="155"/>
        <v>38.803400000000003</v>
      </c>
      <c r="CN127" s="2">
        <f t="shared" si="155"/>
        <v>39.806699999999999</v>
      </c>
      <c r="CO127" s="2">
        <f t="shared" si="155"/>
        <v>39.3568</v>
      </c>
      <c r="CP127" s="2">
        <f t="shared" si="155"/>
        <v>39.552999999999997</v>
      </c>
      <c r="CQ127" s="2">
        <f t="shared" si="155"/>
        <v>38.913200000000003</v>
      </c>
      <c r="CR127" s="2">
        <f t="shared" si="155"/>
        <v>38.160600000000002</v>
      </c>
      <c r="CS127" s="2">
        <f t="shared" si="155"/>
        <v>38.618000000000002</v>
      </c>
      <c r="CU127" s="2">
        <f t="shared" si="110"/>
        <v>40.231400000000001</v>
      </c>
      <c r="CV127" s="2">
        <f t="shared" si="111"/>
        <v>39.267299999999999</v>
      </c>
      <c r="CW127" s="2">
        <f t="shared" si="112"/>
        <v>38.761400000000002</v>
      </c>
      <c r="CX127" s="2">
        <f t="shared" si="113"/>
        <v>38.563000000000002</v>
      </c>
      <c r="CY127" s="2">
        <f t="shared" si="114"/>
        <v>38.3294</v>
      </c>
      <c r="CZ127" s="2">
        <f t="shared" si="115"/>
        <v>39.4968</v>
      </c>
      <c r="DA127" s="2">
        <f t="shared" si="116"/>
        <v>38.957000000000001</v>
      </c>
      <c r="DB127" s="2">
        <f t="shared" si="117"/>
        <v>38.6126</v>
      </c>
      <c r="DC127" s="2">
        <f t="shared" si="118"/>
        <v>38.803400000000003</v>
      </c>
      <c r="DD127" s="2">
        <f t="shared" si="119"/>
        <v>39.806699999999999</v>
      </c>
      <c r="DE127" s="2">
        <f t="shared" si="120"/>
        <v>39.3568</v>
      </c>
      <c r="DF127" s="2">
        <f t="shared" si="121"/>
        <v>39.552999999999997</v>
      </c>
      <c r="DG127" s="2">
        <f t="shared" si="122"/>
        <v>38.913200000000003</v>
      </c>
      <c r="DH127" s="2">
        <f t="shared" si="123"/>
        <v>38.160600000000002</v>
      </c>
      <c r="DI127" s="2">
        <f t="shared" si="124"/>
        <v>38.618000000000002</v>
      </c>
      <c r="DK127" s="2">
        <f t="shared" si="148"/>
        <v>49.053796417846414</v>
      </c>
      <c r="DL127" s="2">
        <f t="shared" si="148"/>
        <v>48.258546167341422</v>
      </c>
      <c r="DM127" s="2">
        <f t="shared" si="148"/>
        <v>46.55247281425892</v>
      </c>
      <c r="DN127" s="2">
        <f t="shared" si="148"/>
        <v>46.250632904332917</v>
      </c>
      <c r="DO127" s="2">
        <f t="shared" si="148"/>
        <v>46.971572213642233</v>
      </c>
      <c r="DP127" s="2">
        <f t="shared" si="148"/>
        <v>47.278822625482626</v>
      </c>
      <c r="DQ127" s="2">
        <f t="shared" si="148"/>
        <v>47.018384089635859</v>
      </c>
      <c r="DR127" s="2">
        <f t="shared" si="148"/>
        <v>45.473170179618776</v>
      </c>
      <c r="DS127" s="2">
        <f t="shared" si="148"/>
        <v>45.353812727272739</v>
      </c>
      <c r="DT127" s="2">
        <f t="shared" si="148"/>
        <v>47.166689159663861</v>
      </c>
      <c r="DU127" s="2">
        <f t="shared" si="148"/>
        <v>45.783222352941166</v>
      </c>
      <c r="DV127" s="2">
        <f t="shared" si="148"/>
        <v>44.476456190476185</v>
      </c>
      <c r="DW127" s="2">
        <f t="shared" si="148"/>
        <v>44.753926890756297</v>
      </c>
      <c r="DX127" s="2">
        <f t="shared" si="148"/>
        <v>43.34372877005346</v>
      </c>
      <c r="DY127" s="2">
        <f t="shared" si="148"/>
        <v>42.214099677419355</v>
      </c>
      <c r="EA127" s="2">
        <f t="shared" si="152"/>
        <v>40.135678325714828</v>
      </c>
      <c r="EB127" s="2">
        <f t="shared" si="152"/>
        <v>39.394813210809154</v>
      </c>
      <c r="EC127" s="2">
        <f t="shared" si="152"/>
        <v>38.798288063351812</v>
      </c>
      <c r="ED127" s="2">
        <f t="shared" si="152"/>
        <v>38.446046725616604</v>
      </c>
      <c r="EE127" s="2">
        <f t="shared" si="151"/>
        <v>38.421194493624469</v>
      </c>
      <c r="EF127" s="2">
        <f t="shared" si="151"/>
        <v>39.35977014531489</v>
      </c>
      <c r="EG127" s="2">
        <f t="shared" si="151"/>
        <v>38.978494938278118</v>
      </c>
      <c r="EH127" s="2">
        <f t="shared" si="151"/>
        <v>38.70590595568666</v>
      </c>
      <c r="EI127" s="2">
        <f t="shared" si="151"/>
        <v>38.948255178781572</v>
      </c>
      <c r="EJ127" s="2">
        <f t="shared" si="151"/>
        <v>39.57631211499487</v>
      </c>
      <c r="EK127" s="2">
        <f t="shared" si="151"/>
        <v>39.197764207311522</v>
      </c>
      <c r="EL127" s="2">
        <f t="shared" si="151"/>
        <v>39.088601771489046</v>
      </c>
      <c r="EM127" s="2">
        <f t="shared" si="135"/>
        <v>38.640420379508946</v>
      </c>
      <c r="EN127" s="2">
        <f t="shared" si="135"/>
        <v>38.070604929711244</v>
      </c>
      <c r="EO127" s="2">
        <f t="shared" si="135"/>
        <v>38.148020870673442</v>
      </c>
      <c r="EQ127" s="2">
        <f t="shared" si="149"/>
        <v>40.100435484162475</v>
      </c>
      <c r="ER127" s="2">
        <f t="shared" si="149"/>
        <v>39.227718965631027</v>
      </c>
      <c r="ES127" s="2">
        <f t="shared" si="149"/>
        <v>38.792033819621402</v>
      </c>
      <c r="ET127" s="2">
        <f t="shared" si="149"/>
        <v>38.372970948298757</v>
      </c>
      <c r="EU127" s="2">
        <f t="shared" si="149"/>
        <v>38.331573760168673</v>
      </c>
      <c r="EV127" s="2">
        <f t="shared" si="149"/>
        <v>39.338464077288656</v>
      </c>
      <c r="EW127" s="2">
        <f t="shared" si="149"/>
        <v>38.941646609788783</v>
      </c>
      <c r="EX127" s="2">
        <f t="shared" si="149"/>
        <v>38.689935728319725</v>
      </c>
      <c r="EY127" s="2">
        <f t="shared" si="149"/>
        <v>38.933201683741324</v>
      </c>
      <c r="EZ127" s="2">
        <f t="shared" si="149"/>
        <v>39.549015120547296</v>
      </c>
      <c r="FA127" s="2">
        <f t="shared" si="149"/>
        <v>39.164589750792743</v>
      </c>
      <c r="FB127" s="2">
        <f t="shared" si="149"/>
        <v>39.083935756210757</v>
      </c>
      <c r="FC127" s="2">
        <f t="shared" si="149"/>
        <v>38.618313001360441</v>
      </c>
      <c r="FD127" s="2">
        <f t="shared" si="149"/>
        <v>38.09959066459524</v>
      </c>
      <c r="FE127" s="2">
        <f t="shared" si="149"/>
        <v>38.137343526244358</v>
      </c>
      <c r="FG127" s="2">
        <f t="shared" si="150"/>
        <v>0.99713709745557344</v>
      </c>
      <c r="FH127" s="2">
        <f t="shared" si="150"/>
        <v>0.9952711563967932</v>
      </c>
      <c r="FI127" s="2">
        <f t="shared" si="150"/>
        <v>0.99548809131734672</v>
      </c>
      <c r="FJ127" s="2">
        <f t="shared" si="150"/>
        <v>0.99545190489260149</v>
      </c>
      <c r="FK127" s="2">
        <f t="shared" si="150"/>
        <v>0.99500172581647739</v>
      </c>
      <c r="FL127" s="2">
        <f t="shared" si="150"/>
        <v>0.99506346935462342</v>
      </c>
      <c r="FM127" s="2">
        <f t="shared" si="150"/>
        <v>0.99508888456723121</v>
      </c>
      <c r="FN127" s="2">
        <f t="shared" si="150"/>
        <v>0.99455454301761104</v>
      </c>
      <c r="FO127" s="2">
        <f t="shared" si="150"/>
        <v>0.99457824428212915</v>
      </c>
      <c r="FP127" s="2">
        <f t="shared" si="150"/>
        <v>0.99477571101961171</v>
      </c>
      <c r="FQ127" s="2">
        <f t="shared" si="150"/>
        <v>0.99443678103523714</v>
      </c>
      <c r="FR127" s="2">
        <f t="shared" si="150"/>
        <v>0.99514735125057885</v>
      </c>
      <c r="FS127" s="2">
        <f t="shared" si="150"/>
        <v>0.99496421374269428</v>
      </c>
      <c r="FT127" s="2">
        <f t="shared" si="150"/>
        <v>0.99451215545196614</v>
      </c>
      <c r="FU127" s="2">
        <f t="shared" si="150"/>
        <v>0.99424084479447883</v>
      </c>
      <c r="FW127" s="2">
        <f t="shared" ref="FW127:GK143" si="156">POWER(10,($B127-C$232)/C$229)/(1+POWER(10,($B127-C$232)/C$229))</f>
        <v>1.8668450775061182E-2</v>
      </c>
      <c r="FX127" s="2">
        <f t="shared" si="156"/>
        <v>9.4649311202738892E-3</v>
      </c>
      <c r="FY127" s="2">
        <f t="shared" si="156"/>
        <v>1.0160559902866094E-2</v>
      </c>
      <c r="FZ127" s="2">
        <f t="shared" si="156"/>
        <v>1.2518788359770281E-2</v>
      </c>
      <c r="GA127" s="2">
        <f t="shared" si="156"/>
        <v>1.0109785221047255E-2</v>
      </c>
      <c r="GB127" s="2">
        <f t="shared" si="156"/>
        <v>9.6578827924915789E-3</v>
      </c>
      <c r="GC127" s="2">
        <f t="shared" si="156"/>
        <v>1.0419013777970268E-2</v>
      </c>
      <c r="GD127" s="2">
        <f t="shared" si="156"/>
        <v>1.2493831258667099E-2</v>
      </c>
      <c r="GE127" s="2">
        <f t="shared" si="156"/>
        <v>1.3079597176469114E-2</v>
      </c>
      <c r="GF127" s="2">
        <f t="shared" si="156"/>
        <v>1.413903658044275E-2</v>
      </c>
      <c r="GG127" s="2">
        <f t="shared" si="156"/>
        <v>1.4813360299382492E-2</v>
      </c>
      <c r="GH127" s="2">
        <f t="shared" si="156"/>
        <v>1.5454309883166015E-2</v>
      </c>
      <c r="GI127" s="2">
        <f t="shared" si="156"/>
        <v>1.3226485280174267E-2</v>
      </c>
      <c r="GJ127" s="2">
        <f t="shared" si="156"/>
        <v>1.0204358624523098E-2</v>
      </c>
      <c r="GK127" s="2">
        <f t="shared" si="156"/>
        <v>8.1375327786268412E-3</v>
      </c>
      <c r="GM127" s="86">
        <f t="shared" ref="GM127:HA143" si="157" xml:space="preserve"> _xlfn.NORM.DIST($B127, C$7, ABS(C$11), TRUE) * _xlfn.NORM.DIST(($B127 - C$7)*C$15, 0, ABS(C$11), TRUE) * 2</f>
        <v>2.3770718366703324E-59</v>
      </c>
      <c r="GN127" s="86">
        <f t="shared" si="157"/>
        <v>1.0878379641387961E-34</v>
      </c>
      <c r="GO127" s="86">
        <f t="shared" si="157"/>
        <v>5.2158162235264792E-45</v>
      </c>
      <c r="GP127" s="86">
        <f t="shared" si="157"/>
        <v>1.0864972459004221E-79</v>
      </c>
      <c r="GQ127" s="86">
        <f t="shared" si="157"/>
        <v>3.2922338494296642E-55</v>
      </c>
      <c r="GR127" s="86">
        <f t="shared" si="157"/>
        <v>1.3910591023036698E-77</v>
      </c>
      <c r="GS127" s="86">
        <f t="shared" si="157"/>
        <v>6.762364305012635E-65</v>
      </c>
      <c r="GT127" s="86">
        <f t="shared" si="157"/>
        <v>1.2996644115010345E-70</v>
      </c>
      <c r="GU127" s="86">
        <f t="shared" si="157"/>
        <v>6.3617753674017622E-68</v>
      </c>
      <c r="GV127" s="86">
        <f t="shared" si="157"/>
        <v>9.6434299395624927E-64</v>
      </c>
      <c r="GW127" s="86">
        <f t="shared" si="157"/>
        <v>2.3253071075232782E-74</v>
      </c>
      <c r="GX127" s="86">
        <f t="shared" si="157"/>
        <v>6.0805782782939725E-87</v>
      </c>
      <c r="GY127" s="86">
        <f t="shared" si="157"/>
        <v>1.2089381239785064E-74</v>
      </c>
      <c r="GZ127" s="86">
        <f t="shared" si="157"/>
        <v>2.7881325785818604E-57</v>
      </c>
      <c r="HA127" s="86">
        <f t="shared" si="157"/>
        <v>5.9474687742673686E-82</v>
      </c>
      <c r="HC127" s="86">
        <f t="shared" si="153"/>
        <v>2.5253722696407597E-12</v>
      </c>
      <c r="HD127" s="86">
        <f t="shared" si="153"/>
        <v>4.376278200275492E-6</v>
      </c>
      <c r="HE127" s="86">
        <f t="shared" si="153"/>
        <v>3.1099922052729441E-9</v>
      </c>
      <c r="HF127" s="86">
        <f t="shared" si="153"/>
        <v>1.1341296611795796E-16</v>
      </c>
      <c r="HG127" s="86">
        <f t="shared" si="153"/>
        <v>2.6589481393910737E-21</v>
      </c>
      <c r="HH127" s="86">
        <f t="shared" si="153"/>
        <v>1.2422920262989623E-26</v>
      </c>
      <c r="HI127" s="86">
        <f t="shared" si="138"/>
        <v>3.3081883417442469E-15</v>
      </c>
      <c r="HJ127" s="86">
        <f t="shared" si="138"/>
        <v>2.7584089170459309E-21</v>
      </c>
      <c r="HK127" s="86">
        <f t="shared" si="138"/>
        <v>5.8307207457119854E-26</v>
      </c>
      <c r="HL127" s="86">
        <f t="shared" si="138"/>
        <v>1.3493136401414538E-24</v>
      </c>
      <c r="HM127" s="86">
        <f t="shared" si="138"/>
        <v>1.4451776350317276E-16</v>
      </c>
      <c r="HN127" s="86">
        <f t="shared" si="138"/>
        <v>7.8864575049007175E-23</v>
      </c>
      <c r="HO127" s="86">
        <f t="shared" si="138"/>
        <v>2.470747078933764E-21</v>
      </c>
      <c r="HP127" s="86">
        <f t="shared" si="138"/>
        <v>2.677045631157125E-17</v>
      </c>
      <c r="HQ127" s="86">
        <f t="shared" si="138"/>
        <v>1.4957119810915171E-20</v>
      </c>
      <c r="HS127" s="86">
        <f t="shared" ref="HS127:IG143" si="158" xml:space="preserve"> _xlfn.NORM.DIST($B127, C$9, ABS(C$13), TRUE) * _xlfn.NORM.DIST(($B127 - C$9)*C$17, 0, ABS(C$13), TRUE) * 2</f>
        <v>1.8974259841925759E-3</v>
      </c>
      <c r="HT127" s="86">
        <f t="shared" si="158"/>
        <v>1.398915365918479E-5</v>
      </c>
      <c r="HU127" s="86">
        <f t="shared" si="158"/>
        <v>1.7729410077980283E-5</v>
      </c>
      <c r="HV127" s="86">
        <f t="shared" si="158"/>
        <v>5.5406762140048545E-5</v>
      </c>
      <c r="HW127" s="86">
        <f t="shared" si="158"/>
        <v>3.1571522788544952E-6</v>
      </c>
      <c r="HX127" s="86">
        <f t="shared" si="158"/>
        <v>4.5769971899522711E-6</v>
      </c>
      <c r="HY127" s="86">
        <f t="shared" si="158"/>
        <v>8.8071482164732207E-6</v>
      </c>
      <c r="HZ127" s="86">
        <f t="shared" si="158"/>
        <v>1.2170561551636981E-5</v>
      </c>
      <c r="IA127" s="86">
        <f t="shared" si="158"/>
        <v>1.0093799237735942E-5</v>
      </c>
      <c r="IB127" s="86">
        <f t="shared" si="158"/>
        <v>2.6120590290401947E-5</v>
      </c>
      <c r="IC127" s="86">
        <f t="shared" si="158"/>
        <v>5.7722926036638932E-5</v>
      </c>
      <c r="ID127" s="86">
        <f t="shared" si="158"/>
        <v>1.2821595010394386E-4</v>
      </c>
      <c r="IE127" s="86">
        <f t="shared" si="158"/>
        <v>2.9583876657687101E-5</v>
      </c>
      <c r="IF127" s="86">
        <f t="shared" si="158"/>
        <v>2.1629671545630955E-5</v>
      </c>
      <c r="IG127" s="86">
        <f t="shared" si="158"/>
        <v>3.7975090413336425E-4</v>
      </c>
      <c r="II127" s="86">
        <f t="shared" ref="II127:IW143" si="159" xml:space="preserve"> _xlfn.NORM.DIST($B127, C$10, ABS(C$14), TRUE) * _xlfn.NORM.DIST(($B127 - C$10)*C$18, 0, ABS(C$14), TRUE) * 2</f>
        <v>8.5460594125553678E-24</v>
      </c>
      <c r="IJ127" s="86">
        <f t="shared" si="159"/>
        <v>1.1789896536536436E-31</v>
      </c>
      <c r="IK127" s="86">
        <f t="shared" si="159"/>
        <v>6.403538152746096E-30</v>
      </c>
      <c r="IL127" s="86">
        <f t="shared" si="159"/>
        <v>1.6248803777324997E-29</v>
      </c>
      <c r="IM127" s="86">
        <f t="shared" si="159"/>
        <v>8.6946177119137594E-35</v>
      </c>
      <c r="IN127" s="86">
        <f t="shared" si="159"/>
        <v>6.5839919229806153E-35</v>
      </c>
      <c r="IO127" s="86">
        <f t="shared" si="159"/>
        <v>2.6941948127537583E-32</v>
      </c>
      <c r="IP127" s="86">
        <f t="shared" si="159"/>
        <v>6.460389324464516E-33</v>
      </c>
      <c r="IQ127" s="86">
        <f t="shared" si="159"/>
        <v>4.9646106341867295E-34</v>
      </c>
      <c r="IR127" s="86">
        <f t="shared" si="159"/>
        <v>5.5229333446446648E-32</v>
      </c>
      <c r="IS127" s="86">
        <f t="shared" si="159"/>
        <v>3.3759985148621593E-30</v>
      </c>
      <c r="IT127" s="86">
        <f t="shared" si="159"/>
        <v>1.5780609537280741E-28</v>
      </c>
      <c r="IU127" s="86">
        <f t="shared" si="159"/>
        <v>1.2576271560443081E-31</v>
      </c>
      <c r="IV127" s="86">
        <f t="shared" si="159"/>
        <v>3.9752208755694023E-33</v>
      </c>
      <c r="IW127" s="86">
        <f t="shared" si="159"/>
        <v>1.8373483994164549E-21</v>
      </c>
      <c r="IY127" s="86">
        <f t="shared" ref="IY127:JM143" si="160">GM127+HC127+HS127+II127</f>
        <v>1.8974259867179481E-3</v>
      </c>
      <c r="IZ127" s="86">
        <f t="shared" si="160"/>
        <v>1.8365431859460283E-5</v>
      </c>
      <c r="JA127" s="86">
        <f t="shared" si="160"/>
        <v>1.7732520070185555E-5</v>
      </c>
      <c r="JB127" s="86">
        <f t="shared" si="160"/>
        <v>5.5406762140161959E-5</v>
      </c>
      <c r="JC127" s="86">
        <f t="shared" si="160"/>
        <v>3.1571522788544978E-6</v>
      </c>
      <c r="JD127" s="86">
        <f t="shared" si="160"/>
        <v>4.5769971899522711E-6</v>
      </c>
      <c r="JE127" s="86">
        <f t="shared" si="160"/>
        <v>8.8071482197814095E-6</v>
      </c>
      <c r="JF127" s="86">
        <f t="shared" si="160"/>
        <v>1.2170561551636985E-5</v>
      </c>
      <c r="JG127" s="86">
        <f t="shared" si="160"/>
        <v>1.0093799237735942E-5</v>
      </c>
      <c r="JH127" s="86">
        <f t="shared" si="160"/>
        <v>2.6120590290401947E-5</v>
      </c>
      <c r="JI127" s="86">
        <f t="shared" si="160"/>
        <v>5.772292603678345E-5</v>
      </c>
      <c r="JJ127" s="86">
        <f t="shared" si="160"/>
        <v>1.2821595010394386E-4</v>
      </c>
      <c r="JK127" s="86">
        <f t="shared" si="160"/>
        <v>2.9583876657687105E-5</v>
      </c>
      <c r="JL127" s="86">
        <f t="shared" si="160"/>
        <v>2.1629671545657725E-5</v>
      </c>
      <c r="JM127" s="86">
        <f t="shared" si="160"/>
        <v>3.7975090413336425E-4</v>
      </c>
    </row>
    <row r="128" spans="2:273" x14ac:dyDescent="0.25">
      <c r="B128" s="2">
        <v>101</v>
      </c>
      <c r="C128" s="37">
        <v>39.841700000000003</v>
      </c>
      <c r="D128" s="37">
        <v>39.622399999999999</v>
      </c>
      <c r="E128" s="37">
        <v>38.898499999999999</v>
      </c>
      <c r="F128" s="37">
        <v>38.683300000000003</v>
      </c>
      <c r="G128" s="37">
        <v>38.301600000000001</v>
      </c>
      <c r="H128" s="37">
        <v>39.433399999999999</v>
      </c>
      <c r="I128" s="37">
        <v>38.893300000000004</v>
      </c>
      <c r="J128" s="37">
        <v>38.366</v>
      </c>
      <c r="K128" s="37">
        <v>38.835799999999999</v>
      </c>
      <c r="L128" s="37">
        <v>39.839500000000001</v>
      </c>
      <c r="M128" s="37">
        <v>39.065899999999999</v>
      </c>
      <c r="N128" s="37">
        <v>39.481000000000002</v>
      </c>
      <c r="O128" s="37">
        <v>38.758899999999997</v>
      </c>
      <c r="P128" s="37">
        <v>38.074599999999997</v>
      </c>
      <c r="Q128" s="37">
        <v>38.310099999999998</v>
      </c>
      <c r="S128" s="4">
        <f t="shared" si="146"/>
        <v>40.130098019604333</v>
      </c>
      <c r="T128" s="4">
        <f t="shared" si="146"/>
        <v>39.39826450735589</v>
      </c>
      <c r="U128" s="4">
        <f t="shared" si="146"/>
        <v>38.808665110195548</v>
      </c>
      <c r="V128" s="4">
        <f t="shared" si="146"/>
        <v>38.453152109821715</v>
      </c>
      <c r="W128" s="4">
        <f t="shared" si="146"/>
        <v>38.423960778023392</v>
      </c>
      <c r="X128" s="4">
        <f t="shared" si="146"/>
        <v>39.353386547611493</v>
      </c>
      <c r="Y128" s="4">
        <f t="shared" si="146"/>
        <v>38.979592931685531</v>
      </c>
      <c r="Z128" s="4">
        <f t="shared" si="146"/>
        <v>38.702587191320099</v>
      </c>
      <c r="AA128" s="4">
        <f t="shared" si="146"/>
        <v>38.940834219491961</v>
      </c>
      <c r="AB128" s="4">
        <f t="shared" si="146"/>
        <v>39.571473777817168</v>
      </c>
      <c r="AC128" s="4">
        <f t="shared" si="146"/>
        <v>39.201901963907247</v>
      </c>
      <c r="AD128" s="4">
        <f t="shared" si="146"/>
        <v>39.109698513491374</v>
      </c>
      <c r="AE128" s="4">
        <f t="shared" si="146"/>
        <v>38.638359059031551</v>
      </c>
      <c r="AF128" s="4">
        <f t="shared" si="146"/>
        <v>38.085738194114334</v>
      </c>
      <c r="AG128" s="4">
        <f t="shared" si="146"/>
        <v>38.261921227974575</v>
      </c>
      <c r="AI128" s="4">
        <f t="shared" si="147"/>
        <v>-0.28839801960432965</v>
      </c>
      <c r="AJ128" s="4">
        <f t="shared" si="147"/>
        <v>0.22413549264410904</v>
      </c>
      <c r="AK128" s="4">
        <f t="shared" si="147"/>
        <v>8.9834889804450313E-2</v>
      </c>
      <c r="AL128" s="4">
        <f t="shared" si="147"/>
        <v>0.23014789017828718</v>
      </c>
      <c r="AM128" s="4">
        <f t="shared" si="147"/>
        <v>-0.12236077802339196</v>
      </c>
      <c r="AN128" s="4">
        <f t="shared" si="147"/>
        <v>8.0013452388506323E-2</v>
      </c>
      <c r="AO128" s="4">
        <f t="shared" si="147"/>
        <v>-8.6292931685527208E-2</v>
      </c>
      <c r="AP128" s="4">
        <f t="shared" si="147"/>
        <v>-0.33658719132009907</v>
      </c>
      <c r="AQ128" s="4">
        <f t="shared" si="147"/>
        <v>-0.10503421949196223</v>
      </c>
      <c r="AR128" s="4">
        <f t="shared" si="147"/>
        <v>0.2680262221828329</v>
      </c>
      <c r="AS128" s="4">
        <f t="shared" si="147"/>
        <v>-0.13600196390724761</v>
      </c>
      <c r="AT128" s="4">
        <f t="shared" si="147"/>
        <v>0.37130148650862793</v>
      </c>
      <c r="AU128" s="4">
        <f t="shared" si="147"/>
        <v>0.12054094096844636</v>
      </c>
      <c r="AV128" s="4">
        <f t="shared" si="147"/>
        <v>-1.1138194114337807E-2</v>
      </c>
      <c r="AW128" s="4">
        <f t="shared" si="147"/>
        <v>4.81787720254232E-2</v>
      </c>
      <c r="AY128" s="2">
        <f t="shared" si="154"/>
        <v>40.120232685984675</v>
      </c>
      <c r="AZ128" s="2">
        <f t="shared" si="154"/>
        <v>39.39797095139668</v>
      </c>
      <c r="BA128" s="2">
        <f t="shared" si="154"/>
        <v>38.807892159199234</v>
      </c>
      <c r="BB128" s="2">
        <f t="shared" si="154"/>
        <v>38.449531659202897</v>
      </c>
      <c r="BC128" s="2">
        <f t="shared" si="154"/>
        <v>38.423643648850515</v>
      </c>
      <c r="BD128" s="2">
        <f t="shared" si="154"/>
        <v>39.352891454373903</v>
      </c>
      <c r="BE128" s="2">
        <f t="shared" si="154"/>
        <v>38.978642338588131</v>
      </c>
      <c r="BF128" s="2">
        <f t="shared" si="154"/>
        <v>38.701144237289114</v>
      </c>
      <c r="BG128" s="2">
        <f t="shared" si="154"/>
        <v>38.939383201484304</v>
      </c>
      <c r="BH128" s="2">
        <f t="shared" si="154"/>
        <v>39.567798369848923</v>
      </c>
      <c r="BI128" s="2">
        <f t="shared" si="154"/>
        <v>39.193866529377168</v>
      </c>
      <c r="BJ128" s="2">
        <f t="shared" si="154"/>
        <v>39.091121245087244</v>
      </c>
      <c r="BK128" s="2">
        <f t="shared" si="154"/>
        <v>38.632838106906874</v>
      </c>
      <c r="BL128" s="2">
        <f t="shared" si="154"/>
        <v>38.079569966631603</v>
      </c>
      <c r="BM128" s="2">
        <f t="shared" si="154"/>
        <v>38.144821722327286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39.841700000000003</v>
      </c>
      <c r="CF128" s="2">
        <f t="shared" si="155"/>
        <v>39.622399999999999</v>
      </c>
      <c r="CG128" s="2">
        <f t="shared" si="155"/>
        <v>38.898499999999999</v>
      </c>
      <c r="CH128" s="2">
        <f t="shared" si="155"/>
        <v>38.683300000000003</v>
      </c>
      <c r="CI128" s="2">
        <f t="shared" si="155"/>
        <v>38.301600000000001</v>
      </c>
      <c r="CJ128" s="2">
        <f t="shared" si="155"/>
        <v>39.433399999999999</v>
      </c>
      <c r="CK128" s="2">
        <f t="shared" si="155"/>
        <v>38.893300000000004</v>
      </c>
      <c r="CL128" s="2">
        <f t="shared" si="155"/>
        <v>38.366</v>
      </c>
      <c r="CM128" s="2">
        <f t="shared" si="155"/>
        <v>38.835799999999999</v>
      </c>
      <c r="CN128" s="2">
        <f t="shared" si="155"/>
        <v>39.839500000000001</v>
      </c>
      <c r="CO128" s="2">
        <f t="shared" si="155"/>
        <v>39.065899999999999</v>
      </c>
      <c r="CP128" s="2">
        <f t="shared" si="155"/>
        <v>39.481000000000002</v>
      </c>
      <c r="CQ128" s="2">
        <f t="shared" si="155"/>
        <v>38.758899999999997</v>
      </c>
      <c r="CR128" s="2">
        <f t="shared" si="155"/>
        <v>38.074599999999997</v>
      </c>
      <c r="CS128" s="2">
        <f t="shared" si="155"/>
        <v>38.310099999999998</v>
      </c>
      <c r="CU128" s="2">
        <f t="shared" si="110"/>
        <v>39.841700000000003</v>
      </c>
      <c r="CV128" s="2">
        <f t="shared" si="111"/>
        <v>39.622399999999999</v>
      </c>
      <c r="CW128" s="2">
        <f t="shared" si="112"/>
        <v>38.898499999999999</v>
      </c>
      <c r="CX128" s="2">
        <f t="shared" si="113"/>
        <v>38.683300000000003</v>
      </c>
      <c r="CY128" s="2">
        <f t="shared" si="114"/>
        <v>38.301600000000001</v>
      </c>
      <c r="CZ128" s="2">
        <f t="shared" si="115"/>
        <v>39.433399999999999</v>
      </c>
      <c r="DA128" s="2">
        <f t="shared" si="116"/>
        <v>38.893300000000004</v>
      </c>
      <c r="DB128" s="2">
        <f t="shared" si="117"/>
        <v>38.366</v>
      </c>
      <c r="DC128" s="2">
        <f t="shared" si="118"/>
        <v>38.835799999999999</v>
      </c>
      <c r="DD128" s="2">
        <f t="shared" si="119"/>
        <v>39.839500000000001</v>
      </c>
      <c r="DE128" s="2">
        <f t="shared" si="120"/>
        <v>39.065899999999999</v>
      </c>
      <c r="DF128" s="2">
        <f t="shared" si="121"/>
        <v>39.481000000000002</v>
      </c>
      <c r="DG128" s="2">
        <f t="shared" si="122"/>
        <v>38.758899999999997</v>
      </c>
      <c r="DH128" s="2">
        <f t="shared" si="123"/>
        <v>38.074599999999997</v>
      </c>
      <c r="DI128" s="2">
        <f t="shared" si="124"/>
        <v>38.310099999999998</v>
      </c>
      <c r="DK128" s="2">
        <f t="shared" si="148"/>
        <v>49.113985903045901</v>
      </c>
      <c r="DL128" s="2">
        <f t="shared" si="148"/>
        <v>48.340342584345464</v>
      </c>
      <c r="DM128" s="2">
        <f t="shared" si="148"/>
        <v>46.625333227016888</v>
      </c>
      <c r="DN128" s="2">
        <f t="shared" si="148"/>
        <v>46.322369493779505</v>
      </c>
      <c r="DO128" s="2">
        <f t="shared" si="148"/>
        <v>47.051069086229106</v>
      </c>
      <c r="DP128" s="2">
        <f t="shared" si="148"/>
        <v>47.357663770913767</v>
      </c>
      <c r="DQ128" s="2">
        <f t="shared" si="148"/>
        <v>47.094134481792722</v>
      </c>
      <c r="DR128" s="2">
        <f t="shared" si="148"/>
        <v>45.535104765395907</v>
      </c>
      <c r="DS128" s="2">
        <f t="shared" si="148"/>
        <v>45.406282459893063</v>
      </c>
      <c r="DT128" s="2">
        <f t="shared" si="148"/>
        <v>47.233999719887947</v>
      </c>
      <c r="DU128" s="2">
        <f t="shared" si="148"/>
        <v>45.836298487394949</v>
      </c>
      <c r="DV128" s="2">
        <f t="shared" si="148"/>
        <v>44.52527380952381</v>
      </c>
      <c r="DW128" s="2">
        <f t="shared" si="148"/>
        <v>44.813886106442574</v>
      </c>
      <c r="DX128" s="2">
        <f t="shared" si="148"/>
        <v>43.390861054239863</v>
      </c>
      <c r="DY128" s="2">
        <f t="shared" si="148"/>
        <v>42.257333588709685</v>
      </c>
      <c r="EA128" s="2">
        <f t="shared" si="152"/>
        <v>40.097143735688306</v>
      </c>
      <c r="EB128" s="2">
        <f t="shared" si="152"/>
        <v>39.360815766613584</v>
      </c>
      <c r="EC128" s="2">
        <f t="shared" si="152"/>
        <v>38.775663790329823</v>
      </c>
      <c r="ED128" s="2">
        <f t="shared" si="152"/>
        <v>38.417583461881605</v>
      </c>
      <c r="EE128" s="2">
        <f t="shared" si="151"/>
        <v>38.384973788758238</v>
      </c>
      <c r="EF128" s="2">
        <f t="shared" si="151"/>
        <v>39.316825570309476</v>
      </c>
      <c r="EG128" s="2">
        <f t="shared" si="151"/>
        <v>38.942498443764507</v>
      </c>
      <c r="EH128" s="2">
        <f t="shared" si="151"/>
        <v>38.667126566739356</v>
      </c>
      <c r="EI128" s="2">
        <f t="shared" si="151"/>
        <v>38.907360722971546</v>
      </c>
      <c r="EJ128" s="2">
        <f t="shared" si="151"/>
        <v>39.531460240636029</v>
      </c>
      <c r="EK128" s="2">
        <f t="shared" si="151"/>
        <v>39.160358515639274</v>
      </c>
      <c r="EL128" s="2">
        <f t="shared" si="151"/>
        <v>39.067092022728531</v>
      </c>
      <c r="EM128" s="2">
        <f t="shared" si="135"/>
        <v>38.604555843006125</v>
      </c>
      <c r="EN128" s="2">
        <f t="shared" si="135"/>
        <v>38.052575788373858</v>
      </c>
      <c r="EO128" s="2">
        <f t="shared" si="135"/>
        <v>38.123200302638537</v>
      </c>
      <c r="EQ128" s="2">
        <f t="shared" si="149"/>
        <v>40.074633791513712</v>
      </c>
      <c r="ER128" s="2">
        <f t="shared" si="149"/>
        <v>39.207714494025481</v>
      </c>
      <c r="ES128" s="2">
        <f t="shared" si="149"/>
        <v>38.768014151898534</v>
      </c>
      <c r="ET128" s="2">
        <f t="shared" si="149"/>
        <v>38.355345301363627</v>
      </c>
      <c r="EU128" s="2">
        <f t="shared" si="149"/>
        <v>38.30806229378188</v>
      </c>
      <c r="EV128" s="2">
        <f t="shared" si="149"/>
        <v>39.302547102682354</v>
      </c>
      <c r="EW128" s="2">
        <f t="shared" si="149"/>
        <v>38.908940377748692</v>
      </c>
      <c r="EX128" s="2">
        <f t="shared" si="149"/>
        <v>38.659289770753162</v>
      </c>
      <c r="EY128" s="2">
        <f t="shared" si="149"/>
        <v>38.898418912258265</v>
      </c>
      <c r="EZ128" s="2">
        <f t="shared" si="149"/>
        <v>39.507023436965774</v>
      </c>
      <c r="FA128" s="2">
        <f t="shared" si="149"/>
        <v>39.136905155461399</v>
      </c>
      <c r="FB128" s="2">
        <f t="shared" si="149"/>
        <v>39.05898342812165</v>
      </c>
      <c r="FC128" s="2">
        <f t="shared" si="149"/>
        <v>38.587439319226824</v>
      </c>
      <c r="FD128" s="2">
        <f t="shared" si="149"/>
        <v>38.07613069531083</v>
      </c>
      <c r="FE128" s="2">
        <f t="shared" si="149"/>
        <v>38.111562247195629</v>
      </c>
      <c r="FG128" s="2">
        <f t="shared" si="150"/>
        <v>0.99738834395983678</v>
      </c>
      <c r="FH128" s="2">
        <f t="shared" si="150"/>
        <v>0.99568544814740845</v>
      </c>
      <c r="FI128" s="2">
        <f t="shared" si="150"/>
        <v>0.99588345611119056</v>
      </c>
      <c r="FJ128" s="2">
        <f t="shared" si="150"/>
        <v>0.99585042737491436</v>
      </c>
      <c r="FK128" s="2">
        <f t="shared" si="150"/>
        <v>0.99543951409244302</v>
      </c>
      <c r="FL128" s="2">
        <f t="shared" si="150"/>
        <v>0.99549587412513807</v>
      </c>
      <c r="FM128" s="2">
        <f t="shared" si="150"/>
        <v>0.99551907317181831</v>
      </c>
      <c r="FN128" s="2">
        <f t="shared" si="150"/>
        <v>0.99503130349966495</v>
      </c>
      <c r="FO128" s="2">
        <f t="shared" si="150"/>
        <v>0.99505293999361533</v>
      </c>
      <c r="FP128" s="2">
        <f t="shared" si="150"/>
        <v>0.99523320061579268</v>
      </c>
      <c r="FQ128" s="2">
        <f t="shared" si="150"/>
        <v>0.99492379918706586</v>
      </c>
      <c r="FR128" s="2">
        <f t="shared" si="150"/>
        <v>0.99557244125973898</v>
      </c>
      <c r="FS128" s="2">
        <f t="shared" si="150"/>
        <v>0.99540527244966415</v>
      </c>
      <c r="FT128" s="2">
        <f t="shared" si="150"/>
        <v>0.99499260836410985</v>
      </c>
      <c r="FU128" s="2">
        <f t="shared" si="150"/>
        <v>0.99474492505336587</v>
      </c>
      <c r="FW128" s="2">
        <f t="shared" si="156"/>
        <v>2.043274784004925E-2</v>
      </c>
      <c r="FX128" s="2">
        <f t="shared" si="156"/>
        <v>1.0368622395530953E-2</v>
      </c>
      <c r="FY128" s="2">
        <f t="shared" si="156"/>
        <v>1.112992203769626E-2</v>
      </c>
      <c r="FZ128" s="2">
        <f t="shared" si="156"/>
        <v>1.3710019652353878E-2</v>
      </c>
      <c r="GA128" s="2">
        <f t="shared" si="156"/>
        <v>1.1074357424025865E-2</v>
      </c>
      <c r="GB128" s="2">
        <f t="shared" si="156"/>
        <v>1.0579799908645781E-2</v>
      </c>
      <c r="GC128" s="2">
        <f t="shared" si="156"/>
        <v>1.1412749249950447E-2</v>
      </c>
      <c r="GD128" s="2">
        <f t="shared" si="156"/>
        <v>1.3682720652093078E-2</v>
      </c>
      <c r="GE128" s="2">
        <f t="shared" si="156"/>
        <v>1.4323418454712716E-2</v>
      </c>
      <c r="GF128" s="2">
        <f t="shared" si="156"/>
        <v>1.5482026157662376E-2</v>
      </c>
      <c r="GG128" s="2">
        <f t="shared" si="156"/>
        <v>1.6219346436866608E-2</v>
      </c>
      <c r="GH128" s="2">
        <f t="shared" si="156"/>
        <v>1.6920085908574044E-2</v>
      </c>
      <c r="GI128" s="2">
        <f t="shared" si="156"/>
        <v>1.4484070071086874E-2</v>
      </c>
      <c r="GJ128" s="2">
        <f t="shared" si="156"/>
        <v>1.1177852163054534E-2</v>
      </c>
      <c r="GK128" s="2">
        <f t="shared" si="156"/>
        <v>8.9156276520778628E-3</v>
      </c>
      <c r="GM128" s="86">
        <f t="shared" si="157"/>
        <v>6.8667141845709003E-62</v>
      </c>
      <c r="GN128" s="86">
        <f t="shared" si="157"/>
        <v>2.3783116990489845E-36</v>
      </c>
      <c r="GO128" s="86">
        <f t="shared" si="157"/>
        <v>3.3219411278021179E-47</v>
      </c>
      <c r="GP128" s="86">
        <f t="shared" si="157"/>
        <v>1.7356452755693222E-83</v>
      </c>
      <c r="GQ128" s="86">
        <f t="shared" si="157"/>
        <v>7.7125415468789867E-58</v>
      </c>
      <c r="GR128" s="86">
        <f t="shared" si="157"/>
        <v>2.5835049046405473E-81</v>
      </c>
      <c r="GS128" s="86">
        <f t="shared" si="157"/>
        <v>5.3535229281755457E-68</v>
      </c>
      <c r="GT128" s="86">
        <f t="shared" si="157"/>
        <v>5.6237765104142621E-74</v>
      </c>
      <c r="GU128" s="86">
        <f t="shared" si="157"/>
        <v>3.4061471865192665E-71</v>
      </c>
      <c r="GV128" s="86">
        <f t="shared" si="157"/>
        <v>8.0095421275955724E-67</v>
      </c>
      <c r="GW128" s="86">
        <f t="shared" si="157"/>
        <v>5.8515779072728224E-78</v>
      </c>
      <c r="GX128" s="86">
        <f t="shared" si="157"/>
        <v>4.1746469409104122E-91</v>
      </c>
      <c r="GY128" s="86">
        <f t="shared" si="157"/>
        <v>3.4612692040763855E-78</v>
      </c>
      <c r="GZ128" s="86">
        <f t="shared" si="157"/>
        <v>5.0904947757329712E-60</v>
      </c>
      <c r="HA128" s="86">
        <f t="shared" si="157"/>
        <v>7.9177582387106677E-86</v>
      </c>
      <c r="HC128" s="86">
        <f t="shared" si="153"/>
        <v>2.491290276579213E-13</v>
      </c>
      <c r="HD128" s="86">
        <f t="shared" si="153"/>
        <v>1.1354867294266067E-6</v>
      </c>
      <c r="HE128" s="86">
        <f t="shared" si="153"/>
        <v>3.0987812862940211E-10</v>
      </c>
      <c r="HF128" s="86">
        <f t="shared" si="153"/>
        <v>2.3429918642317799E-18</v>
      </c>
      <c r="HG128" s="86">
        <f t="shared" si="153"/>
        <v>1.1942790100517766E-23</v>
      </c>
      <c r="HH128" s="86">
        <f t="shared" si="153"/>
        <v>1.4515115160232932E-29</v>
      </c>
      <c r="HI128" s="86">
        <f t="shared" si="138"/>
        <v>8.1979224835710245E-17</v>
      </c>
      <c r="HJ128" s="86">
        <f t="shared" si="138"/>
        <v>1.5136803865312701E-23</v>
      </c>
      <c r="HK128" s="86">
        <f t="shared" si="138"/>
        <v>9.5615381679569626E-29</v>
      </c>
      <c r="HL128" s="86">
        <f t="shared" ref="HL128:HQ170" si="161" xml:space="preserve"> _xlfn.NORM.DIST($B128, L$8, ABS(L$12), TRUE) * _xlfn.NORM.DIST(($B128 - L$8)*L$16, 0, ABS(L$12), TRUE) * 2</f>
        <v>3.5938969964821138E-27</v>
      </c>
      <c r="HM128" s="86">
        <f t="shared" si="161"/>
        <v>3.0456282078098871E-18</v>
      </c>
      <c r="HN128" s="86">
        <f t="shared" si="161"/>
        <v>4.1652390826597719E-25</v>
      </c>
      <c r="HO128" s="86">
        <f t="shared" si="161"/>
        <v>1.674246231838851E-23</v>
      </c>
      <c r="HP128" s="86">
        <f t="shared" si="161"/>
        <v>3.6036601178937443E-19</v>
      </c>
      <c r="HQ128" s="86">
        <f t="shared" si="161"/>
        <v>1.2441365421027108E-22</v>
      </c>
      <c r="HS128" s="86">
        <f t="shared" si="158"/>
        <v>3.911709065093502E-3</v>
      </c>
      <c r="HT128" s="86">
        <f t="shared" si="158"/>
        <v>3.7036453411041957E-5</v>
      </c>
      <c r="HU128" s="86">
        <f t="shared" si="158"/>
        <v>4.5812583695176449E-5</v>
      </c>
      <c r="HV128" s="86">
        <f t="shared" si="158"/>
        <v>1.4062510702501541E-4</v>
      </c>
      <c r="HW128" s="86">
        <f t="shared" si="158"/>
        <v>9.5539827425263537E-6</v>
      </c>
      <c r="HX128" s="86">
        <f t="shared" si="158"/>
        <v>1.349561673730974E-5</v>
      </c>
      <c r="HY128" s="86">
        <f t="shared" si="158"/>
        <v>2.4569160681940313E-5</v>
      </c>
      <c r="HZ128" s="86">
        <f t="shared" si="158"/>
        <v>3.5217625795722891E-5</v>
      </c>
      <c r="IA128" s="86">
        <f t="shared" si="158"/>
        <v>3.0373619317472176E-5</v>
      </c>
      <c r="IB128" s="86">
        <f t="shared" si="158"/>
        <v>7.3752061890988843E-5</v>
      </c>
      <c r="IC128" s="86">
        <f t="shared" si="158"/>
        <v>1.5342367703963879E-4</v>
      </c>
      <c r="ID128" s="86">
        <f t="shared" si="158"/>
        <v>3.2062622102739584E-4</v>
      </c>
      <c r="IE128" s="86">
        <f t="shared" si="158"/>
        <v>8.1216046307086491E-5</v>
      </c>
      <c r="IF128" s="86">
        <f t="shared" si="158"/>
        <v>5.4175043366320343E-5</v>
      </c>
      <c r="IG128" s="86">
        <f t="shared" si="158"/>
        <v>6.9694013149842722E-4</v>
      </c>
      <c r="II128" s="86">
        <f t="shared" si="159"/>
        <v>8.934153958901453E-23</v>
      </c>
      <c r="IJ128" s="86">
        <f t="shared" si="159"/>
        <v>1.7665047543515131E-30</v>
      </c>
      <c r="IK128" s="86">
        <f t="shared" si="159"/>
        <v>8.5435572137296641E-29</v>
      </c>
      <c r="IL128" s="86">
        <f t="shared" si="159"/>
        <v>2.3610412311328533E-28</v>
      </c>
      <c r="IM128" s="86">
        <f t="shared" si="159"/>
        <v>1.8010296522774189E-33</v>
      </c>
      <c r="IN128" s="86">
        <f t="shared" si="159"/>
        <v>1.3380936583086266E-33</v>
      </c>
      <c r="IO128" s="86">
        <f t="shared" si="159"/>
        <v>4.5322810827191918E-31</v>
      </c>
      <c r="IP128" s="86">
        <f t="shared" si="159"/>
        <v>1.2966679725339204E-31</v>
      </c>
      <c r="IQ128" s="86">
        <f t="shared" si="159"/>
        <v>1.1453809899101529E-32</v>
      </c>
      <c r="IR128" s="86">
        <f t="shared" si="159"/>
        <v>1.1042515488157239E-30</v>
      </c>
      <c r="IS128" s="86">
        <f t="shared" si="159"/>
        <v>5.8454254882761029E-29</v>
      </c>
      <c r="IT128" s="86">
        <f t="shared" si="159"/>
        <v>2.3798912064945351E-27</v>
      </c>
      <c r="IU128" s="86">
        <f t="shared" si="159"/>
        <v>2.3187996158915747E-30</v>
      </c>
      <c r="IV128" s="86">
        <f t="shared" si="159"/>
        <v>7.1214891387971119E-32</v>
      </c>
      <c r="IW128" s="86">
        <f t="shared" si="159"/>
        <v>1.0446837106250372E-20</v>
      </c>
      <c r="IY128" s="86">
        <f t="shared" si="160"/>
        <v>3.9117090653426308E-3</v>
      </c>
      <c r="IZ128" s="86">
        <f t="shared" si="160"/>
        <v>3.8171940140468565E-5</v>
      </c>
      <c r="JA128" s="86">
        <f t="shared" si="160"/>
        <v>4.5812893573305079E-5</v>
      </c>
      <c r="JB128" s="86">
        <f t="shared" si="160"/>
        <v>1.4062510702501774E-4</v>
      </c>
      <c r="JC128" s="86">
        <f t="shared" si="160"/>
        <v>9.5539827425263537E-6</v>
      </c>
      <c r="JD128" s="86">
        <f t="shared" si="160"/>
        <v>1.349561673730974E-5</v>
      </c>
      <c r="JE128" s="86">
        <f t="shared" si="160"/>
        <v>2.4569160682022292E-5</v>
      </c>
      <c r="JF128" s="86">
        <f t="shared" si="160"/>
        <v>3.5217625795722891E-5</v>
      </c>
      <c r="JG128" s="86">
        <f t="shared" si="160"/>
        <v>3.0373619317472176E-5</v>
      </c>
      <c r="JH128" s="86">
        <f t="shared" si="160"/>
        <v>7.3752061890988843E-5</v>
      </c>
      <c r="JI128" s="86">
        <f t="shared" si="160"/>
        <v>1.5342367703964182E-4</v>
      </c>
      <c r="JJ128" s="86">
        <f t="shared" si="160"/>
        <v>3.2062622102739584E-4</v>
      </c>
      <c r="JK128" s="86">
        <f t="shared" si="160"/>
        <v>8.1216046307086491E-5</v>
      </c>
      <c r="JL128" s="86">
        <f t="shared" si="160"/>
        <v>5.4175043366320702E-5</v>
      </c>
      <c r="JM128" s="86">
        <f t="shared" si="160"/>
        <v>6.9694013149842722E-4</v>
      </c>
    </row>
    <row r="129" spans="2:273" x14ac:dyDescent="0.25">
      <c r="B129" s="2">
        <v>102</v>
      </c>
      <c r="C129" s="37">
        <v>40.379899999999999</v>
      </c>
      <c r="D129" s="37">
        <v>39.346800000000002</v>
      </c>
      <c r="E129" s="37">
        <v>39.077300000000001</v>
      </c>
      <c r="F129" s="37">
        <v>38.571399999999997</v>
      </c>
      <c r="G129" s="37">
        <v>38.545299999999997</v>
      </c>
      <c r="H129" s="37">
        <v>39.347200000000001</v>
      </c>
      <c r="I129" s="37">
        <v>39.360599999999998</v>
      </c>
      <c r="J129" s="37">
        <v>38.738100000000003</v>
      </c>
      <c r="K129" s="37">
        <v>38.566200000000002</v>
      </c>
      <c r="L129" s="37">
        <v>39.871000000000002</v>
      </c>
      <c r="M129" s="37">
        <v>39.594299999999997</v>
      </c>
      <c r="N129" s="37">
        <v>39.085299999999997</v>
      </c>
      <c r="O129" s="37">
        <v>38.642299999999999</v>
      </c>
      <c r="P129" s="37">
        <v>37.825800000000001</v>
      </c>
      <c r="Q129" s="37">
        <v>38.912399999999998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40.098304802503073</v>
      </c>
      <c r="T129" s="4">
        <f t="shared" si="162"/>
        <v>39.361747125224888</v>
      </c>
      <c r="U129" s="4">
        <f t="shared" si="162"/>
        <v>38.784587994131634</v>
      </c>
      <c r="V129" s="4">
        <f t="shared" si="162"/>
        <v>38.426952638471036</v>
      </c>
      <c r="W129" s="4">
        <f t="shared" si="162"/>
        <v>38.38538128157866</v>
      </c>
      <c r="X129" s="4">
        <f t="shared" si="162"/>
        <v>39.308660207391192</v>
      </c>
      <c r="Y129" s="4">
        <f t="shared" si="162"/>
        <v>38.942309182197235</v>
      </c>
      <c r="Z129" s="4">
        <f t="shared" si="162"/>
        <v>38.663694196147347</v>
      </c>
      <c r="AA129" s="4">
        <f t="shared" si="162"/>
        <v>38.900082216631191</v>
      </c>
      <c r="AB129" s="4">
        <f t="shared" si="162"/>
        <v>39.529512407162592</v>
      </c>
      <c r="AC129" s="4">
        <f t="shared" si="162"/>
        <v>39.17317449087129</v>
      </c>
      <c r="AD129" s="4">
        <f t="shared" si="162"/>
        <v>39.109345668368114</v>
      </c>
      <c r="AE129" s="4">
        <f t="shared" si="162"/>
        <v>38.608533103828663</v>
      </c>
      <c r="AF129" s="4">
        <f t="shared" si="162"/>
        <v>38.073568944648798</v>
      </c>
      <c r="AG129" s="4">
        <f t="shared" si="162"/>
        <v>38.319224935757966</v>
      </c>
      <c r="AI129" s="4">
        <f t="shared" ref="AI129:AW145" si="163">IF(OR($B129 &lt; C$230, $B129 &gt; C$233), 0, C129-S129)</f>
        <v>0.28159519749692663</v>
      </c>
      <c r="AJ129" s="4">
        <f t="shared" si="163"/>
        <v>-1.4947125224885838E-2</v>
      </c>
      <c r="AK129" s="4">
        <f t="shared" si="163"/>
        <v>0.29271200586836699</v>
      </c>
      <c r="AL129" s="4">
        <f t="shared" si="163"/>
        <v>0.14444736152896098</v>
      </c>
      <c r="AM129" s="4">
        <f t="shared" si="163"/>
        <v>0.15991871842133776</v>
      </c>
      <c r="AN129" s="4">
        <f t="shared" si="163"/>
        <v>3.8539792608808909E-2</v>
      </c>
      <c r="AO129" s="4">
        <f t="shared" si="163"/>
        <v>0.41829081780276312</v>
      </c>
      <c r="AP129" s="4">
        <f t="shared" si="163"/>
        <v>7.4405803852656049E-2</v>
      </c>
      <c r="AQ129" s="4">
        <f t="shared" si="163"/>
        <v>-0.33388221663118856</v>
      </c>
      <c r="AR129" s="4">
        <f t="shared" si="163"/>
        <v>0.34148759283741015</v>
      </c>
      <c r="AS129" s="4">
        <f t="shared" si="163"/>
        <v>0.42112550912870717</v>
      </c>
      <c r="AT129" s="4">
        <f t="shared" si="163"/>
        <v>-2.404566836811739E-2</v>
      </c>
      <c r="AU129" s="4">
        <f t="shared" si="163"/>
        <v>3.3766896171336214E-2</v>
      </c>
      <c r="AV129" s="4">
        <f t="shared" si="163"/>
        <v>-0.24776894464879717</v>
      </c>
      <c r="AW129" s="4">
        <f t="shared" si="163"/>
        <v>0.59317506424203259</v>
      </c>
      <c r="AY129" s="2">
        <f t="shared" si="154"/>
        <v>40.080107511565124</v>
      </c>
      <c r="AZ129" s="2">
        <f t="shared" si="154"/>
        <v>39.361041318610852</v>
      </c>
      <c r="BA129" s="2">
        <f t="shared" si="154"/>
        <v>38.782768812419874</v>
      </c>
      <c r="BB129" s="2">
        <f t="shared" si="154"/>
        <v>38.418654103615836</v>
      </c>
      <c r="BC129" s="2">
        <f t="shared" si="154"/>
        <v>38.384514410488492</v>
      </c>
      <c r="BD129" s="2">
        <f t="shared" si="154"/>
        <v>39.307340782525714</v>
      </c>
      <c r="BE129" s="2">
        <f t="shared" si="154"/>
        <v>38.939906504903462</v>
      </c>
      <c r="BF129" s="2">
        <f t="shared" si="154"/>
        <v>38.659944098133224</v>
      </c>
      <c r="BG129" s="2">
        <f t="shared" si="154"/>
        <v>38.896177726175637</v>
      </c>
      <c r="BH129" s="2">
        <f t="shared" si="154"/>
        <v>39.520230311522035</v>
      </c>
      <c r="BI129" s="2">
        <f t="shared" si="154"/>
        <v>39.154048475697387</v>
      </c>
      <c r="BJ129" s="2">
        <f t="shared" si="154"/>
        <v>39.067701038369776</v>
      </c>
      <c r="BK129" s="2">
        <f t="shared" si="154"/>
        <v>38.594931065907495</v>
      </c>
      <c r="BL129" s="2">
        <f t="shared" si="154"/>
        <v>38.059455854262509</v>
      </c>
      <c r="BM129" s="2">
        <f t="shared" si="154"/>
        <v>38.118405757852372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40.379899999999999</v>
      </c>
      <c r="CF129" s="2">
        <f t="shared" si="155"/>
        <v>39.346800000000002</v>
      </c>
      <c r="CG129" s="2">
        <f t="shared" si="155"/>
        <v>39.077300000000001</v>
      </c>
      <c r="CH129" s="2">
        <f t="shared" si="155"/>
        <v>38.571399999999997</v>
      </c>
      <c r="CI129" s="2">
        <f t="shared" si="155"/>
        <v>38.545299999999997</v>
      </c>
      <c r="CJ129" s="2">
        <f t="shared" si="155"/>
        <v>39.347200000000001</v>
      </c>
      <c r="CK129" s="2">
        <f t="shared" si="155"/>
        <v>39.360599999999998</v>
      </c>
      <c r="CL129" s="2">
        <f t="shared" si="155"/>
        <v>38.738100000000003</v>
      </c>
      <c r="CM129" s="2">
        <f t="shared" si="155"/>
        <v>38.566200000000002</v>
      </c>
      <c r="CN129" s="2">
        <f t="shared" si="155"/>
        <v>39.871000000000002</v>
      </c>
      <c r="CO129" s="2">
        <f t="shared" si="155"/>
        <v>39.594299999999997</v>
      </c>
      <c r="CP129" s="2">
        <f t="shared" si="155"/>
        <v>39.085299999999997</v>
      </c>
      <c r="CQ129" s="2">
        <f t="shared" si="155"/>
        <v>38.642299999999999</v>
      </c>
      <c r="CR129" s="2">
        <f t="shared" si="155"/>
        <v>37.825800000000001</v>
      </c>
      <c r="CS129" s="2">
        <f t="shared" si="155"/>
        <v>38.912399999999998</v>
      </c>
      <c r="CU129" s="2">
        <f t="shared" si="110"/>
        <v>40.379899999999999</v>
      </c>
      <c r="CV129" s="2">
        <f t="shared" si="111"/>
        <v>39.346800000000002</v>
      </c>
      <c r="CW129" s="2">
        <f t="shared" si="112"/>
        <v>39.077300000000001</v>
      </c>
      <c r="CX129" s="2">
        <f t="shared" si="113"/>
        <v>38.571399999999997</v>
      </c>
      <c r="CY129" s="2">
        <f t="shared" si="114"/>
        <v>38.545299999999997</v>
      </c>
      <c r="CZ129" s="2">
        <f t="shared" si="115"/>
        <v>39.347200000000001</v>
      </c>
      <c r="DA129" s="2">
        <f t="shared" si="116"/>
        <v>39.360599999999998</v>
      </c>
      <c r="DB129" s="2">
        <f t="shared" si="117"/>
        <v>38.738100000000003</v>
      </c>
      <c r="DC129" s="2">
        <f t="shared" si="118"/>
        <v>38.566200000000002</v>
      </c>
      <c r="DD129" s="2">
        <f t="shared" si="119"/>
        <v>39.871000000000002</v>
      </c>
      <c r="DE129" s="2">
        <f t="shared" si="120"/>
        <v>39.594299999999997</v>
      </c>
      <c r="DF129" s="2">
        <f t="shared" si="121"/>
        <v>39.085299999999997</v>
      </c>
      <c r="DG129" s="2">
        <f t="shared" si="122"/>
        <v>38.642299999999999</v>
      </c>
      <c r="DH129" s="2">
        <f t="shared" si="123"/>
        <v>37.825800000000001</v>
      </c>
      <c r="DI129" s="2">
        <f t="shared" si="124"/>
        <v>38.912399999999998</v>
      </c>
      <c r="DK129" s="2">
        <f t="shared" ref="DK129:DY145" si="164">BO$228*$B129+BO$229</f>
        <v>49.174175388245381</v>
      </c>
      <c r="DL129" s="2">
        <f t="shared" si="164"/>
        <v>48.422139001349514</v>
      </c>
      <c r="DM129" s="2">
        <f t="shared" si="164"/>
        <v>46.698193639774864</v>
      </c>
      <c r="DN129" s="2">
        <f t="shared" si="164"/>
        <v>46.394106083226092</v>
      </c>
      <c r="DO129" s="2">
        <f t="shared" si="164"/>
        <v>47.130565958815978</v>
      </c>
      <c r="DP129" s="2">
        <f t="shared" si="164"/>
        <v>47.436504916344916</v>
      </c>
      <c r="DQ129" s="2">
        <f t="shared" si="164"/>
        <v>47.169884873949584</v>
      </c>
      <c r="DR129" s="2">
        <f t="shared" si="164"/>
        <v>45.597039351173031</v>
      </c>
      <c r="DS129" s="2">
        <f t="shared" si="164"/>
        <v>45.458752192513387</v>
      </c>
      <c r="DT129" s="2">
        <f t="shared" si="164"/>
        <v>47.301310280112034</v>
      </c>
      <c r="DU129" s="2">
        <f t="shared" si="164"/>
        <v>45.889374621848731</v>
      </c>
      <c r="DV129" s="2">
        <f t="shared" si="164"/>
        <v>44.574091428571428</v>
      </c>
      <c r="DW129" s="2">
        <f t="shared" si="164"/>
        <v>44.873845322128851</v>
      </c>
      <c r="DX129" s="2">
        <f t="shared" si="164"/>
        <v>43.437993338426267</v>
      </c>
      <c r="DY129" s="2">
        <f t="shared" si="164"/>
        <v>42.300567500000007</v>
      </c>
      <c r="EA129" s="2">
        <f t="shared" si="152"/>
        <v>40.058609145661777</v>
      </c>
      <c r="EB129" s="2">
        <f t="shared" si="152"/>
        <v>39.326818322418006</v>
      </c>
      <c r="EC129" s="2">
        <f t="shared" si="152"/>
        <v>38.753039517307833</v>
      </c>
      <c r="ED129" s="2">
        <f t="shared" si="152"/>
        <v>38.389120198146607</v>
      </c>
      <c r="EE129" s="2">
        <f t="shared" si="151"/>
        <v>38.348753083892007</v>
      </c>
      <c r="EF129" s="2">
        <f t="shared" si="151"/>
        <v>39.273880995304062</v>
      </c>
      <c r="EG129" s="2">
        <f t="shared" si="151"/>
        <v>38.906501949250895</v>
      </c>
      <c r="EH129" s="2">
        <f t="shared" si="151"/>
        <v>38.628347177792051</v>
      </c>
      <c r="EI129" s="2">
        <f t="shared" si="151"/>
        <v>38.866466267161528</v>
      </c>
      <c r="EJ129" s="2">
        <f t="shared" si="151"/>
        <v>39.486608366277181</v>
      </c>
      <c r="EK129" s="2">
        <f t="shared" si="151"/>
        <v>39.122952823967026</v>
      </c>
      <c r="EL129" s="2">
        <f t="shared" si="151"/>
        <v>39.045582273968016</v>
      </c>
      <c r="EM129" s="2">
        <f t="shared" si="135"/>
        <v>38.568691306503304</v>
      </c>
      <c r="EN129" s="2">
        <f t="shared" si="135"/>
        <v>38.034546647036471</v>
      </c>
      <c r="EO129" s="2">
        <f t="shared" si="135"/>
        <v>38.098379734603625</v>
      </c>
      <c r="EQ129" s="2">
        <f t="shared" ref="EQ129:FE145" si="165">CU$228*$B129+CU$229</f>
        <v>40.048832098864949</v>
      </c>
      <c r="ER129" s="2">
        <f t="shared" si="165"/>
        <v>39.187710022419935</v>
      </c>
      <c r="ES129" s="2">
        <f t="shared" si="165"/>
        <v>38.743994484175673</v>
      </c>
      <c r="ET129" s="2">
        <f t="shared" si="165"/>
        <v>38.33771965442849</v>
      </c>
      <c r="EU129" s="2">
        <f t="shared" si="165"/>
        <v>38.28455082739508</v>
      </c>
      <c r="EV129" s="2">
        <f t="shared" si="165"/>
        <v>39.266630128076045</v>
      </c>
      <c r="EW129" s="2">
        <f t="shared" si="165"/>
        <v>38.876234145708601</v>
      </c>
      <c r="EX129" s="2">
        <f t="shared" si="165"/>
        <v>38.628643813186606</v>
      </c>
      <c r="EY129" s="2">
        <f t="shared" si="165"/>
        <v>38.863636140775206</v>
      </c>
      <c r="EZ129" s="2">
        <f t="shared" si="165"/>
        <v>39.46503175338426</v>
      </c>
      <c r="FA129" s="2">
        <f t="shared" si="165"/>
        <v>39.109220560130055</v>
      </c>
      <c r="FB129" s="2">
        <f t="shared" si="165"/>
        <v>39.034031100032536</v>
      </c>
      <c r="FC129" s="2">
        <f t="shared" si="165"/>
        <v>38.556565637093215</v>
      </c>
      <c r="FD129" s="2">
        <f t="shared" si="165"/>
        <v>38.05267072602642</v>
      </c>
      <c r="FE129" s="2">
        <f t="shared" si="165"/>
        <v>38.085780968146892</v>
      </c>
      <c r="FG129" s="2">
        <f t="shared" ref="FG129:FU145" si="166">POWER(10,($B129-C$231)/C$229)/(1+POWER(10,($B129-C$231)/C$229))</f>
        <v>0.99761759391192251</v>
      </c>
      <c r="FH129" s="2">
        <f t="shared" si="166"/>
        <v>0.99606358754827151</v>
      </c>
      <c r="FI129" s="2">
        <f t="shared" si="166"/>
        <v>0.99624430699849664</v>
      </c>
      <c r="FJ129" s="2">
        <f t="shared" si="166"/>
        <v>0.99621416251204031</v>
      </c>
      <c r="FK129" s="2">
        <f t="shared" si="166"/>
        <v>0.9958391177685213</v>
      </c>
      <c r="FL129" s="2">
        <f t="shared" si="166"/>
        <v>0.99589055975055096</v>
      </c>
      <c r="FM129" s="2">
        <f t="shared" si="166"/>
        <v>0.99591173426958202</v>
      </c>
      <c r="FN129" s="2">
        <f t="shared" si="166"/>
        <v>0.99546651293251009</v>
      </c>
      <c r="FO129" s="2">
        <f t="shared" si="166"/>
        <v>0.99548626287717379</v>
      </c>
      <c r="FP129" s="2">
        <f t="shared" si="166"/>
        <v>0.99565080312337528</v>
      </c>
      <c r="FQ129" s="2">
        <f t="shared" si="166"/>
        <v>0.99536838112027926</v>
      </c>
      <c r="FR129" s="2">
        <f t="shared" si="166"/>
        <v>0.99596044471845302</v>
      </c>
      <c r="FS129" s="2">
        <f t="shared" si="166"/>
        <v>0.99580786384732534</v>
      </c>
      <c r="FT129" s="2">
        <f t="shared" si="166"/>
        <v>0.99543119155158621</v>
      </c>
      <c r="FU129" s="2">
        <f t="shared" si="166"/>
        <v>0.99520509757386566</v>
      </c>
      <c r="FW129" s="2">
        <f t="shared" si="156"/>
        <v>2.2359983929924703E-2</v>
      </c>
      <c r="FX129" s="2">
        <f t="shared" si="156"/>
        <v>1.1357606844333283E-2</v>
      </c>
      <c r="FY129" s="2">
        <f t="shared" si="156"/>
        <v>1.2190626607630265E-2</v>
      </c>
      <c r="FZ129" s="2">
        <f t="shared" si="156"/>
        <v>1.5012879811665126E-2</v>
      </c>
      <c r="GA129" s="2">
        <f t="shared" si="156"/>
        <v>1.2129831526986892E-2</v>
      </c>
      <c r="GB129" s="2">
        <f t="shared" si="156"/>
        <v>1.1588691110472985E-2</v>
      </c>
      <c r="GC129" s="2">
        <f t="shared" si="156"/>
        <v>1.250006711845889E-2</v>
      </c>
      <c r="GD129" s="2">
        <f t="shared" si="156"/>
        <v>1.4983026002940899E-2</v>
      </c>
      <c r="GE129" s="2">
        <f t="shared" si="156"/>
        <v>1.568364284181533E-2</v>
      </c>
      <c r="GF129" s="2">
        <f t="shared" si="156"/>
        <v>1.6950385696528993E-2</v>
      </c>
      <c r="GG129" s="2">
        <f t="shared" si="156"/>
        <v>1.7756374313265218E-2</v>
      </c>
      <c r="GH129" s="2">
        <f t="shared" si="156"/>
        <v>1.8522269164714861E-2</v>
      </c>
      <c r="GI129" s="2">
        <f t="shared" si="156"/>
        <v>1.5859305279478316E-2</v>
      </c>
      <c r="GJ129" s="2">
        <f t="shared" si="156"/>
        <v>1.2243068019166435E-2</v>
      </c>
      <c r="GK129" s="2">
        <f t="shared" si="156"/>
        <v>9.7673897715696185E-3</v>
      </c>
      <c r="GM129" s="86">
        <f t="shared" si="157"/>
        <v>1.749882746896774E-64</v>
      </c>
      <c r="GN129" s="86">
        <f t="shared" si="157"/>
        <v>4.7392483371536943E-38</v>
      </c>
      <c r="GO129" s="86">
        <f t="shared" si="157"/>
        <v>1.8689398661878988E-49</v>
      </c>
      <c r="GP129" s="86">
        <f t="shared" si="157"/>
        <v>2.2538938068270385E-87</v>
      </c>
      <c r="GQ129" s="86">
        <f t="shared" si="157"/>
        <v>1.5637226622827192E-60</v>
      </c>
      <c r="GR129" s="86">
        <f t="shared" si="157"/>
        <v>3.9066925857778522E-85</v>
      </c>
      <c r="GS129" s="86">
        <f t="shared" si="157"/>
        <v>3.5744458545634832E-71</v>
      </c>
      <c r="GT129" s="86">
        <f t="shared" si="157"/>
        <v>2.0247337042500789E-77</v>
      </c>
      <c r="GU129" s="86">
        <f t="shared" si="157"/>
        <v>1.5219432246264907E-74</v>
      </c>
      <c r="GV129" s="86">
        <f t="shared" si="157"/>
        <v>5.6062914321360152E-70</v>
      </c>
      <c r="GW129" s="86">
        <f t="shared" si="157"/>
        <v>1.2060242448982677E-81</v>
      </c>
      <c r="GX129" s="86">
        <f t="shared" si="157"/>
        <v>2.2818100784982499E-95</v>
      </c>
      <c r="GY129" s="86">
        <f t="shared" si="157"/>
        <v>8.1718969952221902E-82</v>
      </c>
      <c r="GZ129" s="86">
        <f t="shared" si="157"/>
        <v>7.9929453386610451E-63</v>
      </c>
      <c r="HA129" s="86">
        <f t="shared" si="157"/>
        <v>8.5454083755117779E-90</v>
      </c>
      <c r="HC129" s="86">
        <f t="shared" si="153"/>
        <v>2.225672229689371E-14</v>
      </c>
      <c r="HD129" s="86">
        <f t="shared" si="153"/>
        <v>2.7381842961144028E-7</v>
      </c>
      <c r="HE129" s="86">
        <f t="shared" si="153"/>
        <v>2.701621475952329E-11</v>
      </c>
      <c r="HF129" s="86">
        <f t="shared" si="153"/>
        <v>3.9630285013114151E-20</v>
      </c>
      <c r="HG129" s="86">
        <f t="shared" si="153"/>
        <v>3.9789218868958645E-26</v>
      </c>
      <c r="HH129" s="86">
        <f t="shared" si="153"/>
        <v>1.1723608660747012E-32</v>
      </c>
      <c r="HI129" s="86">
        <f t="shared" si="153"/>
        <v>1.6633422387659694E-18</v>
      </c>
      <c r="HJ129" s="86">
        <f t="shared" si="153"/>
        <v>6.2926875437742117E-26</v>
      </c>
      <c r="HK129" s="86">
        <f t="shared" si="153"/>
        <v>1.1134030820359057E-31</v>
      </c>
      <c r="HL129" s="86">
        <f t="shared" si="161"/>
        <v>7.0221838779268707E-30</v>
      </c>
      <c r="HM129" s="86">
        <f t="shared" si="161"/>
        <v>5.2594466170478699E-20</v>
      </c>
      <c r="HN129" s="86">
        <f t="shared" si="161"/>
        <v>1.6918247131525517E-27</v>
      </c>
      <c r="HO129" s="86">
        <f t="shared" si="161"/>
        <v>8.7872878322678337E-26</v>
      </c>
      <c r="HP129" s="86">
        <f t="shared" si="161"/>
        <v>3.829562915682809E-21</v>
      </c>
      <c r="HQ129" s="86">
        <f t="shared" si="161"/>
        <v>8.1062378961598348E-25</v>
      </c>
      <c r="HS129" s="86">
        <f t="shared" si="158"/>
        <v>7.7089973583109803E-3</v>
      </c>
      <c r="HT129" s="86">
        <f t="shared" si="158"/>
        <v>9.3670328579852918E-5</v>
      </c>
      <c r="HU129" s="86">
        <f t="shared" si="158"/>
        <v>1.1323648294290528E-4</v>
      </c>
      <c r="HV129" s="86">
        <f t="shared" si="158"/>
        <v>3.4023324982194157E-4</v>
      </c>
      <c r="HW129" s="86">
        <f t="shared" si="158"/>
        <v>2.7439685045859539E-5</v>
      </c>
      <c r="HX129" s="86">
        <f t="shared" si="158"/>
        <v>3.7801180378288287E-5</v>
      </c>
      <c r="HY129" s="86">
        <f t="shared" si="158"/>
        <v>6.5275119587625028E-5</v>
      </c>
      <c r="HZ129" s="86">
        <f t="shared" si="158"/>
        <v>9.6551422938514632E-5</v>
      </c>
      <c r="IA129" s="86">
        <f t="shared" si="158"/>
        <v>8.6320090733905727E-5</v>
      </c>
      <c r="IB129" s="86">
        <f t="shared" si="158"/>
        <v>1.9702735476444372E-4</v>
      </c>
      <c r="IC129" s="86">
        <f t="shared" si="158"/>
        <v>3.8670951573445558E-4</v>
      </c>
      <c r="ID129" s="86">
        <f t="shared" si="158"/>
        <v>7.6206881494878561E-4</v>
      </c>
      <c r="IE129" s="86">
        <f t="shared" si="158"/>
        <v>2.1145740987716616E-4</v>
      </c>
      <c r="IF129" s="86">
        <f t="shared" si="158"/>
        <v>1.3007297102294078E-4</v>
      </c>
      <c r="IG129" s="86">
        <f t="shared" si="158"/>
        <v>1.2475056812016924E-3</v>
      </c>
      <c r="II129" s="86">
        <f t="shared" si="159"/>
        <v>8.847799296053569E-22</v>
      </c>
      <c r="IJ129" s="86">
        <f t="shared" si="159"/>
        <v>2.5092596718663982E-29</v>
      </c>
      <c r="IK129" s="86">
        <f t="shared" si="159"/>
        <v>1.0822958040861984E-27</v>
      </c>
      <c r="IL129" s="86">
        <f t="shared" si="159"/>
        <v>3.2434173391380938E-27</v>
      </c>
      <c r="IM129" s="86">
        <f t="shared" si="159"/>
        <v>3.5109807030179149E-32</v>
      </c>
      <c r="IN129" s="86">
        <f t="shared" si="159"/>
        <v>2.561823784597764E-32</v>
      </c>
      <c r="IO129" s="86">
        <f t="shared" si="159"/>
        <v>7.2029815689978261E-30</v>
      </c>
      <c r="IP129" s="86">
        <f t="shared" si="159"/>
        <v>2.4436565956999936E-30</v>
      </c>
      <c r="IQ129" s="86">
        <f t="shared" si="159"/>
        <v>2.4720729272912861E-31</v>
      </c>
      <c r="IR129" s="86">
        <f t="shared" si="159"/>
        <v>2.0693737800130322E-29</v>
      </c>
      <c r="IS129" s="86">
        <f t="shared" si="159"/>
        <v>9.5098307826504921E-28</v>
      </c>
      <c r="IT129" s="86">
        <f t="shared" si="159"/>
        <v>3.3806356270656569E-26</v>
      </c>
      <c r="IU129" s="86">
        <f t="shared" si="159"/>
        <v>4.0183362738969273E-29</v>
      </c>
      <c r="IV129" s="86">
        <f t="shared" si="159"/>
        <v>1.2040530184842023E-30</v>
      </c>
      <c r="IW129" s="86">
        <f t="shared" si="159"/>
        <v>5.7475018629641042E-20</v>
      </c>
      <c r="IY129" s="86">
        <f t="shared" si="160"/>
        <v>7.7089973583332368E-3</v>
      </c>
      <c r="IZ129" s="86">
        <f t="shared" si="160"/>
        <v>9.3944147009464356E-5</v>
      </c>
      <c r="JA129" s="86">
        <f t="shared" si="160"/>
        <v>1.1323650995912004E-4</v>
      </c>
      <c r="JB129" s="86">
        <f t="shared" si="160"/>
        <v>3.4023324982194162E-4</v>
      </c>
      <c r="JC129" s="86">
        <f t="shared" si="160"/>
        <v>2.7439685045859539E-5</v>
      </c>
      <c r="JD129" s="86">
        <f t="shared" si="160"/>
        <v>3.7801180378288287E-5</v>
      </c>
      <c r="JE129" s="86">
        <f t="shared" si="160"/>
        <v>6.5275119587626695E-5</v>
      </c>
      <c r="JF129" s="86">
        <f t="shared" si="160"/>
        <v>9.6551422938514632E-5</v>
      </c>
      <c r="JG129" s="86">
        <f t="shared" si="160"/>
        <v>8.6320090733905727E-5</v>
      </c>
      <c r="JH129" s="86">
        <f t="shared" si="160"/>
        <v>1.9702735476444372E-4</v>
      </c>
      <c r="JI129" s="86">
        <f t="shared" si="160"/>
        <v>3.8670951573445563E-4</v>
      </c>
      <c r="JJ129" s="86">
        <f t="shared" si="160"/>
        <v>7.6206881494878561E-4</v>
      </c>
      <c r="JK129" s="86">
        <f t="shared" si="160"/>
        <v>2.1145740987716616E-4</v>
      </c>
      <c r="JL129" s="86">
        <f t="shared" si="160"/>
        <v>1.3007297102294078E-4</v>
      </c>
      <c r="JM129" s="86">
        <f t="shared" si="160"/>
        <v>1.2475056812016924E-3</v>
      </c>
    </row>
    <row r="130" spans="2:273" x14ac:dyDescent="0.25">
      <c r="B130" s="2">
        <v>103</v>
      </c>
      <c r="C130" s="37">
        <v>39.946399999999997</v>
      </c>
      <c r="D130" s="37">
        <v>39.664999999999999</v>
      </c>
      <c r="E130" s="37">
        <v>38.825400000000002</v>
      </c>
      <c r="F130" s="37">
        <v>38.539900000000003</v>
      </c>
      <c r="G130" s="37">
        <v>38.644399999999997</v>
      </c>
      <c r="H130" s="37">
        <v>39.511000000000003</v>
      </c>
      <c r="I130" s="37">
        <v>39.035499999999999</v>
      </c>
      <c r="J130" s="37">
        <v>38.751600000000003</v>
      </c>
      <c r="K130" s="37">
        <v>39.011400000000002</v>
      </c>
      <c r="L130" s="37">
        <v>39.898899999999998</v>
      </c>
      <c r="M130" s="37">
        <v>39.137300000000003</v>
      </c>
      <c r="N130" s="37">
        <v>39.337699999999998</v>
      </c>
      <c r="O130" s="37">
        <v>38.990200000000002</v>
      </c>
      <c r="P130" s="37">
        <v>38.331200000000003</v>
      </c>
      <c r="Q130" s="37">
        <v>38.592100000000002</v>
      </c>
      <c r="S130" s="4">
        <f t="shared" si="162"/>
        <v>40.072142642326583</v>
      </c>
      <c r="T130" s="4">
        <f t="shared" si="162"/>
        <v>39.325964085875164</v>
      </c>
      <c r="U130" s="4">
        <f t="shared" si="162"/>
        <v>38.761912921575565</v>
      </c>
      <c r="V130" s="4">
        <f t="shared" si="162"/>
        <v>38.406070876712221</v>
      </c>
      <c r="W130" s="4">
        <f t="shared" si="162"/>
        <v>38.347868831079104</v>
      </c>
      <c r="X130" s="4">
        <f t="shared" si="162"/>
        <v>39.26532653676356</v>
      </c>
      <c r="Y130" s="4">
        <f t="shared" si="162"/>
        <v>38.907145338676528</v>
      </c>
      <c r="Z130" s="4">
        <f t="shared" si="162"/>
        <v>38.628157554132756</v>
      </c>
      <c r="AA130" s="4">
        <f t="shared" si="162"/>
        <v>38.86305782738139</v>
      </c>
      <c r="AB130" s="4">
        <f t="shared" si="162"/>
        <v>39.494981591363022</v>
      </c>
      <c r="AC130" s="4">
        <f t="shared" si="162"/>
        <v>39.157493309976125</v>
      </c>
      <c r="AD130" s="4">
        <f t="shared" si="162"/>
        <v>39.132872770032137</v>
      </c>
      <c r="AE130" s="4">
        <f t="shared" si="162"/>
        <v>38.588882735302406</v>
      </c>
      <c r="AF130" s="4">
        <f t="shared" si="162"/>
        <v>38.070374752855244</v>
      </c>
      <c r="AG130" s="4">
        <f t="shared" si="162"/>
        <v>38.427460900953122</v>
      </c>
      <c r="AI130" s="4">
        <f t="shared" si="163"/>
        <v>-0.1257426423265855</v>
      </c>
      <c r="AJ130" s="4">
        <f t="shared" si="163"/>
        <v>0.33903591412483536</v>
      </c>
      <c r="AK130" s="4">
        <f t="shared" si="163"/>
        <v>6.3487078424437016E-2</v>
      </c>
      <c r="AL130" s="4">
        <f t="shared" si="163"/>
        <v>0.13382912328778218</v>
      </c>
      <c r="AM130" s="4">
        <f t="shared" si="163"/>
        <v>0.29653116892089315</v>
      </c>
      <c r="AN130" s="4">
        <f t="shared" si="163"/>
        <v>0.24567346323644301</v>
      </c>
      <c r="AO130" s="4">
        <f t="shared" si="163"/>
        <v>0.12835466132347051</v>
      </c>
      <c r="AP130" s="4">
        <f t="shared" si="163"/>
        <v>0.12344244586724784</v>
      </c>
      <c r="AQ130" s="4">
        <f t="shared" si="163"/>
        <v>0.14834217261861227</v>
      </c>
      <c r="AR130" s="4">
        <f t="shared" si="163"/>
        <v>0.40391840863697581</v>
      </c>
      <c r="AS130" s="4">
        <f t="shared" si="163"/>
        <v>-2.0193309976122009E-2</v>
      </c>
      <c r="AT130" s="4">
        <f t="shared" si="163"/>
        <v>0.20482722996786151</v>
      </c>
      <c r="AU130" s="4">
        <f t="shared" si="163"/>
        <v>0.40131726469759599</v>
      </c>
      <c r="AV130" s="4">
        <f t="shared" si="163"/>
        <v>0.26082524714475852</v>
      </c>
      <c r="AW130" s="4">
        <f t="shared" si="163"/>
        <v>0.16463909904688023</v>
      </c>
      <c r="AY130" s="2">
        <f t="shared" si="154"/>
        <v>40.040171693981549</v>
      </c>
      <c r="AZ130" s="2">
        <f t="shared" si="154"/>
        <v>39.324344303348511</v>
      </c>
      <c r="BA130" s="2">
        <f t="shared" si="154"/>
        <v>38.757826016997036</v>
      </c>
      <c r="BB130" s="2">
        <f t="shared" si="154"/>
        <v>38.387984483091614</v>
      </c>
      <c r="BC130" s="2">
        <f t="shared" si="154"/>
        <v>38.345624762399559</v>
      </c>
      <c r="BD130" s="2">
        <f t="shared" si="154"/>
        <v>39.261993575571736</v>
      </c>
      <c r="BE130" s="2">
        <f t="shared" si="154"/>
        <v>38.901374410476663</v>
      </c>
      <c r="BF130" s="2">
        <f t="shared" si="154"/>
        <v>38.618946838215535</v>
      </c>
      <c r="BG130" s="2">
        <f t="shared" si="154"/>
        <v>38.853161087978428</v>
      </c>
      <c r="BH130" s="2">
        <f t="shared" si="154"/>
        <v>39.472863262344127</v>
      </c>
      <c r="BI130" s="2">
        <f t="shared" si="154"/>
        <v>39.114445134023747</v>
      </c>
      <c r="BJ130" s="2">
        <f t="shared" si="154"/>
        <v>39.044402665976044</v>
      </c>
      <c r="BK130" s="2">
        <f t="shared" si="154"/>
        <v>38.557184609295305</v>
      </c>
      <c r="BL130" s="2">
        <f t="shared" si="154"/>
        <v>38.039483477927007</v>
      </c>
      <c r="BM130" s="2">
        <f t="shared" si="154"/>
        <v>38.092095748815289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39.664999999999999</v>
      </c>
      <c r="CG130" s="2">
        <f t="shared" si="155"/>
        <v>38.825400000000002</v>
      </c>
      <c r="CH130" s="2">
        <f t="shared" si="155"/>
        <v>38.539900000000003</v>
      </c>
      <c r="CI130" s="2">
        <f t="shared" si="155"/>
        <v>38.644399999999997</v>
      </c>
      <c r="CJ130" s="2">
        <f t="shared" si="155"/>
        <v>39.511000000000003</v>
      </c>
      <c r="CK130" s="2">
        <f t="shared" si="155"/>
        <v>39.035499999999999</v>
      </c>
      <c r="CL130" s="2">
        <f t="shared" si="155"/>
        <v>38.751600000000003</v>
      </c>
      <c r="CM130" s="2">
        <f t="shared" si="155"/>
        <v>39.011400000000002</v>
      </c>
      <c r="CN130" s="2">
        <f t="shared" si="155"/>
        <v>39.898899999999998</v>
      </c>
      <c r="CO130" s="2">
        <f t="shared" si="155"/>
        <v>39.137300000000003</v>
      </c>
      <c r="CP130" s="2">
        <f t="shared" si="155"/>
        <v>39.337699999999998</v>
      </c>
      <c r="CQ130" s="2">
        <f t="shared" si="155"/>
        <v>38.990200000000002</v>
      </c>
      <c r="CR130" s="2">
        <f t="shared" si="155"/>
        <v>38.331200000000003</v>
      </c>
      <c r="CS130" s="2">
        <f t="shared" si="155"/>
        <v>38.592100000000002</v>
      </c>
      <c r="CU130" s="2" t="str">
        <f t="shared" si="110"/>
        <v/>
      </c>
      <c r="CV130" s="2">
        <f t="shared" si="111"/>
        <v>39.664999999999999</v>
      </c>
      <c r="CW130" s="2">
        <f t="shared" si="112"/>
        <v>38.825400000000002</v>
      </c>
      <c r="CX130" s="2">
        <f t="shared" si="113"/>
        <v>38.539900000000003</v>
      </c>
      <c r="CY130" s="2">
        <f t="shared" si="114"/>
        <v>38.644399999999997</v>
      </c>
      <c r="CZ130" s="2">
        <f t="shared" si="115"/>
        <v>39.511000000000003</v>
      </c>
      <c r="DA130" s="2">
        <f t="shared" si="116"/>
        <v>39.035499999999999</v>
      </c>
      <c r="DB130" s="2">
        <f t="shared" si="117"/>
        <v>38.751600000000003</v>
      </c>
      <c r="DC130" s="2">
        <f t="shared" si="118"/>
        <v>39.011400000000002</v>
      </c>
      <c r="DD130" s="2">
        <f t="shared" si="119"/>
        <v>39.898899999999998</v>
      </c>
      <c r="DE130" s="2">
        <f t="shared" si="120"/>
        <v>39.137300000000003</v>
      </c>
      <c r="DF130" s="2">
        <f t="shared" si="121"/>
        <v>39.337699999999998</v>
      </c>
      <c r="DG130" s="2">
        <f t="shared" si="122"/>
        <v>38.990200000000002</v>
      </c>
      <c r="DH130" s="2">
        <f t="shared" si="123"/>
        <v>38.331200000000003</v>
      </c>
      <c r="DI130" s="2">
        <f t="shared" si="124"/>
        <v>38.592100000000002</v>
      </c>
      <c r="DK130" s="2">
        <f t="shared" si="164"/>
        <v>49.234364873444868</v>
      </c>
      <c r="DL130" s="2">
        <f t="shared" si="164"/>
        <v>48.503935418353564</v>
      </c>
      <c r="DM130" s="2">
        <f t="shared" si="164"/>
        <v>46.77105405253284</v>
      </c>
      <c r="DN130" s="2">
        <f t="shared" si="164"/>
        <v>46.465842672672686</v>
      </c>
      <c r="DO130" s="2">
        <f t="shared" si="164"/>
        <v>47.210062831402851</v>
      </c>
      <c r="DP130" s="2">
        <f t="shared" si="164"/>
        <v>47.515346061776057</v>
      </c>
      <c r="DQ130" s="2">
        <f t="shared" si="164"/>
        <v>47.245635266106447</v>
      </c>
      <c r="DR130" s="2">
        <f t="shared" si="164"/>
        <v>45.658973936950154</v>
      </c>
      <c r="DS130" s="2">
        <f t="shared" si="164"/>
        <v>45.511221925133704</v>
      </c>
      <c r="DT130" s="2">
        <f t="shared" si="164"/>
        <v>47.368620840336128</v>
      </c>
      <c r="DU130" s="2">
        <f t="shared" si="164"/>
        <v>45.942450756302513</v>
      </c>
      <c r="DV130" s="2">
        <f t="shared" si="164"/>
        <v>44.622909047619046</v>
      </c>
      <c r="DW130" s="2">
        <f t="shared" si="164"/>
        <v>44.933804537815121</v>
      </c>
      <c r="DX130" s="2">
        <f t="shared" si="164"/>
        <v>43.485125622612671</v>
      </c>
      <c r="DY130" s="2">
        <f t="shared" si="164"/>
        <v>42.343801411290329</v>
      </c>
      <c r="EA130" s="2">
        <f t="shared" si="152"/>
        <v>40.020074555635247</v>
      </c>
      <c r="EB130" s="2">
        <f t="shared" si="152"/>
        <v>39.292820878222436</v>
      </c>
      <c r="EC130" s="2">
        <f t="shared" si="152"/>
        <v>38.730415244285844</v>
      </c>
      <c r="ED130" s="2">
        <f t="shared" si="152"/>
        <v>38.360656934411608</v>
      </c>
      <c r="EE130" s="2">
        <f t="shared" si="151"/>
        <v>38.312532379025768</v>
      </c>
      <c r="EF130" s="2">
        <f t="shared" si="151"/>
        <v>39.230936420298647</v>
      </c>
      <c r="EG130" s="2">
        <f t="shared" si="151"/>
        <v>38.870505454737284</v>
      </c>
      <c r="EH130" s="2">
        <f t="shared" si="151"/>
        <v>38.589567788844747</v>
      </c>
      <c r="EI130" s="2">
        <f t="shared" si="151"/>
        <v>38.825571811351502</v>
      </c>
      <c r="EJ130" s="2">
        <f t="shared" si="151"/>
        <v>39.441756491918333</v>
      </c>
      <c r="EK130" s="2">
        <f t="shared" si="151"/>
        <v>39.085547132294785</v>
      </c>
      <c r="EL130" s="2">
        <f t="shared" si="151"/>
        <v>39.024072525207501</v>
      </c>
      <c r="EM130" s="2">
        <f t="shared" si="135"/>
        <v>38.532826770000483</v>
      </c>
      <c r="EN130" s="2">
        <f t="shared" si="135"/>
        <v>38.016517505699085</v>
      </c>
      <c r="EO130" s="2">
        <f t="shared" si="135"/>
        <v>38.073559166568721</v>
      </c>
      <c r="EQ130" s="2">
        <f t="shared" si="165"/>
        <v>40.023030406216186</v>
      </c>
      <c r="ER130" s="2">
        <f t="shared" si="165"/>
        <v>39.167705550814389</v>
      </c>
      <c r="ES130" s="2">
        <f t="shared" si="165"/>
        <v>38.719974816452805</v>
      </c>
      <c r="ET130" s="2">
        <f t="shared" si="165"/>
        <v>38.320094007493353</v>
      </c>
      <c r="EU130" s="2">
        <f t="shared" si="165"/>
        <v>38.261039361008287</v>
      </c>
      <c r="EV130" s="2">
        <f t="shared" si="165"/>
        <v>39.230713153469736</v>
      </c>
      <c r="EW130" s="2">
        <f t="shared" si="165"/>
        <v>38.84352791366851</v>
      </c>
      <c r="EX130" s="2">
        <f t="shared" si="165"/>
        <v>38.597997855620051</v>
      </c>
      <c r="EY130" s="2">
        <f t="shared" si="165"/>
        <v>38.828853369292155</v>
      </c>
      <c r="EZ130" s="2">
        <f t="shared" si="165"/>
        <v>39.423040069802738</v>
      </c>
      <c r="FA130" s="2">
        <f t="shared" si="165"/>
        <v>39.081535964798704</v>
      </c>
      <c r="FB130" s="2">
        <f t="shared" si="165"/>
        <v>39.009078771943429</v>
      </c>
      <c r="FC130" s="2">
        <f t="shared" si="165"/>
        <v>38.525691954959598</v>
      </c>
      <c r="FD130" s="2">
        <f t="shared" si="165"/>
        <v>38.02921075674201</v>
      </c>
      <c r="FE130" s="2">
        <f t="shared" si="165"/>
        <v>38.059999689098163</v>
      </c>
      <c r="FG130" s="2">
        <f t="shared" si="166"/>
        <v>0.99782676425740136</v>
      </c>
      <c r="FH130" s="2">
        <f t="shared" si="166"/>
        <v>0.99640870528916681</v>
      </c>
      <c r="FI130" s="2">
        <f t="shared" si="166"/>
        <v>0.99657363499581475</v>
      </c>
      <c r="FJ130" s="2">
        <f t="shared" si="166"/>
        <v>0.99654612464532411</v>
      </c>
      <c r="FK130" s="2">
        <f t="shared" si="166"/>
        <v>0.99620384048202326</v>
      </c>
      <c r="FL130" s="2">
        <f t="shared" si="166"/>
        <v>0.99625079028633012</v>
      </c>
      <c r="FM130" s="2">
        <f t="shared" si="166"/>
        <v>0.99627011561422907</v>
      </c>
      <c r="FN130" s="2">
        <f t="shared" si="166"/>
        <v>0.99586376071794269</v>
      </c>
      <c r="FO130" s="2">
        <f t="shared" si="166"/>
        <v>0.99588178722883891</v>
      </c>
      <c r="FP130" s="2">
        <f t="shared" si="166"/>
        <v>0.9960319668104235</v>
      </c>
      <c r="FQ130" s="2">
        <f t="shared" si="166"/>
        <v>0.99577419122453847</v>
      </c>
      <c r="FR130" s="2">
        <f t="shared" si="166"/>
        <v>0.99631457185923999</v>
      </c>
      <c r="FS130" s="2">
        <f t="shared" si="166"/>
        <v>0.99617531560589934</v>
      </c>
      <c r="FT130" s="2">
        <f t="shared" si="166"/>
        <v>0.99583152142028775</v>
      </c>
      <c r="FU130" s="2">
        <f t="shared" si="166"/>
        <v>0.99562515126748186</v>
      </c>
      <c r="FW130" s="2">
        <f t="shared" si="156"/>
        <v>2.4464458868985794E-2</v>
      </c>
      <c r="FX130" s="2">
        <f t="shared" si="156"/>
        <v>1.2439737280980103E-2</v>
      </c>
      <c r="FY130" s="2">
        <f t="shared" si="156"/>
        <v>1.3351053702271838E-2</v>
      </c>
      <c r="FZ130" s="2">
        <f t="shared" si="156"/>
        <v>1.6437487062728379E-2</v>
      </c>
      <c r="GA130" s="2">
        <f t="shared" si="156"/>
        <v>1.3284549358836797E-2</v>
      </c>
      <c r="GB130" s="2">
        <f t="shared" si="156"/>
        <v>1.2692556135751392E-2</v>
      </c>
      <c r="GC130" s="2">
        <f t="shared" si="156"/>
        <v>1.3689541678480766E-2</v>
      </c>
      <c r="GD130" s="2">
        <f t="shared" si="156"/>
        <v>1.6404847537910699E-2</v>
      </c>
      <c r="GE130" s="2">
        <f t="shared" si="156"/>
        <v>1.7170790780871116E-2</v>
      </c>
      <c r="GF130" s="2">
        <f t="shared" si="156"/>
        <v>1.8555383922007607E-2</v>
      </c>
      <c r="GG130" s="2">
        <f t="shared" si="156"/>
        <v>1.9436181097609206E-2</v>
      </c>
      <c r="GH130" s="2">
        <f t="shared" si="156"/>
        <v>2.0273036465025387E-2</v>
      </c>
      <c r="GI130" s="2">
        <f t="shared" si="156"/>
        <v>1.736281599664213E-2</v>
      </c>
      <c r="GJ130" s="2">
        <f t="shared" si="156"/>
        <v>1.3408419258000192E-2</v>
      </c>
      <c r="GK130" s="2">
        <f t="shared" si="156"/>
        <v>1.0699647210641419E-2</v>
      </c>
      <c r="GM130" s="86">
        <f t="shared" si="157"/>
        <v>3.9338189175637612E-67</v>
      </c>
      <c r="GN130" s="86">
        <f t="shared" si="157"/>
        <v>8.6074626931736888E-40</v>
      </c>
      <c r="GO130" s="86">
        <f t="shared" si="157"/>
        <v>9.2879711142560348E-52</v>
      </c>
      <c r="GP130" s="86">
        <f t="shared" si="157"/>
        <v>2.3792246502841991E-91</v>
      </c>
      <c r="GQ130" s="86">
        <f t="shared" si="157"/>
        <v>2.7438891345292001E-63</v>
      </c>
      <c r="GR130" s="86">
        <f t="shared" si="157"/>
        <v>4.8098829600596896E-89</v>
      </c>
      <c r="GS130" s="86">
        <f t="shared" si="157"/>
        <v>2.0127736764540956E-74</v>
      </c>
      <c r="GT130" s="86">
        <f t="shared" si="157"/>
        <v>6.0651304567412743E-81</v>
      </c>
      <c r="GU130" s="86">
        <f t="shared" si="157"/>
        <v>5.6750859273259004E-78</v>
      </c>
      <c r="GV130" s="86">
        <f t="shared" si="157"/>
        <v>3.3069248360946622E-73</v>
      </c>
      <c r="GW130" s="86">
        <f t="shared" si="157"/>
        <v>2.0357213187283595E-85</v>
      </c>
      <c r="GX130" s="86">
        <f t="shared" si="157"/>
        <v>9.9291795009482381E-100</v>
      </c>
      <c r="GY130" s="86">
        <f t="shared" si="157"/>
        <v>1.5909482770633039E-85</v>
      </c>
      <c r="GZ130" s="86">
        <f t="shared" si="157"/>
        <v>1.0793023251687726E-65</v>
      </c>
      <c r="HA130" s="86">
        <f t="shared" si="157"/>
        <v>7.4767616795855624E-94</v>
      </c>
      <c r="HC130" s="86">
        <f t="shared" si="153"/>
        <v>1.8004852414889693E-15</v>
      </c>
      <c r="HD130" s="86">
        <f t="shared" si="153"/>
        <v>6.1366338921227545E-8</v>
      </c>
      <c r="HE130" s="86">
        <f t="shared" si="153"/>
        <v>2.0608109024622752E-12</v>
      </c>
      <c r="HF130" s="86">
        <f t="shared" si="153"/>
        <v>5.4875068097885965E-22</v>
      </c>
      <c r="HG130" s="86">
        <f t="shared" si="153"/>
        <v>9.831553453385178E-29</v>
      </c>
      <c r="HH130" s="86">
        <f t="shared" si="153"/>
        <v>6.5445307773248225E-36</v>
      </c>
      <c r="HI130" s="86">
        <f t="shared" si="153"/>
        <v>2.7629252226307022E-20</v>
      </c>
      <c r="HJ130" s="86">
        <f t="shared" si="153"/>
        <v>1.9814963259143815E-28</v>
      </c>
      <c r="HK130" s="86">
        <f t="shared" si="153"/>
        <v>9.2048604552368249E-35</v>
      </c>
      <c r="HL130" s="86">
        <f t="shared" si="161"/>
        <v>1.0063700286843519E-32</v>
      </c>
      <c r="HM130" s="86">
        <f t="shared" si="161"/>
        <v>7.4412174283873835E-22</v>
      </c>
      <c r="HN130" s="86">
        <f t="shared" si="161"/>
        <v>5.2839939422471452E-30</v>
      </c>
      <c r="HO130" s="86">
        <f t="shared" si="161"/>
        <v>3.5716254326566026E-28</v>
      </c>
      <c r="HP130" s="86">
        <f t="shared" si="161"/>
        <v>3.2122730525791883E-23</v>
      </c>
      <c r="HQ130" s="86">
        <f t="shared" si="161"/>
        <v>4.1363411443735369E-27</v>
      </c>
      <c r="HS130" s="86">
        <f t="shared" si="158"/>
        <v>1.4528626557891087E-2</v>
      </c>
      <c r="HT130" s="86">
        <f t="shared" si="158"/>
        <v>2.2635501154352164E-4</v>
      </c>
      <c r="HU130" s="86">
        <f t="shared" si="158"/>
        <v>2.6778014000710673E-4</v>
      </c>
      <c r="HV130" s="86">
        <f t="shared" si="158"/>
        <v>7.8488896990645688E-4</v>
      </c>
      <c r="HW130" s="86">
        <f t="shared" si="158"/>
        <v>7.4810655092197905E-5</v>
      </c>
      <c r="HX130" s="86">
        <f t="shared" si="158"/>
        <v>1.006012980616332E-4</v>
      </c>
      <c r="HY130" s="86">
        <f t="shared" si="158"/>
        <v>1.6519314484773458E-4</v>
      </c>
      <c r="HZ130" s="86">
        <f t="shared" si="158"/>
        <v>2.5084754374030767E-4</v>
      </c>
      <c r="IA130" s="86">
        <f t="shared" si="158"/>
        <v>2.3174558041014087E-4</v>
      </c>
      <c r="IB130" s="86">
        <f t="shared" si="158"/>
        <v>4.9814816968177266E-4</v>
      </c>
      <c r="IC130" s="86">
        <f t="shared" si="158"/>
        <v>9.2458948927048607E-4</v>
      </c>
      <c r="ID130" s="86">
        <f t="shared" si="158"/>
        <v>1.7220917787100956E-3</v>
      </c>
      <c r="IE130" s="86">
        <f t="shared" si="158"/>
        <v>5.2228854084743724E-4</v>
      </c>
      <c r="IF130" s="86">
        <f t="shared" si="158"/>
        <v>2.9942530638054645E-4</v>
      </c>
      <c r="IG130" s="86">
        <f t="shared" si="158"/>
        <v>2.1781578940386946E-3</v>
      </c>
      <c r="II130" s="86">
        <f t="shared" si="159"/>
        <v>8.3008425611845671E-21</v>
      </c>
      <c r="IJ130" s="86">
        <f t="shared" si="159"/>
        <v>3.3791630297904002E-28</v>
      </c>
      <c r="IK130" s="86">
        <f t="shared" si="159"/>
        <v>1.3018135489414514E-26</v>
      </c>
      <c r="IL130" s="86">
        <f t="shared" si="159"/>
        <v>4.2123780252640068E-26</v>
      </c>
      <c r="IM130" s="86">
        <f t="shared" si="159"/>
        <v>6.44140131258148E-31</v>
      </c>
      <c r="IN130" s="86">
        <f t="shared" si="159"/>
        <v>4.6204515944908104E-31</v>
      </c>
      <c r="IO130" s="86">
        <f t="shared" si="159"/>
        <v>1.0814902995157346E-28</v>
      </c>
      <c r="IP130" s="86">
        <f t="shared" si="159"/>
        <v>4.3241533726197246E-29</v>
      </c>
      <c r="IQ130" s="86">
        <f t="shared" si="159"/>
        <v>4.991460544444011E-30</v>
      </c>
      <c r="IR130" s="86">
        <f t="shared" si="159"/>
        <v>3.6348923671556701E-28</v>
      </c>
      <c r="IS130" s="86">
        <f t="shared" si="159"/>
        <v>1.4537223733143948E-26</v>
      </c>
      <c r="IT130" s="86">
        <f t="shared" si="159"/>
        <v>4.5233172317855285E-25</v>
      </c>
      <c r="IU130" s="86">
        <f t="shared" si="159"/>
        <v>6.5449995629090713E-28</v>
      </c>
      <c r="IV130" s="86">
        <f t="shared" si="159"/>
        <v>1.9212894228820641E-29</v>
      </c>
      <c r="IW130" s="86">
        <f t="shared" si="159"/>
        <v>3.0597100680088321E-19</v>
      </c>
      <c r="IY130" s="86">
        <f t="shared" si="160"/>
        <v>1.4528626557892887E-2</v>
      </c>
      <c r="IZ130" s="86">
        <f t="shared" si="160"/>
        <v>2.2641637788244287E-4</v>
      </c>
      <c r="JA130" s="86">
        <f t="shared" si="160"/>
        <v>2.6778014206791761E-4</v>
      </c>
      <c r="JB130" s="86">
        <f t="shared" si="160"/>
        <v>7.8488896990645688E-4</v>
      </c>
      <c r="JC130" s="86">
        <f t="shared" si="160"/>
        <v>7.4810655092197905E-5</v>
      </c>
      <c r="JD130" s="86">
        <f t="shared" si="160"/>
        <v>1.006012980616332E-4</v>
      </c>
      <c r="JE130" s="86">
        <f t="shared" si="160"/>
        <v>1.6519314484773461E-4</v>
      </c>
      <c r="JF130" s="86">
        <f t="shared" si="160"/>
        <v>2.5084754374030767E-4</v>
      </c>
      <c r="JG130" s="86">
        <f t="shared" si="160"/>
        <v>2.3174558041014087E-4</v>
      </c>
      <c r="JH130" s="86">
        <f t="shared" si="160"/>
        <v>4.9814816968177266E-4</v>
      </c>
      <c r="JI130" s="86">
        <f t="shared" si="160"/>
        <v>9.2458948927048607E-4</v>
      </c>
      <c r="JJ130" s="86">
        <f t="shared" si="160"/>
        <v>1.7220917787100956E-3</v>
      </c>
      <c r="JK130" s="86">
        <f t="shared" si="160"/>
        <v>5.2228854084743724E-4</v>
      </c>
      <c r="JL130" s="86">
        <f t="shared" si="160"/>
        <v>2.9942530638054645E-4</v>
      </c>
      <c r="JM130" s="86">
        <f t="shared" si="160"/>
        <v>2.1781578940386951E-3</v>
      </c>
    </row>
    <row r="131" spans="2:273" x14ac:dyDescent="0.25">
      <c r="B131" s="2">
        <v>104</v>
      </c>
      <c r="C131" s="37">
        <v>39.928100000000001</v>
      </c>
      <c r="D131" s="37">
        <v>39.3322</v>
      </c>
      <c r="E131" s="37">
        <v>39.056699999999999</v>
      </c>
      <c r="F131" s="37">
        <v>38.906599999999997</v>
      </c>
      <c r="G131" s="37">
        <v>38.523600000000002</v>
      </c>
      <c r="H131" s="37">
        <v>39.752099999999999</v>
      </c>
      <c r="I131" s="37">
        <v>38.6023</v>
      </c>
      <c r="J131" s="37">
        <v>38.272100000000002</v>
      </c>
      <c r="K131" s="37">
        <v>38.887500000000003</v>
      </c>
      <c r="L131" s="37">
        <v>39.612000000000002</v>
      </c>
      <c r="M131" s="37">
        <v>39.036200000000001</v>
      </c>
      <c r="N131" s="37">
        <v>39.1997</v>
      </c>
      <c r="O131" s="37">
        <v>38.8354</v>
      </c>
      <c r="P131" s="37">
        <v>38.369</v>
      </c>
      <c r="Q131" s="37">
        <v>38.747399999999999</v>
      </c>
      <c r="S131" s="4">
        <f t="shared" si="162"/>
        <v>40.053920650111053</v>
      </c>
      <c r="T131" s="4">
        <f t="shared" si="162"/>
        <v>39.291411457449009</v>
      </c>
      <c r="U131" s="4">
        <f t="shared" si="162"/>
        <v>38.741814117058624</v>
      </c>
      <c r="V131" s="4">
        <f t="shared" si="162"/>
        <v>38.394994628486558</v>
      </c>
      <c r="W131" s="4">
        <f t="shared" si="162"/>
        <v>38.312464504475315</v>
      </c>
      <c r="X131" s="4">
        <f t="shared" si="162"/>
        <v>39.224819766192638</v>
      </c>
      <c r="Y131" s="4">
        <f t="shared" si="162"/>
        <v>38.876204926556724</v>
      </c>
      <c r="Z131" s="4">
        <f t="shared" si="162"/>
        <v>38.599523379451448</v>
      </c>
      <c r="AA131" s="4">
        <f t="shared" si="162"/>
        <v>38.833953721149435</v>
      </c>
      <c r="AB131" s="4">
        <f t="shared" si="162"/>
        <v>39.4754157759821</v>
      </c>
      <c r="AC131" s="4">
        <f t="shared" si="162"/>
        <v>39.166670041513761</v>
      </c>
      <c r="AD131" s="4">
        <f t="shared" si="162"/>
        <v>39.199327332468023</v>
      </c>
      <c r="AE131" s="4">
        <f t="shared" si="162"/>
        <v>38.589462894870138</v>
      </c>
      <c r="AF131" s="4">
        <f t="shared" si="162"/>
        <v>38.084325127589743</v>
      </c>
      <c r="AG131" s="4">
        <f t="shared" si="162"/>
        <v>38.611257090068179</v>
      </c>
      <c r="AI131" s="4">
        <f t="shared" si="163"/>
        <v>-0.12582065011105215</v>
      </c>
      <c r="AJ131" s="4">
        <f t="shared" si="163"/>
        <v>4.0788542550991735E-2</v>
      </c>
      <c r="AK131" s="4">
        <f t="shared" si="163"/>
        <v>0.31488588294137543</v>
      </c>
      <c r="AL131" s="4">
        <f t="shared" si="163"/>
        <v>0.51160537151343988</v>
      </c>
      <c r="AM131" s="4">
        <f t="shared" si="163"/>
        <v>0.21113549552468669</v>
      </c>
      <c r="AN131" s="4">
        <f t="shared" si="163"/>
        <v>0.52728023380736033</v>
      </c>
      <c r="AO131" s="4">
        <f t="shared" si="163"/>
        <v>-0.2739049265567246</v>
      </c>
      <c r="AP131" s="4">
        <f t="shared" si="163"/>
        <v>-0.32742337945144584</v>
      </c>
      <c r="AQ131" s="4">
        <f t="shared" si="163"/>
        <v>5.3546278850568285E-2</v>
      </c>
      <c r="AR131" s="4">
        <f t="shared" si="163"/>
        <v>0.13658422401790205</v>
      </c>
      <c r="AS131" s="4">
        <f t="shared" si="163"/>
        <v>-0.13047004151376029</v>
      </c>
      <c r="AT131" s="4">
        <f t="shared" si="163"/>
        <v>3.7266753197684466E-4</v>
      </c>
      <c r="AU131" s="4">
        <f t="shared" si="163"/>
        <v>0.24593710512986178</v>
      </c>
      <c r="AV131" s="4">
        <f t="shared" si="163"/>
        <v>0.2846748724102568</v>
      </c>
      <c r="AW131" s="4">
        <f t="shared" si="163"/>
        <v>0.1361429099318201</v>
      </c>
      <c r="AY131" s="2">
        <f t="shared" si="154"/>
        <v>40.000421881706849</v>
      </c>
      <c r="AZ131" s="2">
        <f t="shared" si="154"/>
        <v>39.287867629568794</v>
      </c>
      <c r="BA131" s="2">
        <f t="shared" si="154"/>
        <v>38.73305002129397</v>
      </c>
      <c r="BB131" s="2">
        <f t="shared" si="154"/>
        <v>38.357513359606649</v>
      </c>
      <c r="BC131" s="2">
        <f t="shared" si="154"/>
        <v>38.306963005088015</v>
      </c>
      <c r="BD131" s="2">
        <f t="shared" si="154"/>
        <v>39.216839382513747</v>
      </c>
      <c r="BE131" s="2">
        <f t="shared" si="154"/>
        <v>38.863033120220486</v>
      </c>
      <c r="BF131" s="2">
        <f t="shared" si="154"/>
        <v>38.578143522164972</v>
      </c>
      <c r="BG131" s="2">
        <f t="shared" si="154"/>
        <v>38.810324135337233</v>
      </c>
      <c r="BH131" s="2">
        <f t="shared" si="154"/>
        <v>39.425685098732671</v>
      </c>
      <c r="BI131" s="2">
        <f t="shared" si="154"/>
        <v>39.075047966775855</v>
      </c>
      <c r="BJ131" s="2">
        <f t="shared" si="154"/>
        <v>39.021214849909413</v>
      </c>
      <c r="BK131" s="2">
        <f t="shared" si="154"/>
        <v>38.519590955886628</v>
      </c>
      <c r="BL131" s="2">
        <f t="shared" si="154"/>
        <v>38.019640436568473</v>
      </c>
      <c r="BM131" s="2">
        <f t="shared" si="154"/>
        <v>38.06588450116606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39.3322</v>
      </c>
      <c r="CG131" s="2">
        <f t="shared" si="155"/>
        <v>39.056699999999999</v>
      </c>
      <c r="CH131" s="2">
        <f t="shared" si="155"/>
        <v>38.906599999999997</v>
      </c>
      <c r="CI131" s="2">
        <f t="shared" si="155"/>
        <v>38.523600000000002</v>
      </c>
      <c r="CJ131" s="2">
        <f t="shared" si="155"/>
        <v>39.752099999999999</v>
      </c>
      <c r="CK131" s="2">
        <f t="shared" si="155"/>
        <v>38.6023</v>
      </c>
      <c r="CL131" s="2">
        <f t="shared" si="155"/>
        <v>38.272100000000002</v>
      </c>
      <c r="CM131" s="2">
        <f t="shared" si="155"/>
        <v>38.887500000000003</v>
      </c>
      <c r="CN131" s="2">
        <f t="shared" si="155"/>
        <v>39.612000000000002</v>
      </c>
      <c r="CO131" s="2">
        <f t="shared" si="155"/>
        <v>39.036200000000001</v>
      </c>
      <c r="CP131" s="2">
        <f t="shared" si="155"/>
        <v>39.1997</v>
      </c>
      <c r="CQ131" s="2">
        <f t="shared" si="155"/>
        <v>38.8354</v>
      </c>
      <c r="CR131" s="2">
        <f t="shared" si="155"/>
        <v>38.369</v>
      </c>
      <c r="CS131" s="2">
        <f t="shared" si="155"/>
        <v>38.747399999999999</v>
      </c>
      <c r="CU131" s="2" t="str">
        <f t="shared" si="110"/>
        <v/>
      </c>
      <c r="CV131" s="2">
        <f t="shared" si="111"/>
        <v>39.3322</v>
      </c>
      <c r="CW131" s="2">
        <f t="shared" si="112"/>
        <v>39.056699999999999</v>
      </c>
      <c r="CX131" s="2">
        <f t="shared" si="113"/>
        <v>38.906599999999997</v>
      </c>
      <c r="CY131" s="2">
        <f t="shared" si="114"/>
        <v>38.523600000000002</v>
      </c>
      <c r="CZ131" s="2">
        <f t="shared" si="115"/>
        <v>39.752099999999999</v>
      </c>
      <c r="DA131" s="2">
        <f t="shared" si="116"/>
        <v>38.6023</v>
      </c>
      <c r="DB131" s="2">
        <f t="shared" si="117"/>
        <v>38.272100000000002</v>
      </c>
      <c r="DC131" s="2">
        <f t="shared" si="118"/>
        <v>38.887500000000003</v>
      </c>
      <c r="DD131" s="2">
        <f t="shared" si="119"/>
        <v>39.612000000000002</v>
      </c>
      <c r="DE131" s="2">
        <f t="shared" si="120"/>
        <v>39.036200000000001</v>
      </c>
      <c r="DF131" s="2">
        <f t="shared" si="121"/>
        <v>39.1997</v>
      </c>
      <c r="DG131" s="2">
        <f t="shared" si="122"/>
        <v>38.8354</v>
      </c>
      <c r="DH131" s="2">
        <f t="shared" si="123"/>
        <v>38.369</v>
      </c>
      <c r="DI131" s="2">
        <f t="shared" si="124"/>
        <v>38.747399999999999</v>
      </c>
      <c r="DK131" s="2">
        <f t="shared" si="164"/>
        <v>49.294554358644355</v>
      </c>
      <c r="DL131" s="2">
        <f t="shared" si="164"/>
        <v>48.585731835357613</v>
      </c>
      <c r="DM131" s="2">
        <f t="shared" si="164"/>
        <v>46.843914465290808</v>
      </c>
      <c r="DN131" s="2">
        <f t="shared" si="164"/>
        <v>46.537579262119273</v>
      </c>
      <c r="DO131" s="2">
        <f t="shared" si="164"/>
        <v>47.289559703989724</v>
      </c>
      <c r="DP131" s="2">
        <f t="shared" si="164"/>
        <v>47.594187207207206</v>
      </c>
      <c r="DQ131" s="2">
        <f t="shared" si="164"/>
        <v>47.32138565826331</v>
      </c>
      <c r="DR131" s="2">
        <f t="shared" si="164"/>
        <v>45.720908522727285</v>
      </c>
      <c r="DS131" s="2">
        <f t="shared" si="164"/>
        <v>45.563691657754028</v>
      </c>
      <c r="DT131" s="2">
        <f t="shared" si="164"/>
        <v>47.435931400560214</v>
      </c>
      <c r="DU131" s="2">
        <f t="shared" si="164"/>
        <v>45.995526890756295</v>
      </c>
      <c r="DV131" s="2">
        <f t="shared" si="164"/>
        <v>44.671726666666665</v>
      </c>
      <c r="DW131" s="2">
        <f t="shared" si="164"/>
        <v>44.993763753501398</v>
      </c>
      <c r="DX131" s="2">
        <f t="shared" si="164"/>
        <v>43.532257906799067</v>
      </c>
      <c r="DY131" s="2">
        <f t="shared" si="164"/>
        <v>42.387035322580651</v>
      </c>
      <c r="EA131" s="2">
        <f t="shared" si="152"/>
        <v>39.981539965608718</v>
      </c>
      <c r="EB131" s="2">
        <f t="shared" si="152"/>
        <v>39.258823434026866</v>
      </c>
      <c r="EC131" s="2">
        <f t="shared" si="152"/>
        <v>38.707790971263854</v>
      </c>
      <c r="ED131" s="2">
        <f t="shared" si="152"/>
        <v>38.33219367067661</v>
      </c>
      <c r="EE131" s="2">
        <f t="shared" si="151"/>
        <v>38.276311674159537</v>
      </c>
      <c r="EF131" s="2">
        <f t="shared" si="151"/>
        <v>39.18799184529324</v>
      </c>
      <c r="EG131" s="2">
        <f t="shared" si="151"/>
        <v>38.83450896022368</v>
      </c>
      <c r="EH131" s="2">
        <f t="shared" si="151"/>
        <v>38.550788399897442</v>
      </c>
      <c r="EI131" s="2">
        <f t="shared" si="151"/>
        <v>38.784677355541476</v>
      </c>
      <c r="EJ131" s="2">
        <f t="shared" si="151"/>
        <v>39.396904617559485</v>
      </c>
      <c r="EK131" s="2">
        <f t="shared" si="151"/>
        <v>39.048141440622537</v>
      </c>
      <c r="EL131" s="2">
        <f t="shared" si="151"/>
        <v>39.002562776446986</v>
      </c>
      <c r="EM131" s="2">
        <f t="shared" si="135"/>
        <v>38.496962233497662</v>
      </c>
      <c r="EN131" s="2">
        <f t="shared" si="135"/>
        <v>37.998488364361698</v>
      </c>
      <c r="EO131" s="2">
        <f t="shared" si="135"/>
        <v>38.048738598533816</v>
      </c>
      <c r="EQ131" s="2">
        <f t="shared" si="165"/>
        <v>39.997228713567424</v>
      </c>
      <c r="ER131" s="2">
        <f t="shared" si="165"/>
        <v>39.147701079208851</v>
      </c>
      <c r="ES131" s="2">
        <f t="shared" si="165"/>
        <v>38.695955148729944</v>
      </c>
      <c r="ET131" s="2">
        <f t="shared" si="165"/>
        <v>38.302468360558215</v>
      </c>
      <c r="EU131" s="2">
        <f t="shared" si="165"/>
        <v>38.237527894621493</v>
      </c>
      <c r="EV131" s="2">
        <f t="shared" si="165"/>
        <v>39.194796178863427</v>
      </c>
      <c r="EW131" s="2">
        <f t="shared" si="165"/>
        <v>38.810821681628418</v>
      </c>
      <c r="EX131" s="2">
        <f t="shared" si="165"/>
        <v>38.567351898053495</v>
      </c>
      <c r="EY131" s="2">
        <f t="shared" si="165"/>
        <v>38.794070597809096</v>
      </c>
      <c r="EZ131" s="2">
        <f t="shared" si="165"/>
        <v>39.381048386221224</v>
      </c>
      <c r="FA131" s="2">
        <f t="shared" si="165"/>
        <v>39.05385136946736</v>
      </c>
      <c r="FB131" s="2">
        <f t="shared" si="165"/>
        <v>38.984126443854322</v>
      </c>
      <c r="FC131" s="2">
        <f t="shared" si="165"/>
        <v>38.494818272825981</v>
      </c>
      <c r="FD131" s="2">
        <f t="shared" si="165"/>
        <v>38.0057507874576</v>
      </c>
      <c r="FE131" s="2">
        <f t="shared" si="165"/>
        <v>38.034218410049434</v>
      </c>
      <c r="FG131" s="2">
        <f t="shared" si="166"/>
        <v>0.99801760637060766</v>
      </c>
      <c r="FH131" s="2">
        <f t="shared" si="166"/>
        <v>0.99672366499089371</v>
      </c>
      <c r="FI131" s="2">
        <f t="shared" si="166"/>
        <v>0.99687417559373392</v>
      </c>
      <c r="FJ131" s="2">
        <f t="shared" si="166"/>
        <v>0.99684907066000228</v>
      </c>
      <c r="FK131" s="2">
        <f t="shared" si="166"/>
        <v>0.99653670455865673</v>
      </c>
      <c r="FL131" s="2">
        <f t="shared" si="166"/>
        <v>0.99657955173106527</v>
      </c>
      <c r="FM131" s="2">
        <f t="shared" si="166"/>
        <v>0.9965971882438962</v>
      </c>
      <c r="FN131" s="2">
        <f t="shared" si="166"/>
        <v>0.99622633153575824</v>
      </c>
      <c r="FO131" s="2">
        <f t="shared" si="166"/>
        <v>0.99624278385628007</v>
      </c>
      <c r="FP131" s="2">
        <f t="shared" si="166"/>
        <v>0.99637984676572811</v>
      </c>
      <c r="FQ131" s="2">
        <f t="shared" si="166"/>
        <v>0.9961445830499106</v>
      </c>
      <c r="FR131" s="2">
        <f t="shared" si="166"/>
        <v>0.9966377592881781</v>
      </c>
      <c r="FS131" s="2">
        <f t="shared" si="166"/>
        <v>0.99651067210926447</v>
      </c>
      <c r="FT131" s="2">
        <f t="shared" si="166"/>
        <v>0.99619690744985179</v>
      </c>
      <c r="FU131" s="2">
        <f t="shared" si="166"/>
        <v>0.99600855407112721</v>
      </c>
      <c r="FW131" s="2">
        <f t="shared" si="156"/>
        <v>2.6761580722916799E-2</v>
      </c>
      <c r="FX131" s="2">
        <f t="shared" si="156"/>
        <v>1.3623550207824641E-2</v>
      </c>
      <c r="FY131" s="2">
        <f t="shared" si="156"/>
        <v>1.462030707339349E-2</v>
      </c>
      <c r="FZ131" s="2">
        <f t="shared" si="156"/>
        <v>1.7994808932152641E-2</v>
      </c>
      <c r="GA131" s="2">
        <f t="shared" si="156"/>
        <v>1.4547573538304775E-2</v>
      </c>
      <c r="GB131" s="2">
        <f t="shared" si="156"/>
        <v>1.3900089633020354E-2</v>
      </c>
      <c r="GC131" s="2">
        <f t="shared" si="156"/>
        <v>1.4990485397677679E-2</v>
      </c>
      <c r="GD131" s="2">
        <f t="shared" si="156"/>
        <v>1.7959133534367837E-2</v>
      </c>
      <c r="GE131" s="2">
        <f t="shared" si="156"/>
        <v>1.8796259687875815E-2</v>
      </c>
      <c r="GF131" s="2">
        <f t="shared" si="156"/>
        <v>2.0309216535815536E-2</v>
      </c>
      <c r="GG131" s="2">
        <f t="shared" si="156"/>
        <v>2.1271461232948697E-2</v>
      </c>
      <c r="GH131" s="2">
        <f t="shared" si="156"/>
        <v>2.2185549604187255E-2</v>
      </c>
      <c r="GI131" s="2">
        <f t="shared" si="156"/>
        <v>1.9006111396382305E-2</v>
      </c>
      <c r="GJ131" s="2">
        <f t="shared" si="156"/>
        <v>1.4683045078854224E-2</v>
      </c>
      <c r="GK131" s="2">
        <f t="shared" si="156"/>
        <v>1.1719831693830514E-2</v>
      </c>
      <c r="GM131" s="86">
        <f t="shared" si="157"/>
        <v>7.8011352438352099E-70</v>
      </c>
      <c r="GN131" s="86">
        <f t="shared" si="157"/>
        <v>1.4248049229497954E-41</v>
      </c>
      <c r="GO131" s="86">
        <f t="shared" si="157"/>
        <v>4.0771592652441367E-54</v>
      </c>
      <c r="GP131" s="86">
        <f t="shared" si="157"/>
        <v>2.0415360288302415E-95</v>
      </c>
      <c r="GQ131" s="86">
        <f t="shared" si="157"/>
        <v>4.1668508230468244E-66</v>
      </c>
      <c r="GR131" s="86">
        <f t="shared" si="157"/>
        <v>4.821419329025518E-93</v>
      </c>
      <c r="GS131" s="86">
        <f t="shared" si="157"/>
        <v>9.5584671430355212E-78</v>
      </c>
      <c r="GT131" s="86">
        <f t="shared" si="157"/>
        <v>1.5115927388620434E-84</v>
      </c>
      <c r="GU131" s="86">
        <f t="shared" si="157"/>
        <v>1.7659365592638495E-81</v>
      </c>
      <c r="GV131" s="86">
        <f t="shared" si="157"/>
        <v>1.6437783071385994E-76</v>
      </c>
      <c r="GW131" s="86">
        <f t="shared" si="157"/>
        <v>2.8141643293292506E-89</v>
      </c>
      <c r="GX131" s="86">
        <f t="shared" si="157"/>
        <v>3.4396267288934106E-104</v>
      </c>
      <c r="GY131" s="86">
        <f t="shared" si="157"/>
        <v>2.5540245433746191E-89</v>
      </c>
      <c r="GZ131" s="86">
        <f t="shared" si="157"/>
        <v>1.2533104716012395E-68</v>
      </c>
      <c r="HA131" s="86">
        <f t="shared" si="157"/>
        <v>5.3031592793976479E-98</v>
      </c>
      <c r="HC131" s="86">
        <f t="shared" si="153"/>
        <v>1.3187586129802981E-16</v>
      </c>
      <c r="HD131" s="86">
        <f t="shared" si="153"/>
        <v>1.2780743666957478E-8</v>
      </c>
      <c r="HE131" s="86">
        <f t="shared" si="153"/>
        <v>1.3753045271443448E-13</v>
      </c>
      <c r="HF131" s="86">
        <f t="shared" si="153"/>
        <v>6.2195100095563658E-24</v>
      </c>
      <c r="HG131" s="86">
        <f t="shared" si="153"/>
        <v>1.8013887916620885E-31</v>
      </c>
      <c r="HH131" s="86">
        <f t="shared" si="153"/>
        <v>2.5246624050129793E-39</v>
      </c>
      <c r="HI131" s="86">
        <f t="shared" si="153"/>
        <v>3.7567136706553384E-22</v>
      </c>
      <c r="HJ131" s="86">
        <f t="shared" si="153"/>
        <v>4.7253591615600593E-31</v>
      </c>
      <c r="HK131" s="86">
        <f t="shared" si="153"/>
        <v>5.401891108953674E-38</v>
      </c>
      <c r="HL131" s="86">
        <f t="shared" si="161"/>
        <v>1.0576690686035749E-35</v>
      </c>
      <c r="HM131" s="86">
        <f t="shared" si="161"/>
        <v>8.624281036464027E-24</v>
      </c>
      <c r="HN131" s="86">
        <f t="shared" si="161"/>
        <v>1.2688109165330233E-32</v>
      </c>
      <c r="HO131" s="86">
        <f t="shared" si="161"/>
        <v>1.1240496623552267E-30</v>
      </c>
      <c r="HP131" s="86">
        <f t="shared" si="161"/>
        <v>2.1265265931821076E-25</v>
      </c>
      <c r="HQ131" s="86">
        <f t="shared" si="161"/>
        <v>1.6526511613977475E-29</v>
      </c>
      <c r="HS131" s="86">
        <f t="shared" si="158"/>
        <v>2.6195459310559114E-2</v>
      </c>
      <c r="HT131" s="86">
        <f t="shared" si="158"/>
        <v>5.2273843092757381E-4</v>
      </c>
      <c r="HU131" s="86">
        <f t="shared" si="158"/>
        <v>6.0596832439130952E-4</v>
      </c>
      <c r="HV131" s="86">
        <f t="shared" si="158"/>
        <v>1.7269310809096316E-3</v>
      </c>
      <c r="HW131" s="86">
        <f t="shared" si="158"/>
        <v>1.9365655629563318E-4</v>
      </c>
      <c r="HX131" s="86">
        <f t="shared" si="158"/>
        <v>2.5443886804758873E-4</v>
      </c>
      <c r="HY131" s="86">
        <f t="shared" si="158"/>
        <v>3.9830782723204429E-4</v>
      </c>
      <c r="HZ131" s="86">
        <f t="shared" si="158"/>
        <v>6.1777620726680507E-4</v>
      </c>
      <c r="IA131" s="86">
        <f t="shared" si="158"/>
        <v>5.8792456089948721E-4</v>
      </c>
      <c r="IB131" s="86">
        <f t="shared" si="158"/>
        <v>1.1923548514456864E-3</v>
      </c>
      <c r="IC131" s="86">
        <f t="shared" si="158"/>
        <v>2.0976132452555146E-3</v>
      </c>
      <c r="ID131" s="86">
        <f t="shared" si="158"/>
        <v>3.701113977361298E-3</v>
      </c>
      <c r="IE131" s="86">
        <f t="shared" si="158"/>
        <v>1.224143867257706E-3</v>
      </c>
      <c r="IF131" s="86">
        <f t="shared" si="158"/>
        <v>6.6097940433419136E-4</v>
      </c>
      <c r="IG131" s="86">
        <f t="shared" si="158"/>
        <v>3.7101397009638997E-3</v>
      </c>
      <c r="II131" s="86">
        <f t="shared" si="159"/>
        <v>7.3777801069799497E-20</v>
      </c>
      <c r="IJ131" s="86">
        <f t="shared" si="159"/>
        <v>4.3143223844990058E-27</v>
      </c>
      <c r="IK131" s="86">
        <f t="shared" si="159"/>
        <v>1.486807205263005E-25</v>
      </c>
      <c r="IL131" s="86">
        <f t="shared" si="159"/>
        <v>5.1723244802622655E-25</v>
      </c>
      <c r="IM131" s="86">
        <f t="shared" si="159"/>
        <v>1.1122032833197614E-29</v>
      </c>
      <c r="IN131" s="86">
        <f t="shared" si="159"/>
        <v>7.8505368830773838E-30</v>
      </c>
      <c r="IO131" s="86">
        <f t="shared" si="159"/>
        <v>1.534106414364593E-27</v>
      </c>
      <c r="IP131" s="86">
        <f t="shared" si="159"/>
        <v>7.1848926326992506E-28</v>
      </c>
      <c r="IQ131" s="86">
        <f t="shared" si="159"/>
        <v>9.4288373722381535E-29</v>
      </c>
      <c r="IR131" s="86">
        <f t="shared" si="159"/>
        <v>5.9846041739707586E-27</v>
      </c>
      <c r="IS131" s="86">
        <f t="shared" si="159"/>
        <v>2.0881036352943579E-25</v>
      </c>
      <c r="IT131" s="86">
        <f t="shared" si="159"/>
        <v>5.7008982064618662E-24</v>
      </c>
      <c r="IU131" s="86">
        <f t="shared" si="159"/>
        <v>1.0019876055145644E-26</v>
      </c>
      <c r="IV131" s="86">
        <f t="shared" si="159"/>
        <v>2.8934763790945003E-28</v>
      </c>
      <c r="IW131" s="86">
        <f t="shared" si="159"/>
        <v>1.5761388910714323E-18</v>
      </c>
      <c r="IY131" s="86">
        <f t="shared" si="160"/>
        <v>2.6195459310559246E-2</v>
      </c>
      <c r="IZ131" s="86">
        <f t="shared" si="160"/>
        <v>5.2275121167124077E-4</v>
      </c>
      <c r="JA131" s="86">
        <f t="shared" si="160"/>
        <v>6.0596832452884002E-4</v>
      </c>
      <c r="JB131" s="86">
        <f t="shared" si="160"/>
        <v>1.7269310809096316E-3</v>
      </c>
      <c r="JC131" s="86">
        <f t="shared" si="160"/>
        <v>1.9365655629563318E-4</v>
      </c>
      <c r="JD131" s="86">
        <f t="shared" si="160"/>
        <v>2.5443886804758873E-4</v>
      </c>
      <c r="JE131" s="86">
        <f t="shared" si="160"/>
        <v>3.9830782723204429E-4</v>
      </c>
      <c r="JF131" s="86">
        <f t="shared" si="160"/>
        <v>6.1777620726680507E-4</v>
      </c>
      <c r="JG131" s="86">
        <f t="shared" si="160"/>
        <v>5.8792456089948721E-4</v>
      </c>
      <c r="JH131" s="86">
        <f t="shared" si="160"/>
        <v>1.1923548514456864E-3</v>
      </c>
      <c r="JI131" s="86">
        <f t="shared" si="160"/>
        <v>2.0976132452555146E-3</v>
      </c>
      <c r="JJ131" s="86">
        <f t="shared" si="160"/>
        <v>3.701113977361298E-3</v>
      </c>
      <c r="JK131" s="86">
        <f t="shared" si="160"/>
        <v>1.224143867257706E-3</v>
      </c>
      <c r="JL131" s="86">
        <f t="shared" si="160"/>
        <v>6.6097940433419136E-4</v>
      </c>
      <c r="JM131" s="86">
        <f t="shared" si="160"/>
        <v>3.7101397009639014E-3</v>
      </c>
    </row>
    <row r="132" spans="2:273" x14ac:dyDescent="0.25">
      <c r="B132" s="2">
        <v>105</v>
      </c>
      <c r="C132" s="37">
        <v>39.921100000000003</v>
      </c>
      <c r="D132" s="37">
        <v>39.44</v>
      </c>
      <c r="E132" s="37">
        <v>38.918799999999997</v>
      </c>
      <c r="F132" s="37">
        <v>38.2134</v>
      </c>
      <c r="G132" s="37">
        <v>38.5199</v>
      </c>
      <c r="H132" s="37">
        <v>39.868200000000002</v>
      </c>
      <c r="I132" s="37">
        <v>39.085900000000002</v>
      </c>
      <c r="J132" s="37">
        <v>38.773400000000002</v>
      </c>
      <c r="K132" s="37">
        <v>38.9086</v>
      </c>
      <c r="L132" s="37">
        <v>39.791800000000002</v>
      </c>
      <c r="M132" s="37">
        <v>38.936999999999998</v>
      </c>
      <c r="N132" s="37">
        <v>39.073999999999998</v>
      </c>
      <c r="O132" s="37">
        <v>38.660299999999999</v>
      </c>
      <c r="P132" s="37">
        <v>38.4146</v>
      </c>
      <c r="Q132" s="37">
        <v>39.159500000000001</v>
      </c>
      <c r="S132" s="4">
        <f t="shared" si="162"/>
        <v>40.046110593304491</v>
      </c>
      <c r="T132" s="4">
        <f t="shared" si="162"/>
        <v>39.258991348034797</v>
      </c>
      <c r="U132" s="4">
        <f t="shared" si="162"/>
        <v>38.726367544842098</v>
      </c>
      <c r="V132" s="4">
        <f t="shared" si="162"/>
        <v>38.401089030704121</v>
      </c>
      <c r="W132" s="4">
        <f t="shared" si="162"/>
        <v>38.281291730541014</v>
      </c>
      <c r="X132" s="4">
        <f t="shared" si="162"/>
        <v>39.189980677976564</v>
      </c>
      <c r="Y132" s="4">
        <f t="shared" si="162"/>
        <v>38.853439620933599</v>
      </c>
      <c r="Z132" s="4">
        <f t="shared" si="162"/>
        <v>38.584426737174326</v>
      </c>
      <c r="AA132" s="4">
        <f t="shared" si="162"/>
        <v>38.820802953033017</v>
      </c>
      <c r="AB132" s="4">
        <f t="shared" si="162"/>
        <v>39.484186962502221</v>
      </c>
      <c r="AC132" s="4">
        <f t="shared" si="162"/>
        <v>39.220249539611352</v>
      </c>
      <c r="AD132" s="4">
        <f t="shared" si="162"/>
        <v>39.33794900798906</v>
      </c>
      <c r="AE132" s="4">
        <f t="shared" si="162"/>
        <v>38.627827005763102</v>
      </c>
      <c r="AF132" s="4">
        <f t="shared" si="162"/>
        <v>38.129489223966765</v>
      </c>
      <c r="AG132" s="4">
        <f t="shared" si="162"/>
        <v>38.90340226381884</v>
      </c>
      <c r="AI132" s="4">
        <f t="shared" si="163"/>
        <v>-0.12501059330448783</v>
      </c>
      <c r="AJ132" s="4">
        <f t="shared" si="163"/>
        <v>0.18100865196520033</v>
      </c>
      <c r="AK132" s="4">
        <f t="shared" si="163"/>
        <v>0.19243245515789908</v>
      </c>
      <c r="AL132" s="4">
        <f t="shared" si="163"/>
        <v>-0.1876890307041208</v>
      </c>
      <c r="AM132" s="4">
        <f t="shared" si="163"/>
        <v>0.23860826945898594</v>
      </c>
      <c r="AN132" s="4">
        <f t="shared" si="163"/>
        <v>0.6782193220234376</v>
      </c>
      <c r="AO132" s="4">
        <f t="shared" si="163"/>
        <v>0.23246037906640282</v>
      </c>
      <c r="AP132" s="4">
        <f t="shared" si="163"/>
        <v>0.18897326282567661</v>
      </c>
      <c r="AQ132" s="4">
        <f t="shared" si="163"/>
        <v>8.7797046966983316E-2</v>
      </c>
      <c r="AR132" s="4">
        <f t="shared" si="163"/>
        <v>0.30761303749778079</v>
      </c>
      <c r="AS132" s="4">
        <f t="shared" si="163"/>
        <v>-0.28324953961135435</v>
      </c>
      <c r="AT132" s="4">
        <f t="shared" si="163"/>
        <v>-0.26394900798906207</v>
      </c>
      <c r="AU132" s="4">
        <f t="shared" si="163"/>
        <v>3.2472994236897534E-2</v>
      </c>
      <c r="AV132" s="4">
        <f t="shared" si="163"/>
        <v>0.28511077603323542</v>
      </c>
      <c r="AW132" s="4">
        <f t="shared" si="163"/>
        <v>0.25609773618116094</v>
      </c>
      <c r="AY132" s="2">
        <f t="shared" si="154"/>
        <v>39.960856275544707</v>
      </c>
      <c r="AZ132" s="2">
        <f t="shared" si="154"/>
        <v>39.251600414393543</v>
      </c>
      <c r="BA132" s="2">
        <f t="shared" si="154"/>
        <v>38.708427896579991</v>
      </c>
      <c r="BB132" s="2">
        <f t="shared" si="154"/>
        <v>38.327232609408092</v>
      </c>
      <c r="BC132" s="2">
        <f t="shared" si="154"/>
        <v>38.268518836981301</v>
      </c>
      <c r="BD132" s="2">
        <f t="shared" si="154"/>
        <v>39.171868728067821</v>
      </c>
      <c r="BE132" s="2">
        <f t="shared" si="154"/>
        <v>38.824870660381855</v>
      </c>
      <c r="BF132" s="2">
        <f t="shared" si="154"/>
        <v>38.53752630395519</v>
      </c>
      <c r="BG132" s="2">
        <f t="shared" si="154"/>
        <v>38.767658703053186</v>
      </c>
      <c r="BH132" s="2">
        <f t="shared" si="154"/>
        <v>39.378684601623057</v>
      </c>
      <c r="BI132" s="2">
        <f t="shared" si="154"/>
        <v>39.035849740625174</v>
      </c>
      <c r="BJ132" s="2">
        <f t="shared" si="154"/>
        <v>38.99812672271014</v>
      </c>
      <c r="BK132" s="2">
        <f t="shared" si="154"/>
        <v>38.482143103738089</v>
      </c>
      <c r="BL132" s="2">
        <f t="shared" si="154"/>
        <v>37.999914847155658</v>
      </c>
      <c r="BM132" s="2">
        <f t="shared" si="154"/>
        <v>38.039765137129457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39.44</v>
      </c>
      <c r="CG132" s="2">
        <f t="shared" si="155"/>
        <v>38.918799999999997</v>
      </c>
      <c r="CH132" s="2">
        <f t="shared" si="155"/>
        <v>38.2134</v>
      </c>
      <c r="CI132" s="2">
        <f t="shared" si="155"/>
        <v>38.5199</v>
      </c>
      <c r="CJ132" s="2">
        <f t="shared" si="155"/>
        <v>39.868200000000002</v>
      </c>
      <c r="CK132" s="2">
        <f t="shared" si="155"/>
        <v>39.085900000000002</v>
      </c>
      <c r="CL132" s="2">
        <f t="shared" si="155"/>
        <v>38.773400000000002</v>
      </c>
      <c r="CM132" s="2">
        <f t="shared" si="155"/>
        <v>38.9086</v>
      </c>
      <c r="CN132" s="2">
        <f t="shared" si="155"/>
        <v>39.791800000000002</v>
      </c>
      <c r="CO132" s="2">
        <f t="shared" si="155"/>
        <v>38.936999999999998</v>
      </c>
      <c r="CP132" s="2">
        <f t="shared" si="155"/>
        <v>39.073999999999998</v>
      </c>
      <c r="CQ132" s="2">
        <f t="shared" si="155"/>
        <v>38.660299999999999</v>
      </c>
      <c r="CR132" s="2">
        <f t="shared" si="155"/>
        <v>38.4146</v>
      </c>
      <c r="CS132" s="2">
        <f t="shared" si="155"/>
        <v>39.159500000000001</v>
      </c>
      <c r="CU132" s="2" t="str">
        <f t="shared" si="110"/>
        <v/>
      </c>
      <c r="CV132" s="2">
        <f t="shared" si="111"/>
        <v>39.44</v>
      </c>
      <c r="CW132" s="2">
        <f t="shared" si="112"/>
        <v>38.918799999999997</v>
      </c>
      <c r="CX132" s="2">
        <f t="shared" si="113"/>
        <v>38.2134</v>
      </c>
      <c r="CY132" s="2">
        <f t="shared" si="114"/>
        <v>38.5199</v>
      </c>
      <c r="CZ132" s="2">
        <f t="shared" si="115"/>
        <v>39.868200000000002</v>
      </c>
      <c r="DA132" s="2">
        <f t="shared" si="116"/>
        <v>39.085900000000002</v>
      </c>
      <c r="DB132" s="2">
        <f t="shared" si="117"/>
        <v>38.773400000000002</v>
      </c>
      <c r="DC132" s="2">
        <f t="shared" si="118"/>
        <v>38.9086</v>
      </c>
      <c r="DD132" s="2">
        <f t="shared" si="119"/>
        <v>39.791800000000002</v>
      </c>
      <c r="DE132" s="2">
        <f t="shared" si="120"/>
        <v>38.936999999999998</v>
      </c>
      <c r="DF132" s="2">
        <f t="shared" si="121"/>
        <v>39.073999999999998</v>
      </c>
      <c r="DG132" s="2">
        <f t="shared" si="122"/>
        <v>38.660299999999999</v>
      </c>
      <c r="DH132" s="2">
        <f t="shared" si="123"/>
        <v>38.4146</v>
      </c>
      <c r="DI132" s="2">
        <f t="shared" si="124"/>
        <v>39.159500000000001</v>
      </c>
      <c r="DK132" s="2">
        <f t="shared" si="164"/>
        <v>49.354743843843835</v>
      </c>
      <c r="DL132" s="2">
        <f t="shared" si="164"/>
        <v>48.667528252361663</v>
      </c>
      <c r="DM132" s="2">
        <f t="shared" si="164"/>
        <v>46.916774878048784</v>
      </c>
      <c r="DN132" s="2">
        <f t="shared" si="164"/>
        <v>46.60931585156586</v>
      </c>
      <c r="DO132" s="2">
        <f t="shared" si="164"/>
        <v>47.369056576576597</v>
      </c>
      <c r="DP132" s="2">
        <f t="shared" si="164"/>
        <v>47.673028352638354</v>
      </c>
      <c r="DQ132" s="2">
        <f t="shared" si="164"/>
        <v>47.397136050420173</v>
      </c>
      <c r="DR132" s="2">
        <f t="shared" si="164"/>
        <v>45.782843108504409</v>
      </c>
      <c r="DS132" s="2">
        <f t="shared" si="164"/>
        <v>45.616161390374344</v>
      </c>
      <c r="DT132" s="2">
        <f t="shared" si="164"/>
        <v>47.503241960784308</v>
      </c>
      <c r="DU132" s="2">
        <f t="shared" si="164"/>
        <v>46.04860302521007</v>
      </c>
      <c r="DV132" s="2">
        <f t="shared" si="164"/>
        <v>44.720544285714283</v>
      </c>
      <c r="DW132" s="2">
        <f t="shared" si="164"/>
        <v>45.053722969187675</v>
      </c>
      <c r="DX132" s="2">
        <f t="shared" si="164"/>
        <v>43.579390190985471</v>
      </c>
      <c r="DY132" s="2">
        <f t="shared" si="164"/>
        <v>42.430269233870973</v>
      </c>
      <c r="EA132" s="2">
        <f t="shared" si="152"/>
        <v>39.943005375582189</v>
      </c>
      <c r="EB132" s="2">
        <f t="shared" si="152"/>
        <v>39.224825989831288</v>
      </c>
      <c r="EC132" s="2">
        <f t="shared" si="152"/>
        <v>38.685166698241858</v>
      </c>
      <c r="ED132" s="2">
        <f t="shared" si="152"/>
        <v>38.303730406941611</v>
      </c>
      <c r="EE132" s="2">
        <f t="shared" si="151"/>
        <v>38.240090969293306</v>
      </c>
      <c r="EF132" s="2">
        <f t="shared" si="151"/>
        <v>39.145047270287826</v>
      </c>
      <c r="EG132" s="2">
        <f t="shared" si="151"/>
        <v>38.798512465710068</v>
      </c>
      <c r="EH132" s="2">
        <f t="shared" si="151"/>
        <v>38.512009010950138</v>
      </c>
      <c r="EI132" s="2">
        <f t="shared" si="151"/>
        <v>38.743782899731457</v>
      </c>
      <c r="EJ132" s="2">
        <f t="shared" si="151"/>
        <v>39.352052743200645</v>
      </c>
      <c r="EK132" s="2">
        <f t="shared" si="151"/>
        <v>39.010735748950296</v>
      </c>
      <c r="EL132" s="2">
        <f t="shared" si="151"/>
        <v>38.981053027686471</v>
      </c>
      <c r="EM132" s="2">
        <f t="shared" si="135"/>
        <v>38.461097696994841</v>
      </c>
      <c r="EN132" s="2">
        <f t="shared" si="135"/>
        <v>37.980459223024312</v>
      </c>
      <c r="EO132" s="2">
        <f t="shared" si="135"/>
        <v>38.023918030498912</v>
      </c>
      <c r="EQ132" s="2">
        <f t="shared" si="165"/>
        <v>39.971427020918661</v>
      </c>
      <c r="ER132" s="2">
        <f t="shared" si="165"/>
        <v>39.127696607603305</v>
      </c>
      <c r="ES132" s="2">
        <f t="shared" si="165"/>
        <v>38.671935481007083</v>
      </c>
      <c r="ET132" s="2">
        <f t="shared" si="165"/>
        <v>38.284842713623078</v>
      </c>
      <c r="EU132" s="2">
        <f t="shared" si="165"/>
        <v>38.2140164282347</v>
      </c>
      <c r="EV132" s="2">
        <f t="shared" si="165"/>
        <v>39.158879204257119</v>
      </c>
      <c r="EW132" s="2">
        <f t="shared" si="165"/>
        <v>38.778115449588327</v>
      </c>
      <c r="EX132" s="2">
        <f t="shared" si="165"/>
        <v>38.536705940486932</v>
      </c>
      <c r="EY132" s="2">
        <f t="shared" si="165"/>
        <v>38.759287826326037</v>
      </c>
      <c r="EZ132" s="2">
        <f t="shared" si="165"/>
        <v>39.339056702639702</v>
      </c>
      <c r="FA132" s="2">
        <f t="shared" si="165"/>
        <v>39.026166774136009</v>
      </c>
      <c r="FB132" s="2">
        <f t="shared" si="165"/>
        <v>38.959174115765208</v>
      </c>
      <c r="FC132" s="2">
        <f t="shared" si="165"/>
        <v>38.463944590692364</v>
      </c>
      <c r="FD132" s="2">
        <f t="shared" si="165"/>
        <v>37.98229081817319</v>
      </c>
      <c r="FE132" s="2">
        <f t="shared" si="165"/>
        <v>38.008437131000697</v>
      </c>
      <c r="FG132" s="2">
        <f t="shared" si="166"/>
        <v>0.99819172010539636</v>
      </c>
      <c r="FH132" s="2">
        <f t="shared" si="166"/>
        <v>0.99701108530812599</v>
      </c>
      <c r="FI132" s="2">
        <f t="shared" si="166"/>
        <v>0.99714842996754482</v>
      </c>
      <c r="FJ132" s="2">
        <f t="shared" si="166"/>
        <v>0.99712552134548915</v>
      </c>
      <c r="FK132" s="2">
        <f t="shared" si="166"/>
        <v>0.99684047420753918</v>
      </c>
      <c r="FL132" s="2">
        <f t="shared" si="166"/>
        <v>0.99687957497275681</v>
      </c>
      <c r="FM132" s="2">
        <f t="shared" si="166"/>
        <v>0.99689566932479001</v>
      </c>
      <c r="FN132" s="2">
        <f t="shared" si="166"/>
        <v>0.99655723031261634</v>
      </c>
      <c r="FO132" s="2">
        <f t="shared" si="166"/>
        <v>0.9965722449548623</v>
      </c>
      <c r="FP132" s="2">
        <f t="shared" si="166"/>
        <v>0.99669732899640173</v>
      </c>
      <c r="FQ132" s="2">
        <f t="shared" si="166"/>
        <v>0.99648262473483085</v>
      </c>
      <c r="FR132" s="2">
        <f t="shared" si="166"/>
        <v>0.99693269259180706</v>
      </c>
      <c r="FS132" s="2">
        <f t="shared" si="166"/>
        <v>0.99681671780062875</v>
      </c>
      <c r="FT132" s="2">
        <f t="shared" si="166"/>
        <v>0.99653037732815974</v>
      </c>
      <c r="FU132" s="2">
        <f t="shared" si="166"/>
        <v>0.99635847913155351</v>
      </c>
      <c r="FW132" s="2">
        <f t="shared" si="156"/>
        <v>2.9267922643122786E-2</v>
      </c>
      <c r="FX132" s="2">
        <f t="shared" si="156"/>
        <v>1.4918317485205152E-2</v>
      </c>
      <c r="FY132" s="2">
        <f t="shared" si="156"/>
        <v>1.600826761143424E-2</v>
      </c>
      <c r="FZ132" s="2">
        <f t="shared" si="156"/>
        <v>1.9696720030143073E-2</v>
      </c>
      <c r="GA132" s="2">
        <f t="shared" si="156"/>
        <v>1.5928740827023748E-2</v>
      </c>
      <c r="GB132" s="2">
        <f t="shared" si="156"/>
        <v>1.5220733357732646E-2</v>
      </c>
      <c r="GC132" s="2">
        <f t="shared" si="156"/>
        <v>1.6413003000657927E-2</v>
      </c>
      <c r="GD132" s="2">
        <f t="shared" si="156"/>
        <v>1.9657738071103634E-2</v>
      </c>
      <c r="GE132" s="2">
        <f t="shared" si="156"/>
        <v>2.0572382357325541E-2</v>
      </c>
      <c r="GF132" s="2">
        <f t="shared" si="156"/>
        <v>2.2225065395225431E-2</v>
      </c>
      <c r="GG132" s="2">
        <f t="shared" si="156"/>
        <v>2.3275925837333639E-2</v>
      </c>
      <c r="GH132" s="2">
        <f t="shared" si="156"/>
        <v>2.4274014779884123E-2</v>
      </c>
      <c r="GI132" s="2">
        <f t="shared" si="156"/>
        <v>2.0801643279222147E-2</v>
      </c>
      <c r="GJ132" s="2">
        <f t="shared" si="156"/>
        <v>1.6076864397080694E-2</v>
      </c>
      <c r="GK132" s="2">
        <f t="shared" si="156"/>
        <v>1.283602611450136E-2</v>
      </c>
      <c r="GM132" s="86">
        <f t="shared" si="157"/>
        <v>1.3646846233666927E-72</v>
      </c>
      <c r="GN132" s="86">
        <f t="shared" si="157"/>
        <v>2.1495150818392712E-43</v>
      </c>
      <c r="GO132" s="86">
        <f t="shared" si="157"/>
        <v>1.5808681838080302E-56</v>
      </c>
      <c r="GP132" s="86">
        <f t="shared" si="157"/>
        <v>1.4239310371923987E-99</v>
      </c>
      <c r="GQ132" s="86">
        <f t="shared" si="157"/>
        <v>5.4761394550993583E-69</v>
      </c>
      <c r="GR132" s="86">
        <f t="shared" si="157"/>
        <v>3.9347839200201155E-97</v>
      </c>
      <c r="GS132" s="86">
        <f t="shared" si="157"/>
        <v>3.8280642139863911E-81</v>
      </c>
      <c r="GT132" s="86">
        <f t="shared" si="157"/>
        <v>3.1343142847854889E-88</v>
      </c>
      <c r="GU132" s="86">
        <f t="shared" si="157"/>
        <v>4.5856066821094976E-85</v>
      </c>
      <c r="GV132" s="86">
        <f t="shared" si="157"/>
        <v>6.8852973633259737E-80</v>
      </c>
      <c r="GW132" s="86">
        <f t="shared" si="157"/>
        <v>3.1859554998539366E-93</v>
      </c>
      <c r="GX132" s="86">
        <f t="shared" si="157"/>
        <v>9.4855814757184921E-109</v>
      </c>
      <c r="GY132" s="86">
        <f t="shared" si="157"/>
        <v>3.3808093996733057E-93</v>
      </c>
      <c r="GZ132" s="86">
        <f t="shared" si="157"/>
        <v>1.2515379538242475E-71</v>
      </c>
      <c r="HA132" s="86">
        <f t="shared" si="157"/>
        <v>3.0492085407315349E-102</v>
      </c>
      <c r="HC132" s="86">
        <f t="shared" si="153"/>
        <v>8.7447463963757867E-18</v>
      </c>
      <c r="HD132" s="86">
        <f t="shared" si="153"/>
        <v>2.473453980209648E-9</v>
      </c>
      <c r="HE132" s="86">
        <f t="shared" si="153"/>
        <v>8.02907825699403E-15</v>
      </c>
      <c r="HF132" s="86">
        <f t="shared" si="153"/>
        <v>5.7691670445475307E-26</v>
      </c>
      <c r="HG132" s="86">
        <f t="shared" si="153"/>
        <v>2.4471107559711735E-34</v>
      </c>
      <c r="HH132" s="86">
        <f t="shared" si="153"/>
        <v>6.7292754803802632E-43</v>
      </c>
      <c r="HI132" s="86">
        <f t="shared" si="153"/>
        <v>4.1806071021013953E-24</v>
      </c>
      <c r="HJ132" s="86">
        <f t="shared" si="153"/>
        <v>8.5328289318816511E-34</v>
      </c>
      <c r="HK132" s="86">
        <f t="shared" si="153"/>
        <v>2.2499170416844966E-41</v>
      </c>
      <c r="HL132" s="86">
        <f t="shared" si="161"/>
        <v>8.1504297268523716E-39</v>
      </c>
      <c r="HM132" s="86">
        <f t="shared" si="161"/>
        <v>8.1867938406175966E-26</v>
      </c>
      <c r="HN132" s="86">
        <f t="shared" si="161"/>
        <v>2.3420642070307189E-35</v>
      </c>
      <c r="HO132" s="86">
        <f t="shared" si="161"/>
        <v>2.7387364177700121E-33</v>
      </c>
      <c r="HP132" s="86">
        <f t="shared" si="161"/>
        <v>1.1108647480714883E-27</v>
      </c>
      <c r="HQ132" s="86">
        <f t="shared" si="161"/>
        <v>5.1694429151291157E-32</v>
      </c>
      <c r="HS132" s="86">
        <f t="shared" si="158"/>
        <v>4.5203314746427053E-2</v>
      </c>
      <c r="HT132" s="86">
        <f t="shared" si="158"/>
        <v>1.1539514027814359E-3</v>
      </c>
      <c r="HU132" s="86">
        <f t="shared" si="158"/>
        <v>1.3125068751629332E-3</v>
      </c>
      <c r="HV132" s="86">
        <f t="shared" si="158"/>
        <v>3.6250251721187958E-3</v>
      </c>
      <c r="HW132" s="86">
        <f t="shared" si="158"/>
        <v>4.7609401109151018E-4</v>
      </c>
      <c r="HX132" s="86">
        <f t="shared" si="158"/>
        <v>6.1172159716956875E-4</v>
      </c>
      <c r="HY132" s="86">
        <f t="shared" si="158"/>
        <v>9.152425765362001E-4</v>
      </c>
      <c r="HZ132" s="86">
        <f t="shared" si="158"/>
        <v>1.4426362526911733E-3</v>
      </c>
      <c r="IA132" s="86">
        <f t="shared" si="158"/>
        <v>1.4098957467898147E-3</v>
      </c>
      <c r="IB132" s="86">
        <f t="shared" si="158"/>
        <v>2.7028543047607056E-3</v>
      </c>
      <c r="IC132" s="86">
        <f t="shared" si="158"/>
        <v>4.5172649985396867E-3</v>
      </c>
      <c r="ID132" s="86">
        <f t="shared" si="158"/>
        <v>7.5681714680499767E-3</v>
      </c>
      <c r="IE132" s="86">
        <f t="shared" si="158"/>
        <v>2.7235477143461948E-3</v>
      </c>
      <c r="IF132" s="86">
        <f t="shared" si="158"/>
        <v>1.3995234567244356E-3</v>
      </c>
      <c r="IG132" s="86">
        <f t="shared" si="158"/>
        <v>6.1660225532093179E-3</v>
      </c>
      <c r="II132" s="86">
        <f t="shared" si="159"/>
        <v>6.2123828028943277E-19</v>
      </c>
      <c r="IJ132" s="86">
        <f t="shared" si="159"/>
        <v>5.2223209891890817E-26</v>
      </c>
      <c r="IK132" s="86">
        <f t="shared" si="159"/>
        <v>1.6123953466913563E-24</v>
      </c>
      <c r="IL132" s="86">
        <f t="shared" si="159"/>
        <v>6.0046451643945959E-24</v>
      </c>
      <c r="IM132" s="86">
        <f t="shared" si="159"/>
        <v>1.8073735680195125E-28</v>
      </c>
      <c r="IN132" s="86">
        <f t="shared" si="159"/>
        <v>1.2566138426925655E-28</v>
      </c>
      <c r="IO132" s="86">
        <f t="shared" si="159"/>
        <v>2.0559806942936696E-26</v>
      </c>
      <c r="IP132" s="86">
        <f t="shared" si="159"/>
        <v>1.1210037996032098E-26</v>
      </c>
      <c r="IQ132" s="86">
        <f t="shared" si="159"/>
        <v>1.6663356018070282E-27</v>
      </c>
      <c r="IR132" s="86">
        <f t="shared" si="159"/>
        <v>9.2359333638096424E-26</v>
      </c>
      <c r="IS132" s="86">
        <f t="shared" si="159"/>
        <v>2.8183508247942154E-24</v>
      </c>
      <c r="IT132" s="86">
        <f t="shared" si="159"/>
        <v>6.7681178523861961E-23</v>
      </c>
      <c r="IU132" s="86">
        <f t="shared" si="159"/>
        <v>1.4418303482021155E-25</v>
      </c>
      <c r="IV132" s="86">
        <f t="shared" si="159"/>
        <v>4.1127765522209374E-27</v>
      </c>
      <c r="IW132" s="86">
        <f t="shared" si="159"/>
        <v>7.856485324474874E-18</v>
      </c>
      <c r="IY132" s="86">
        <f t="shared" si="160"/>
        <v>4.520331474642706E-2</v>
      </c>
      <c r="IZ132" s="86">
        <f t="shared" si="160"/>
        <v>1.1539538762354161E-3</v>
      </c>
      <c r="JA132" s="86">
        <f t="shared" si="160"/>
        <v>1.3125068751709624E-3</v>
      </c>
      <c r="JB132" s="86">
        <f t="shared" si="160"/>
        <v>3.6250251721187958E-3</v>
      </c>
      <c r="JC132" s="86">
        <f t="shared" si="160"/>
        <v>4.7609401109151018E-4</v>
      </c>
      <c r="JD132" s="86">
        <f t="shared" si="160"/>
        <v>6.1172159716956875E-4</v>
      </c>
      <c r="JE132" s="86">
        <f t="shared" si="160"/>
        <v>9.152425765362001E-4</v>
      </c>
      <c r="JF132" s="86">
        <f t="shared" si="160"/>
        <v>1.4426362526911733E-3</v>
      </c>
      <c r="JG132" s="86">
        <f t="shared" si="160"/>
        <v>1.4098957467898147E-3</v>
      </c>
      <c r="JH132" s="86">
        <f t="shared" si="160"/>
        <v>2.7028543047607056E-3</v>
      </c>
      <c r="JI132" s="86">
        <f t="shared" si="160"/>
        <v>4.5172649985396867E-3</v>
      </c>
      <c r="JJ132" s="86">
        <f t="shared" si="160"/>
        <v>7.5681714680499767E-3</v>
      </c>
      <c r="JK132" s="86">
        <f t="shared" si="160"/>
        <v>2.7235477143461948E-3</v>
      </c>
      <c r="JL132" s="86">
        <f t="shared" si="160"/>
        <v>1.3995234567244356E-3</v>
      </c>
      <c r="JM132" s="86">
        <f t="shared" si="160"/>
        <v>6.1660225532093257E-3</v>
      </c>
    </row>
    <row r="133" spans="2:273" x14ac:dyDescent="0.25">
      <c r="B133" s="2">
        <v>106</v>
      </c>
      <c r="C133" s="37">
        <v>39.709899999999998</v>
      </c>
      <c r="D133" s="37">
        <v>39.424599999999998</v>
      </c>
      <c r="E133" s="37">
        <v>38.783999999999999</v>
      </c>
      <c r="F133" s="37">
        <v>38.708399999999997</v>
      </c>
      <c r="G133" s="37">
        <v>38.561799999999998</v>
      </c>
      <c r="H133" s="37">
        <v>39.255499999999998</v>
      </c>
      <c r="I133" s="37">
        <v>39.125700000000002</v>
      </c>
      <c r="J133" s="37">
        <v>38.451799999999999</v>
      </c>
      <c r="K133" s="37">
        <v>39.2074</v>
      </c>
      <c r="L133" s="37">
        <v>39.840699999999998</v>
      </c>
      <c r="M133" s="37">
        <v>39.171900000000001</v>
      </c>
      <c r="N133" s="37">
        <v>39.375799999999998</v>
      </c>
      <c r="O133" s="37">
        <v>38.584499999999998</v>
      </c>
      <c r="P133" s="37">
        <v>37.9619</v>
      </c>
      <c r="Q133" s="37">
        <v>39.357500000000002</v>
      </c>
      <c r="S133" s="4">
        <f t="shared" si="162"/>
        <v>40.050802659174188</v>
      </c>
      <c r="T133" s="4">
        <f t="shared" si="162"/>
        <v>39.230226979593674</v>
      </c>
      <c r="U133" s="4">
        <f t="shared" si="162"/>
        <v>38.718999648202043</v>
      </c>
      <c r="V133" s="4">
        <f t="shared" si="162"/>
        <v>38.435515440428929</v>
      </c>
      <c r="W133" s="4">
        <f t="shared" si="162"/>
        <v>38.258367473855252</v>
      </c>
      <c r="X133" s="4">
        <f t="shared" si="162"/>
        <v>39.166036307072929</v>
      </c>
      <c r="Y133" s="4">
        <f t="shared" si="162"/>
        <v>38.845759400174657</v>
      </c>
      <c r="Z133" s="4">
        <f t="shared" si="162"/>
        <v>38.59432049563673</v>
      </c>
      <c r="AA133" s="4">
        <f t="shared" si="162"/>
        <v>38.837745738149273</v>
      </c>
      <c r="AB133" s="4">
        <f t="shared" si="162"/>
        <v>39.543037578813752</v>
      </c>
      <c r="AC133" s="4">
        <f t="shared" si="162"/>
        <v>39.347785988703187</v>
      </c>
      <c r="AD133" s="4">
        <f t="shared" si="162"/>
        <v>39.589548052160865</v>
      </c>
      <c r="AE133" s="4">
        <f t="shared" si="162"/>
        <v>38.732150693831692</v>
      </c>
      <c r="AF133" s="4">
        <f t="shared" si="162"/>
        <v>38.228602063332758</v>
      </c>
      <c r="AG133" s="4">
        <f t="shared" si="162"/>
        <v>39.345509359504703</v>
      </c>
      <c r="AI133" s="4">
        <f t="shared" si="163"/>
        <v>-0.3409026591741906</v>
      </c>
      <c r="AJ133" s="4">
        <f t="shared" si="163"/>
        <v>0.19437302040632431</v>
      </c>
      <c r="AK133" s="4">
        <f t="shared" si="163"/>
        <v>6.5000351797955602E-2</v>
      </c>
      <c r="AL133" s="4">
        <f t="shared" si="163"/>
        <v>0.27288455957106805</v>
      </c>
      <c r="AM133" s="4">
        <f t="shared" si="163"/>
        <v>0.30343252614474636</v>
      </c>
      <c r="AN133" s="4">
        <f t="shared" si="163"/>
        <v>8.9463692927068905E-2</v>
      </c>
      <c r="AO133" s="4">
        <f t="shared" si="163"/>
        <v>0.2799405998253448</v>
      </c>
      <c r="AP133" s="4">
        <f t="shared" si="163"/>
        <v>-0.14252049563673097</v>
      </c>
      <c r="AQ133" s="4">
        <f t="shared" si="163"/>
        <v>0.36965426185072658</v>
      </c>
      <c r="AR133" s="4">
        <f t="shared" si="163"/>
        <v>0.29766242118624575</v>
      </c>
      <c r="AS133" s="4">
        <f t="shared" si="163"/>
        <v>-0.17588598870318606</v>
      </c>
      <c r="AT133" s="4">
        <f t="shared" si="163"/>
        <v>-0.21374805216086656</v>
      </c>
      <c r="AU133" s="4">
        <f t="shared" si="163"/>
        <v>-0.14765069383169305</v>
      </c>
      <c r="AV133" s="4">
        <f t="shared" si="163"/>
        <v>-0.26670206333275814</v>
      </c>
      <c r="AW133" s="4">
        <f t="shared" si="163"/>
        <v>1.1990640495298521E-2</v>
      </c>
      <c r="AY133" s="2">
        <f t="shared" si="154"/>
        <v>39.921474657113713</v>
      </c>
      <c r="AZ133" s="2">
        <f t="shared" si="154"/>
        <v>39.215533162009329</v>
      </c>
      <c r="BA133" s="2">
        <f t="shared" si="154"/>
        <v>38.683947479826337</v>
      </c>
      <c r="BB133" s="2">
        <f t="shared" si="154"/>
        <v>38.297135424425825</v>
      </c>
      <c r="BC133" s="2">
        <f t="shared" si="154"/>
        <v>38.230283354283479</v>
      </c>
      <c r="BD133" s="2">
        <f t="shared" si="154"/>
        <v>39.127073112207469</v>
      </c>
      <c r="BE133" s="2">
        <f t="shared" si="154"/>
        <v>38.78687598882825</v>
      </c>
      <c r="BF133" s="2">
        <f t="shared" si="154"/>
        <v>38.497088436444599</v>
      </c>
      <c r="BG133" s="2">
        <f t="shared" si="154"/>
        <v>38.725157612076885</v>
      </c>
      <c r="BH133" s="2">
        <f t="shared" si="154"/>
        <v>39.331851436949655</v>
      </c>
      <c r="BI133" s="2">
        <f t="shared" si="154"/>
        <v>38.996844538952523</v>
      </c>
      <c r="BJ133" s="2">
        <f t="shared" si="154"/>
        <v>38.975127775060521</v>
      </c>
      <c r="BK133" s="2">
        <f t="shared" si="154"/>
        <v>38.444834834522844</v>
      </c>
      <c r="BL133" s="2">
        <f t="shared" si="154"/>
        <v>37.980295283533266</v>
      </c>
      <c r="BM133" s="2">
        <f t="shared" si="154"/>
        <v>38.013731083194713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39.424599999999998</v>
      </c>
      <c r="CG133" s="2">
        <f t="shared" si="155"/>
        <v>38.783999999999999</v>
      </c>
      <c r="CH133" s="2">
        <f t="shared" si="155"/>
        <v>38.708399999999997</v>
      </c>
      <c r="CI133" s="2">
        <f t="shared" si="155"/>
        <v>38.561799999999998</v>
      </c>
      <c r="CJ133" s="2">
        <f t="shared" si="155"/>
        <v>39.255499999999998</v>
      </c>
      <c r="CK133" s="2">
        <f t="shared" si="155"/>
        <v>39.125700000000002</v>
      </c>
      <c r="CL133" s="2">
        <f t="shared" si="155"/>
        <v>38.451799999999999</v>
      </c>
      <c r="CM133" s="2">
        <f t="shared" si="155"/>
        <v>39.2074</v>
      </c>
      <c r="CN133" s="2">
        <f t="shared" si="155"/>
        <v>39.840699999999998</v>
      </c>
      <c r="CO133" s="2">
        <f t="shared" si="155"/>
        <v>39.171900000000001</v>
      </c>
      <c r="CP133" s="2" t="str">
        <f t="shared" si="155"/>
        <v/>
      </c>
      <c r="CQ133" s="2">
        <f t="shared" si="155"/>
        <v>38.584499999999998</v>
      </c>
      <c r="CR133" s="2">
        <f t="shared" si="155"/>
        <v>37.9619</v>
      </c>
      <c r="CS133" s="2" t="str">
        <f t="shared" si="155"/>
        <v/>
      </c>
      <c r="CU133" s="2" t="str">
        <f t="shared" si="110"/>
        <v/>
      </c>
      <c r="CV133" s="2">
        <f t="shared" si="111"/>
        <v>39.424599999999998</v>
      </c>
      <c r="CW133" s="2">
        <f t="shared" si="112"/>
        <v>38.783999999999999</v>
      </c>
      <c r="CX133" s="2">
        <f t="shared" si="113"/>
        <v>38.708399999999997</v>
      </c>
      <c r="CY133" s="2">
        <f t="shared" si="114"/>
        <v>38.561799999999998</v>
      </c>
      <c r="CZ133" s="2">
        <f t="shared" si="115"/>
        <v>39.255499999999998</v>
      </c>
      <c r="DA133" s="2">
        <f t="shared" si="116"/>
        <v>39.125700000000002</v>
      </c>
      <c r="DB133" s="2">
        <f t="shared" si="117"/>
        <v>38.451799999999999</v>
      </c>
      <c r="DC133" s="2">
        <f t="shared" si="118"/>
        <v>39.2074</v>
      </c>
      <c r="DD133" s="2">
        <f t="shared" si="119"/>
        <v>39.840699999999998</v>
      </c>
      <c r="DE133" s="2">
        <f t="shared" si="120"/>
        <v>39.171900000000001</v>
      </c>
      <c r="DF133" s="2" t="str">
        <f t="shared" si="121"/>
        <v/>
      </c>
      <c r="DG133" s="2">
        <f t="shared" si="122"/>
        <v>38.584499999999998</v>
      </c>
      <c r="DH133" s="2">
        <f t="shared" si="123"/>
        <v>37.9619</v>
      </c>
      <c r="DI133" s="2" t="str">
        <f t="shared" si="124"/>
        <v/>
      </c>
      <c r="DK133" s="2">
        <f t="shared" si="164"/>
        <v>49.414933329043322</v>
      </c>
      <c r="DL133" s="2">
        <f t="shared" si="164"/>
        <v>48.749324669365706</v>
      </c>
      <c r="DM133" s="2">
        <f t="shared" si="164"/>
        <v>46.98963529080676</v>
      </c>
      <c r="DN133" s="2">
        <f t="shared" si="164"/>
        <v>46.681052441012454</v>
      </c>
      <c r="DO133" s="2">
        <f t="shared" si="164"/>
        <v>47.44855344916347</v>
      </c>
      <c r="DP133" s="2">
        <f t="shared" si="164"/>
        <v>47.751869498069496</v>
      </c>
      <c r="DQ133" s="2">
        <f t="shared" si="164"/>
        <v>47.472886442577035</v>
      </c>
      <c r="DR133" s="2">
        <f t="shared" si="164"/>
        <v>45.844777694281532</v>
      </c>
      <c r="DS133" s="2">
        <f t="shared" si="164"/>
        <v>45.668631122994668</v>
      </c>
      <c r="DT133" s="2">
        <f t="shared" si="164"/>
        <v>47.570552521008395</v>
      </c>
      <c r="DU133" s="2">
        <f t="shared" si="164"/>
        <v>46.101679159663853</v>
      </c>
      <c r="DV133" s="2">
        <f t="shared" si="164"/>
        <v>44.769361904761901</v>
      </c>
      <c r="DW133" s="2">
        <f t="shared" si="164"/>
        <v>45.113682184873944</v>
      </c>
      <c r="DX133" s="2">
        <f t="shared" si="164"/>
        <v>43.626522475171875</v>
      </c>
      <c r="DY133" s="2">
        <f t="shared" si="164"/>
        <v>42.473503145161295</v>
      </c>
      <c r="EA133" s="2">
        <f t="shared" si="152"/>
        <v>39.904470785555667</v>
      </c>
      <c r="EB133" s="2">
        <f t="shared" si="152"/>
        <v>39.190828545635718</v>
      </c>
      <c r="EC133" s="2">
        <f t="shared" si="152"/>
        <v>38.662542425219868</v>
      </c>
      <c r="ED133" s="2">
        <f t="shared" si="152"/>
        <v>38.275267143206612</v>
      </c>
      <c r="EE133" s="2">
        <f t="shared" si="151"/>
        <v>38.203870264427074</v>
      </c>
      <c r="EF133" s="2">
        <f t="shared" si="151"/>
        <v>39.102102695282412</v>
      </c>
      <c r="EG133" s="2">
        <f t="shared" si="151"/>
        <v>38.762515971196457</v>
      </c>
      <c r="EH133" s="2">
        <f t="shared" si="151"/>
        <v>38.473229622002833</v>
      </c>
      <c r="EI133" s="2">
        <f t="shared" si="151"/>
        <v>38.702888443921431</v>
      </c>
      <c r="EJ133" s="2">
        <f t="shared" si="151"/>
        <v>39.307200868841797</v>
      </c>
      <c r="EK133" s="2">
        <f t="shared" si="151"/>
        <v>38.973330057278048</v>
      </c>
      <c r="EL133" s="2">
        <f t="shared" si="151"/>
        <v>38.959543278925956</v>
      </c>
      <c r="EM133" s="2">
        <f t="shared" si="135"/>
        <v>38.425233160492013</v>
      </c>
      <c r="EN133" s="2">
        <f t="shared" si="135"/>
        <v>37.962430081686925</v>
      </c>
      <c r="EO133" s="2">
        <f t="shared" si="135"/>
        <v>37.999097462464</v>
      </c>
      <c r="EQ133" s="2">
        <f t="shared" si="165"/>
        <v>39.945625328269898</v>
      </c>
      <c r="ER133" s="2">
        <f t="shared" si="165"/>
        <v>39.107692135997759</v>
      </c>
      <c r="ES133" s="2">
        <f t="shared" si="165"/>
        <v>38.647915813284214</v>
      </c>
      <c r="ET133" s="2">
        <f t="shared" si="165"/>
        <v>38.267217066687948</v>
      </c>
      <c r="EU133" s="2">
        <f t="shared" si="165"/>
        <v>38.1905049618479</v>
      </c>
      <c r="EV133" s="2">
        <f t="shared" si="165"/>
        <v>39.122962229650817</v>
      </c>
      <c r="EW133" s="2">
        <f t="shared" si="165"/>
        <v>38.745409217548236</v>
      </c>
      <c r="EX133" s="2">
        <f t="shared" si="165"/>
        <v>38.506059982920377</v>
      </c>
      <c r="EY133" s="2">
        <f t="shared" si="165"/>
        <v>38.724505054842979</v>
      </c>
      <c r="EZ133" s="2">
        <f t="shared" si="165"/>
        <v>39.297065019058188</v>
      </c>
      <c r="FA133" s="2">
        <f t="shared" si="165"/>
        <v>38.998482178804664</v>
      </c>
      <c r="FB133" s="2">
        <f t="shared" si="165"/>
        <v>38.934221787676101</v>
      </c>
      <c r="FC133" s="2">
        <f t="shared" si="165"/>
        <v>38.433070908558754</v>
      </c>
      <c r="FD133" s="2">
        <f t="shared" si="165"/>
        <v>37.95883084888878</v>
      </c>
      <c r="FE133" s="2">
        <f t="shared" si="165"/>
        <v>37.982655851951961</v>
      </c>
      <c r="FG133" s="2">
        <f t="shared" si="166"/>
        <v>0.9983505666957988</v>
      </c>
      <c r="FH133" s="2">
        <f t="shared" si="166"/>
        <v>0.99727336031841862</v>
      </c>
      <c r="FI133" s="2">
        <f t="shared" si="166"/>
        <v>0.99739868453229852</v>
      </c>
      <c r="FJ133" s="2">
        <f t="shared" si="166"/>
        <v>0.9973777810902098</v>
      </c>
      <c r="FK133" s="2">
        <f t="shared" si="166"/>
        <v>0.99711767693264419</v>
      </c>
      <c r="FL133" s="2">
        <f t="shared" si="166"/>
        <v>0.9971533569672576</v>
      </c>
      <c r="FM133" s="2">
        <f t="shared" si="166"/>
        <v>0.99716804323349284</v>
      </c>
      <c r="FN133" s="2">
        <f t="shared" si="166"/>
        <v>0.99685920529802063</v>
      </c>
      <c r="FO133" s="2">
        <f t="shared" si="166"/>
        <v>0.99687290709641763</v>
      </c>
      <c r="FP133" s="2">
        <f t="shared" si="166"/>
        <v>0.99698705268566368</v>
      </c>
      <c r="FQ133" s="2">
        <f t="shared" si="166"/>
        <v>0.99679112251371094</v>
      </c>
      <c r="FR133" s="2">
        <f t="shared" si="166"/>
        <v>0.99720182719778139</v>
      </c>
      <c r="FS133" s="2">
        <f t="shared" si="166"/>
        <v>0.99709599873515953</v>
      </c>
      <c r="FT133" s="2">
        <f t="shared" si="166"/>
        <v>0.99683470018300002</v>
      </c>
      <c r="FU133" s="2">
        <f t="shared" si="166"/>
        <v>0.99667782902493374</v>
      </c>
      <c r="FW133" s="2">
        <f t="shared" si="156"/>
        <v>3.2001276495920182E-2</v>
      </c>
      <c r="FX133" s="2">
        <f t="shared" si="156"/>
        <v>1.63341002998924E-2</v>
      </c>
      <c r="FY133" s="2">
        <f t="shared" si="156"/>
        <v>1.7525648926814755E-2</v>
      </c>
      <c r="FZ133" s="2">
        <f t="shared" si="156"/>
        <v>2.1556060979287819E-2</v>
      </c>
      <c r="GA133" s="2">
        <f t="shared" si="156"/>
        <v>1.7438717602993491E-2</v>
      </c>
      <c r="GB133" s="2">
        <f t="shared" si="156"/>
        <v>1.6664730617452318E-2</v>
      </c>
      <c r="GC133" s="2">
        <f t="shared" si="156"/>
        <v>1.796804757540978E-2</v>
      </c>
      <c r="GD133" s="2">
        <f t="shared" si="156"/>
        <v>2.151347993832365E-2</v>
      </c>
      <c r="GE133" s="2">
        <f t="shared" si="156"/>
        <v>2.2512486222389994E-2</v>
      </c>
      <c r="GF133" s="2">
        <f t="shared" si="156"/>
        <v>2.4317157931587629E-2</v>
      </c>
      <c r="GG133" s="2">
        <f t="shared" si="156"/>
        <v>2.5464361912133551E-2</v>
      </c>
      <c r="GH133" s="2">
        <f t="shared" si="156"/>
        <v>2.6553741382632595E-2</v>
      </c>
      <c r="GI133" s="2">
        <f t="shared" si="156"/>
        <v>2.2762865390784207E-2</v>
      </c>
      <c r="GJ133" s="2">
        <f t="shared" si="156"/>
        <v>1.7600631517194869E-2</v>
      </c>
      <c r="GK133" s="2">
        <f t="shared" si="156"/>
        <v>1.4057014599953536E-2</v>
      </c>
      <c r="GM133" s="86">
        <f t="shared" si="157"/>
        <v>2.1058685431744458E-75</v>
      </c>
      <c r="GN133" s="86">
        <f t="shared" si="157"/>
        <v>2.9554341560076322E-45</v>
      </c>
      <c r="GO133" s="86">
        <f t="shared" si="157"/>
        <v>5.4140881449879787E-59</v>
      </c>
      <c r="GP133" s="86">
        <f t="shared" si="157"/>
        <v>8.0727679480085392E-104</v>
      </c>
      <c r="GQ133" s="86">
        <f t="shared" si="157"/>
        <v>6.228125880239642E-72</v>
      </c>
      <c r="GR133" s="86">
        <f t="shared" si="157"/>
        <v>2.6143487658023543E-101</v>
      </c>
      <c r="GS133" s="86">
        <f t="shared" si="157"/>
        <v>1.2928823124764771E-84</v>
      </c>
      <c r="GT133" s="86">
        <f t="shared" si="157"/>
        <v>5.406978529230573E-92</v>
      </c>
      <c r="GU133" s="86">
        <f t="shared" si="157"/>
        <v>9.9363880733124602E-89</v>
      </c>
      <c r="GV133" s="86">
        <f t="shared" si="157"/>
        <v>2.4302647108552042E-83</v>
      </c>
      <c r="GW133" s="86">
        <f t="shared" si="157"/>
        <v>2.953792459173528E-97</v>
      </c>
      <c r="GX133" s="86">
        <f t="shared" si="157"/>
        <v>2.0823920168381298E-113</v>
      </c>
      <c r="GY133" s="86">
        <f t="shared" si="157"/>
        <v>3.6900672876298275E-97</v>
      </c>
      <c r="GZ133" s="86">
        <f t="shared" si="157"/>
        <v>1.0747075330596893E-74</v>
      </c>
      <c r="HA133" s="86">
        <f t="shared" si="157"/>
        <v>1.4212234962929703E-106</v>
      </c>
      <c r="HC133" s="86">
        <f t="shared" si="153"/>
        <v>5.2492488146772437E-19</v>
      </c>
      <c r="HD133" s="86">
        <f t="shared" si="153"/>
        <v>4.4476660250203121E-10</v>
      </c>
      <c r="HE133" s="86">
        <f t="shared" si="153"/>
        <v>4.1000827634991731E-16</v>
      </c>
      <c r="HF133" s="86">
        <f t="shared" si="153"/>
        <v>4.3791610796648427E-28</v>
      </c>
      <c r="HG133" s="86">
        <f t="shared" si="153"/>
        <v>2.464312263410759E-37</v>
      </c>
      <c r="HH133" s="86">
        <f t="shared" si="153"/>
        <v>1.2391081940584334E-46</v>
      </c>
      <c r="HI133" s="86">
        <f t="shared" si="153"/>
        <v>3.8071939232392452E-26</v>
      </c>
      <c r="HJ133" s="86">
        <f t="shared" si="153"/>
        <v>1.1665527548778273E-36</v>
      </c>
      <c r="HK133" s="86">
        <f t="shared" si="153"/>
        <v>6.6498676293946246E-45</v>
      </c>
      <c r="HL133" s="86">
        <f t="shared" si="161"/>
        <v>4.6045475053214549E-42</v>
      </c>
      <c r="HM133" s="86">
        <f t="shared" si="161"/>
        <v>6.3644079247198615E-28</v>
      </c>
      <c r="HN133" s="86">
        <f t="shared" si="161"/>
        <v>3.3228591027862096E-38</v>
      </c>
      <c r="HO133" s="86">
        <f t="shared" si="161"/>
        <v>5.1653676059517684E-36</v>
      </c>
      <c r="HP133" s="86">
        <f t="shared" si="161"/>
        <v>4.5784894905399848E-30</v>
      </c>
      <c r="HQ133" s="86">
        <f t="shared" si="161"/>
        <v>1.265730324829582E-34</v>
      </c>
      <c r="HS133" s="86">
        <f t="shared" si="158"/>
        <v>7.4667966842466571E-2</v>
      </c>
      <c r="HT133" s="86">
        <f t="shared" si="158"/>
        <v>2.435653401777114E-3</v>
      </c>
      <c r="HU133" s="86">
        <f t="shared" si="158"/>
        <v>2.7217426975285628E-3</v>
      </c>
      <c r="HV133" s="86">
        <f t="shared" si="158"/>
        <v>7.2622107738666945E-3</v>
      </c>
      <c r="HW133" s="86">
        <f t="shared" si="158"/>
        <v>1.1119034790894949E-3</v>
      </c>
      <c r="HX133" s="86">
        <f t="shared" si="158"/>
        <v>1.3984226377955484E-3</v>
      </c>
      <c r="HY133" s="86">
        <f t="shared" si="158"/>
        <v>2.0047808095163956E-3</v>
      </c>
      <c r="HZ133" s="86">
        <f t="shared" si="158"/>
        <v>3.1955126257572669E-3</v>
      </c>
      <c r="IA133" s="86">
        <f t="shared" si="158"/>
        <v>3.1972307413139951E-3</v>
      </c>
      <c r="IB133" s="86">
        <f t="shared" si="158"/>
        <v>5.8048135910462361E-3</v>
      </c>
      <c r="IC133" s="86">
        <f t="shared" si="158"/>
        <v>9.2381349126591222E-3</v>
      </c>
      <c r="ID133" s="86">
        <f t="shared" si="158"/>
        <v>1.4730679810169603E-2</v>
      </c>
      <c r="IE133" s="86">
        <f t="shared" si="158"/>
        <v>5.7542095619388623E-3</v>
      </c>
      <c r="IF133" s="86">
        <f t="shared" si="158"/>
        <v>2.8429694530957748E-3</v>
      </c>
      <c r="IG133" s="86">
        <f t="shared" si="158"/>
        <v>1.0000000073737655E-2</v>
      </c>
      <c r="II133" s="86">
        <f t="shared" si="159"/>
        <v>4.9560187466399334E-18</v>
      </c>
      <c r="IJ133" s="86">
        <f t="shared" si="159"/>
        <v>5.9933567721916946E-25</v>
      </c>
      <c r="IK133" s="86">
        <f t="shared" si="159"/>
        <v>1.6603814752335234E-23</v>
      </c>
      <c r="IL133" s="86">
        <f t="shared" si="159"/>
        <v>6.5908580373287652E-23</v>
      </c>
      <c r="IM133" s="86">
        <f t="shared" si="159"/>
        <v>2.764268149194817E-27</v>
      </c>
      <c r="IN133" s="86">
        <f t="shared" si="159"/>
        <v>1.8949604281751874E-27</v>
      </c>
      <c r="IO133" s="86">
        <f t="shared" si="159"/>
        <v>2.6032863799527665E-25</v>
      </c>
      <c r="IP133" s="86">
        <f t="shared" si="159"/>
        <v>1.6423716932409231E-25</v>
      </c>
      <c r="IQ133" s="86">
        <f t="shared" si="159"/>
        <v>2.7551863155690121E-26</v>
      </c>
      <c r="IR133" s="86">
        <f t="shared" si="159"/>
        <v>1.336098767618046E-24</v>
      </c>
      <c r="IS133" s="86">
        <f t="shared" si="159"/>
        <v>3.574553135434305E-23</v>
      </c>
      <c r="IT133" s="86">
        <f t="shared" si="159"/>
        <v>7.5690699035368623E-22</v>
      </c>
      <c r="IU133" s="86">
        <f t="shared" si="159"/>
        <v>1.9501832501995427E-24</v>
      </c>
      <c r="IV133" s="86">
        <f t="shared" si="159"/>
        <v>5.5175576762476601E-26</v>
      </c>
      <c r="IW133" s="86">
        <f t="shared" si="159"/>
        <v>3.7895589445530102E-17</v>
      </c>
      <c r="IY133" s="86">
        <f t="shared" si="160"/>
        <v>7.4667966842466571E-2</v>
      </c>
      <c r="IZ133" s="86">
        <f t="shared" si="160"/>
        <v>2.4356538465437165E-3</v>
      </c>
      <c r="JA133" s="86">
        <f t="shared" si="160"/>
        <v>2.7217426975289726E-3</v>
      </c>
      <c r="JB133" s="86">
        <f t="shared" si="160"/>
        <v>7.2622107738666945E-3</v>
      </c>
      <c r="JC133" s="86">
        <f t="shared" si="160"/>
        <v>1.1119034790894949E-3</v>
      </c>
      <c r="JD133" s="86">
        <f t="shared" si="160"/>
        <v>1.3984226377955484E-3</v>
      </c>
      <c r="JE133" s="86">
        <f t="shared" si="160"/>
        <v>2.0047808095163956E-3</v>
      </c>
      <c r="JF133" s="86">
        <f t="shared" si="160"/>
        <v>3.1955126257572669E-3</v>
      </c>
      <c r="JG133" s="86">
        <f t="shared" si="160"/>
        <v>3.1972307413139951E-3</v>
      </c>
      <c r="JH133" s="86">
        <f t="shared" si="160"/>
        <v>5.8048135910462361E-3</v>
      </c>
      <c r="JI133" s="86">
        <f t="shared" si="160"/>
        <v>9.2381349126591222E-3</v>
      </c>
      <c r="JJ133" s="86">
        <f t="shared" si="160"/>
        <v>1.4730679810169603E-2</v>
      </c>
      <c r="JK133" s="86">
        <f t="shared" si="160"/>
        <v>5.7542095619388623E-3</v>
      </c>
      <c r="JL133" s="86">
        <f t="shared" si="160"/>
        <v>2.8429694530957748E-3</v>
      </c>
      <c r="JM133" s="86">
        <f t="shared" si="160"/>
        <v>1.0000000073737693E-2</v>
      </c>
    </row>
    <row r="134" spans="2:273" x14ac:dyDescent="0.25">
      <c r="B134" s="2">
        <v>107</v>
      </c>
      <c r="C134" s="37">
        <v>39.901699999999998</v>
      </c>
      <c r="D134" s="37">
        <v>39.314399999999999</v>
      </c>
      <c r="E134" s="37">
        <v>38.873699999999999</v>
      </c>
      <c r="F134" s="37">
        <v>38.408299999999997</v>
      </c>
      <c r="G134" s="37">
        <v>38.501600000000003</v>
      </c>
      <c r="H134" s="37">
        <v>39.861800000000002</v>
      </c>
      <c r="I134" s="37">
        <v>39.295299999999997</v>
      </c>
      <c r="J134" s="37">
        <v>38.384700000000002</v>
      </c>
      <c r="K134" s="37">
        <v>39.103000000000002</v>
      </c>
      <c r="L134" s="37">
        <v>39.840299999999999</v>
      </c>
      <c r="M134" s="37">
        <v>39.0852</v>
      </c>
      <c r="N134" s="37">
        <v>39.811300000000003</v>
      </c>
      <c r="O134" s="37">
        <v>39.023699999999998</v>
      </c>
      <c r="P134" s="37">
        <v>38.269199999999998</v>
      </c>
      <c r="Q134" s="37">
        <v>39.555999999999997</v>
      </c>
      <c r="S134" s="4">
        <f t="shared" si="162"/>
        <v>40.068817587742657</v>
      </c>
      <c r="T134" s="4">
        <f t="shared" si="162"/>
        <v>39.207504758526518</v>
      </c>
      <c r="U134" s="4">
        <f t="shared" si="162"/>
        <v>38.724972028569475</v>
      </c>
      <c r="V134" s="4">
        <f t="shared" si="162"/>
        <v>38.513744596205576</v>
      </c>
      <c r="W134" s="4">
        <f t="shared" si="162"/>
        <v>38.250727471750636</v>
      </c>
      <c r="X134" s="4">
        <f t="shared" si="162"/>
        <v>39.161894622155224</v>
      </c>
      <c r="Y134" s="4">
        <f t="shared" si="162"/>
        <v>38.864368566344581</v>
      </c>
      <c r="Z134" s="4">
        <f t="shared" si="162"/>
        <v>38.647327465585953</v>
      </c>
      <c r="AA134" s="4">
        <f t="shared" si="162"/>
        <v>38.907494736464947</v>
      </c>
      <c r="AB134" s="4">
        <f t="shared" si="162"/>
        <v>39.684046744906283</v>
      </c>
      <c r="AC134" s="4">
        <f t="shared" si="162"/>
        <v>39.589590994730919</v>
      </c>
      <c r="AD134" s="4">
        <f t="shared" si="162"/>
        <v>40.00494131822613</v>
      </c>
      <c r="AE134" s="4">
        <f t="shared" si="162"/>
        <v>38.943636304366322</v>
      </c>
      <c r="AF134" s="4">
        <f t="shared" si="162"/>
        <v>38.415978055012189</v>
      </c>
      <c r="AG134" s="4">
        <f t="shared" si="162"/>
        <v>39.987615698140075</v>
      </c>
      <c r="AI134" s="4">
        <f t="shared" si="163"/>
        <v>-0.16711758774265917</v>
      </c>
      <c r="AJ134" s="4">
        <f t="shared" si="163"/>
        <v>0.10689524147348095</v>
      </c>
      <c r="AK134" s="4">
        <f t="shared" si="163"/>
        <v>0.14872797143052452</v>
      </c>
      <c r="AL134" s="4">
        <f t="shared" si="163"/>
        <v>-0.10544459620557944</v>
      </c>
      <c r="AM134" s="4">
        <f t="shared" si="163"/>
        <v>0.25087252824936712</v>
      </c>
      <c r="AN134" s="4">
        <f t="shared" si="163"/>
        <v>0.6999053778447788</v>
      </c>
      <c r="AO134" s="4">
        <f t="shared" si="163"/>
        <v>0.43093143365541664</v>
      </c>
      <c r="AP134" s="4">
        <f t="shared" si="163"/>
        <v>-0.2626274655859504</v>
      </c>
      <c r="AQ134" s="4">
        <f t="shared" si="163"/>
        <v>0.19550526353505404</v>
      </c>
      <c r="AR134" s="4">
        <f t="shared" si="163"/>
        <v>0.15625325509371635</v>
      </c>
      <c r="AS134" s="4">
        <f t="shared" si="163"/>
        <v>-0.50439099473091886</v>
      </c>
      <c r="AT134" s="4">
        <f t="shared" si="163"/>
        <v>-0.19364131822612762</v>
      </c>
      <c r="AU134" s="4">
        <f t="shared" si="163"/>
        <v>8.0063695633675991E-2</v>
      </c>
      <c r="AV134" s="4">
        <f t="shared" si="163"/>
        <v>-0.14677805501219154</v>
      </c>
      <c r="AW134" s="4">
        <f t="shared" si="163"/>
        <v>-0.43161569814007805</v>
      </c>
      <c r="AY134" s="2">
        <f t="shared" si="154"/>
        <v>39.882278423740686</v>
      </c>
      <c r="AZ134" s="2">
        <f t="shared" si="154"/>
        <v>39.179657763282357</v>
      </c>
      <c r="BA134" s="2">
        <f t="shared" si="154"/>
        <v>38.659597317814118</v>
      </c>
      <c r="BB134" s="2">
        <f t="shared" si="154"/>
        <v>38.267216318896288</v>
      </c>
      <c r="BC134" s="2">
        <f t="shared" si="154"/>
        <v>38.192249055812482</v>
      </c>
      <c r="BD134" s="2">
        <f t="shared" si="154"/>
        <v>39.082445011085511</v>
      </c>
      <c r="BE134" s="2">
        <f t="shared" si="154"/>
        <v>38.749038966814425</v>
      </c>
      <c r="BF134" s="2">
        <f t="shared" si="154"/>
        <v>38.456824283138943</v>
      </c>
      <c r="BG134" s="2">
        <f t="shared" si="154"/>
        <v>38.68281467109837</v>
      </c>
      <c r="BH134" s="2">
        <f t="shared" si="154"/>
        <v>39.285176136610609</v>
      </c>
      <c r="BI134" s="2">
        <f t="shared" si="154"/>
        <v>38.958027777972418</v>
      </c>
      <c r="BJ134" s="2">
        <f t="shared" si="154"/>
        <v>38.952207803022418</v>
      </c>
      <c r="BK134" s="2">
        <f t="shared" si="154"/>
        <v>38.407660718676453</v>
      </c>
      <c r="BL134" s="2">
        <f t="shared" si="154"/>
        <v>37.960770714591582</v>
      </c>
      <c r="BM134" s="2">
        <f t="shared" si="154"/>
        <v>37.987776056276239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39.314399999999999</v>
      </c>
      <c r="CG134" s="2">
        <f t="shared" si="155"/>
        <v>38.873699999999999</v>
      </c>
      <c r="CH134" s="2" t="str">
        <f t="shared" si="155"/>
        <v/>
      </c>
      <c r="CI134" s="2">
        <f t="shared" si="155"/>
        <v>38.501600000000003</v>
      </c>
      <c r="CJ134" s="2">
        <f t="shared" si="155"/>
        <v>39.861800000000002</v>
      </c>
      <c r="CK134" s="2">
        <f t="shared" si="155"/>
        <v>39.295299999999997</v>
      </c>
      <c r="CL134" s="2">
        <f t="shared" si="155"/>
        <v>38.384700000000002</v>
      </c>
      <c r="CM134" s="2">
        <f t="shared" si="155"/>
        <v>39.103000000000002</v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>
        <f t="shared" si="155"/>
        <v>38.269199999999998</v>
      </c>
      <c r="CS134" s="2" t="str">
        <f t="shared" si="155"/>
        <v/>
      </c>
      <c r="CU134" s="2" t="str">
        <f t="shared" si="110"/>
        <v/>
      </c>
      <c r="CV134" s="2">
        <f t="shared" si="111"/>
        <v>39.314399999999999</v>
      </c>
      <c r="CW134" s="2">
        <f t="shared" si="112"/>
        <v>38.873699999999999</v>
      </c>
      <c r="CX134" s="2" t="str">
        <f t="shared" si="113"/>
        <v/>
      </c>
      <c r="CY134" s="2">
        <f t="shared" si="114"/>
        <v>38.501600000000003</v>
      </c>
      <c r="CZ134" s="2">
        <f t="shared" si="115"/>
        <v>39.861800000000002</v>
      </c>
      <c r="DA134" s="2">
        <f t="shared" si="116"/>
        <v>39.295299999999997</v>
      </c>
      <c r="DB134" s="2">
        <f t="shared" si="117"/>
        <v>38.384700000000002</v>
      </c>
      <c r="DC134" s="2">
        <f t="shared" si="118"/>
        <v>39.103000000000002</v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>
        <f t="shared" si="123"/>
        <v>38.269199999999998</v>
      </c>
      <c r="DI134" s="2" t="str">
        <f t="shared" si="124"/>
        <v/>
      </c>
      <c r="DK134" s="2">
        <f t="shared" si="164"/>
        <v>49.475122814242809</v>
      </c>
      <c r="DL134" s="2">
        <f t="shared" si="164"/>
        <v>48.831121086369762</v>
      </c>
      <c r="DM134" s="2">
        <f t="shared" si="164"/>
        <v>47.062495703564736</v>
      </c>
      <c r="DN134" s="2">
        <f t="shared" si="164"/>
        <v>46.752789030459041</v>
      </c>
      <c r="DO134" s="2">
        <f t="shared" si="164"/>
        <v>47.528050321750342</v>
      </c>
      <c r="DP134" s="2">
        <f t="shared" si="164"/>
        <v>47.830710643500645</v>
      </c>
      <c r="DQ134" s="2">
        <f t="shared" si="164"/>
        <v>47.548636834733898</v>
      </c>
      <c r="DR134" s="2">
        <f t="shared" si="164"/>
        <v>45.906712280058663</v>
      </c>
      <c r="DS134" s="2">
        <f t="shared" si="164"/>
        <v>45.721100855614992</v>
      </c>
      <c r="DT134" s="2">
        <f t="shared" si="164"/>
        <v>47.637863081232481</v>
      </c>
      <c r="DU134" s="2">
        <f t="shared" si="164"/>
        <v>46.154755294117635</v>
      </c>
      <c r="DV134" s="2">
        <f t="shared" si="164"/>
        <v>44.818179523809519</v>
      </c>
      <c r="DW134" s="2">
        <f t="shared" si="164"/>
        <v>45.173641400560221</v>
      </c>
      <c r="DX134" s="2">
        <f t="shared" si="164"/>
        <v>43.673654759358278</v>
      </c>
      <c r="DY134" s="2">
        <f t="shared" si="164"/>
        <v>42.516737056451618</v>
      </c>
      <c r="EA134" s="2">
        <f t="shared" si="152"/>
        <v>39.865936195529137</v>
      </c>
      <c r="EB134" s="2">
        <f t="shared" si="152"/>
        <v>39.156831101440147</v>
      </c>
      <c r="EC134" s="2">
        <f t="shared" si="152"/>
        <v>38.639918152197879</v>
      </c>
      <c r="ED134" s="2">
        <f t="shared" si="152"/>
        <v>38.246803879471614</v>
      </c>
      <c r="EE134" s="2">
        <f t="shared" si="151"/>
        <v>38.167649559560843</v>
      </c>
      <c r="EF134" s="2">
        <f t="shared" si="151"/>
        <v>39.059158120276997</v>
      </c>
      <c r="EG134" s="2">
        <f t="shared" si="151"/>
        <v>38.726519476682846</v>
      </c>
      <c r="EH134" s="2">
        <f t="shared" si="151"/>
        <v>38.434450233055529</v>
      </c>
      <c r="EI134" s="2">
        <f t="shared" si="151"/>
        <v>38.661993988111405</v>
      </c>
      <c r="EJ134" s="2">
        <f t="shared" si="151"/>
        <v>39.262348994482949</v>
      </c>
      <c r="EK134" s="2">
        <f t="shared" si="151"/>
        <v>38.935924365605807</v>
      </c>
      <c r="EL134" s="2">
        <f t="shared" si="151"/>
        <v>38.938033530165441</v>
      </c>
      <c r="EM134" s="2">
        <f t="shared" si="135"/>
        <v>38.389368623989192</v>
      </c>
      <c r="EN134" s="2">
        <f t="shared" si="135"/>
        <v>37.944400940349539</v>
      </c>
      <c r="EO134" s="2">
        <f t="shared" si="135"/>
        <v>37.974276894429096</v>
      </c>
      <c r="EQ134" s="2">
        <f t="shared" si="165"/>
        <v>39.919823635621128</v>
      </c>
      <c r="ER134" s="2">
        <f t="shared" si="165"/>
        <v>39.087687664392213</v>
      </c>
      <c r="ES134" s="2">
        <f t="shared" si="165"/>
        <v>38.623896145561353</v>
      </c>
      <c r="ET134" s="2">
        <f t="shared" si="165"/>
        <v>38.249591419752811</v>
      </c>
      <c r="EU134" s="2">
        <f t="shared" si="165"/>
        <v>38.166993495461107</v>
      </c>
      <c r="EV134" s="2">
        <f t="shared" si="165"/>
        <v>39.087045255044508</v>
      </c>
      <c r="EW134" s="2">
        <f t="shared" si="165"/>
        <v>38.712702985508145</v>
      </c>
      <c r="EX134" s="2">
        <f t="shared" si="165"/>
        <v>38.475414025353821</v>
      </c>
      <c r="EY134" s="2">
        <f t="shared" si="165"/>
        <v>38.68972228335992</v>
      </c>
      <c r="EZ134" s="2">
        <f t="shared" si="165"/>
        <v>39.255073335476666</v>
      </c>
      <c r="FA134" s="2">
        <f t="shared" si="165"/>
        <v>38.970797583473313</v>
      </c>
      <c r="FB134" s="2">
        <f t="shared" si="165"/>
        <v>38.909269459586994</v>
      </c>
      <c r="FC134" s="2">
        <f t="shared" si="165"/>
        <v>38.402197226425137</v>
      </c>
      <c r="FD134" s="2">
        <f t="shared" si="165"/>
        <v>37.93537087960437</v>
      </c>
      <c r="FE134" s="2">
        <f t="shared" si="165"/>
        <v>37.956874572903232</v>
      </c>
      <c r="FG134" s="2">
        <f t="shared" si="166"/>
        <v>0.99849548059348425</v>
      </c>
      <c r="FH134" s="2">
        <f t="shared" si="166"/>
        <v>0.99751267831025092</v>
      </c>
      <c r="FI134" s="2">
        <f t="shared" si="166"/>
        <v>0.99762702895330835</v>
      </c>
      <c r="FJ134" s="2">
        <f t="shared" si="166"/>
        <v>0.99760795602235697</v>
      </c>
      <c r="FK134" s="2">
        <f t="shared" si="166"/>
        <v>0.99737062327543391</v>
      </c>
      <c r="FL134" s="2">
        <f t="shared" si="166"/>
        <v>0.99740318026323349</v>
      </c>
      <c r="FM134" s="2">
        <f t="shared" si="166"/>
        <v>0.99741658099213759</v>
      </c>
      <c r="FN134" s="2">
        <f t="shared" si="166"/>
        <v>0.99713476936424195</v>
      </c>
      <c r="FO134" s="2">
        <f t="shared" si="166"/>
        <v>0.99714727244747559</v>
      </c>
      <c r="FP134" s="2">
        <f t="shared" si="166"/>
        <v>0.9972514307267728</v>
      </c>
      <c r="FQ134" s="2">
        <f t="shared" si="166"/>
        <v>0.99707264242135818</v>
      </c>
      <c r="FR134" s="2">
        <f t="shared" si="166"/>
        <v>0.99744740760308026</v>
      </c>
      <c r="FS134" s="2">
        <f t="shared" si="166"/>
        <v>0.99735084245454719</v>
      </c>
      <c r="FT134" s="2">
        <f t="shared" si="166"/>
        <v>0.9971124080278555</v>
      </c>
      <c r="FU134" s="2">
        <f t="shared" si="166"/>
        <v>0.99696925812912807</v>
      </c>
      <c r="FW134" s="2">
        <f t="shared" si="156"/>
        <v>3.4980701618767651E-2</v>
      </c>
      <c r="FX134" s="2">
        <f t="shared" si="156"/>
        <v>1.7881805172262729E-2</v>
      </c>
      <c r="FY134" s="2">
        <f t="shared" si="156"/>
        <v>1.9184054697018234E-2</v>
      </c>
      <c r="FZ134" s="2">
        <f t="shared" si="156"/>
        <v>2.3586697841735997E-2</v>
      </c>
      <c r="GA134" s="2">
        <f t="shared" si="156"/>
        <v>1.9089057121360612E-2</v>
      </c>
      <c r="GB134" s="2">
        <f t="shared" si="156"/>
        <v>1.8243182684927906E-2</v>
      </c>
      <c r="GC134" s="2">
        <f t="shared" si="156"/>
        <v>1.9667478331898705E-2</v>
      </c>
      <c r="GD134" s="2">
        <f t="shared" si="156"/>
        <v>2.3540202062045438E-2</v>
      </c>
      <c r="GE134" s="2">
        <f t="shared" si="156"/>
        <v>2.463095273967502E-2</v>
      </c>
      <c r="GF134" s="2">
        <f t="shared" si="156"/>
        <v>2.6600825917325384E-2</v>
      </c>
      <c r="GG134" s="2">
        <f t="shared" si="156"/>
        <v>2.7852690359462799E-2</v>
      </c>
      <c r="GH134" s="2">
        <f t="shared" si="156"/>
        <v>2.9041199050987593E-2</v>
      </c>
      <c r="GI134" s="2">
        <f t="shared" si="156"/>
        <v>2.4904292762535089E-2</v>
      </c>
      <c r="GJ134" s="2">
        <f t="shared" si="156"/>
        <v>1.926599355295704E-2</v>
      </c>
      <c r="GK134" s="2">
        <f t="shared" si="156"/>
        <v>1.5392334997615406E-2</v>
      </c>
      <c r="GM134" s="86">
        <f t="shared" si="157"/>
        <v>2.8664770752809775E-78</v>
      </c>
      <c r="GN134" s="86">
        <f t="shared" si="157"/>
        <v>3.7033027335377157E-47</v>
      </c>
      <c r="GO134" s="86">
        <f t="shared" si="157"/>
        <v>1.6377129361182624E-61</v>
      </c>
      <c r="GP134" s="86">
        <f t="shared" si="157"/>
        <v>3.7200554766511674E-108</v>
      </c>
      <c r="GQ134" s="86">
        <f t="shared" si="157"/>
        <v>6.129828500374385E-75</v>
      </c>
      <c r="GR134" s="86">
        <f t="shared" si="157"/>
        <v>1.4141465939818602E-105</v>
      </c>
      <c r="GS134" s="86">
        <f t="shared" si="157"/>
        <v>3.6823011041734031E-88</v>
      </c>
      <c r="GT134" s="86">
        <f t="shared" si="157"/>
        <v>7.7600211840075496E-96</v>
      </c>
      <c r="GU134" s="86">
        <f t="shared" si="157"/>
        <v>1.7966433660571699E-92</v>
      </c>
      <c r="GV134" s="86">
        <f t="shared" si="157"/>
        <v>7.2281530062068046E-87</v>
      </c>
      <c r="GW134" s="86">
        <f t="shared" si="157"/>
        <v>2.2426512114617901E-101</v>
      </c>
      <c r="GX134" s="86">
        <f t="shared" si="157"/>
        <v>3.6391390524121448E-118</v>
      </c>
      <c r="GY134" s="86">
        <f t="shared" si="157"/>
        <v>3.3209149501267236E-101</v>
      </c>
      <c r="GZ134" s="86">
        <f t="shared" si="157"/>
        <v>7.9357711322406283E-78</v>
      </c>
      <c r="HA134" s="86">
        <f t="shared" si="157"/>
        <v>5.3697296192279516E-111</v>
      </c>
      <c r="HC134" s="86">
        <f t="shared" si="153"/>
        <v>2.8522005399149525E-20</v>
      </c>
      <c r="HD134" s="86">
        <f t="shared" si="153"/>
        <v>7.4301578114814748E-11</v>
      </c>
      <c r="HE134" s="86">
        <f t="shared" si="153"/>
        <v>1.8311813901306547E-17</v>
      </c>
      <c r="HF134" s="86">
        <f t="shared" si="153"/>
        <v>2.7198060916191245E-30</v>
      </c>
      <c r="HG134" s="86">
        <f t="shared" si="153"/>
        <v>1.8393861658671114E-40</v>
      </c>
      <c r="HH134" s="86">
        <f t="shared" si="153"/>
        <v>1.5760355317245783E-50</v>
      </c>
      <c r="HI134" s="86">
        <f t="shared" si="153"/>
        <v>2.8369377950471238E-28</v>
      </c>
      <c r="HJ134" s="86">
        <f t="shared" si="153"/>
        <v>1.2072862382042159E-39</v>
      </c>
      <c r="HK134" s="86">
        <f t="shared" si="153"/>
        <v>1.3945204829215584E-48</v>
      </c>
      <c r="HL134" s="86">
        <f t="shared" si="161"/>
        <v>1.9068290723901922E-45</v>
      </c>
      <c r="HM134" s="86">
        <f t="shared" si="161"/>
        <v>4.0513626067954941E-30</v>
      </c>
      <c r="HN134" s="86">
        <f t="shared" si="161"/>
        <v>3.6231376482513403E-41</v>
      </c>
      <c r="HO134" s="86">
        <f t="shared" si="161"/>
        <v>7.540227887703919E-39</v>
      </c>
      <c r="HP134" s="86">
        <f t="shared" si="161"/>
        <v>1.4886609418358177E-32</v>
      </c>
      <c r="HQ134" s="86">
        <f t="shared" si="161"/>
        <v>2.4255897636234116E-37</v>
      </c>
      <c r="HS134" s="86">
        <f t="shared" si="158"/>
        <v>0.11800875264813633</v>
      </c>
      <c r="HT134" s="86">
        <f t="shared" si="158"/>
        <v>4.9169990962905745E-3</v>
      </c>
      <c r="HU134" s="86">
        <f t="shared" si="158"/>
        <v>5.4052431263781776E-3</v>
      </c>
      <c r="HV134" s="86">
        <f t="shared" si="158"/>
        <v>1.3890602113471715E-2</v>
      </c>
      <c r="HW134" s="86">
        <f t="shared" si="158"/>
        <v>2.4677130944894691E-3</v>
      </c>
      <c r="HX134" s="86">
        <f t="shared" si="158"/>
        <v>3.0407352927292615E-3</v>
      </c>
      <c r="HY134" s="86">
        <f t="shared" si="158"/>
        <v>4.1874604117004147E-3</v>
      </c>
      <c r="HZ134" s="86">
        <f t="shared" si="158"/>
        <v>6.7167422067041854E-3</v>
      </c>
      <c r="IA134" s="86">
        <f t="shared" si="158"/>
        <v>6.8592115885153316E-3</v>
      </c>
      <c r="IB134" s="86">
        <f t="shared" si="158"/>
        <v>1.1816994213453504E-2</v>
      </c>
      <c r="IC134" s="86">
        <f t="shared" si="158"/>
        <v>1.7949841089749063E-2</v>
      </c>
      <c r="ID134" s="86">
        <f t="shared" si="158"/>
        <v>2.7304596288918147E-2</v>
      </c>
      <c r="IE134" s="86">
        <f t="shared" si="158"/>
        <v>1.1549844873521672E-2</v>
      </c>
      <c r="IF134" s="86">
        <f t="shared" si="158"/>
        <v>5.5422297237427221E-3</v>
      </c>
      <c r="IG134" s="86">
        <f t="shared" si="158"/>
        <v>1.5828803127002682E-2</v>
      </c>
      <c r="II134" s="86">
        <f t="shared" si="159"/>
        <v>3.7459687569247662E-17</v>
      </c>
      <c r="IJ134" s="86">
        <f t="shared" si="159"/>
        <v>6.5214008869924517E-24</v>
      </c>
      <c r="IK134" s="86">
        <f t="shared" si="159"/>
        <v>1.6235762406267335E-22</v>
      </c>
      <c r="IL134" s="86">
        <f t="shared" si="159"/>
        <v>6.8400632650855625E-22</v>
      </c>
      <c r="IM134" s="86">
        <f t="shared" si="159"/>
        <v>3.9791472384512361E-26</v>
      </c>
      <c r="IN134" s="86">
        <f t="shared" si="159"/>
        <v>2.6921737466989923E-26</v>
      </c>
      <c r="IO134" s="86">
        <f t="shared" si="159"/>
        <v>3.1143934143019218E-24</v>
      </c>
      <c r="IP134" s="86">
        <f t="shared" si="159"/>
        <v>2.2595607403090893E-24</v>
      </c>
      <c r="IQ134" s="86">
        <f t="shared" si="159"/>
        <v>4.262208671070335E-25</v>
      </c>
      <c r="IR134" s="86">
        <f t="shared" si="159"/>
        <v>1.8118425307901213E-23</v>
      </c>
      <c r="IS134" s="86">
        <f t="shared" si="159"/>
        <v>4.2603398128280434E-22</v>
      </c>
      <c r="IT134" s="86">
        <f t="shared" si="159"/>
        <v>7.9740604137520662E-21</v>
      </c>
      <c r="IU134" s="86">
        <f t="shared" si="159"/>
        <v>2.4794605774322078E-23</v>
      </c>
      <c r="IV134" s="86">
        <f t="shared" si="159"/>
        <v>6.9865756882697492E-25</v>
      </c>
      <c r="IW134" s="86">
        <f t="shared" si="159"/>
        <v>1.7688170805760543E-16</v>
      </c>
      <c r="IY134" s="86">
        <f t="shared" si="160"/>
        <v>0.11800875264813637</v>
      </c>
      <c r="IZ134" s="86">
        <f t="shared" si="160"/>
        <v>4.9169991705921524E-3</v>
      </c>
      <c r="JA134" s="86">
        <f t="shared" si="160"/>
        <v>5.4052431263781958E-3</v>
      </c>
      <c r="JB134" s="86">
        <f t="shared" si="160"/>
        <v>1.3890602113471715E-2</v>
      </c>
      <c r="JC134" s="86">
        <f t="shared" si="160"/>
        <v>2.4677130944894691E-3</v>
      </c>
      <c r="JD134" s="86">
        <f t="shared" si="160"/>
        <v>3.0407352927292615E-3</v>
      </c>
      <c r="JE134" s="86">
        <f t="shared" si="160"/>
        <v>4.1874604117004147E-3</v>
      </c>
      <c r="JF134" s="86">
        <f t="shared" si="160"/>
        <v>6.7167422067041854E-3</v>
      </c>
      <c r="JG134" s="86">
        <f t="shared" si="160"/>
        <v>6.8592115885153316E-3</v>
      </c>
      <c r="JH134" s="86">
        <f t="shared" si="160"/>
        <v>1.1816994213453504E-2</v>
      </c>
      <c r="JI134" s="86">
        <f t="shared" si="160"/>
        <v>1.7949841089749063E-2</v>
      </c>
      <c r="JJ134" s="86">
        <f t="shared" si="160"/>
        <v>2.7304596288918147E-2</v>
      </c>
      <c r="JK134" s="86">
        <f t="shared" si="160"/>
        <v>1.1549844873521672E-2</v>
      </c>
      <c r="JL134" s="86">
        <f t="shared" si="160"/>
        <v>5.5422297237427221E-3</v>
      </c>
      <c r="JM134" s="86">
        <f t="shared" si="160"/>
        <v>1.5828803127002859E-2</v>
      </c>
    </row>
    <row r="135" spans="2:273" x14ac:dyDescent="0.25">
      <c r="B135" s="2">
        <v>108</v>
      </c>
      <c r="C135" s="37">
        <v>40.185200000000002</v>
      </c>
      <c r="D135" s="37">
        <v>39.110700000000001</v>
      </c>
      <c r="E135" s="37">
        <v>38.728400000000001</v>
      </c>
      <c r="F135" s="37">
        <v>38.599400000000003</v>
      </c>
      <c r="G135" s="37">
        <v>38.456899999999997</v>
      </c>
      <c r="H135" s="37">
        <v>39.273000000000003</v>
      </c>
      <c r="I135" s="37">
        <v>38.994999999999997</v>
      </c>
      <c r="J135" s="37">
        <v>38.6922</v>
      </c>
      <c r="K135" s="37">
        <v>39.195099999999996</v>
      </c>
      <c r="L135" s="37">
        <v>40.112299999999998</v>
      </c>
      <c r="M135" s="37">
        <v>39.503100000000003</v>
      </c>
      <c r="N135" s="37">
        <v>40.015799999999999</v>
      </c>
      <c r="O135" s="37">
        <v>38.990400000000001</v>
      </c>
      <c r="P135" s="37">
        <v>38.522399999999998</v>
      </c>
      <c r="Q135" s="37">
        <v>39.973599999999998</v>
      </c>
      <c r="S135" s="4">
        <f t="shared" si="162"/>
        <v>40.098405832957688</v>
      </c>
      <c r="T135" s="4">
        <f t="shared" si="162"/>
        <v>39.194274608779757</v>
      </c>
      <c r="U135" s="4">
        <f t="shared" si="162"/>
        <v>38.751751699715832</v>
      </c>
      <c r="V135" s="4">
        <f t="shared" si="162"/>
        <v>38.655065687135533</v>
      </c>
      <c r="W135" s="4">
        <f t="shared" si="162"/>
        <v>38.269726877535881</v>
      </c>
      <c r="X135" s="4">
        <f t="shared" si="162"/>
        <v>39.19153730656609</v>
      </c>
      <c r="Y135" s="4">
        <f t="shared" si="162"/>
        <v>38.926003419114103</v>
      </c>
      <c r="Z135" s="4">
        <f t="shared" si="162"/>
        <v>38.769467373311066</v>
      </c>
      <c r="AA135" s="4">
        <f t="shared" si="162"/>
        <v>39.062971211673769</v>
      </c>
      <c r="AB135" s="4">
        <f t="shared" si="162"/>
        <v>39.949455549868162</v>
      </c>
      <c r="AC135" s="4">
        <f t="shared" si="162"/>
        <v>39.994074918306019</v>
      </c>
      <c r="AD135" s="4">
        <f t="shared" si="162"/>
        <v>40.638354125074812</v>
      </c>
      <c r="AE135" s="4">
        <f t="shared" si="162"/>
        <v>39.316325583075248</v>
      </c>
      <c r="AF135" s="4">
        <f t="shared" si="162"/>
        <v>38.739653138445291</v>
      </c>
      <c r="AG135" s="4">
        <f t="shared" si="162"/>
        <v>40.886188054526329</v>
      </c>
      <c r="AI135" s="4">
        <f t="shared" si="163"/>
        <v>8.6794167042313575E-2</v>
      </c>
      <c r="AJ135" s="4">
        <f t="shared" si="163"/>
        <v>-8.3574608779755977E-2</v>
      </c>
      <c r="AK135" s="4">
        <f t="shared" si="163"/>
        <v>-2.3351699715831842E-2</v>
      </c>
      <c r="AL135" s="4">
        <f t="shared" si="163"/>
        <v>-5.5665687135530106E-2</v>
      </c>
      <c r="AM135" s="4">
        <f t="shared" si="163"/>
        <v>0.18717312246411666</v>
      </c>
      <c r="AN135" s="4">
        <f t="shared" si="163"/>
        <v>8.1462693433913103E-2</v>
      </c>
      <c r="AO135" s="4">
        <f t="shared" si="163"/>
        <v>6.8996580885894332E-2</v>
      </c>
      <c r="AP135" s="4">
        <f t="shared" si="163"/>
        <v>-7.7267373311066478E-2</v>
      </c>
      <c r="AQ135" s="4">
        <f t="shared" si="163"/>
        <v>0.13212878832622721</v>
      </c>
      <c r="AR135" s="4">
        <f t="shared" si="163"/>
        <v>0.16284445013183557</v>
      </c>
      <c r="AS135" s="4">
        <f t="shared" si="163"/>
        <v>-0.4909749183060157</v>
      </c>
      <c r="AT135" s="4">
        <f t="shared" si="163"/>
        <v>-0.62255412507481367</v>
      </c>
      <c r="AU135" s="4">
        <f t="shared" si="163"/>
        <v>-0.32592558307524655</v>
      </c>
      <c r="AV135" s="4">
        <f t="shared" si="163"/>
        <v>-0.21725313844529381</v>
      </c>
      <c r="AW135" s="4">
        <f t="shared" si="163"/>
        <v>-0.9125880545263314</v>
      </c>
      <c r="AY135" s="2">
        <f t="shared" si="154"/>
        <v>39.84327062913993</v>
      </c>
      <c r="AZ135" s="2">
        <f t="shared" si="154"/>
        <v>39.14396750153535</v>
      </c>
      <c r="BA135" s="2">
        <f t="shared" si="154"/>
        <v>38.635366612667134</v>
      </c>
      <c r="BB135" s="2">
        <f t="shared" si="154"/>
        <v>38.237471141391026</v>
      </c>
      <c r="BC135" s="2">
        <f t="shared" si="154"/>
        <v>38.154409853269733</v>
      </c>
      <c r="BD135" s="2">
        <f t="shared" si="154"/>
        <v>39.037977879840589</v>
      </c>
      <c r="BE135" s="2">
        <f t="shared" si="154"/>
        <v>38.711350332572167</v>
      </c>
      <c r="BF135" s="2">
        <f t="shared" si="154"/>
        <v>38.416729332549963</v>
      </c>
      <c r="BG135" s="2">
        <f t="shared" si="154"/>
        <v>38.640624680246702</v>
      </c>
      <c r="BH135" s="2">
        <f t="shared" si="154"/>
        <v>39.238650080300879</v>
      </c>
      <c r="BI135" s="2">
        <f t="shared" si="154"/>
        <v>38.919396226688278</v>
      </c>
      <c r="BJ135" s="2">
        <f t="shared" si="154"/>
        <v>38.929356855139496</v>
      </c>
      <c r="BK135" s="2">
        <f t="shared" si="154"/>
        <v>38.370616121652496</v>
      </c>
      <c r="BL135" s="2">
        <f t="shared" si="154"/>
        <v>37.941330441844677</v>
      </c>
      <c r="BM135" s="2">
        <f t="shared" si="154"/>
        <v>37.961894048377715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>
        <f t="shared" si="155"/>
        <v>39.110700000000001</v>
      </c>
      <c r="CG135" s="2" t="str">
        <f t="shared" si="155"/>
        <v/>
      </c>
      <c r="CH135" s="2" t="str">
        <f t="shared" si="155"/>
        <v/>
      </c>
      <c r="CI135" s="2">
        <f t="shared" si="155"/>
        <v>38.456899999999997</v>
      </c>
      <c r="CJ135" s="2">
        <f t="shared" si="155"/>
        <v>39.273000000000003</v>
      </c>
      <c r="CK135" s="2">
        <f t="shared" si="155"/>
        <v>38.994999999999997</v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>
        <f t="shared" si="111"/>
        <v>39.110700000000001</v>
      </c>
      <c r="CW135" s="2" t="str">
        <f t="shared" si="112"/>
        <v/>
      </c>
      <c r="CX135" s="2" t="str">
        <f t="shared" si="113"/>
        <v/>
      </c>
      <c r="CY135" s="2">
        <f t="shared" si="114"/>
        <v>38.456899999999997</v>
      </c>
      <c r="CZ135" s="2">
        <f t="shared" si="115"/>
        <v>39.273000000000003</v>
      </c>
      <c r="DA135" s="2">
        <f t="shared" si="116"/>
        <v>38.994999999999997</v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49.535312299442296</v>
      </c>
      <c r="DL135" s="2">
        <f t="shared" si="164"/>
        <v>48.912917503373805</v>
      </c>
      <c r="DM135" s="2">
        <f t="shared" si="164"/>
        <v>47.135356116322704</v>
      </c>
      <c r="DN135" s="2">
        <f t="shared" si="164"/>
        <v>46.824525619905629</v>
      </c>
      <c r="DO135" s="2">
        <f t="shared" si="164"/>
        <v>47.607547194337215</v>
      </c>
      <c r="DP135" s="2">
        <f t="shared" si="164"/>
        <v>47.909551788931786</v>
      </c>
      <c r="DQ135" s="2">
        <f t="shared" si="164"/>
        <v>47.624387226890761</v>
      </c>
      <c r="DR135" s="2">
        <f t="shared" si="164"/>
        <v>45.968646865835787</v>
      </c>
      <c r="DS135" s="2">
        <f t="shared" si="164"/>
        <v>45.773570588235309</v>
      </c>
      <c r="DT135" s="2">
        <f t="shared" si="164"/>
        <v>47.705173641456575</v>
      </c>
      <c r="DU135" s="2">
        <f t="shared" si="164"/>
        <v>46.207831428571417</v>
      </c>
      <c r="DV135" s="2">
        <f t="shared" si="164"/>
        <v>44.866997142857144</v>
      </c>
      <c r="DW135" s="2">
        <f t="shared" si="164"/>
        <v>45.233600616246498</v>
      </c>
      <c r="DX135" s="2">
        <f t="shared" si="164"/>
        <v>43.720787043544675</v>
      </c>
      <c r="DY135" s="2">
        <f t="shared" si="164"/>
        <v>42.55997096774194</v>
      </c>
      <c r="EA135" s="2">
        <f t="shared" si="152"/>
        <v>39.827401605502608</v>
      </c>
      <c r="EB135" s="2">
        <f t="shared" si="152"/>
        <v>39.12283365724457</v>
      </c>
      <c r="EC135" s="2">
        <f t="shared" si="152"/>
        <v>38.61729387917589</v>
      </c>
      <c r="ED135" s="2">
        <f t="shared" si="152"/>
        <v>38.218340615736615</v>
      </c>
      <c r="EE135" s="2">
        <f t="shared" si="151"/>
        <v>38.131428854694612</v>
      </c>
      <c r="EF135" s="2">
        <f t="shared" si="151"/>
        <v>39.016213545271583</v>
      </c>
      <c r="EG135" s="2">
        <f t="shared" si="151"/>
        <v>38.690522982169234</v>
      </c>
      <c r="EH135" s="2">
        <f t="shared" si="151"/>
        <v>38.395670844108224</v>
      </c>
      <c r="EI135" s="2">
        <f t="shared" si="151"/>
        <v>38.621099532301379</v>
      </c>
      <c r="EJ135" s="2">
        <f t="shared" si="151"/>
        <v>39.217497120124108</v>
      </c>
      <c r="EK135" s="2">
        <f t="shared" si="151"/>
        <v>38.898518673933559</v>
      </c>
      <c r="EL135" s="2">
        <f t="shared" si="151"/>
        <v>38.916523781404926</v>
      </c>
      <c r="EM135" s="2">
        <f t="shared" si="135"/>
        <v>38.353504087486371</v>
      </c>
      <c r="EN135" s="2">
        <f t="shared" si="135"/>
        <v>37.926371799012152</v>
      </c>
      <c r="EO135" s="2">
        <f t="shared" si="135"/>
        <v>37.949456326394191</v>
      </c>
      <c r="EQ135" s="2">
        <f t="shared" si="165"/>
        <v>39.894021942972365</v>
      </c>
      <c r="ER135" s="2">
        <f t="shared" si="165"/>
        <v>39.067683192786667</v>
      </c>
      <c r="ES135" s="2">
        <f t="shared" si="165"/>
        <v>38.599876477838485</v>
      </c>
      <c r="ET135" s="2">
        <f t="shared" si="165"/>
        <v>38.231965772817674</v>
      </c>
      <c r="EU135" s="2">
        <f t="shared" si="165"/>
        <v>38.143482029074313</v>
      </c>
      <c r="EV135" s="2">
        <f t="shared" si="165"/>
        <v>39.051128280438199</v>
      </c>
      <c r="EW135" s="2">
        <f t="shared" si="165"/>
        <v>38.67999675346806</v>
      </c>
      <c r="EX135" s="2">
        <f t="shared" si="165"/>
        <v>38.444768067787265</v>
      </c>
      <c r="EY135" s="2">
        <f t="shared" si="165"/>
        <v>38.654939511876862</v>
      </c>
      <c r="EZ135" s="2">
        <f t="shared" si="165"/>
        <v>39.213081651895152</v>
      </c>
      <c r="FA135" s="2">
        <f t="shared" si="165"/>
        <v>38.943112988141969</v>
      </c>
      <c r="FB135" s="2">
        <f t="shared" si="165"/>
        <v>38.884317131497887</v>
      </c>
      <c r="FC135" s="2">
        <f t="shared" si="165"/>
        <v>38.371323544291521</v>
      </c>
      <c r="FD135" s="2">
        <f t="shared" si="165"/>
        <v>37.911910910319961</v>
      </c>
      <c r="FE135" s="2">
        <f t="shared" si="165"/>
        <v>37.931093293854502</v>
      </c>
      <c r="FG135" s="2">
        <f t="shared" si="166"/>
        <v>0.99862768032363669</v>
      </c>
      <c r="FH135" s="2">
        <f t="shared" si="166"/>
        <v>0.99773103907921457</v>
      </c>
      <c r="FI135" s="2">
        <f t="shared" si="166"/>
        <v>0.9978353727190048</v>
      </c>
      <c r="FJ135" s="2">
        <f t="shared" si="166"/>
        <v>0.99781797070386646</v>
      </c>
      <c r="FK135" s="2">
        <f t="shared" si="166"/>
        <v>0.99760142500016646</v>
      </c>
      <c r="FL135" s="2">
        <f t="shared" si="166"/>
        <v>0.99763113098462264</v>
      </c>
      <c r="FM135" s="2">
        <f t="shared" si="166"/>
        <v>0.99764335816721261</v>
      </c>
      <c r="FN135" s="2">
        <f t="shared" si="166"/>
        <v>0.9973862196447586</v>
      </c>
      <c r="FO135" s="2">
        <f t="shared" si="166"/>
        <v>0.99739762833139056</v>
      </c>
      <c r="FP135" s="2">
        <f t="shared" si="166"/>
        <v>0.99749266864629171</v>
      </c>
      <c r="FQ135" s="2">
        <f t="shared" si="166"/>
        <v>0.99732953030941129</v>
      </c>
      <c r="FR135" s="2">
        <f t="shared" si="166"/>
        <v>0.9976714850800239</v>
      </c>
      <c r="FS135" s="2">
        <f t="shared" si="166"/>
        <v>0.99758337629529015</v>
      </c>
      <c r="FT135" s="2">
        <f t="shared" si="166"/>
        <v>0.99736581553662407</v>
      </c>
      <c r="FU135" s="2">
        <f t="shared" si="166"/>
        <v>0.9972351932647352</v>
      </c>
      <c r="FW135" s="2">
        <f t="shared" si="156"/>
        <v>3.8226566726693348E-2</v>
      </c>
      <c r="FX135" s="2">
        <f t="shared" si="156"/>
        <v>1.957324163829401E-2</v>
      </c>
      <c r="FY135" s="2">
        <f t="shared" si="156"/>
        <v>2.0996037320367075E-2</v>
      </c>
      <c r="FZ135" s="2">
        <f t="shared" si="156"/>
        <v>2.5803581219882476E-2</v>
      </c>
      <c r="GA135" s="2">
        <f t="shared" si="156"/>
        <v>2.089225811060921E-2</v>
      </c>
      <c r="GB135" s="2">
        <f t="shared" si="156"/>
        <v>1.9968106789395978E-2</v>
      </c>
      <c r="GC135" s="2">
        <f t="shared" si="156"/>
        <v>2.15241195167853E-2</v>
      </c>
      <c r="GD135" s="2">
        <f t="shared" si="156"/>
        <v>2.5752830622197007E-2</v>
      </c>
      <c r="GE135" s="2">
        <f t="shared" si="156"/>
        <v>2.6943275978389872E-2</v>
      </c>
      <c r="GF135" s="2">
        <f t="shared" si="156"/>
        <v>2.90925624741297E-2</v>
      </c>
      <c r="GG135" s="2">
        <f t="shared" si="156"/>
        <v>3.0458021578171381E-2</v>
      </c>
      <c r="GH135" s="2">
        <f t="shared" si="156"/>
        <v>3.1754071641842678E-2</v>
      </c>
      <c r="GI135" s="2">
        <f t="shared" si="156"/>
        <v>2.7241560129299697E-2</v>
      </c>
      <c r="GJ135" s="2">
        <f t="shared" si="156"/>
        <v>2.108554912915097E-2</v>
      </c>
      <c r="GK135" s="2">
        <f t="shared" si="156"/>
        <v>1.6852333580744096E-2</v>
      </c>
      <c r="GM135" s="86">
        <f t="shared" si="157"/>
        <v>3.441740125657787E-81</v>
      </c>
      <c r="GN135" s="86">
        <f t="shared" si="157"/>
        <v>4.2289858527068662E-49</v>
      </c>
      <c r="GO135" s="86">
        <f t="shared" si="157"/>
        <v>4.3754698111642739E-64</v>
      </c>
      <c r="GP135" s="86">
        <f t="shared" si="157"/>
        <v>1.3933560961880938E-112</v>
      </c>
      <c r="GQ135" s="86">
        <f t="shared" si="157"/>
        <v>5.220829969021414E-78</v>
      </c>
      <c r="GR135" s="86">
        <f t="shared" si="157"/>
        <v>6.227385340938543E-110</v>
      </c>
      <c r="GS135" s="86">
        <f t="shared" si="157"/>
        <v>8.8440733349552202E-92</v>
      </c>
      <c r="GT135" s="86">
        <f t="shared" si="157"/>
        <v>9.2653029136864895E-100</v>
      </c>
      <c r="GU135" s="86">
        <f t="shared" si="157"/>
        <v>2.7107462528833234E-96</v>
      </c>
      <c r="GV135" s="86">
        <f t="shared" si="157"/>
        <v>1.8114900246354946E-90</v>
      </c>
      <c r="GW135" s="86">
        <f t="shared" si="157"/>
        <v>1.3943665805459868E-105</v>
      </c>
      <c r="GX135" s="86">
        <f t="shared" si="157"/>
        <v>5.0624958503099502E-123</v>
      </c>
      <c r="GY135" s="86">
        <f t="shared" si="157"/>
        <v>2.4642426492624596E-105</v>
      </c>
      <c r="GZ135" s="86">
        <f t="shared" si="157"/>
        <v>5.0388648815346412E-81</v>
      </c>
      <c r="HA135" s="86">
        <f t="shared" si="157"/>
        <v>1.6445599846539608E-115</v>
      </c>
      <c r="HC135" s="86">
        <f t="shared" si="153"/>
        <v>1.4026966913086121E-21</v>
      </c>
      <c r="HD135" s="86">
        <f t="shared" si="153"/>
        <v>1.1530772440622663E-11</v>
      </c>
      <c r="HE135" s="86">
        <f t="shared" si="153"/>
        <v>7.1520967689875921E-19</v>
      </c>
      <c r="HF135" s="86">
        <f t="shared" si="153"/>
        <v>1.3819945343594075E-32</v>
      </c>
      <c r="HG135" s="86">
        <f t="shared" si="153"/>
        <v>1.0174871500659527E-43</v>
      </c>
      <c r="HH135" s="86">
        <f t="shared" si="153"/>
        <v>1.384469089099793E-54</v>
      </c>
      <c r="HI135" s="86">
        <f t="shared" si="153"/>
        <v>1.7295061998734439E-30</v>
      </c>
      <c r="HJ135" s="86">
        <f t="shared" si="153"/>
        <v>9.4570814921489764E-43</v>
      </c>
      <c r="HK135" s="86">
        <f t="shared" si="153"/>
        <v>2.0746627390517877E-52</v>
      </c>
      <c r="HL135" s="86">
        <f t="shared" si="161"/>
        <v>5.7876583827014611E-49</v>
      </c>
      <c r="HM135" s="86">
        <f t="shared" si="161"/>
        <v>2.1115123884344748E-32</v>
      </c>
      <c r="HN135" s="86">
        <f t="shared" si="161"/>
        <v>3.0357822423913929E-44</v>
      </c>
      <c r="HO135" s="86">
        <f t="shared" si="161"/>
        <v>8.518257574075404E-42</v>
      </c>
      <c r="HP135" s="86">
        <f t="shared" si="161"/>
        <v>3.8179282718609326E-35</v>
      </c>
      <c r="HQ135" s="86">
        <f t="shared" si="161"/>
        <v>3.6376590659705319E-40</v>
      </c>
      <c r="HS135" s="86">
        <f t="shared" si="158"/>
        <v>0.17810568702247948</v>
      </c>
      <c r="HT135" s="86">
        <f t="shared" si="158"/>
        <v>9.4970972868656696E-3</v>
      </c>
      <c r="HU135" s="86">
        <f t="shared" si="158"/>
        <v>1.0283757674042573E-2</v>
      </c>
      <c r="HV135" s="86">
        <f t="shared" si="158"/>
        <v>2.5377919586582403E-2</v>
      </c>
      <c r="HW135" s="86">
        <f t="shared" si="158"/>
        <v>5.2063689281740674E-3</v>
      </c>
      <c r="HX135" s="86">
        <f t="shared" si="158"/>
        <v>6.2912345830383465E-3</v>
      </c>
      <c r="HY135" s="86">
        <f t="shared" si="158"/>
        <v>8.3434757788706897E-3</v>
      </c>
      <c r="HZ135" s="86">
        <f t="shared" si="158"/>
        <v>1.3403330053599932E-2</v>
      </c>
      <c r="IA135" s="86">
        <f t="shared" si="158"/>
        <v>1.3928594032930836E-2</v>
      </c>
      <c r="IB135" s="86">
        <f t="shared" si="158"/>
        <v>2.2814315985576782E-2</v>
      </c>
      <c r="IC135" s="86">
        <f t="shared" si="158"/>
        <v>3.3153213549516176E-2</v>
      </c>
      <c r="ID135" s="86">
        <f t="shared" si="158"/>
        <v>4.8219350674305161E-2</v>
      </c>
      <c r="IE135" s="86">
        <f t="shared" si="158"/>
        <v>2.2035366277491211E-2</v>
      </c>
      <c r="IF135" s="86">
        <f t="shared" si="158"/>
        <v>1.0371750082500195E-2</v>
      </c>
      <c r="IG135" s="86">
        <f t="shared" si="158"/>
        <v>2.4458531139681491E-2</v>
      </c>
      <c r="II135" s="86">
        <f t="shared" si="159"/>
        <v>2.6826695396173843E-16</v>
      </c>
      <c r="IJ135" s="86">
        <f t="shared" si="159"/>
        <v>6.727985064787259E-23</v>
      </c>
      <c r="IK135" s="86">
        <f t="shared" si="159"/>
        <v>1.5075632879665162E-21</v>
      </c>
      <c r="IL135" s="86">
        <f t="shared" si="159"/>
        <v>6.7120177155972003E-21</v>
      </c>
      <c r="IM135" s="86">
        <f t="shared" si="159"/>
        <v>5.3912212917532814E-25</v>
      </c>
      <c r="IN135" s="86">
        <f t="shared" si="159"/>
        <v>3.6034628322929137E-25</v>
      </c>
      <c r="IO135" s="86">
        <f t="shared" si="159"/>
        <v>3.5203307698310679E-23</v>
      </c>
      <c r="IP135" s="86">
        <f t="shared" si="159"/>
        <v>2.9192828387414161E-23</v>
      </c>
      <c r="IQ135" s="86">
        <f t="shared" si="159"/>
        <v>6.1691528495993724E-24</v>
      </c>
      <c r="IR135" s="86">
        <f t="shared" si="159"/>
        <v>2.3032389561979291E-22</v>
      </c>
      <c r="IS135" s="86">
        <f t="shared" si="159"/>
        <v>4.7717255933773648E-21</v>
      </c>
      <c r="IT135" s="86">
        <f t="shared" si="159"/>
        <v>7.9139311182716192E-20</v>
      </c>
      <c r="IU135" s="86">
        <f t="shared" si="159"/>
        <v>2.963271089706449E-22</v>
      </c>
      <c r="IV135" s="86">
        <f t="shared" si="159"/>
        <v>8.3502082651637524E-24</v>
      </c>
      <c r="IW135" s="86">
        <f t="shared" si="159"/>
        <v>7.9894865036095134E-16</v>
      </c>
      <c r="IY135" s="86">
        <f t="shared" si="160"/>
        <v>0.17810568702247975</v>
      </c>
      <c r="IZ135" s="86">
        <f t="shared" si="160"/>
        <v>9.4970972983964425E-3</v>
      </c>
      <c r="JA135" s="86">
        <f t="shared" si="160"/>
        <v>1.0283757674042573E-2</v>
      </c>
      <c r="JB135" s="86">
        <f t="shared" si="160"/>
        <v>2.5377919586582403E-2</v>
      </c>
      <c r="JC135" s="86">
        <f t="shared" si="160"/>
        <v>5.2063689281740674E-3</v>
      </c>
      <c r="JD135" s="86">
        <f t="shared" si="160"/>
        <v>6.2912345830383465E-3</v>
      </c>
      <c r="JE135" s="86">
        <f t="shared" si="160"/>
        <v>8.3434757788706897E-3</v>
      </c>
      <c r="JF135" s="86">
        <f t="shared" si="160"/>
        <v>1.3403330053599932E-2</v>
      </c>
      <c r="JG135" s="86">
        <f t="shared" si="160"/>
        <v>1.3928594032930836E-2</v>
      </c>
      <c r="JH135" s="86">
        <f t="shared" si="160"/>
        <v>2.2814315985576782E-2</v>
      </c>
      <c r="JI135" s="86">
        <f t="shared" si="160"/>
        <v>3.3153213549516176E-2</v>
      </c>
      <c r="JJ135" s="86">
        <f t="shared" si="160"/>
        <v>4.8219350674305161E-2</v>
      </c>
      <c r="JK135" s="86">
        <f t="shared" si="160"/>
        <v>2.2035366277491211E-2</v>
      </c>
      <c r="JL135" s="86">
        <f t="shared" si="160"/>
        <v>1.0371750082500195E-2</v>
      </c>
      <c r="JM135" s="86">
        <f t="shared" si="160"/>
        <v>2.4458531139682289E-2</v>
      </c>
    </row>
    <row r="136" spans="2:273" x14ac:dyDescent="0.25">
      <c r="B136" s="2">
        <v>109</v>
      </c>
      <c r="C136" s="37">
        <v>40.423499999999997</v>
      </c>
      <c r="D136" s="37">
        <v>39.214500000000001</v>
      </c>
      <c r="E136" s="37">
        <v>38.660299999999999</v>
      </c>
      <c r="F136" s="37">
        <v>38.81</v>
      </c>
      <c r="G136" s="37">
        <v>38.244199999999999</v>
      </c>
      <c r="H136" s="37">
        <v>39.155900000000003</v>
      </c>
      <c r="I136" s="37">
        <v>39.264899999999997</v>
      </c>
      <c r="J136" s="37">
        <v>38.826300000000003</v>
      </c>
      <c r="K136" s="37">
        <v>39.0381</v>
      </c>
      <c r="L136" s="37">
        <v>40.707700000000003</v>
      </c>
      <c r="M136" s="37">
        <v>40.103200000000001</v>
      </c>
      <c r="N136" s="37">
        <v>41.098700000000001</v>
      </c>
      <c r="O136" s="37">
        <v>39.816800000000001</v>
      </c>
      <c r="P136" s="37">
        <v>38.9392</v>
      </c>
      <c r="Q136" s="37">
        <v>41.071800000000003</v>
      </c>
      <c r="S136" s="4">
        <f t="shared" si="162"/>
        <v>40.133586473774919</v>
      </c>
      <c r="T136" s="4">
        <f t="shared" si="162"/>
        <v>39.195089899532363</v>
      </c>
      <c r="U136" s="4">
        <f t="shared" si="162"/>
        <v>38.809020258841954</v>
      </c>
      <c r="V136" s="4">
        <f t="shared" si="162"/>
        <v>38.880383865203981</v>
      </c>
      <c r="W136" s="4">
        <f t="shared" si="162"/>
        <v>38.332115046206319</v>
      </c>
      <c r="X136" s="4">
        <f t="shared" si="162"/>
        <v>39.274989945748082</v>
      </c>
      <c r="Y136" s="4">
        <f t="shared" si="162"/>
        <v>39.053446877728454</v>
      </c>
      <c r="Z136" s="4">
        <f t="shared" si="162"/>
        <v>38.99402746850221</v>
      </c>
      <c r="AA136" s="4">
        <f t="shared" si="162"/>
        <v>39.346388696715074</v>
      </c>
      <c r="AB136" s="4">
        <f t="shared" si="162"/>
        <v>40.38727153795115</v>
      </c>
      <c r="AC136" s="4">
        <f t="shared" si="162"/>
        <v>40.609601841193374</v>
      </c>
      <c r="AD136" s="4">
        <f t="shared" si="162"/>
        <v>41.533792222614075</v>
      </c>
      <c r="AE136" s="4">
        <f t="shared" si="162"/>
        <v>39.911864118396032</v>
      </c>
      <c r="AF136" s="4">
        <f t="shared" si="162"/>
        <v>39.261287926536497</v>
      </c>
      <c r="AG136" s="4">
        <f t="shared" si="162"/>
        <v>42.100067011980755</v>
      </c>
      <c r="AI136" s="4">
        <f t="shared" si="163"/>
        <v>0.28991352622507804</v>
      </c>
      <c r="AJ136" s="4">
        <f t="shared" si="163"/>
        <v>1.9410100467638358E-2</v>
      </c>
      <c r="AK136" s="4">
        <f t="shared" si="163"/>
        <v>-0.14872025884195494</v>
      </c>
      <c r="AL136" s="4">
        <f t="shared" si="163"/>
        <v>-7.0383865203979212E-2</v>
      </c>
      <c r="AM136" s="4">
        <f t="shared" si="163"/>
        <v>-8.7915046206319403E-2</v>
      </c>
      <c r="AN136" s="4">
        <f t="shared" si="163"/>
        <v>-0.11908994574807963</v>
      </c>
      <c r="AO136" s="4">
        <f t="shared" si="163"/>
        <v>0.21145312227154278</v>
      </c>
      <c r="AP136" s="4">
        <f t="shared" si="163"/>
        <v>-0.16772746850220699</v>
      </c>
      <c r="AQ136" s="4">
        <f t="shared" si="163"/>
        <v>-0.3082886967150742</v>
      </c>
      <c r="AR136" s="4">
        <f t="shared" si="163"/>
        <v>0.32042846204885223</v>
      </c>
      <c r="AS136" s="4">
        <f t="shared" si="163"/>
        <v>-0.50640184119337306</v>
      </c>
      <c r="AT136" s="4">
        <f t="shared" si="163"/>
        <v>-0.43509222261407388</v>
      </c>
      <c r="AU136" s="4">
        <f t="shared" si="163"/>
        <v>-9.5064118396031461E-2</v>
      </c>
      <c r="AV136" s="4">
        <f t="shared" si="163"/>
        <v>-0.32208792653649709</v>
      </c>
      <c r="AW136" s="4">
        <f t="shared" si="163"/>
        <v>-1.028267011980752</v>
      </c>
      <c r="AY136" s="2">
        <f t="shared" si="154"/>
        <v>39.804456029011909</v>
      </c>
      <c r="AZ136" s="2">
        <f t="shared" si="154"/>
        <v>39.108457064842924</v>
      </c>
      <c r="BA136" s="2">
        <f t="shared" si="154"/>
        <v>38.611245168888225</v>
      </c>
      <c r="BB136" s="2">
        <f t="shared" si="154"/>
        <v>38.207897092321431</v>
      </c>
      <c r="BC136" s="2">
        <f t="shared" si="154"/>
        <v>38.116761087277609</v>
      </c>
      <c r="BD136" s="2">
        <f t="shared" si="154"/>
        <v>38.993666157696111</v>
      </c>
      <c r="BE136" s="2">
        <f t="shared" si="154"/>
        <v>38.673801676991985</v>
      </c>
      <c r="BF136" s="2">
        <f t="shared" si="154"/>
        <v>38.376800215391683</v>
      </c>
      <c r="BG136" s="2">
        <f t="shared" si="154"/>
        <v>38.598583437097552</v>
      </c>
      <c r="BH136" s="2">
        <f t="shared" si="154"/>
        <v>39.192265478503572</v>
      </c>
      <c r="BI136" s="2">
        <f t="shared" si="154"/>
        <v>38.880948030671895</v>
      </c>
      <c r="BJ136" s="2">
        <f t="shared" si="154"/>
        <v>38.906565179648524</v>
      </c>
      <c r="BK136" s="2">
        <f t="shared" si="154"/>
        <v>38.33369721152809</v>
      </c>
      <c r="BL136" s="2">
        <f t="shared" si="154"/>
        <v>37.921964036489214</v>
      </c>
      <c r="BM136" s="2">
        <f t="shared" si="154"/>
        <v>37.936079310044391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49.595501784641776</v>
      </c>
      <c r="DL136" s="2">
        <f t="shared" si="164"/>
        <v>48.994713920377855</v>
      </c>
      <c r="DM136" s="2">
        <f t="shared" si="164"/>
        <v>47.20821652908068</v>
      </c>
      <c r="DN136" s="2">
        <f t="shared" si="164"/>
        <v>46.896262209352216</v>
      </c>
      <c r="DO136" s="2">
        <f t="shared" si="164"/>
        <v>47.687044066924088</v>
      </c>
      <c r="DP136" s="2">
        <f t="shared" si="164"/>
        <v>47.988392934362935</v>
      </c>
      <c r="DQ136" s="2">
        <f t="shared" si="164"/>
        <v>47.700137619047624</v>
      </c>
      <c r="DR136" s="2">
        <f t="shared" si="164"/>
        <v>46.030581451612917</v>
      </c>
      <c r="DS136" s="2">
        <f t="shared" si="164"/>
        <v>45.826040320855633</v>
      </c>
      <c r="DT136" s="2">
        <f t="shared" si="164"/>
        <v>47.772484201680662</v>
      </c>
      <c r="DU136" s="2">
        <f t="shared" si="164"/>
        <v>46.260907563025199</v>
      </c>
      <c r="DV136" s="2">
        <f t="shared" si="164"/>
        <v>44.915814761904763</v>
      </c>
      <c r="DW136" s="2">
        <f t="shared" si="164"/>
        <v>45.293559831932768</v>
      </c>
      <c r="DX136" s="2">
        <f t="shared" si="164"/>
        <v>43.767919327731079</v>
      </c>
      <c r="DY136" s="2">
        <f t="shared" si="164"/>
        <v>42.603204879032262</v>
      </c>
      <c r="EA136" s="2">
        <f t="shared" si="152"/>
        <v>39.788867015476079</v>
      </c>
      <c r="EB136" s="2">
        <f t="shared" si="152"/>
        <v>39.088836213048999</v>
      </c>
      <c r="EC136" s="2">
        <f t="shared" si="152"/>
        <v>38.594669606153893</v>
      </c>
      <c r="ED136" s="2">
        <f t="shared" si="152"/>
        <v>38.189877352001616</v>
      </c>
      <c r="EE136" s="2">
        <f t="shared" si="151"/>
        <v>38.09520814982838</v>
      </c>
      <c r="EF136" s="2">
        <f t="shared" si="151"/>
        <v>38.973268970266176</v>
      </c>
      <c r="EG136" s="2">
        <f t="shared" si="151"/>
        <v>38.654526487655623</v>
      </c>
      <c r="EH136" s="2">
        <f t="shared" si="151"/>
        <v>38.35689145516092</v>
      </c>
      <c r="EI136" s="2">
        <f t="shared" si="151"/>
        <v>38.58020507649136</v>
      </c>
      <c r="EJ136" s="2">
        <f t="shared" si="151"/>
        <v>39.17264524576526</v>
      </c>
      <c r="EK136" s="2">
        <f t="shared" si="151"/>
        <v>38.861112982261318</v>
      </c>
      <c r="EL136" s="2">
        <f t="shared" si="151"/>
        <v>38.895014032644411</v>
      </c>
      <c r="EM136" s="2">
        <f t="shared" si="135"/>
        <v>38.31763955098355</v>
      </c>
      <c r="EN136" s="2">
        <f t="shared" si="135"/>
        <v>37.908342657674766</v>
      </c>
      <c r="EO136" s="2">
        <f t="shared" si="135"/>
        <v>37.924635758359287</v>
      </c>
      <c r="EQ136" s="2">
        <f t="shared" si="165"/>
        <v>39.868220250323603</v>
      </c>
      <c r="ER136" s="2">
        <f t="shared" si="165"/>
        <v>39.047678721181121</v>
      </c>
      <c r="ES136" s="2">
        <f t="shared" si="165"/>
        <v>38.575856810115624</v>
      </c>
      <c r="ET136" s="2">
        <f t="shared" si="165"/>
        <v>38.214340125882536</v>
      </c>
      <c r="EU136" s="2">
        <f t="shared" si="165"/>
        <v>38.119970562687513</v>
      </c>
      <c r="EV136" s="2">
        <f t="shared" si="165"/>
        <v>39.01521130583189</v>
      </c>
      <c r="EW136" s="2">
        <f t="shared" si="165"/>
        <v>38.647290521427969</v>
      </c>
      <c r="EX136" s="2">
        <f t="shared" si="165"/>
        <v>38.414122110220703</v>
      </c>
      <c r="EY136" s="2">
        <f t="shared" si="165"/>
        <v>38.62015674039381</v>
      </c>
      <c r="EZ136" s="2">
        <f t="shared" si="165"/>
        <v>39.171089968313638</v>
      </c>
      <c r="FA136" s="2">
        <f t="shared" si="165"/>
        <v>38.915428392810618</v>
      </c>
      <c r="FB136" s="2">
        <f t="shared" si="165"/>
        <v>38.859364803408774</v>
      </c>
      <c r="FC136" s="2">
        <f t="shared" si="165"/>
        <v>38.340449862157911</v>
      </c>
      <c r="FD136" s="2">
        <f t="shared" si="165"/>
        <v>37.888450941035551</v>
      </c>
      <c r="FE136" s="2">
        <f t="shared" si="165"/>
        <v>37.905312014805766</v>
      </c>
      <c r="FG136" s="2">
        <f t="shared" si="166"/>
        <v>0.99874827843564706</v>
      </c>
      <c r="FH136" s="2">
        <f t="shared" si="166"/>
        <v>0.99793026983702848</v>
      </c>
      <c r="FI136" s="2">
        <f t="shared" si="166"/>
        <v>0.99802546037837059</v>
      </c>
      <c r="FJ136" s="2">
        <f t="shared" si="166"/>
        <v>0.99800958348026114</v>
      </c>
      <c r="FK136" s="2">
        <f t="shared" si="166"/>
        <v>0.99781201182930135</v>
      </c>
      <c r="FL136" s="2">
        <f t="shared" si="166"/>
        <v>0.99783911537741521</v>
      </c>
      <c r="FM136" s="2">
        <f t="shared" si="166"/>
        <v>0.99785027133856863</v>
      </c>
      <c r="FN136" s="2">
        <f t="shared" si="166"/>
        <v>0.99761565562245735</v>
      </c>
      <c r="FO136" s="2">
        <f t="shared" si="166"/>
        <v>0.99762606524543118</v>
      </c>
      <c r="FP136" s="2">
        <f t="shared" si="166"/>
        <v>0.99771278202614899</v>
      </c>
      <c r="FQ136" s="2">
        <f t="shared" si="166"/>
        <v>0.99756393028689727</v>
      </c>
      <c r="FR136" s="2">
        <f t="shared" si="166"/>
        <v>0.99787593396607865</v>
      </c>
      <c r="FS136" s="2">
        <f t="shared" si="166"/>
        <v>0.99779554423848082</v>
      </c>
      <c r="FT136" s="2">
        <f t="shared" si="166"/>
        <v>0.99759703825883506</v>
      </c>
      <c r="FU136" s="2">
        <f t="shared" si="166"/>
        <v>0.99747785271831813</v>
      </c>
      <c r="FW136" s="2">
        <f t="shared" si="156"/>
        <v>4.1760582639182905E-2</v>
      </c>
      <c r="FX136" s="2">
        <f t="shared" si="156"/>
        <v>2.1421181117615398E-2</v>
      </c>
      <c r="FY136" s="2">
        <f t="shared" si="156"/>
        <v>2.2975157274544585E-2</v>
      </c>
      <c r="FZ136" s="2">
        <f t="shared" si="156"/>
        <v>2.8222804000083413E-2</v>
      </c>
      <c r="GA136" s="2">
        <f t="shared" si="156"/>
        <v>2.286182411070229E-2</v>
      </c>
      <c r="GB136" s="2">
        <f t="shared" si="156"/>
        <v>2.185249516664842E-2</v>
      </c>
      <c r="GC136" s="2">
        <f t="shared" si="156"/>
        <v>2.3551819838555213E-2</v>
      </c>
      <c r="GD136" s="2">
        <f t="shared" si="156"/>
        <v>2.8167432838780246E-2</v>
      </c>
      <c r="GE136" s="2">
        <f t="shared" si="156"/>
        <v>2.9466119273238861E-2</v>
      </c>
      <c r="GF136" s="2">
        <f t="shared" si="156"/>
        <v>3.1810075966845326E-2</v>
      </c>
      <c r="GG136" s="2">
        <f t="shared" si="156"/>
        <v>3.3298707142398437E-2</v>
      </c>
      <c r="GH136" s="2">
        <f t="shared" si="156"/>
        <v>3.4711306484119242E-2</v>
      </c>
      <c r="GI136" s="2">
        <f t="shared" si="156"/>
        <v>2.9791478253570165E-2</v>
      </c>
      <c r="GJ136" s="2">
        <f t="shared" si="156"/>
        <v>2.3072907755755288E-2</v>
      </c>
      <c r="GK136" s="2">
        <f t="shared" si="156"/>
        <v>1.8448221680117893E-2</v>
      </c>
      <c r="GM136" s="86">
        <f t="shared" si="157"/>
        <v>3.6451425063536529E-84</v>
      </c>
      <c r="GN136" s="86">
        <f t="shared" si="157"/>
        <v>4.401034458166595E-51</v>
      </c>
      <c r="GO136" s="86">
        <f t="shared" si="157"/>
        <v>1.0324718571171948E-66</v>
      </c>
      <c r="GP136" s="86">
        <f t="shared" si="157"/>
        <v>4.2418310032987869E-117</v>
      </c>
      <c r="GQ136" s="86">
        <f t="shared" si="157"/>
        <v>3.8478996820181394E-81</v>
      </c>
      <c r="GR136" s="86">
        <f t="shared" si="157"/>
        <v>2.2324926908609604E-114</v>
      </c>
      <c r="GS136" s="86">
        <f t="shared" si="157"/>
        <v>1.7912276113951416E-95</v>
      </c>
      <c r="GT136" s="86">
        <f t="shared" si="157"/>
        <v>9.2031720744482401E-104</v>
      </c>
      <c r="GU136" s="86">
        <f t="shared" si="157"/>
        <v>3.4127309165118606E-100</v>
      </c>
      <c r="GV136" s="86">
        <f t="shared" si="157"/>
        <v>3.8253560664373499E-94</v>
      </c>
      <c r="GW136" s="86">
        <f t="shared" si="157"/>
        <v>7.0993425932507353E-110</v>
      </c>
      <c r="GX136" s="86">
        <f t="shared" si="157"/>
        <v>5.6060024203399007E-128</v>
      </c>
      <c r="GY136" s="86">
        <f t="shared" si="157"/>
        <v>1.5076629525673643E-109</v>
      </c>
      <c r="GZ136" s="86">
        <f t="shared" si="157"/>
        <v>2.7511461235840637E-84</v>
      </c>
      <c r="HA136" s="86">
        <f t="shared" si="157"/>
        <v>4.0826974288694475E-120</v>
      </c>
      <c r="HC136" s="86">
        <f t="shared" si="153"/>
        <v>6.2433672403567153E-23</v>
      </c>
      <c r="HD136" s="86">
        <f t="shared" si="153"/>
        <v>1.6621552405041872E-12</v>
      </c>
      <c r="HE136" s="86">
        <f t="shared" si="153"/>
        <v>2.4425947347763149E-20</v>
      </c>
      <c r="HF136" s="86">
        <f t="shared" si="153"/>
        <v>5.744498617004219E-35</v>
      </c>
      <c r="HG136" s="86">
        <f t="shared" si="153"/>
        <v>4.1707329311151681E-47</v>
      </c>
      <c r="HH136" s="86">
        <f t="shared" si="153"/>
        <v>8.3986684463523561E-59</v>
      </c>
      <c r="HI136" s="86">
        <f t="shared" si="153"/>
        <v>8.6252994482624882E-33</v>
      </c>
      <c r="HJ136" s="86">
        <f t="shared" si="153"/>
        <v>5.6065599980421191E-46</v>
      </c>
      <c r="HK136" s="86">
        <f t="shared" si="153"/>
        <v>2.1894322151276647E-56</v>
      </c>
      <c r="HL136" s="86">
        <f t="shared" si="161"/>
        <v>1.2873994353488945E-52</v>
      </c>
      <c r="HM136" s="86">
        <f t="shared" si="161"/>
        <v>9.0092897222646763E-35</v>
      </c>
      <c r="HN136" s="86">
        <f t="shared" si="161"/>
        <v>1.9544595856815787E-47</v>
      </c>
      <c r="HO136" s="86">
        <f t="shared" si="161"/>
        <v>7.4465573210751292E-45</v>
      </c>
      <c r="HP136" s="86">
        <f t="shared" si="161"/>
        <v>7.7226849546821548E-38</v>
      </c>
      <c r="HQ136" s="86">
        <f t="shared" si="161"/>
        <v>4.2688418642072799E-43</v>
      </c>
      <c r="HS136" s="86">
        <f t="shared" si="158"/>
        <v>0.2555651682407844</v>
      </c>
      <c r="HT136" s="86">
        <f t="shared" si="158"/>
        <v>1.7557181058795557E-2</v>
      </c>
      <c r="HU136" s="86">
        <f t="shared" si="158"/>
        <v>1.8750758485492125E-2</v>
      </c>
      <c r="HV136" s="86">
        <f t="shared" si="158"/>
        <v>4.4305004108058037E-2</v>
      </c>
      <c r="HW136" s="86">
        <f t="shared" si="158"/>
        <v>1.0446485285726346E-2</v>
      </c>
      <c r="HX136" s="86">
        <f t="shared" si="158"/>
        <v>1.2390654801654785E-2</v>
      </c>
      <c r="HY136" s="86">
        <f t="shared" si="158"/>
        <v>1.5864832405939673E-2</v>
      </c>
      <c r="HZ136" s="86">
        <f t="shared" si="158"/>
        <v>2.5405330552820685E-2</v>
      </c>
      <c r="IA136" s="86">
        <f t="shared" si="158"/>
        <v>2.6786466237136909E-2</v>
      </c>
      <c r="IB136" s="86">
        <f t="shared" si="158"/>
        <v>4.1794350627091054E-2</v>
      </c>
      <c r="IC136" s="86">
        <f t="shared" si="158"/>
        <v>5.8231471263005499E-2</v>
      </c>
      <c r="ID136" s="86">
        <f t="shared" si="158"/>
        <v>8.1142096670934902E-2</v>
      </c>
      <c r="IE136" s="86">
        <f t="shared" si="158"/>
        <v>3.997911972072557E-2</v>
      </c>
      <c r="IF136" s="86">
        <f t="shared" si="158"/>
        <v>1.8638922003203311E-2</v>
      </c>
      <c r="IG136" s="86">
        <f t="shared" si="158"/>
        <v>3.6900885611510163E-2</v>
      </c>
      <c r="II136" s="86">
        <f t="shared" si="159"/>
        <v>1.8203653518726099E-15</v>
      </c>
      <c r="IJ136" s="86">
        <f t="shared" si="159"/>
        <v>6.5813085889520002E-22</v>
      </c>
      <c r="IK136" s="86">
        <f t="shared" si="159"/>
        <v>1.3293113554661966E-20</v>
      </c>
      <c r="IL136" s="86">
        <f t="shared" si="159"/>
        <v>6.2277754494399256E-20</v>
      </c>
      <c r="IM136" s="86">
        <f t="shared" si="159"/>
        <v>6.8751470076320754E-24</v>
      </c>
      <c r="IN136" s="86">
        <f t="shared" si="159"/>
        <v>4.5442377972754071E-24</v>
      </c>
      <c r="IO136" s="86">
        <f t="shared" si="159"/>
        <v>3.7597803696799434E-22</v>
      </c>
      <c r="IP136" s="86">
        <f t="shared" si="159"/>
        <v>3.541931110097283E-22</v>
      </c>
      <c r="IQ136" s="86">
        <f t="shared" si="159"/>
        <v>8.3548017968286399E-23</v>
      </c>
      <c r="IR136" s="86">
        <f t="shared" si="159"/>
        <v>2.7447808833160803E-21</v>
      </c>
      <c r="IS136" s="86">
        <f t="shared" si="159"/>
        <v>5.0226086744956782E-20</v>
      </c>
      <c r="IT136" s="86">
        <f t="shared" si="159"/>
        <v>7.3993758597345311E-19</v>
      </c>
      <c r="IU136" s="86">
        <f t="shared" si="159"/>
        <v>3.3291294016038215E-21</v>
      </c>
      <c r="IV136" s="86">
        <f t="shared" si="159"/>
        <v>9.4201125513602419E-23</v>
      </c>
      <c r="IW136" s="86">
        <f t="shared" si="159"/>
        <v>3.4922455567283429E-15</v>
      </c>
      <c r="IY136" s="86">
        <f t="shared" si="160"/>
        <v>0.25556516824078623</v>
      </c>
      <c r="IZ136" s="86">
        <f t="shared" si="160"/>
        <v>1.7557181060457713E-2</v>
      </c>
      <c r="JA136" s="86">
        <f t="shared" si="160"/>
        <v>1.8750758485492125E-2</v>
      </c>
      <c r="JB136" s="86">
        <f t="shared" si="160"/>
        <v>4.4305004108058037E-2</v>
      </c>
      <c r="JC136" s="86">
        <f t="shared" si="160"/>
        <v>1.0446485285726346E-2</v>
      </c>
      <c r="JD136" s="86">
        <f t="shared" si="160"/>
        <v>1.2390654801654785E-2</v>
      </c>
      <c r="JE136" s="86">
        <f t="shared" si="160"/>
        <v>1.5864832405939673E-2</v>
      </c>
      <c r="JF136" s="86">
        <f t="shared" si="160"/>
        <v>2.5405330552820685E-2</v>
      </c>
      <c r="JG136" s="86">
        <f t="shared" si="160"/>
        <v>2.6786466237136909E-2</v>
      </c>
      <c r="JH136" s="86">
        <f t="shared" si="160"/>
        <v>4.1794350627091054E-2</v>
      </c>
      <c r="JI136" s="86">
        <f t="shared" si="160"/>
        <v>5.8231471263005499E-2</v>
      </c>
      <c r="JJ136" s="86">
        <f t="shared" si="160"/>
        <v>8.1142096670934902E-2</v>
      </c>
      <c r="JK136" s="86">
        <f t="shared" si="160"/>
        <v>3.997911972072557E-2</v>
      </c>
      <c r="JL136" s="86">
        <f t="shared" si="160"/>
        <v>1.8638922003203311E-2</v>
      </c>
      <c r="JM136" s="86">
        <f t="shared" si="160"/>
        <v>3.6900885611513654E-2</v>
      </c>
    </row>
    <row r="137" spans="2:273" x14ac:dyDescent="0.25">
      <c r="B137" s="2">
        <v>110</v>
      </c>
      <c r="C137" s="37">
        <v>40.464300000000001</v>
      </c>
      <c r="D137" s="37">
        <v>39.189900000000002</v>
      </c>
      <c r="E137" s="37">
        <v>38.627600000000001</v>
      </c>
      <c r="F137" s="37">
        <v>38.765599999999999</v>
      </c>
      <c r="G137" s="37">
        <v>38.300400000000003</v>
      </c>
      <c r="H137" s="37">
        <v>39.733400000000003</v>
      </c>
      <c r="I137" s="37">
        <v>39.6982</v>
      </c>
      <c r="J137" s="37">
        <v>39.242199999999997</v>
      </c>
      <c r="K137" s="37">
        <v>39.828699999999998</v>
      </c>
      <c r="L137" s="37">
        <v>41.605899999999998</v>
      </c>
      <c r="M137" s="37">
        <v>41.096200000000003</v>
      </c>
      <c r="N137" s="37">
        <v>42.727800000000002</v>
      </c>
      <c r="O137" s="37">
        <v>40.821399999999997</v>
      </c>
      <c r="P137" s="37">
        <v>40.106499999999997</v>
      </c>
      <c r="Q137" s="37">
        <v>42.075499999999998</v>
      </c>
      <c r="S137" s="4">
        <f t="shared" si="162"/>
        <v>40.162759713139089</v>
      </c>
      <c r="T137" s="4">
        <f t="shared" si="162"/>
        <v>39.215327985443622</v>
      </c>
      <c r="U137" s="4">
        <f t="shared" si="162"/>
        <v>38.9080040458485</v>
      </c>
      <c r="V137" s="4">
        <f t="shared" si="162"/>
        <v>39.20762680774132</v>
      </c>
      <c r="W137" s="4">
        <f t="shared" si="162"/>
        <v>38.460160289175867</v>
      </c>
      <c r="X137" s="4">
        <f t="shared" si="162"/>
        <v>39.438011885920787</v>
      </c>
      <c r="Y137" s="4">
        <f t="shared" si="162"/>
        <v>39.274420217149789</v>
      </c>
      <c r="Z137" s="4">
        <f t="shared" si="162"/>
        <v>39.357545317115438</v>
      </c>
      <c r="AA137" s="4">
        <f t="shared" si="162"/>
        <v>39.803630692606141</v>
      </c>
      <c r="AB137" s="4">
        <f t="shared" si="162"/>
        <v>41.040519360357379</v>
      </c>
      <c r="AC137" s="4">
        <f t="shared" si="162"/>
        <v>41.468933848338622</v>
      </c>
      <c r="AD137" s="4">
        <f t="shared" si="162"/>
        <v>42.702495887773544</v>
      </c>
      <c r="AE137" s="4">
        <f t="shared" si="162"/>
        <v>40.786697063035682</v>
      </c>
      <c r="AF137" s="4">
        <f t="shared" si="162"/>
        <v>40.051945602553275</v>
      </c>
      <c r="AG137" s="4">
        <f t="shared" si="162"/>
        <v>43.684101956225987</v>
      </c>
      <c r="AI137" s="4">
        <f t="shared" si="163"/>
        <v>0.30154028686091294</v>
      </c>
      <c r="AJ137" s="4">
        <f t="shared" si="163"/>
        <v>-2.5427985443620571E-2</v>
      </c>
      <c r="AK137" s="4">
        <f t="shared" si="163"/>
        <v>-0.28040404584849909</v>
      </c>
      <c r="AL137" s="4">
        <f t="shared" si="163"/>
        <v>-0.44202680774132119</v>
      </c>
      <c r="AM137" s="4">
        <f t="shared" si="163"/>
        <v>-0.15976028917586405</v>
      </c>
      <c r="AN137" s="4">
        <f t="shared" si="163"/>
        <v>0.29538811407921628</v>
      </c>
      <c r="AO137" s="4">
        <f t="shared" si="163"/>
        <v>0.42377978285021101</v>
      </c>
      <c r="AP137" s="4">
        <f t="shared" si="163"/>
        <v>-0.11534531711544105</v>
      </c>
      <c r="AQ137" s="4">
        <f t="shared" si="163"/>
        <v>2.5069307393856377E-2</v>
      </c>
      <c r="AR137" s="4">
        <f t="shared" si="163"/>
        <v>0.56538063964261909</v>
      </c>
      <c r="AS137" s="4">
        <f t="shared" si="163"/>
        <v>-0.37273384833861911</v>
      </c>
      <c r="AT137" s="4">
        <f t="shared" si="163"/>
        <v>2.5304112226457676E-2</v>
      </c>
      <c r="AU137" s="4">
        <f t="shared" si="163"/>
        <v>3.4702936964315256E-2</v>
      </c>
      <c r="AV137" s="4">
        <f t="shared" si="163"/>
        <v>5.4554397446722191E-2</v>
      </c>
      <c r="AW137" s="4">
        <f t="shared" si="163"/>
        <v>-1.6086019562259892</v>
      </c>
      <c r="AY137" s="2">
        <f t="shared" si="154"/>
        <v>39.765841130412483</v>
      </c>
      <c r="AZ137" s="2">
        <f t="shared" si="154"/>
        <v>39.073122565102878</v>
      </c>
      <c r="BA137" s="2">
        <f t="shared" si="154"/>
        <v>38.5872233419541</v>
      </c>
      <c r="BB137" s="2">
        <f t="shared" si="154"/>
        <v>38.178492746854374</v>
      </c>
      <c r="BC137" s="2">
        <f t="shared" si="154"/>
        <v>38.07929954939857</v>
      </c>
      <c r="BD137" s="2">
        <f t="shared" si="154"/>
        <v>38.949505275661409</v>
      </c>
      <c r="BE137" s="2">
        <f t="shared" si="154"/>
        <v>38.636385421597431</v>
      </c>
      <c r="BF137" s="2">
        <f t="shared" si="154"/>
        <v>38.337034724716048</v>
      </c>
      <c r="BG137" s="2">
        <f t="shared" si="154"/>
        <v>38.556687745066398</v>
      </c>
      <c r="BH137" s="2">
        <f t="shared" si="154"/>
        <v>39.14601535683849</v>
      </c>
      <c r="BI137" s="2">
        <f t="shared" si="154"/>
        <v>38.842682739473879</v>
      </c>
      <c r="BJ137" s="2">
        <f t="shared" si="154"/>
        <v>38.883823172069668</v>
      </c>
      <c r="BK137" s="2">
        <f t="shared" si="154"/>
        <v>38.296900968094889</v>
      </c>
      <c r="BL137" s="2">
        <f t="shared" si="154"/>
        <v>37.902661276012395</v>
      </c>
      <c r="BM137" s="2">
        <f t="shared" si="154"/>
        <v>37.910326332848797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49.655691269841263</v>
      </c>
      <c r="DL137" s="2">
        <f t="shared" si="164"/>
        <v>49.076510337381904</v>
      </c>
      <c r="DM137" s="2">
        <f t="shared" si="164"/>
        <v>47.281076941838656</v>
      </c>
      <c r="DN137" s="2">
        <f t="shared" si="164"/>
        <v>46.96799879879881</v>
      </c>
      <c r="DO137" s="2">
        <f t="shared" si="164"/>
        <v>47.766540939510961</v>
      </c>
      <c r="DP137" s="2">
        <f t="shared" si="164"/>
        <v>48.067234079794076</v>
      </c>
      <c r="DQ137" s="2">
        <f t="shared" si="164"/>
        <v>47.775888011204486</v>
      </c>
      <c r="DR137" s="2">
        <f t="shared" si="164"/>
        <v>46.092516037390041</v>
      </c>
      <c r="DS137" s="2">
        <f t="shared" si="164"/>
        <v>45.878510053475949</v>
      </c>
      <c r="DT137" s="2">
        <f t="shared" si="164"/>
        <v>47.839794761904756</v>
      </c>
      <c r="DU137" s="2">
        <f t="shared" si="164"/>
        <v>46.313983697478982</v>
      </c>
      <c r="DV137" s="2">
        <f t="shared" si="164"/>
        <v>44.964632380952381</v>
      </c>
      <c r="DW137" s="2">
        <f t="shared" si="164"/>
        <v>45.353519047619045</v>
      </c>
      <c r="DX137" s="2">
        <f t="shared" si="164"/>
        <v>43.815051611917482</v>
      </c>
      <c r="DY137" s="2">
        <f t="shared" si="164"/>
        <v>42.646438790322584</v>
      </c>
      <c r="EA137" s="2">
        <f t="shared" si="152"/>
        <v>39.75033242544955</v>
      </c>
      <c r="EB137" s="2">
        <f t="shared" si="152"/>
        <v>39.054838768853422</v>
      </c>
      <c r="EC137" s="2">
        <f t="shared" si="152"/>
        <v>38.572045333131904</v>
      </c>
      <c r="ED137" s="2">
        <f t="shared" si="152"/>
        <v>38.161414088266618</v>
      </c>
      <c r="EE137" s="2">
        <f t="shared" si="151"/>
        <v>38.058987444962142</v>
      </c>
      <c r="EF137" s="2">
        <f t="shared" si="151"/>
        <v>38.930324395260762</v>
      </c>
      <c r="EG137" s="2">
        <f t="shared" si="151"/>
        <v>38.618529993142012</v>
      </c>
      <c r="EH137" s="2">
        <f t="shared" si="151"/>
        <v>38.318112066213615</v>
      </c>
      <c r="EI137" s="2">
        <f t="shared" si="151"/>
        <v>38.539310620681334</v>
      </c>
      <c r="EJ137" s="2">
        <f t="shared" si="151"/>
        <v>39.127793371406412</v>
      </c>
      <c r="EK137" s="2">
        <f t="shared" si="151"/>
        <v>38.82370729058907</v>
      </c>
      <c r="EL137" s="2">
        <f t="shared" si="151"/>
        <v>38.873504283883896</v>
      </c>
      <c r="EM137" s="2">
        <f t="shared" si="135"/>
        <v>38.281775014480729</v>
      </c>
      <c r="EN137" s="2">
        <f t="shared" si="135"/>
        <v>37.890313516337379</v>
      </c>
      <c r="EO137" s="2">
        <f t="shared" si="135"/>
        <v>37.899815190324375</v>
      </c>
      <c r="EQ137" s="2">
        <f t="shared" si="165"/>
        <v>39.84241855767484</v>
      </c>
      <c r="ER137" s="2">
        <f t="shared" si="165"/>
        <v>39.027674249575576</v>
      </c>
      <c r="ES137" s="2">
        <f t="shared" si="165"/>
        <v>38.551837142392763</v>
      </c>
      <c r="ET137" s="2">
        <f t="shared" si="165"/>
        <v>38.196714478947399</v>
      </c>
      <c r="EU137" s="2">
        <f t="shared" si="165"/>
        <v>38.09645909630072</v>
      </c>
      <c r="EV137" s="2">
        <f t="shared" si="165"/>
        <v>38.979294331225589</v>
      </c>
      <c r="EW137" s="2">
        <f t="shared" si="165"/>
        <v>38.614584289387878</v>
      </c>
      <c r="EX137" s="2">
        <f t="shared" si="165"/>
        <v>38.383476152654147</v>
      </c>
      <c r="EY137" s="2">
        <f t="shared" si="165"/>
        <v>38.585373968910751</v>
      </c>
      <c r="EZ137" s="2">
        <f t="shared" si="165"/>
        <v>39.129098284732116</v>
      </c>
      <c r="FA137" s="2">
        <f t="shared" si="165"/>
        <v>38.887743797479274</v>
      </c>
      <c r="FB137" s="2">
        <f t="shared" si="165"/>
        <v>38.834412475319667</v>
      </c>
      <c r="FC137" s="2">
        <f t="shared" si="165"/>
        <v>38.309576180024294</v>
      </c>
      <c r="FD137" s="2">
        <f t="shared" si="165"/>
        <v>37.864990971751141</v>
      </c>
      <c r="FE137" s="2">
        <f t="shared" si="165"/>
        <v>37.879530735757037</v>
      </c>
      <c r="FG137" s="2">
        <f t="shared" si="166"/>
        <v>0.99885829061994702</v>
      </c>
      <c r="FH137" s="2">
        <f t="shared" si="166"/>
        <v>0.99811203983319041</v>
      </c>
      <c r="FI137" s="2">
        <f t="shared" si="166"/>
        <v>0.99819888554016101</v>
      </c>
      <c r="FJ137" s="2">
        <f t="shared" si="166"/>
        <v>0.99818440058401814</v>
      </c>
      <c r="FK137" s="2">
        <f t="shared" si="166"/>
        <v>0.99800414683179994</v>
      </c>
      <c r="FL137" s="2">
        <f t="shared" si="166"/>
        <v>0.99802887502289261</v>
      </c>
      <c r="FM137" s="2">
        <f t="shared" si="166"/>
        <v>0.99803905324049003</v>
      </c>
      <c r="FN137" s="2">
        <f t="shared" si="166"/>
        <v>0.99782499577473582</v>
      </c>
      <c r="FO137" s="2">
        <f t="shared" si="166"/>
        <v>0.99783449343975916</v>
      </c>
      <c r="FP137" s="2">
        <f t="shared" si="166"/>
        <v>0.99791361252958677</v>
      </c>
      <c r="FQ137" s="2">
        <f t="shared" si="166"/>
        <v>0.99777780169306252</v>
      </c>
      <c r="FR137" s="2">
        <f t="shared" si="166"/>
        <v>0.99806246663867026</v>
      </c>
      <c r="FS137" s="2">
        <f t="shared" si="166"/>
        <v>0.99798912240428184</v>
      </c>
      <c r="FT137" s="2">
        <f t="shared" si="166"/>
        <v>0.99780800938286984</v>
      </c>
      <c r="FU137" s="2">
        <f t="shared" si="166"/>
        <v>0.99769926375753459</v>
      </c>
      <c r="FW137" s="2">
        <f t="shared" si="156"/>
        <v>4.5605823113716887E-2</v>
      </c>
      <c r="FX137" s="2">
        <f t="shared" si="156"/>
        <v>2.3439416330503594E-2</v>
      </c>
      <c r="FY137" s="2">
        <f t="shared" si="156"/>
        <v>2.5136042409409726E-2</v>
      </c>
      <c r="FZ137" s="2">
        <f t="shared" si="156"/>
        <v>3.0861656471841286E-2</v>
      </c>
      <c r="GA137" s="2">
        <f t="shared" si="156"/>
        <v>2.5012322792693074E-2</v>
      </c>
      <c r="GB137" s="2">
        <f t="shared" si="156"/>
        <v>2.3910374494492192E-2</v>
      </c>
      <c r="GC137" s="2">
        <f t="shared" si="156"/>
        <v>2.5765511581309589E-2</v>
      </c>
      <c r="GD137" s="2">
        <f t="shared" si="156"/>
        <v>3.0801272164093004E-2</v>
      </c>
      <c r="GE137" s="2">
        <f t="shared" si="156"/>
        <v>3.2217368547372539E-2</v>
      </c>
      <c r="GF137" s="2">
        <f t="shared" si="156"/>
        <v>3.4772339145432714E-2</v>
      </c>
      <c r="GG137" s="2">
        <f t="shared" si="156"/>
        <v>3.6394385766834646E-2</v>
      </c>
      <c r="GH137" s="2">
        <f t="shared" si="156"/>
        <v>3.7933156968112301E-2</v>
      </c>
      <c r="GI137" s="2">
        <f t="shared" si="156"/>
        <v>3.2572086729534981E-2</v>
      </c>
      <c r="GJ137" s="2">
        <f t="shared" si="156"/>
        <v>2.5242749095426696E-2</v>
      </c>
      <c r="GK137" s="2">
        <f t="shared" si="156"/>
        <v>2.0192133837239199E-2</v>
      </c>
      <c r="GM137" s="86">
        <f t="shared" si="157"/>
        <v>3.4052776281672451E-87</v>
      </c>
      <c r="GN137" s="86">
        <f t="shared" si="157"/>
        <v>4.1738582705730474E-53</v>
      </c>
      <c r="GO137" s="86">
        <f t="shared" si="157"/>
        <v>2.15174597606592E-69</v>
      </c>
      <c r="GP137" s="86">
        <f t="shared" si="157"/>
        <v>1.0495818975115073E-121</v>
      </c>
      <c r="GQ137" s="86">
        <f t="shared" si="157"/>
        <v>2.454109896783105E-84</v>
      </c>
      <c r="GR137" s="86">
        <f t="shared" si="157"/>
        <v>6.5153894249228245E-119</v>
      </c>
      <c r="GS137" s="86">
        <f t="shared" si="157"/>
        <v>3.0591989043624396E-99</v>
      </c>
      <c r="GT137" s="86">
        <f t="shared" si="157"/>
        <v>7.6048357250588489E-108</v>
      </c>
      <c r="GU137" s="86">
        <f t="shared" si="157"/>
        <v>3.585043213780044E-104</v>
      </c>
      <c r="GV137" s="86">
        <f t="shared" si="157"/>
        <v>6.8065649454273091E-98</v>
      </c>
      <c r="GW137" s="86">
        <f t="shared" si="157"/>
        <v>2.9599075856742809E-114</v>
      </c>
      <c r="GX137" s="86">
        <f t="shared" si="157"/>
        <v>4.9414861059284863E-133</v>
      </c>
      <c r="GY137" s="86">
        <f t="shared" si="157"/>
        <v>7.6052479282229415E-114</v>
      </c>
      <c r="GZ137" s="86">
        <f t="shared" si="157"/>
        <v>1.2915910535573925E-87</v>
      </c>
      <c r="HA137" s="86">
        <f t="shared" si="157"/>
        <v>8.2155789033395595E-125</v>
      </c>
      <c r="HC137" s="86">
        <f t="shared" si="153"/>
        <v>2.5148868579169449E-24</v>
      </c>
      <c r="HD137" s="86">
        <f t="shared" si="153"/>
        <v>2.2253486892276369E-13</v>
      </c>
      <c r="HE137" s="86">
        <f t="shared" si="153"/>
        <v>7.2935755954343572E-22</v>
      </c>
      <c r="HF137" s="86">
        <f t="shared" si="153"/>
        <v>1.9531483193862427E-37</v>
      </c>
      <c r="HG137" s="86">
        <f t="shared" si="153"/>
        <v>1.2667080668140404E-50</v>
      </c>
      <c r="HH137" s="86">
        <f t="shared" si="153"/>
        <v>3.5180466189731855E-63</v>
      </c>
      <c r="HI137" s="86">
        <f t="shared" si="153"/>
        <v>3.5185378917099199E-35</v>
      </c>
      <c r="HJ137" s="86">
        <f t="shared" si="153"/>
        <v>2.5152684922747691E-49</v>
      </c>
      <c r="HK137" s="86">
        <f t="shared" si="153"/>
        <v>1.6388245166045537E-60</v>
      </c>
      <c r="HL137" s="86">
        <f t="shared" si="161"/>
        <v>2.0984595893347708E-56</v>
      </c>
      <c r="HM137" s="86">
        <f t="shared" si="161"/>
        <v>3.1466691240570697E-37</v>
      </c>
      <c r="HN137" s="86">
        <f t="shared" si="161"/>
        <v>9.6675065171347964E-51</v>
      </c>
      <c r="HO137" s="86">
        <f t="shared" si="161"/>
        <v>5.0368430827294461E-48</v>
      </c>
      <c r="HP137" s="86">
        <f t="shared" si="161"/>
        <v>1.2318900770649552E-40</v>
      </c>
      <c r="HQ137" s="86">
        <f t="shared" si="161"/>
        <v>3.9195940104207244E-46</v>
      </c>
      <c r="HS137" s="86">
        <f t="shared" si="158"/>
        <v>0.34593287480559576</v>
      </c>
      <c r="HT137" s="86">
        <f t="shared" si="158"/>
        <v>3.107904644932229E-2</v>
      </c>
      <c r="HU137" s="86">
        <f t="shared" si="158"/>
        <v>3.2778145266630088E-2</v>
      </c>
      <c r="HV137" s="86">
        <f t="shared" si="158"/>
        <v>7.3926381058016771E-2</v>
      </c>
      <c r="HW137" s="86">
        <f t="shared" si="158"/>
        <v>1.9943660479314344E-2</v>
      </c>
      <c r="HX137" s="86">
        <f t="shared" si="158"/>
        <v>2.324114338767146E-2</v>
      </c>
      <c r="HY137" s="86">
        <f t="shared" si="158"/>
        <v>2.8801105922103304E-2</v>
      </c>
      <c r="HZ137" s="86">
        <f t="shared" si="158"/>
        <v>4.5762266273452694E-2</v>
      </c>
      <c r="IA137" s="86">
        <f t="shared" si="158"/>
        <v>4.8811841435570207E-2</v>
      </c>
      <c r="IB137" s="86">
        <f t="shared" si="158"/>
        <v>7.2672437249588398E-2</v>
      </c>
      <c r="IC137" s="86">
        <f t="shared" si="158"/>
        <v>9.7258503491204962E-2</v>
      </c>
      <c r="ID137" s="86">
        <f t="shared" si="158"/>
        <v>0.13001383375507183</v>
      </c>
      <c r="IE137" s="86">
        <f t="shared" si="158"/>
        <v>6.9000336043777935E-2</v>
      </c>
      <c r="IF137" s="86">
        <f t="shared" si="158"/>
        <v>3.2176062654717223E-2</v>
      </c>
      <c r="IG137" s="86">
        <f t="shared" si="158"/>
        <v>5.437094611334637E-2</v>
      </c>
      <c r="II137" s="86">
        <f t="shared" si="159"/>
        <v>1.1704588850206172E-14</v>
      </c>
      <c r="IJ137" s="86">
        <f t="shared" si="159"/>
        <v>6.1042600814022581E-21</v>
      </c>
      <c r="IK137" s="86">
        <f t="shared" si="159"/>
        <v>1.1131075102062776E-19</v>
      </c>
      <c r="IL137" s="86">
        <f t="shared" si="159"/>
        <v>5.4640241302084464E-19</v>
      </c>
      <c r="IM137" s="86">
        <f t="shared" si="159"/>
        <v>8.2525011106052927E-23</v>
      </c>
      <c r="IN137" s="86">
        <f t="shared" si="159"/>
        <v>5.3992917821232938E-23</v>
      </c>
      <c r="IO137" s="86">
        <f t="shared" si="159"/>
        <v>3.7942133658673445E-21</v>
      </c>
      <c r="IP137" s="86">
        <f t="shared" si="159"/>
        <v>4.0357933185653359E-21</v>
      </c>
      <c r="IQ137" s="86">
        <f t="shared" si="159"/>
        <v>1.0587178300044682E-21</v>
      </c>
      <c r="IR137" s="86">
        <f t="shared" si="159"/>
        <v>3.0664860446314172E-20</v>
      </c>
      <c r="IS137" s="86">
        <f t="shared" si="159"/>
        <v>4.9684494210377524E-19</v>
      </c>
      <c r="IT137" s="86">
        <f t="shared" si="159"/>
        <v>6.517836049638572E-18</v>
      </c>
      <c r="IU137" s="86">
        <f t="shared" si="159"/>
        <v>3.5159990821686169E-20</v>
      </c>
      <c r="IV137" s="86">
        <f t="shared" si="159"/>
        <v>1.0031175610840053E-21</v>
      </c>
      <c r="IW137" s="86">
        <f t="shared" si="159"/>
        <v>1.4772344798324757E-14</v>
      </c>
      <c r="IY137" s="86">
        <f t="shared" si="160"/>
        <v>0.34593287480560747</v>
      </c>
      <c r="IZ137" s="86">
        <f t="shared" si="160"/>
        <v>3.1079046449544824E-2</v>
      </c>
      <c r="JA137" s="86">
        <f t="shared" si="160"/>
        <v>3.2778145266630088E-2</v>
      </c>
      <c r="JB137" s="86">
        <f t="shared" si="160"/>
        <v>7.3926381058016771E-2</v>
      </c>
      <c r="JC137" s="86">
        <f t="shared" si="160"/>
        <v>1.9943660479314344E-2</v>
      </c>
      <c r="JD137" s="86">
        <f t="shared" si="160"/>
        <v>2.324114338767146E-2</v>
      </c>
      <c r="JE137" s="86">
        <f t="shared" si="160"/>
        <v>2.8801105922103304E-2</v>
      </c>
      <c r="JF137" s="86">
        <f t="shared" si="160"/>
        <v>4.5762266273452694E-2</v>
      </c>
      <c r="JG137" s="86">
        <f t="shared" si="160"/>
        <v>4.8811841435570207E-2</v>
      </c>
      <c r="JH137" s="86">
        <f t="shared" si="160"/>
        <v>7.2672437249588398E-2</v>
      </c>
      <c r="JI137" s="86">
        <f t="shared" si="160"/>
        <v>9.7258503491204962E-2</v>
      </c>
      <c r="JJ137" s="86">
        <f t="shared" si="160"/>
        <v>0.13001383375507183</v>
      </c>
      <c r="JK137" s="86">
        <f t="shared" si="160"/>
        <v>6.9000336043777935E-2</v>
      </c>
      <c r="JL137" s="86">
        <f t="shared" si="160"/>
        <v>3.2176062654717223E-2</v>
      </c>
      <c r="JM137" s="86">
        <f t="shared" si="160"/>
        <v>5.4370946113361143E-2</v>
      </c>
    </row>
    <row r="138" spans="2:273" x14ac:dyDescent="0.25">
      <c r="B138" s="2">
        <v>111</v>
      </c>
      <c r="C138" s="37">
        <v>40.228900000000003</v>
      </c>
      <c r="D138" s="37">
        <v>39.070500000000003</v>
      </c>
      <c r="E138" s="37">
        <v>38.717300000000002</v>
      </c>
      <c r="F138" s="37">
        <v>39.586199999999998</v>
      </c>
      <c r="G138" s="37">
        <v>38.7194</v>
      </c>
      <c r="H138" s="37">
        <v>39.390700000000002</v>
      </c>
      <c r="I138" s="37">
        <v>39.641300000000001</v>
      </c>
      <c r="J138" s="37">
        <v>39.743600000000001</v>
      </c>
      <c r="K138" s="37">
        <v>40.264899999999997</v>
      </c>
      <c r="L138" s="37">
        <v>42.170999999999999</v>
      </c>
      <c r="M138" s="37">
        <v>42.378599999999999</v>
      </c>
      <c r="N138" s="37">
        <v>44.271700000000003</v>
      </c>
      <c r="O138" s="37">
        <v>42.031799999999997</v>
      </c>
      <c r="P138" s="37">
        <v>40.837800000000001</v>
      </c>
      <c r="Q138" s="37">
        <v>43.792299999999997</v>
      </c>
      <c r="S138" s="4">
        <f t="shared" si="162"/>
        <v>40.169353717599058</v>
      </c>
      <c r="T138" s="4">
        <f t="shared" si="162"/>
        <v>39.260421323203438</v>
      </c>
      <c r="U138" s="4">
        <f t="shared" si="162"/>
        <v>39.059795272385038</v>
      </c>
      <c r="V138" s="4">
        <f t="shared" si="162"/>
        <v>39.644127160497703</v>
      </c>
      <c r="W138" s="4">
        <f t="shared" si="162"/>
        <v>38.679844449234452</v>
      </c>
      <c r="X138" s="4">
        <f t="shared" si="162"/>
        <v>39.709425761587596</v>
      </c>
      <c r="Y138" s="4">
        <f t="shared" si="162"/>
        <v>39.617836123083244</v>
      </c>
      <c r="Z138" s="4">
        <f t="shared" si="162"/>
        <v>39.890897055256431</v>
      </c>
      <c r="AA138" s="4">
        <f t="shared" si="162"/>
        <v>40.471808452852592</v>
      </c>
      <c r="AB138" s="4">
        <f t="shared" si="162"/>
        <v>41.928170518884578</v>
      </c>
      <c r="AC138" s="4">
        <f t="shared" si="162"/>
        <v>42.564368001154392</v>
      </c>
      <c r="AD138" s="4">
        <f t="shared" si="162"/>
        <v>44.08978415176005</v>
      </c>
      <c r="AE138" s="4">
        <f t="shared" si="162"/>
        <v>41.969382155739282</v>
      </c>
      <c r="AF138" s="4">
        <f t="shared" si="162"/>
        <v>41.181724023728307</v>
      </c>
      <c r="AG138" s="4">
        <f t="shared" si="162"/>
        <v>45.680591028053605</v>
      </c>
      <c r="AI138" s="4">
        <f t="shared" si="163"/>
        <v>5.9546282400944506E-2</v>
      </c>
      <c r="AJ138" s="4">
        <f t="shared" si="163"/>
        <v>-0.18992132320343558</v>
      </c>
      <c r="AK138" s="4">
        <f t="shared" si="163"/>
        <v>-0.34249527238503674</v>
      </c>
      <c r="AL138" s="4">
        <f t="shared" si="163"/>
        <v>-5.7927160497705188E-2</v>
      </c>
      <c r="AM138" s="4">
        <f t="shared" si="163"/>
        <v>3.955555076554873E-2</v>
      </c>
      <c r="AN138" s="4">
        <f t="shared" si="163"/>
        <v>-0.31872576158759358</v>
      </c>
      <c r="AO138" s="4">
        <f t="shared" si="163"/>
        <v>2.3463876916757442E-2</v>
      </c>
      <c r="AP138" s="4">
        <f t="shared" si="163"/>
        <v>-0.14729705525643055</v>
      </c>
      <c r="AQ138" s="4">
        <f t="shared" si="163"/>
        <v>-0.20690845285259485</v>
      </c>
      <c r="AR138" s="4">
        <f t="shared" si="163"/>
        <v>0.24282948111542169</v>
      </c>
      <c r="AS138" s="4">
        <f t="shared" si="163"/>
        <v>-0.1857680011543934</v>
      </c>
      <c r="AT138" s="4">
        <f t="shared" si="163"/>
        <v>0.18191584823995299</v>
      </c>
      <c r="AU138" s="4">
        <f t="shared" si="163"/>
        <v>6.2417844260714617E-2</v>
      </c>
      <c r="AV138" s="4">
        <f t="shared" si="163"/>
        <v>-0.34392402372830588</v>
      </c>
      <c r="AW138" s="4">
        <f t="shared" si="163"/>
        <v>-1.888291028053608</v>
      </c>
      <c r="AY138" s="2">
        <f t="shared" si="154"/>
        <v>39.727434243416653</v>
      </c>
      <c r="AZ138" s="2">
        <f t="shared" si="154"/>
        <v>39.037961564032017</v>
      </c>
      <c r="BA138" s="2">
        <f t="shared" si="154"/>
        <v>38.563291988507736</v>
      </c>
      <c r="BB138" s="2">
        <f t="shared" si="154"/>
        <v>38.149258083019916</v>
      </c>
      <c r="BC138" s="2">
        <f t="shared" si="154"/>
        <v>38.042023510216971</v>
      </c>
      <c r="BD138" s="2">
        <f t="shared" si="154"/>
        <v>38.905491667044046</v>
      </c>
      <c r="BE138" s="2">
        <f t="shared" si="154"/>
        <v>38.599094798946773</v>
      </c>
      <c r="BF138" s="2">
        <f t="shared" si="154"/>
        <v>38.297431838937776</v>
      </c>
      <c r="BG138" s="2">
        <f t="shared" si="154"/>
        <v>38.514935424137313</v>
      </c>
      <c r="BH138" s="2">
        <f t="shared" si="154"/>
        <v>39.099893541875801</v>
      </c>
      <c r="BI138" s="2">
        <f t="shared" si="154"/>
        <v>38.804601337263115</v>
      </c>
      <c r="BJ138" s="2">
        <f t="shared" si="154"/>
        <v>38.861121323489527</v>
      </c>
      <c r="BK138" s="2">
        <f t="shared" si="154"/>
        <v>38.260225193461238</v>
      </c>
      <c r="BL138" s="2">
        <f t="shared" si="154"/>
        <v>37.883412080429082</v>
      </c>
      <c r="BM138" s="2">
        <f t="shared" si="154"/>
        <v>37.884629831122034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49.71588075504075</v>
      </c>
      <c r="DL138" s="2">
        <f t="shared" si="164"/>
        <v>49.158306754385954</v>
      </c>
      <c r="DM138" s="2">
        <f t="shared" si="164"/>
        <v>47.353937354596624</v>
      </c>
      <c r="DN138" s="2">
        <f t="shared" si="164"/>
        <v>47.039735388245397</v>
      </c>
      <c r="DO138" s="2">
        <f t="shared" si="164"/>
        <v>47.846037812097833</v>
      </c>
      <c r="DP138" s="2">
        <f t="shared" si="164"/>
        <v>48.146075225225225</v>
      </c>
      <c r="DQ138" s="2">
        <f t="shared" si="164"/>
        <v>47.851638403361349</v>
      </c>
      <c r="DR138" s="2">
        <f t="shared" si="164"/>
        <v>46.154450623167165</v>
      </c>
      <c r="DS138" s="2">
        <f t="shared" si="164"/>
        <v>45.930979786096273</v>
      </c>
      <c r="DT138" s="2">
        <f t="shared" si="164"/>
        <v>47.907105322128842</v>
      </c>
      <c r="DU138" s="2">
        <f t="shared" si="164"/>
        <v>46.367059831932764</v>
      </c>
      <c r="DV138" s="2">
        <f t="shared" si="164"/>
        <v>45.013449999999999</v>
      </c>
      <c r="DW138" s="2">
        <f t="shared" si="164"/>
        <v>45.413478263305322</v>
      </c>
      <c r="DX138" s="2">
        <f t="shared" si="164"/>
        <v>43.862183896103886</v>
      </c>
      <c r="DY138" s="2">
        <f t="shared" si="164"/>
        <v>42.689672701612906</v>
      </c>
      <c r="EA138" s="2">
        <f t="shared" si="152"/>
        <v>39.711797835423027</v>
      </c>
      <c r="EB138" s="2">
        <f t="shared" si="152"/>
        <v>39.020841324657852</v>
      </c>
      <c r="EC138" s="2">
        <f t="shared" si="152"/>
        <v>38.549421060109914</v>
      </c>
      <c r="ED138" s="2">
        <f t="shared" si="152"/>
        <v>38.132950824531619</v>
      </c>
      <c r="EE138" s="2">
        <f t="shared" si="151"/>
        <v>38.022766740095911</v>
      </c>
      <c r="EF138" s="2">
        <f t="shared" si="151"/>
        <v>38.887379820255347</v>
      </c>
      <c r="EG138" s="2">
        <f t="shared" si="151"/>
        <v>38.582533498628401</v>
      </c>
      <c r="EH138" s="2">
        <f t="shared" si="151"/>
        <v>38.279332677266311</v>
      </c>
      <c r="EI138" s="2">
        <f t="shared" si="151"/>
        <v>38.498416164871308</v>
      </c>
      <c r="EJ138" s="2">
        <f t="shared" si="151"/>
        <v>39.082941497047564</v>
      </c>
      <c r="EK138" s="2">
        <f t="shared" si="151"/>
        <v>38.786301598916822</v>
      </c>
      <c r="EL138" s="2">
        <f t="shared" si="151"/>
        <v>38.851994535123382</v>
      </c>
      <c r="EM138" s="2">
        <f t="shared" si="135"/>
        <v>38.245910477977908</v>
      </c>
      <c r="EN138" s="2">
        <f t="shared" si="135"/>
        <v>37.872284375</v>
      </c>
      <c r="EO138" s="2">
        <f t="shared" si="135"/>
        <v>37.874994622289471</v>
      </c>
      <c r="EQ138" s="2">
        <f t="shared" si="165"/>
        <v>39.816616865026077</v>
      </c>
      <c r="ER138" s="2">
        <f t="shared" si="165"/>
        <v>39.007669777970037</v>
      </c>
      <c r="ES138" s="2">
        <f t="shared" si="165"/>
        <v>38.527817474669895</v>
      </c>
      <c r="ET138" s="2">
        <f t="shared" si="165"/>
        <v>38.179088832012269</v>
      </c>
      <c r="EU138" s="2">
        <f t="shared" si="165"/>
        <v>38.072947629913926</v>
      </c>
      <c r="EV138" s="2">
        <f t="shared" si="165"/>
        <v>38.94337735661928</v>
      </c>
      <c r="EW138" s="2">
        <f t="shared" si="165"/>
        <v>38.581878057347787</v>
      </c>
      <c r="EX138" s="2">
        <f t="shared" si="165"/>
        <v>38.352830195087591</v>
      </c>
      <c r="EY138" s="2">
        <f t="shared" si="165"/>
        <v>38.550591197427693</v>
      </c>
      <c r="EZ138" s="2">
        <f t="shared" si="165"/>
        <v>39.087106601150602</v>
      </c>
      <c r="FA138" s="2">
        <f t="shared" si="165"/>
        <v>38.860059202147923</v>
      </c>
      <c r="FB138" s="2">
        <f t="shared" si="165"/>
        <v>38.80946014723056</v>
      </c>
      <c r="FC138" s="2">
        <f t="shared" si="165"/>
        <v>38.278702497890677</v>
      </c>
      <c r="FD138" s="2">
        <f t="shared" si="165"/>
        <v>37.841531002466731</v>
      </c>
      <c r="FE138" s="2">
        <f t="shared" si="165"/>
        <v>37.8537494567083</v>
      </c>
      <c r="FG138" s="2">
        <f t="shared" si="166"/>
        <v>0.99895864405740997</v>
      </c>
      <c r="FH138" s="2">
        <f t="shared" si="166"/>
        <v>0.99827787378393817</v>
      </c>
      <c r="FI138" s="2">
        <f t="shared" si="166"/>
        <v>0.9983571037258876</v>
      </c>
      <c r="FJ138" s="2">
        <f t="shared" si="166"/>
        <v>0.99834388908389537</v>
      </c>
      <c r="FK138" s="2">
        <f t="shared" si="166"/>
        <v>0.99817944056212393</v>
      </c>
      <c r="FL138" s="2">
        <f t="shared" si="166"/>
        <v>0.99820200081443133</v>
      </c>
      <c r="FM138" s="2">
        <f t="shared" si="166"/>
        <v>0.99821128667164571</v>
      </c>
      <c r="FN138" s="2">
        <f t="shared" si="166"/>
        <v>0.99801599287798748</v>
      </c>
      <c r="FO138" s="2">
        <f t="shared" si="166"/>
        <v>0.99802465816054797</v>
      </c>
      <c r="FP138" s="2">
        <f t="shared" si="166"/>
        <v>0.99809684263124221</v>
      </c>
      <c r="FQ138" s="2">
        <f t="shared" si="166"/>
        <v>0.99797293470608728</v>
      </c>
      <c r="FR138" s="2">
        <f t="shared" si="166"/>
        <v>0.99823264727114203</v>
      </c>
      <c r="FS138" s="2">
        <f t="shared" si="166"/>
        <v>0.99816573328931457</v>
      </c>
      <c r="FT138" s="2">
        <f t="shared" si="166"/>
        <v>0.99800049515008205</v>
      </c>
      <c r="FU138" s="2">
        <f t="shared" si="166"/>
        <v>0.9979012787435545</v>
      </c>
      <c r="FW138" s="2">
        <f t="shared" si="156"/>
        <v>4.9786730662137124E-2</v>
      </c>
      <c r="FX138" s="2">
        <f t="shared" si="156"/>
        <v>2.5642820452146678E-2</v>
      </c>
      <c r="FY138" s="2">
        <f t="shared" si="156"/>
        <v>2.7494446206820549E-2</v>
      </c>
      <c r="FZ138" s="2">
        <f t="shared" si="156"/>
        <v>3.3738677284419004E-2</v>
      </c>
      <c r="GA138" s="2">
        <f t="shared" si="156"/>
        <v>2.7359444304116333E-2</v>
      </c>
      <c r="GB138" s="2">
        <f t="shared" si="156"/>
        <v>2.615686485948757E-2</v>
      </c>
      <c r="GC138" s="2">
        <f t="shared" si="156"/>
        <v>2.8181268380371566E-2</v>
      </c>
      <c r="GD138" s="2">
        <f t="shared" si="156"/>
        <v>3.3672859349271445E-2</v>
      </c>
      <c r="GE138" s="2">
        <f t="shared" si="156"/>
        <v>3.5216180624706633E-2</v>
      </c>
      <c r="GF138" s="2">
        <f t="shared" si="156"/>
        <v>3.79996315806818E-2</v>
      </c>
      <c r="GG138" s="2">
        <f t="shared" si="156"/>
        <v>3.9766021428513078E-2</v>
      </c>
      <c r="GH138" s="2">
        <f t="shared" si="156"/>
        <v>4.144121617274131E-2</v>
      </c>
      <c r="GI138" s="2">
        <f t="shared" si="156"/>
        <v>3.5602701548480775E-2</v>
      </c>
      <c r="GJ138" s="2">
        <f t="shared" si="156"/>
        <v>2.7610881146979818E-2</v>
      </c>
      <c r="GK138" s="2">
        <f t="shared" si="156"/>
        <v>2.2097186941917417E-2</v>
      </c>
      <c r="GM138" s="86">
        <f t="shared" si="157"/>
        <v>2.8059965510658683E-90</v>
      </c>
      <c r="GN138" s="86">
        <f t="shared" si="157"/>
        <v>3.6072670879739602E-55</v>
      </c>
      <c r="GO138" s="86">
        <f t="shared" si="157"/>
        <v>3.960555266704452E-72</v>
      </c>
      <c r="GP138" s="86">
        <f t="shared" si="157"/>
        <v>2.1107879853862333E-126</v>
      </c>
      <c r="GQ138" s="86">
        <f t="shared" si="157"/>
        <v>1.3543903381610944E-87</v>
      </c>
      <c r="GR138" s="86">
        <f t="shared" si="157"/>
        <v>1.5479259041669706E-123</v>
      </c>
      <c r="GS138" s="86">
        <f t="shared" si="157"/>
        <v>4.4057174905355816E-103</v>
      </c>
      <c r="GT138" s="86">
        <f t="shared" si="157"/>
        <v>5.2276928941212545E-112</v>
      </c>
      <c r="GU138" s="86">
        <f t="shared" si="157"/>
        <v>3.1423842444283572E-108</v>
      </c>
      <c r="GV138" s="86">
        <f t="shared" si="157"/>
        <v>1.0204638758806331E-101</v>
      </c>
      <c r="GW138" s="86">
        <f t="shared" si="157"/>
        <v>1.0105326146022632E-118</v>
      </c>
      <c r="GX138" s="86">
        <f t="shared" si="157"/>
        <v>3.4671377127550734E-138</v>
      </c>
      <c r="GY138" s="86">
        <f t="shared" si="157"/>
        <v>3.16303819328747E-118</v>
      </c>
      <c r="GZ138" s="86">
        <f t="shared" si="157"/>
        <v>5.2138709530353749E-91</v>
      </c>
      <c r="HA138" s="86">
        <f t="shared" si="157"/>
        <v>1.3400356331021764E-129</v>
      </c>
      <c r="HC138" s="86">
        <f t="shared" si="153"/>
        <v>9.1672232208162595E-26</v>
      </c>
      <c r="HD138" s="86">
        <f t="shared" si="153"/>
        <v>2.7669475191537558E-14</v>
      </c>
      <c r="HE138" s="86">
        <f t="shared" si="153"/>
        <v>1.9039627687079669E-23</v>
      </c>
      <c r="HF138" s="86">
        <f t="shared" si="153"/>
        <v>5.4314909875467639E-40</v>
      </c>
      <c r="HG138" s="86">
        <f t="shared" si="153"/>
        <v>2.8502244574463195E-54</v>
      </c>
      <c r="HH138" s="86">
        <f t="shared" si="153"/>
        <v>1.0174547668829527E-67</v>
      </c>
      <c r="HI138" s="86">
        <f t="shared" si="153"/>
        <v>1.1739412648701714E-37</v>
      </c>
      <c r="HJ138" s="86">
        <f t="shared" si="153"/>
        <v>8.5384894885498352E-53</v>
      </c>
      <c r="HK138" s="86">
        <f t="shared" si="153"/>
        <v>8.6998205843356877E-65</v>
      </c>
      <c r="HL138" s="86">
        <f t="shared" si="161"/>
        <v>2.5062619653907524E-60</v>
      </c>
      <c r="HM138" s="86">
        <f t="shared" si="161"/>
        <v>8.9957680661218431E-40</v>
      </c>
      <c r="HN138" s="86">
        <f t="shared" si="161"/>
        <v>3.6736600490966205E-54</v>
      </c>
      <c r="HO138" s="86">
        <f t="shared" si="161"/>
        <v>2.6358633239592323E-51</v>
      </c>
      <c r="HP138" s="86">
        <f t="shared" si="161"/>
        <v>1.5495204214860169E-43</v>
      </c>
      <c r="HQ138" s="86">
        <f t="shared" si="161"/>
        <v>2.815649200248841E-49</v>
      </c>
      <c r="HS138" s="86">
        <f t="shared" si="158"/>
        <v>0.43678144858349677</v>
      </c>
      <c r="HT138" s="86">
        <f t="shared" si="158"/>
        <v>5.2696075960014653E-2</v>
      </c>
      <c r="HU138" s="86">
        <f t="shared" si="158"/>
        <v>5.4952119856158249E-2</v>
      </c>
      <c r="HV138" s="86">
        <f t="shared" si="158"/>
        <v>0.11783999605559607</v>
      </c>
      <c r="HW138" s="86">
        <f t="shared" si="158"/>
        <v>3.6245165185010308E-2</v>
      </c>
      <c r="HX138" s="86">
        <f t="shared" si="158"/>
        <v>4.1536187676343983E-2</v>
      </c>
      <c r="HY138" s="86">
        <f t="shared" si="158"/>
        <v>4.9939044818725728E-2</v>
      </c>
      <c r="HZ138" s="86">
        <f t="shared" si="158"/>
        <v>7.8352969502824082E-2</v>
      </c>
      <c r="IA138" s="86">
        <f t="shared" si="158"/>
        <v>8.4296950469599327E-2</v>
      </c>
      <c r="IB138" s="86">
        <f t="shared" si="158"/>
        <v>0.11987876398360091</v>
      </c>
      <c r="IC138" s="86">
        <f t="shared" si="158"/>
        <v>0.15425177676311724</v>
      </c>
      <c r="ID138" s="86">
        <f t="shared" si="158"/>
        <v>0.19781991369213872</v>
      </c>
      <c r="IE138" s="86">
        <f t="shared" si="158"/>
        <v>0.11324351034047095</v>
      </c>
      <c r="IF138" s="86">
        <f t="shared" si="158"/>
        <v>5.3368107197308071E-2</v>
      </c>
      <c r="IG138" s="86">
        <f t="shared" si="158"/>
        <v>7.8258103324089237E-2</v>
      </c>
      <c r="II138" s="86">
        <f t="shared" si="159"/>
        <v>7.1314741955161442E-14</v>
      </c>
      <c r="IJ138" s="86">
        <f t="shared" si="159"/>
        <v>5.3685683271603601E-20</v>
      </c>
      <c r="IK138" s="86">
        <f t="shared" si="159"/>
        <v>8.8515322461123169E-19</v>
      </c>
      <c r="IL138" s="86">
        <f t="shared" si="159"/>
        <v>4.5332115007729809E-18</v>
      </c>
      <c r="IM138" s="86">
        <f t="shared" si="159"/>
        <v>9.3241627010381685E-22</v>
      </c>
      <c r="IN138" s="86">
        <f t="shared" si="159"/>
        <v>6.0444772194280054E-22</v>
      </c>
      <c r="IO138" s="86">
        <f t="shared" si="159"/>
        <v>3.6180399385503245E-20</v>
      </c>
      <c r="IP138" s="86">
        <f t="shared" si="159"/>
        <v>4.3187360790603435E-20</v>
      </c>
      <c r="IQ138" s="86">
        <f t="shared" si="159"/>
        <v>1.2553720437732053E-20</v>
      </c>
      <c r="IR138" s="86">
        <f t="shared" si="159"/>
        <v>3.2118447968359731E-19</v>
      </c>
      <c r="IS138" s="86">
        <f t="shared" si="159"/>
        <v>4.6191941063319819E-18</v>
      </c>
      <c r="IT138" s="86">
        <f t="shared" si="159"/>
        <v>5.4092114237643283E-17</v>
      </c>
      <c r="IU138" s="86">
        <f t="shared" si="159"/>
        <v>3.4909234041868119E-19</v>
      </c>
      <c r="IV138" s="86">
        <f t="shared" si="159"/>
        <v>1.0083154724560334E-20</v>
      </c>
      <c r="IW138" s="86">
        <f t="shared" si="159"/>
        <v>6.0473097247568165E-14</v>
      </c>
      <c r="IY138" s="86">
        <f t="shared" si="160"/>
        <v>0.4367814485835681</v>
      </c>
      <c r="IZ138" s="86">
        <f t="shared" si="160"/>
        <v>5.2696075960042325E-2</v>
      </c>
      <c r="JA138" s="86">
        <f t="shared" si="160"/>
        <v>5.4952119856158249E-2</v>
      </c>
      <c r="JB138" s="86">
        <f t="shared" si="160"/>
        <v>0.11783999605559607</v>
      </c>
      <c r="JC138" s="86">
        <f t="shared" si="160"/>
        <v>3.6245165185010308E-2</v>
      </c>
      <c r="JD138" s="86">
        <f t="shared" si="160"/>
        <v>4.1536187676343983E-2</v>
      </c>
      <c r="JE138" s="86">
        <f t="shared" si="160"/>
        <v>4.9939044818725728E-2</v>
      </c>
      <c r="JF138" s="86">
        <f t="shared" si="160"/>
        <v>7.8352969502824082E-2</v>
      </c>
      <c r="JG138" s="86">
        <f t="shared" si="160"/>
        <v>8.4296950469599327E-2</v>
      </c>
      <c r="JH138" s="86">
        <f t="shared" si="160"/>
        <v>0.11987876398360091</v>
      </c>
      <c r="JI138" s="86">
        <f t="shared" si="160"/>
        <v>0.15425177676311724</v>
      </c>
      <c r="JJ138" s="86">
        <f t="shared" si="160"/>
        <v>0.19781991369213878</v>
      </c>
      <c r="JK138" s="86">
        <f t="shared" si="160"/>
        <v>0.11324351034047095</v>
      </c>
      <c r="JL138" s="86">
        <f t="shared" si="160"/>
        <v>5.3368107197308071E-2</v>
      </c>
      <c r="JM138" s="86">
        <f t="shared" si="160"/>
        <v>7.8258103324149716E-2</v>
      </c>
    </row>
    <row r="139" spans="2:273" x14ac:dyDescent="0.25">
      <c r="B139" s="2">
        <v>112</v>
      </c>
      <c r="C139" s="37">
        <v>40.260100000000001</v>
      </c>
      <c r="D139" s="37">
        <v>39.145000000000003</v>
      </c>
      <c r="E139" s="37">
        <v>39.156599999999997</v>
      </c>
      <c r="F139" s="37">
        <v>40.201500000000003</v>
      </c>
      <c r="G139" s="37">
        <v>39.160600000000002</v>
      </c>
      <c r="H139" s="37">
        <v>39.769199999999998</v>
      </c>
      <c r="I139" s="37">
        <v>40.165500000000002</v>
      </c>
      <c r="J139" s="37">
        <v>40.294800000000002</v>
      </c>
      <c r="K139" s="37">
        <v>41.322600000000001</v>
      </c>
      <c r="L139" s="37">
        <v>43.122399999999999</v>
      </c>
      <c r="M139" s="37">
        <v>43.683199999999999</v>
      </c>
      <c r="N139" s="37">
        <v>45.852699999999999</v>
      </c>
      <c r="O139" s="37">
        <v>43.561300000000003</v>
      </c>
      <c r="P139" s="37">
        <v>42.8872</v>
      </c>
      <c r="Q139" s="37">
        <v>47.023600000000002</v>
      </c>
      <c r="S139" s="4">
        <f t="shared" si="162"/>
        <v>40.136700132290045</v>
      </c>
      <c r="T139" s="4">
        <f t="shared" si="162"/>
        <v>39.334443704380597</v>
      </c>
      <c r="U139" s="4">
        <f t="shared" si="162"/>
        <v>39.27236466898551</v>
      </c>
      <c r="V139" s="4">
        <f t="shared" si="162"/>
        <v>40.175352515834795</v>
      </c>
      <c r="W139" s="4">
        <f t="shared" si="162"/>
        <v>39.016091706303087</v>
      </c>
      <c r="X139" s="4">
        <f t="shared" si="162"/>
        <v>40.115008161764976</v>
      </c>
      <c r="Y139" s="4">
        <f t="shared" si="162"/>
        <v>40.106464476384325</v>
      </c>
      <c r="Z139" s="4">
        <f t="shared" si="162"/>
        <v>40.604085970049141</v>
      </c>
      <c r="AA139" s="4">
        <f t="shared" si="162"/>
        <v>41.358010568239969</v>
      </c>
      <c r="AB139" s="4">
        <f t="shared" si="162"/>
        <v>43.0158464622656</v>
      </c>
      <c r="AC139" s="4">
        <f t="shared" si="162"/>
        <v>43.812642486360176</v>
      </c>
      <c r="AD139" s="4">
        <f t="shared" si="162"/>
        <v>45.534429876603539</v>
      </c>
      <c r="AE139" s="4">
        <f t="shared" si="162"/>
        <v>43.425717188479993</v>
      </c>
      <c r="AF139" s="4">
        <f t="shared" si="162"/>
        <v>42.701301550387313</v>
      </c>
      <c r="AG139" s="4">
        <f t="shared" si="162"/>
        <v>48.109020023452629</v>
      </c>
      <c r="AI139" s="4">
        <f t="shared" si="163"/>
        <v>0.12339986770995637</v>
      </c>
      <c r="AJ139" s="4">
        <f t="shared" si="163"/>
        <v>-0.18944370438059366</v>
      </c>
      <c r="AK139" s="4">
        <f t="shared" si="163"/>
        <v>-0.11576466898551274</v>
      </c>
      <c r="AL139" s="4">
        <f t="shared" si="163"/>
        <v>2.6147484165207402E-2</v>
      </c>
      <c r="AM139" s="4">
        <f t="shared" si="163"/>
        <v>0.14450829369691576</v>
      </c>
      <c r="AN139" s="4">
        <f t="shared" si="163"/>
        <v>-0.34580816176497819</v>
      </c>
      <c r="AO139" s="4">
        <f t="shared" si="163"/>
        <v>5.9035523615676766E-2</v>
      </c>
      <c r="AP139" s="4">
        <f t="shared" si="163"/>
        <v>-0.30928597004913883</v>
      </c>
      <c r="AQ139" s="4">
        <f t="shared" si="163"/>
        <v>-3.5410568239967688E-2</v>
      </c>
      <c r="AR139" s="4">
        <f t="shared" si="163"/>
        <v>0.10655353773439913</v>
      </c>
      <c r="AS139" s="4">
        <f t="shared" si="163"/>
        <v>-0.12944248636017619</v>
      </c>
      <c r="AT139" s="4">
        <f t="shared" si="163"/>
        <v>0.31827012339645933</v>
      </c>
      <c r="AU139" s="4">
        <f t="shared" si="163"/>
        <v>0.13558281152000973</v>
      </c>
      <c r="AV139" s="4">
        <f t="shared" si="163"/>
        <v>0.18589844961268653</v>
      </c>
      <c r="AW139" s="4">
        <f t="shared" si="163"/>
        <v>-1.0854200234526274</v>
      </c>
      <c r="AY139" s="2">
        <f t="shared" si="154"/>
        <v>39.689245533227961</v>
      </c>
      <c r="AZ139" s="2">
        <f t="shared" si="154"/>
        <v>39.002973106109486</v>
      </c>
      <c r="BA139" s="2">
        <f t="shared" si="154"/>
        <v>38.539442418180798</v>
      </c>
      <c r="BB139" s="2">
        <f t="shared" si="154"/>
        <v>38.120194514614774</v>
      </c>
      <c r="BC139" s="2">
        <f t="shared" si="154"/>
        <v>38.004932753414117</v>
      </c>
      <c r="BD139" s="2">
        <f t="shared" si="154"/>
        <v>38.861622780875301</v>
      </c>
      <c r="BE139" s="2">
        <f t="shared" si="154"/>
        <v>38.561923835531999</v>
      </c>
      <c r="BF139" s="2">
        <f t="shared" si="154"/>
        <v>38.257991747531626</v>
      </c>
      <c r="BG139" s="2">
        <f t="shared" si="154"/>
        <v>38.473325323737399</v>
      </c>
      <c r="BH139" s="2">
        <f t="shared" si="154"/>
        <v>39.053894648431957</v>
      </c>
      <c r="BI139" s="2">
        <f t="shared" si="154"/>
        <v>38.766706276060333</v>
      </c>
      <c r="BJ139" s="2">
        <f t="shared" si="154"/>
        <v>38.838450169909436</v>
      </c>
      <c r="BK139" s="2">
        <f t="shared" si="154"/>
        <v>38.223668524073069</v>
      </c>
      <c r="BL139" s="2">
        <f t="shared" si="154"/>
        <v>37.864206448255487</v>
      </c>
      <c r="BM139" s="2">
        <f t="shared" si="154"/>
        <v>37.858984723116563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49.776070240240237</v>
      </c>
      <c r="DL139" s="2">
        <f t="shared" si="164"/>
        <v>49.240103171390004</v>
      </c>
      <c r="DM139" s="2">
        <f t="shared" si="164"/>
        <v>47.4267977673546</v>
      </c>
      <c r="DN139" s="2">
        <f t="shared" si="164"/>
        <v>47.111471977691991</v>
      </c>
      <c r="DO139" s="2">
        <f t="shared" si="164"/>
        <v>47.925534684684706</v>
      </c>
      <c r="DP139" s="2">
        <f t="shared" si="164"/>
        <v>48.224916370656373</v>
      </c>
      <c r="DQ139" s="2">
        <f t="shared" si="164"/>
        <v>47.927388795518212</v>
      </c>
      <c r="DR139" s="2">
        <f t="shared" si="164"/>
        <v>46.216385208944295</v>
      </c>
      <c r="DS139" s="2">
        <f t="shared" si="164"/>
        <v>45.983449518716597</v>
      </c>
      <c r="DT139" s="2">
        <f t="shared" si="164"/>
        <v>47.974415882352936</v>
      </c>
      <c r="DU139" s="2">
        <f t="shared" si="164"/>
        <v>46.420135966386546</v>
      </c>
      <c r="DV139" s="2">
        <f t="shared" si="164"/>
        <v>45.062267619047617</v>
      </c>
      <c r="DW139" s="2">
        <f t="shared" si="164"/>
        <v>45.473437478991592</v>
      </c>
      <c r="DX139" s="2">
        <f t="shared" si="164"/>
        <v>43.909316180290283</v>
      </c>
      <c r="DY139" s="2">
        <f t="shared" si="164"/>
        <v>42.732906612903228</v>
      </c>
      <c r="EA139" s="2">
        <f t="shared" si="152"/>
        <v>39.673263245396498</v>
      </c>
      <c r="EB139" s="2">
        <f t="shared" si="152"/>
        <v>38.986843880462281</v>
      </c>
      <c r="EC139" s="2">
        <f t="shared" si="152"/>
        <v>38.526796787087925</v>
      </c>
      <c r="ED139" s="2">
        <f t="shared" si="152"/>
        <v>38.10448756079662</v>
      </c>
      <c r="EE139" s="2">
        <f t="shared" si="151"/>
        <v>37.986546035229679</v>
      </c>
      <c r="EF139" s="2">
        <f t="shared" si="151"/>
        <v>38.844435245249933</v>
      </c>
      <c r="EG139" s="2">
        <f t="shared" si="151"/>
        <v>38.546537004114796</v>
      </c>
      <c r="EH139" s="2">
        <f t="shared" si="151"/>
        <v>38.240553288319006</v>
      </c>
      <c r="EI139" s="2">
        <f t="shared" si="151"/>
        <v>38.45752170906129</v>
      </c>
      <c r="EJ139" s="2">
        <f t="shared" si="151"/>
        <v>39.038089622688723</v>
      </c>
      <c r="EK139" s="2">
        <f t="shared" si="151"/>
        <v>38.748895907244581</v>
      </c>
      <c r="EL139" s="2">
        <f t="shared" si="151"/>
        <v>38.830484786362867</v>
      </c>
      <c r="EM139" s="2">
        <f t="shared" si="135"/>
        <v>38.210045941475087</v>
      </c>
      <c r="EN139" s="2">
        <f t="shared" si="135"/>
        <v>37.854255233662613</v>
      </c>
      <c r="EO139" s="2">
        <f t="shared" si="135"/>
        <v>37.850174054254566</v>
      </c>
      <c r="EQ139" s="2">
        <f t="shared" si="165"/>
        <v>39.790815172377314</v>
      </c>
      <c r="ER139" s="2">
        <f t="shared" si="165"/>
        <v>38.987665306364491</v>
      </c>
      <c r="ES139" s="2">
        <f t="shared" si="165"/>
        <v>38.503797806947034</v>
      </c>
      <c r="ET139" s="2">
        <f t="shared" si="165"/>
        <v>38.161463185077132</v>
      </c>
      <c r="EU139" s="2">
        <f t="shared" si="165"/>
        <v>38.049436163527133</v>
      </c>
      <c r="EV139" s="2">
        <f t="shared" si="165"/>
        <v>38.907460382012971</v>
      </c>
      <c r="EW139" s="2">
        <f t="shared" si="165"/>
        <v>38.549171825307695</v>
      </c>
      <c r="EX139" s="2">
        <f t="shared" si="165"/>
        <v>38.322184237521036</v>
      </c>
      <c r="EY139" s="2">
        <f t="shared" si="165"/>
        <v>38.515808425944634</v>
      </c>
      <c r="EZ139" s="2">
        <f t="shared" si="165"/>
        <v>39.04511491756908</v>
      </c>
      <c r="FA139" s="2">
        <f t="shared" si="165"/>
        <v>38.832374606816579</v>
      </c>
      <c r="FB139" s="2">
        <f t="shared" si="165"/>
        <v>38.784507819141446</v>
      </c>
      <c r="FC139" s="2">
        <f t="shared" si="165"/>
        <v>38.247828815757067</v>
      </c>
      <c r="FD139" s="2">
        <f t="shared" si="165"/>
        <v>37.818071033182321</v>
      </c>
      <c r="FE139" s="2">
        <f t="shared" si="165"/>
        <v>37.827968177659571</v>
      </c>
      <c r="FG139" s="2">
        <f t="shared" si="166"/>
        <v>0.99905018506305365</v>
      </c>
      <c r="FH139" s="2">
        <f t="shared" si="166"/>
        <v>0.99842916419791361</v>
      </c>
      <c r="FI139" s="2">
        <f t="shared" si="166"/>
        <v>0.99850144416323972</v>
      </c>
      <c r="FJ139" s="2">
        <f t="shared" si="166"/>
        <v>0.99848938876735593</v>
      </c>
      <c r="FK139" s="2">
        <f t="shared" si="166"/>
        <v>0.99833936404252688</v>
      </c>
      <c r="FL139" s="2">
        <f t="shared" si="166"/>
        <v>0.99835994578975173</v>
      </c>
      <c r="FM139" s="2">
        <f t="shared" si="166"/>
        <v>0.99836841726550152</v>
      </c>
      <c r="FN139" s="2">
        <f t="shared" si="166"/>
        <v>0.9981902480689413</v>
      </c>
      <c r="FO139" s="2">
        <f t="shared" si="166"/>
        <v>0.99819815365446884</v>
      </c>
      <c r="FP139" s="2">
        <f t="shared" si="166"/>
        <v>0.99826400914649149</v>
      </c>
      <c r="FQ139" s="2">
        <f t="shared" si="166"/>
        <v>0.99815096468634923</v>
      </c>
      <c r="FR139" s="2">
        <f t="shared" si="166"/>
        <v>0.99838790446075143</v>
      </c>
      <c r="FS139" s="2">
        <f t="shared" si="166"/>
        <v>0.9983268588399834</v>
      </c>
      <c r="FT139" s="2">
        <f t="shared" si="166"/>
        <v>0.99817610901771991</v>
      </c>
      <c r="FU139" s="2">
        <f t="shared" si="166"/>
        <v>0.99808558994133412</v>
      </c>
      <c r="FW139" s="2">
        <f t="shared" si="156"/>
        <v>5.4329103798660149E-2</v>
      </c>
      <c r="FX139" s="2">
        <f t="shared" si="156"/>
        <v>2.8047404989012686E-2</v>
      </c>
      <c r="FY139" s="2">
        <f t="shared" si="156"/>
        <v>3.0067303812516769E-2</v>
      </c>
      <c r="FZ139" s="2">
        <f t="shared" si="156"/>
        <v>3.6873698397880759E-2</v>
      </c>
      <c r="GA139" s="2">
        <f t="shared" si="156"/>
        <v>2.9920057458558871E-2</v>
      </c>
      <c r="GB139" s="2">
        <f t="shared" si="156"/>
        <v>2.8608237190630034E-2</v>
      </c>
      <c r="GC139" s="2">
        <f t="shared" si="156"/>
        <v>3.0816360396314541E-2</v>
      </c>
      <c r="GD139" s="2">
        <f t="shared" si="156"/>
        <v>3.6801997549213504E-2</v>
      </c>
      <c r="GE139" s="2">
        <f t="shared" si="156"/>
        <v>3.848302452928487E-2</v>
      </c>
      <c r="GF139" s="2">
        <f t="shared" si="156"/>
        <v>4.1513573088679881E-2</v>
      </c>
      <c r="GG139" s="2">
        <f t="shared" si="156"/>
        <v>4.3435931147678075E-2</v>
      </c>
      <c r="GH139" s="2">
        <f t="shared" si="156"/>
        <v>4.5258438851422417E-2</v>
      </c>
      <c r="GI139" s="2">
        <f t="shared" si="156"/>
        <v>3.8903955381361245E-2</v>
      </c>
      <c r="GJ139" s="2">
        <f t="shared" si="156"/>
        <v>3.0194296138373791E-2</v>
      </c>
      <c r="GK139" s="2">
        <f t="shared" si="156"/>
        <v>2.4177539660026757E-2</v>
      </c>
      <c r="GM139" s="86">
        <f t="shared" si="157"/>
        <v>2.0394525611338964E-93</v>
      </c>
      <c r="GN139" s="86">
        <f t="shared" si="157"/>
        <v>2.8409934417473544E-57</v>
      </c>
      <c r="GO139" s="86">
        <f t="shared" si="157"/>
        <v>6.4382362540375004E-75</v>
      </c>
      <c r="GP139" s="86">
        <f t="shared" si="157"/>
        <v>3.4501036961320619E-131</v>
      </c>
      <c r="GQ139" s="86">
        <f t="shared" si="157"/>
        <v>6.4679570181678549E-91</v>
      </c>
      <c r="GR139" s="86">
        <f t="shared" si="157"/>
        <v>2.9937340245765868E-128</v>
      </c>
      <c r="GS139" s="86">
        <f t="shared" si="157"/>
        <v>5.350217297048519E-107</v>
      </c>
      <c r="GT139" s="86">
        <f t="shared" si="157"/>
        <v>2.9894558918866368E-116</v>
      </c>
      <c r="GU139" s="86">
        <f t="shared" si="157"/>
        <v>2.2982140687055077E-112</v>
      </c>
      <c r="GV139" s="86">
        <f t="shared" si="157"/>
        <v>1.2890639994407721E-105</v>
      </c>
      <c r="GW139" s="86">
        <f t="shared" si="157"/>
        <v>2.825064574719118E-123</v>
      </c>
      <c r="GX139" s="86">
        <f t="shared" si="157"/>
        <v>1.9363671352317769E-143</v>
      </c>
      <c r="GY139" s="86">
        <f t="shared" si="157"/>
        <v>1.0846045528515808E-122</v>
      </c>
      <c r="GZ139" s="86">
        <f t="shared" si="157"/>
        <v>1.8097276789504727E-94</v>
      </c>
      <c r="HA139" s="86">
        <f t="shared" si="157"/>
        <v>1.7716412094201407E-134</v>
      </c>
      <c r="HC139" s="86">
        <f t="shared" si="153"/>
        <v>3.0238086440458402E-27</v>
      </c>
      <c r="HD139" s="86">
        <f t="shared" si="153"/>
        <v>3.1948164585126714E-15</v>
      </c>
      <c r="HE139" s="86">
        <f t="shared" si="153"/>
        <v>4.3447644644197395E-25</v>
      </c>
      <c r="HF139" s="86">
        <f t="shared" si="153"/>
        <v>1.2352941614157285E-42</v>
      </c>
      <c r="HG139" s="86">
        <f t="shared" si="153"/>
        <v>4.7509628143078468E-58</v>
      </c>
      <c r="HH139" s="86">
        <f t="shared" si="153"/>
        <v>2.0314836240128692E-72</v>
      </c>
      <c r="HI139" s="86">
        <f t="shared" si="153"/>
        <v>3.2032458810301632E-40</v>
      </c>
      <c r="HJ139" s="86">
        <f t="shared" si="153"/>
        <v>2.1930606251249363E-56</v>
      </c>
      <c r="HK139" s="86">
        <f t="shared" si="153"/>
        <v>3.2751324454826394E-69</v>
      </c>
      <c r="HL139" s="86">
        <f t="shared" si="161"/>
        <v>2.1930888273322069E-64</v>
      </c>
      <c r="HM139" s="86">
        <f t="shared" si="161"/>
        <v>2.1048373831726479E-42</v>
      </c>
      <c r="HN139" s="86">
        <f t="shared" si="161"/>
        <v>1.0723792794292643E-57</v>
      </c>
      <c r="HO139" s="86">
        <f t="shared" si="161"/>
        <v>1.0671262954681323E-54</v>
      </c>
      <c r="HP139" s="86">
        <f t="shared" si="161"/>
        <v>1.5367626513695137E-46</v>
      </c>
      <c r="HQ139" s="86">
        <f t="shared" si="161"/>
        <v>1.5823022123172287E-52</v>
      </c>
      <c r="HS139" s="86">
        <f t="shared" si="158"/>
        <v>0.50746294634697753</v>
      </c>
      <c r="HT139" s="86">
        <f t="shared" si="158"/>
        <v>8.5586581711829937E-2</v>
      </c>
      <c r="HU139" s="86">
        <f t="shared" si="158"/>
        <v>8.8352441674317869E-2</v>
      </c>
      <c r="HV139" s="86">
        <f t="shared" si="158"/>
        <v>0.17908718417846434</v>
      </c>
      <c r="HW139" s="86">
        <f t="shared" si="158"/>
        <v>6.2727867557511266E-2</v>
      </c>
      <c r="HX139" s="86">
        <f t="shared" si="158"/>
        <v>7.0748838013509313E-2</v>
      </c>
      <c r="HY139" s="86">
        <f t="shared" si="158"/>
        <v>8.2713268878679636E-2</v>
      </c>
      <c r="HZ139" s="86">
        <f t="shared" si="158"/>
        <v>0.12742966556780899</v>
      </c>
      <c r="IA139" s="86">
        <f t="shared" si="158"/>
        <v>0.13783382583886192</v>
      </c>
      <c r="IB139" s="86">
        <f t="shared" si="158"/>
        <v>0.18713112064293697</v>
      </c>
      <c r="IC139" s="86">
        <f t="shared" si="158"/>
        <v>0.23136193119671733</v>
      </c>
      <c r="ID139" s="86">
        <f t="shared" si="158"/>
        <v>0.28408879517861035</v>
      </c>
      <c r="IE139" s="86">
        <f t="shared" si="158"/>
        <v>0.17636881439209987</v>
      </c>
      <c r="IF139" s="86">
        <f t="shared" si="158"/>
        <v>8.503706924412005E-2</v>
      </c>
      <c r="IG139" s="86">
        <f t="shared" si="158"/>
        <v>0.11006136827587253</v>
      </c>
      <c r="II139" s="86">
        <f t="shared" si="159"/>
        <v>4.1176457058334098E-13</v>
      </c>
      <c r="IJ139" s="86">
        <f t="shared" si="159"/>
        <v>4.4771387319170374E-19</v>
      </c>
      <c r="IK139" s="86">
        <f t="shared" si="159"/>
        <v>6.684721065933473E-18</v>
      </c>
      <c r="IL139" s="86">
        <f t="shared" si="159"/>
        <v>3.556542625093731E-17</v>
      </c>
      <c r="IM139" s="86">
        <f t="shared" si="159"/>
        <v>9.9167069876666683E-21</v>
      </c>
      <c r="IN139" s="86">
        <f t="shared" si="159"/>
        <v>6.3758657734291217E-21</v>
      </c>
      <c r="IO139" s="86">
        <f t="shared" si="159"/>
        <v>3.2600948643144565E-19</v>
      </c>
      <c r="IP139" s="86">
        <f t="shared" si="159"/>
        <v>4.3404874143783522E-19</v>
      </c>
      <c r="IQ139" s="86">
        <f t="shared" si="159"/>
        <v>1.3929280021643578E-19</v>
      </c>
      <c r="IR139" s="86">
        <f t="shared" si="159"/>
        <v>3.1540255847252626E-18</v>
      </c>
      <c r="IS139" s="86">
        <f t="shared" si="159"/>
        <v>4.0362942048798616E-17</v>
      </c>
      <c r="IT139" s="86">
        <f t="shared" si="159"/>
        <v>4.2296522938062371E-16</v>
      </c>
      <c r="IU139" s="86">
        <f t="shared" si="159"/>
        <v>3.2585262582667861E-18</v>
      </c>
      <c r="IV139" s="86">
        <f t="shared" si="159"/>
        <v>9.5675919678314043E-20</v>
      </c>
      <c r="IW139" s="86">
        <f t="shared" si="159"/>
        <v>2.3958138527873805E-13</v>
      </c>
      <c r="IY139" s="86">
        <f t="shared" si="160"/>
        <v>0.50746294634738931</v>
      </c>
      <c r="IZ139" s="86">
        <f t="shared" si="160"/>
        <v>8.5586581711833129E-2</v>
      </c>
      <c r="JA139" s="86">
        <f t="shared" si="160"/>
        <v>8.8352441674317869E-2</v>
      </c>
      <c r="JB139" s="86">
        <f t="shared" si="160"/>
        <v>0.17908718417846436</v>
      </c>
      <c r="JC139" s="86">
        <f t="shared" si="160"/>
        <v>6.2727867557511266E-2</v>
      </c>
      <c r="JD139" s="86">
        <f t="shared" si="160"/>
        <v>7.0748838013509313E-2</v>
      </c>
      <c r="JE139" s="86">
        <f t="shared" si="160"/>
        <v>8.2713268878679636E-2</v>
      </c>
      <c r="JF139" s="86">
        <f t="shared" si="160"/>
        <v>0.12742966556780899</v>
      </c>
      <c r="JG139" s="86">
        <f t="shared" si="160"/>
        <v>0.13783382583886192</v>
      </c>
      <c r="JH139" s="86">
        <f t="shared" si="160"/>
        <v>0.18713112064293697</v>
      </c>
      <c r="JI139" s="86">
        <f t="shared" si="160"/>
        <v>0.23136193119671736</v>
      </c>
      <c r="JJ139" s="86">
        <f t="shared" si="160"/>
        <v>0.2840887951786108</v>
      </c>
      <c r="JK139" s="86">
        <f t="shared" si="160"/>
        <v>0.17636881439209987</v>
      </c>
      <c r="JL139" s="86">
        <f t="shared" si="160"/>
        <v>8.503706924412005E-2</v>
      </c>
      <c r="JM139" s="86">
        <f t="shared" si="160"/>
        <v>0.11006136827611211</v>
      </c>
    </row>
    <row r="140" spans="2:273" x14ac:dyDescent="0.25">
      <c r="B140" s="2">
        <v>113</v>
      </c>
      <c r="C140" s="37">
        <v>39.853200000000001</v>
      </c>
      <c r="D140" s="37">
        <v>39.482700000000001</v>
      </c>
      <c r="E140" s="37">
        <v>39.560299999999998</v>
      </c>
      <c r="F140" s="37">
        <v>40.5184</v>
      </c>
      <c r="G140" s="37">
        <v>39.299300000000002</v>
      </c>
      <c r="H140" s="37">
        <v>40.4998</v>
      </c>
      <c r="I140" s="37">
        <v>40.709099999999999</v>
      </c>
      <c r="J140" s="37">
        <v>40.869100000000003</v>
      </c>
      <c r="K140" s="37">
        <v>42.500900000000001</v>
      </c>
      <c r="L140" s="37">
        <v>44.002099999999999</v>
      </c>
      <c r="M140" s="37">
        <v>45.0548</v>
      </c>
      <c r="N140" s="37">
        <v>46.613500000000002</v>
      </c>
      <c r="O140" s="37">
        <v>45.193600000000004</v>
      </c>
      <c r="P140" s="37">
        <v>44.656300000000002</v>
      </c>
      <c r="Q140" s="37">
        <v>50.322000000000003</v>
      </c>
      <c r="S140" s="4">
        <f t="shared" si="162"/>
        <v>40.056803564716063</v>
      </c>
      <c r="T140" s="4">
        <f t="shared" si="162"/>
        <v>39.437898093220184</v>
      </c>
      <c r="U140" s="4">
        <f t="shared" si="162"/>
        <v>39.545964013120852</v>
      </c>
      <c r="V140" s="4">
        <f t="shared" si="162"/>
        <v>40.750428332980526</v>
      </c>
      <c r="W140" s="4">
        <f t="shared" si="162"/>
        <v>39.484083288081017</v>
      </c>
      <c r="X140" s="4">
        <f t="shared" si="162"/>
        <v>40.666948921658594</v>
      </c>
      <c r="Y140" s="4">
        <f t="shared" si="162"/>
        <v>40.745099492172322</v>
      </c>
      <c r="Z140" s="4">
        <f t="shared" si="162"/>
        <v>41.463431019650564</v>
      </c>
      <c r="AA140" s="4">
        <f t="shared" si="162"/>
        <v>42.407597191989659</v>
      </c>
      <c r="AB140" s="4">
        <f t="shared" si="162"/>
        <v>44.177677089868894</v>
      </c>
      <c r="AC140" s="4">
        <f t="shared" si="162"/>
        <v>45.017839959827974</v>
      </c>
      <c r="AD140" s="4">
        <f t="shared" si="162"/>
        <v>46.743300471959188</v>
      </c>
      <c r="AE140" s="4">
        <f t="shared" si="162"/>
        <v>45.012358488832007</v>
      </c>
      <c r="AF140" s="4">
        <f t="shared" si="162"/>
        <v>44.613603070177341</v>
      </c>
      <c r="AG140" s="4">
        <f t="shared" si="162"/>
        <v>50.954543085126367</v>
      </c>
      <c r="AI140" s="4">
        <f t="shared" si="163"/>
        <v>-0.20360356471606167</v>
      </c>
      <c r="AJ140" s="4">
        <f t="shared" si="163"/>
        <v>4.4801906779817102E-2</v>
      </c>
      <c r="AK140" s="4">
        <f t="shared" si="163"/>
        <v>1.433598687914639E-2</v>
      </c>
      <c r="AL140" s="4">
        <f t="shared" si="163"/>
        <v>-0.23202833298052639</v>
      </c>
      <c r="AM140" s="4">
        <f t="shared" si="163"/>
        <v>-0.18478328808101452</v>
      </c>
      <c r="AN140" s="4">
        <f t="shared" si="163"/>
        <v>-0.16714892165859396</v>
      </c>
      <c r="AO140" s="4">
        <f t="shared" si="163"/>
        <v>-3.5999492172322789E-2</v>
      </c>
      <c r="AP140" s="4">
        <f t="shared" si="163"/>
        <v>-0.59433101965056068</v>
      </c>
      <c r="AQ140" s="4">
        <f t="shared" si="163"/>
        <v>9.330280801034263E-2</v>
      </c>
      <c r="AR140" s="4">
        <f t="shared" si="163"/>
        <v>-0.17557708986889509</v>
      </c>
      <c r="AS140" s="4">
        <f t="shared" si="163"/>
        <v>3.6960040172026254E-2</v>
      </c>
      <c r="AT140" s="4">
        <f t="shared" si="163"/>
        <v>-0.12980047195918587</v>
      </c>
      <c r="AU140" s="4">
        <f t="shared" si="163"/>
        <v>0.1812415111679968</v>
      </c>
      <c r="AV140" s="4">
        <f t="shared" si="163"/>
        <v>4.2696929822660934E-2</v>
      </c>
      <c r="AW140" s="4">
        <f t="shared" si="163"/>
        <v>-0.6325430851263647</v>
      </c>
      <c r="AY140" s="2">
        <f t="shared" si="154"/>
        <v>39.651287070462757</v>
      </c>
      <c r="AZ140" s="2">
        <f t="shared" si="154"/>
        <v>38.968157758346948</v>
      </c>
      <c r="BA140" s="2">
        <f t="shared" si="154"/>
        <v>38.515666347079524</v>
      </c>
      <c r="BB140" s="2">
        <f t="shared" si="154"/>
        <v>38.091304928300922</v>
      </c>
      <c r="BC140" s="2">
        <f t="shared" si="154"/>
        <v>37.968028615595188</v>
      </c>
      <c r="BD140" s="2">
        <f t="shared" si="154"/>
        <v>38.817897098234937</v>
      </c>
      <c r="BE140" s="2">
        <f t="shared" si="154"/>
        <v>38.5248673371783</v>
      </c>
      <c r="BF140" s="2">
        <f t="shared" si="154"/>
        <v>38.218715878998559</v>
      </c>
      <c r="BG140" s="2">
        <f t="shared" si="154"/>
        <v>38.431857337413753</v>
      </c>
      <c r="BH140" s="2">
        <f t="shared" si="154"/>
        <v>39.008014068270342</v>
      </c>
      <c r="BI140" s="2">
        <f t="shared" si="154"/>
        <v>38.72900151066812</v>
      </c>
      <c r="BJ140" s="2">
        <f t="shared" si="154"/>
        <v>38.815800243108193</v>
      </c>
      <c r="BK140" s="2">
        <f t="shared" si="154"/>
        <v>38.187230443931128</v>
      </c>
      <c r="BL140" s="2">
        <f t="shared" si="154"/>
        <v>37.845034392371133</v>
      </c>
      <c r="BM140" s="2">
        <f t="shared" si="154"/>
        <v>37.833386111766714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49.836259725439717</v>
      </c>
      <c r="DL140" s="2">
        <f t="shared" si="164"/>
        <v>49.321899588394047</v>
      </c>
      <c r="DM140" s="2">
        <f t="shared" si="164"/>
        <v>47.499658180112576</v>
      </c>
      <c r="DN140" s="2">
        <f t="shared" si="164"/>
        <v>47.183208567138578</v>
      </c>
      <c r="DO140" s="2">
        <f t="shared" si="164"/>
        <v>48.005031557271572</v>
      </c>
      <c r="DP140" s="2">
        <f t="shared" si="164"/>
        <v>48.303757516087515</v>
      </c>
      <c r="DQ140" s="2">
        <f t="shared" si="164"/>
        <v>48.003139187675075</v>
      </c>
      <c r="DR140" s="2">
        <f t="shared" si="164"/>
        <v>46.278319794721419</v>
      </c>
      <c r="DS140" s="2">
        <f t="shared" si="164"/>
        <v>46.035919251336914</v>
      </c>
      <c r="DT140" s="2">
        <f t="shared" si="164"/>
        <v>48.041726442577023</v>
      </c>
      <c r="DU140" s="2">
        <f t="shared" si="164"/>
        <v>46.473212100840328</v>
      </c>
      <c r="DV140" s="2">
        <f t="shared" si="164"/>
        <v>45.111085238095235</v>
      </c>
      <c r="DW140" s="2">
        <f t="shared" si="164"/>
        <v>45.533396694677869</v>
      </c>
      <c r="DX140" s="2">
        <f t="shared" si="164"/>
        <v>43.956448464476686</v>
      </c>
      <c r="DY140" s="2">
        <f t="shared" si="164"/>
        <v>42.776140524193551</v>
      </c>
      <c r="EA140" s="2">
        <f t="shared" si="152"/>
        <v>39.634728655369969</v>
      </c>
      <c r="EB140" s="2">
        <f t="shared" si="152"/>
        <v>38.952846436266704</v>
      </c>
      <c r="EC140" s="2">
        <f t="shared" si="152"/>
        <v>38.504172514065928</v>
      </c>
      <c r="ED140" s="2">
        <f t="shared" si="152"/>
        <v>38.076024297061622</v>
      </c>
      <c r="EE140" s="2">
        <f t="shared" si="151"/>
        <v>37.950325330363448</v>
      </c>
      <c r="EF140" s="2">
        <f t="shared" si="151"/>
        <v>38.801490670244519</v>
      </c>
      <c r="EG140" s="2">
        <f t="shared" si="151"/>
        <v>38.510540509601185</v>
      </c>
      <c r="EH140" s="2">
        <f t="shared" si="151"/>
        <v>38.201773899371702</v>
      </c>
      <c r="EI140" s="2">
        <f t="shared" si="151"/>
        <v>38.416627253251264</v>
      </c>
      <c r="EJ140" s="2">
        <f t="shared" si="151"/>
        <v>38.993237748329875</v>
      </c>
      <c r="EK140" s="2">
        <f t="shared" si="151"/>
        <v>38.711490215572333</v>
      </c>
      <c r="EL140" s="2">
        <f t="shared" si="151"/>
        <v>38.808975037602352</v>
      </c>
      <c r="EM140" s="2">
        <f t="shared" si="135"/>
        <v>38.174181404972266</v>
      </c>
      <c r="EN140" s="2">
        <f t="shared" si="135"/>
        <v>37.836226092325226</v>
      </c>
      <c r="EO140" s="2">
        <f t="shared" si="135"/>
        <v>37.825353486219662</v>
      </c>
      <c r="EQ140" s="2">
        <f t="shared" si="165"/>
        <v>39.765013479728552</v>
      </c>
      <c r="ER140" s="2">
        <f t="shared" si="165"/>
        <v>38.967660834758945</v>
      </c>
      <c r="ES140" s="2">
        <f t="shared" si="165"/>
        <v>38.479778139224166</v>
      </c>
      <c r="ET140" s="2">
        <f t="shared" si="165"/>
        <v>38.143837538141995</v>
      </c>
      <c r="EU140" s="2">
        <f t="shared" si="165"/>
        <v>38.025924697140333</v>
      </c>
      <c r="EV140" s="2">
        <f t="shared" si="165"/>
        <v>38.871543407406662</v>
      </c>
      <c r="EW140" s="2">
        <f t="shared" si="165"/>
        <v>38.516465593267604</v>
      </c>
      <c r="EX140" s="2">
        <f t="shared" si="165"/>
        <v>38.291538279954473</v>
      </c>
      <c r="EY140" s="2">
        <f t="shared" si="165"/>
        <v>38.481025654461575</v>
      </c>
      <c r="EZ140" s="2">
        <f t="shared" si="165"/>
        <v>39.003123233987566</v>
      </c>
      <c r="FA140" s="2">
        <f t="shared" si="165"/>
        <v>38.804690011485235</v>
      </c>
      <c r="FB140" s="2">
        <f t="shared" si="165"/>
        <v>38.759555491052339</v>
      </c>
      <c r="FC140" s="2">
        <f t="shared" si="165"/>
        <v>38.216955133623451</v>
      </c>
      <c r="FD140" s="2">
        <f t="shared" si="165"/>
        <v>37.794611063897911</v>
      </c>
      <c r="FE140" s="2">
        <f t="shared" si="165"/>
        <v>37.802186898610834</v>
      </c>
      <c r="FG140" s="2">
        <f t="shared" si="166"/>
        <v>0.99913368608130659</v>
      </c>
      <c r="FH140" s="2">
        <f t="shared" si="166"/>
        <v>0.99856718268262012</v>
      </c>
      <c r="FI140" s="2">
        <f t="shared" si="166"/>
        <v>0.99863312060132847</v>
      </c>
      <c r="FJ140" s="2">
        <f t="shared" si="166"/>
        <v>0.99862212303793263</v>
      </c>
      <c r="FK140" s="2">
        <f t="shared" si="166"/>
        <v>0.99848526067593424</v>
      </c>
      <c r="FL140" s="2">
        <f t="shared" si="166"/>
        <v>0.99850403690518585</v>
      </c>
      <c r="FM140" s="2">
        <f t="shared" si="166"/>
        <v>0.99851176520747031</v>
      </c>
      <c r="FN140" s="2">
        <f t="shared" si="166"/>
        <v>0.99834922375510793</v>
      </c>
      <c r="FO140" s="2">
        <f t="shared" si="166"/>
        <v>0.99835643602654489</v>
      </c>
      <c r="FP140" s="2">
        <f t="shared" si="166"/>
        <v>0.99841651564991141</v>
      </c>
      <c r="FQ140" s="2">
        <f t="shared" si="166"/>
        <v>0.99831338534771774</v>
      </c>
      <c r="FR140" s="2">
        <f t="shared" si="166"/>
        <v>0.99852954281428552</v>
      </c>
      <c r="FS140" s="2">
        <f t="shared" si="166"/>
        <v>0.99847385244946529</v>
      </c>
      <c r="FT140" s="2">
        <f t="shared" si="166"/>
        <v>0.99833632466335254</v>
      </c>
      <c r="FU140" s="2">
        <f t="shared" si="166"/>
        <v>0.99825374312320903</v>
      </c>
      <c r="FW140" s="2">
        <f t="shared" si="156"/>
        <v>5.9260061736390757E-2</v>
      </c>
      <c r="FX140" s="2">
        <f t="shared" si="156"/>
        <v>3.0670375127337453E-2</v>
      </c>
      <c r="FY140" s="2">
        <f t="shared" si="156"/>
        <v>3.2872784384540311E-2</v>
      </c>
      <c r="FZ140" s="2">
        <f t="shared" si="156"/>
        <v>4.028788184622982E-2</v>
      </c>
      <c r="GA140" s="2">
        <f t="shared" si="156"/>
        <v>3.2712262329087423E-2</v>
      </c>
      <c r="GB140" s="2">
        <f t="shared" si="156"/>
        <v>3.1281967853600559E-2</v>
      </c>
      <c r="GC140" s="2">
        <f t="shared" si="156"/>
        <v>3.3689305354100217E-2</v>
      </c>
      <c r="GD140" s="2">
        <f t="shared" si="156"/>
        <v>4.0209819291358341E-2</v>
      </c>
      <c r="GE140" s="2">
        <f t="shared" si="156"/>
        <v>4.2039713413995185E-2</v>
      </c>
      <c r="GF140" s="2">
        <f t="shared" si="156"/>
        <v>4.5337145456923016E-2</v>
      </c>
      <c r="GG140" s="2">
        <f t="shared" si="156"/>
        <v>4.7427799533809788E-2</v>
      </c>
      <c r="GH140" s="2">
        <f t="shared" si="156"/>
        <v>4.9409148689239221E-2</v>
      </c>
      <c r="GI140" s="2">
        <f t="shared" si="156"/>
        <v>4.2497828174965821E-2</v>
      </c>
      <c r="GJ140" s="2">
        <f t="shared" si="156"/>
        <v>3.3011222660550225E-2</v>
      </c>
      <c r="GK140" s="2">
        <f t="shared" si="156"/>
        <v>2.6448451272986295E-2</v>
      </c>
      <c r="GM140" s="86">
        <f t="shared" si="157"/>
        <v>1.3074571421830941E-96</v>
      </c>
      <c r="GN140" s="86">
        <f t="shared" si="157"/>
        <v>2.0389543431178211E-59</v>
      </c>
      <c r="GO140" s="86">
        <f t="shared" si="157"/>
        <v>9.243092754740783E-78</v>
      </c>
      <c r="GP140" s="86">
        <f t="shared" si="157"/>
        <v>4.5832464377478984E-136</v>
      </c>
      <c r="GQ140" s="86">
        <f t="shared" si="157"/>
        <v>2.6727481780125511E-94</v>
      </c>
      <c r="GR140" s="86">
        <f t="shared" si="157"/>
        <v>4.713284505241333E-133</v>
      </c>
      <c r="GS140" s="86">
        <f t="shared" si="157"/>
        <v>5.4785576462753105E-111</v>
      </c>
      <c r="GT140" s="86">
        <f t="shared" si="157"/>
        <v>1.4221006670842991E-120</v>
      </c>
      <c r="GU140" s="86">
        <f t="shared" si="157"/>
        <v>1.4024328074385122E-116</v>
      </c>
      <c r="GV140" s="86">
        <f t="shared" si="157"/>
        <v>1.3719951050051245E-109</v>
      </c>
      <c r="GW140" s="86">
        <f t="shared" si="157"/>
        <v>6.4670516699772077E-128</v>
      </c>
      <c r="GX140" s="86">
        <f t="shared" si="157"/>
        <v>8.6079875597865883E-149</v>
      </c>
      <c r="GY140" s="86">
        <f t="shared" si="157"/>
        <v>3.0662576765108594E-127</v>
      </c>
      <c r="GZ140" s="86">
        <f t="shared" si="157"/>
        <v>5.4010480694944718E-98</v>
      </c>
      <c r="HA140" s="86">
        <f t="shared" si="157"/>
        <v>1.8985009834007344E-139</v>
      </c>
      <c r="HC140" s="86">
        <f t="shared" si="153"/>
        <v>9.0249983678645545E-29</v>
      </c>
      <c r="HD140" s="86">
        <f t="shared" si="153"/>
        <v>3.4253227807854457E-16</v>
      </c>
      <c r="HE140" s="86">
        <f t="shared" si="153"/>
        <v>8.6661834988605479E-27</v>
      </c>
      <c r="HF140" s="86">
        <f t="shared" si="153"/>
        <v>2.2975180008754682E-45</v>
      </c>
      <c r="HG140" s="86">
        <f t="shared" si="153"/>
        <v>5.8661008138720822E-62</v>
      </c>
      <c r="HH140" s="86">
        <f t="shared" si="153"/>
        <v>2.800026252160321E-77</v>
      </c>
      <c r="HI140" s="86">
        <f t="shared" si="153"/>
        <v>7.1476112967206698E-43</v>
      </c>
      <c r="HJ140" s="86">
        <f t="shared" si="153"/>
        <v>4.2614810266012709E-60</v>
      </c>
      <c r="HK140" s="86">
        <f t="shared" si="153"/>
        <v>8.7428984126127287E-74</v>
      </c>
      <c r="HL140" s="86">
        <f t="shared" si="161"/>
        <v>1.4059131053734413E-68</v>
      </c>
      <c r="HM140" s="86">
        <f t="shared" si="161"/>
        <v>4.0305241475230544E-45</v>
      </c>
      <c r="HN140" s="86">
        <f t="shared" si="161"/>
        <v>2.4045507230961581E-61</v>
      </c>
      <c r="HO140" s="86">
        <f t="shared" si="161"/>
        <v>3.3420054367648896E-58</v>
      </c>
      <c r="HP140" s="86">
        <f t="shared" si="161"/>
        <v>1.2016177574008925E-49</v>
      </c>
      <c r="HQ140" s="86">
        <f t="shared" si="161"/>
        <v>6.9557475144950429E-56</v>
      </c>
      <c r="HS140" s="86">
        <f t="shared" si="158"/>
        <v>0.53484658348830916</v>
      </c>
      <c r="HT140" s="86">
        <f t="shared" si="158"/>
        <v>0.13304997300047405</v>
      </c>
      <c r="HU140" s="86">
        <f t="shared" si="158"/>
        <v>0.13612195060248822</v>
      </c>
      <c r="HV140" s="86">
        <f t="shared" si="158"/>
        <v>0.25827315934221534</v>
      </c>
      <c r="HW140" s="86">
        <f t="shared" si="158"/>
        <v>0.10336088754342164</v>
      </c>
      <c r="HX140" s="86">
        <f t="shared" si="158"/>
        <v>0.11480453295995585</v>
      </c>
      <c r="HY140" s="86">
        <f t="shared" si="158"/>
        <v>0.13076502630311357</v>
      </c>
      <c r="HZ140" s="86">
        <f t="shared" si="158"/>
        <v>0.19631138049043315</v>
      </c>
      <c r="IA140" s="86">
        <f t="shared" si="158"/>
        <v>0.21262526821400896</v>
      </c>
      <c r="IB140" s="86">
        <f t="shared" si="158"/>
        <v>0.27473709020797299</v>
      </c>
      <c r="IC140" s="86">
        <f t="shared" si="158"/>
        <v>0.32550118425309171</v>
      </c>
      <c r="ID140" s="86">
        <f t="shared" si="158"/>
        <v>0.38112098257959592</v>
      </c>
      <c r="IE140" s="86">
        <f t="shared" si="158"/>
        <v>0.2593063883180094</v>
      </c>
      <c r="IF140" s="86">
        <f t="shared" si="158"/>
        <v>0.13004913618519329</v>
      </c>
      <c r="IG140" s="86">
        <f t="shared" si="158"/>
        <v>0.15127510154955143</v>
      </c>
      <c r="II140" s="86">
        <f t="shared" si="159"/>
        <v>2.2531386247454471E-12</v>
      </c>
      <c r="IJ140" s="86">
        <f t="shared" si="159"/>
        <v>3.5405605133438074E-18</v>
      </c>
      <c r="IK140" s="86">
        <f t="shared" si="159"/>
        <v>4.7945194182672825E-17</v>
      </c>
      <c r="IL140" s="86">
        <f t="shared" si="159"/>
        <v>2.6387292605645732E-16</v>
      </c>
      <c r="IM140" s="86">
        <f t="shared" si="159"/>
        <v>9.9282381702068791E-20</v>
      </c>
      <c r="IN140" s="86">
        <f t="shared" si="159"/>
        <v>6.3371097845039482E-20</v>
      </c>
      <c r="IO140" s="86">
        <f t="shared" si="159"/>
        <v>2.7759158364035525E-18</v>
      </c>
      <c r="IP140" s="86">
        <f t="shared" si="159"/>
        <v>4.0972339543757531E-18</v>
      </c>
      <c r="IQ140" s="86">
        <f t="shared" si="159"/>
        <v>1.4463252892231855E-18</v>
      </c>
      <c r="IR140" s="86">
        <f t="shared" si="159"/>
        <v>2.9039638250677132E-17</v>
      </c>
      <c r="IS140" s="86">
        <f t="shared" si="159"/>
        <v>3.3150460503255064E-16</v>
      </c>
      <c r="IT140" s="86">
        <f t="shared" si="159"/>
        <v>3.1162698482630846E-15</v>
      </c>
      <c r="IU140" s="86">
        <f t="shared" si="159"/>
        <v>2.8596216595030697E-17</v>
      </c>
      <c r="IV140" s="86">
        <f t="shared" si="159"/>
        <v>8.5700662655188314E-19</v>
      </c>
      <c r="IW140" s="86">
        <f t="shared" si="159"/>
        <v>9.186131245355864E-13</v>
      </c>
      <c r="IY140" s="86">
        <f t="shared" si="160"/>
        <v>0.53484658349056224</v>
      </c>
      <c r="IZ140" s="86">
        <f t="shared" si="160"/>
        <v>0.13304997300047439</v>
      </c>
      <c r="JA140" s="86">
        <f t="shared" si="160"/>
        <v>0.13612195060248827</v>
      </c>
      <c r="JB140" s="86">
        <f t="shared" si="160"/>
        <v>0.25827315934221562</v>
      </c>
      <c r="JC140" s="86">
        <f t="shared" si="160"/>
        <v>0.10336088754342164</v>
      </c>
      <c r="JD140" s="86">
        <f t="shared" si="160"/>
        <v>0.11480453295995585</v>
      </c>
      <c r="JE140" s="86">
        <f t="shared" si="160"/>
        <v>0.13076502630311357</v>
      </c>
      <c r="JF140" s="86">
        <f t="shared" si="160"/>
        <v>0.19631138049043315</v>
      </c>
      <c r="JG140" s="86">
        <f t="shared" si="160"/>
        <v>0.21262526821400896</v>
      </c>
      <c r="JH140" s="86">
        <f t="shared" si="160"/>
        <v>0.27473709020797304</v>
      </c>
      <c r="JI140" s="86">
        <f t="shared" si="160"/>
        <v>0.32550118425309205</v>
      </c>
      <c r="JJ140" s="86">
        <f t="shared" si="160"/>
        <v>0.38112098257959903</v>
      </c>
      <c r="JK140" s="86">
        <f t="shared" si="160"/>
        <v>0.25930638831800945</v>
      </c>
      <c r="JL140" s="86">
        <f t="shared" si="160"/>
        <v>0.13004913618519329</v>
      </c>
      <c r="JM140" s="86">
        <f t="shared" si="160"/>
        <v>0.15127510155047005</v>
      </c>
    </row>
    <row r="141" spans="2:273" x14ac:dyDescent="0.25">
      <c r="B141" s="2">
        <v>114</v>
      </c>
      <c r="C141" s="37">
        <v>39.894300000000001</v>
      </c>
      <c r="D141" s="37">
        <v>39.502600000000001</v>
      </c>
      <c r="E141" s="37">
        <v>39.861899999999999</v>
      </c>
      <c r="F141" s="37">
        <v>41.472000000000001</v>
      </c>
      <c r="G141" s="37">
        <v>39.839399999999998</v>
      </c>
      <c r="H141" s="37">
        <v>40.992699999999999</v>
      </c>
      <c r="I141" s="37">
        <v>41.120699999999999</v>
      </c>
      <c r="J141" s="37">
        <v>41.852800000000002</v>
      </c>
      <c r="K141" s="37">
        <v>43.451900000000002</v>
      </c>
      <c r="L141" s="37">
        <v>44.932600000000001</v>
      </c>
      <c r="M141" s="37">
        <v>45.8553</v>
      </c>
      <c r="N141" s="37">
        <v>47.205100000000002</v>
      </c>
      <c r="O141" s="37">
        <v>46.400199999999998</v>
      </c>
      <c r="P141" s="37">
        <v>47.155799999999999</v>
      </c>
      <c r="Q141" s="37">
        <v>54.026000000000003</v>
      </c>
      <c r="S141" s="4">
        <f t="shared" si="162"/>
        <v>39.937590060235394</v>
      </c>
      <c r="T141" s="4">
        <f t="shared" si="162"/>
        <v>39.564579997953423</v>
      </c>
      <c r="U141" s="4">
        <f t="shared" si="162"/>
        <v>39.866691905517442</v>
      </c>
      <c r="V141" s="4">
        <f t="shared" si="162"/>
        <v>41.270160138239909</v>
      </c>
      <c r="W141" s="4">
        <f t="shared" si="162"/>
        <v>40.075706497137595</v>
      </c>
      <c r="X141" s="4">
        <f t="shared" si="162"/>
        <v>41.347888302754257</v>
      </c>
      <c r="Y141" s="4">
        <f t="shared" si="162"/>
        <v>41.503429549664588</v>
      </c>
      <c r="Z141" s="4">
        <f t="shared" si="162"/>
        <v>42.363043394406674</v>
      </c>
      <c r="AA141" s="4">
        <f t="shared" si="162"/>
        <v>43.466459388524825</v>
      </c>
      <c r="AB141" s="4">
        <f t="shared" si="162"/>
        <v>45.167724175202352</v>
      </c>
      <c r="AC141" s="4">
        <f t="shared" si="162"/>
        <v>45.866712128880216</v>
      </c>
      <c r="AD141" s="4">
        <f t="shared" si="162"/>
        <v>47.334587608165364</v>
      </c>
      <c r="AE141" s="4">
        <f t="shared" si="162"/>
        <v>46.436966432911795</v>
      </c>
      <c r="AF141" s="4">
        <f t="shared" si="162"/>
        <v>46.835087342325963</v>
      </c>
      <c r="AG141" s="4">
        <f t="shared" si="162"/>
        <v>54.154169058632583</v>
      </c>
      <c r="AI141" s="4">
        <f t="shared" si="163"/>
        <v>-4.3290060235392502E-2</v>
      </c>
      <c r="AJ141" s="4">
        <f t="shared" si="163"/>
        <v>-6.1979997953422128E-2</v>
      </c>
      <c r="AK141" s="4">
        <f t="shared" si="163"/>
        <v>-4.7919055174432401E-3</v>
      </c>
      <c r="AL141" s="4">
        <f t="shared" si="163"/>
        <v>0.20183986176009228</v>
      </c>
      <c r="AM141" s="4">
        <f t="shared" si="163"/>
        <v>-0.23630649713759766</v>
      </c>
      <c r="AN141" s="4">
        <f t="shared" si="163"/>
        <v>-0.35518830275425728</v>
      </c>
      <c r="AO141" s="4">
        <f t="shared" si="163"/>
        <v>-0.38272954966458883</v>
      </c>
      <c r="AP141" s="4">
        <f t="shared" si="163"/>
        <v>-0.51024339440667177</v>
      </c>
      <c r="AQ141" s="4">
        <f t="shared" si="163"/>
        <v>-1.4559388524823191E-2</v>
      </c>
      <c r="AR141" s="4">
        <f t="shared" si="163"/>
        <v>-0.23512417520235118</v>
      </c>
      <c r="AS141" s="4">
        <f t="shared" si="163"/>
        <v>-1.1412128880216699E-2</v>
      </c>
      <c r="AT141" s="4">
        <f t="shared" si="163"/>
        <v>-0.12948760816536264</v>
      </c>
      <c r="AU141" s="4">
        <f t="shared" si="163"/>
        <v>-3.6766432911797153E-2</v>
      </c>
      <c r="AV141" s="4">
        <f t="shared" si="163"/>
        <v>0.32071265767403645</v>
      </c>
      <c r="AW141" s="4">
        <f t="shared" si="163"/>
        <v>-0.12816905863257944</v>
      </c>
      <c r="AY141" s="2">
        <f t="shared" si="154"/>
        <v>39.613572876871814</v>
      </c>
      <c r="AZ141" s="2">
        <f t="shared" si="154"/>
        <v>38.933517656593317</v>
      </c>
      <c r="BA141" s="2">
        <f t="shared" si="154"/>
        <v>38.491955852976261</v>
      </c>
      <c r="BB141" s="2">
        <f t="shared" si="154"/>
        <v>38.062593724062566</v>
      </c>
      <c r="BC141" s="2">
        <f t="shared" si="154"/>
        <v>37.931314031427263</v>
      </c>
      <c r="BD141" s="2">
        <f t="shared" si="154"/>
        <v>38.774314151333378</v>
      </c>
      <c r="BE141" s="2">
        <f t="shared" si="154"/>
        <v>38.487920876878157</v>
      </c>
      <c r="BF141" s="2">
        <f t="shared" si="154"/>
        <v>38.179606930488902</v>
      </c>
      <c r="BG141" s="2">
        <f t="shared" si="154"/>
        <v>38.39053241879909</v>
      </c>
      <c r="BH141" s="2">
        <f t="shared" si="154"/>
        <v>38.962247960030972</v>
      </c>
      <c r="BI141" s="2">
        <f t="shared" si="154"/>
        <v>38.691492534105763</v>
      </c>
      <c r="BJ141" s="2">
        <f t="shared" si="154"/>
        <v>38.793162023561202</v>
      </c>
      <c r="BK141" s="2">
        <f t="shared" si="154"/>
        <v>38.150911298640494</v>
      </c>
      <c r="BL141" s="2">
        <f t="shared" si="154"/>
        <v>37.825885875982614</v>
      </c>
      <c r="BM141" s="2">
        <f t="shared" si="154"/>
        <v>37.807829265199345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49.896449210639204</v>
      </c>
      <c r="DL141" s="2">
        <f t="shared" si="164"/>
        <v>49.403696005398096</v>
      </c>
      <c r="DM141" s="2">
        <f t="shared" si="164"/>
        <v>47.572518592870551</v>
      </c>
      <c r="DN141" s="2">
        <f t="shared" si="164"/>
        <v>47.254945156585165</v>
      </c>
      <c r="DO141" s="2">
        <f t="shared" si="164"/>
        <v>48.084528429858445</v>
      </c>
      <c r="DP141" s="2">
        <f t="shared" si="164"/>
        <v>48.382598661518657</v>
      </c>
      <c r="DQ141" s="2">
        <f t="shared" si="164"/>
        <v>48.078889579831937</v>
      </c>
      <c r="DR141" s="2">
        <f t="shared" si="164"/>
        <v>46.340254380498543</v>
      </c>
      <c r="DS141" s="2">
        <f t="shared" si="164"/>
        <v>46.088388983957238</v>
      </c>
      <c r="DT141" s="2">
        <f t="shared" si="164"/>
        <v>48.109037002801117</v>
      </c>
      <c r="DU141" s="2">
        <f t="shared" si="164"/>
        <v>46.526288235294103</v>
      </c>
      <c r="DV141" s="2">
        <f t="shared" si="164"/>
        <v>45.159902857142853</v>
      </c>
      <c r="DW141" s="2">
        <f t="shared" si="164"/>
        <v>45.593355910364146</v>
      </c>
      <c r="DX141" s="2">
        <f t="shared" si="164"/>
        <v>44.00358074866309</v>
      </c>
      <c r="DY141" s="2">
        <f t="shared" si="164"/>
        <v>42.819374435483873</v>
      </c>
      <c r="EA141" s="2">
        <f t="shared" si="152"/>
        <v>39.59619406534344</v>
      </c>
      <c r="EB141" s="2">
        <f t="shared" si="152"/>
        <v>38.918848992071133</v>
      </c>
      <c r="EC141" s="2">
        <f t="shared" si="152"/>
        <v>38.481548241043939</v>
      </c>
      <c r="ED141" s="2">
        <f t="shared" si="152"/>
        <v>38.047561033326623</v>
      </c>
      <c r="EE141" s="2">
        <f t="shared" si="151"/>
        <v>37.914104625497217</v>
      </c>
      <c r="EF141" s="2">
        <f t="shared" si="151"/>
        <v>38.758546095239112</v>
      </c>
      <c r="EG141" s="2">
        <f t="shared" si="151"/>
        <v>38.474544015087574</v>
      </c>
      <c r="EH141" s="2">
        <f t="shared" si="151"/>
        <v>38.162994510424397</v>
      </c>
      <c r="EI141" s="2">
        <f t="shared" si="151"/>
        <v>38.375732797441238</v>
      </c>
      <c r="EJ141" s="2">
        <f t="shared" si="151"/>
        <v>38.948385873971027</v>
      </c>
      <c r="EK141" s="2">
        <f t="shared" si="151"/>
        <v>38.674084523900092</v>
      </c>
      <c r="EL141" s="2">
        <f t="shared" si="151"/>
        <v>38.787465288841837</v>
      </c>
      <c r="EM141" s="2">
        <f t="shared" si="135"/>
        <v>38.138316868469445</v>
      </c>
      <c r="EN141" s="2">
        <f t="shared" si="135"/>
        <v>37.81819695098784</v>
      </c>
      <c r="EO141" s="2">
        <f t="shared" si="135"/>
        <v>37.80053291818475</v>
      </c>
      <c r="EQ141" s="2">
        <f t="shared" si="165"/>
        <v>39.739211787079789</v>
      </c>
      <c r="ER141" s="2">
        <f t="shared" si="165"/>
        <v>38.947656363153399</v>
      </c>
      <c r="ES141" s="2">
        <f t="shared" si="165"/>
        <v>38.455758471501305</v>
      </c>
      <c r="ET141" s="2">
        <f t="shared" si="165"/>
        <v>38.126211891206857</v>
      </c>
      <c r="EU141" s="2">
        <f t="shared" si="165"/>
        <v>38.00241323075354</v>
      </c>
      <c r="EV141" s="2">
        <f t="shared" si="165"/>
        <v>38.835626432800353</v>
      </c>
      <c r="EW141" s="2">
        <f t="shared" si="165"/>
        <v>38.483759361227513</v>
      </c>
      <c r="EX141" s="2">
        <f t="shared" si="165"/>
        <v>38.260892322387917</v>
      </c>
      <c r="EY141" s="2">
        <f t="shared" si="165"/>
        <v>38.446242882978517</v>
      </c>
      <c r="EZ141" s="2">
        <f t="shared" si="165"/>
        <v>38.961131550406051</v>
      </c>
      <c r="FA141" s="2">
        <f t="shared" si="165"/>
        <v>38.777005416153884</v>
      </c>
      <c r="FB141" s="2">
        <f t="shared" si="165"/>
        <v>38.734603162963232</v>
      </c>
      <c r="FC141" s="2">
        <f t="shared" si="165"/>
        <v>38.186081451489834</v>
      </c>
      <c r="FD141" s="2">
        <f t="shared" si="165"/>
        <v>37.771151094613501</v>
      </c>
      <c r="FE141" s="2">
        <f t="shared" si="165"/>
        <v>37.776405619562105</v>
      </c>
      <c r="FG141" s="2">
        <f t="shared" si="166"/>
        <v>0.99920985208586643</v>
      </c>
      <c r="FH141" s="2">
        <f t="shared" si="166"/>
        <v>0.99869309031050058</v>
      </c>
      <c r="FI141" s="2">
        <f t="shared" si="166"/>
        <v>0.99875324122392939</v>
      </c>
      <c r="FJ141" s="2">
        <f t="shared" si="166"/>
        <v>0.99874320890415857</v>
      </c>
      <c r="FK141" s="2">
        <f t="shared" si="166"/>
        <v>0.99861835717141056</v>
      </c>
      <c r="FL141" s="2">
        <f t="shared" si="166"/>
        <v>0.99863548583324957</v>
      </c>
      <c r="FM141" s="2">
        <f t="shared" si="166"/>
        <v>0.99864253597978803</v>
      </c>
      <c r="FN141" s="2">
        <f t="shared" si="166"/>
        <v>0.99849425546128623</v>
      </c>
      <c r="FO141" s="2">
        <f t="shared" si="166"/>
        <v>0.99850083503807208</v>
      </c>
      <c r="FP141" s="2">
        <f t="shared" si="166"/>
        <v>0.99855564386741036</v>
      </c>
      <c r="FQ141" s="2">
        <f t="shared" si="166"/>
        <v>0.99846156084507376</v>
      </c>
      <c r="FR141" s="2">
        <f t="shared" si="166"/>
        <v>0.99865875357159806</v>
      </c>
      <c r="FS141" s="2">
        <f t="shared" si="166"/>
        <v>0.99860794996079316</v>
      </c>
      <c r="FT141" s="2">
        <f t="shared" si="166"/>
        <v>0.99848248791820071</v>
      </c>
      <c r="FU141" s="2">
        <f t="shared" si="166"/>
        <v>0.998407150056002</v>
      </c>
      <c r="FW141" s="2">
        <f t="shared" si="156"/>
        <v>6.4607982130452185E-2</v>
      </c>
      <c r="FX141" s="2">
        <f t="shared" si="156"/>
        <v>3.3530181035640018E-2</v>
      </c>
      <c r="FY141" s="2">
        <f t="shared" si="156"/>
        <v>3.5930338007829729E-2</v>
      </c>
      <c r="FZ141" s="2">
        <f t="shared" si="156"/>
        <v>4.4003745758441265E-2</v>
      </c>
      <c r="GA141" s="2">
        <f t="shared" si="156"/>
        <v>3.5755437512272108E-2</v>
      </c>
      <c r="GB141" s="2">
        <f t="shared" si="156"/>
        <v>3.4196788823547847E-2</v>
      </c>
      <c r="GC141" s="2">
        <f t="shared" si="156"/>
        <v>3.6819913609622161E-2</v>
      </c>
      <c r="GD141" s="2">
        <f t="shared" si="156"/>
        <v>4.3918812762603926E-2</v>
      </c>
      <c r="GE141" s="2">
        <f t="shared" si="156"/>
        <v>4.5909424374694391E-2</v>
      </c>
      <c r="GF141" s="2">
        <f t="shared" si="156"/>
        <v>4.9494699376467083E-2</v>
      </c>
      <c r="GG141" s="2">
        <f t="shared" si="156"/>
        <v>5.1766676783844147E-2</v>
      </c>
      <c r="GH141" s="2">
        <f t="shared" si="156"/>
        <v>5.3919027317795271E-2</v>
      </c>
      <c r="GI141" s="2">
        <f t="shared" si="156"/>
        <v>4.6407665268389013E-2</v>
      </c>
      <c r="GJ141" s="2">
        <f t="shared" si="156"/>
        <v>3.6081172276990342E-2</v>
      </c>
      <c r="GK141" s="2">
        <f t="shared" si="156"/>
        <v>2.8926338836474275E-2</v>
      </c>
      <c r="GM141" s="86">
        <f t="shared" si="157"/>
        <v>7.393063384114343E-100</v>
      </c>
      <c r="GN141" s="86">
        <f t="shared" si="157"/>
        <v>1.3334736602034797E-61</v>
      </c>
      <c r="GO141" s="86">
        <f t="shared" si="157"/>
        <v>1.1719293776931617E-80</v>
      </c>
      <c r="GP141" s="86">
        <f t="shared" si="157"/>
        <v>4.9483724319040591E-141</v>
      </c>
      <c r="GQ141" s="86">
        <f t="shared" si="157"/>
        <v>9.5567694985308043E-98</v>
      </c>
      <c r="GR141" s="86">
        <f t="shared" si="157"/>
        <v>6.040542645170348E-138</v>
      </c>
      <c r="GS141" s="86">
        <f t="shared" si="157"/>
        <v>4.730375277523775E-115</v>
      </c>
      <c r="GT141" s="86">
        <f t="shared" si="157"/>
        <v>5.627547892806896E-125</v>
      </c>
      <c r="GU141" s="86">
        <f t="shared" si="157"/>
        <v>7.1404972778044532E-121</v>
      </c>
      <c r="GV141" s="86">
        <f t="shared" si="157"/>
        <v>1.2303431146181809E-113</v>
      </c>
      <c r="GW141" s="86">
        <f t="shared" si="157"/>
        <v>1.2122119469026633E-132</v>
      </c>
      <c r="GX141" s="86">
        <f t="shared" si="157"/>
        <v>3.0458422477712757E-154</v>
      </c>
      <c r="GY141" s="86">
        <f t="shared" si="157"/>
        <v>7.1467851834044418E-132</v>
      </c>
      <c r="GZ141" s="86">
        <f t="shared" si="157"/>
        <v>1.3859552136529449E-101</v>
      </c>
      <c r="HA141" s="86">
        <f t="shared" si="157"/>
        <v>1.6489830124906192E-144</v>
      </c>
      <c r="HC141" s="86">
        <f t="shared" si="153"/>
        <v>2.4372334133125755E-30</v>
      </c>
      <c r="HD141" s="86">
        <f t="shared" si="153"/>
        <v>3.4098769370894782E-17</v>
      </c>
      <c r="HE141" s="86">
        <f t="shared" si="153"/>
        <v>1.5108119143790277E-28</v>
      </c>
      <c r="HF141" s="86">
        <f t="shared" si="153"/>
        <v>3.4942748585932143E-48</v>
      </c>
      <c r="HG141" s="86">
        <f t="shared" si="153"/>
        <v>5.3647715843450032E-66</v>
      </c>
      <c r="HH141" s="86">
        <f t="shared" si="153"/>
        <v>2.6639769950254499E-82</v>
      </c>
      <c r="HI141" s="86">
        <f t="shared" si="153"/>
        <v>1.3041521336745194E-45</v>
      </c>
      <c r="HJ141" s="86">
        <f t="shared" si="153"/>
        <v>6.264425408687884E-64</v>
      </c>
      <c r="HK141" s="86">
        <f t="shared" si="153"/>
        <v>1.6548563031383023E-78</v>
      </c>
      <c r="HL141" s="86">
        <f t="shared" si="161"/>
        <v>6.6024435125723305E-73</v>
      </c>
      <c r="HM141" s="86">
        <f t="shared" si="161"/>
        <v>6.3159614113381267E-48</v>
      </c>
      <c r="HN141" s="86">
        <f t="shared" si="161"/>
        <v>4.1412288971168391E-65</v>
      </c>
      <c r="HO141" s="86">
        <f t="shared" si="161"/>
        <v>8.0959814760508145E-62</v>
      </c>
      <c r="HP141" s="86">
        <f t="shared" si="161"/>
        <v>7.4070442912050904E-53</v>
      </c>
      <c r="HQ141" s="86">
        <f t="shared" si="161"/>
        <v>2.3917425131008465E-59</v>
      </c>
      <c r="HS141" s="86">
        <f t="shared" si="158"/>
        <v>0.50468435261437761</v>
      </c>
      <c r="HT141" s="86">
        <f t="shared" si="158"/>
        <v>0.19748773758310673</v>
      </c>
      <c r="HU141" s="86">
        <f t="shared" si="158"/>
        <v>0.2004640963040164</v>
      </c>
      <c r="HV141" s="86">
        <f t="shared" si="158"/>
        <v>0.35052903678948072</v>
      </c>
      <c r="HW141" s="86">
        <f t="shared" si="158"/>
        <v>0.16189975832473361</v>
      </c>
      <c r="HX141" s="86">
        <f t="shared" si="158"/>
        <v>0.17711807863064094</v>
      </c>
      <c r="HY141" s="86">
        <f t="shared" si="158"/>
        <v>0.19682177471599555</v>
      </c>
      <c r="HZ141" s="86">
        <f t="shared" si="158"/>
        <v>0.28464094586064786</v>
      </c>
      <c r="IA141" s="86">
        <f t="shared" si="158"/>
        <v>0.30701989579914696</v>
      </c>
      <c r="IB141" s="86">
        <f t="shared" si="158"/>
        <v>0.37521174539869057</v>
      </c>
      <c r="IC141" s="86">
        <f t="shared" si="158"/>
        <v>0.42407672826808429</v>
      </c>
      <c r="ID141" s="86">
        <f t="shared" si="158"/>
        <v>0.47090548726943177</v>
      </c>
      <c r="IE141" s="86">
        <f t="shared" si="158"/>
        <v>0.35647021221617597</v>
      </c>
      <c r="IF141" s="86">
        <f t="shared" si="158"/>
        <v>0.19043621628979818</v>
      </c>
      <c r="IG141" s="86">
        <f t="shared" si="158"/>
        <v>0.20318534189524801</v>
      </c>
      <c r="II141" s="86">
        <f t="shared" si="159"/>
        <v>1.1684789927850001E-11</v>
      </c>
      <c r="IJ141" s="86">
        <f t="shared" si="159"/>
        <v>2.6551351285934634E-17</v>
      </c>
      <c r="IK141" s="86">
        <f t="shared" si="159"/>
        <v>3.2660159863695582E-16</v>
      </c>
      <c r="IL141" s="86">
        <f t="shared" si="159"/>
        <v>1.8515004658060996E-15</v>
      </c>
      <c r="IM141" s="86">
        <f t="shared" si="159"/>
        <v>9.3570441645054926E-19</v>
      </c>
      <c r="IN141" s="86">
        <f t="shared" si="159"/>
        <v>5.9351144638936266E-19</v>
      </c>
      <c r="IO141" s="86">
        <f t="shared" si="159"/>
        <v>2.2336570109370752E-17</v>
      </c>
      <c r="IP141" s="86">
        <f t="shared" si="159"/>
        <v>3.6327131062137702E-17</v>
      </c>
      <c r="IQ141" s="86">
        <f t="shared" si="159"/>
        <v>1.4054095143908786E-17</v>
      </c>
      <c r="IR141" s="86">
        <f t="shared" si="159"/>
        <v>2.5069880762139073E-16</v>
      </c>
      <c r="IS141" s="86">
        <f t="shared" si="159"/>
        <v>2.5592160052626431E-15</v>
      </c>
      <c r="IT141" s="86">
        <f t="shared" si="159"/>
        <v>2.163447087419868E-14</v>
      </c>
      <c r="IU141" s="86">
        <f t="shared" si="159"/>
        <v>2.3595048973487655E-16</v>
      </c>
      <c r="IV141" s="86">
        <f t="shared" si="159"/>
        <v>7.2469585394138646E-18</v>
      </c>
      <c r="IW141" s="86">
        <f t="shared" si="159"/>
        <v>3.4088845230018395E-12</v>
      </c>
      <c r="IY141" s="86">
        <f t="shared" si="160"/>
        <v>0.50468435262606237</v>
      </c>
      <c r="IZ141" s="86">
        <f t="shared" si="160"/>
        <v>0.19748773758310678</v>
      </c>
      <c r="JA141" s="86">
        <f t="shared" si="160"/>
        <v>0.20046409630401674</v>
      </c>
      <c r="JB141" s="86">
        <f t="shared" si="160"/>
        <v>0.35052903678948255</v>
      </c>
      <c r="JC141" s="86">
        <f t="shared" si="160"/>
        <v>0.16189975832473361</v>
      </c>
      <c r="JD141" s="86">
        <f t="shared" si="160"/>
        <v>0.17711807863064094</v>
      </c>
      <c r="JE141" s="86">
        <f t="shared" si="160"/>
        <v>0.19682177471599557</v>
      </c>
      <c r="JF141" s="86">
        <f t="shared" si="160"/>
        <v>0.28464094586064792</v>
      </c>
      <c r="JG141" s="86">
        <f t="shared" si="160"/>
        <v>0.30701989579914696</v>
      </c>
      <c r="JH141" s="86">
        <f t="shared" si="160"/>
        <v>0.37521174539869084</v>
      </c>
      <c r="JI141" s="86">
        <f t="shared" si="160"/>
        <v>0.42407672826808684</v>
      </c>
      <c r="JJ141" s="86">
        <f t="shared" si="160"/>
        <v>0.47090548726945342</v>
      </c>
      <c r="JK141" s="86">
        <f t="shared" si="160"/>
        <v>0.3564702122161762</v>
      </c>
      <c r="JL141" s="86">
        <f t="shared" si="160"/>
        <v>0.19043621628979818</v>
      </c>
      <c r="JM141" s="86">
        <f t="shared" si="160"/>
        <v>0.20318534189865689</v>
      </c>
    </row>
    <row r="142" spans="2:273" x14ac:dyDescent="0.25">
      <c r="B142" s="2">
        <v>115</v>
      </c>
      <c r="C142" s="37">
        <v>39.312399999999997</v>
      </c>
      <c r="D142" s="37">
        <v>39.650799999999997</v>
      </c>
      <c r="E142" s="37">
        <v>40.282200000000003</v>
      </c>
      <c r="F142" s="37">
        <v>41.872700000000002</v>
      </c>
      <c r="G142" s="37">
        <v>40.613500000000002</v>
      </c>
      <c r="H142" s="37">
        <v>41.7806</v>
      </c>
      <c r="I142" s="37">
        <v>42.083300000000001</v>
      </c>
      <c r="J142" s="37">
        <v>42.679299999999998</v>
      </c>
      <c r="K142" s="37">
        <v>43.706899999999997</v>
      </c>
      <c r="L142" s="37">
        <v>45.6248</v>
      </c>
      <c r="M142" s="37">
        <v>45.847499999999997</v>
      </c>
      <c r="N142" s="37">
        <v>46.850700000000003</v>
      </c>
      <c r="O142" s="37">
        <v>47.362499999999997</v>
      </c>
      <c r="P142" s="37">
        <v>49.385300000000001</v>
      </c>
      <c r="Q142" s="37">
        <v>57.713299999999997</v>
      </c>
      <c r="S142" s="4">
        <f t="shared" si="162"/>
        <v>39.801385109534436</v>
      </c>
      <c r="T142" s="4">
        <f t="shared" si="162"/>
        <v>39.697852194369602</v>
      </c>
      <c r="U142" s="4">
        <f t="shared" si="162"/>
        <v>40.199002976238795</v>
      </c>
      <c r="V142" s="4">
        <f t="shared" si="162"/>
        <v>41.5935090971305</v>
      </c>
      <c r="W142" s="4">
        <f t="shared" si="162"/>
        <v>40.740916804292006</v>
      </c>
      <c r="X142" s="4">
        <f t="shared" si="162"/>
        <v>42.089953634284235</v>
      </c>
      <c r="Y142" s="4">
        <f t="shared" si="162"/>
        <v>42.295278201899727</v>
      </c>
      <c r="Z142" s="4">
        <f t="shared" si="162"/>
        <v>43.106476579963861</v>
      </c>
      <c r="AA142" s="4">
        <f t="shared" si="162"/>
        <v>44.264777020442352</v>
      </c>
      <c r="AB142" s="4">
        <f t="shared" si="162"/>
        <v>45.651306801693629</v>
      </c>
      <c r="AC142" s="4">
        <f t="shared" si="162"/>
        <v>46.014319616698167</v>
      </c>
      <c r="AD142" s="4">
        <f t="shared" si="162"/>
        <v>46.99552236696362</v>
      </c>
      <c r="AE142" s="4">
        <f t="shared" si="162"/>
        <v>47.279720035202757</v>
      </c>
      <c r="AF142" s="4">
        <f t="shared" si="162"/>
        <v>49.152900961340784</v>
      </c>
      <c r="AG142" s="4">
        <f t="shared" si="162"/>
        <v>57.575777596582292</v>
      </c>
      <c r="AI142" s="4">
        <f t="shared" si="163"/>
        <v>-0.48898510953443974</v>
      </c>
      <c r="AJ142" s="4">
        <f t="shared" si="163"/>
        <v>-4.7052194369605616E-2</v>
      </c>
      <c r="AK142" s="4">
        <f t="shared" si="163"/>
        <v>8.31970237612083E-2</v>
      </c>
      <c r="AL142" s="4">
        <f t="shared" si="163"/>
        <v>0.27919090286950166</v>
      </c>
      <c r="AM142" s="4">
        <f t="shared" si="163"/>
        <v>-0.12741680429200386</v>
      </c>
      <c r="AN142" s="4">
        <f t="shared" si="163"/>
        <v>-0.30935363428423557</v>
      </c>
      <c r="AO142" s="4">
        <f t="shared" si="163"/>
        <v>-0.2119782018997256</v>
      </c>
      <c r="AP142" s="4">
        <f t="shared" si="163"/>
        <v>-0.42717657996386293</v>
      </c>
      <c r="AQ142" s="4">
        <f t="shared" si="163"/>
        <v>-0.55787702044235488</v>
      </c>
      <c r="AR142" s="4">
        <f t="shared" si="163"/>
        <v>-2.650680169362829E-2</v>
      </c>
      <c r="AS142" s="4">
        <f t="shared" si="163"/>
        <v>-0.16681961669817014</v>
      </c>
      <c r="AT142" s="4">
        <f t="shared" si="163"/>
        <v>-0.14482236696361639</v>
      </c>
      <c r="AU142" s="4">
        <f t="shared" si="163"/>
        <v>8.2779964797239813E-2</v>
      </c>
      <c r="AV142" s="4">
        <f t="shared" si="163"/>
        <v>0.23239903865921718</v>
      </c>
      <c r="AW142" s="4">
        <f t="shared" si="163"/>
        <v>0.13752240341770516</v>
      </c>
      <c r="AY142" s="2">
        <f t="shared" si="154"/>
        <v>39.576118963253528</v>
      </c>
      <c r="AZ142" s="2">
        <f t="shared" si="154"/>
        <v>38.899056557881337</v>
      </c>
      <c r="BA142" s="2">
        <f t="shared" si="154"/>
        <v>38.468303332266125</v>
      </c>
      <c r="BB142" s="2">
        <f t="shared" si="154"/>
        <v>38.0340668579138</v>
      </c>
      <c r="BC142" s="2">
        <f t="shared" si="154"/>
        <v>37.894793583416238</v>
      </c>
      <c r="BD142" s="2">
        <f t="shared" si="154"/>
        <v>38.730874545065632</v>
      </c>
      <c r="BE142" s="2">
        <f t="shared" si="154"/>
        <v>38.451080784919128</v>
      </c>
      <c r="BF142" s="2">
        <f t="shared" si="154"/>
        <v>38.140668898236036</v>
      </c>
      <c r="BG142" s="2">
        <f t="shared" si="154"/>
        <v>38.349352598163335</v>
      </c>
      <c r="BH142" s="2">
        <f t="shared" si="154"/>
        <v>38.916593240108234</v>
      </c>
      <c r="BI142" s="2">
        <f t="shared" si="154"/>
        <v>38.654186412029112</v>
      </c>
      <c r="BJ142" s="2">
        <f t="shared" si="154"/>
        <v>38.77052589606771</v>
      </c>
      <c r="BK142" s="2">
        <f t="shared" si="154"/>
        <v>38.114712309770717</v>
      </c>
      <c r="BL142" s="2">
        <f t="shared" si="154"/>
        <v>37.80675074898479</v>
      </c>
      <c r="BM142" s="2">
        <f t="shared" si="154"/>
        <v>37.782309597139495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49.956638695838691</v>
      </c>
      <c r="DL142" s="2">
        <f t="shared" si="164"/>
        <v>49.485492422402146</v>
      </c>
      <c r="DM142" s="2">
        <f t="shared" si="164"/>
        <v>47.64537900562852</v>
      </c>
      <c r="DN142" s="2">
        <f t="shared" si="164"/>
        <v>47.326681746031753</v>
      </c>
      <c r="DO142" s="2">
        <f t="shared" si="164"/>
        <v>48.164025302445317</v>
      </c>
      <c r="DP142" s="2">
        <f t="shared" si="164"/>
        <v>48.461439806949805</v>
      </c>
      <c r="DQ142" s="2">
        <f t="shared" si="164"/>
        <v>48.1546399719888</v>
      </c>
      <c r="DR142" s="2">
        <f t="shared" si="164"/>
        <v>46.402188966275673</v>
      </c>
      <c r="DS142" s="2">
        <f t="shared" si="164"/>
        <v>46.140858716577554</v>
      </c>
      <c r="DT142" s="2">
        <f t="shared" si="164"/>
        <v>48.176347563025203</v>
      </c>
      <c r="DU142" s="2">
        <f t="shared" si="164"/>
        <v>46.579364369747886</v>
      </c>
      <c r="DV142" s="2">
        <f t="shared" si="164"/>
        <v>45.208720476190472</v>
      </c>
      <c r="DW142" s="2">
        <f t="shared" si="164"/>
        <v>45.653315126050416</v>
      </c>
      <c r="DX142" s="2">
        <f t="shared" si="164"/>
        <v>44.050713032849487</v>
      </c>
      <c r="DY142" s="2">
        <f t="shared" si="164"/>
        <v>42.862608346774195</v>
      </c>
      <c r="EA142" s="2">
        <f t="shared" si="152"/>
        <v>39.55765947531691</v>
      </c>
      <c r="EB142" s="2">
        <f t="shared" si="152"/>
        <v>38.884851547875556</v>
      </c>
      <c r="EC142" s="2">
        <f t="shared" si="152"/>
        <v>38.458923968021949</v>
      </c>
      <c r="ED142" s="2">
        <f t="shared" si="152"/>
        <v>38.019097769591625</v>
      </c>
      <c r="EE142" s="2">
        <f t="shared" si="151"/>
        <v>37.877883920630985</v>
      </c>
      <c r="EF142" s="2">
        <f t="shared" si="151"/>
        <v>38.715601520233697</v>
      </c>
      <c r="EG142" s="2">
        <f t="shared" si="151"/>
        <v>38.438547520573962</v>
      </c>
      <c r="EH142" s="2">
        <f t="shared" si="151"/>
        <v>38.124215121477093</v>
      </c>
      <c r="EI142" s="2">
        <f t="shared" si="151"/>
        <v>38.334838341631212</v>
      </c>
      <c r="EJ142" s="2">
        <f t="shared" si="151"/>
        <v>38.903533999612179</v>
      </c>
      <c r="EK142" s="2">
        <f t="shared" si="151"/>
        <v>38.636678832227844</v>
      </c>
      <c r="EL142" s="2">
        <f t="shared" si="151"/>
        <v>38.765955540081322</v>
      </c>
      <c r="EM142" s="2">
        <f t="shared" si="135"/>
        <v>38.102452331966624</v>
      </c>
      <c r="EN142" s="2">
        <f t="shared" si="135"/>
        <v>37.800167809650453</v>
      </c>
      <c r="EO142" s="2">
        <f t="shared" si="135"/>
        <v>37.775712350149846</v>
      </c>
      <c r="EQ142" s="2">
        <f t="shared" si="165"/>
        <v>39.713410094431026</v>
      </c>
      <c r="ER142" s="2">
        <f t="shared" si="165"/>
        <v>38.927651891547853</v>
      </c>
      <c r="ES142" s="2">
        <f t="shared" si="165"/>
        <v>38.431738803778444</v>
      </c>
      <c r="ET142" s="2">
        <f t="shared" si="165"/>
        <v>38.108586244271727</v>
      </c>
      <c r="EU142" s="2">
        <f t="shared" si="165"/>
        <v>37.978901764366746</v>
      </c>
      <c r="EV142" s="2">
        <f t="shared" si="165"/>
        <v>38.799709458194052</v>
      </c>
      <c r="EW142" s="2">
        <f t="shared" si="165"/>
        <v>38.451053129187422</v>
      </c>
      <c r="EX142" s="2">
        <f t="shared" si="165"/>
        <v>38.230246364821362</v>
      </c>
      <c r="EY142" s="2">
        <f t="shared" si="165"/>
        <v>38.411460111495458</v>
      </c>
      <c r="EZ142" s="2">
        <f t="shared" si="165"/>
        <v>38.91913986682453</v>
      </c>
      <c r="FA142" s="2">
        <f t="shared" si="165"/>
        <v>38.74932082082254</v>
      </c>
      <c r="FB142" s="2">
        <f t="shared" si="165"/>
        <v>38.709650834874125</v>
      </c>
      <c r="FC142" s="2">
        <f t="shared" si="165"/>
        <v>38.155207769356224</v>
      </c>
      <c r="FD142" s="2">
        <f t="shared" si="165"/>
        <v>37.747691125329091</v>
      </c>
      <c r="FE142" s="2">
        <f t="shared" si="165"/>
        <v>37.750624340513369</v>
      </c>
      <c r="FG142" s="2">
        <f t="shared" si="166"/>
        <v>0.99927932643318118</v>
      </c>
      <c r="FH142" s="2">
        <f t="shared" si="166"/>
        <v>0.99880794711832332</v>
      </c>
      <c r="FI142" s="2">
        <f t="shared" si="166"/>
        <v>0.99886281773183583</v>
      </c>
      <c r="FJ142" s="2">
        <f t="shared" si="166"/>
        <v>0.99885366613160942</v>
      </c>
      <c r="FK142" s="2">
        <f t="shared" si="166"/>
        <v>0.99873977355899279</v>
      </c>
      <c r="FL142" s="2">
        <f t="shared" si="166"/>
        <v>0.99875539885959896</v>
      </c>
      <c r="FM142" s="2">
        <f t="shared" si="166"/>
        <v>0.99876183020990672</v>
      </c>
      <c r="FN142" s="2">
        <f t="shared" si="166"/>
        <v>0.9986265626937848</v>
      </c>
      <c r="FO142" s="2">
        <f t="shared" si="166"/>
        <v>0.99863256492601382</v>
      </c>
      <c r="FP142" s="2">
        <f t="shared" si="166"/>
        <v>0.99868256412131373</v>
      </c>
      <c r="FQ142" s="2">
        <f t="shared" si="166"/>
        <v>0.99859673686094175</v>
      </c>
      <c r="FR142" s="2">
        <f t="shared" si="166"/>
        <v>0.99877662434219139</v>
      </c>
      <c r="FS142" s="2">
        <f t="shared" si="166"/>
        <v>0.9987302797532337</v>
      </c>
      <c r="FT142" s="2">
        <f t="shared" si="166"/>
        <v>0.99861582771147439</v>
      </c>
      <c r="FU142" s="2">
        <f t="shared" si="166"/>
        <v>0.99854709995653712</v>
      </c>
      <c r="FW142" s="2">
        <f t="shared" si="156"/>
        <v>7.040240708416734E-2</v>
      </c>
      <c r="FX142" s="2">
        <f t="shared" si="156"/>
        <v>3.6646563300624699E-2</v>
      </c>
      <c r="FY142" s="2">
        <f t="shared" si="156"/>
        <v>3.9260735095230676E-2</v>
      </c>
      <c r="FZ142" s="2">
        <f t="shared" si="156"/>
        <v>4.8045176682891197E-2</v>
      </c>
      <c r="GA142" s="2">
        <f t="shared" si="156"/>
        <v>3.9070280002031631E-2</v>
      </c>
      <c r="GB142" s="2">
        <f t="shared" si="156"/>
        <v>3.7372731544151661E-2</v>
      </c>
      <c r="GC142" s="2">
        <f t="shared" si="156"/>
        <v>4.0229325067179973E-2</v>
      </c>
      <c r="GD142" s="2">
        <f t="shared" si="156"/>
        <v>4.7952834468907843E-2</v>
      </c>
      <c r="GE142" s="2">
        <f t="shared" si="156"/>
        <v>5.0116702994131887E-2</v>
      </c>
      <c r="GF142" s="2">
        <f t="shared" si="156"/>
        <v>5.4011943057970843E-2</v>
      </c>
      <c r="GG142" s="2">
        <f t="shared" si="156"/>
        <v>5.647895638835787E-2</v>
      </c>
      <c r="GH142" s="2">
        <f t="shared" si="156"/>
        <v>5.8815081141939791E-2</v>
      </c>
      <c r="GI142" s="2">
        <f t="shared" si="156"/>
        <v>5.0658179822247566E-2</v>
      </c>
      <c r="GJ142" s="2">
        <f t="shared" si="156"/>
        <v>3.9424978512852211E-2</v>
      </c>
      <c r="GK142" s="2">
        <f t="shared" si="156"/>
        <v>3.1628831319775057E-2</v>
      </c>
      <c r="GM142" s="86">
        <f t="shared" si="157"/>
        <v>3.687231918091277E-103</v>
      </c>
      <c r="GN142" s="86">
        <f t="shared" si="157"/>
        <v>7.9468622943361949E-64</v>
      </c>
      <c r="GO142" s="86">
        <f t="shared" si="157"/>
        <v>1.3122415113763867E-83</v>
      </c>
      <c r="GP142" s="86">
        <f t="shared" si="157"/>
        <v>4.3420470428147483E-146</v>
      </c>
      <c r="GQ142" s="86">
        <f t="shared" si="157"/>
        <v>2.95679446731269E-101</v>
      </c>
      <c r="GR142" s="86">
        <f t="shared" si="157"/>
        <v>6.3018036207296346E-143</v>
      </c>
      <c r="GS142" s="86">
        <f t="shared" si="157"/>
        <v>3.4439298867100694E-119</v>
      </c>
      <c r="GT142" s="86">
        <f t="shared" si="157"/>
        <v>1.8524802190504173E-129</v>
      </c>
      <c r="GU142" s="86">
        <f t="shared" si="157"/>
        <v>3.0333629655172383E-125</v>
      </c>
      <c r="GV142" s="86">
        <f t="shared" si="157"/>
        <v>9.2958731038117803E-118</v>
      </c>
      <c r="GW142" s="86">
        <f t="shared" si="157"/>
        <v>1.8605431137376158E-137</v>
      </c>
      <c r="GX142" s="86">
        <f t="shared" si="157"/>
        <v>8.5782727720654625E-160</v>
      </c>
      <c r="GY142" s="86">
        <f t="shared" si="157"/>
        <v>1.3733225883080765E-136</v>
      </c>
      <c r="GZ142" s="86">
        <f t="shared" si="157"/>
        <v>3.0578872039117712E-105</v>
      </c>
      <c r="HA142" s="86">
        <f t="shared" si="157"/>
        <v>1.1608785750685679E-149</v>
      </c>
      <c r="HC142" s="86">
        <f t="shared" si="153"/>
        <v>5.9550661992603806E-32</v>
      </c>
      <c r="HD142" s="86">
        <f t="shared" si="153"/>
        <v>3.1515986734376893E-18</v>
      </c>
      <c r="HE142" s="86">
        <f t="shared" si="153"/>
        <v>2.3018849576573833E-30</v>
      </c>
      <c r="HF142" s="86">
        <f t="shared" si="153"/>
        <v>4.3454984881241053E-51</v>
      </c>
      <c r="HG142" s="86">
        <f t="shared" si="153"/>
        <v>3.6337758408076856E-70</v>
      </c>
      <c r="HH142" s="86">
        <f t="shared" si="153"/>
        <v>1.7494045879509342E-87</v>
      </c>
      <c r="HI142" s="86">
        <f t="shared" si="153"/>
        <v>1.9456506409919266E-48</v>
      </c>
      <c r="HJ142" s="86">
        <f t="shared" si="153"/>
        <v>6.9660368189987298E-68</v>
      </c>
      <c r="HK142" s="86">
        <f t="shared" si="153"/>
        <v>2.2208356086937092E-83</v>
      </c>
      <c r="HL142" s="86">
        <f t="shared" si="161"/>
        <v>2.2712705323985599E-77</v>
      </c>
      <c r="HM142" s="86">
        <f t="shared" si="161"/>
        <v>8.0989193894686411E-51</v>
      </c>
      <c r="HN142" s="86">
        <f t="shared" si="161"/>
        <v>5.4778514840939769E-69</v>
      </c>
      <c r="HO142" s="86">
        <f t="shared" si="161"/>
        <v>1.5169731938652583E-65</v>
      </c>
      <c r="HP142" s="86">
        <f t="shared" si="161"/>
        <v>3.5992698227087933E-56</v>
      </c>
      <c r="HQ142" s="86">
        <f t="shared" si="161"/>
        <v>6.4324500422524282E-63</v>
      </c>
      <c r="HS142" s="86">
        <f t="shared" si="158"/>
        <v>0.42169056272873706</v>
      </c>
      <c r="HT142" s="86">
        <f t="shared" si="158"/>
        <v>0.27844409423730149</v>
      </c>
      <c r="HU142" s="86">
        <f t="shared" si="158"/>
        <v>0.28075811390071215</v>
      </c>
      <c r="HV142" s="86">
        <f t="shared" si="158"/>
        <v>0.44238427904720767</v>
      </c>
      <c r="HW142" s="86">
        <f t="shared" si="158"/>
        <v>0.2400231364795701</v>
      </c>
      <c r="HX142" s="86">
        <f t="shared" si="158"/>
        <v>0.2585026700238458</v>
      </c>
      <c r="HY142" s="86">
        <f t="shared" si="158"/>
        <v>0.28047073550882212</v>
      </c>
      <c r="HZ142" s="86">
        <f t="shared" si="158"/>
        <v>0.38416013142330585</v>
      </c>
      <c r="IA142" s="86">
        <f t="shared" si="158"/>
        <v>0.409538868710771</v>
      </c>
      <c r="IB142" s="86">
        <f t="shared" si="158"/>
        <v>0.46928016709836262</v>
      </c>
      <c r="IC142" s="86">
        <f t="shared" si="158"/>
        <v>0.50335244819457059</v>
      </c>
      <c r="ID142" s="86">
        <f t="shared" si="158"/>
        <v>0.52720659059550035</v>
      </c>
      <c r="IE142" s="86">
        <f t="shared" si="158"/>
        <v>0.45182568915830734</v>
      </c>
      <c r="IF142" s="86">
        <f t="shared" si="158"/>
        <v>0.26582168745052026</v>
      </c>
      <c r="IG142" s="86">
        <f t="shared" si="158"/>
        <v>0.26646128728551188</v>
      </c>
      <c r="II142" s="86">
        <f t="shared" si="159"/>
        <v>5.7434785337512869E-11</v>
      </c>
      <c r="IJ142" s="86">
        <f t="shared" si="159"/>
        <v>1.8882484878063383E-16</v>
      </c>
      <c r="IK142" s="86">
        <f t="shared" si="159"/>
        <v>2.1130926900393272E-15</v>
      </c>
      <c r="IL142" s="86">
        <f t="shared" si="159"/>
        <v>1.2286659276913519E-14</v>
      </c>
      <c r="IM142" s="86">
        <f t="shared" si="159"/>
        <v>8.3020017339420072E-18</v>
      </c>
      <c r="IN142" s="86">
        <f t="shared" si="159"/>
        <v>5.2380303793381554E-18</v>
      </c>
      <c r="IO142" s="86">
        <f t="shared" si="159"/>
        <v>1.6985445185658865E-16</v>
      </c>
      <c r="IP142" s="86">
        <f t="shared" si="159"/>
        <v>3.0253708607714353E-16</v>
      </c>
      <c r="IQ142" s="86">
        <f t="shared" si="159"/>
        <v>1.278084163263192E-16</v>
      </c>
      <c r="IR142" s="86">
        <f t="shared" si="159"/>
        <v>2.0294102392969841E-15</v>
      </c>
      <c r="IS142" s="86">
        <f t="shared" si="159"/>
        <v>1.8571936587909175E-14</v>
      </c>
      <c r="IT142" s="86">
        <f t="shared" si="159"/>
        <v>1.4153417512689386E-13</v>
      </c>
      <c r="IU142" s="86">
        <f t="shared" si="159"/>
        <v>1.8305356564113254E-15</v>
      </c>
      <c r="IV142" s="86">
        <f t="shared" si="159"/>
        <v>5.7853990539264245E-17</v>
      </c>
      <c r="IW142" s="86">
        <f t="shared" si="159"/>
        <v>1.2243459339724326E-11</v>
      </c>
      <c r="IY142" s="86">
        <f t="shared" si="160"/>
        <v>0.42169056278617184</v>
      </c>
      <c r="IZ142" s="86">
        <f t="shared" si="160"/>
        <v>0.27844409423730165</v>
      </c>
      <c r="JA142" s="86">
        <f t="shared" si="160"/>
        <v>0.28075811390071426</v>
      </c>
      <c r="JB142" s="86">
        <f t="shared" si="160"/>
        <v>0.44238427904721994</v>
      </c>
      <c r="JC142" s="86">
        <f t="shared" si="160"/>
        <v>0.2400231364795701</v>
      </c>
      <c r="JD142" s="86">
        <f t="shared" si="160"/>
        <v>0.2585026700238458</v>
      </c>
      <c r="JE142" s="86">
        <f t="shared" si="160"/>
        <v>0.28047073550882229</v>
      </c>
      <c r="JF142" s="86">
        <f t="shared" si="160"/>
        <v>0.38416013142330613</v>
      </c>
      <c r="JG142" s="86">
        <f t="shared" si="160"/>
        <v>0.40953886871077111</v>
      </c>
      <c r="JH142" s="86">
        <f t="shared" si="160"/>
        <v>0.46928016709836468</v>
      </c>
      <c r="JI142" s="86">
        <f t="shared" si="160"/>
        <v>0.50335244819458913</v>
      </c>
      <c r="JJ142" s="86">
        <f t="shared" si="160"/>
        <v>0.5272065905956419</v>
      </c>
      <c r="JK142" s="86">
        <f t="shared" si="160"/>
        <v>0.45182568915830917</v>
      </c>
      <c r="JL142" s="86">
        <f t="shared" si="160"/>
        <v>0.26582168745052032</v>
      </c>
      <c r="JM142" s="86">
        <f t="shared" si="160"/>
        <v>0.26646128729775537</v>
      </c>
    </row>
    <row r="143" spans="2:273" x14ac:dyDescent="0.25">
      <c r="B143" s="2">
        <v>116</v>
      </c>
      <c r="C143" s="37">
        <v>39.582099999999997</v>
      </c>
      <c r="D143" s="37">
        <v>39.622900000000001</v>
      </c>
      <c r="E143" s="37">
        <v>40.4193</v>
      </c>
      <c r="F143" s="37">
        <v>41.634799999999998</v>
      </c>
      <c r="G143" s="37">
        <v>41.418599999999998</v>
      </c>
      <c r="H143" s="37">
        <v>42.586500000000001</v>
      </c>
      <c r="I143" s="37">
        <v>42.853900000000003</v>
      </c>
      <c r="J143" s="37">
        <v>43.053400000000003</v>
      </c>
      <c r="K143" s="37">
        <v>44.3842</v>
      </c>
      <c r="L143" s="37">
        <v>44.637300000000003</v>
      </c>
      <c r="M143" s="37">
        <v>45.4681</v>
      </c>
      <c r="N143" s="37">
        <v>45.936900000000001</v>
      </c>
      <c r="O143" s="37">
        <v>46.816000000000003</v>
      </c>
      <c r="P143" s="37">
        <v>51.130899999999997</v>
      </c>
      <c r="Q143" s="37">
        <v>61.050400000000003</v>
      </c>
      <c r="S143" s="4">
        <f t="shared" si="162"/>
        <v>39.673732756515861</v>
      </c>
      <c r="T143" s="4">
        <f t="shared" si="162"/>
        <v>39.808312989668615</v>
      </c>
      <c r="U143" s="4">
        <f t="shared" si="162"/>
        <v>40.48129386069558</v>
      </c>
      <c r="V143" s="4">
        <f t="shared" si="162"/>
        <v>41.581935153580112</v>
      </c>
      <c r="W143" s="4">
        <f t="shared" si="162"/>
        <v>41.369271345476172</v>
      </c>
      <c r="X143" s="4">
        <f t="shared" si="162"/>
        <v>42.756943720887456</v>
      </c>
      <c r="Y143" s="4">
        <f t="shared" si="162"/>
        <v>42.965418423850274</v>
      </c>
      <c r="Z143" s="4">
        <f t="shared" si="162"/>
        <v>43.437256279333326</v>
      </c>
      <c r="AA143" s="4">
        <f t="shared" si="162"/>
        <v>44.479963720708497</v>
      </c>
      <c r="AB143" s="4">
        <f t="shared" si="162"/>
        <v>45.34686695052887</v>
      </c>
      <c r="AC143" s="4">
        <f t="shared" si="162"/>
        <v>45.273417271259824</v>
      </c>
      <c r="AD143" s="4">
        <f t="shared" si="162"/>
        <v>45.69884139046416</v>
      </c>
      <c r="AE143" s="4">
        <f t="shared" si="162"/>
        <v>47.143510416963366</v>
      </c>
      <c r="AF143" s="4">
        <f t="shared" si="162"/>
        <v>51.201528924705485</v>
      </c>
      <c r="AG143" s="4">
        <f t="shared" si="162"/>
        <v>60.981564688908378</v>
      </c>
      <c r="AI143" s="4">
        <f t="shared" si="163"/>
        <v>-9.1632756515863889E-2</v>
      </c>
      <c r="AJ143" s="4">
        <f t="shared" si="163"/>
        <v>-0.18541298966861319</v>
      </c>
      <c r="AK143" s="4">
        <f t="shared" si="163"/>
        <v>-6.1993860695579883E-2</v>
      </c>
      <c r="AL143" s="4">
        <f t="shared" si="163"/>
        <v>5.2864846419886646E-2</v>
      </c>
      <c r="AM143" s="4">
        <f t="shared" si="163"/>
        <v>4.9328654523826287E-2</v>
      </c>
      <c r="AN143" s="4">
        <f t="shared" si="163"/>
        <v>-0.17044372088745519</v>
      </c>
      <c r="AO143" s="4">
        <f t="shared" si="163"/>
        <v>-0.11151842385027066</v>
      </c>
      <c r="AP143" s="4">
        <f t="shared" si="163"/>
        <v>-0.38385627933332245</v>
      </c>
      <c r="AQ143" s="4">
        <f t="shared" si="163"/>
        <v>-9.5763720708497146E-2</v>
      </c>
      <c r="AR143" s="4">
        <f t="shared" si="163"/>
        <v>-0.70956695052886687</v>
      </c>
      <c r="AS143" s="4">
        <f t="shared" si="163"/>
        <v>0.194682728740176</v>
      </c>
      <c r="AT143" s="4">
        <f t="shared" si="163"/>
        <v>0.23805860953584101</v>
      </c>
      <c r="AU143" s="4">
        <f t="shared" si="163"/>
        <v>-0.32751041696336358</v>
      </c>
      <c r="AV143" s="4">
        <f t="shared" si="163"/>
        <v>-7.0628924705488316E-2</v>
      </c>
      <c r="AW143" s="4">
        <f t="shared" si="163"/>
        <v>6.8835311091625329E-2</v>
      </c>
      <c r="AY143" s="2">
        <f t="shared" si="154"/>
        <v>39.53894335577327</v>
      </c>
      <c r="AZ143" s="2">
        <f t="shared" si="154"/>
        <v>38.864779898084834</v>
      </c>
      <c r="BA143" s="2">
        <f t="shared" si="154"/>
        <v>38.444701458772499</v>
      </c>
      <c r="BB143" s="2">
        <f t="shared" si="154"/>
        <v>38.005731885438664</v>
      </c>
      <c r="BC143" s="2">
        <f t="shared" si="154"/>
        <v>37.858473555381693</v>
      </c>
      <c r="BD143" s="2">
        <f t="shared" si="154"/>
        <v>38.687579980589732</v>
      </c>
      <c r="BE143" s="2">
        <f t="shared" si="154"/>
        <v>38.414344141083788</v>
      </c>
      <c r="BF143" s="2">
        <f t="shared" si="154"/>
        <v>38.10190710769244</v>
      </c>
      <c r="BG143" s="2">
        <f t="shared" si="154"/>
        <v>38.308320998638969</v>
      </c>
      <c r="BH143" s="2">
        <f t="shared" si="154"/>
        <v>38.871047574085267</v>
      </c>
      <c r="BI143" s="2">
        <f t="shared" si="154"/>
        <v>38.617091814254174</v>
      </c>
      <c r="BJ143" s="2">
        <f t="shared" si="154"/>
        <v>38.747882108861361</v>
      </c>
      <c r="BK143" s="2">
        <f t="shared" si="154"/>
        <v>38.078635588832071</v>
      </c>
      <c r="BL143" s="2">
        <f t="shared" si="154"/>
        <v>37.787618685116882</v>
      </c>
      <c r="BM143" s="2">
        <f t="shared" si="154"/>
        <v>37.756822647354575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50.016828181038179</v>
      </c>
      <c r="DL143" s="2">
        <f t="shared" si="164"/>
        <v>49.567288839406196</v>
      </c>
      <c r="DM143" s="2">
        <f t="shared" si="164"/>
        <v>47.718239418386496</v>
      </c>
      <c r="DN143" s="2">
        <f t="shared" si="164"/>
        <v>47.398418335478347</v>
      </c>
      <c r="DO143" s="2">
        <f t="shared" si="164"/>
        <v>48.24352217503219</v>
      </c>
      <c r="DP143" s="2">
        <f t="shared" si="164"/>
        <v>48.540280952380954</v>
      </c>
      <c r="DQ143" s="2">
        <f t="shared" si="164"/>
        <v>48.230390364145663</v>
      </c>
      <c r="DR143" s="2">
        <f t="shared" si="164"/>
        <v>46.464123552052797</v>
      </c>
      <c r="DS143" s="2">
        <f t="shared" si="164"/>
        <v>46.193328449197878</v>
      </c>
      <c r="DT143" s="2">
        <f t="shared" si="164"/>
        <v>48.24365812324929</v>
      </c>
      <c r="DU143" s="2">
        <f t="shared" si="164"/>
        <v>46.632440504201668</v>
      </c>
      <c r="DV143" s="2">
        <f t="shared" si="164"/>
        <v>45.25753809523809</v>
      </c>
      <c r="DW143" s="2">
        <f t="shared" si="164"/>
        <v>45.713274341736692</v>
      </c>
      <c r="DX143" s="2">
        <f t="shared" si="164"/>
        <v>44.09784531703589</v>
      </c>
      <c r="DY143" s="2">
        <f t="shared" si="164"/>
        <v>42.905842258064517</v>
      </c>
      <c r="EA143" s="2">
        <f t="shared" si="152"/>
        <v>39.519124885290381</v>
      </c>
      <c r="EB143" s="2">
        <f t="shared" si="152"/>
        <v>38.850854103679985</v>
      </c>
      <c r="EC143" s="2">
        <f t="shared" si="152"/>
        <v>38.43629969499996</v>
      </c>
      <c r="ED143" s="2">
        <f t="shared" si="152"/>
        <v>37.990634505856626</v>
      </c>
      <c r="EE143" s="2">
        <f t="shared" si="151"/>
        <v>37.841663215764747</v>
      </c>
      <c r="EF143" s="2">
        <f t="shared" si="151"/>
        <v>38.672656945228283</v>
      </c>
      <c r="EG143" s="2">
        <f t="shared" si="151"/>
        <v>38.402551026060351</v>
      </c>
      <c r="EH143" s="2">
        <f t="shared" si="151"/>
        <v>38.085435732529788</v>
      </c>
      <c r="EI143" s="2">
        <f t="shared" si="151"/>
        <v>38.293943885821193</v>
      </c>
      <c r="EJ143" s="2">
        <f t="shared" si="151"/>
        <v>38.858682125253338</v>
      </c>
      <c r="EK143" s="2">
        <f t="shared" si="151"/>
        <v>38.599273140555603</v>
      </c>
      <c r="EL143" s="2">
        <f t="shared" si="151"/>
        <v>38.744445791320807</v>
      </c>
      <c r="EM143" s="2">
        <f t="shared" si="135"/>
        <v>38.066587795463803</v>
      </c>
      <c r="EN143" s="2">
        <f t="shared" si="135"/>
        <v>37.782138668313067</v>
      </c>
      <c r="EO143" s="2">
        <f t="shared" si="135"/>
        <v>37.750891782114941</v>
      </c>
      <c r="EQ143" s="2">
        <f t="shared" si="165"/>
        <v>39.687608401782263</v>
      </c>
      <c r="ER143" s="2">
        <f t="shared" si="165"/>
        <v>38.907647419942307</v>
      </c>
      <c r="ES143" s="2">
        <f t="shared" si="165"/>
        <v>38.407719136055576</v>
      </c>
      <c r="ET143" s="2">
        <f t="shared" si="165"/>
        <v>38.09096059733659</v>
      </c>
      <c r="EU143" s="2">
        <f t="shared" si="165"/>
        <v>37.955390297979946</v>
      </c>
      <c r="EV143" s="2">
        <f t="shared" si="165"/>
        <v>38.763792483587743</v>
      </c>
      <c r="EW143" s="2">
        <f t="shared" si="165"/>
        <v>38.41834689714733</v>
      </c>
      <c r="EX143" s="2">
        <f t="shared" si="165"/>
        <v>38.199600407254806</v>
      </c>
      <c r="EY143" s="2">
        <f t="shared" si="165"/>
        <v>38.376677340012407</v>
      </c>
      <c r="EZ143" s="2">
        <f t="shared" si="165"/>
        <v>38.877148183243015</v>
      </c>
      <c r="FA143" s="2">
        <f t="shared" si="165"/>
        <v>38.721636225491189</v>
      </c>
      <c r="FB143" s="2">
        <f t="shared" si="165"/>
        <v>38.684698506785011</v>
      </c>
      <c r="FC143" s="2">
        <f t="shared" si="165"/>
        <v>38.124334087222607</v>
      </c>
      <c r="FD143" s="2">
        <f t="shared" si="165"/>
        <v>37.724231156044681</v>
      </c>
      <c r="FE143" s="2">
        <f t="shared" si="165"/>
        <v>37.72484306146464</v>
      </c>
      <c r="FG143" s="2">
        <f t="shared" si="166"/>
        <v>0.99934269621482974</v>
      </c>
      <c r="FH143" s="2">
        <f t="shared" si="166"/>
        <v>0.9989127208085764</v>
      </c>
      <c r="FI143" s="2">
        <f t="shared" si="166"/>
        <v>0.99896277366054076</v>
      </c>
      <c r="FJ143" s="2">
        <f t="shared" si="166"/>
        <v>0.99895442562469483</v>
      </c>
      <c r="FK143" s="2">
        <f t="shared" si="166"/>
        <v>0.99885053236558374</v>
      </c>
      <c r="FL143" s="2">
        <f t="shared" si="166"/>
        <v>0.99886478595038863</v>
      </c>
      <c r="FM143" s="2">
        <f t="shared" si="166"/>
        <v>0.99887065269314168</v>
      </c>
      <c r="FN143" s="2">
        <f t="shared" si="166"/>
        <v>0.99874725889880567</v>
      </c>
      <c r="FO143" s="2">
        <f t="shared" si="166"/>
        <v>0.99875273432007061</v>
      </c>
      <c r="FP143" s="2">
        <f t="shared" si="166"/>
        <v>0.99879834490253006</v>
      </c>
      <c r="FQ143" s="2">
        <f t="shared" si="166"/>
        <v>0.99872005076888826</v>
      </c>
      <c r="FR143" s="2">
        <f t="shared" si="166"/>
        <v>0.99888414802493053</v>
      </c>
      <c r="FS143" s="2">
        <f t="shared" si="166"/>
        <v>0.99884187198406282</v>
      </c>
      <c r="FT143" s="2">
        <f t="shared" si="166"/>
        <v>0.99873746610260083</v>
      </c>
      <c r="FU143" s="2">
        <f t="shared" si="166"/>
        <v>0.99867476999517912</v>
      </c>
      <c r="FW143" s="2">
        <f t="shared" si="156"/>
        <v>7.6673912320778803E-2</v>
      </c>
      <c r="FX143" s="2">
        <f t="shared" si="156"/>
        <v>4.004059033886076E-2</v>
      </c>
      <c r="FY143" s="2">
        <f t="shared" si="156"/>
        <v>4.2886095832484497E-2</v>
      </c>
      <c r="FZ143" s="2">
        <f t="shared" si="156"/>
        <v>5.2437424839093479E-2</v>
      </c>
      <c r="GA143" s="2">
        <f t="shared" si="156"/>
        <v>4.2678835251610023E-2</v>
      </c>
      <c r="GB143" s="2">
        <f t="shared" si="156"/>
        <v>4.0831162236289194E-2</v>
      </c>
      <c r="GC143" s="2">
        <f t="shared" si="156"/>
        <v>4.3940035400045901E-2</v>
      </c>
      <c r="GD143" s="2">
        <f t="shared" si="156"/>
        <v>5.2337104900891628E-2</v>
      </c>
      <c r="GE143" s="2">
        <f t="shared" si="156"/>
        <v>5.4687449031849883E-2</v>
      </c>
      <c r="GF143" s="2">
        <f t="shared" si="156"/>
        <v>5.8915908577330922E-2</v>
      </c>
      <c r="GG143" s="2">
        <f t="shared" si="156"/>
        <v>6.159232837288333E-2</v>
      </c>
      <c r="GH143" s="2">
        <f t="shared" si="156"/>
        <v>6.4125581611816293E-2</v>
      </c>
      <c r="GI143" s="2">
        <f t="shared" si="156"/>
        <v>5.5275435923656926E-2</v>
      </c>
      <c r="GJ143" s="2">
        <f t="shared" si="156"/>
        <v>4.3064825763362846E-2</v>
      </c>
      <c r="GK143" s="2">
        <f t="shared" si="156"/>
        <v>3.4574819107253713E-2</v>
      </c>
      <c r="GM143" s="86">
        <f t="shared" si="157"/>
        <v>1.6220030820361274E-106</v>
      </c>
      <c r="GN143" s="86">
        <f t="shared" si="157"/>
        <v>4.3155500168836047E-66</v>
      </c>
      <c r="GO143" s="86">
        <f t="shared" si="157"/>
        <v>1.297624599311757E-86</v>
      </c>
      <c r="GP143" s="86">
        <f t="shared" si="157"/>
        <v>3.0964550657748477E-151</v>
      </c>
      <c r="GQ143" s="86">
        <f t="shared" si="157"/>
        <v>7.9155882270615653E-105</v>
      </c>
      <c r="GR143" s="86">
        <f t="shared" si="157"/>
        <v>5.3516218381969894E-148</v>
      </c>
      <c r="GS143" s="86">
        <f t="shared" si="157"/>
        <v>2.1141579032519814E-123</v>
      </c>
      <c r="GT143" s="86">
        <f t="shared" si="157"/>
        <v>5.0725764051112935E-134</v>
      </c>
      <c r="GU143" s="86">
        <f t="shared" si="157"/>
        <v>1.0751395112396593E-129</v>
      </c>
      <c r="GV143" s="86">
        <f t="shared" si="157"/>
        <v>5.9175145740867985E-122</v>
      </c>
      <c r="GW143" s="86">
        <f t="shared" si="157"/>
        <v>2.3382170249530102E-142</v>
      </c>
      <c r="GX143" s="86">
        <f t="shared" si="157"/>
        <v>1.9229768652844141E-165</v>
      </c>
      <c r="GY143" s="86">
        <f t="shared" si="157"/>
        <v>2.1756514412182233E-141</v>
      </c>
      <c r="GZ143" s="86">
        <f t="shared" si="157"/>
        <v>5.8008265733318153E-109</v>
      </c>
      <c r="HA143" s="86">
        <f t="shared" si="157"/>
        <v>6.6239628371066594E-155</v>
      </c>
      <c r="HC143" s="86">
        <f t="shared" si="153"/>
        <v>1.3164343133246759E-33</v>
      </c>
      <c r="HD143" s="86">
        <f t="shared" si="153"/>
        <v>2.704292576146147E-19</v>
      </c>
      <c r="HE143" s="86">
        <f t="shared" si="153"/>
        <v>3.0649253848847914E-32</v>
      </c>
      <c r="HF143" s="86">
        <f t="shared" si="153"/>
        <v>4.4185876315215617E-54</v>
      </c>
      <c r="HG143" s="86">
        <f t="shared" si="153"/>
        <v>1.8228213963366183E-74</v>
      </c>
      <c r="HH143" s="86">
        <f t="shared" si="153"/>
        <v>7.9289522627164532E-93</v>
      </c>
      <c r="HI143" s="86">
        <f t="shared" si="153"/>
        <v>2.3732621560175417E-51</v>
      </c>
      <c r="HJ143" s="86">
        <f t="shared" si="153"/>
        <v>5.85935156939294E-72</v>
      </c>
      <c r="HK143" s="86">
        <f t="shared" si="153"/>
        <v>2.1129983116268074E-88</v>
      </c>
      <c r="HL143" s="86">
        <f t="shared" si="161"/>
        <v>5.7230461219263003E-82</v>
      </c>
      <c r="HM143" s="86">
        <f t="shared" si="161"/>
        <v>8.4976965026147457E-54</v>
      </c>
      <c r="HN143" s="86">
        <f t="shared" si="161"/>
        <v>5.5648694837889765E-73</v>
      </c>
      <c r="HO143" s="86">
        <f t="shared" si="161"/>
        <v>2.198414136904245E-69</v>
      </c>
      <c r="HP143" s="86">
        <f t="shared" si="161"/>
        <v>1.3786340541651132E-59</v>
      </c>
      <c r="HQ143" s="86">
        <f t="shared" si="161"/>
        <v>1.35302889044512E-66</v>
      </c>
      <c r="HS143" s="86">
        <f t="shared" si="158"/>
        <v>0.30937210794616765</v>
      </c>
      <c r="HT143" s="86">
        <f t="shared" si="158"/>
        <v>0.36973633707996117</v>
      </c>
      <c r="HU143" s="86">
        <f t="shared" si="158"/>
        <v>0.37085708337817841</v>
      </c>
      <c r="HV143" s="86">
        <f t="shared" si="158"/>
        <v>0.51172933037031798</v>
      </c>
      <c r="HW143" s="86">
        <f t="shared" si="158"/>
        <v>0.33400658586644338</v>
      </c>
      <c r="HX143" s="86">
        <f t="shared" si="158"/>
        <v>0.35369793251043086</v>
      </c>
      <c r="HY143" s="86">
        <f t="shared" si="158"/>
        <v>0.37483288846474061</v>
      </c>
      <c r="HZ143" s="86">
        <f t="shared" si="158"/>
        <v>0.47525264367392162</v>
      </c>
      <c r="IA143" s="86">
        <f t="shared" si="158"/>
        <v>0.49588915222306362</v>
      </c>
      <c r="IB143" s="86">
        <f t="shared" si="158"/>
        <v>0.52777745895011463</v>
      </c>
      <c r="IC143" s="86">
        <f t="shared" si="158"/>
        <v>0.53484762852565815</v>
      </c>
      <c r="ID143" s="86">
        <f t="shared" si="158"/>
        <v>0.52625406398058805</v>
      </c>
      <c r="IE143" s="86">
        <f t="shared" si="158"/>
        <v>0.51920463113122661</v>
      </c>
      <c r="IF143" s="86">
        <f t="shared" si="158"/>
        <v>0.35125135085296982</v>
      </c>
      <c r="IG143" s="86">
        <f t="shared" si="158"/>
        <v>0.3402991118764126</v>
      </c>
      <c r="II143" s="86">
        <f t="shared" si="159"/>
        <v>2.6759608442701578E-10</v>
      </c>
      <c r="IJ143" s="86">
        <f t="shared" si="159"/>
        <v>1.2735191674006017E-15</v>
      </c>
      <c r="IK143" s="86">
        <f t="shared" si="159"/>
        <v>1.2985617729424406E-14</v>
      </c>
      <c r="IL143" s="86">
        <f t="shared" si="159"/>
        <v>7.7116124085501788E-14</v>
      </c>
      <c r="IM143" s="86">
        <f t="shared" si="159"/>
        <v>6.9346050445259094E-17</v>
      </c>
      <c r="IN143" s="86">
        <f t="shared" si="159"/>
        <v>4.3563665123298398E-17</v>
      </c>
      <c r="IO143" s="86">
        <f t="shared" si="159"/>
        <v>1.2206890442728898E-15</v>
      </c>
      <c r="IP143" s="86">
        <f t="shared" si="159"/>
        <v>2.3667590157358526E-15</v>
      </c>
      <c r="IQ143" s="86">
        <f t="shared" si="159"/>
        <v>1.0878210435447814E-15</v>
      </c>
      <c r="IR143" s="86">
        <f t="shared" si="159"/>
        <v>1.5405197035990587E-14</v>
      </c>
      <c r="IS143" s="86">
        <f t="shared" si="159"/>
        <v>1.2669647457212444E-13</v>
      </c>
      <c r="IT143" s="86">
        <f t="shared" si="159"/>
        <v>8.7257993849542833E-13</v>
      </c>
      <c r="IU143" s="86">
        <f t="shared" si="159"/>
        <v>1.3353720408682977E-14</v>
      </c>
      <c r="IV143" s="86">
        <f t="shared" si="159"/>
        <v>4.3604765596967614E-16</v>
      </c>
      <c r="IW143" s="86">
        <f t="shared" si="159"/>
        <v>4.2561919530260244E-11</v>
      </c>
      <c r="IY143" s="86">
        <f t="shared" si="160"/>
        <v>0.30937210821376376</v>
      </c>
      <c r="IZ143" s="86">
        <f t="shared" si="160"/>
        <v>0.36973633707996245</v>
      </c>
      <c r="JA143" s="86">
        <f t="shared" si="160"/>
        <v>0.3708570833781914</v>
      </c>
      <c r="JB143" s="86">
        <f t="shared" si="160"/>
        <v>0.51172933037039514</v>
      </c>
      <c r="JC143" s="86">
        <f t="shared" si="160"/>
        <v>0.33400658586644344</v>
      </c>
      <c r="JD143" s="86">
        <f t="shared" si="160"/>
        <v>0.35369793251043091</v>
      </c>
      <c r="JE143" s="86">
        <f t="shared" si="160"/>
        <v>0.37483288846474183</v>
      </c>
      <c r="JF143" s="86">
        <f t="shared" si="160"/>
        <v>0.475252643673924</v>
      </c>
      <c r="JG143" s="86">
        <f t="shared" si="160"/>
        <v>0.49588915222306473</v>
      </c>
      <c r="JH143" s="86">
        <f t="shared" si="160"/>
        <v>0.52777745895013006</v>
      </c>
      <c r="JI143" s="86">
        <f t="shared" si="160"/>
        <v>0.53484762852578482</v>
      </c>
      <c r="JJ143" s="86">
        <f t="shared" si="160"/>
        <v>0.52625406398146068</v>
      </c>
      <c r="JK143" s="86">
        <f t="shared" si="160"/>
        <v>0.51920463113123994</v>
      </c>
      <c r="JL143" s="86">
        <f t="shared" si="160"/>
        <v>0.35125135085297027</v>
      </c>
      <c r="JM143" s="86">
        <f t="shared" si="160"/>
        <v>0.3402991119189745</v>
      </c>
    </row>
    <row r="144" spans="2:273" x14ac:dyDescent="0.25">
      <c r="B144" s="2">
        <v>117</v>
      </c>
      <c r="C144" s="37">
        <v>39.429400000000001</v>
      </c>
      <c r="D144" s="37">
        <v>39.639000000000003</v>
      </c>
      <c r="E144" s="37">
        <v>40.911499999999997</v>
      </c>
      <c r="F144" s="37">
        <v>41.048900000000003</v>
      </c>
      <c r="G144" s="37">
        <v>41.693399999999997</v>
      </c>
      <c r="H144" s="37">
        <v>43.274900000000002</v>
      </c>
      <c r="I144" s="37">
        <v>42.697800000000001</v>
      </c>
      <c r="J144" s="37">
        <v>43.3155</v>
      </c>
      <c r="K144" s="37">
        <v>43.757399999999997</v>
      </c>
      <c r="L144" s="37">
        <v>44.369900000000001</v>
      </c>
      <c r="M144" s="37">
        <v>44.029699999999998</v>
      </c>
      <c r="N144" s="37">
        <v>43.912399999999998</v>
      </c>
      <c r="O144" s="37">
        <v>45.588799999999999</v>
      </c>
      <c r="P144" s="37">
        <v>52.421500000000002</v>
      </c>
      <c r="Q144" s="37">
        <v>63.173900000000003</v>
      </c>
      <c r="S144" s="4">
        <f t="shared" si="162"/>
        <v>39.570879487657464</v>
      </c>
      <c r="T144" s="4">
        <f t="shared" si="162"/>
        <v>39.857295398867649</v>
      </c>
      <c r="U144" s="4">
        <f t="shared" si="162"/>
        <v>40.633439004032546</v>
      </c>
      <c r="V144" s="4">
        <f t="shared" si="162"/>
        <v>41.17667489028328</v>
      </c>
      <c r="W144" s="4">
        <f t="shared" si="162"/>
        <v>41.790804311057236</v>
      </c>
      <c r="X144" s="4">
        <f t="shared" si="162"/>
        <v>43.153721494395974</v>
      </c>
      <c r="Y144" s="4">
        <f t="shared" si="162"/>
        <v>43.309912340317808</v>
      </c>
      <c r="Z144" s="4">
        <f t="shared" si="162"/>
        <v>43.151481011293207</v>
      </c>
      <c r="AA144" s="4">
        <f t="shared" si="162"/>
        <v>43.909159340523523</v>
      </c>
      <c r="AB144" s="4">
        <f t="shared" si="162"/>
        <v>44.230924506312313</v>
      </c>
      <c r="AC144" s="4">
        <f t="shared" si="162"/>
        <v>43.789691621524739</v>
      </c>
      <c r="AD144" s="4">
        <f t="shared" si="162"/>
        <v>43.796252395235676</v>
      </c>
      <c r="AE144" s="4">
        <f t="shared" si="162"/>
        <v>45.906543631107503</v>
      </c>
      <c r="AF144" s="4">
        <f t="shared" si="162"/>
        <v>52.503739199418391</v>
      </c>
      <c r="AG144" s="4">
        <f t="shared" si="162"/>
        <v>63.976357190171257</v>
      </c>
      <c r="AI144" s="4">
        <f t="shared" si="163"/>
        <v>-0.14147948765746321</v>
      </c>
      <c r="AJ144" s="4">
        <f t="shared" si="163"/>
        <v>-0.21829539886764593</v>
      </c>
      <c r="AK144" s="4">
        <f t="shared" si="163"/>
        <v>0.27806099596745071</v>
      </c>
      <c r="AL144" s="4">
        <f t="shared" si="163"/>
        <v>-0.12777489028327693</v>
      </c>
      <c r="AM144" s="4">
        <f t="shared" si="163"/>
        <v>-9.7404311057239568E-2</v>
      </c>
      <c r="AN144" s="4">
        <f t="shared" si="163"/>
        <v>0.12117850560402843</v>
      </c>
      <c r="AO144" s="4">
        <f t="shared" si="163"/>
        <v>-0.61211234031780748</v>
      </c>
      <c r="AP144" s="4">
        <f t="shared" si="163"/>
        <v>0.16401898870679332</v>
      </c>
      <c r="AQ144" s="4">
        <f t="shared" si="163"/>
        <v>-0.15175934052352602</v>
      </c>
      <c r="AR144" s="4">
        <f t="shared" si="163"/>
        <v>0.13897549368768836</v>
      </c>
      <c r="AS144" s="4">
        <f t="shared" si="163"/>
        <v>0.24000837847525958</v>
      </c>
      <c r="AT144" s="4">
        <f t="shared" si="163"/>
        <v>0.11614760476432195</v>
      </c>
      <c r="AU144" s="4">
        <f t="shared" si="163"/>
        <v>-0.31774363110750414</v>
      </c>
      <c r="AV144" s="4">
        <f t="shared" si="163"/>
        <v>-8.2239199418388864E-2</v>
      </c>
      <c r="AW144" s="4">
        <f t="shared" si="163"/>
        <v>-0.80245719017125339</v>
      </c>
      <c r="AY144" s="2">
        <f t="shared" ref="AY144:BM160" si="167">IF(OR($B144 &lt; C$230, $B144 &gt; C$233), #N/A, ((1-FG144)*DK144) + (FG144 - FW144)*EA144 + (FW144*EQ144))</f>
        <v>39.502066106348394</v>
      </c>
      <c r="AZ144" s="2">
        <f t="shared" si="167"/>
        <v>38.830694853876523</v>
      </c>
      <c r="BA144" s="2">
        <f t="shared" si="167"/>
        <v>38.421143144517913</v>
      </c>
      <c r="BB144" s="2">
        <f t="shared" si="167"/>
        <v>37.977598004397109</v>
      </c>
      <c r="BC144" s="2">
        <f t="shared" si="167"/>
        <v>37.822361988378269</v>
      </c>
      <c r="BD144" s="2">
        <f t="shared" si="167"/>
        <v>38.644433280299033</v>
      </c>
      <c r="BE144" s="2">
        <f t="shared" si="167"/>
        <v>38.377708768610148</v>
      </c>
      <c r="BF144" s="2">
        <f t="shared" si="167"/>
        <v>38.063328241969423</v>
      </c>
      <c r="BG144" s="2">
        <f t="shared" si="167"/>
        <v>38.267441850977796</v>
      </c>
      <c r="BH144" s="2">
        <f t="shared" si="167"/>
        <v>38.825609368214273</v>
      </c>
      <c r="BI144" s="2">
        <f t="shared" si="167"/>
        <v>38.580219041110325</v>
      </c>
      <c r="BJ144" s="2">
        <f t="shared" si="167"/>
        <v>38.72522073711756</v>
      </c>
      <c r="BK144" s="2">
        <f t="shared" si="167"/>
        <v>38.042684149984254</v>
      </c>
      <c r="BL144" s="2">
        <f t="shared" si="167"/>
        <v>37.768479120435664</v>
      </c>
      <c r="BM144" s="2">
        <f t="shared" si="167"/>
        <v>37.731364062285195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50.077017666237658</v>
      </c>
      <c r="DL144" s="2">
        <f t="shared" si="164"/>
        <v>49.649085256410245</v>
      </c>
      <c r="DM144" s="2">
        <f t="shared" si="164"/>
        <v>47.791099831144471</v>
      </c>
      <c r="DN144" s="2">
        <f t="shared" si="164"/>
        <v>47.470154924924934</v>
      </c>
      <c r="DO144" s="2">
        <f t="shared" si="164"/>
        <v>48.323019047619063</v>
      </c>
      <c r="DP144" s="2">
        <f t="shared" si="164"/>
        <v>48.619122097812095</v>
      </c>
      <c r="DQ144" s="2">
        <f t="shared" si="164"/>
        <v>48.306140756302526</v>
      </c>
      <c r="DR144" s="2">
        <f t="shared" si="164"/>
        <v>46.526058137829921</v>
      </c>
      <c r="DS144" s="2">
        <f t="shared" si="164"/>
        <v>46.245798181818202</v>
      </c>
      <c r="DT144" s="2">
        <f t="shared" si="164"/>
        <v>48.310968683473384</v>
      </c>
      <c r="DU144" s="2">
        <f t="shared" si="164"/>
        <v>46.68551663865545</v>
      </c>
      <c r="DV144" s="2">
        <f t="shared" si="164"/>
        <v>45.306355714285715</v>
      </c>
      <c r="DW144" s="2">
        <f t="shared" si="164"/>
        <v>45.773233557422969</v>
      </c>
      <c r="DX144" s="2">
        <f t="shared" si="164"/>
        <v>44.144977601222294</v>
      </c>
      <c r="DY144" s="2">
        <f t="shared" si="164"/>
        <v>42.949076169354839</v>
      </c>
      <c r="EA144" s="2">
        <f t="shared" si="152"/>
        <v>39.480590295263859</v>
      </c>
      <c r="EB144" s="2">
        <f t="shared" si="152"/>
        <v>38.816856659484415</v>
      </c>
      <c r="EC144" s="2">
        <f t="shared" si="152"/>
        <v>38.41367542197797</v>
      </c>
      <c r="ED144" s="2">
        <f t="shared" si="152"/>
        <v>37.962171242121627</v>
      </c>
      <c r="EE144" s="2">
        <f t="shared" si="151"/>
        <v>37.805442510898516</v>
      </c>
      <c r="EF144" s="2">
        <f t="shared" si="151"/>
        <v>38.629712370222869</v>
      </c>
      <c r="EG144" s="2">
        <f t="shared" si="151"/>
        <v>38.36655453154674</v>
      </c>
      <c r="EH144" s="2">
        <f t="shared" si="151"/>
        <v>38.046656343582484</v>
      </c>
      <c r="EI144" s="2">
        <f t="shared" si="151"/>
        <v>38.253049430011167</v>
      </c>
      <c r="EJ144" s="2">
        <f t="shared" si="151"/>
        <v>38.81383025089449</v>
      </c>
      <c r="EK144" s="2">
        <f t="shared" si="151"/>
        <v>38.561867448883355</v>
      </c>
      <c r="EL144" s="2">
        <f t="shared" si="151"/>
        <v>38.722936042560292</v>
      </c>
      <c r="EM144" s="2">
        <f t="shared" si="135"/>
        <v>38.030723258960975</v>
      </c>
      <c r="EN144" s="2">
        <f t="shared" si="135"/>
        <v>37.76410952697568</v>
      </c>
      <c r="EO144" s="2">
        <f t="shared" si="135"/>
        <v>37.726071214080036</v>
      </c>
      <c r="EQ144" s="2">
        <f t="shared" si="165"/>
        <v>39.661806709133501</v>
      </c>
      <c r="ER144" s="2">
        <f t="shared" si="165"/>
        <v>38.887642948336762</v>
      </c>
      <c r="ES144" s="2">
        <f t="shared" si="165"/>
        <v>38.383699468332715</v>
      </c>
      <c r="ET144" s="2">
        <f t="shared" si="165"/>
        <v>38.073334950401453</v>
      </c>
      <c r="EU144" s="2">
        <f t="shared" si="165"/>
        <v>37.931878831593153</v>
      </c>
      <c r="EV144" s="2">
        <f t="shared" si="165"/>
        <v>38.727875508981434</v>
      </c>
      <c r="EW144" s="2">
        <f t="shared" si="165"/>
        <v>38.385640665107239</v>
      </c>
      <c r="EX144" s="2">
        <f t="shared" si="165"/>
        <v>38.168954449688243</v>
      </c>
      <c r="EY144" s="2">
        <f t="shared" si="165"/>
        <v>38.341894568529348</v>
      </c>
      <c r="EZ144" s="2">
        <f t="shared" si="165"/>
        <v>38.835156499661494</v>
      </c>
      <c r="FA144" s="2">
        <f t="shared" si="165"/>
        <v>38.693951630159845</v>
      </c>
      <c r="FB144" s="2">
        <f t="shared" si="165"/>
        <v>38.659746178695904</v>
      </c>
      <c r="FC144" s="2">
        <f t="shared" si="165"/>
        <v>38.09346040508899</v>
      </c>
      <c r="FD144" s="2">
        <f t="shared" si="165"/>
        <v>37.700771186760271</v>
      </c>
      <c r="FE144" s="2">
        <f t="shared" si="165"/>
        <v>37.699061782415903</v>
      </c>
      <c r="FG144" s="2">
        <f t="shared" si="166"/>
        <v>0.99940049715056312</v>
      </c>
      <c r="FH144" s="2">
        <f t="shared" si="166"/>
        <v>0.99900829471677755</v>
      </c>
      <c r="FI144" s="2">
        <f t="shared" si="166"/>
        <v>0.99905395199478397</v>
      </c>
      <c r="FJ144" s="2">
        <f t="shared" si="166"/>
        <v>0.99904633710013391</v>
      </c>
      <c r="FK144" s="2">
        <f t="shared" si="166"/>
        <v>0.99895156701868604</v>
      </c>
      <c r="FL144" s="2">
        <f t="shared" si="166"/>
        <v>0.99896456905615993</v>
      </c>
      <c r="FM144" s="2">
        <f t="shared" si="166"/>
        <v>0.998969920655432</v>
      </c>
      <c r="FN144" s="2">
        <f t="shared" si="166"/>
        <v>0.99885736058636054</v>
      </c>
      <c r="FO144" s="2">
        <f t="shared" si="166"/>
        <v>0.99886235532855461</v>
      </c>
      <c r="FP144" s="2">
        <f t="shared" si="166"/>
        <v>0.99890396163892892</v>
      </c>
      <c r="FQ144" s="2">
        <f t="shared" si="166"/>
        <v>0.99883254094622598</v>
      </c>
      <c r="FR144" s="2">
        <f t="shared" si="166"/>
        <v>0.99898223097612737</v>
      </c>
      <c r="FS144" s="2">
        <f t="shared" si="166"/>
        <v>0.99894366705291138</v>
      </c>
      <c r="FT144" s="2">
        <f t="shared" si="166"/>
        <v>0.99884842747313418</v>
      </c>
      <c r="FU144" s="2">
        <f t="shared" si="166"/>
        <v>0.99879123492185318</v>
      </c>
      <c r="FW144" s="2">
        <f t="shared" ref="FW144:GK160" si="169">POWER(10,($B144-C$232)/C$229)/(1+POWER(10,($B144-C$232)/C$229))</f>
        <v>8.3453934215169209E-2</v>
      </c>
      <c r="FX144" s="2">
        <f t="shared" si="169"/>
        <v>4.3734685256919988E-2</v>
      </c>
      <c r="FY144" s="2">
        <f t="shared" si="169"/>
        <v>4.6829906832172745E-2</v>
      </c>
      <c r="FZ144" s="2">
        <f t="shared" si="169"/>
        <v>5.7207078488718824E-2</v>
      </c>
      <c r="GA144" s="2">
        <f t="shared" si="169"/>
        <v>4.6604514610922021E-2</v>
      </c>
      <c r="GB144" s="2">
        <f t="shared" si="169"/>
        <v>4.4594806043115297E-2</v>
      </c>
      <c r="GC144" s="2">
        <f t="shared" si="169"/>
        <v>4.7975908626409026E-2</v>
      </c>
      <c r="GD144" s="2">
        <f t="shared" si="169"/>
        <v>5.7098183406910016E-2</v>
      </c>
      <c r="GE144" s="2">
        <f t="shared" si="169"/>
        <v>5.9648879244580955E-2</v>
      </c>
      <c r="GF144" s="2">
        <f t="shared" si="169"/>
        <v>6.4234891576307254E-2</v>
      </c>
      <c r="GG144" s="2">
        <f t="shared" si="169"/>
        <v>6.7135703495978125E-2</v>
      </c>
      <c r="GH144" s="2">
        <f t="shared" si="169"/>
        <v>6.9879974187665631E-2</v>
      </c>
      <c r="GI144" s="2">
        <f t="shared" si="169"/>
        <v>6.0286808299041941E-2</v>
      </c>
      <c r="GJ144" s="2">
        <f t="shared" si="169"/>
        <v>4.7024265267271916E-2</v>
      </c>
      <c r="GK144" s="2">
        <f t="shared" si="169"/>
        <v>3.7784496928960361E-2</v>
      </c>
      <c r="GM144" s="86">
        <f t="shared" ref="GM144:HA160" si="170" xml:space="preserve"> _xlfn.NORM.DIST($B144, C$7, ABS(C$11), TRUE) * _xlfn.NORM.DIST(($B144 - C$7)*C$15, 0, ABS(C$11), TRUE) * 2</f>
        <v>6.2932417138699589E-110</v>
      </c>
      <c r="GN144" s="86">
        <f t="shared" si="170"/>
        <v>2.1355071010540752E-68</v>
      </c>
      <c r="GO144" s="86">
        <f t="shared" si="170"/>
        <v>1.1331890617784439E-89</v>
      </c>
      <c r="GP144" s="86">
        <f t="shared" si="170"/>
        <v>1.7946036066984303E-156</v>
      </c>
      <c r="GQ144" s="86">
        <f t="shared" si="170"/>
        <v>1.8335493756373495E-108</v>
      </c>
      <c r="GR144" s="86">
        <f t="shared" si="170"/>
        <v>3.6994136611735742E-153</v>
      </c>
      <c r="GS144" s="86">
        <f t="shared" si="170"/>
        <v>1.0943097743939231E-127</v>
      </c>
      <c r="GT144" s="86">
        <f t="shared" si="170"/>
        <v>1.1554193118716776E-138</v>
      </c>
      <c r="GU144" s="86">
        <f t="shared" si="170"/>
        <v>3.1793990200240184E-134</v>
      </c>
      <c r="GV144" s="86">
        <f t="shared" si="170"/>
        <v>3.17372210969665E-126</v>
      </c>
      <c r="GW144" s="86">
        <f t="shared" si="170"/>
        <v>2.406074186585962E-147</v>
      </c>
      <c r="GX144" s="86">
        <f t="shared" si="170"/>
        <v>3.4310367764747938E-171</v>
      </c>
      <c r="GY144" s="86">
        <f t="shared" si="170"/>
        <v>2.8415572246960988E-146</v>
      </c>
      <c r="GZ144" s="86">
        <f t="shared" si="170"/>
        <v>9.4612769431282806E-113</v>
      </c>
      <c r="HA144" s="86">
        <f t="shared" si="170"/>
        <v>3.0634085226704736E-160</v>
      </c>
      <c r="HC144" s="86">
        <f t="shared" si="153"/>
        <v>2.6328115953294412E-35</v>
      </c>
      <c r="HD144" s="86">
        <f t="shared" si="153"/>
        <v>2.1541926712490003E-20</v>
      </c>
      <c r="HE144" s="86">
        <f t="shared" si="153"/>
        <v>3.5661038971890116E-34</v>
      </c>
      <c r="HF144" s="86">
        <f t="shared" si="153"/>
        <v>3.6733940076652886E-57</v>
      </c>
      <c r="HG144" s="86">
        <f t="shared" si="153"/>
        <v>6.7715072799068944E-79</v>
      </c>
      <c r="HH144" s="86">
        <f t="shared" si="153"/>
        <v>2.4801824915792511E-98</v>
      </c>
      <c r="HI144" s="86">
        <f t="shared" si="153"/>
        <v>2.3667255900168207E-54</v>
      </c>
      <c r="HJ144" s="86">
        <f t="shared" si="153"/>
        <v>3.7277787971617768E-76</v>
      </c>
      <c r="HK144" s="86">
        <f t="shared" si="153"/>
        <v>1.4252332712280974E-93</v>
      </c>
      <c r="HL144" s="86">
        <f t="shared" si="161"/>
        <v>1.0562289934197211E-86</v>
      </c>
      <c r="HM144" s="86">
        <f t="shared" si="161"/>
        <v>7.2952582970675651E-57</v>
      </c>
      <c r="HN144" s="86">
        <f t="shared" si="161"/>
        <v>4.3415341379046262E-77</v>
      </c>
      <c r="HO144" s="86">
        <f t="shared" si="161"/>
        <v>2.4640150862749529E-73</v>
      </c>
      <c r="HP144" s="86">
        <f t="shared" si="161"/>
        <v>4.1622217221582572E-63</v>
      </c>
      <c r="HQ144" s="86">
        <f t="shared" si="161"/>
        <v>2.2257968230656856E-70</v>
      </c>
      <c r="HS144" s="86">
        <f t="shared" ref="HS144:IG160" si="171" xml:space="preserve"> _xlfn.NORM.DIST($B144, C$9, ABS(C$13), TRUE) * _xlfn.NORM.DIST(($B144 - C$9)*C$17, 0, ABS(C$13), TRUE) * 2</f>
        <v>0.19810031217382354</v>
      </c>
      <c r="HT144" s="86">
        <f t="shared" si="171"/>
        <v>0.45700186034439738</v>
      </c>
      <c r="HU144" s="86">
        <f t="shared" si="171"/>
        <v>0.45684090569574587</v>
      </c>
      <c r="HV144" s="86">
        <f t="shared" si="171"/>
        <v>0.53450106471741676</v>
      </c>
      <c r="HW144" s="86">
        <f t="shared" si="171"/>
        <v>0.43076354847387599</v>
      </c>
      <c r="HX144" s="86">
        <f t="shared" si="171"/>
        <v>0.44776490529304586</v>
      </c>
      <c r="HY144" s="86">
        <f t="shared" si="171"/>
        <v>0.46375466497881718</v>
      </c>
      <c r="HZ144" s="86">
        <f t="shared" si="171"/>
        <v>0.52952098005620574</v>
      </c>
      <c r="IA144" s="86">
        <f t="shared" si="171"/>
        <v>0.53461487789384343</v>
      </c>
      <c r="IB144" s="86">
        <f t="shared" si="171"/>
        <v>0.52415780404769574</v>
      </c>
      <c r="IC144" s="86">
        <f t="shared" si="171"/>
        <v>0.50055560964423074</v>
      </c>
      <c r="ID144" s="86">
        <f t="shared" si="171"/>
        <v>0.4617969170773738</v>
      </c>
      <c r="IE144" s="86">
        <f t="shared" si="171"/>
        <v>0.53167141722117983</v>
      </c>
      <c r="IF144" s="86">
        <f t="shared" si="171"/>
        <v>0.43537473628017687</v>
      </c>
      <c r="IG144" s="86">
        <f t="shared" si="171"/>
        <v>0.42085018324515167</v>
      </c>
      <c r="II144" s="86">
        <f t="shared" ref="II144:IW160" si="172" xml:space="preserve"> _xlfn.NORM.DIST($B144, C$10, ABS(C$14), TRUE) * _xlfn.NORM.DIST(($B144 - C$10)*C$18, 0, ABS(C$14), TRUE) * 2</f>
        <v>1.1818641621642616E-9</v>
      </c>
      <c r="IJ144" s="86">
        <f t="shared" si="172"/>
        <v>8.1459702907262333E-15</v>
      </c>
      <c r="IK144" s="86">
        <f t="shared" si="172"/>
        <v>7.579990537435022E-14</v>
      </c>
      <c r="IL144" s="86">
        <f t="shared" si="172"/>
        <v>4.578045480148126E-13</v>
      </c>
      <c r="IM144" s="86">
        <f t="shared" si="172"/>
        <v>5.4534826007087994E-16</v>
      </c>
      <c r="IN144" s="86">
        <f t="shared" si="172"/>
        <v>3.4144130143930758E-16</v>
      </c>
      <c r="IO144" s="86">
        <f t="shared" si="172"/>
        <v>8.2912431683449608E-15</v>
      </c>
      <c r="IP144" s="86">
        <f t="shared" si="172"/>
        <v>1.7393215598398297E-14</v>
      </c>
      <c r="IQ144" s="86">
        <f t="shared" si="172"/>
        <v>8.6660383165682983E-15</v>
      </c>
      <c r="IR144" s="86">
        <f t="shared" si="172"/>
        <v>1.0966547411333914E-13</v>
      </c>
      <c r="IS144" s="86">
        <f t="shared" si="172"/>
        <v>8.1255989127669267E-13</v>
      </c>
      <c r="IT144" s="86">
        <f t="shared" si="172"/>
        <v>5.0699694211024034E-12</v>
      </c>
      <c r="IU144" s="86">
        <f t="shared" si="172"/>
        <v>9.1604504675953711E-14</v>
      </c>
      <c r="IV144" s="86">
        <f t="shared" si="172"/>
        <v>3.1029603399686741E-15</v>
      </c>
      <c r="IW144" s="86">
        <f t="shared" si="172"/>
        <v>1.4321134255448005E-10</v>
      </c>
      <c r="IY144" s="86">
        <f t="shared" ref="IY144:JM160" si="173">GM144+HC144+HS144+II144</f>
        <v>0.1981003133556877</v>
      </c>
      <c r="IZ144" s="86">
        <f t="shared" si="173"/>
        <v>0.45700186034440554</v>
      </c>
      <c r="JA144" s="86">
        <f t="shared" si="173"/>
        <v>0.45684090569582164</v>
      </c>
      <c r="JB144" s="86">
        <f t="shared" si="173"/>
        <v>0.53450106471787462</v>
      </c>
      <c r="JC144" s="86">
        <f t="shared" si="173"/>
        <v>0.43076354847387655</v>
      </c>
      <c r="JD144" s="86">
        <f t="shared" si="173"/>
        <v>0.44776490529304619</v>
      </c>
      <c r="JE144" s="86">
        <f t="shared" si="173"/>
        <v>0.46375466497882545</v>
      </c>
      <c r="JF144" s="86">
        <f t="shared" si="173"/>
        <v>0.52952098005622317</v>
      </c>
      <c r="JG144" s="86">
        <f t="shared" si="173"/>
        <v>0.53461487789385209</v>
      </c>
      <c r="JH144" s="86">
        <f t="shared" si="173"/>
        <v>0.52415780404780543</v>
      </c>
      <c r="JI144" s="86">
        <f t="shared" si="173"/>
        <v>0.50055560964504331</v>
      </c>
      <c r="JJ144" s="86">
        <f t="shared" si="173"/>
        <v>0.46179691708244375</v>
      </c>
      <c r="JK144" s="86">
        <f t="shared" si="173"/>
        <v>0.53167141722127143</v>
      </c>
      <c r="JL144" s="86">
        <f t="shared" si="173"/>
        <v>0.43537473628017997</v>
      </c>
      <c r="JM144" s="86">
        <f t="shared" si="173"/>
        <v>0.420850183388363</v>
      </c>
    </row>
    <row r="145" spans="2:273" x14ac:dyDescent="0.25">
      <c r="B145" s="2">
        <v>118</v>
      </c>
      <c r="C145" s="37">
        <v>39.8262</v>
      </c>
      <c r="D145" s="37">
        <v>39.966299999999997</v>
      </c>
      <c r="E145" s="37">
        <v>40.745199999999997</v>
      </c>
      <c r="F145" s="37">
        <v>40.302700000000002</v>
      </c>
      <c r="G145" s="37">
        <v>41.642800000000001</v>
      </c>
      <c r="H145" s="37">
        <v>43.197099999999999</v>
      </c>
      <c r="I145" s="37">
        <v>43.212899999999998</v>
      </c>
      <c r="J145" s="37">
        <v>42.900500000000001</v>
      </c>
      <c r="K145" s="37">
        <v>43.034799999999997</v>
      </c>
      <c r="L145" s="37">
        <v>42.961599999999997</v>
      </c>
      <c r="M145" s="37">
        <v>42.563200000000002</v>
      </c>
      <c r="N145" s="37">
        <v>42.219099999999997</v>
      </c>
      <c r="O145" s="37">
        <v>44.085900000000002</v>
      </c>
      <c r="P145" s="37">
        <v>52.1541</v>
      </c>
      <c r="Q145" s="37">
        <v>64.575100000000006</v>
      </c>
      <c r="S145" s="4">
        <f t="shared" si="162"/>
        <v>39.495280772174382</v>
      </c>
      <c r="T145" s="4">
        <f t="shared" si="162"/>
        <v>39.810307249059335</v>
      </c>
      <c r="U145" s="4">
        <f t="shared" si="162"/>
        <v>40.584184485596346</v>
      </c>
      <c r="V145" s="4">
        <f t="shared" si="162"/>
        <v>40.457820980762676</v>
      </c>
      <c r="W145" s="4">
        <f t="shared" si="162"/>
        <v>41.825415643783053</v>
      </c>
      <c r="X145" s="4">
        <f t="shared" si="162"/>
        <v>43.09239457251136</v>
      </c>
      <c r="Y145" s="4">
        <f t="shared" si="162"/>
        <v>43.153493752848362</v>
      </c>
      <c r="Z145" s="4">
        <f t="shared" si="162"/>
        <v>42.248657079632274</v>
      </c>
      <c r="AA145" s="4">
        <f t="shared" si="162"/>
        <v>42.652559839742821</v>
      </c>
      <c r="AB145" s="4">
        <f t="shared" si="162"/>
        <v>42.625278457948831</v>
      </c>
      <c r="AC145" s="4">
        <f t="shared" si="162"/>
        <v>42.015329303578071</v>
      </c>
      <c r="AD145" s="4">
        <f t="shared" si="162"/>
        <v>41.852287458984534</v>
      </c>
      <c r="AE145" s="4">
        <f t="shared" si="162"/>
        <v>43.884487290914265</v>
      </c>
      <c r="AF145" s="4">
        <f t="shared" si="162"/>
        <v>52.61398232041514</v>
      </c>
      <c r="AG145" s="4">
        <f t="shared" si="162"/>
        <v>65.978547053123933</v>
      </c>
      <c r="AI145" s="4">
        <f t="shared" si="163"/>
        <v>0.33091922782561767</v>
      </c>
      <c r="AJ145" s="4">
        <f t="shared" si="163"/>
        <v>0.15599275094066201</v>
      </c>
      <c r="AK145" s="4">
        <f t="shared" si="163"/>
        <v>0.16101551440365114</v>
      </c>
      <c r="AL145" s="4">
        <f t="shared" si="163"/>
        <v>-0.15512098076267478</v>
      </c>
      <c r="AM145" s="4">
        <f t="shared" si="163"/>
        <v>-0.18261564378305195</v>
      </c>
      <c r="AN145" s="4">
        <f t="shared" si="163"/>
        <v>0.1047054274886392</v>
      </c>
      <c r="AO145" s="4">
        <f t="shared" si="163"/>
        <v>5.9406247151635228E-2</v>
      </c>
      <c r="AP145" s="4">
        <f t="shared" si="163"/>
        <v>0.65184292036772717</v>
      </c>
      <c r="AQ145" s="4">
        <f t="shared" si="163"/>
        <v>0.38224016025717589</v>
      </c>
      <c r="AR145" s="4">
        <f t="shared" si="163"/>
        <v>0.33632154205116649</v>
      </c>
      <c r="AS145" s="4">
        <f t="shared" si="163"/>
        <v>0.54787069642193131</v>
      </c>
      <c r="AT145" s="4">
        <f t="shared" si="163"/>
        <v>0.36681254101546301</v>
      </c>
      <c r="AU145" s="4">
        <f t="shared" si="163"/>
        <v>0.20141270908573716</v>
      </c>
      <c r="AV145" s="4">
        <f t="shared" si="163"/>
        <v>-0.4598823204151401</v>
      </c>
      <c r="AW145" s="4">
        <f t="shared" si="163"/>
        <v>-1.4034470531239265</v>
      </c>
      <c r="AY145" s="2">
        <f t="shared" si="167"/>
        <v>39.46550928220875</v>
      </c>
      <c r="AZ145" s="2">
        <f t="shared" si="167"/>
        <v>38.796810407650028</v>
      </c>
      <c r="BA145" s="2">
        <f t="shared" si="167"/>
        <v>38.397621502616261</v>
      </c>
      <c r="BB145" s="2">
        <f t="shared" si="167"/>
        <v>37.949676094240338</v>
      </c>
      <c r="BC145" s="2">
        <f t="shared" si="167"/>
        <v>37.78646873745673</v>
      </c>
      <c r="BD145" s="2">
        <f t="shared" si="167"/>
        <v>38.601438413351424</v>
      </c>
      <c r="BE145" s="2">
        <f t="shared" si="167"/>
        <v>38.341173229502509</v>
      </c>
      <c r="BF145" s="2">
        <f t="shared" si="167"/>
        <v>38.024940366863568</v>
      </c>
      <c r="BG145" s="2">
        <f t="shared" si="167"/>
        <v>38.22672050544773</v>
      </c>
      <c r="BH145" s="2">
        <f t="shared" si="167"/>
        <v>38.78027776030752</v>
      </c>
      <c r="BI145" s="2">
        <f t="shared" si="167"/>
        <v>38.543580041930994</v>
      </c>
      <c r="BJ145" s="2">
        <f t="shared" si="167"/>
        <v>38.702531651916502</v>
      </c>
      <c r="BK145" s="2">
        <f t="shared" si="167"/>
        <v>38.006861920388452</v>
      </c>
      <c r="BL145" s="2">
        <f t="shared" si="167"/>
        <v>37.749321193774406</v>
      </c>
      <c r="BM145" s="2">
        <f t="shared" si="167"/>
        <v>37.705929576021013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50.137207151437146</v>
      </c>
      <c r="DL145" s="2">
        <f t="shared" si="164"/>
        <v>49.730881673414295</v>
      </c>
      <c r="DM145" s="2">
        <f t="shared" si="164"/>
        <v>47.86396024390244</v>
      </c>
      <c r="DN145" s="2">
        <f t="shared" si="164"/>
        <v>47.541891514371528</v>
      </c>
      <c r="DO145" s="2">
        <f t="shared" si="164"/>
        <v>48.402515920205936</v>
      </c>
      <c r="DP145" s="2">
        <f t="shared" si="164"/>
        <v>48.697963243243244</v>
      </c>
      <c r="DQ145" s="2">
        <f t="shared" si="164"/>
        <v>48.381891148459388</v>
      </c>
      <c r="DR145" s="2">
        <f t="shared" si="164"/>
        <v>46.587992723607051</v>
      </c>
      <c r="DS145" s="2">
        <f t="shared" si="164"/>
        <v>46.298267914438519</v>
      </c>
      <c r="DT145" s="2">
        <f t="shared" si="164"/>
        <v>48.37827924369747</v>
      </c>
      <c r="DU145" s="2">
        <f t="shared" si="164"/>
        <v>46.738592773109232</v>
      </c>
      <c r="DV145" s="2">
        <f t="shared" si="164"/>
        <v>45.355173333333333</v>
      </c>
      <c r="DW145" s="2">
        <f t="shared" si="164"/>
        <v>45.833192773109239</v>
      </c>
      <c r="DX145" s="2">
        <f t="shared" si="164"/>
        <v>44.192109885408698</v>
      </c>
      <c r="DY145" s="2">
        <f t="shared" si="164"/>
        <v>42.992310080645169</v>
      </c>
      <c r="EA145" s="2">
        <f t="shared" si="152"/>
        <v>39.44205570523733</v>
      </c>
      <c r="EB145" s="2">
        <f t="shared" si="152"/>
        <v>38.782859215288838</v>
      </c>
      <c r="EC145" s="2">
        <f t="shared" si="152"/>
        <v>38.391051148955974</v>
      </c>
      <c r="ED145" s="2">
        <f t="shared" si="152"/>
        <v>37.933707978386629</v>
      </c>
      <c r="EE145" s="2">
        <f t="shared" si="151"/>
        <v>37.769221806032284</v>
      </c>
      <c r="EF145" s="2">
        <f t="shared" si="151"/>
        <v>38.586767795217455</v>
      </c>
      <c r="EG145" s="2">
        <f t="shared" si="151"/>
        <v>38.330558037033128</v>
      </c>
      <c r="EH145" s="2">
        <f t="shared" si="151"/>
        <v>38.007876954635179</v>
      </c>
      <c r="EI145" s="2">
        <f t="shared" si="151"/>
        <v>38.212154974201141</v>
      </c>
      <c r="EJ145" s="2">
        <f t="shared" si="151"/>
        <v>38.768978376535642</v>
      </c>
      <c r="EK145" s="2">
        <f t="shared" si="151"/>
        <v>38.524461757211114</v>
      </c>
      <c r="EL145" s="2">
        <f t="shared" si="151"/>
        <v>38.701426293799777</v>
      </c>
      <c r="EM145" s="2">
        <f t="shared" si="135"/>
        <v>37.994858722458154</v>
      </c>
      <c r="EN145" s="2">
        <f t="shared" si="135"/>
        <v>37.746080385638294</v>
      </c>
      <c r="EO145" s="2">
        <f t="shared" si="135"/>
        <v>37.701250646045125</v>
      </c>
      <c r="EQ145" s="2">
        <f t="shared" si="165"/>
        <v>39.636005016484738</v>
      </c>
      <c r="ER145" s="2">
        <f t="shared" si="165"/>
        <v>38.867638476731216</v>
      </c>
      <c r="ES145" s="2">
        <f t="shared" si="165"/>
        <v>38.359679800609854</v>
      </c>
      <c r="ET145" s="2">
        <f t="shared" si="165"/>
        <v>38.055709303466315</v>
      </c>
      <c r="EU145" s="2">
        <f t="shared" si="165"/>
        <v>37.90836736520636</v>
      </c>
      <c r="EV145" s="2">
        <f t="shared" si="165"/>
        <v>38.691958534375125</v>
      </c>
      <c r="EW145" s="2">
        <f t="shared" si="165"/>
        <v>38.352934433067148</v>
      </c>
      <c r="EX145" s="2">
        <f t="shared" si="165"/>
        <v>38.138308492121688</v>
      </c>
      <c r="EY145" s="2">
        <f t="shared" si="165"/>
        <v>38.307111797046289</v>
      </c>
      <c r="EZ145" s="2">
        <f t="shared" si="165"/>
        <v>38.79316481607998</v>
      </c>
      <c r="FA145" s="2">
        <f t="shared" si="165"/>
        <v>38.666267034828493</v>
      </c>
      <c r="FB145" s="2">
        <f t="shared" si="165"/>
        <v>38.634793850606798</v>
      </c>
      <c r="FC145" s="2">
        <f t="shared" si="165"/>
        <v>38.062586722955373</v>
      </c>
      <c r="FD145" s="2">
        <f t="shared" si="165"/>
        <v>37.677311217475861</v>
      </c>
      <c r="FE145" s="2">
        <f t="shared" si="165"/>
        <v>37.673280503367174</v>
      </c>
      <c r="FG145" s="2">
        <f t="shared" si="166"/>
        <v>0.99945321806047671</v>
      </c>
      <c r="FH145" s="2">
        <f t="shared" si="166"/>
        <v>0.99909547510403141</v>
      </c>
      <c r="FI145" s="2">
        <f t="shared" si="166"/>
        <v>0.99913712213703887</v>
      </c>
      <c r="FJ145" s="2">
        <f t="shared" si="166"/>
        <v>0.99913017610956989</v>
      </c>
      <c r="FK145" s="2">
        <f t="shared" si="166"/>
        <v>0.99904372954004772</v>
      </c>
      <c r="FL145" s="2">
        <f t="shared" si="166"/>
        <v>0.999055589713709</v>
      </c>
      <c r="FM145" s="2">
        <f t="shared" si="166"/>
        <v>0.99906047131740772</v>
      </c>
      <c r="FN145" s="2">
        <f t="shared" si="166"/>
        <v>0.99895779568618581</v>
      </c>
      <c r="FO145" s="2">
        <f t="shared" si="166"/>
        <v>0.9989623518593127</v>
      </c>
      <c r="FP145" s="2">
        <f t="shared" si="166"/>
        <v>0.99900030472424528</v>
      </c>
      <c r="FQ145" s="2">
        <f t="shared" si="166"/>
        <v>0.99893515530362176</v>
      </c>
      <c r="FR145" s="2">
        <f t="shared" si="166"/>
        <v>0.99907170048659333</v>
      </c>
      <c r="FS145" s="2">
        <f t="shared" si="166"/>
        <v>0.99903652335113091</v>
      </c>
      <c r="FT145" s="2">
        <f t="shared" si="166"/>
        <v>0.99894964694522526</v>
      </c>
      <c r="FU145" s="2">
        <f t="shared" si="166"/>
        <v>0.99889747588398758</v>
      </c>
      <c r="FW145" s="2">
        <f t="shared" si="169"/>
        <v>9.0774549323939011E-2</v>
      </c>
      <c r="FX145" s="2">
        <f t="shared" si="169"/>
        <v>4.77526392341448E-2</v>
      </c>
      <c r="FY145" s="2">
        <f t="shared" si="169"/>
        <v>5.1117021745277214E-2</v>
      </c>
      <c r="FZ145" s="2">
        <f t="shared" si="169"/>
        <v>6.2382013191242855E-2</v>
      </c>
      <c r="GA145" s="2">
        <f t="shared" si="169"/>
        <v>5.0872096911273368E-2</v>
      </c>
      <c r="GB145" s="2">
        <f t="shared" si="169"/>
        <v>4.8687756994299725E-2</v>
      </c>
      <c r="GC145" s="2">
        <f t="shared" si="169"/>
        <v>5.236217267166425E-2</v>
      </c>
      <c r="GD145" s="2">
        <f t="shared" si="169"/>
        <v>6.2263918048096049E-2</v>
      </c>
      <c r="GE145" s="2">
        <f t="shared" si="169"/>
        <v>6.5029462904810598E-2</v>
      </c>
      <c r="GF145" s="2">
        <f t="shared" si="169"/>
        <v>6.9998359558484186E-2</v>
      </c>
      <c r="GG145" s="2">
        <f t="shared" si="169"/>
        <v>7.3139103469979913E-2</v>
      </c>
      <c r="GH145" s="2">
        <f t="shared" si="169"/>
        <v>7.6108750923572416E-2</v>
      </c>
      <c r="GI145" s="2">
        <f t="shared" si="169"/>
        <v>6.5720914153369753E-2</v>
      </c>
      <c r="GJ145" s="2">
        <f t="shared" si="169"/>
        <v>5.1328214873945663E-2</v>
      </c>
      <c r="GK145" s="2">
        <f t="shared" si="169"/>
        <v>4.1279397938815188E-2</v>
      </c>
      <c r="GM145" s="86">
        <f t="shared" si="170"/>
        <v>2.1536005836164911E-113</v>
      </c>
      <c r="GN145" s="86">
        <f t="shared" si="170"/>
        <v>9.6291001955445206E-71</v>
      </c>
      <c r="GO145" s="86">
        <f t="shared" si="170"/>
        <v>8.7391456398900102E-93</v>
      </c>
      <c r="GP145" s="86">
        <f t="shared" si="170"/>
        <v>8.4528157637316947E-162</v>
      </c>
      <c r="GQ145" s="86">
        <f t="shared" si="170"/>
        <v>3.6748950992577155E-112</v>
      </c>
      <c r="GR145" s="86">
        <f t="shared" si="170"/>
        <v>2.0816265855986071E-158</v>
      </c>
      <c r="GS145" s="86">
        <f t="shared" si="170"/>
        <v>4.7759352748667583E-132</v>
      </c>
      <c r="GT145" s="86">
        <f t="shared" si="170"/>
        <v>2.1891839491164933E-143</v>
      </c>
      <c r="GU145" s="86">
        <f t="shared" si="170"/>
        <v>7.8444141266930136E-139</v>
      </c>
      <c r="GV145" s="86">
        <f t="shared" si="170"/>
        <v>1.4340831048074054E-130</v>
      </c>
      <c r="GW145" s="86">
        <f t="shared" si="170"/>
        <v>2.0272522063663457E-152</v>
      </c>
      <c r="GX145" s="86">
        <f t="shared" si="170"/>
        <v>4.8724722256553624E-177</v>
      </c>
      <c r="GY145" s="86">
        <f t="shared" si="170"/>
        <v>3.0596339333351021E-151</v>
      </c>
      <c r="GZ145" s="86">
        <f t="shared" si="170"/>
        <v>1.3267729772691954E-116</v>
      </c>
      <c r="HA145" s="86">
        <f t="shared" si="170"/>
        <v>1.1482688175446422E-165</v>
      </c>
      <c r="HC145" s="86">
        <f t="shared" si="153"/>
        <v>4.7635892761269887E-37</v>
      </c>
      <c r="HD145" s="86">
        <f t="shared" si="153"/>
        <v>1.5929525428654997E-21</v>
      </c>
      <c r="HE145" s="86">
        <f t="shared" si="153"/>
        <v>3.6256234409584368E-36</v>
      </c>
      <c r="HF145" s="86">
        <f t="shared" si="153"/>
        <v>2.4967340063827409E-60</v>
      </c>
      <c r="HG145" s="86">
        <f t="shared" si="153"/>
        <v>1.8627732744585804E-83</v>
      </c>
      <c r="HH145" s="86">
        <f t="shared" si="153"/>
        <v>5.3539249137633421E-104</v>
      </c>
      <c r="HI145" s="86">
        <f t="shared" si="153"/>
        <v>1.9295250723570964E-57</v>
      </c>
      <c r="HJ145" s="86">
        <f t="shared" si="153"/>
        <v>1.7937704852855942E-80</v>
      </c>
      <c r="HK145" s="86">
        <f t="shared" si="153"/>
        <v>6.8148475009499366E-99</v>
      </c>
      <c r="HL145" s="86">
        <f t="shared" si="161"/>
        <v>1.4277146603645054E-91</v>
      </c>
      <c r="HM145" s="86">
        <f t="shared" si="161"/>
        <v>5.124198577045444E-60</v>
      </c>
      <c r="HN145" s="86">
        <f t="shared" si="161"/>
        <v>2.601095983525867E-81</v>
      </c>
      <c r="HO145" s="86">
        <f t="shared" si="161"/>
        <v>2.1357982045457566E-77</v>
      </c>
      <c r="HP145" s="86">
        <f t="shared" si="161"/>
        <v>9.9042473921437484E-67</v>
      </c>
      <c r="HQ145" s="86">
        <f t="shared" si="161"/>
        <v>2.8634697697229919E-74</v>
      </c>
      <c r="HS145" s="86">
        <f t="shared" si="171"/>
        <v>0.11028936415499031</v>
      </c>
      <c r="HT145" s="86">
        <f t="shared" si="171"/>
        <v>0.51868802616419851</v>
      </c>
      <c r="HU145" s="86">
        <f t="shared" si="171"/>
        <v>0.51801376136889932</v>
      </c>
      <c r="HV145" s="86">
        <f t="shared" si="171"/>
        <v>0.49725365252757509</v>
      </c>
      <c r="HW145" s="86">
        <f t="shared" si="171"/>
        <v>0.50676955481720187</v>
      </c>
      <c r="HX145" s="86">
        <f t="shared" si="171"/>
        <v>0.51621406393263403</v>
      </c>
      <c r="HY145" s="86">
        <f t="shared" si="171"/>
        <v>0.5232567793381141</v>
      </c>
      <c r="HZ145" s="86">
        <f t="shared" si="171"/>
        <v>0.52225210586318571</v>
      </c>
      <c r="IA145" s="86">
        <f t="shared" si="171"/>
        <v>0.50391374882477258</v>
      </c>
      <c r="IB145" s="86">
        <f t="shared" si="171"/>
        <v>0.45251548298122307</v>
      </c>
      <c r="IC145" s="86">
        <f t="shared" si="171"/>
        <v>0.40709642428512888</v>
      </c>
      <c r="ID145" s="86">
        <f t="shared" si="171"/>
        <v>0.35229819119447126</v>
      </c>
      <c r="IE145" s="86">
        <f t="shared" si="171"/>
        <v>0.47773990759416868</v>
      </c>
      <c r="IF145" s="86">
        <f t="shared" si="171"/>
        <v>0.50093103864409094</v>
      </c>
      <c r="IG145" s="86">
        <f t="shared" si="171"/>
        <v>0.49915208912132453</v>
      </c>
      <c r="II145" s="86">
        <f t="shared" si="172"/>
        <v>4.9485051220972073E-9</v>
      </c>
      <c r="IJ145" s="86">
        <f t="shared" si="172"/>
        <v>4.9418518035372612E-14</v>
      </c>
      <c r="IK145" s="86">
        <f t="shared" si="172"/>
        <v>4.2029705741967822E-13</v>
      </c>
      <c r="IL145" s="86">
        <f t="shared" si="172"/>
        <v>2.5707665066921755E-12</v>
      </c>
      <c r="IM145" s="86">
        <f t="shared" si="172"/>
        <v>4.0379365199701488E-15</v>
      </c>
      <c r="IN145" s="86">
        <f t="shared" si="172"/>
        <v>2.5220991878918547E-15</v>
      </c>
      <c r="IO145" s="86">
        <f t="shared" si="172"/>
        <v>5.3228123500967659E-14</v>
      </c>
      <c r="IP145" s="86">
        <f t="shared" si="172"/>
        <v>1.2008276059200296E-13</v>
      </c>
      <c r="IQ145" s="86">
        <f t="shared" si="172"/>
        <v>6.4621161864794276E-14</v>
      </c>
      <c r="IR145" s="86">
        <f t="shared" si="172"/>
        <v>7.3215935217938949E-13</v>
      </c>
      <c r="IS145" s="86">
        <f t="shared" si="172"/>
        <v>4.8995776021075131E-12</v>
      </c>
      <c r="IT145" s="86">
        <f t="shared" si="172"/>
        <v>2.7764610859572209E-11</v>
      </c>
      <c r="IU145" s="86">
        <f t="shared" si="172"/>
        <v>5.9094583835805776E-13</v>
      </c>
      <c r="IV145" s="86">
        <f t="shared" si="172"/>
        <v>2.0848759118119182E-14</v>
      </c>
      <c r="IW145" s="86">
        <f t="shared" si="172"/>
        <v>4.6643135520115176E-10</v>
      </c>
      <c r="IY145" s="86">
        <f t="shared" si="173"/>
        <v>0.11028936910349543</v>
      </c>
      <c r="IZ145" s="86">
        <f t="shared" si="173"/>
        <v>0.51868802616424792</v>
      </c>
      <c r="JA145" s="86">
        <f t="shared" si="173"/>
        <v>0.51801376136931965</v>
      </c>
      <c r="JB145" s="86">
        <f t="shared" si="173"/>
        <v>0.49725365253014586</v>
      </c>
      <c r="JC145" s="86">
        <f t="shared" si="173"/>
        <v>0.50676955481720587</v>
      </c>
      <c r="JD145" s="86">
        <f t="shared" si="173"/>
        <v>0.51621406393263658</v>
      </c>
      <c r="JE145" s="86">
        <f t="shared" si="173"/>
        <v>0.52325677933816728</v>
      </c>
      <c r="JF145" s="86">
        <f t="shared" si="173"/>
        <v>0.52225210586330584</v>
      </c>
      <c r="JG145" s="86">
        <f t="shared" si="173"/>
        <v>0.50391374882483719</v>
      </c>
      <c r="JH145" s="86">
        <f t="shared" si="173"/>
        <v>0.45251548298195521</v>
      </c>
      <c r="JI145" s="86">
        <f t="shared" si="173"/>
        <v>0.40709642429002846</v>
      </c>
      <c r="JJ145" s="86">
        <f t="shared" si="173"/>
        <v>0.35229819122223588</v>
      </c>
      <c r="JK145" s="86">
        <f t="shared" si="173"/>
        <v>0.47773990759475965</v>
      </c>
      <c r="JL145" s="86">
        <f t="shared" si="173"/>
        <v>0.50093103864411181</v>
      </c>
      <c r="JM145" s="86">
        <f t="shared" si="173"/>
        <v>0.49915208958775587</v>
      </c>
    </row>
    <row r="146" spans="2:273" x14ac:dyDescent="0.25">
      <c r="B146" s="2">
        <v>119</v>
      </c>
      <c r="C146" s="37">
        <v>38.967599999999997</v>
      </c>
      <c r="D146" s="37">
        <v>39.884900000000002</v>
      </c>
      <c r="E146" s="37">
        <v>40.085999999999999</v>
      </c>
      <c r="F146" s="37">
        <v>39.790999999999997</v>
      </c>
      <c r="G146" s="37">
        <v>41.698</v>
      </c>
      <c r="H146" s="37">
        <v>42.584000000000003</v>
      </c>
      <c r="I146" s="37">
        <v>42.712600000000002</v>
      </c>
      <c r="J146" s="37">
        <v>42.122199999999999</v>
      </c>
      <c r="K146" s="37">
        <v>41.876199999999997</v>
      </c>
      <c r="L146" s="37">
        <v>41.802500000000002</v>
      </c>
      <c r="M146" s="37">
        <v>40.738100000000003</v>
      </c>
      <c r="N146" s="37">
        <v>40.040100000000002</v>
      </c>
      <c r="O146" s="37">
        <v>42.118699999999997</v>
      </c>
      <c r="P146" s="37">
        <v>51.264899999999997</v>
      </c>
      <c r="Q146" s="37">
        <v>64.972800000000007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39.440155180094251</v>
      </c>
      <c r="T146" s="4">
        <f t="shared" si="174"/>
        <v>39.657072889823134</v>
      </c>
      <c r="U146" s="4">
        <f t="shared" si="174"/>
        <v>40.311553109750783</v>
      </c>
      <c r="V146" s="4">
        <f t="shared" si="174"/>
        <v>39.622103423600457</v>
      </c>
      <c r="W146" s="4">
        <f t="shared" si="174"/>
        <v>41.383207490295455</v>
      </c>
      <c r="X146" s="4">
        <f t="shared" si="174"/>
        <v>42.505662262240342</v>
      </c>
      <c r="Y146" s="4">
        <f t="shared" si="174"/>
        <v>42.461004648718841</v>
      </c>
      <c r="Z146" s="4">
        <f t="shared" si="174"/>
        <v>40.985599962378046</v>
      </c>
      <c r="AA146" s="4">
        <f t="shared" si="174"/>
        <v>41.112385404101794</v>
      </c>
      <c r="AB146" s="4">
        <f t="shared" si="174"/>
        <v>41.030508932914039</v>
      </c>
      <c r="AC146" s="4">
        <f t="shared" si="174"/>
        <v>40.451625143781328</v>
      </c>
      <c r="AD146" s="4">
        <f t="shared" si="174"/>
        <v>40.327135869962952</v>
      </c>
      <c r="AE146" s="4">
        <f t="shared" si="174"/>
        <v>41.699231341847742</v>
      </c>
      <c r="AF146" s="4">
        <f t="shared" si="174"/>
        <v>51.334917632297042</v>
      </c>
      <c r="AG146" s="4">
        <f t="shared" si="174"/>
        <v>66.3023878132378</v>
      </c>
      <c r="AI146" s="4">
        <f t="shared" ref="AI146:AW162" si="175">IF(OR($B146 &lt; C$230, $B146 &gt; C$233), 0, C146-S146)</f>
        <v>-0.47255518009425401</v>
      </c>
      <c r="AJ146" s="4">
        <f t="shared" si="175"/>
        <v>0.22782711017686808</v>
      </c>
      <c r="AK146" s="4">
        <f t="shared" si="175"/>
        <v>-0.22555310975078413</v>
      </c>
      <c r="AL146" s="4">
        <f t="shared" si="175"/>
        <v>0.16889657639953981</v>
      </c>
      <c r="AM146" s="4">
        <f t="shared" si="175"/>
        <v>0.31479250970454586</v>
      </c>
      <c r="AN146" s="4">
        <f t="shared" si="175"/>
        <v>7.8337737759660797E-2</v>
      </c>
      <c r="AO146" s="4">
        <f t="shared" si="175"/>
        <v>0.25159535128116062</v>
      </c>
      <c r="AP146" s="4">
        <f t="shared" si="175"/>
        <v>1.1366000376219532</v>
      </c>
      <c r="AQ146" s="4">
        <f t="shared" si="175"/>
        <v>0.76381459589820366</v>
      </c>
      <c r="AR146" s="4">
        <f t="shared" si="175"/>
        <v>0.77199106708596332</v>
      </c>
      <c r="AS146" s="4">
        <f t="shared" si="175"/>
        <v>0.28647485621867474</v>
      </c>
      <c r="AT146" s="4">
        <f t="shared" si="175"/>
        <v>-0.28703586996294916</v>
      </c>
      <c r="AU146" s="4">
        <f t="shared" si="175"/>
        <v>0.41946865815225465</v>
      </c>
      <c r="AV146" s="4">
        <f t="shared" si="175"/>
        <v>-7.0017632297044941E-2</v>
      </c>
      <c r="AW146" s="4">
        <f t="shared" si="175"/>
        <v>-1.3295878132377936</v>
      </c>
      <c r="AY146" s="2">
        <f t="shared" si="167"/>
        <v>39.429296929230375</v>
      </c>
      <c r="AZ146" s="2">
        <f t="shared" si="167"/>
        <v>38.763137413694338</v>
      </c>
      <c r="BA146" s="2">
        <f t="shared" si="167"/>
        <v>38.374129812490004</v>
      </c>
      <c r="BB146" s="2">
        <f t="shared" si="167"/>
        <v>37.921978749954931</v>
      </c>
      <c r="BC146" s="2">
        <f t="shared" si="167"/>
        <v>37.750805527255153</v>
      </c>
      <c r="BD146" s="2">
        <f t="shared" si="167"/>
        <v>38.558600520686923</v>
      </c>
      <c r="BE146" s="2">
        <f t="shared" si="167"/>
        <v>38.304736820673064</v>
      </c>
      <c r="BF146" s="2">
        <f t="shared" si="167"/>
        <v>37.986752950409759</v>
      </c>
      <c r="BG146" s="2">
        <f t="shared" si="167"/>
        <v>38.186163439211533</v>
      </c>
      <c r="BH146" s="2">
        <f t="shared" si="167"/>
        <v>38.735052609272579</v>
      </c>
      <c r="BI146" s="2">
        <f t="shared" si="167"/>
        <v>38.507188422554421</v>
      </c>
      <c r="BJ146" s="2">
        <f t="shared" si="167"/>
        <v>38.679804495872055</v>
      </c>
      <c r="BK146" s="2">
        <f t="shared" si="167"/>
        <v>37.971173746896135</v>
      </c>
      <c r="BL146" s="2">
        <f t="shared" si="167"/>
        <v>37.730133690026605</v>
      </c>
      <c r="BM146" s="2">
        <f t="shared" si="167"/>
        <v>37.680514991797075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50.197396636636633</v>
      </c>
      <c r="DL146" s="2">
        <f t="shared" si="176"/>
        <v>49.812678090418345</v>
      </c>
      <c r="DM146" s="2">
        <f t="shared" si="176"/>
        <v>47.936820656660416</v>
      </c>
      <c r="DN146" s="2">
        <f t="shared" si="176"/>
        <v>47.613628103818115</v>
      </c>
      <c r="DO146" s="2">
        <f t="shared" si="176"/>
        <v>48.482012792792808</v>
      </c>
      <c r="DP146" s="2">
        <f t="shared" si="176"/>
        <v>48.776804388674385</v>
      </c>
      <c r="DQ146" s="2">
        <f t="shared" si="176"/>
        <v>48.457641540616251</v>
      </c>
      <c r="DR146" s="2">
        <f t="shared" si="176"/>
        <v>46.649927309384175</v>
      </c>
      <c r="DS146" s="2">
        <f t="shared" si="176"/>
        <v>46.350737647058843</v>
      </c>
      <c r="DT146" s="2">
        <f t="shared" si="176"/>
        <v>48.445589803921564</v>
      </c>
      <c r="DU146" s="2">
        <f t="shared" si="176"/>
        <v>46.791668907563015</v>
      </c>
      <c r="DV146" s="2">
        <f t="shared" si="176"/>
        <v>45.403990952380951</v>
      </c>
      <c r="DW146" s="2">
        <f t="shared" si="176"/>
        <v>45.893151988795516</v>
      </c>
      <c r="DX146" s="2">
        <f t="shared" si="176"/>
        <v>44.239242169595094</v>
      </c>
      <c r="DY146" s="2">
        <f t="shared" si="176"/>
        <v>43.035543991935484</v>
      </c>
      <c r="EA146" s="2">
        <f t="shared" si="152"/>
        <v>39.4035211152108</v>
      </c>
      <c r="EB146" s="2">
        <f t="shared" si="152"/>
        <v>38.748861771093267</v>
      </c>
      <c r="EC146" s="2">
        <f t="shared" si="152"/>
        <v>38.368426875933984</v>
      </c>
      <c r="ED146" s="2">
        <f t="shared" si="152"/>
        <v>37.90524471465163</v>
      </c>
      <c r="EE146" s="2">
        <f t="shared" si="151"/>
        <v>37.733001101166053</v>
      </c>
      <c r="EF146" s="2">
        <f t="shared" si="151"/>
        <v>38.543823220212047</v>
      </c>
      <c r="EG146" s="2">
        <f t="shared" si="151"/>
        <v>38.294561542519517</v>
      </c>
      <c r="EH146" s="2">
        <f t="shared" si="151"/>
        <v>37.969097565687875</v>
      </c>
      <c r="EI146" s="2">
        <f t="shared" si="151"/>
        <v>38.171260518391122</v>
      </c>
      <c r="EJ146" s="2">
        <f t="shared" si="151"/>
        <v>38.724126502176802</v>
      </c>
      <c r="EK146" s="2">
        <f t="shared" si="151"/>
        <v>38.487056065538866</v>
      </c>
      <c r="EL146" s="2">
        <f t="shared" si="151"/>
        <v>38.679916545039262</v>
      </c>
      <c r="EM146" s="2">
        <f t="shared" si="135"/>
        <v>37.958994185955333</v>
      </c>
      <c r="EN146" s="2">
        <f t="shared" si="135"/>
        <v>37.728051244300907</v>
      </c>
      <c r="EO146" s="2">
        <f t="shared" si="135"/>
        <v>37.67643007801022</v>
      </c>
      <c r="EQ146" s="2">
        <f t="shared" ref="EQ146:FE162" si="177">CU$228*$B146+CU$229</f>
        <v>39.610203323835975</v>
      </c>
      <c r="ER146" s="2">
        <f t="shared" si="177"/>
        <v>38.847634005125677</v>
      </c>
      <c r="ES146" s="2">
        <f t="shared" si="177"/>
        <v>38.335660132886986</v>
      </c>
      <c r="ET146" s="2">
        <f t="shared" si="177"/>
        <v>38.038083656531178</v>
      </c>
      <c r="EU146" s="2">
        <f t="shared" si="177"/>
        <v>37.884855898819566</v>
      </c>
      <c r="EV146" s="2">
        <f t="shared" si="177"/>
        <v>38.656041559768823</v>
      </c>
      <c r="EW146" s="2">
        <f t="shared" si="177"/>
        <v>38.320228201027057</v>
      </c>
      <c r="EX146" s="2">
        <f t="shared" si="177"/>
        <v>38.107662534555132</v>
      </c>
      <c r="EY146" s="2">
        <f t="shared" si="177"/>
        <v>38.272329025563231</v>
      </c>
      <c r="EZ146" s="2">
        <f t="shared" si="177"/>
        <v>38.751173132498465</v>
      </c>
      <c r="FA146" s="2">
        <f t="shared" si="177"/>
        <v>38.638582439497149</v>
      </c>
      <c r="FB146" s="2">
        <f t="shared" si="177"/>
        <v>38.609841522517684</v>
      </c>
      <c r="FC146" s="2">
        <f t="shared" si="177"/>
        <v>38.031713040821764</v>
      </c>
      <c r="FD146" s="2">
        <f t="shared" si="177"/>
        <v>37.653851248191451</v>
      </c>
      <c r="FE146" s="2">
        <f t="shared" si="177"/>
        <v>37.647499224318437</v>
      </c>
      <c r="FG146" s="2">
        <f t="shared" ref="FG146:FU162" si="178">POWER(10,($B146-C$231)/C$229)/(1+POWER(10,($B146-C$231)/C$229))</f>
        <v>0.99950130495173117</v>
      </c>
      <c r="FH146" s="2">
        <f t="shared" si="178"/>
        <v>0.99917499782981789</v>
      </c>
      <c r="FI146" s="2">
        <f t="shared" si="178"/>
        <v>0.99921298628278932</v>
      </c>
      <c r="FJ146" s="2">
        <f t="shared" si="178"/>
        <v>0.99920665046453161</v>
      </c>
      <c r="FK146" s="2">
        <f t="shared" si="178"/>
        <v>0.99912779758680492</v>
      </c>
      <c r="FL146" s="2">
        <f t="shared" si="178"/>
        <v>0.99913861600292941</v>
      </c>
      <c r="FM146" s="2">
        <f t="shared" si="178"/>
        <v>0.99914306881651149</v>
      </c>
      <c r="FN146" s="2">
        <f t="shared" si="178"/>
        <v>0.99904941119743451</v>
      </c>
      <c r="FO146" s="2">
        <f t="shared" si="178"/>
        <v>0.99905356723725125</v>
      </c>
      <c r="FP146" s="2">
        <f t="shared" si="178"/>
        <v>0.99908818686723455</v>
      </c>
      <c r="FQ146" s="2">
        <f t="shared" si="178"/>
        <v>0.99902875909445865</v>
      </c>
      <c r="FR146" s="2">
        <f t="shared" si="178"/>
        <v>0.99915331162384802</v>
      </c>
      <c r="FS146" s="2">
        <f t="shared" si="178"/>
        <v>0.99912122435411888</v>
      </c>
      <c r="FT146" s="2">
        <f t="shared" si="178"/>
        <v>0.9990419780888129</v>
      </c>
      <c r="FU146" s="2">
        <f t="shared" si="178"/>
        <v>0.99899438850100131</v>
      </c>
      <c r="FW146" s="2">
        <f t="shared" si="169"/>
        <v>9.8668201201578334E-2</v>
      </c>
      <c r="FX146" s="2">
        <f t="shared" si="169"/>
        <v>5.2119608081805741E-2</v>
      </c>
      <c r="FY146" s="2">
        <f t="shared" si="169"/>
        <v>5.5773642148709238E-2</v>
      </c>
      <c r="FZ146" s="2">
        <f t="shared" si="169"/>
        <v>6.7991311309529526E-2</v>
      </c>
      <c r="GA146" s="2">
        <f t="shared" si="169"/>
        <v>5.5507710539601574E-2</v>
      </c>
      <c r="GB146" s="2">
        <f t="shared" si="169"/>
        <v>5.3135470348196226E-2</v>
      </c>
      <c r="GC146" s="2">
        <f t="shared" si="169"/>
        <v>5.7125394116136166E-2</v>
      </c>
      <c r="GD146" s="2">
        <f t="shared" si="169"/>
        <v>6.786336580899667E-2</v>
      </c>
      <c r="GE146" s="2">
        <f t="shared" si="169"/>
        <v>7.0858825207444048E-2</v>
      </c>
      <c r="GF146" s="2">
        <f t="shared" si="169"/>
        <v>7.6236823701302733E-2</v>
      </c>
      <c r="GG146" s="2">
        <f t="shared" si="169"/>
        <v>7.9633511998497261E-2</v>
      </c>
      <c r="GH146" s="2">
        <f t="shared" si="169"/>
        <v>8.2843281377392039E-2</v>
      </c>
      <c r="GI146" s="2">
        <f t="shared" si="169"/>
        <v>7.1607512283476477E-2</v>
      </c>
      <c r="GJ146" s="2">
        <f t="shared" si="169"/>
        <v>5.6002938902025304E-2</v>
      </c>
      <c r="GK146" s="2">
        <f t="shared" si="169"/>
        <v>4.5082416278606097E-2</v>
      </c>
      <c r="GM146" s="86">
        <f t="shared" si="170"/>
        <v>6.5001079907801138E-117</v>
      </c>
      <c r="GN146" s="86">
        <f t="shared" si="170"/>
        <v>3.9562694464121278E-73</v>
      </c>
      <c r="GO146" s="86">
        <f t="shared" si="170"/>
        <v>5.9517462964166398E-96</v>
      </c>
      <c r="GP146" s="86">
        <f t="shared" si="170"/>
        <v>3.235632705924244E-167</v>
      </c>
      <c r="GQ146" s="86">
        <f t="shared" si="170"/>
        <v>6.3728836183221942E-116</v>
      </c>
      <c r="GR146" s="86">
        <f t="shared" si="170"/>
        <v>9.534347006530148E-164</v>
      </c>
      <c r="GS146" s="86">
        <f t="shared" si="170"/>
        <v>1.7574689572164202E-136</v>
      </c>
      <c r="GT146" s="86">
        <f t="shared" si="170"/>
        <v>3.4502639133237596E-148</v>
      </c>
      <c r="GU146" s="86">
        <f t="shared" si="170"/>
        <v>1.6147562369710565E-143</v>
      </c>
      <c r="GV146" s="86">
        <f t="shared" si="170"/>
        <v>5.4594799953778469E-135</v>
      </c>
      <c r="GW146" s="86">
        <f t="shared" si="170"/>
        <v>1.3985461646141236E-157</v>
      </c>
      <c r="GX146" s="86">
        <f t="shared" si="170"/>
        <v>5.5073395714088219E-183</v>
      </c>
      <c r="GY146" s="86">
        <f t="shared" si="170"/>
        <v>2.7159662149534189E-156</v>
      </c>
      <c r="GZ146" s="86">
        <f t="shared" si="170"/>
        <v>1.5996546279388137E-120</v>
      </c>
      <c r="HA146" s="86">
        <f t="shared" si="170"/>
        <v>3.4884279106254495E-171</v>
      </c>
      <c r="HC146" s="86">
        <f t="shared" si="153"/>
        <v>7.7970391771629774E-39</v>
      </c>
      <c r="HD146" s="86">
        <f t="shared" si="153"/>
        <v>1.0934262438777594E-22</v>
      </c>
      <c r="HE146" s="86">
        <f t="shared" si="153"/>
        <v>3.2208072640721351E-38</v>
      </c>
      <c r="HF146" s="86">
        <f t="shared" si="153"/>
        <v>1.3873302216472735E-63</v>
      </c>
      <c r="HG146" s="86">
        <f t="shared" si="153"/>
        <v>3.794442927238959E-88</v>
      </c>
      <c r="HH146" s="86">
        <f t="shared" si="153"/>
        <v>7.9755747600357623E-110</v>
      </c>
      <c r="HI146" s="86">
        <f t="shared" si="153"/>
        <v>1.2859792322101329E-60</v>
      </c>
      <c r="HJ146" s="86">
        <f t="shared" si="153"/>
        <v>6.5280101033959346E-85</v>
      </c>
      <c r="HK146" s="86">
        <f t="shared" si="153"/>
        <v>2.3098868934123546E-104</v>
      </c>
      <c r="HL146" s="86">
        <f t="shared" si="161"/>
        <v>1.4133798029233229E-96</v>
      </c>
      <c r="HM146" s="86">
        <f t="shared" si="161"/>
        <v>2.9446866932825116E-63</v>
      </c>
      <c r="HN146" s="86">
        <f t="shared" si="161"/>
        <v>1.1966780400727374E-85</v>
      </c>
      <c r="HO146" s="86">
        <f t="shared" si="161"/>
        <v>1.431668065243709E-81</v>
      </c>
      <c r="HP146" s="86">
        <f t="shared" si="161"/>
        <v>1.8574537557555015E-70</v>
      </c>
      <c r="HQ146" s="86">
        <f t="shared" si="161"/>
        <v>2.8807838106420605E-78</v>
      </c>
      <c r="HS146" s="86">
        <f t="shared" si="171"/>
        <v>5.3270953905188038E-2</v>
      </c>
      <c r="HT146" s="86">
        <f t="shared" si="171"/>
        <v>0.53318395409694186</v>
      </c>
      <c r="HU146" s="86">
        <f t="shared" si="171"/>
        <v>0.53358267250666225</v>
      </c>
      <c r="HV146" s="86">
        <f t="shared" si="171"/>
        <v>0.40739610189763903</v>
      </c>
      <c r="HW146" s="86">
        <f t="shared" si="171"/>
        <v>0.5347718256569618</v>
      </c>
      <c r="HX146" s="86">
        <f t="shared" si="171"/>
        <v>0.53319305756936486</v>
      </c>
      <c r="HY146" s="86">
        <f t="shared" si="171"/>
        <v>0.53037743296401563</v>
      </c>
      <c r="HZ146" s="86">
        <f t="shared" si="171"/>
        <v>0.44919281173363296</v>
      </c>
      <c r="IA146" s="86">
        <f t="shared" si="171"/>
        <v>0.40904317694719611</v>
      </c>
      <c r="IB146" s="86">
        <f t="shared" si="171"/>
        <v>0.33546579780855346</v>
      </c>
      <c r="IC146" s="86">
        <f t="shared" si="171"/>
        <v>0.28483124653298963</v>
      </c>
      <c r="ID146" s="86">
        <f t="shared" si="171"/>
        <v>0.23178463253666004</v>
      </c>
      <c r="IE146" s="86">
        <f t="shared" si="171"/>
        <v>0.37206246659861375</v>
      </c>
      <c r="IF146" s="86">
        <f t="shared" si="171"/>
        <v>0.52934723519446747</v>
      </c>
      <c r="IG146" s="86">
        <f t="shared" si="171"/>
        <v>0.56005950807613969</v>
      </c>
      <c r="II146" s="86">
        <f t="shared" si="172"/>
        <v>1.9644380645457124E-8</v>
      </c>
      <c r="IJ146" s="86">
        <f t="shared" si="172"/>
        <v>2.8435854186721114E-13</v>
      </c>
      <c r="IK146" s="86">
        <f t="shared" si="172"/>
        <v>2.2138438406670867E-12</v>
      </c>
      <c r="IL146" s="86">
        <f t="shared" si="172"/>
        <v>1.3655859833420645E-11</v>
      </c>
      <c r="IM146" s="86">
        <f t="shared" si="172"/>
        <v>2.8151411948543105E-14</v>
      </c>
      <c r="IN146" s="86">
        <f t="shared" si="172"/>
        <v>1.7558345282580311E-14</v>
      </c>
      <c r="IO146" s="86">
        <f t="shared" si="172"/>
        <v>3.2299196100733541E-13</v>
      </c>
      <c r="IP146" s="86">
        <f t="shared" si="172"/>
        <v>7.7890260455387013E-13</v>
      </c>
      <c r="IQ146" s="86">
        <f t="shared" si="172"/>
        <v>4.5107442347541495E-13</v>
      </c>
      <c r="IR146" s="86">
        <f t="shared" si="172"/>
        <v>4.5846349677175985E-12</v>
      </c>
      <c r="IS146" s="86">
        <f t="shared" si="172"/>
        <v>2.7778320519140898E-11</v>
      </c>
      <c r="IT146" s="86">
        <f t="shared" si="172"/>
        <v>1.433167015105411E-10</v>
      </c>
      <c r="IU146" s="86">
        <f t="shared" si="172"/>
        <v>3.5852797857085983E-12</v>
      </c>
      <c r="IV146" s="86">
        <f t="shared" si="172"/>
        <v>1.3227193902973982E-13</v>
      </c>
      <c r="IW146" s="86">
        <f t="shared" si="172"/>
        <v>1.4705109478892038E-9</v>
      </c>
      <c r="IY146" s="86">
        <f t="shared" si="173"/>
        <v>5.3270973549568681E-2</v>
      </c>
      <c r="IZ146" s="86">
        <f t="shared" si="173"/>
        <v>0.53318395409722619</v>
      </c>
      <c r="JA146" s="86">
        <f t="shared" si="173"/>
        <v>0.53358267250887614</v>
      </c>
      <c r="JB146" s="86">
        <f t="shared" si="173"/>
        <v>0.40739610191129488</v>
      </c>
      <c r="JC146" s="86">
        <f t="shared" si="173"/>
        <v>0.53477182565699</v>
      </c>
      <c r="JD146" s="86">
        <f t="shared" si="173"/>
        <v>0.5331930575693824</v>
      </c>
      <c r="JE146" s="86">
        <f t="shared" si="173"/>
        <v>0.53037743296433859</v>
      </c>
      <c r="JF146" s="86">
        <f t="shared" si="173"/>
        <v>0.44919281173441183</v>
      </c>
      <c r="JG146" s="86">
        <f t="shared" si="173"/>
        <v>0.40904317694764719</v>
      </c>
      <c r="JH146" s="86">
        <f t="shared" si="173"/>
        <v>0.33546579781313807</v>
      </c>
      <c r="JI146" s="86">
        <f t="shared" si="173"/>
        <v>0.28483124656076797</v>
      </c>
      <c r="JJ146" s="86">
        <f t="shared" si="173"/>
        <v>0.23178463267997673</v>
      </c>
      <c r="JK146" s="86">
        <f t="shared" si="173"/>
        <v>0.37206246660219905</v>
      </c>
      <c r="JL146" s="86">
        <f t="shared" si="173"/>
        <v>0.5293472351945997</v>
      </c>
      <c r="JM146" s="86">
        <f t="shared" si="173"/>
        <v>0.56005950954665062</v>
      </c>
    </row>
    <row r="147" spans="2:273" x14ac:dyDescent="0.25">
      <c r="B147" s="2">
        <v>120</v>
      </c>
      <c r="C147" s="37">
        <v>39.063800000000001</v>
      </c>
      <c r="D147" s="37">
        <v>39.534399999999998</v>
      </c>
      <c r="E147" s="37">
        <v>39.656399999999998</v>
      </c>
      <c r="F147" s="37">
        <v>38.784500000000001</v>
      </c>
      <c r="G147" s="37">
        <v>40.729199999999999</v>
      </c>
      <c r="H147" s="37">
        <v>41.661999999999999</v>
      </c>
      <c r="I147" s="37">
        <v>41.842100000000002</v>
      </c>
      <c r="J147" s="37">
        <v>40.687100000000001</v>
      </c>
      <c r="K147" s="37">
        <v>40.309699999999999</v>
      </c>
      <c r="L147" s="37">
        <v>40.1008</v>
      </c>
      <c r="M147" s="37">
        <v>39.534999999999997</v>
      </c>
      <c r="N147" s="37">
        <v>39.232700000000001</v>
      </c>
      <c r="O147" s="37">
        <v>40.133699999999997</v>
      </c>
      <c r="P147" s="37">
        <v>48.919400000000003</v>
      </c>
      <c r="Q147" s="37">
        <v>64.369</v>
      </c>
      <c r="S147" s="4">
        <f t="shared" si="174"/>
        <v>39.396780073295844</v>
      </c>
      <c r="T147" s="4">
        <f t="shared" si="174"/>
        <v>39.424103306438468</v>
      </c>
      <c r="U147" s="4">
        <f t="shared" si="174"/>
        <v>39.868554394472433</v>
      </c>
      <c r="V147" s="4">
        <f t="shared" si="174"/>
        <v>38.879788074243237</v>
      </c>
      <c r="W147" s="4">
        <f t="shared" si="174"/>
        <v>40.551150205436187</v>
      </c>
      <c r="X147" s="4">
        <f t="shared" si="174"/>
        <v>41.525621221606208</v>
      </c>
      <c r="Y147" s="4">
        <f t="shared" si="174"/>
        <v>41.396974853547299</v>
      </c>
      <c r="Z147" s="4">
        <f t="shared" si="174"/>
        <v>39.743569481802176</v>
      </c>
      <c r="AA147" s="4">
        <f t="shared" si="174"/>
        <v>39.752681600533023</v>
      </c>
      <c r="AB147" s="4">
        <f t="shared" si="174"/>
        <v>39.826222166852041</v>
      </c>
      <c r="AC147" s="4">
        <f t="shared" si="174"/>
        <v>39.376943063920713</v>
      </c>
      <c r="AD147" s="4">
        <f t="shared" si="174"/>
        <v>39.376276756412516</v>
      </c>
      <c r="AE147" s="4">
        <f t="shared" si="174"/>
        <v>39.918073234305808</v>
      </c>
      <c r="AF147" s="4">
        <f t="shared" si="174"/>
        <v>48.879630213462754</v>
      </c>
      <c r="AG147" s="4">
        <f t="shared" si="174"/>
        <v>64.425434010091337</v>
      </c>
      <c r="AI147" s="4">
        <f t="shared" si="175"/>
        <v>-0.33298007329584323</v>
      </c>
      <c r="AJ147" s="4">
        <f t="shared" si="175"/>
        <v>0.11029669356152993</v>
      </c>
      <c r="AK147" s="4">
        <f t="shared" si="175"/>
        <v>-0.21215439447243511</v>
      </c>
      <c r="AL147" s="4">
        <f t="shared" si="175"/>
        <v>-9.5288074243235599E-2</v>
      </c>
      <c r="AM147" s="4">
        <f t="shared" si="175"/>
        <v>0.17804979456381176</v>
      </c>
      <c r="AN147" s="4">
        <f t="shared" si="175"/>
        <v>0.13637877839379087</v>
      </c>
      <c r="AO147" s="4">
        <f t="shared" si="175"/>
        <v>0.44512514645270329</v>
      </c>
      <c r="AP147" s="4">
        <f t="shared" si="175"/>
        <v>0.94353051819782507</v>
      </c>
      <c r="AQ147" s="4">
        <f t="shared" si="175"/>
        <v>0.55701839946697618</v>
      </c>
      <c r="AR147" s="4">
        <f t="shared" si="175"/>
        <v>0.27457783314795847</v>
      </c>
      <c r="AS147" s="4">
        <f t="shared" si="175"/>
        <v>0.15805693607928362</v>
      </c>
      <c r="AT147" s="4">
        <f t="shared" si="175"/>
        <v>-0.14357675641251433</v>
      </c>
      <c r="AU147" s="4">
        <f t="shared" si="175"/>
        <v>0.21562676569418926</v>
      </c>
      <c r="AV147" s="4">
        <f t="shared" si="175"/>
        <v>3.9769786537249274E-2</v>
      </c>
      <c r="AW147" s="4">
        <f t="shared" si="175"/>
        <v>-5.6434010091336972E-2</v>
      </c>
      <c r="AY147" s="2">
        <f t="shared" si="167"/>
        <v>39.393455003202952</v>
      </c>
      <c r="AZ147" s="2">
        <f t="shared" si="167"/>
        <v>38.729688663480083</v>
      </c>
      <c r="BA147" s="2">
        <f t="shared" si="167"/>
        <v>38.350661487669733</v>
      </c>
      <c r="BB147" s="2">
        <f t="shared" si="167"/>
        <v>37.894520307199627</v>
      </c>
      <c r="BC147" s="2">
        <f t="shared" si="167"/>
        <v>37.715386003960816</v>
      </c>
      <c r="BD147" s="2">
        <f t="shared" si="167"/>
        <v>38.515925938208262</v>
      </c>
      <c r="BE147" s="2">
        <f t="shared" si="167"/>
        <v>38.26839957027461</v>
      </c>
      <c r="BF147" s="2">
        <f t="shared" si="167"/>
        <v>37.94877687453787</v>
      </c>
      <c r="BG147" s="2">
        <f t="shared" si="167"/>
        <v>38.145778257252829</v>
      </c>
      <c r="BH147" s="2">
        <f t="shared" si="167"/>
        <v>38.68993448239268</v>
      </c>
      <c r="BI147" s="2">
        <f t="shared" si="167"/>
        <v>38.471059438272157</v>
      </c>
      <c r="BJ147" s="2">
        <f t="shared" si="167"/>
        <v>38.657028666784306</v>
      </c>
      <c r="BK147" s="2">
        <f t="shared" si="167"/>
        <v>37.935625397541131</v>
      </c>
      <c r="BL147" s="2">
        <f t="shared" si="167"/>
        <v>37.71090498728546</v>
      </c>
      <c r="BM147" s="2">
        <f t="shared" si="167"/>
        <v>37.655116164207989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50.257586121836113</v>
      </c>
      <c r="DL147" s="2">
        <f t="shared" si="176"/>
        <v>49.894474507422387</v>
      </c>
      <c r="DM147" s="2">
        <f t="shared" si="176"/>
        <v>48.009681069418392</v>
      </c>
      <c r="DN147" s="2">
        <f t="shared" si="176"/>
        <v>47.685364693264702</v>
      </c>
      <c r="DO147" s="2">
        <f t="shared" si="176"/>
        <v>48.561509665379681</v>
      </c>
      <c r="DP147" s="2">
        <f t="shared" si="176"/>
        <v>48.855645534105534</v>
      </c>
      <c r="DQ147" s="2">
        <f t="shared" si="176"/>
        <v>48.533391932773114</v>
      </c>
      <c r="DR147" s="2">
        <f t="shared" si="176"/>
        <v>46.711861895161299</v>
      </c>
      <c r="DS147" s="2">
        <f t="shared" si="176"/>
        <v>46.403207379679159</v>
      </c>
      <c r="DT147" s="2">
        <f t="shared" si="176"/>
        <v>48.512900364145651</v>
      </c>
      <c r="DU147" s="2">
        <f t="shared" si="176"/>
        <v>46.844745042016797</v>
      </c>
      <c r="DV147" s="2">
        <f t="shared" si="176"/>
        <v>45.452808571428569</v>
      </c>
      <c r="DW147" s="2">
        <f t="shared" si="176"/>
        <v>45.953111204481793</v>
      </c>
      <c r="DX147" s="2">
        <f t="shared" si="176"/>
        <v>44.286374453781498</v>
      </c>
      <c r="DY147" s="2">
        <f t="shared" si="176"/>
        <v>43.078777903225813</v>
      </c>
      <c r="EA147" s="2">
        <f t="shared" si="152"/>
        <v>39.364986525184271</v>
      </c>
      <c r="EB147" s="2">
        <f t="shared" si="152"/>
        <v>38.714864326897697</v>
      </c>
      <c r="EC147" s="2">
        <f t="shared" si="152"/>
        <v>38.345802602911995</v>
      </c>
      <c r="ED147" s="2">
        <f t="shared" si="152"/>
        <v>37.876781450916631</v>
      </c>
      <c r="EE147" s="2">
        <f t="shared" si="151"/>
        <v>37.696780396299822</v>
      </c>
      <c r="EF147" s="2">
        <f t="shared" si="151"/>
        <v>38.500878645206633</v>
      </c>
      <c r="EG147" s="2">
        <f t="shared" si="151"/>
        <v>38.258565048005906</v>
      </c>
      <c r="EH147" s="2">
        <f t="shared" si="151"/>
        <v>37.93031817674057</v>
      </c>
      <c r="EI147" s="2">
        <f t="shared" si="151"/>
        <v>38.130366062581096</v>
      </c>
      <c r="EJ147" s="2">
        <f t="shared" si="151"/>
        <v>38.679274627817954</v>
      </c>
      <c r="EK147" s="2">
        <f t="shared" si="151"/>
        <v>38.449650373866618</v>
      </c>
      <c r="EL147" s="2">
        <f t="shared" ref="EL147:EO210" si="179">CP$228*$B147+CP$229</f>
        <v>38.658406796278747</v>
      </c>
      <c r="EM147" s="2">
        <f t="shared" si="135"/>
        <v>37.923129649452513</v>
      </c>
      <c r="EN147" s="2">
        <f t="shared" si="135"/>
        <v>37.710022102963521</v>
      </c>
      <c r="EO147" s="2">
        <f t="shared" si="135"/>
        <v>37.651609509975316</v>
      </c>
      <c r="EQ147" s="2">
        <f t="shared" si="177"/>
        <v>39.584401631187212</v>
      </c>
      <c r="ER147" s="2">
        <f t="shared" si="177"/>
        <v>38.827629533520131</v>
      </c>
      <c r="ES147" s="2">
        <f t="shared" si="177"/>
        <v>38.311640465164125</v>
      </c>
      <c r="ET147" s="2">
        <f t="shared" si="177"/>
        <v>38.020458009596048</v>
      </c>
      <c r="EU147" s="2">
        <f t="shared" si="177"/>
        <v>37.861344432432766</v>
      </c>
      <c r="EV147" s="2">
        <f t="shared" si="177"/>
        <v>38.620124585162515</v>
      </c>
      <c r="EW147" s="2">
        <f t="shared" si="177"/>
        <v>38.287521968986965</v>
      </c>
      <c r="EX147" s="2">
        <f t="shared" si="177"/>
        <v>38.077016576988576</v>
      </c>
      <c r="EY147" s="2">
        <f t="shared" si="177"/>
        <v>38.237546254080172</v>
      </c>
      <c r="EZ147" s="2">
        <f t="shared" si="177"/>
        <v>38.709181448916944</v>
      </c>
      <c r="FA147" s="2">
        <f t="shared" si="177"/>
        <v>38.610897844165798</v>
      </c>
      <c r="FB147" s="2">
        <f t="shared" si="177"/>
        <v>38.584889194428577</v>
      </c>
      <c r="FC147" s="2">
        <f t="shared" si="177"/>
        <v>38.000839358688147</v>
      </c>
      <c r="FD147" s="2">
        <f t="shared" si="177"/>
        <v>37.630391278907041</v>
      </c>
      <c r="FE147" s="2">
        <f t="shared" si="177"/>
        <v>37.621717945269708</v>
      </c>
      <c r="FG147" s="2">
        <f t="shared" si="178"/>
        <v>0.99954516475238475</v>
      </c>
      <c r="FH147" s="2">
        <f t="shared" si="178"/>
        <v>0.99924753445588843</v>
      </c>
      <c r="FI147" s="2">
        <f t="shared" si="178"/>
        <v>0.99928218525146084</v>
      </c>
      <c r="FJ147" s="2">
        <f t="shared" si="178"/>
        <v>0.99927640611294433</v>
      </c>
      <c r="FK147" s="2">
        <f t="shared" si="178"/>
        <v>0.99920448089345038</v>
      </c>
      <c r="FL147" s="2">
        <f t="shared" si="178"/>
        <v>0.99921434891139915</v>
      </c>
      <c r="FM147" s="2">
        <f t="shared" si="178"/>
        <v>0.99921841053971872</v>
      </c>
      <c r="FN147" s="2">
        <f t="shared" si="178"/>
        <v>0.99913298018944308</v>
      </c>
      <c r="FO147" s="2">
        <f t="shared" si="178"/>
        <v>0.99913677117555966</v>
      </c>
      <c r="FP147" s="2">
        <f t="shared" si="178"/>
        <v>0.99916834981642921</v>
      </c>
      <c r="FQ147" s="2">
        <f t="shared" si="178"/>
        <v>0.99911414206227744</v>
      </c>
      <c r="FR147" s="2">
        <f t="shared" si="178"/>
        <v>0.99922775349149151</v>
      </c>
      <c r="FS147" s="2">
        <f t="shared" si="178"/>
        <v>0.99919848511027387</v>
      </c>
      <c r="FT147" s="2">
        <f t="shared" si="178"/>
        <v>0.99912619997520857</v>
      </c>
      <c r="FU147" s="2">
        <f t="shared" si="178"/>
        <v>0.99908279025534341</v>
      </c>
      <c r="FW147" s="2">
        <f t="shared" si="169"/>
        <v>0.1071673697053879</v>
      </c>
      <c r="FX147" s="2">
        <f t="shared" si="169"/>
        <v>5.6862088200744378E-2</v>
      </c>
      <c r="FY147" s="2">
        <f t="shared" si="169"/>
        <v>6.082727459705134E-2</v>
      </c>
      <c r="FZ147" s="2">
        <f t="shared" si="169"/>
        <v>7.4065146785007779E-2</v>
      </c>
      <c r="GA147" s="2">
        <f t="shared" si="169"/>
        <v>6.053879191380699E-2</v>
      </c>
      <c r="GB147" s="2">
        <f t="shared" si="169"/>
        <v>5.7964733438452411E-2</v>
      </c>
      <c r="GC147" s="2">
        <f t="shared" si="169"/>
        <v>6.2293427900455403E-2</v>
      </c>
      <c r="GD147" s="2">
        <f t="shared" si="169"/>
        <v>7.3926678190221973E-2</v>
      </c>
      <c r="GE147" s="2">
        <f t="shared" si="169"/>
        <v>7.716761344713545E-2</v>
      </c>
      <c r="GF147" s="2">
        <f t="shared" si="169"/>
        <v>8.2981668888399501E-2</v>
      </c>
      <c r="GG147" s="2">
        <f t="shared" si="169"/>
        <v>8.6650681278280156E-2</v>
      </c>
      <c r="GH147" s="2">
        <f t="shared" si="169"/>
        <v>9.0115596482755952E-2</v>
      </c>
      <c r="GI147" s="2">
        <f t="shared" si="169"/>
        <v>7.7977364316941619E-2</v>
      </c>
      <c r="GJ147" s="2">
        <f t="shared" si="169"/>
        <v>6.1076003957910012E-2</v>
      </c>
      <c r="GK147" s="2">
        <f t="shared" si="169"/>
        <v>4.9217815059017317E-2</v>
      </c>
      <c r="GM147" s="86">
        <f t="shared" si="170"/>
        <v>1.7303639291782124E-120</v>
      </c>
      <c r="GN147" s="86">
        <f t="shared" si="170"/>
        <v>1.4811442336417363E-75</v>
      </c>
      <c r="GO147" s="86">
        <f t="shared" si="170"/>
        <v>3.5795169750127306E-99</v>
      </c>
      <c r="GP147" s="86">
        <f t="shared" si="170"/>
        <v>1.0065561637900879E-172</v>
      </c>
      <c r="GQ147" s="86">
        <f t="shared" si="170"/>
        <v>9.5622858148157437E-120</v>
      </c>
      <c r="GR147" s="86">
        <f t="shared" si="170"/>
        <v>3.5546204632119444E-169</v>
      </c>
      <c r="GS147" s="86">
        <f t="shared" si="170"/>
        <v>5.4528550662539615E-141</v>
      </c>
      <c r="GT147" s="86">
        <f t="shared" si="170"/>
        <v>4.523200370378985E-153</v>
      </c>
      <c r="GU147" s="86">
        <f t="shared" si="170"/>
        <v>2.7731945365760328E-148</v>
      </c>
      <c r="GV147" s="86">
        <f t="shared" si="170"/>
        <v>1.7510383829027472E-139</v>
      </c>
      <c r="GW147" s="86">
        <f t="shared" si="170"/>
        <v>7.8997252178100755E-163</v>
      </c>
      <c r="GX147" s="86">
        <f t="shared" si="170"/>
        <v>4.9544885078269934E-189</v>
      </c>
      <c r="GY147" s="86">
        <f t="shared" si="170"/>
        <v>1.9875458146186114E-161</v>
      </c>
      <c r="GZ147" s="86">
        <f t="shared" si="170"/>
        <v>1.658190977101884E-124</v>
      </c>
      <c r="HA147" s="86">
        <f t="shared" si="170"/>
        <v>8.5893353532997737E-177</v>
      </c>
      <c r="HC147" s="86">
        <f t="shared" si="153"/>
        <v>1.1544997612788937E-40</v>
      </c>
      <c r="HD147" s="86">
        <f t="shared" si="153"/>
        <v>6.9666967205811953E-24</v>
      </c>
      <c r="HE147" s="86">
        <f t="shared" si="153"/>
        <v>2.4998879182908192E-40</v>
      </c>
      <c r="HF147" s="86">
        <f t="shared" si="153"/>
        <v>6.3019316265857782E-67</v>
      </c>
      <c r="HG147" s="86">
        <f t="shared" si="153"/>
        <v>5.7230955000564595E-93</v>
      </c>
      <c r="HH147" s="86">
        <f t="shared" si="153"/>
        <v>8.1985042063083503E-116</v>
      </c>
      <c r="HI147" s="86">
        <f t="shared" si="153"/>
        <v>7.0061703907577436E-64</v>
      </c>
      <c r="HJ147" s="86">
        <f t="shared" si="153"/>
        <v>1.7966955679328002E-89</v>
      </c>
      <c r="HK147" s="86">
        <f t="shared" si="153"/>
        <v>5.5497339417813593E-110</v>
      </c>
      <c r="HL147" s="86">
        <f t="shared" si="161"/>
        <v>1.0246924427190223E-101</v>
      </c>
      <c r="HM147" s="86">
        <f t="shared" si="161"/>
        <v>1.3844061666439019E-66</v>
      </c>
      <c r="HN147" s="86">
        <f t="shared" si="161"/>
        <v>4.2275642578166811E-90</v>
      </c>
      <c r="HO147" s="86">
        <f t="shared" si="161"/>
        <v>7.4211866421548804E-86</v>
      </c>
      <c r="HP147" s="86">
        <f t="shared" si="161"/>
        <v>2.7453427853199004E-74</v>
      </c>
      <c r="HQ147" s="86">
        <f t="shared" si="161"/>
        <v>2.2663313898604651E-82</v>
      </c>
      <c r="HS147" s="86">
        <f t="shared" si="171"/>
        <v>2.230318544879812E-2</v>
      </c>
      <c r="HT147" s="86">
        <f t="shared" si="171"/>
        <v>0.49027105306176361</v>
      </c>
      <c r="HU147" s="86">
        <f t="shared" si="171"/>
        <v>0.49335391352219188</v>
      </c>
      <c r="HV147" s="86">
        <f t="shared" si="171"/>
        <v>0.29143995583298027</v>
      </c>
      <c r="HW147" s="86">
        <f t="shared" si="171"/>
        <v>0.49839609817941305</v>
      </c>
      <c r="HX147" s="86">
        <f t="shared" si="171"/>
        <v>0.48619737080235459</v>
      </c>
      <c r="HY147" s="86">
        <f t="shared" si="171"/>
        <v>0.47653771104613996</v>
      </c>
      <c r="HZ147" s="86">
        <f t="shared" si="171"/>
        <v>0.33304526931909056</v>
      </c>
      <c r="IA147" s="86">
        <f t="shared" si="171"/>
        <v>0.28273841881500361</v>
      </c>
      <c r="IB147" s="86">
        <f t="shared" si="171"/>
        <v>0.21171598734131561</v>
      </c>
      <c r="IC147" s="86">
        <f t="shared" si="171"/>
        <v>0.17026999342647289</v>
      </c>
      <c r="ID147" s="86">
        <f t="shared" si="171"/>
        <v>0.13082364913956882</v>
      </c>
      <c r="IE147" s="86">
        <f t="shared" si="171"/>
        <v>0.2488867546830423</v>
      </c>
      <c r="IF147" s="86">
        <f t="shared" si="171"/>
        <v>0.5087566947164367</v>
      </c>
      <c r="IG147" s="86">
        <f t="shared" si="171"/>
        <v>0.58484528171803374</v>
      </c>
      <c r="II147" s="86">
        <f t="shared" si="172"/>
        <v>7.3944148381321287E-8</v>
      </c>
      <c r="IJ147" s="86">
        <f t="shared" si="172"/>
        <v>1.5520093085686836E-12</v>
      </c>
      <c r="IK147" s="86">
        <f t="shared" si="172"/>
        <v>1.1078060214797386E-11</v>
      </c>
      <c r="IL147" s="86">
        <f t="shared" si="172"/>
        <v>6.8624320648199825E-11</v>
      </c>
      <c r="IM147" s="86">
        <f t="shared" si="172"/>
        <v>1.8480755325725234E-13</v>
      </c>
      <c r="IN147" s="86">
        <f t="shared" si="172"/>
        <v>1.1521339514454287E-13</v>
      </c>
      <c r="IO147" s="86">
        <f t="shared" si="172"/>
        <v>1.8526587521297724E-12</v>
      </c>
      <c r="IP147" s="86">
        <f t="shared" si="172"/>
        <v>4.7469716900197481E-12</v>
      </c>
      <c r="IQ147" s="86">
        <f t="shared" si="172"/>
        <v>2.9476228548852572E-12</v>
      </c>
      <c r="IR147" s="86">
        <f t="shared" si="172"/>
        <v>2.6927793726942165E-11</v>
      </c>
      <c r="IS147" s="86">
        <f t="shared" si="172"/>
        <v>1.4809221381577072E-10</v>
      </c>
      <c r="IT147" s="86">
        <f t="shared" si="172"/>
        <v>6.9736008024659164E-10</v>
      </c>
      <c r="IU147" s="86">
        <f t="shared" si="172"/>
        <v>2.0458504245205891E-11</v>
      </c>
      <c r="IV147" s="86">
        <f t="shared" si="172"/>
        <v>7.924328417919491E-13</v>
      </c>
      <c r="IW147" s="86">
        <f t="shared" si="172"/>
        <v>4.4878291920941356E-9</v>
      </c>
      <c r="IY147" s="86">
        <f t="shared" si="173"/>
        <v>2.2303259392946501E-2</v>
      </c>
      <c r="IZ147" s="86">
        <f t="shared" si="173"/>
        <v>0.49027105306331564</v>
      </c>
      <c r="JA147" s="86">
        <f t="shared" si="173"/>
        <v>0.49335391353326996</v>
      </c>
      <c r="JB147" s="86">
        <f t="shared" si="173"/>
        <v>0.2914399559016046</v>
      </c>
      <c r="JC147" s="86">
        <f t="shared" si="173"/>
        <v>0.49839609817959785</v>
      </c>
      <c r="JD147" s="86">
        <f t="shared" si="173"/>
        <v>0.48619737080246983</v>
      </c>
      <c r="JE147" s="86">
        <f t="shared" si="173"/>
        <v>0.47653771104799264</v>
      </c>
      <c r="JF147" s="86">
        <f t="shared" si="173"/>
        <v>0.33304526932383755</v>
      </c>
      <c r="JG147" s="86">
        <f t="shared" si="173"/>
        <v>0.28273841881795125</v>
      </c>
      <c r="JH147" s="86">
        <f t="shared" si="173"/>
        <v>0.2117159873682434</v>
      </c>
      <c r="JI147" s="86">
        <f t="shared" si="173"/>
        <v>0.1702699935745651</v>
      </c>
      <c r="JJ147" s="86">
        <f t="shared" si="173"/>
        <v>0.1308236498369289</v>
      </c>
      <c r="JK147" s="86">
        <f t="shared" si="173"/>
        <v>0.2488867547035008</v>
      </c>
      <c r="JL147" s="86">
        <f t="shared" si="173"/>
        <v>0.50875669471722917</v>
      </c>
      <c r="JM147" s="86">
        <f t="shared" si="173"/>
        <v>0.58484528620586296</v>
      </c>
    </row>
    <row r="148" spans="2:273" x14ac:dyDescent="0.25">
      <c r="B148" s="2">
        <v>121</v>
      </c>
      <c r="C148" s="37">
        <v>39.086199999999998</v>
      </c>
      <c r="D148" s="37">
        <v>39.320500000000003</v>
      </c>
      <c r="E148" s="37">
        <v>39.497999999999998</v>
      </c>
      <c r="F148" s="37">
        <v>38.2791</v>
      </c>
      <c r="G148" s="37">
        <v>39.838700000000003</v>
      </c>
      <c r="H148" s="37">
        <v>41.195900000000002</v>
      </c>
      <c r="I148" s="37">
        <v>40.841900000000003</v>
      </c>
      <c r="J148" s="37">
        <v>39.482700000000001</v>
      </c>
      <c r="K148" s="37">
        <v>39.094700000000003</v>
      </c>
      <c r="L148" s="37">
        <v>39.458199999999998</v>
      </c>
      <c r="M148" s="37">
        <v>39.177999999999997</v>
      </c>
      <c r="N148" s="37">
        <v>38.661099999999998</v>
      </c>
      <c r="O148" s="37">
        <v>38.850900000000003</v>
      </c>
      <c r="P148" s="37">
        <v>46.423200000000001</v>
      </c>
      <c r="Q148" s="37">
        <v>61.847299999999997</v>
      </c>
      <c r="S148" s="4">
        <f t="shared" si="174"/>
        <v>39.358863804289314</v>
      </c>
      <c r="T148" s="4">
        <f t="shared" si="174"/>
        <v>39.165706969847534</v>
      </c>
      <c r="U148" s="4">
        <f t="shared" si="174"/>
        <v>39.366235916374784</v>
      </c>
      <c r="V148" s="4">
        <f t="shared" si="174"/>
        <v>38.351191850778115</v>
      </c>
      <c r="W148" s="4">
        <f t="shared" si="174"/>
        <v>39.572598005640167</v>
      </c>
      <c r="X148" s="4">
        <f t="shared" si="174"/>
        <v>40.435694426686048</v>
      </c>
      <c r="Y148" s="4">
        <f t="shared" si="174"/>
        <v>40.257740382959263</v>
      </c>
      <c r="Z148" s="4">
        <f t="shared" si="174"/>
        <v>38.80612814411186</v>
      </c>
      <c r="AA148" s="4">
        <f t="shared" si="174"/>
        <v>38.830198288711571</v>
      </c>
      <c r="AB148" s="4">
        <f t="shared" si="174"/>
        <v>39.107018282663631</v>
      </c>
      <c r="AC148" s="4">
        <f t="shared" si="174"/>
        <v>38.783526327060585</v>
      </c>
      <c r="AD148" s="4">
        <f t="shared" si="174"/>
        <v>38.894638162781277</v>
      </c>
      <c r="AE148" s="4">
        <f t="shared" si="174"/>
        <v>38.7757446086502</v>
      </c>
      <c r="AF148" s="4">
        <f t="shared" si="174"/>
        <v>45.833109706290458</v>
      </c>
      <c r="AG148" s="4">
        <f t="shared" si="174"/>
        <v>60.358494355542092</v>
      </c>
      <c r="AI148" s="4">
        <f t="shared" si="175"/>
        <v>-0.27266380428931569</v>
      </c>
      <c r="AJ148" s="4">
        <f t="shared" si="175"/>
        <v>0.1547930301524687</v>
      </c>
      <c r="AK148" s="4">
        <f t="shared" si="175"/>
        <v>0.13176408362521386</v>
      </c>
      <c r="AL148" s="4">
        <f t="shared" si="175"/>
        <v>-7.2091850778114974E-2</v>
      </c>
      <c r="AM148" s="4">
        <f t="shared" si="175"/>
        <v>0.26610199435983617</v>
      </c>
      <c r="AN148" s="4">
        <f t="shared" si="175"/>
        <v>0.76020557331395366</v>
      </c>
      <c r="AO148" s="4">
        <f t="shared" si="175"/>
        <v>0.58415961704073993</v>
      </c>
      <c r="AP148" s="4">
        <f t="shared" si="175"/>
        <v>0.67657185588814173</v>
      </c>
      <c r="AQ148" s="4">
        <f t="shared" si="175"/>
        <v>0.26450171128843181</v>
      </c>
      <c r="AR148" s="4">
        <f t="shared" si="175"/>
        <v>0.35118171733636672</v>
      </c>
      <c r="AS148" s="4">
        <f t="shared" si="175"/>
        <v>0.39447367293941227</v>
      </c>
      <c r="AT148" s="4">
        <f t="shared" si="175"/>
        <v>-0.23353816278127937</v>
      </c>
      <c r="AU148" s="4">
        <f t="shared" si="175"/>
        <v>7.5155391349802869E-2</v>
      </c>
      <c r="AV148" s="4">
        <f t="shared" si="175"/>
        <v>0.5900902937095438</v>
      </c>
      <c r="AW148" s="4">
        <f t="shared" si="175"/>
        <v>1.488805644457905</v>
      </c>
      <c r="AY148" s="2">
        <f t="shared" si="167"/>
        <v>39.358011262879046</v>
      </c>
      <c r="AZ148" s="2">
        <f t="shared" si="167"/>
        <v>38.696478947436994</v>
      </c>
      <c r="BA148" s="2">
        <f t="shared" si="167"/>
        <v>38.327210046493114</v>
      </c>
      <c r="BB148" s="2">
        <f t="shared" si="167"/>
        <v>37.867316855225283</v>
      </c>
      <c r="BC148" s="2">
        <f t="shared" si="167"/>
        <v>37.680225780689241</v>
      </c>
      <c r="BD148" s="2">
        <f t="shared" si="167"/>
        <v>38.473422216518195</v>
      </c>
      <c r="BE148" s="2">
        <f t="shared" si="167"/>
        <v>38.232162233454986</v>
      </c>
      <c r="BF148" s="2">
        <f t="shared" si="167"/>
        <v>37.911024436038488</v>
      </c>
      <c r="BG148" s="2">
        <f t="shared" si="167"/>
        <v>38.105573684634479</v>
      </c>
      <c r="BH148" s="2">
        <f t="shared" si="167"/>
        <v>38.644924639320429</v>
      </c>
      <c r="BI148" s="2">
        <f t="shared" si="167"/>
        <v>38.43520996824499</v>
      </c>
      <c r="BJ148" s="2">
        <f t="shared" si="167"/>
        <v>38.634193310808918</v>
      </c>
      <c r="BK148" s="2">
        <f t="shared" si="167"/>
        <v>37.900223556071964</v>
      </c>
      <c r="BL148" s="2">
        <f t="shared" si="167"/>
        <v>37.691623009082427</v>
      </c>
      <c r="BM148" s="2">
        <f t="shared" si="167"/>
        <v>37.629728982366018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39.086199999999998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39.086199999999998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50.3177756070356</v>
      </c>
      <c r="DL148" s="2">
        <f t="shared" si="176"/>
        <v>49.976270924426437</v>
      </c>
      <c r="DM148" s="2">
        <f t="shared" si="176"/>
        <v>48.082541482176367</v>
      </c>
      <c r="DN148" s="2">
        <f t="shared" si="176"/>
        <v>47.75710128271129</v>
      </c>
      <c r="DO148" s="2">
        <f t="shared" si="176"/>
        <v>48.641006537966554</v>
      </c>
      <c r="DP148" s="2">
        <f t="shared" si="176"/>
        <v>48.934486679536676</v>
      </c>
      <c r="DQ148" s="2">
        <f t="shared" si="176"/>
        <v>48.609142324929977</v>
      </c>
      <c r="DR148" s="2">
        <f t="shared" si="176"/>
        <v>46.773796480938429</v>
      </c>
      <c r="DS148" s="2">
        <f t="shared" si="176"/>
        <v>46.455677112299483</v>
      </c>
      <c r="DT148" s="2">
        <f t="shared" si="176"/>
        <v>48.580210924369737</v>
      </c>
      <c r="DU148" s="2">
        <f t="shared" si="176"/>
        <v>46.897821176470579</v>
      </c>
      <c r="DV148" s="2">
        <f t="shared" si="176"/>
        <v>45.501626190476188</v>
      </c>
      <c r="DW148" s="2">
        <f t="shared" si="176"/>
        <v>46.013070420168063</v>
      </c>
      <c r="DX148" s="2">
        <f t="shared" si="176"/>
        <v>44.333506737967902</v>
      </c>
      <c r="DY148" s="2">
        <f t="shared" si="176"/>
        <v>43.122011814516135</v>
      </c>
      <c r="EA148" s="2">
        <f t="shared" si="152"/>
        <v>39.326451935157742</v>
      </c>
      <c r="EB148" s="2">
        <f t="shared" si="152"/>
        <v>38.680866882702119</v>
      </c>
      <c r="EC148" s="2">
        <f t="shared" si="152"/>
        <v>38.323178329890006</v>
      </c>
      <c r="ED148" s="2">
        <f t="shared" si="152"/>
        <v>37.848318187181633</v>
      </c>
      <c r="EE148" s="2">
        <f t="shared" si="152"/>
        <v>37.660559691433591</v>
      </c>
      <c r="EF148" s="2">
        <f t="shared" si="152"/>
        <v>38.457934070201219</v>
      </c>
      <c r="EG148" s="2">
        <f t="shared" si="152"/>
        <v>38.222568553492302</v>
      </c>
      <c r="EH148" s="2">
        <f t="shared" si="152"/>
        <v>37.891538787793266</v>
      </c>
      <c r="EI148" s="2">
        <f t="shared" si="152"/>
        <v>38.08947160677107</v>
      </c>
      <c r="EJ148" s="2">
        <f t="shared" si="152"/>
        <v>38.634422753459106</v>
      </c>
      <c r="EK148" s="2">
        <f t="shared" si="152"/>
        <v>38.412244682194377</v>
      </c>
      <c r="EL148" s="2">
        <f t="shared" si="179"/>
        <v>38.636897047518232</v>
      </c>
      <c r="EM148" s="2">
        <f t="shared" si="135"/>
        <v>37.887265112949692</v>
      </c>
      <c r="EN148" s="2">
        <f t="shared" si="135"/>
        <v>37.691992961626134</v>
      </c>
      <c r="EO148" s="2">
        <f t="shared" si="135"/>
        <v>37.626788941940411</v>
      </c>
      <c r="EQ148" s="2">
        <f t="shared" si="177"/>
        <v>39.55859993853845</v>
      </c>
      <c r="ER148" s="2">
        <f t="shared" si="177"/>
        <v>38.807625061914585</v>
      </c>
      <c r="ES148" s="2">
        <f t="shared" si="177"/>
        <v>38.287620797441257</v>
      </c>
      <c r="ET148" s="2">
        <f t="shared" si="177"/>
        <v>38.002832362660911</v>
      </c>
      <c r="EU148" s="2">
        <f t="shared" si="177"/>
        <v>37.837832966045973</v>
      </c>
      <c r="EV148" s="2">
        <f t="shared" si="177"/>
        <v>38.584207610556206</v>
      </c>
      <c r="EW148" s="2">
        <f t="shared" si="177"/>
        <v>38.254815736946874</v>
      </c>
      <c r="EX148" s="2">
        <f t="shared" si="177"/>
        <v>38.046370619422014</v>
      </c>
      <c r="EY148" s="2">
        <f t="shared" si="177"/>
        <v>38.202763482597113</v>
      </c>
      <c r="EZ148" s="2">
        <f t="shared" si="177"/>
        <v>38.667189765335429</v>
      </c>
      <c r="FA148" s="2">
        <f t="shared" si="177"/>
        <v>38.583213248834454</v>
      </c>
      <c r="FB148" s="2">
        <f t="shared" si="177"/>
        <v>38.55993686633947</v>
      </c>
      <c r="FC148" s="2">
        <f t="shared" si="177"/>
        <v>37.96996567655453</v>
      </c>
      <c r="FD148" s="2">
        <f t="shared" si="177"/>
        <v>37.606931309622631</v>
      </c>
      <c r="FE148" s="2">
        <f t="shared" si="177"/>
        <v>37.595936666220972</v>
      </c>
      <c r="FG148" s="2">
        <f t="shared" si="178"/>
        <v>0.99958516872226888</v>
      </c>
      <c r="FH148" s="2">
        <f t="shared" si="178"/>
        <v>0.99931369782827717</v>
      </c>
      <c r="FI148" s="2">
        <f t="shared" si="178"/>
        <v>0.99934530381812603</v>
      </c>
      <c r="FJ148" s="2">
        <f t="shared" si="178"/>
        <v>0.99934003251262726</v>
      </c>
      <c r="FK148" s="2">
        <f t="shared" si="178"/>
        <v>0.99927442716394776</v>
      </c>
      <c r="FL148" s="2">
        <f t="shared" si="178"/>
        <v>0.99928342815550697</v>
      </c>
      <c r="FM148" s="2">
        <f t="shared" si="178"/>
        <v>0.99928713291542925</v>
      </c>
      <c r="FN148" s="2">
        <f t="shared" si="178"/>
        <v>0.99920920820663828</v>
      </c>
      <c r="FO148" s="2">
        <f t="shared" si="178"/>
        <v>0.99921266615349702</v>
      </c>
      <c r="FP148" s="2">
        <f t="shared" si="178"/>
        <v>0.99924147051172429</v>
      </c>
      <c r="FQ148" s="2">
        <f t="shared" si="178"/>
        <v>0.99919202498033044</v>
      </c>
      <c r="FR148" s="2">
        <f t="shared" si="178"/>
        <v>0.99929565495381711</v>
      </c>
      <c r="FS148" s="2">
        <f t="shared" si="178"/>
        <v>0.99926895817621608</v>
      </c>
      <c r="FT148" s="2">
        <f t="shared" si="178"/>
        <v>0.99920302363048774</v>
      </c>
      <c r="FU148" s="2">
        <f t="shared" si="178"/>
        <v>0.99916342725571228</v>
      </c>
      <c r="FW148" s="2">
        <f t="shared" si="169"/>
        <v>0.1163041787366547</v>
      </c>
      <c r="FX148" s="2">
        <f t="shared" si="169"/>
        <v>6.2007867731979631E-2</v>
      </c>
      <c r="FY148" s="2">
        <f t="shared" si="169"/>
        <v>6.6306659316383507E-2</v>
      </c>
      <c r="FZ148" s="2">
        <f t="shared" si="169"/>
        <v>8.063462994591189E-2</v>
      </c>
      <c r="GA148" s="2">
        <f t="shared" si="169"/>
        <v>6.5994015858678909E-2</v>
      </c>
      <c r="GB148" s="2">
        <f t="shared" si="169"/>
        <v>6.320361072745051E-2</v>
      </c>
      <c r="GC148" s="2">
        <f t="shared" si="169"/>
        <v>6.7895337360122224E-2</v>
      </c>
      <c r="GD148" s="2">
        <f t="shared" si="169"/>
        <v>8.0484946950951763E-2</v>
      </c>
      <c r="GE148" s="2">
        <f t="shared" si="169"/>
        <v>8.3987320650577929E-2</v>
      </c>
      <c r="GF148" s="2">
        <f t="shared" si="169"/>
        <v>9.026493659857511E-2</v>
      </c>
      <c r="GG148" s="2">
        <f t="shared" si="169"/>
        <v>9.4222888641629254E-2</v>
      </c>
      <c r="GH148" s="2">
        <f t="shared" si="169"/>
        <v>9.7958120148259373E-2</v>
      </c>
      <c r="GI148" s="2">
        <f t="shared" si="169"/>
        <v>8.4862052746166233E-2</v>
      </c>
      <c r="GJ148" s="2">
        <f t="shared" si="169"/>
        <v>6.6576206173469779E-2</v>
      </c>
      <c r="GK148" s="2">
        <f t="shared" si="169"/>
        <v>5.3711216263194278E-2</v>
      </c>
      <c r="GM148" s="86">
        <f t="shared" si="170"/>
        <v>4.0626812742397762E-124</v>
      </c>
      <c r="GN148" s="86">
        <f t="shared" si="170"/>
        <v>5.0526153712549078E-78</v>
      </c>
      <c r="GO148" s="86">
        <f t="shared" si="170"/>
        <v>1.9011000997261277E-102</v>
      </c>
      <c r="GP148" s="86">
        <f t="shared" si="170"/>
        <v>2.54468492817126E-178</v>
      </c>
      <c r="GQ148" s="86">
        <f t="shared" si="170"/>
        <v>1.2414188244178423E-123</v>
      </c>
      <c r="GR148" s="86">
        <f t="shared" si="170"/>
        <v>1.0787127801005582E-174</v>
      </c>
      <c r="GS148" s="86">
        <f t="shared" si="170"/>
        <v>1.4264727724846242E-145</v>
      </c>
      <c r="GT148" s="86">
        <f t="shared" si="170"/>
        <v>4.9324080889399333E-158</v>
      </c>
      <c r="GU148" s="86">
        <f t="shared" si="170"/>
        <v>3.9735321643838134E-153</v>
      </c>
      <c r="GV148" s="86">
        <f t="shared" si="170"/>
        <v>4.7315514720686295E-144</v>
      </c>
      <c r="GW148" s="86">
        <f t="shared" si="170"/>
        <v>3.6535025360949487E-168</v>
      </c>
      <c r="GX148" s="86">
        <f t="shared" si="170"/>
        <v>3.5474516022268854E-195</v>
      </c>
      <c r="GY148" s="86">
        <f t="shared" si="170"/>
        <v>1.1990687126741388E-166</v>
      </c>
      <c r="GZ148" s="86">
        <f t="shared" si="170"/>
        <v>1.4778070670111245E-128</v>
      </c>
      <c r="HA148" s="86">
        <f t="shared" si="170"/>
        <v>1.7140728506665333E-182</v>
      </c>
      <c r="HC148" s="86">
        <f t="shared" si="153"/>
        <v>1.5463769443111025E-42</v>
      </c>
      <c r="HD148" s="86">
        <f t="shared" si="153"/>
        <v>4.1200148480417281E-25</v>
      </c>
      <c r="HE148" s="86">
        <f t="shared" si="153"/>
        <v>1.6952433640385304E-42</v>
      </c>
      <c r="HF148" s="86">
        <f t="shared" si="153"/>
        <v>2.3401219998164075E-70</v>
      </c>
      <c r="HG148" s="86">
        <f t="shared" si="153"/>
        <v>6.3913397347845798E-98</v>
      </c>
      <c r="HH148" s="86">
        <f t="shared" si="153"/>
        <v>5.8153175092656774E-122</v>
      </c>
      <c r="HI148" s="86">
        <f t="shared" si="153"/>
        <v>3.1201409593818622E-67</v>
      </c>
      <c r="HJ148" s="86">
        <f t="shared" si="153"/>
        <v>3.7396570681042591E-94</v>
      </c>
      <c r="HK148" s="86">
        <f t="shared" si="153"/>
        <v>9.4511428032446207E-116</v>
      </c>
      <c r="HL148" s="86">
        <f t="shared" si="161"/>
        <v>5.4403861343961516E-107</v>
      </c>
      <c r="HM148" s="86">
        <f t="shared" si="161"/>
        <v>5.32456233123032E-70</v>
      </c>
      <c r="HN148" s="86">
        <f t="shared" si="161"/>
        <v>1.1467807931597929E-94</v>
      </c>
      <c r="HO148" s="86">
        <f t="shared" si="161"/>
        <v>2.9746654181732647E-90</v>
      </c>
      <c r="HP148" s="86">
        <f t="shared" si="161"/>
        <v>3.1977195556223212E-78</v>
      </c>
      <c r="HQ148" s="86">
        <f t="shared" si="161"/>
        <v>1.3941700937510267E-86</v>
      </c>
      <c r="HS148" s="86">
        <f t="shared" si="171"/>
        <v>8.0937163230365358E-3</v>
      </c>
      <c r="HT148" s="86">
        <f t="shared" si="171"/>
        <v>0.39917077776909476</v>
      </c>
      <c r="HU148" s="86">
        <f t="shared" si="171"/>
        <v>0.40544685343626263</v>
      </c>
      <c r="HV148" s="86">
        <f t="shared" si="171"/>
        <v>0.18096378516208367</v>
      </c>
      <c r="HW148" s="86">
        <f t="shared" si="171"/>
        <v>0.40501482500331465</v>
      </c>
      <c r="HX148" s="86">
        <f t="shared" si="171"/>
        <v>0.3867389728818591</v>
      </c>
      <c r="HY148" s="86">
        <f t="shared" si="171"/>
        <v>0.37547761017293507</v>
      </c>
      <c r="HZ148" s="86">
        <f t="shared" si="171"/>
        <v>0.21112056850514296</v>
      </c>
      <c r="IA148" s="86">
        <f t="shared" si="171"/>
        <v>0.16515843192740512</v>
      </c>
      <c r="IB148" s="86">
        <f t="shared" si="171"/>
        <v>0.11312705499103107</v>
      </c>
      <c r="IC148" s="86">
        <f t="shared" si="171"/>
        <v>8.660274952158134E-2</v>
      </c>
      <c r="ID148" s="86">
        <f t="shared" si="171"/>
        <v>6.3153790263202794E-2</v>
      </c>
      <c r="IE148" s="86">
        <f t="shared" si="171"/>
        <v>0.14215315112947086</v>
      </c>
      <c r="IF148" s="86">
        <f t="shared" si="171"/>
        <v>0.44107959431201677</v>
      </c>
      <c r="IG148" s="86">
        <f t="shared" si="171"/>
        <v>0.55889139025605816</v>
      </c>
      <c r="II148" s="86">
        <f t="shared" si="172"/>
        <v>2.6394800734014816E-7</v>
      </c>
      <c r="IJ148" s="86">
        <f t="shared" si="172"/>
        <v>8.0352162437857184E-12</v>
      </c>
      <c r="IK148" s="86">
        <f t="shared" si="172"/>
        <v>5.266617457728847E-11</v>
      </c>
      <c r="IL148" s="86">
        <f t="shared" si="172"/>
        <v>3.2626545702511197E-10</v>
      </c>
      <c r="IM148" s="86">
        <f t="shared" si="172"/>
        <v>1.1424677098154162E-12</v>
      </c>
      <c r="IN148" s="86">
        <f t="shared" si="172"/>
        <v>7.1259865672005926E-13</v>
      </c>
      <c r="IO148" s="86">
        <f t="shared" si="172"/>
        <v>1.004566291386164E-11</v>
      </c>
      <c r="IP148" s="86">
        <f t="shared" si="172"/>
        <v>2.7183992066429444E-11</v>
      </c>
      <c r="IQ148" s="86">
        <f t="shared" si="172"/>
        <v>1.8033496883559973E-11</v>
      </c>
      <c r="IR148" s="86">
        <f t="shared" si="172"/>
        <v>1.4836464405583641E-10</v>
      </c>
      <c r="IS148" s="86">
        <f t="shared" si="172"/>
        <v>7.4246454890708507E-10</v>
      </c>
      <c r="IT148" s="86">
        <f t="shared" si="172"/>
        <v>3.1989852601471152E-9</v>
      </c>
      <c r="IU148" s="86">
        <f t="shared" si="172"/>
        <v>1.0980803508782633E-10</v>
      </c>
      <c r="IV148" s="86">
        <f t="shared" si="172"/>
        <v>4.483222592585919E-12</v>
      </c>
      <c r="IW148" s="86">
        <f t="shared" si="172"/>
        <v>1.3258994808197743E-8</v>
      </c>
      <c r="IY148" s="86">
        <f t="shared" si="173"/>
        <v>8.0939802710438755E-3</v>
      </c>
      <c r="IZ148" s="86">
        <f t="shared" si="173"/>
        <v>0.39917077777713</v>
      </c>
      <c r="JA148" s="86">
        <f t="shared" si="173"/>
        <v>0.40544685348892878</v>
      </c>
      <c r="JB148" s="86">
        <f t="shared" si="173"/>
        <v>0.18096378548834913</v>
      </c>
      <c r="JC148" s="86">
        <f t="shared" si="173"/>
        <v>0.40501482500445712</v>
      </c>
      <c r="JD148" s="86">
        <f t="shared" si="173"/>
        <v>0.3867389728825717</v>
      </c>
      <c r="JE148" s="86">
        <f t="shared" si="173"/>
        <v>0.37547761018298076</v>
      </c>
      <c r="JF148" s="86">
        <f t="shared" si="173"/>
        <v>0.21112056853232697</v>
      </c>
      <c r="JG148" s="86">
        <f t="shared" si="173"/>
        <v>0.16515843194543861</v>
      </c>
      <c r="JH148" s="86">
        <f t="shared" si="173"/>
        <v>0.11312705513939571</v>
      </c>
      <c r="JI148" s="86">
        <f t="shared" si="173"/>
        <v>8.6602750264045888E-2</v>
      </c>
      <c r="JJ148" s="86">
        <f t="shared" si="173"/>
        <v>6.3153793462188051E-2</v>
      </c>
      <c r="JK148" s="86">
        <f t="shared" si="173"/>
        <v>0.14215315123927888</v>
      </c>
      <c r="JL148" s="86">
        <f t="shared" si="173"/>
        <v>0.44107959431650001</v>
      </c>
      <c r="JM148" s="86">
        <f t="shared" si="173"/>
        <v>0.55889140351505295</v>
      </c>
    </row>
    <row r="149" spans="2:273" x14ac:dyDescent="0.25">
      <c r="B149" s="2">
        <v>122</v>
      </c>
      <c r="C149" s="37">
        <v>38.990699999999997</v>
      </c>
      <c r="D149" s="37">
        <v>39.052300000000002</v>
      </c>
      <c r="E149" s="37">
        <v>38.907499999999999</v>
      </c>
      <c r="F149" s="37">
        <v>37.927300000000002</v>
      </c>
      <c r="G149" s="37">
        <v>38.634700000000002</v>
      </c>
      <c r="H149" s="37">
        <v>39.720399999999998</v>
      </c>
      <c r="I149" s="37">
        <v>39.880000000000003</v>
      </c>
      <c r="J149" s="37">
        <v>38.703499999999998</v>
      </c>
      <c r="K149" s="37">
        <v>38.3523</v>
      </c>
      <c r="L149" s="37">
        <v>38.739199999999997</v>
      </c>
      <c r="M149" s="37">
        <v>38.229100000000003</v>
      </c>
      <c r="N149" s="37">
        <v>38.551200000000001</v>
      </c>
      <c r="O149" s="37">
        <v>38.023600000000002</v>
      </c>
      <c r="P149" s="37">
        <v>43.216099999999997</v>
      </c>
      <c r="Q149" s="37">
        <v>58.218200000000003</v>
      </c>
      <c r="S149" s="4">
        <f t="shared" si="174"/>
        <v>39.323178727649697</v>
      </c>
      <c r="T149" s="4">
        <f t="shared" si="174"/>
        <v>38.936544805772151</v>
      </c>
      <c r="U149" s="4">
        <f t="shared" si="174"/>
        <v>38.919102302649563</v>
      </c>
      <c r="V149" s="4">
        <f t="shared" si="174"/>
        <v>38.040390145764377</v>
      </c>
      <c r="W149" s="4">
        <f t="shared" si="174"/>
        <v>38.711342588979825</v>
      </c>
      <c r="X149" s="4">
        <f t="shared" si="174"/>
        <v>39.512200741896635</v>
      </c>
      <c r="Y149" s="4">
        <f t="shared" si="174"/>
        <v>39.312047380866446</v>
      </c>
      <c r="Z149" s="4">
        <f t="shared" si="174"/>
        <v>38.242220319658649</v>
      </c>
      <c r="AA149" s="4">
        <f t="shared" si="174"/>
        <v>38.331595220334009</v>
      </c>
      <c r="AB149" s="4">
        <f t="shared" si="174"/>
        <v>38.753327984066594</v>
      </c>
      <c r="AC149" s="4">
        <f t="shared" si="174"/>
        <v>38.50953650335056</v>
      </c>
      <c r="AD149" s="4">
        <f t="shared" si="174"/>
        <v>38.689112230816036</v>
      </c>
      <c r="AE149" s="4">
        <f t="shared" si="174"/>
        <v>38.183802684912123</v>
      </c>
      <c r="AF149" s="4">
        <f t="shared" si="174"/>
        <v>42.897388340842248</v>
      </c>
      <c r="AG149" s="4">
        <f t="shared" si="174"/>
        <v>54.837136632258648</v>
      </c>
      <c r="AI149" s="4">
        <f t="shared" si="175"/>
        <v>-0.33247872764970055</v>
      </c>
      <c r="AJ149" s="4">
        <f t="shared" si="175"/>
        <v>0.11575519422785163</v>
      </c>
      <c r="AK149" s="4">
        <f t="shared" si="175"/>
        <v>-1.1602302649563967E-2</v>
      </c>
      <c r="AL149" s="4">
        <f t="shared" si="175"/>
        <v>-0.11309014576437448</v>
      </c>
      <c r="AM149" s="4">
        <f t="shared" si="175"/>
        <v>-7.664258897982279E-2</v>
      </c>
      <c r="AN149" s="4">
        <f t="shared" si="175"/>
        <v>0.20819925810336315</v>
      </c>
      <c r="AO149" s="4">
        <f t="shared" si="175"/>
        <v>0.56795261913355688</v>
      </c>
      <c r="AP149" s="4">
        <f t="shared" si="175"/>
        <v>0.46127968034134881</v>
      </c>
      <c r="AQ149" s="4">
        <f t="shared" si="175"/>
        <v>2.0704779665990714E-2</v>
      </c>
      <c r="AR149" s="4">
        <f t="shared" si="175"/>
        <v>-1.4127984066597321E-2</v>
      </c>
      <c r="AS149" s="4">
        <f t="shared" si="175"/>
        <v>-0.28043650335055759</v>
      </c>
      <c r="AT149" s="4">
        <f t="shared" si="175"/>
        <v>-0.13791223081603476</v>
      </c>
      <c r="AU149" s="4">
        <f t="shared" si="175"/>
        <v>-0.16020268491212164</v>
      </c>
      <c r="AV149" s="4">
        <f t="shared" si="175"/>
        <v>0.31871165915774924</v>
      </c>
      <c r="AW149" s="4">
        <f t="shared" si="175"/>
        <v>3.3810633677413549</v>
      </c>
      <c r="AY149" s="2">
        <f t="shared" si="167"/>
        <v>39.322995118523387</v>
      </c>
      <c r="AZ149" s="2">
        <f t="shared" si="167"/>
        <v>38.663525110072023</v>
      </c>
      <c r="BA149" s="2">
        <f t="shared" si="167"/>
        <v>38.303769086084579</v>
      </c>
      <c r="BB149" s="2">
        <f t="shared" si="167"/>
        <v>37.840386233593193</v>
      </c>
      <c r="BC149" s="2">
        <f t="shared" si="167"/>
        <v>37.645342472795718</v>
      </c>
      <c r="BD149" s="2">
        <f t="shared" si="167"/>
        <v>38.431098135305</v>
      </c>
      <c r="BE149" s="2">
        <f t="shared" si="167"/>
        <v>38.196026286625212</v>
      </c>
      <c r="BF149" s="2">
        <f t="shared" si="167"/>
        <v>37.873509333674598</v>
      </c>
      <c r="BG149" s="2">
        <f t="shared" si="167"/>
        <v>38.065559547603598</v>
      </c>
      <c r="BH149" s="2">
        <f t="shared" si="167"/>
        <v>38.60002501162873</v>
      </c>
      <c r="BI149" s="2">
        <f t="shared" si="167"/>
        <v>38.399658467035017</v>
      </c>
      <c r="BJ149" s="2">
        <f t="shared" si="167"/>
        <v>38.611287326748311</v>
      </c>
      <c r="BK149" s="2">
        <f t="shared" si="167"/>
        <v>37.864975807540809</v>
      </c>
      <c r="BL149" s="2">
        <f t="shared" si="167"/>
        <v>37.672275183197918</v>
      </c>
      <c r="BM149" s="2">
        <f t="shared" si="167"/>
        <v>37.60434935426202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38.990699999999997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38.990699999999997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50.377965092235087</v>
      </c>
      <c r="DL149" s="2">
        <f t="shared" si="176"/>
        <v>50.058067341430487</v>
      </c>
      <c r="DM149" s="2">
        <f t="shared" si="176"/>
        <v>48.155401894934336</v>
      </c>
      <c r="DN149" s="2">
        <f t="shared" si="176"/>
        <v>47.828837872157884</v>
      </c>
      <c r="DO149" s="2">
        <f t="shared" si="176"/>
        <v>48.720503410553427</v>
      </c>
      <c r="DP149" s="2">
        <f t="shared" si="176"/>
        <v>49.013327824967824</v>
      </c>
      <c r="DQ149" s="2">
        <f t="shared" si="176"/>
        <v>48.684892717086839</v>
      </c>
      <c r="DR149" s="2">
        <f t="shared" si="176"/>
        <v>46.835731066715553</v>
      </c>
      <c r="DS149" s="2">
        <f t="shared" si="176"/>
        <v>46.5081468449198</v>
      </c>
      <c r="DT149" s="2">
        <f t="shared" si="176"/>
        <v>48.647521484593831</v>
      </c>
      <c r="DU149" s="2">
        <f t="shared" si="176"/>
        <v>46.950897310924361</v>
      </c>
      <c r="DV149" s="2">
        <f t="shared" si="176"/>
        <v>45.550443809523806</v>
      </c>
      <c r="DW149" s="2">
        <f t="shared" si="176"/>
        <v>46.07302963585434</v>
      </c>
      <c r="DX149" s="2">
        <f t="shared" si="176"/>
        <v>44.380639022154305</v>
      </c>
      <c r="DY149" s="2">
        <f t="shared" si="176"/>
        <v>43.165245725806457</v>
      </c>
      <c r="EA149" s="2">
        <f t="shared" si="152"/>
        <v>39.28791734513122</v>
      </c>
      <c r="EB149" s="2">
        <f t="shared" si="152"/>
        <v>38.646869438506549</v>
      </c>
      <c r="EC149" s="2">
        <f t="shared" si="152"/>
        <v>38.300554056868009</v>
      </c>
      <c r="ED149" s="2">
        <f t="shared" si="152"/>
        <v>37.819854923446634</v>
      </c>
      <c r="EE149" s="2">
        <f t="shared" si="152"/>
        <v>37.624338986567352</v>
      </c>
      <c r="EF149" s="2">
        <f t="shared" si="152"/>
        <v>38.414989495195805</v>
      </c>
      <c r="EG149" s="2">
        <f t="shared" si="152"/>
        <v>38.18657205897869</v>
      </c>
      <c r="EH149" s="2">
        <f t="shared" si="152"/>
        <v>37.852759398845961</v>
      </c>
      <c r="EI149" s="2">
        <f t="shared" si="152"/>
        <v>38.048577150961052</v>
      </c>
      <c r="EJ149" s="2">
        <f t="shared" si="152"/>
        <v>38.589570879100258</v>
      </c>
      <c r="EK149" s="2">
        <f t="shared" si="152"/>
        <v>38.374838990522129</v>
      </c>
      <c r="EL149" s="2">
        <f t="shared" si="179"/>
        <v>38.615387298757717</v>
      </c>
      <c r="EM149" s="2">
        <f t="shared" si="135"/>
        <v>37.851400576446871</v>
      </c>
      <c r="EN149" s="2">
        <f t="shared" si="135"/>
        <v>37.673963820288748</v>
      </c>
      <c r="EO149" s="2">
        <f t="shared" si="135"/>
        <v>37.6019683739055</v>
      </c>
      <c r="EQ149" s="2">
        <f t="shared" si="177"/>
        <v>39.53279824588968</v>
      </c>
      <c r="ER149" s="2">
        <f t="shared" si="177"/>
        <v>38.787620590309039</v>
      </c>
      <c r="ES149" s="2">
        <f t="shared" si="177"/>
        <v>38.263601129718396</v>
      </c>
      <c r="ET149" s="2">
        <f t="shared" si="177"/>
        <v>37.985206715725774</v>
      </c>
      <c r="EU149" s="2">
        <f t="shared" si="177"/>
        <v>37.814321499659179</v>
      </c>
      <c r="EV149" s="2">
        <f t="shared" si="177"/>
        <v>38.548290635949897</v>
      </c>
      <c r="EW149" s="2">
        <f t="shared" si="177"/>
        <v>38.222109504906783</v>
      </c>
      <c r="EX149" s="2">
        <f t="shared" si="177"/>
        <v>38.015724661855458</v>
      </c>
      <c r="EY149" s="2">
        <f t="shared" si="177"/>
        <v>38.167980711114055</v>
      </c>
      <c r="EZ149" s="2">
        <f t="shared" si="177"/>
        <v>38.625198081753908</v>
      </c>
      <c r="FA149" s="2">
        <f t="shared" si="177"/>
        <v>38.555528653503103</v>
      </c>
      <c r="FB149" s="2">
        <f t="shared" si="177"/>
        <v>38.534984538250356</v>
      </c>
      <c r="FC149" s="2">
        <f t="shared" si="177"/>
        <v>37.93909199442092</v>
      </c>
      <c r="FD149" s="2">
        <f t="shared" si="177"/>
        <v>37.583471340338221</v>
      </c>
      <c r="FE149" s="2">
        <f t="shared" si="177"/>
        <v>37.570155387172242</v>
      </c>
      <c r="FG149" s="2">
        <f t="shared" si="178"/>
        <v>0.99962165556838545</v>
      </c>
      <c r="FH149" s="2">
        <f t="shared" si="178"/>
        <v>0.99937404718080725</v>
      </c>
      <c r="FI149" s="2">
        <f t="shared" si="178"/>
        <v>0.99940287558759711</v>
      </c>
      <c r="FJ149" s="2">
        <f t="shared" si="178"/>
        <v>0.99939806754368465</v>
      </c>
      <c r="FK149" s="2">
        <f t="shared" si="178"/>
        <v>0.99933822745953516</v>
      </c>
      <c r="FL149" s="2">
        <f t="shared" si="178"/>
        <v>0.99934643750316687</v>
      </c>
      <c r="FM149" s="2">
        <f t="shared" si="178"/>
        <v>0.99934981670937995</v>
      </c>
      <c r="FN149" s="2">
        <f t="shared" si="178"/>
        <v>0.99927873912665099</v>
      </c>
      <c r="FO149" s="2">
        <f t="shared" si="178"/>
        <v>0.99928189324962802</v>
      </c>
      <c r="FP149" s="2">
        <f t="shared" si="178"/>
        <v>0.99930816671012601</v>
      </c>
      <c r="FQ149" s="2">
        <f t="shared" si="178"/>
        <v>0.99926306563322531</v>
      </c>
      <c r="FR149" s="2">
        <f t="shared" si="178"/>
        <v>0.99935758987004053</v>
      </c>
      <c r="FS149" s="2">
        <f t="shared" si="178"/>
        <v>0.99933323904411719</v>
      </c>
      <c r="FT149" s="2">
        <f t="shared" si="178"/>
        <v>0.99927309793808239</v>
      </c>
      <c r="FU149" s="2">
        <f t="shared" si="178"/>
        <v>0.99923698042393738</v>
      </c>
      <c r="FW149" s="2">
        <f t="shared" si="169"/>
        <v>0.12610993950554661</v>
      </c>
      <c r="FX149" s="2">
        <f t="shared" si="169"/>
        <v>6.7585948292043896E-2</v>
      </c>
      <c r="FY149" s="2">
        <f t="shared" si="169"/>
        <v>7.2241665653243456E-2</v>
      </c>
      <c r="FZ149" s="2">
        <f t="shared" si="169"/>
        <v>8.7731606988153257E-2</v>
      </c>
      <c r="GA149" s="2">
        <f t="shared" si="169"/>
        <v>7.1903193013810179E-2</v>
      </c>
      <c r="GB149" s="2">
        <f t="shared" si="169"/>
        <v>6.8881358375215515E-2</v>
      </c>
      <c r="GC149" s="2">
        <f t="shared" si="169"/>
        <v>7.3961279613985367E-2</v>
      </c>
      <c r="GD149" s="2">
        <f t="shared" si="169"/>
        <v>8.757000464182127E-2</v>
      </c>
      <c r="GE149" s="2">
        <f t="shared" si="169"/>
        <v>9.1350061305502217E-2</v>
      </c>
      <c r="GF149" s="2">
        <f t="shared" si="169"/>
        <v>9.8119055421463722E-2</v>
      </c>
      <c r="GG149" s="2">
        <f t="shared" si="169"/>
        <v>0.10238263827558655</v>
      </c>
      <c r="GH149" s="2">
        <f t="shared" si="169"/>
        <v>0.10640334373824659</v>
      </c>
      <c r="GI149" s="2">
        <f t="shared" si="169"/>
        <v>9.2293750407481917E-2</v>
      </c>
      <c r="GJ149" s="2">
        <f t="shared" si="169"/>
        <v>7.2533464960474511E-2</v>
      </c>
      <c r="GK149" s="2">
        <f t="shared" si="169"/>
        <v>5.8589568646092639E-2</v>
      </c>
      <c r="GM149" s="86">
        <f t="shared" si="170"/>
        <v>8.4128578584193761E-128</v>
      </c>
      <c r="GN149" s="86">
        <f t="shared" si="170"/>
        <v>1.5705030087250313E-80</v>
      </c>
      <c r="GO149" s="86">
        <f t="shared" si="170"/>
        <v>8.9162500468865919E-106</v>
      </c>
      <c r="GP149" s="86">
        <f t="shared" si="170"/>
        <v>5.2280969863749968E-184</v>
      </c>
      <c r="GQ149" s="86">
        <f t="shared" si="170"/>
        <v>1.3944474964294202E-127</v>
      </c>
      <c r="GR149" s="86">
        <f t="shared" si="170"/>
        <v>2.6645572132364978E-180</v>
      </c>
      <c r="GS149" s="86">
        <f t="shared" si="170"/>
        <v>3.1463180227224633E-150</v>
      </c>
      <c r="GT149" s="86">
        <f t="shared" si="170"/>
        <v>4.4739201835681443E-163</v>
      </c>
      <c r="GU149" s="86">
        <f t="shared" si="170"/>
        <v>4.7499875312913788E-158</v>
      </c>
      <c r="GV149" s="86">
        <f t="shared" si="170"/>
        <v>1.0771377903646061E-148</v>
      </c>
      <c r="GW149" s="86">
        <f t="shared" si="170"/>
        <v>1.3834560673225162E-173</v>
      </c>
      <c r="GX149" s="86">
        <f t="shared" si="170"/>
        <v>2.0215812087197979E-201</v>
      </c>
      <c r="GY149" s="86">
        <f t="shared" si="170"/>
        <v>5.9635045554361911E-172</v>
      </c>
      <c r="GZ149" s="86">
        <f t="shared" si="170"/>
        <v>1.1323277271342594E-132</v>
      </c>
      <c r="HA149" s="86">
        <f t="shared" si="170"/>
        <v>2.7722689621346105E-188</v>
      </c>
      <c r="HC149" s="86">
        <f t="shared" si="153"/>
        <v>1.8736293681685362E-44</v>
      </c>
      <c r="HD149" s="86">
        <f t="shared" si="153"/>
        <v>2.2614657891796054E-26</v>
      </c>
      <c r="HE149" s="86">
        <f t="shared" si="153"/>
        <v>1.0043442981196925E-44</v>
      </c>
      <c r="HF149" s="86">
        <f t="shared" si="153"/>
        <v>7.1032992115623197E-74</v>
      </c>
      <c r="HG149" s="86">
        <f t="shared" si="153"/>
        <v>5.284635636922826E-103</v>
      </c>
      <c r="HH149" s="86">
        <f t="shared" si="153"/>
        <v>2.8461837707353918E-128</v>
      </c>
      <c r="HI149" s="86">
        <f t="shared" si="153"/>
        <v>1.1357933259642991E-70</v>
      </c>
      <c r="HJ149" s="86">
        <f t="shared" si="153"/>
        <v>5.8862369279450451E-99</v>
      </c>
      <c r="HK149" s="86">
        <f t="shared" si="153"/>
        <v>1.140807188592805E-121</v>
      </c>
      <c r="HL149" s="86">
        <f t="shared" si="161"/>
        <v>2.1152074425272566E-112</v>
      </c>
      <c r="HM149" s="86">
        <f t="shared" si="161"/>
        <v>1.6752748111010003E-73</v>
      </c>
      <c r="HN149" s="86">
        <f t="shared" si="161"/>
        <v>2.3885498389463817E-99</v>
      </c>
      <c r="HO149" s="86">
        <f t="shared" si="161"/>
        <v>9.219823686520477E-95</v>
      </c>
      <c r="HP149" s="86">
        <f t="shared" si="161"/>
        <v>2.9351740019886409E-82</v>
      </c>
      <c r="HQ149" s="86">
        <f t="shared" si="161"/>
        <v>6.7061573083619498E-91</v>
      </c>
      <c r="HS149" s="86">
        <f t="shared" si="171"/>
        <v>2.5470733269267218E-3</v>
      </c>
      <c r="HT149" s="86">
        <f t="shared" si="171"/>
        <v>0.28556264419603078</v>
      </c>
      <c r="HU149" s="86">
        <f t="shared" si="171"/>
        <v>0.29394906295862316</v>
      </c>
      <c r="HV149" s="86">
        <f t="shared" si="171"/>
        <v>9.7167786436404016E-2</v>
      </c>
      <c r="HW149" s="86">
        <f t="shared" si="171"/>
        <v>0.28424279837210492</v>
      </c>
      <c r="HX149" s="86">
        <f t="shared" si="171"/>
        <v>0.2659824927212272</v>
      </c>
      <c r="HY149" s="86">
        <f t="shared" si="171"/>
        <v>0.25739582213098322</v>
      </c>
      <c r="HZ149" s="86">
        <f t="shared" si="171"/>
        <v>0.11382678886226189</v>
      </c>
      <c r="IA149" s="86">
        <f t="shared" si="171"/>
        <v>8.1160409518470283E-2</v>
      </c>
      <c r="IB149" s="86">
        <f t="shared" si="171"/>
        <v>5.1025604366458061E-2</v>
      </c>
      <c r="IC149" s="86">
        <f t="shared" si="171"/>
        <v>3.7398229972118009E-2</v>
      </c>
      <c r="ID149" s="86">
        <f t="shared" si="171"/>
        <v>2.6039693094217047E-2</v>
      </c>
      <c r="IE149" s="86">
        <f t="shared" si="171"/>
        <v>6.9082276396236347E-2</v>
      </c>
      <c r="IF149" s="86">
        <f t="shared" si="171"/>
        <v>0.34275171795036985</v>
      </c>
      <c r="IG149" s="86">
        <f t="shared" si="171"/>
        <v>0.48122524740150063</v>
      </c>
      <c r="II149" s="86">
        <f t="shared" si="172"/>
        <v>8.935838861286499E-7</v>
      </c>
      <c r="IJ149" s="86">
        <f t="shared" si="172"/>
        <v>3.9464069558347077E-11</v>
      </c>
      <c r="IK149" s="86">
        <f t="shared" si="172"/>
        <v>2.3789134987008674E-10</v>
      </c>
      <c r="IL149" s="86">
        <f t="shared" si="172"/>
        <v>1.4676844216336233E-9</v>
      </c>
      <c r="IM149" s="86">
        <f t="shared" si="172"/>
        <v>6.6512163012240806E-12</v>
      </c>
      <c r="IN149" s="86">
        <f t="shared" si="172"/>
        <v>4.1546704454255583E-12</v>
      </c>
      <c r="IO149" s="86">
        <f t="shared" si="172"/>
        <v>5.1495579368561118E-11</v>
      </c>
      <c r="IP149" s="86">
        <f t="shared" si="172"/>
        <v>1.4628784582823724E-10</v>
      </c>
      <c r="IQ149" s="86">
        <f t="shared" si="172"/>
        <v>1.0330225841147343E-10</v>
      </c>
      <c r="IR149" s="86">
        <f t="shared" si="172"/>
        <v>7.6689216792579868E-10</v>
      </c>
      <c r="IS149" s="86">
        <f t="shared" si="172"/>
        <v>3.5008931732068789E-9</v>
      </c>
      <c r="IT149" s="86">
        <f t="shared" si="172"/>
        <v>1.3835864351662408E-8</v>
      </c>
      <c r="IU149" s="86">
        <f t="shared" si="172"/>
        <v>5.5442291883610199E-10</v>
      </c>
      <c r="IV149" s="86">
        <f t="shared" si="172"/>
        <v>2.395407866617445E-11</v>
      </c>
      <c r="IW149" s="86">
        <f t="shared" si="172"/>
        <v>3.7923752228076746E-8</v>
      </c>
      <c r="IY149" s="86">
        <f t="shared" si="173"/>
        <v>2.5479669108128505E-3</v>
      </c>
      <c r="IZ149" s="86">
        <f t="shared" si="173"/>
        <v>0.28556264423549482</v>
      </c>
      <c r="JA149" s="86">
        <f t="shared" si="173"/>
        <v>0.29394906319651454</v>
      </c>
      <c r="JB149" s="86">
        <f t="shared" si="173"/>
        <v>9.7167787904088435E-2</v>
      </c>
      <c r="JC149" s="86">
        <f t="shared" si="173"/>
        <v>0.28424279837875616</v>
      </c>
      <c r="JD149" s="86">
        <f t="shared" si="173"/>
        <v>0.26598249272538188</v>
      </c>
      <c r="JE149" s="86">
        <f t="shared" si="173"/>
        <v>0.25739582218247881</v>
      </c>
      <c r="JF149" s="86">
        <f t="shared" si="173"/>
        <v>0.11382678900854973</v>
      </c>
      <c r="JG149" s="86">
        <f t="shared" si="173"/>
        <v>8.1160409621772539E-2</v>
      </c>
      <c r="JH149" s="86">
        <f t="shared" si="173"/>
        <v>5.1025605133350228E-2</v>
      </c>
      <c r="JI149" s="86">
        <f t="shared" si="173"/>
        <v>3.7398233473011182E-2</v>
      </c>
      <c r="JJ149" s="86">
        <f t="shared" si="173"/>
        <v>2.6039706930081397E-2</v>
      </c>
      <c r="JK149" s="86">
        <f t="shared" si="173"/>
        <v>6.9082276950659272E-2</v>
      </c>
      <c r="JL149" s="86">
        <f t="shared" si="173"/>
        <v>0.34275171797432391</v>
      </c>
      <c r="JM149" s="86">
        <f t="shared" si="173"/>
        <v>0.48122528532525288</v>
      </c>
    </row>
    <row r="150" spans="2:273" x14ac:dyDescent="0.25">
      <c r="B150" s="2">
        <v>123</v>
      </c>
      <c r="C150" s="37">
        <v>39.002000000000002</v>
      </c>
      <c r="D150" s="37">
        <v>38.770699999999998</v>
      </c>
      <c r="E150" s="37">
        <v>38.654200000000003</v>
      </c>
      <c r="F150" s="37">
        <v>37.592300000000002</v>
      </c>
      <c r="G150" s="37">
        <v>37.915599999999998</v>
      </c>
      <c r="H150" s="37">
        <v>38.996400000000001</v>
      </c>
      <c r="I150" s="37">
        <v>39.3553</v>
      </c>
      <c r="J150" s="37">
        <v>38.293700000000001</v>
      </c>
      <c r="K150" s="37">
        <v>38.030799999999999</v>
      </c>
      <c r="L150" s="37">
        <v>38.574599999999997</v>
      </c>
      <c r="M150" s="37">
        <v>38.188099999999999</v>
      </c>
      <c r="N150" s="37">
        <v>38.604999999999997</v>
      </c>
      <c r="O150" s="37">
        <v>37.792000000000002</v>
      </c>
      <c r="P150" s="37">
        <v>40.183300000000003</v>
      </c>
      <c r="Q150" s="37">
        <v>52.888399999999997</v>
      </c>
      <c r="S150" s="4">
        <f t="shared" si="174"/>
        <v>39.28847383717553</v>
      </c>
      <c r="T150" s="4">
        <f t="shared" si="174"/>
        <v>38.766536605772465</v>
      </c>
      <c r="U150" s="4">
        <f t="shared" si="174"/>
        <v>38.593147058972647</v>
      </c>
      <c r="V150" s="4">
        <f t="shared" si="174"/>
        <v>37.882959464382516</v>
      </c>
      <c r="W150" s="4">
        <f t="shared" si="174"/>
        <v>38.112699560060939</v>
      </c>
      <c r="X150" s="4">
        <f t="shared" si="174"/>
        <v>38.887670637491425</v>
      </c>
      <c r="Y150" s="4">
        <f t="shared" si="174"/>
        <v>38.6788878664332</v>
      </c>
      <c r="Z150" s="4">
        <f t="shared" si="174"/>
        <v>37.96085095196382</v>
      </c>
      <c r="AA150" s="4">
        <f t="shared" si="174"/>
        <v>38.104752870764528</v>
      </c>
      <c r="AB150" s="4">
        <f t="shared" si="174"/>
        <v>38.59651012405191</v>
      </c>
      <c r="AC150" s="4">
        <f t="shared" si="174"/>
        <v>38.392734131535015</v>
      </c>
      <c r="AD150" s="4">
        <f t="shared" si="174"/>
        <v>38.607418657369742</v>
      </c>
      <c r="AE150" s="4">
        <f t="shared" si="174"/>
        <v>37.925103936944865</v>
      </c>
      <c r="AF150" s="4">
        <f t="shared" si="174"/>
        <v>40.58484365160507</v>
      </c>
      <c r="AG150" s="4">
        <f t="shared" si="174"/>
        <v>49.084421982127999</v>
      </c>
      <c r="AI150" s="4">
        <f t="shared" si="175"/>
        <v>-0.28647383717552799</v>
      </c>
      <c r="AJ150" s="4">
        <f t="shared" si="175"/>
        <v>4.1633942275325353E-3</v>
      </c>
      <c r="AK150" s="4">
        <f t="shared" si="175"/>
        <v>6.10529410273557E-2</v>
      </c>
      <c r="AL150" s="4">
        <f t="shared" si="175"/>
        <v>-0.29065946438251444</v>
      </c>
      <c r="AM150" s="4">
        <f t="shared" si="175"/>
        <v>-0.19709956006094131</v>
      </c>
      <c r="AN150" s="4">
        <f t="shared" si="175"/>
        <v>0.10872936250857634</v>
      </c>
      <c r="AO150" s="4">
        <f t="shared" si="175"/>
        <v>0.67641213356679941</v>
      </c>
      <c r="AP150" s="4">
        <f t="shared" si="175"/>
        <v>0.33284904803618076</v>
      </c>
      <c r="AQ150" s="4">
        <f t="shared" si="175"/>
        <v>-7.3952870764529166E-2</v>
      </c>
      <c r="AR150" s="4">
        <f t="shared" si="175"/>
        <v>-2.1910124051913726E-2</v>
      </c>
      <c r="AS150" s="4">
        <f t="shared" si="175"/>
        <v>-0.20463413153501619</v>
      </c>
      <c r="AT150" s="4">
        <f t="shared" si="175"/>
        <v>-2.4186573697448921E-3</v>
      </c>
      <c r="AU150" s="4">
        <f t="shared" si="175"/>
        <v>-0.13310393694486322</v>
      </c>
      <c r="AV150" s="4">
        <f t="shared" si="175"/>
        <v>-0.401543651605067</v>
      </c>
      <c r="AW150" s="4">
        <f t="shared" si="175"/>
        <v>3.803978017871998</v>
      </c>
      <c r="AY150" s="2">
        <f t="shared" si="167"/>
        <v>39.288437429797881</v>
      </c>
      <c r="AZ150" s="2">
        <f t="shared" si="167"/>
        <v>38.630846094706264</v>
      </c>
      <c r="BA150" s="2">
        <f t="shared" si="167"/>
        <v>38.280332260063048</v>
      </c>
      <c r="BB150" s="2">
        <f t="shared" si="167"/>
        <v>37.813748008251878</v>
      </c>
      <c r="BC150" s="2">
        <f t="shared" si="167"/>
        <v>37.610755719077794</v>
      </c>
      <c r="BD150" s="2">
        <f t="shared" si="167"/>
        <v>38.388963710150897</v>
      </c>
      <c r="BE150" s="2">
        <f t="shared" si="167"/>
        <v>38.159993919189397</v>
      </c>
      <c r="BF150" s="2">
        <f t="shared" si="167"/>
        <v>37.836246637931481</v>
      </c>
      <c r="BG150" s="2">
        <f t="shared" si="167"/>
        <v>38.025746740812167</v>
      </c>
      <c r="BH150" s="2">
        <f t="shared" si="167"/>
        <v>38.55523817665285</v>
      </c>
      <c r="BI150" s="2">
        <f t="shared" si="167"/>
        <v>38.364424888610991</v>
      </c>
      <c r="BJ150" s="2">
        <f t="shared" si="167"/>
        <v>38.588299383141944</v>
      </c>
      <c r="BK150" s="2">
        <f t="shared" si="167"/>
        <v>37.829890612763748</v>
      </c>
      <c r="BL150" s="2">
        <f t="shared" si="167"/>
        <v>37.652848408756199</v>
      </c>
      <c r="BM150" s="2">
        <f t="shared" si="167"/>
        <v>37.578973192626556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39.002000000000002</v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>
        <f t="shared" si="168"/>
        <v>38.604999999999997</v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39.002000000000002</v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>
        <f t="shared" si="121"/>
        <v>38.604999999999997</v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50.438154577434574</v>
      </c>
      <c r="DL150" s="2">
        <f t="shared" si="176"/>
        <v>50.139863758434537</v>
      </c>
      <c r="DM150" s="2">
        <f t="shared" si="176"/>
        <v>48.228262307692312</v>
      </c>
      <c r="DN150" s="2">
        <f t="shared" si="176"/>
        <v>47.900574461604471</v>
      </c>
      <c r="DO150" s="2">
        <f t="shared" si="176"/>
        <v>48.800000283140299</v>
      </c>
      <c r="DP150" s="2">
        <f t="shared" si="176"/>
        <v>49.092168970398973</v>
      </c>
      <c r="DQ150" s="2">
        <f t="shared" si="176"/>
        <v>48.760643109243702</v>
      </c>
      <c r="DR150" s="2">
        <f t="shared" si="176"/>
        <v>46.897665652492677</v>
      </c>
      <c r="DS150" s="2">
        <f t="shared" si="176"/>
        <v>46.560616577540124</v>
      </c>
      <c r="DT150" s="2">
        <f t="shared" si="176"/>
        <v>48.714832044817918</v>
      </c>
      <c r="DU150" s="2">
        <f t="shared" si="176"/>
        <v>47.003973445378143</v>
      </c>
      <c r="DV150" s="2">
        <f t="shared" si="176"/>
        <v>45.599261428571424</v>
      </c>
      <c r="DW150" s="2">
        <f t="shared" si="176"/>
        <v>46.132988851540617</v>
      </c>
      <c r="DX150" s="2">
        <f t="shared" si="176"/>
        <v>44.427771306340702</v>
      </c>
      <c r="DY150" s="2">
        <f t="shared" si="176"/>
        <v>43.208479637096779</v>
      </c>
      <c r="EA150" s="2">
        <f t="shared" si="152"/>
        <v>39.249382755104691</v>
      </c>
      <c r="EB150" s="2">
        <f t="shared" si="152"/>
        <v>38.612871994310972</v>
      </c>
      <c r="EC150" s="2">
        <f t="shared" si="152"/>
        <v>38.27792978384602</v>
      </c>
      <c r="ED150" s="2">
        <f t="shared" si="152"/>
        <v>37.791391659711635</v>
      </c>
      <c r="EE150" s="2">
        <f t="shared" si="152"/>
        <v>37.588118281701121</v>
      </c>
      <c r="EF150" s="2">
        <f t="shared" si="152"/>
        <v>38.37204492019039</v>
      </c>
      <c r="EG150" s="2">
        <f t="shared" si="152"/>
        <v>38.150575564465079</v>
      </c>
      <c r="EH150" s="2">
        <f t="shared" si="152"/>
        <v>37.813980009898657</v>
      </c>
      <c r="EI150" s="2">
        <f t="shared" si="152"/>
        <v>38.007682695151026</v>
      </c>
      <c r="EJ150" s="2">
        <f t="shared" si="152"/>
        <v>38.544719004741417</v>
      </c>
      <c r="EK150" s="2">
        <f t="shared" si="152"/>
        <v>38.337433298849888</v>
      </c>
      <c r="EL150" s="2">
        <f t="shared" si="179"/>
        <v>38.593877549997202</v>
      </c>
      <c r="EM150" s="2">
        <f t="shared" si="135"/>
        <v>37.81553603994405</v>
      </c>
      <c r="EN150" s="2">
        <f t="shared" si="135"/>
        <v>37.655934678951361</v>
      </c>
      <c r="EO150" s="2">
        <f t="shared" si="135"/>
        <v>37.577147805870595</v>
      </c>
      <c r="EQ150" s="2">
        <f t="shared" si="177"/>
        <v>39.506996553240917</v>
      </c>
      <c r="ER150" s="2">
        <f t="shared" si="177"/>
        <v>38.767616118703494</v>
      </c>
      <c r="ES150" s="2">
        <f t="shared" si="177"/>
        <v>38.239581461995535</v>
      </c>
      <c r="ET150" s="2">
        <f t="shared" si="177"/>
        <v>37.967581068790636</v>
      </c>
      <c r="EU150" s="2">
        <f t="shared" si="177"/>
        <v>37.790810033272379</v>
      </c>
      <c r="EV150" s="2">
        <f t="shared" si="177"/>
        <v>38.512373661343595</v>
      </c>
      <c r="EW150" s="2">
        <f t="shared" si="177"/>
        <v>38.189403272866699</v>
      </c>
      <c r="EX150" s="2">
        <f t="shared" si="177"/>
        <v>37.985078704288902</v>
      </c>
      <c r="EY150" s="2">
        <f t="shared" si="177"/>
        <v>38.133197939631003</v>
      </c>
      <c r="EZ150" s="2">
        <f t="shared" si="177"/>
        <v>38.583206398172393</v>
      </c>
      <c r="FA150" s="2">
        <f t="shared" si="177"/>
        <v>38.527844058171759</v>
      </c>
      <c r="FB150" s="2">
        <f t="shared" si="177"/>
        <v>38.510032210161249</v>
      </c>
      <c r="FC150" s="2">
        <f t="shared" si="177"/>
        <v>37.908218312287303</v>
      </c>
      <c r="FD150" s="2">
        <f t="shared" si="177"/>
        <v>37.560011371053811</v>
      </c>
      <c r="FE150" s="2">
        <f t="shared" si="177"/>
        <v>37.544374108123506</v>
      </c>
      <c r="FG150" s="2">
        <f t="shared" si="178"/>
        <v>0.99965493429004804</v>
      </c>
      <c r="FH150" s="2">
        <f t="shared" si="178"/>
        <v>0.99942909280007897</v>
      </c>
      <c r="FI150" s="2">
        <f t="shared" si="178"/>
        <v>0.99945538744924201</v>
      </c>
      <c r="FJ150" s="2">
        <f t="shared" si="178"/>
        <v>0.99945100199840731</v>
      </c>
      <c r="FK150" s="2">
        <f t="shared" si="178"/>
        <v>0.999396421124228</v>
      </c>
      <c r="FL150" s="2">
        <f t="shared" si="178"/>
        <v>0.99940390963967174</v>
      </c>
      <c r="FM150" s="2">
        <f t="shared" si="178"/>
        <v>0.9994069918659354</v>
      </c>
      <c r="FN150" s="2">
        <f t="shared" si="178"/>
        <v>0.99934216051694402</v>
      </c>
      <c r="FO150" s="2">
        <f t="shared" si="178"/>
        <v>0.9993450374756393</v>
      </c>
      <c r="FP150" s="2">
        <f t="shared" si="178"/>
        <v>0.9993690021293502</v>
      </c>
      <c r="FQ150" s="2">
        <f t="shared" si="178"/>
        <v>0.99932786428682485</v>
      </c>
      <c r="FR150" s="2">
        <f t="shared" si="178"/>
        <v>0.99941408187906811</v>
      </c>
      <c r="FS150" s="2">
        <f t="shared" si="178"/>
        <v>0.99939187110342942</v>
      </c>
      <c r="FT150" s="2">
        <f t="shared" si="178"/>
        <v>0.99933701503619266</v>
      </c>
      <c r="FU150" s="2">
        <f t="shared" si="178"/>
        <v>0.99930407115310049</v>
      </c>
      <c r="FW150" s="2">
        <f t="shared" si="169"/>
        <v>0.13661462800304877</v>
      </c>
      <c r="FX150" s="2">
        <f t="shared" si="169"/>
        <v>7.3626432334328654E-2</v>
      </c>
      <c r="FY150" s="2">
        <f t="shared" si="169"/>
        <v>7.8663149105384522E-2</v>
      </c>
      <c r="FZ150" s="2">
        <f t="shared" si="169"/>
        <v>9.5388408827332322E-2</v>
      </c>
      <c r="GA150" s="2">
        <f t="shared" si="169"/>
        <v>7.8297129113216388E-2</v>
      </c>
      <c r="GB150" s="2">
        <f t="shared" si="169"/>
        <v>7.5028303297894769E-2</v>
      </c>
      <c r="GC150" s="2">
        <f t="shared" si="169"/>
        <v>8.0522351073380113E-2</v>
      </c>
      <c r="GD150" s="2">
        <f t="shared" si="169"/>
        <v>9.5214174623044143E-2</v>
      </c>
      <c r="GE150" s="2">
        <f t="shared" si="169"/>
        <v>9.9288293995389881E-2</v>
      </c>
      <c r="GF150" s="2">
        <f t="shared" si="169"/>
        <v>0.10657651436506346</v>
      </c>
      <c r="GG150" s="2">
        <f t="shared" si="169"/>
        <v>0.11116230350813953</v>
      </c>
      <c r="GH150" s="2">
        <f t="shared" si="169"/>
        <v>0.11548343930315688</v>
      </c>
      <c r="GI150" s="2">
        <f t="shared" si="169"/>
        <v>0.10030493625221726</v>
      </c>
      <c r="GJ150" s="2">
        <f t="shared" si="169"/>
        <v>7.8978678097479313E-2</v>
      </c>
      <c r="GK150" s="2">
        <f t="shared" si="169"/>
        <v>6.388108928116433E-2</v>
      </c>
      <c r="GM150" s="86">
        <f t="shared" si="170"/>
        <v>1.5364805201130305E-131</v>
      </c>
      <c r="GN150" s="86">
        <f t="shared" si="170"/>
        <v>4.4479651830176666E-83</v>
      </c>
      <c r="GO150" s="86">
        <f t="shared" si="170"/>
        <v>3.6927722727831449E-109</v>
      </c>
      <c r="GP150" s="86">
        <f t="shared" si="170"/>
        <v>8.7289787857468597E-190</v>
      </c>
      <c r="GQ150" s="86">
        <f t="shared" si="170"/>
        <v>1.3552199059639251E-131</v>
      </c>
      <c r="GR150" s="86">
        <f t="shared" si="170"/>
        <v>5.3573179103792492E-186</v>
      </c>
      <c r="GS150" s="86">
        <f t="shared" si="170"/>
        <v>5.8511048120764069E-155</v>
      </c>
      <c r="GT150" s="86">
        <f t="shared" si="170"/>
        <v>3.3754375563343714E-168</v>
      </c>
      <c r="GU150" s="86">
        <f t="shared" si="170"/>
        <v>4.73722516088415E-163</v>
      </c>
      <c r="GV150" s="86">
        <f t="shared" si="170"/>
        <v>2.0658329400621684E-153</v>
      </c>
      <c r="GW150" s="86">
        <f t="shared" si="170"/>
        <v>4.2892002151592775E-179</v>
      </c>
      <c r="GX150" s="86">
        <f t="shared" si="170"/>
        <v>9.1689479803676468E-208</v>
      </c>
      <c r="GY150" s="86">
        <f t="shared" si="170"/>
        <v>2.4450412510202565E-177</v>
      </c>
      <c r="GZ150" s="86">
        <f t="shared" si="170"/>
        <v>7.4592346247523555E-137</v>
      </c>
      <c r="HA150" s="86">
        <f t="shared" si="170"/>
        <v>3.633912299772402E-194</v>
      </c>
      <c r="HC150" s="86">
        <f t="shared" si="153"/>
        <v>2.0534725580580477E-46</v>
      </c>
      <c r="HD150" s="86">
        <f t="shared" si="153"/>
        <v>1.1520905329763986E-27</v>
      </c>
      <c r="HE150" s="86">
        <f t="shared" si="153"/>
        <v>5.1982458290073415E-47</v>
      </c>
      <c r="HF150" s="86">
        <f t="shared" si="153"/>
        <v>1.7624846916179683E-77</v>
      </c>
      <c r="HG150" s="86">
        <f t="shared" si="153"/>
        <v>3.2350864346979358E-108</v>
      </c>
      <c r="HH150" s="86">
        <f t="shared" si="153"/>
        <v>9.6114477907876881E-135</v>
      </c>
      <c r="HI150" s="86">
        <f t="shared" si="153"/>
        <v>3.3794178901397357E-74</v>
      </c>
      <c r="HJ150" s="86">
        <f t="shared" si="153"/>
        <v>7.0061356449900994E-104</v>
      </c>
      <c r="HK150" s="86">
        <f t="shared" si="153"/>
        <v>9.7598260383986331E-128</v>
      </c>
      <c r="HL150" s="86">
        <f t="shared" si="161"/>
        <v>6.0221256622991722E-118</v>
      </c>
      <c r="HM150" s="86">
        <f t="shared" si="161"/>
        <v>4.3117817118123804E-77</v>
      </c>
      <c r="HN150" s="86">
        <f t="shared" si="161"/>
        <v>3.819788161229858E-104</v>
      </c>
      <c r="HO150" s="86">
        <f t="shared" si="161"/>
        <v>2.2096007011398056E-99</v>
      </c>
      <c r="HP150" s="86">
        <f t="shared" si="161"/>
        <v>2.1230617271551404E-86</v>
      </c>
      <c r="HQ150" s="86">
        <f t="shared" si="161"/>
        <v>2.5222280887049509E-95</v>
      </c>
      <c r="HS150" s="86">
        <f t="shared" si="171"/>
        <v>6.9558967479772175E-4</v>
      </c>
      <c r="HT150" s="86">
        <f t="shared" si="171"/>
        <v>0.17853974800675448</v>
      </c>
      <c r="HU150" s="86">
        <f t="shared" si="171"/>
        <v>0.18701740942519013</v>
      </c>
      <c r="HV150" s="86">
        <f t="shared" si="171"/>
        <v>4.502693610477037E-2</v>
      </c>
      <c r="HW150" s="86">
        <f t="shared" si="171"/>
        <v>0.17115072722921207</v>
      </c>
      <c r="HX150" s="86">
        <f t="shared" si="171"/>
        <v>0.15722373130489301</v>
      </c>
      <c r="HY150" s="86">
        <f t="shared" si="171"/>
        <v>0.15269431920012266</v>
      </c>
      <c r="HZ150" s="86">
        <f t="shared" si="171"/>
        <v>5.2047417762439013E-2</v>
      </c>
      <c r="IA150" s="86">
        <f t="shared" si="171"/>
        <v>3.3477694980430357E-2</v>
      </c>
      <c r="IB150" s="86">
        <f t="shared" si="171"/>
        <v>1.9404865728034994E-2</v>
      </c>
      <c r="IC150" s="86">
        <f t="shared" si="171"/>
        <v>1.3703061151366828E-2</v>
      </c>
      <c r="ID150" s="86">
        <f t="shared" si="171"/>
        <v>9.1686881011958307E-3</v>
      </c>
      <c r="IE150" s="86">
        <f t="shared" si="171"/>
        <v>2.851885174285828E-2</v>
      </c>
      <c r="IF150" s="86">
        <f t="shared" si="171"/>
        <v>0.23762410579342355</v>
      </c>
      <c r="IG150" s="86">
        <f t="shared" si="171"/>
        <v>0.36848003729913359</v>
      </c>
      <c r="II150" s="86">
        <f t="shared" si="172"/>
        <v>2.8695511366598071E-6</v>
      </c>
      <c r="IJ150" s="86">
        <f t="shared" si="172"/>
        <v>1.8388040170985141E-10</v>
      </c>
      <c r="IK150" s="86">
        <f t="shared" si="172"/>
        <v>1.0210204295166901E-9</v>
      </c>
      <c r="IL150" s="86">
        <f t="shared" si="172"/>
        <v>6.2474217599364228E-9</v>
      </c>
      <c r="IM150" s="86">
        <f t="shared" si="172"/>
        <v>3.6468849366963045E-11</v>
      </c>
      <c r="IN150" s="86">
        <f t="shared" si="172"/>
        <v>2.2835323431487965E-11</v>
      </c>
      <c r="IO150" s="86">
        <f t="shared" si="172"/>
        <v>2.4957492332205737E-10</v>
      </c>
      <c r="IP150" s="86">
        <f t="shared" si="172"/>
        <v>7.3984475141696594E-10</v>
      </c>
      <c r="IQ150" s="86">
        <f t="shared" si="172"/>
        <v>5.5411889370274545E-10</v>
      </c>
      <c r="IR150" s="86">
        <f t="shared" si="172"/>
        <v>3.7192671003500728E-9</v>
      </c>
      <c r="IS150" s="86">
        <f t="shared" si="172"/>
        <v>1.5527037614088569E-8</v>
      </c>
      <c r="IT150" s="86">
        <f t="shared" si="172"/>
        <v>5.6427144623325014E-8</v>
      </c>
      <c r="IU150" s="86">
        <f t="shared" si="172"/>
        <v>2.6335182512282711E-9</v>
      </c>
      <c r="IV150" s="86">
        <f t="shared" si="172"/>
        <v>1.2088179565076001E-10</v>
      </c>
      <c r="IW150" s="86">
        <f t="shared" si="172"/>
        <v>1.0501716092053443E-7</v>
      </c>
      <c r="IY150" s="86">
        <f t="shared" si="173"/>
        <v>6.9845922593438157E-4</v>
      </c>
      <c r="IZ150" s="86">
        <f t="shared" si="173"/>
        <v>0.17853974819063489</v>
      </c>
      <c r="JA150" s="86">
        <f t="shared" si="173"/>
        <v>0.18701741044621056</v>
      </c>
      <c r="JB150" s="86">
        <f t="shared" si="173"/>
        <v>4.502694235219213E-2</v>
      </c>
      <c r="JC150" s="86">
        <f t="shared" si="173"/>
        <v>0.17115072726568092</v>
      </c>
      <c r="JD150" s="86">
        <f t="shared" si="173"/>
        <v>0.15722373132772832</v>
      </c>
      <c r="JE150" s="86">
        <f t="shared" si="173"/>
        <v>0.15269431944969758</v>
      </c>
      <c r="JF150" s="86">
        <f t="shared" si="173"/>
        <v>5.2047418502283761E-2</v>
      </c>
      <c r="JG150" s="86">
        <f t="shared" si="173"/>
        <v>3.3477695534549254E-2</v>
      </c>
      <c r="JH150" s="86">
        <f t="shared" si="173"/>
        <v>1.9404869447302093E-2</v>
      </c>
      <c r="JI150" s="86">
        <f t="shared" si="173"/>
        <v>1.3703076678404442E-2</v>
      </c>
      <c r="JJ150" s="86">
        <f t="shared" si="173"/>
        <v>9.1687445283404542E-3</v>
      </c>
      <c r="JK150" s="86">
        <f t="shared" si="173"/>
        <v>2.851885437637653E-2</v>
      </c>
      <c r="JL150" s="86">
        <f t="shared" si="173"/>
        <v>0.23762410591430536</v>
      </c>
      <c r="JM150" s="86">
        <f t="shared" si="173"/>
        <v>0.3684801423162945</v>
      </c>
    </row>
    <row r="151" spans="2:273" x14ac:dyDescent="0.25">
      <c r="B151" s="2">
        <v>124</v>
      </c>
      <c r="C151" s="37">
        <v>39.4574</v>
      </c>
      <c r="D151" s="37">
        <v>38.8459</v>
      </c>
      <c r="E151" s="37">
        <v>38.281799999999997</v>
      </c>
      <c r="F151" s="37">
        <v>38.119999999999997</v>
      </c>
      <c r="G151" s="37">
        <v>37.747</v>
      </c>
      <c r="H151" s="37">
        <v>38.323599999999999</v>
      </c>
      <c r="I151" s="37">
        <v>38.834899999999998</v>
      </c>
      <c r="J151" s="37">
        <v>37.636600000000001</v>
      </c>
      <c r="K151" s="37">
        <v>37.882599999999996</v>
      </c>
      <c r="L151" s="37">
        <v>38.171500000000002</v>
      </c>
      <c r="M151" s="37">
        <v>38.32</v>
      </c>
      <c r="N151" s="37">
        <v>38.706400000000002</v>
      </c>
      <c r="O151" s="37">
        <v>37.810499999999998</v>
      </c>
      <c r="P151" s="37">
        <v>38.668100000000003</v>
      </c>
      <c r="Q151" s="37">
        <v>46.2761</v>
      </c>
      <c r="S151" s="4">
        <f t="shared" si="174"/>
        <v>39.254386390814403</v>
      </c>
      <c r="T151" s="4">
        <f t="shared" si="174"/>
        <v>38.655705663903234</v>
      </c>
      <c r="U151" s="4">
        <f t="shared" si="174"/>
        <v>38.392564682991505</v>
      </c>
      <c r="V151" s="4">
        <f t="shared" si="174"/>
        <v>37.807394260140256</v>
      </c>
      <c r="W151" s="4">
        <f t="shared" si="174"/>
        <v>37.772563208912388</v>
      </c>
      <c r="X151" s="4">
        <f t="shared" si="174"/>
        <v>38.538289739282838</v>
      </c>
      <c r="Y151" s="4">
        <f t="shared" si="174"/>
        <v>38.326350709386809</v>
      </c>
      <c r="Z151" s="4">
        <f t="shared" si="174"/>
        <v>37.833624703948189</v>
      </c>
      <c r="AA151" s="4">
        <f t="shared" si="174"/>
        <v>38.005034220201743</v>
      </c>
      <c r="AB151" s="4">
        <f t="shared" si="174"/>
        <v>38.519548430087177</v>
      </c>
      <c r="AC151" s="4">
        <f t="shared" si="174"/>
        <v>38.335469589008312</v>
      </c>
      <c r="AD151" s="4">
        <f t="shared" si="174"/>
        <v>38.569076343148637</v>
      </c>
      <c r="AE151" s="4">
        <f t="shared" si="174"/>
        <v>37.818199390756789</v>
      </c>
      <c r="AF151" s="4">
        <f t="shared" si="174"/>
        <v>39.063843415190917</v>
      </c>
      <c r="AG151" s="4">
        <f t="shared" si="174"/>
        <v>44.241401027703091</v>
      </c>
      <c r="AI151" s="4">
        <f t="shared" si="175"/>
        <v>0.20301360918559652</v>
      </c>
      <c r="AJ151" s="4">
        <f t="shared" si="175"/>
        <v>0.19019433609676639</v>
      </c>
      <c r="AK151" s="4">
        <f t="shared" si="175"/>
        <v>-0.11076468299150832</v>
      </c>
      <c r="AL151" s="4">
        <f t="shared" si="175"/>
        <v>0.31260573985974105</v>
      </c>
      <c r="AM151" s="4">
        <f t="shared" si="175"/>
        <v>-2.5563208912387836E-2</v>
      </c>
      <c r="AN151" s="4">
        <f t="shared" si="175"/>
        <v>-0.2146897392828393</v>
      </c>
      <c r="AO151" s="4">
        <f t="shared" si="175"/>
        <v>0.50854929061318899</v>
      </c>
      <c r="AP151" s="4">
        <f t="shared" si="175"/>
        <v>-0.19702470394818761</v>
      </c>
      <c r="AQ151" s="4">
        <f t="shared" si="175"/>
        <v>-0.12243422020174677</v>
      </c>
      <c r="AR151" s="4">
        <f t="shared" si="175"/>
        <v>-0.34804843008717512</v>
      </c>
      <c r="AS151" s="4">
        <f t="shared" si="175"/>
        <v>-1.5469589008311857E-2</v>
      </c>
      <c r="AT151" s="4">
        <f t="shared" si="175"/>
        <v>0.13732365685136472</v>
      </c>
      <c r="AU151" s="4">
        <f t="shared" si="175"/>
        <v>-7.6993907567910469E-3</v>
      </c>
      <c r="AV151" s="4">
        <f t="shared" si="175"/>
        <v>-0.39574341519091405</v>
      </c>
      <c r="AW151" s="4">
        <f t="shared" si="175"/>
        <v>2.0346989722969084</v>
      </c>
      <c r="AY151" s="2">
        <f t="shared" si="167"/>
        <v>39.254370247256318</v>
      </c>
      <c r="AZ151" s="2">
        <f t="shared" si="167"/>
        <v>38.598462973509605</v>
      </c>
      <c r="BA151" s="2">
        <f t="shared" si="167"/>
        <v>38.256893260491125</v>
      </c>
      <c r="BB151" s="2">
        <f t="shared" si="167"/>
        <v>37.787423422129557</v>
      </c>
      <c r="BC151" s="2">
        <f t="shared" si="167"/>
        <v>37.576487184263364</v>
      </c>
      <c r="BD151" s="2">
        <f t="shared" si="167"/>
        <v>38.347030189215005</v>
      </c>
      <c r="BE151" s="2">
        <f t="shared" si="167"/>
        <v>38.124068021539124</v>
      </c>
      <c r="BF151" s="2">
        <f t="shared" si="167"/>
        <v>37.799252739600348</v>
      </c>
      <c r="BG151" s="2">
        <f t="shared" si="167"/>
        <v>37.986147177722593</v>
      </c>
      <c r="BH151" s="2">
        <f t="shared" si="167"/>
        <v>38.510567324272358</v>
      </c>
      <c r="BI151" s="2">
        <f t="shared" si="167"/>
        <v>38.329530578014072</v>
      </c>
      <c r="BJ151" s="2">
        <f t="shared" si="167"/>
        <v>38.565217949851125</v>
      </c>
      <c r="BK151" s="2">
        <f t="shared" si="167"/>
        <v>37.794977269303757</v>
      </c>
      <c r="BL151" s="2">
        <f t="shared" si="167"/>
        <v>37.633329033559221</v>
      </c>
      <c r="BM151" s="2">
        <f t="shared" si="167"/>
        <v>37.553596402629523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39.4574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>
        <f t="shared" si="168"/>
        <v>38.171500000000002</v>
      </c>
      <c r="CO151" s="2">
        <f t="shared" si="168"/>
        <v>38.32</v>
      </c>
      <c r="CP151" s="2">
        <f t="shared" si="168"/>
        <v>38.706400000000002</v>
      </c>
      <c r="CQ151" s="2">
        <f t="shared" si="168"/>
        <v>37.810499999999998</v>
      </c>
      <c r="CR151" s="2" t="str">
        <f t="shared" si="168"/>
        <v/>
      </c>
      <c r="CS151" s="2" t="str">
        <f t="shared" si="168"/>
        <v/>
      </c>
      <c r="CU151" s="2">
        <f t="shared" si="110"/>
        <v>39.4574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>
        <f t="shared" si="119"/>
        <v>38.171500000000002</v>
      </c>
      <c r="DE151" s="2">
        <f t="shared" si="120"/>
        <v>38.32</v>
      </c>
      <c r="DF151" s="2">
        <f t="shared" si="121"/>
        <v>38.706400000000002</v>
      </c>
      <c r="DG151" s="2">
        <f t="shared" si="122"/>
        <v>37.810499999999998</v>
      </c>
      <c r="DH151" s="2" t="str">
        <f t="shared" si="123"/>
        <v/>
      </c>
      <c r="DI151" s="2" t="str">
        <f t="shared" si="124"/>
        <v/>
      </c>
      <c r="DK151" s="2">
        <f t="shared" si="176"/>
        <v>50.498344062634054</v>
      </c>
      <c r="DL151" s="2">
        <f t="shared" si="176"/>
        <v>50.221660175438586</v>
      </c>
      <c r="DM151" s="2">
        <f t="shared" si="176"/>
        <v>48.301122720450287</v>
      </c>
      <c r="DN151" s="2">
        <f t="shared" si="176"/>
        <v>47.972311051051065</v>
      </c>
      <c r="DO151" s="2">
        <f t="shared" si="176"/>
        <v>48.879497155727172</v>
      </c>
      <c r="DP151" s="2">
        <f t="shared" si="176"/>
        <v>49.171010115830114</v>
      </c>
      <c r="DQ151" s="2">
        <f t="shared" si="176"/>
        <v>48.836393501400565</v>
      </c>
      <c r="DR151" s="2">
        <f t="shared" si="176"/>
        <v>46.959600238269807</v>
      </c>
      <c r="DS151" s="2">
        <f t="shared" si="176"/>
        <v>46.61308631016044</v>
      </c>
      <c r="DT151" s="2">
        <f t="shared" si="176"/>
        <v>48.782142605042011</v>
      </c>
      <c r="DU151" s="2">
        <f t="shared" si="176"/>
        <v>47.057049579831926</v>
      </c>
      <c r="DV151" s="2">
        <f t="shared" si="176"/>
        <v>45.648079047619049</v>
      </c>
      <c r="DW151" s="2">
        <f t="shared" si="176"/>
        <v>46.192948067226887</v>
      </c>
      <c r="DX151" s="2">
        <f t="shared" si="176"/>
        <v>44.474903590527106</v>
      </c>
      <c r="DY151" s="2">
        <f t="shared" si="176"/>
        <v>43.251713548387102</v>
      </c>
      <c r="EA151" s="2">
        <f t="shared" si="152"/>
        <v>39.210848165078161</v>
      </c>
      <c r="EB151" s="2">
        <f t="shared" si="152"/>
        <v>38.578874550115401</v>
      </c>
      <c r="EC151" s="2">
        <f t="shared" si="152"/>
        <v>38.25530551082403</v>
      </c>
      <c r="ED151" s="2">
        <f t="shared" si="152"/>
        <v>37.762928395976637</v>
      </c>
      <c r="EE151" s="2">
        <f t="shared" si="152"/>
        <v>37.551897576834889</v>
      </c>
      <c r="EF151" s="2">
        <f t="shared" si="152"/>
        <v>38.329100345184983</v>
      </c>
      <c r="EG151" s="2">
        <f t="shared" si="152"/>
        <v>38.114579069951468</v>
      </c>
      <c r="EH151" s="2">
        <f t="shared" si="152"/>
        <v>37.775200620951352</v>
      </c>
      <c r="EI151" s="2">
        <f t="shared" si="152"/>
        <v>37.966788239341</v>
      </c>
      <c r="EJ151" s="2">
        <f t="shared" si="152"/>
        <v>38.499867130382569</v>
      </c>
      <c r="EK151" s="2">
        <f t="shared" si="152"/>
        <v>38.30002760717764</v>
      </c>
      <c r="EL151" s="2">
        <f t="shared" si="179"/>
        <v>38.572367801236688</v>
      </c>
      <c r="EM151" s="2">
        <f t="shared" si="135"/>
        <v>37.779671503441229</v>
      </c>
      <c r="EN151" s="2">
        <f t="shared" si="135"/>
        <v>37.637905537613975</v>
      </c>
      <c r="EO151" s="2">
        <f t="shared" si="135"/>
        <v>37.552327237835691</v>
      </c>
      <c r="EQ151" s="2">
        <f t="shared" si="177"/>
        <v>39.481194860592154</v>
      </c>
      <c r="ER151" s="2">
        <f t="shared" si="177"/>
        <v>38.747611647097948</v>
      </c>
      <c r="ES151" s="2">
        <f t="shared" si="177"/>
        <v>38.215561794272666</v>
      </c>
      <c r="ET151" s="2">
        <f t="shared" si="177"/>
        <v>37.949955421855499</v>
      </c>
      <c r="EU151" s="2">
        <f t="shared" si="177"/>
        <v>37.767298566885586</v>
      </c>
      <c r="EV151" s="2">
        <f t="shared" si="177"/>
        <v>38.476456686737286</v>
      </c>
      <c r="EW151" s="2">
        <f t="shared" si="177"/>
        <v>38.156697040826607</v>
      </c>
      <c r="EX151" s="2">
        <f t="shared" si="177"/>
        <v>37.954432746722347</v>
      </c>
      <c r="EY151" s="2">
        <f t="shared" si="177"/>
        <v>38.098415168147945</v>
      </c>
      <c r="EZ151" s="2">
        <f t="shared" si="177"/>
        <v>38.541214714590872</v>
      </c>
      <c r="FA151" s="2">
        <f t="shared" si="177"/>
        <v>38.500159462840415</v>
      </c>
      <c r="FB151" s="2">
        <f t="shared" si="177"/>
        <v>38.485079882072142</v>
      </c>
      <c r="FC151" s="2">
        <f t="shared" si="177"/>
        <v>37.877344630153686</v>
      </c>
      <c r="FD151" s="2">
        <f t="shared" si="177"/>
        <v>37.536551401769401</v>
      </c>
      <c r="FE151" s="2">
        <f t="shared" si="177"/>
        <v>37.518592829074777</v>
      </c>
      <c r="FG151" s="2">
        <f t="shared" si="178"/>
        <v>0.99968528677689761</v>
      </c>
      <c r="FH151" s="2">
        <f t="shared" si="178"/>
        <v>0.99947930028876097</v>
      </c>
      <c r="FI151" s="2">
        <f t="shared" si="178"/>
        <v>0.99950328364781127</v>
      </c>
      <c r="FJ151" s="2">
        <f t="shared" si="178"/>
        <v>0.9994992836842238</v>
      </c>
      <c r="FK151" s="2">
        <f t="shared" si="178"/>
        <v>0.99944950028673141</v>
      </c>
      <c r="FL151" s="2">
        <f t="shared" si="178"/>
        <v>0.99945633061496286</v>
      </c>
      <c r="FM151" s="2">
        <f t="shared" si="178"/>
        <v>0.9994591419328589</v>
      </c>
      <c r="FN151" s="2">
        <f t="shared" si="178"/>
        <v>0.99940000853174404</v>
      </c>
      <c r="FO151" s="2">
        <f t="shared" si="178"/>
        <v>0.99940263265236817</v>
      </c>
      <c r="FP151" s="2">
        <f t="shared" si="178"/>
        <v>0.99942449114954557</v>
      </c>
      <c r="FQ151" s="2">
        <f t="shared" si="178"/>
        <v>0.99938696868899135</v>
      </c>
      <c r="FR151" s="2">
        <f t="shared" si="178"/>
        <v>0.99946560877249269</v>
      </c>
      <c r="FS151" s="2">
        <f t="shared" si="178"/>
        <v>0.99944535017598268</v>
      </c>
      <c r="FT151" s="2">
        <f t="shared" si="178"/>
        <v>0.99939531525209635</v>
      </c>
      <c r="FU151" s="2">
        <f t="shared" si="178"/>
        <v>0.99936526648081103</v>
      </c>
      <c r="FW151" s="2">
        <f t="shared" si="169"/>
        <v>0.14784629746441519</v>
      </c>
      <c r="FX151" s="2">
        <f t="shared" si="169"/>
        <v>8.0160370914005893E-2</v>
      </c>
      <c r="FY151" s="2">
        <f t="shared" si="169"/>
        <v>8.5602764593572522E-2</v>
      </c>
      <c r="FZ151" s="2">
        <f t="shared" si="169"/>
        <v>0.1036375443197978</v>
      </c>
      <c r="GA151" s="2">
        <f t="shared" si="169"/>
        <v>8.5207440801232853E-2</v>
      </c>
      <c r="GB151" s="2">
        <f t="shared" si="169"/>
        <v>8.1675681450832316E-2</v>
      </c>
      <c r="GC151" s="2">
        <f t="shared" si="169"/>
        <v>8.7610387712200172E-2</v>
      </c>
      <c r="GD151" s="2">
        <f t="shared" si="169"/>
        <v>0.10344996555609182</v>
      </c>
      <c r="GE151" s="2">
        <f t="shared" si="169"/>
        <v>0.10783448618645371</v>
      </c>
      <c r="GF151" s="2">
        <f t="shared" si="169"/>
        <v>0.11566947484090279</v>
      </c>
      <c r="GG151" s="2">
        <f t="shared" si="169"/>
        <v>0.1205937060648317</v>
      </c>
      <c r="GH151" s="2">
        <f t="shared" si="169"/>
        <v>0.12522980853047344</v>
      </c>
      <c r="GI151" s="2">
        <f t="shared" si="169"/>
        <v>0.10892805273180865</v>
      </c>
      <c r="GJ151" s="2">
        <f t="shared" si="169"/>
        <v>8.5943532804231546E-2</v>
      </c>
      <c r="GK151" s="2">
        <f t="shared" si="169"/>
        <v>6.9615174017793227E-2</v>
      </c>
      <c r="GM151" s="86">
        <f t="shared" si="170"/>
        <v>2.4749167904946094E-135</v>
      </c>
      <c r="GN151" s="86">
        <f t="shared" si="170"/>
        <v>1.1478381325368894E-85</v>
      </c>
      <c r="GO151" s="86">
        <f t="shared" si="170"/>
        <v>1.3505552391969274E-112</v>
      </c>
      <c r="GP151" s="86">
        <f t="shared" si="170"/>
        <v>1.1843775126613771E-195</v>
      </c>
      <c r="GQ151" s="86">
        <f t="shared" si="170"/>
        <v>1.1395616668573263E-135</v>
      </c>
      <c r="GR151" s="86">
        <f t="shared" si="170"/>
        <v>8.7673752803045028E-192</v>
      </c>
      <c r="GS151" s="86">
        <f t="shared" si="170"/>
        <v>9.1741524792492262E-160</v>
      </c>
      <c r="GT151" s="86">
        <f t="shared" si="170"/>
        <v>2.1182697176010974E-173</v>
      </c>
      <c r="GU151" s="86">
        <f t="shared" si="170"/>
        <v>3.9415591577018118E-168</v>
      </c>
      <c r="GV151" s="86">
        <f t="shared" si="170"/>
        <v>3.337889751718546E-158</v>
      </c>
      <c r="GW151" s="86">
        <f t="shared" si="170"/>
        <v>1.0887768384514959E-184</v>
      </c>
      <c r="GX151" s="86">
        <f t="shared" si="170"/>
        <v>3.3097724192426025E-214</v>
      </c>
      <c r="GY151" s="86">
        <f t="shared" si="170"/>
        <v>8.2640839861647103E-183</v>
      </c>
      <c r="GZ151" s="86">
        <f t="shared" si="170"/>
        <v>4.2245532456434231E-141</v>
      </c>
      <c r="HA151" s="86">
        <f t="shared" si="170"/>
        <v>3.8604976331958142E-200</v>
      </c>
      <c r="HC151" s="86">
        <f t="shared" si="153"/>
        <v>2.0357373623345884E-48</v>
      </c>
      <c r="HD151" s="86">
        <f t="shared" si="153"/>
        <v>5.4472273150066194E-29</v>
      </c>
      <c r="HE151" s="86">
        <f t="shared" si="153"/>
        <v>2.3503922427468005E-49</v>
      </c>
      <c r="HF151" s="86">
        <f t="shared" si="153"/>
        <v>3.5745550752851321E-81</v>
      </c>
      <c r="HG151" s="86">
        <f t="shared" si="153"/>
        <v>1.4661922956580829E-113</v>
      </c>
      <c r="HH151" s="86">
        <f t="shared" si="153"/>
        <v>2.2394313559626167E-141</v>
      </c>
      <c r="HI151" s="86">
        <f t="shared" si="153"/>
        <v>8.2184305788209591E-78</v>
      </c>
      <c r="HJ151" s="86">
        <f t="shared" si="153"/>
        <v>6.3058166021451054E-109</v>
      </c>
      <c r="HK151" s="86">
        <f t="shared" si="153"/>
        <v>5.9178089389544056E-134</v>
      </c>
      <c r="HL151" s="86">
        <f t="shared" si="161"/>
        <v>1.255474153054581E-123</v>
      </c>
      <c r="HM151" s="86">
        <f t="shared" si="161"/>
        <v>9.0778660956471927E-81</v>
      </c>
      <c r="HN151" s="86">
        <f t="shared" si="161"/>
        <v>4.690115814307514E-109</v>
      </c>
      <c r="HO151" s="86">
        <f t="shared" si="161"/>
        <v>4.0944875520995832E-104</v>
      </c>
      <c r="HP151" s="86">
        <f t="shared" si="161"/>
        <v>1.2100778818378002E-90</v>
      </c>
      <c r="HQ151" s="86">
        <f t="shared" si="161"/>
        <v>7.4171242368009555E-100</v>
      </c>
      <c r="HS151" s="86">
        <f t="shared" si="171"/>
        <v>1.6496543570380397E-4</v>
      </c>
      <c r="HT151" s="86">
        <f t="shared" si="171"/>
        <v>9.722726273819593E-2</v>
      </c>
      <c r="HU151" s="86">
        <f t="shared" si="171"/>
        <v>0.10406278274891745</v>
      </c>
      <c r="HV151" s="86">
        <f t="shared" si="171"/>
        <v>1.7993818659913619E-2</v>
      </c>
      <c r="HW151" s="86">
        <f t="shared" si="171"/>
        <v>8.8062875260673454E-2</v>
      </c>
      <c r="HX151" s="86">
        <f t="shared" si="171"/>
        <v>7.9588007799230295E-2</v>
      </c>
      <c r="HY151" s="86">
        <f t="shared" si="171"/>
        <v>7.8134841959936724E-2</v>
      </c>
      <c r="HZ151" s="86">
        <f t="shared" si="171"/>
        <v>2.0160373904165009E-2</v>
      </c>
      <c r="IA151" s="86">
        <f t="shared" si="171"/>
        <v>1.1584606891295071E-2</v>
      </c>
      <c r="IB151" s="86">
        <f t="shared" si="171"/>
        <v>6.2222449782965523E-3</v>
      </c>
      <c r="IC151" s="86">
        <f t="shared" si="171"/>
        <v>4.2614533330384225E-3</v>
      </c>
      <c r="ID151" s="86">
        <f t="shared" si="171"/>
        <v>2.7581983601841715E-3</v>
      </c>
      <c r="IE151" s="86">
        <f t="shared" si="171"/>
        <v>9.9980288926568191E-3</v>
      </c>
      <c r="IF151" s="86">
        <f t="shared" si="171"/>
        <v>0.14653021719670353</v>
      </c>
      <c r="IG151" s="86">
        <f t="shared" si="171"/>
        <v>0.24832507343764085</v>
      </c>
      <c r="II151" s="86">
        <f t="shared" si="172"/>
        <v>8.7421975758473372E-6</v>
      </c>
      <c r="IJ151" s="86">
        <f t="shared" si="172"/>
        <v>8.1288514869285681E-10</v>
      </c>
      <c r="IK151" s="86">
        <f t="shared" si="172"/>
        <v>4.1642049042075808E-9</v>
      </c>
      <c r="IL151" s="86">
        <f t="shared" si="172"/>
        <v>2.5166189604412995E-8</v>
      </c>
      <c r="IM151" s="86">
        <f t="shared" si="172"/>
        <v>1.8833926371532975E-10</v>
      </c>
      <c r="IN151" s="86">
        <f t="shared" si="172"/>
        <v>1.1832841563718166E-10</v>
      </c>
      <c r="IO151" s="86">
        <f t="shared" si="172"/>
        <v>1.1436842855078733E-9</v>
      </c>
      <c r="IP151" s="86">
        <f t="shared" si="172"/>
        <v>3.5168457834310638E-9</v>
      </c>
      <c r="IQ151" s="86">
        <f t="shared" si="172"/>
        <v>2.7835901667399621E-9</v>
      </c>
      <c r="IR151" s="86">
        <f t="shared" si="172"/>
        <v>1.6925812544075052E-8</v>
      </c>
      <c r="IS151" s="86">
        <f t="shared" si="172"/>
        <v>6.4782419940097266E-8</v>
      </c>
      <c r="IT151" s="86">
        <f t="shared" si="172"/>
        <v>2.1702605881198921E-7</v>
      </c>
      <c r="IU151" s="86">
        <f t="shared" si="172"/>
        <v>1.176969780062275E-8</v>
      </c>
      <c r="IV151" s="86">
        <f t="shared" si="172"/>
        <v>5.7619375556436169E-10</v>
      </c>
      <c r="IW151" s="86">
        <f t="shared" si="172"/>
        <v>2.8156664784611107E-7</v>
      </c>
      <c r="IY151" s="86">
        <f t="shared" si="173"/>
        <v>1.7370763327965132E-4</v>
      </c>
      <c r="IZ151" s="86">
        <f t="shared" si="173"/>
        <v>9.7227263551081078E-2</v>
      </c>
      <c r="JA151" s="86">
        <f t="shared" si="173"/>
        <v>0.10406278691312235</v>
      </c>
      <c r="JB151" s="86">
        <f t="shared" si="173"/>
        <v>1.7993843826103223E-2</v>
      </c>
      <c r="JC151" s="86">
        <f t="shared" si="173"/>
        <v>8.8062875449012715E-2</v>
      </c>
      <c r="JD151" s="86">
        <f t="shared" si="173"/>
        <v>7.9588007917558712E-2</v>
      </c>
      <c r="JE151" s="86">
        <f t="shared" si="173"/>
        <v>7.813484310362101E-2</v>
      </c>
      <c r="JF151" s="86">
        <f t="shared" si="173"/>
        <v>2.0160377421010792E-2</v>
      </c>
      <c r="JG151" s="86">
        <f t="shared" si="173"/>
        <v>1.1584609674885239E-2</v>
      </c>
      <c r="JH151" s="86">
        <f t="shared" si="173"/>
        <v>6.2222619041090964E-3</v>
      </c>
      <c r="JI151" s="86">
        <f t="shared" si="173"/>
        <v>4.2615181154583622E-3</v>
      </c>
      <c r="JJ151" s="86">
        <f t="shared" si="173"/>
        <v>2.7584153862429835E-3</v>
      </c>
      <c r="JK151" s="86">
        <f t="shared" si="173"/>
        <v>9.9980406623546205E-3</v>
      </c>
      <c r="JL151" s="86">
        <f t="shared" si="173"/>
        <v>0.14653021777289729</v>
      </c>
      <c r="JM151" s="86">
        <f t="shared" si="173"/>
        <v>0.24832535500428871</v>
      </c>
    </row>
    <row r="152" spans="2:273" x14ac:dyDescent="0.25">
      <c r="B152" s="2">
        <v>125</v>
      </c>
      <c r="C152" s="37">
        <v>38.879899999999999</v>
      </c>
      <c r="D152" s="37">
        <v>38.767299999999999</v>
      </c>
      <c r="E152" s="37">
        <v>38.082900000000002</v>
      </c>
      <c r="F152" s="37">
        <v>37.690199999999997</v>
      </c>
      <c r="G152" s="37">
        <v>37.497300000000003</v>
      </c>
      <c r="H152" s="37">
        <v>38.073399999999999</v>
      </c>
      <c r="I152" s="37">
        <v>38.498600000000003</v>
      </c>
      <c r="J152" s="37">
        <v>38.116999999999997</v>
      </c>
      <c r="K152" s="37">
        <v>37.737200000000001</v>
      </c>
      <c r="L152" s="37">
        <v>38.423900000000003</v>
      </c>
      <c r="M152" s="37">
        <v>38.337200000000003</v>
      </c>
      <c r="N152" s="37">
        <v>38.427300000000002</v>
      </c>
      <c r="O152" s="37">
        <v>37.410200000000003</v>
      </c>
      <c r="P152" s="37">
        <v>37.650500000000001</v>
      </c>
      <c r="Q152" s="37">
        <v>41.131100000000004</v>
      </c>
      <c r="S152" s="4">
        <f t="shared" si="174"/>
        <v>39.220858235044304</v>
      </c>
      <c r="T152" s="4">
        <f t="shared" si="174"/>
        <v>38.586797113157544</v>
      </c>
      <c r="U152" s="4">
        <f t="shared" si="174"/>
        <v>38.283407713100608</v>
      </c>
      <c r="V152" s="4">
        <f t="shared" si="174"/>
        <v>37.766226799534202</v>
      </c>
      <c r="W152" s="4">
        <f t="shared" si="174"/>
        <v>37.605739215611536</v>
      </c>
      <c r="X152" s="4">
        <f t="shared" si="174"/>
        <v>38.365963613693864</v>
      </c>
      <c r="Y152" s="4">
        <f t="shared" si="174"/>
        <v>38.154041655503327</v>
      </c>
      <c r="Z152" s="4">
        <f t="shared" si="174"/>
        <v>37.770255050968686</v>
      </c>
      <c r="AA152" s="4">
        <f t="shared" si="174"/>
        <v>37.950395322109713</v>
      </c>
      <c r="AB152" s="4">
        <f t="shared" si="174"/>
        <v>38.467593422529291</v>
      </c>
      <c r="AC152" s="4">
        <f t="shared" si="174"/>
        <v>38.296019879905366</v>
      </c>
      <c r="AD152" s="4">
        <f t="shared" si="174"/>
        <v>38.542698264789188</v>
      </c>
      <c r="AE152" s="4">
        <f t="shared" si="174"/>
        <v>37.76485887920915</v>
      </c>
      <c r="AF152" s="4">
        <f t="shared" si="174"/>
        <v>38.21788730844515</v>
      </c>
      <c r="AG152" s="4">
        <f t="shared" si="174"/>
        <v>40.882739124793126</v>
      </c>
      <c r="AI152" s="4">
        <f t="shared" si="175"/>
        <v>-0.34095823504430456</v>
      </c>
      <c r="AJ152" s="4">
        <f t="shared" si="175"/>
        <v>0.1805028868424543</v>
      </c>
      <c r="AK152" s="4">
        <f t="shared" si="175"/>
        <v>-0.20050771310060611</v>
      </c>
      <c r="AL152" s="4">
        <f t="shared" si="175"/>
        <v>-7.602679953420477E-2</v>
      </c>
      <c r="AM152" s="4">
        <f t="shared" si="175"/>
        <v>-0.1084392156115328</v>
      </c>
      <c r="AN152" s="4">
        <f t="shared" si="175"/>
        <v>-0.29256361369386497</v>
      </c>
      <c r="AO152" s="4">
        <f t="shared" si="175"/>
        <v>0.34455834449667577</v>
      </c>
      <c r="AP152" s="4">
        <f t="shared" si="175"/>
        <v>0.34674494903131148</v>
      </c>
      <c r="AQ152" s="4">
        <f t="shared" si="175"/>
        <v>-0.21319532210971204</v>
      </c>
      <c r="AR152" s="4">
        <f t="shared" si="175"/>
        <v>-4.3693422529287318E-2</v>
      </c>
      <c r="AS152" s="4">
        <f t="shared" si="175"/>
        <v>4.1180120094637118E-2</v>
      </c>
      <c r="AT152" s="4">
        <f t="shared" si="175"/>
        <v>-0.11539826478918513</v>
      </c>
      <c r="AU152" s="4">
        <f t="shared" si="175"/>
        <v>-0.35465887920914696</v>
      </c>
      <c r="AV152" s="4">
        <f t="shared" si="175"/>
        <v>-0.56738730844514862</v>
      </c>
      <c r="AW152" s="4">
        <f t="shared" si="175"/>
        <v>0.24836087520687755</v>
      </c>
      <c r="AY152" s="2">
        <f t="shared" si="167"/>
        <v>39.220826492551716</v>
      </c>
      <c r="AZ152" s="2">
        <f t="shared" si="167"/>
        <v>38.566398957902557</v>
      </c>
      <c r="BA152" s="2">
        <f t="shared" si="167"/>
        <v>38.233445804640439</v>
      </c>
      <c r="BB152" s="2">
        <f t="shared" si="167"/>
        <v>37.761435315085706</v>
      </c>
      <c r="BC152" s="2">
        <f t="shared" si="167"/>
        <v>37.542560537633612</v>
      </c>
      <c r="BD152" s="2">
        <f t="shared" si="167"/>
        <v>38.305310036927445</v>
      </c>
      <c r="BE152" s="2">
        <f t="shared" si="167"/>
        <v>38.088252167975718</v>
      </c>
      <c r="BF152" s="2">
        <f t="shared" si="167"/>
        <v>37.762545273173579</v>
      </c>
      <c r="BG152" s="2">
        <f t="shared" si="167"/>
        <v>37.946773721139138</v>
      </c>
      <c r="BH152" s="2">
        <f t="shared" si="167"/>
        <v>38.466016215234283</v>
      </c>
      <c r="BI152" s="2">
        <f t="shared" si="167"/>
        <v>38.294998125870542</v>
      </c>
      <c r="BJ152" s="2">
        <f t="shared" si="167"/>
        <v>38.542031345775634</v>
      </c>
      <c r="BK152" s="2">
        <f t="shared" si="167"/>
        <v>37.760245856521244</v>
      </c>
      <c r="BL152" s="2">
        <f t="shared" si="167"/>
        <v>37.613702843845893</v>
      </c>
      <c r="BM152" s="2">
        <f t="shared" si="167"/>
        <v>37.528214871800806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38.879899999999999</v>
      </c>
      <c r="CF152" s="2" t="str">
        <f t="shared" si="168"/>
        <v/>
      </c>
      <c r="CG152" s="2" t="str">
        <f t="shared" si="168"/>
        <v/>
      </c>
      <c r="CH152" s="2">
        <f t="shared" si="168"/>
        <v>37.690199999999997</v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>
        <f t="shared" si="168"/>
        <v>38.116999999999997</v>
      </c>
      <c r="CM152" s="2">
        <f t="shared" si="168"/>
        <v>37.737200000000001</v>
      </c>
      <c r="CN152" s="2">
        <f t="shared" si="168"/>
        <v>38.423900000000003</v>
      </c>
      <c r="CO152" s="2">
        <f t="shared" si="168"/>
        <v>38.337200000000003</v>
      </c>
      <c r="CP152" s="2">
        <f t="shared" si="168"/>
        <v>38.427300000000002</v>
      </c>
      <c r="CQ152" s="2">
        <f t="shared" si="168"/>
        <v>37.410200000000003</v>
      </c>
      <c r="CR152" s="2" t="str">
        <f t="shared" si="168"/>
        <v/>
      </c>
      <c r="CS152" s="2" t="str">
        <f t="shared" si="168"/>
        <v/>
      </c>
      <c r="CU152" s="2">
        <f t="shared" si="110"/>
        <v>38.879899999999999</v>
      </c>
      <c r="CV152" s="2" t="str">
        <f t="shared" si="111"/>
        <v/>
      </c>
      <c r="CW152" s="2" t="str">
        <f t="shared" si="112"/>
        <v/>
      </c>
      <c r="CX152" s="2">
        <f t="shared" si="113"/>
        <v>37.690199999999997</v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>
        <f t="shared" si="117"/>
        <v>38.116999999999997</v>
      </c>
      <c r="DC152" s="2">
        <f t="shared" si="118"/>
        <v>37.737200000000001</v>
      </c>
      <c r="DD152" s="2">
        <f t="shared" si="119"/>
        <v>38.423900000000003</v>
      </c>
      <c r="DE152" s="2">
        <f t="shared" si="120"/>
        <v>38.337200000000003</v>
      </c>
      <c r="DF152" s="2">
        <f t="shared" si="121"/>
        <v>38.427300000000002</v>
      </c>
      <c r="DG152" s="2">
        <f t="shared" si="122"/>
        <v>37.410200000000003</v>
      </c>
      <c r="DH152" s="2" t="str">
        <f t="shared" si="123"/>
        <v/>
      </c>
      <c r="DI152" s="2" t="str">
        <f t="shared" si="124"/>
        <v/>
      </c>
      <c r="DK152" s="2">
        <f t="shared" si="176"/>
        <v>50.558533547833541</v>
      </c>
      <c r="DL152" s="2">
        <f t="shared" si="176"/>
        <v>50.303456592442629</v>
      </c>
      <c r="DM152" s="2">
        <f t="shared" si="176"/>
        <v>48.373983133208256</v>
      </c>
      <c r="DN152" s="2">
        <f t="shared" si="176"/>
        <v>48.044047640497652</v>
      </c>
      <c r="DO152" s="2">
        <f t="shared" si="176"/>
        <v>48.958994028314045</v>
      </c>
      <c r="DP152" s="2">
        <f t="shared" si="176"/>
        <v>49.249851261261256</v>
      </c>
      <c r="DQ152" s="2">
        <f t="shared" si="176"/>
        <v>48.912143893557428</v>
      </c>
      <c r="DR152" s="2">
        <f t="shared" si="176"/>
        <v>47.021534824046931</v>
      </c>
      <c r="DS152" s="2">
        <f t="shared" si="176"/>
        <v>46.665556042780764</v>
      </c>
      <c r="DT152" s="2">
        <f t="shared" si="176"/>
        <v>48.849453165266098</v>
      </c>
      <c r="DU152" s="2">
        <f t="shared" si="176"/>
        <v>47.110125714285701</v>
      </c>
      <c r="DV152" s="2">
        <f t="shared" si="176"/>
        <v>45.696896666666667</v>
      </c>
      <c r="DW152" s="2">
        <f t="shared" si="176"/>
        <v>46.252907282913164</v>
      </c>
      <c r="DX152" s="2">
        <f t="shared" si="176"/>
        <v>44.522035874713509</v>
      </c>
      <c r="DY152" s="2">
        <f t="shared" si="176"/>
        <v>43.294947459677424</v>
      </c>
      <c r="EA152" s="2">
        <f t="shared" si="152"/>
        <v>39.172313575051632</v>
      </c>
      <c r="EB152" s="2">
        <f t="shared" si="152"/>
        <v>38.544877105919824</v>
      </c>
      <c r="EC152" s="2">
        <f t="shared" si="152"/>
        <v>38.232681237802041</v>
      </c>
      <c r="ED152" s="2">
        <f t="shared" si="152"/>
        <v>37.734465132241638</v>
      </c>
      <c r="EE152" s="2">
        <f t="shared" si="152"/>
        <v>37.515676871968658</v>
      </c>
      <c r="EF152" s="2">
        <f t="shared" si="152"/>
        <v>38.286155770179569</v>
      </c>
      <c r="EG152" s="2">
        <f t="shared" si="152"/>
        <v>38.078582575437856</v>
      </c>
      <c r="EH152" s="2">
        <f t="shared" si="152"/>
        <v>37.736421232004048</v>
      </c>
      <c r="EI152" s="2">
        <f t="shared" si="152"/>
        <v>37.925893783530974</v>
      </c>
      <c r="EJ152" s="2">
        <f t="shared" si="152"/>
        <v>38.455015256023721</v>
      </c>
      <c r="EK152" s="2">
        <f t="shared" si="152"/>
        <v>38.262621915505399</v>
      </c>
      <c r="EL152" s="2">
        <f t="shared" si="179"/>
        <v>38.550858052476173</v>
      </c>
      <c r="EM152" s="2">
        <f t="shared" si="135"/>
        <v>37.743806966938408</v>
      </c>
      <c r="EN152" s="2">
        <f t="shared" si="135"/>
        <v>37.619876396276595</v>
      </c>
      <c r="EO152" s="2">
        <f t="shared" si="135"/>
        <v>37.527506669800786</v>
      </c>
      <c r="EQ152" s="2">
        <f t="shared" si="177"/>
        <v>39.455393167943392</v>
      </c>
      <c r="ER152" s="2">
        <f t="shared" si="177"/>
        <v>38.727607175492402</v>
      </c>
      <c r="ES152" s="2">
        <f t="shared" si="177"/>
        <v>38.191542126549805</v>
      </c>
      <c r="ET152" s="2">
        <f t="shared" si="177"/>
        <v>37.932329774920369</v>
      </c>
      <c r="EU152" s="2">
        <f t="shared" si="177"/>
        <v>37.743787100498793</v>
      </c>
      <c r="EV152" s="2">
        <f t="shared" si="177"/>
        <v>38.440539712130978</v>
      </c>
      <c r="EW152" s="2">
        <f t="shared" si="177"/>
        <v>38.123990808786516</v>
      </c>
      <c r="EX152" s="2">
        <f t="shared" si="177"/>
        <v>37.923786789155784</v>
      </c>
      <c r="EY152" s="2">
        <f t="shared" si="177"/>
        <v>38.063632396664886</v>
      </c>
      <c r="EZ152" s="2">
        <f t="shared" si="177"/>
        <v>38.499223031009357</v>
      </c>
      <c r="FA152" s="2">
        <f t="shared" si="177"/>
        <v>38.472474867509064</v>
      </c>
      <c r="FB152" s="2">
        <f t="shared" si="177"/>
        <v>38.460127553983028</v>
      </c>
      <c r="FC152" s="2">
        <f t="shared" si="177"/>
        <v>37.84647094802007</v>
      </c>
      <c r="FD152" s="2">
        <f t="shared" si="177"/>
        <v>37.513091432484991</v>
      </c>
      <c r="FE152" s="2">
        <f t="shared" si="177"/>
        <v>37.49281155002604</v>
      </c>
      <c r="FG152" s="2">
        <f t="shared" si="178"/>
        <v>0.99971297018099814</v>
      </c>
      <c r="FH152" s="2">
        <f t="shared" si="178"/>
        <v>0.99952509446106141</v>
      </c>
      <c r="FI152" s="2">
        <f t="shared" si="178"/>
        <v>0.99954696950272393</v>
      </c>
      <c r="FJ152" s="2">
        <f t="shared" si="178"/>
        <v>0.99954332117239275</v>
      </c>
      <c r="FK152" s="2">
        <f t="shared" si="178"/>
        <v>0.99949791397439003</v>
      </c>
      <c r="FL152" s="2">
        <f t="shared" si="178"/>
        <v>0.99950414390754583</v>
      </c>
      <c r="FM152" s="2">
        <f t="shared" si="178"/>
        <v>0.99950670810462694</v>
      </c>
      <c r="FN152" s="2">
        <f t="shared" si="178"/>
        <v>0.99945277238778141</v>
      </c>
      <c r="FO152" s="2">
        <f t="shared" si="178"/>
        <v>0.9994551658663916</v>
      </c>
      <c r="FP152" s="2">
        <f t="shared" si="178"/>
        <v>0.9994751031102278</v>
      </c>
      <c r="FQ152" s="2">
        <f t="shared" si="178"/>
        <v>0.99944087864042763</v>
      </c>
      <c r="FR152" s="2">
        <f t="shared" si="178"/>
        <v>0.999512606490504</v>
      </c>
      <c r="FS152" s="2">
        <f t="shared" si="178"/>
        <v>0.99949412866032317</v>
      </c>
      <c r="FT152" s="2">
        <f t="shared" si="178"/>
        <v>0.99944849161212701</v>
      </c>
      <c r="FU152" s="2">
        <f t="shared" si="178"/>
        <v>0.99942108381811967</v>
      </c>
      <c r="FW152" s="2">
        <f t="shared" si="169"/>
        <v>0.1598304292442784</v>
      </c>
      <c r="FX152" s="2">
        <f t="shared" si="169"/>
        <v>8.7219566499424181E-2</v>
      </c>
      <c r="FY152" s="2">
        <f t="shared" si="169"/>
        <v>9.3092730633548976E-2</v>
      </c>
      <c r="FZ152" s="2">
        <f t="shared" si="169"/>
        <v>0.11251133345348532</v>
      </c>
      <c r="GA152" s="2">
        <f t="shared" si="169"/>
        <v>9.2666322638570608E-2</v>
      </c>
      <c r="GB152" s="2">
        <f t="shared" si="169"/>
        <v>8.8855429971633482E-2</v>
      </c>
      <c r="GC152" s="2">
        <f t="shared" si="169"/>
        <v>9.5257714793664378E-2</v>
      </c>
      <c r="GD152" s="2">
        <f t="shared" si="169"/>
        <v>0.1123097059527171</v>
      </c>
      <c r="GE152" s="2">
        <f t="shared" si="169"/>
        <v>0.11702071718585826</v>
      </c>
      <c r="GF152" s="2">
        <f t="shared" si="169"/>
        <v>0.12542931832403559</v>
      </c>
      <c r="GG152" s="2">
        <f t="shared" si="169"/>
        <v>0.13070763003547942</v>
      </c>
      <c r="GH152" s="2">
        <f t="shared" si="169"/>
        <v>0.13567256594134394</v>
      </c>
      <c r="GI152" s="2">
        <f t="shared" si="169"/>
        <v>0.11819510093713867</v>
      </c>
      <c r="GJ152" s="2">
        <f t="shared" si="169"/>
        <v>9.3460267467766603E-2</v>
      </c>
      <c r="GK152" s="2">
        <f t="shared" si="169"/>
        <v>7.5822271788042087E-2</v>
      </c>
      <c r="GM152" s="86">
        <f t="shared" si="170"/>
        <v>3.5159413519358392E-139</v>
      </c>
      <c r="GN152" s="86">
        <f t="shared" si="170"/>
        <v>2.6989405972259179E-88</v>
      </c>
      <c r="GO152" s="86">
        <f t="shared" si="170"/>
        <v>4.3617260339423999E-116</v>
      </c>
      <c r="GP152" s="86">
        <f t="shared" si="170"/>
        <v>1.3059322777252123E-201</v>
      </c>
      <c r="GQ152" s="86">
        <f t="shared" si="170"/>
        <v>8.2905469874355452E-140</v>
      </c>
      <c r="GR152" s="86">
        <f t="shared" si="170"/>
        <v>1.1678535901838186E-197</v>
      </c>
      <c r="GS152" s="86">
        <f t="shared" si="170"/>
        <v>1.2127846308554594E-164</v>
      </c>
      <c r="GT152" s="86">
        <f t="shared" si="170"/>
        <v>1.1057033759129404E-178</v>
      </c>
      <c r="GU152" s="86">
        <f t="shared" si="170"/>
        <v>2.7360329977964797E-173</v>
      </c>
      <c r="GV152" s="86">
        <f t="shared" si="170"/>
        <v>4.5435823239927828E-163</v>
      </c>
      <c r="GW152" s="86">
        <f t="shared" si="170"/>
        <v>2.2628189637265574E-190</v>
      </c>
      <c r="GX152" s="86">
        <f t="shared" si="170"/>
        <v>9.5087606500306079E-221</v>
      </c>
      <c r="GY152" s="86">
        <f t="shared" si="170"/>
        <v>2.3026293796328701E-188</v>
      </c>
      <c r="GZ152" s="86">
        <f t="shared" si="170"/>
        <v>2.0569726898768982E-145</v>
      </c>
      <c r="HA152" s="86">
        <f t="shared" si="170"/>
        <v>3.3238302034248028E-206</v>
      </c>
      <c r="HC152" s="86">
        <f t="shared" si="153"/>
        <v>1.825465038939453E-50</v>
      </c>
      <c r="HD152" s="86">
        <f t="shared" si="153"/>
        <v>2.3902567250985974E-30</v>
      </c>
      <c r="HE152" s="86">
        <f t="shared" si="153"/>
        <v>9.2836752006144816E-52</v>
      </c>
      <c r="HF152" s="86">
        <f t="shared" si="153"/>
        <v>5.9256858427451536E-85</v>
      </c>
      <c r="HG152" s="86">
        <f t="shared" si="153"/>
        <v>4.9194624294533749E-119</v>
      </c>
      <c r="HH152" s="86">
        <f t="shared" si="153"/>
        <v>3.599957799176914E-148</v>
      </c>
      <c r="HI152" s="86">
        <f t="shared" si="153"/>
        <v>1.6335337784328177E-81</v>
      </c>
      <c r="HJ152" s="86">
        <f t="shared" si="153"/>
        <v>4.2915498961898319E-114</v>
      </c>
      <c r="HK152" s="86">
        <f t="shared" si="153"/>
        <v>2.5430615214188738E-140</v>
      </c>
      <c r="HL152" s="86">
        <f t="shared" si="161"/>
        <v>1.9165282468758424E-129</v>
      </c>
      <c r="HM152" s="86">
        <f t="shared" si="161"/>
        <v>1.5633479583633958E-84</v>
      </c>
      <c r="HN152" s="86">
        <f t="shared" si="161"/>
        <v>4.4213634165407766E-114</v>
      </c>
      <c r="HO152" s="86">
        <f t="shared" si="161"/>
        <v>5.8663584177873419E-109</v>
      </c>
      <c r="HP152" s="86">
        <f t="shared" si="161"/>
        <v>5.4346745159743936E-95</v>
      </c>
      <c r="HQ152" s="86">
        <f t="shared" si="161"/>
        <v>1.7053600078483515E-104</v>
      </c>
      <c r="HS152" s="86">
        <f t="shared" si="171"/>
        <v>3.3994897113612936E-5</v>
      </c>
      <c r="HT152" s="86">
        <f t="shared" si="171"/>
        <v>4.60325410259914E-2</v>
      </c>
      <c r="HU152" s="86">
        <f t="shared" si="171"/>
        <v>5.0547178968997769E-2</v>
      </c>
      <c r="HV152" s="86">
        <f t="shared" si="171"/>
        <v>6.20185781771335E-3</v>
      </c>
      <c r="HW152" s="86">
        <f t="shared" si="171"/>
        <v>3.8640301522284988E-2</v>
      </c>
      <c r="HX152" s="86">
        <f t="shared" si="171"/>
        <v>3.4440426834558696E-2</v>
      </c>
      <c r="HY152" s="86">
        <f t="shared" si="171"/>
        <v>3.4432773626291997E-2</v>
      </c>
      <c r="HZ152" s="86">
        <f t="shared" si="171"/>
        <v>6.6152263276034115E-3</v>
      </c>
      <c r="IA152" s="86">
        <f t="shared" si="171"/>
        <v>3.3643598527991737E-3</v>
      </c>
      <c r="IB152" s="86">
        <f t="shared" si="171"/>
        <v>1.6834518622109754E-3</v>
      </c>
      <c r="IC152" s="86">
        <f t="shared" si="171"/>
        <v>1.1256567296884313E-3</v>
      </c>
      <c r="ID152" s="86">
        <f t="shared" si="171"/>
        <v>7.0947770762034451E-4</v>
      </c>
      <c r="IE152" s="86">
        <f t="shared" si="171"/>
        <v>2.9779428591879282E-3</v>
      </c>
      <c r="IF152" s="86">
        <f t="shared" si="171"/>
        <v>8.0229104740423163E-2</v>
      </c>
      <c r="IG152" s="86">
        <f t="shared" si="171"/>
        <v>0.14613832183448264</v>
      </c>
      <c r="II152" s="86">
        <f t="shared" si="172"/>
        <v>2.5271418775815067E-5</v>
      </c>
      <c r="IJ152" s="86">
        <f t="shared" si="172"/>
        <v>3.4097064877475525E-9</v>
      </c>
      <c r="IK152" s="86">
        <f t="shared" si="172"/>
        <v>1.6140160868166729E-8</v>
      </c>
      <c r="IL152" s="86">
        <f t="shared" si="172"/>
        <v>9.5946475297889993E-8</v>
      </c>
      <c r="IM152" s="86">
        <f t="shared" si="172"/>
        <v>9.1620970329593557E-10</v>
      </c>
      <c r="IN152" s="86">
        <f t="shared" si="172"/>
        <v>5.7811963987232851E-10</v>
      </c>
      <c r="IO152" s="86">
        <f t="shared" si="172"/>
        <v>4.9559123815308735E-9</v>
      </c>
      <c r="IP152" s="86">
        <f t="shared" si="172"/>
        <v>1.5714267383137321E-8</v>
      </c>
      <c r="IQ152" s="86">
        <f t="shared" si="172"/>
        <v>1.3096880206243367E-8</v>
      </c>
      <c r="IR152" s="86">
        <f t="shared" si="172"/>
        <v>7.2288027302249649E-8</v>
      </c>
      <c r="IS152" s="86">
        <f t="shared" si="172"/>
        <v>2.5429789026218684E-7</v>
      </c>
      <c r="IT152" s="86">
        <f t="shared" si="172"/>
        <v>7.8729651199175023E-7</v>
      </c>
      <c r="IU152" s="86">
        <f t="shared" si="172"/>
        <v>4.9497001183142751E-8</v>
      </c>
      <c r="IV152" s="86">
        <f t="shared" si="172"/>
        <v>2.5944169381277414E-9</v>
      </c>
      <c r="IW152" s="86">
        <f t="shared" si="172"/>
        <v>7.3097048598381304E-7</v>
      </c>
      <c r="IY152" s="86">
        <f t="shared" si="173"/>
        <v>5.9266315889428003E-5</v>
      </c>
      <c r="IZ152" s="86">
        <f t="shared" si="173"/>
        <v>4.6032544435697889E-2</v>
      </c>
      <c r="JA152" s="86">
        <f t="shared" si="173"/>
        <v>5.0547195109158637E-2</v>
      </c>
      <c r="JB152" s="86">
        <f t="shared" si="173"/>
        <v>6.2019537641886478E-3</v>
      </c>
      <c r="JC152" s="86">
        <f t="shared" si="173"/>
        <v>3.8640302438494693E-2</v>
      </c>
      <c r="JD152" s="86">
        <f t="shared" si="173"/>
        <v>3.4440427412678339E-2</v>
      </c>
      <c r="JE152" s="86">
        <f t="shared" si="173"/>
        <v>3.4432778582204379E-2</v>
      </c>
      <c r="JF152" s="86">
        <f t="shared" si="173"/>
        <v>6.6152420418707945E-3</v>
      </c>
      <c r="JG152" s="86">
        <f t="shared" si="173"/>
        <v>3.3643729496793799E-3</v>
      </c>
      <c r="JH152" s="86">
        <f t="shared" si="173"/>
        <v>1.6835241502382776E-3</v>
      </c>
      <c r="JI152" s="86">
        <f t="shared" si="173"/>
        <v>1.1259110275786935E-3</v>
      </c>
      <c r="JJ152" s="86">
        <f t="shared" si="173"/>
        <v>7.1026500413233625E-4</v>
      </c>
      <c r="JK152" s="86">
        <f t="shared" si="173"/>
        <v>2.9779923561891112E-3</v>
      </c>
      <c r="JL152" s="86">
        <f t="shared" si="173"/>
        <v>8.0229107334840094E-2</v>
      </c>
      <c r="JM152" s="86">
        <f t="shared" si="173"/>
        <v>0.14613905280496861</v>
      </c>
    </row>
    <row r="153" spans="2:273" x14ac:dyDescent="0.25">
      <c r="B153" s="2">
        <v>126</v>
      </c>
      <c r="C153" s="37">
        <v>39.023800000000001</v>
      </c>
      <c r="D153" s="37">
        <v>38.644100000000002</v>
      </c>
      <c r="E153" s="37">
        <v>38.283499999999997</v>
      </c>
      <c r="F153" s="37">
        <v>37.531399999999998</v>
      </c>
      <c r="G153" s="37">
        <v>37.631599999999999</v>
      </c>
      <c r="H153" s="37">
        <v>38.105699999999999</v>
      </c>
      <c r="I153" s="37">
        <v>38.479700000000001</v>
      </c>
      <c r="J153" s="37">
        <v>37.567999999999998</v>
      </c>
      <c r="K153" s="37">
        <v>37.710500000000003</v>
      </c>
      <c r="L153" s="37">
        <v>38.272500000000001</v>
      </c>
      <c r="M153" s="37">
        <v>38.270800000000001</v>
      </c>
      <c r="N153" s="37">
        <v>38.607700000000001</v>
      </c>
      <c r="O153" s="37">
        <v>37.505499999999998</v>
      </c>
      <c r="P153" s="37">
        <v>37.559800000000003</v>
      </c>
      <c r="Q153" s="37">
        <v>38.252400000000002</v>
      </c>
      <c r="S153" s="4">
        <f t="shared" si="174"/>
        <v>39.187920778831192</v>
      </c>
      <c r="T153" s="4">
        <f t="shared" si="174"/>
        <v>38.540796256600693</v>
      </c>
      <c r="U153" s="4">
        <f t="shared" si="174"/>
        <v>38.225548195388789</v>
      </c>
      <c r="V153" s="4">
        <f t="shared" si="174"/>
        <v>37.736767049911492</v>
      </c>
      <c r="W153" s="4">
        <f t="shared" si="174"/>
        <v>37.525719788936655</v>
      </c>
      <c r="X153" s="4">
        <f t="shared" si="174"/>
        <v>38.279656940551988</v>
      </c>
      <c r="Y153" s="4">
        <f t="shared" si="174"/>
        <v>38.070334402220894</v>
      </c>
      <c r="Z153" s="4">
        <f t="shared" si="174"/>
        <v>37.72754678742978</v>
      </c>
      <c r="AA153" s="4">
        <f t="shared" si="174"/>
        <v>37.908197433133118</v>
      </c>
      <c r="AB153" s="4">
        <f t="shared" si="174"/>
        <v>38.4218212480272</v>
      </c>
      <c r="AC153" s="4">
        <f t="shared" si="174"/>
        <v>38.261030628647291</v>
      </c>
      <c r="AD153" s="4">
        <f t="shared" si="174"/>
        <v>38.518921510571275</v>
      </c>
      <c r="AE153" s="4">
        <f t="shared" si="174"/>
        <v>37.726459871330697</v>
      </c>
      <c r="AF153" s="4">
        <f t="shared" si="174"/>
        <v>37.814088210050123</v>
      </c>
      <c r="AG153" s="4">
        <f t="shared" si="174"/>
        <v>38.944963466358779</v>
      </c>
      <c r="AI153" s="4">
        <f t="shared" si="175"/>
        <v>-0.16412077883119025</v>
      </c>
      <c r="AJ153" s="4">
        <f t="shared" si="175"/>
        <v>0.1033037433993087</v>
      </c>
      <c r="AK153" s="4">
        <f t="shared" si="175"/>
        <v>5.7951804611207081E-2</v>
      </c>
      <c r="AL153" s="4">
        <f t="shared" si="175"/>
        <v>-0.20536704991149435</v>
      </c>
      <c r="AM153" s="4">
        <f t="shared" si="175"/>
        <v>0.10588021106334367</v>
      </c>
      <c r="AN153" s="4">
        <f t="shared" si="175"/>
        <v>-0.17395694055198874</v>
      </c>
      <c r="AO153" s="4">
        <f t="shared" si="175"/>
        <v>0.4093655977791073</v>
      </c>
      <c r="AP153" s="4">
        <f t="shared" si="175"/>
        <v>-0.15954678742978246</v>
      </c>
      <c r="AQ153" s="4">
        <f t="shared" si="175"/>
        <v>-0.19769743313311494</v>
      </c>
      <c r="AR153" s="4">
        <f t="shared" si="175"/>
        <v>-0.14932124802719926</v>
      </c>
      <c r="AS153" s="4">
        <f t="shared" si="175"/>
        <v>9.7693713527107207E-3</v>
      </c>
      <c r="AT153" s="4">
        <f t="shared" si="175"/>
        <v>8.8778489428726459E-2</v>
      </c>
      <c r="AU153" s="4">
        <f t="shared" si="175"/>
        <v>-0.22095987133069883</v>
      </c>
      <c r="AV153" s="4">
        <f t="shared" si="175"/>
        <v>-0.25428821005012026</v>
      </c>
      <c r="AW153" s="4">
        <f t="shared" si="175"/>
        <v>-0.69256346635877719</v>
      </c>
      <c r="AY153" s="2">
        <f t="shared" si="167"/>
        <v>39.187839573749322</v>
      </c>
      <c r="AZ153" s="2">
        <f t="shared" si="167"/>
        <v>38.534679383805674</v>
      </c>
      <c r="BA153" s="2">
        <f t="shared" si="167"/>
        <v>38.209983627200131</v>
      </c>
      <c r="BB153" s="2">
        <f t="shared" si="167"/>
        <v>37.735808007888323</v>
      </c>
      <c r="BC153" s="2">
        <f t="shared" si="167"/>
        <v>37.509001402136789</v>
      </c>
      <c r="BD153" s="2">
        <f t="shared" si="167"/>
        <v>38.26381690154134</v>
      </c>
      <c r="BE153" s="2">
        <f t="shared" si="167"/>
        <v>38.052550593097521</v>
      </c>
      <c r="BF153" s="2">
        <f t="shared" si="167"/>
        <v>37.726143010927707</v>
      </c>
      <c r="BG153" s="2">
        <f t="shared" si="167"/>
        <v>37.907640090778031</v>
      </c>
      <c r="BH153" s="2">
        <f t="shared" si="167"/>
        <v>38.421589129620585</v>
      </c>
      <c r="BI153" s="2">
        <f t="shared" si="167"/>
        <v>38.260851181160298</v>
      </c>
      <c r="BJ153" s="2">
        <f t="shared" si="167"/>
        <v>38.518727804187741</v>
      </c>
      <c r="BK153" s="2">
        <f t="shared" si="167"/>
        <v>37.725707162212089</v>
      </c>
      <c r="BL153" s="2">
        <f t="shared" si="167"/>
        <v>37.593955068870052</v>
      </c>
      <c r="BM153" s="2">
        <f t="shared" si="167"/>
        <v>37.502824462597282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39.023800000000001</v>
      </c>
      <c r="CF153" s="2" t="str">
        <f t="shared" si="168"/>
        <v/>
      </c>
      <c r="CG153" s="2" t="str">
        <f t="shared" si="168"/>
        <v/>
      </c>
      <c r="CH153" s="2">
        <f t="shared" si="168"/>
        <v>37.531399999999998</v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>
        <f t="shared" si="168"/>
        <v>37.567999999999998</v>
      </c>
      <c r="CM153" s="2">
        <f t="shared" si="168"/>
        <v>37.710500000000003</v>
      </c>
      <c r="CN153" s="2">
        <f t="shared" si="168"/>
        <v>38.272500000000001</v>
      </c>
      <c r="CO153" s="2">
        <f t="shared" si="168"/>
        <v>38.270800000000001</v>
      </c>
      <c r="CP153" s="2">
        <f t="shared" si="168"/>
        <v>38.607700000000001</v>
      </c>
      <c r="CQ153" s="2">
        <f t="shared" si="168"/>
        <v>37.505499999999998</v>
      </c>
      <c r="CR153" s="2" t="str">
        <f t="shared" si="168"/>
        <v/>
      </c>
      <c r="CS153" s="2" t="str">
        <f t="shared" si="168"/>
        <v/>
      </c>
      <c r="CU153" s="2">
        <f t="shared" si="110"/>
        <v>39.023800000000001</v>
      </c>
      <c r="CV153" s="2" t="str">
        <f t="shared" si="111"/>
        <v/>
      </c>
      <c r="CW153" s="2" t="str">
        <f t="shared" si="112"/>
        <v/>
      </c>
      <c r="CX153" s="2">
        <f t="shared" si="113"/>
        <v>37.531399999999998</v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>
        <f t="shared" si="117"/>
        <v>37.567999999999998</v>
      </c>
      <c r="DC153" s="2">
        <f t="shared" si="118"/>
        <v>37.710500000000003</v>
      </c>
      <c r="DD153" s="2">
        <f t="shared" si="119"/>
        <v>38.272500000000001</v>
      </c>
      <c r="DE153" s="2">
        <f t="shared" si="120"/>
        <v>38.270800000000001</v>
      </c>
      <c r="DF153" s="2">
        <f t="shared" si="121"/>
        <v>38.607700000000001</v>
      </c>
      <c r="DG153" s="2">
        <f t="shared" si="122"/>
        <v>37.505499999999998</v>
      </c>
      <c r="DH153" s="2" t="str">
        <f t="shared" si="123"/>
        <v/>
      </c>
      <c r="DI153" s="2" t="str">
        <f t="shared" si="124"/>
        <v/>
      </c>
      <c r="DK153" s="2">
        <f t="shared" si="176"/>
        <v>50.618723033033028</v>
      </c>
      <c r="DL153" s="2">
        <f t="shared" si="176"/>
        <v>50.385253009446679</v>
      </c>
      <c r="DM153" s="2">
        <f t="shared" si="176"/>
        <v>48.446843545966232</v>
      </c>
      <c r="DN153" s="2">
        <f t="shared" si="176"/>
        <v>48.115784229944239</v>
      </c>
      <c r="DO153" s="2">
        <f t="shared" si="176"/>
        <v>49.038490900900918</v>
      </c>
      <c r="DP153" s="2">
        <f t="shared" si="176"/>
        <v>49.328692406692404</v>
      </c>
      <c r="DQ153" s="2">
        <f t="shared" si="176"/>
        <v>48.98789428571429</v>
      </c>
      <c r="DR153" s="2">
        <f t="shared" si="176"/>
        <v>47.083469409824062</v>
      </c>
      <c r="DS153" s="2">
        <f t="shared" si="176"/>
        <v>46.718025775401088</v>
      </c>
      <c r="DT153" s="2">
        <f t="shared" si="176"/>
        <v>48.916763725490192</v>
      </c>
      <c r="DU153" s="2">
        <f t="shared" si="176"/>
        <v>47.163201848739483</v>
      </c>
      <c r="DV153" s="2">
        <f t="shared" si="176"/>
        <v>45.745714285714286</v>
      </c>
      <c r="DW153" s="2">
        <f t="shared" si="176"/>
        <v>46.312866498599433</v>
      </c>
      <c r="DX153" s="2">
        <f t="shared" si="176"/>
        <v>44.569168158899913</v>
      </c>
      <c r="DY153" s="2">
        <f t="shared" si="176"/>
        <v>43.338181370967746</v>
      </c>
      <c r="EA153" s="2">
        <f t="shared" si="152"/>
        <v>39.133778985025103</v>
      </c>
      <c r="EB153" s="2">
        <f t="shared" si="152"/>
        <v>38.510879661724253</v>
      </c>
      <c r="EC153" s="2">
        <f t="shared" si="152"/>
        <v>38.210056964780051</v>
      </c>
      <c r="ED153" s="2">
        <f t="shared" si="152"/>
        <v>37.706001868506632</v>
      </c>
      <c r="EE153" s="2">
        <f t="shared" si="152"/>
        <v>37.479456167102427</v>
      </c>
      <c r="EF153" s="2">
        <f t="shared" si="152"/>
        <v>38.243211195174155</v>
      </c>
      <c r="EG153" s="2">
        <f t="shared" si="152"/>
        <v>38.042586080924245</v>
      </c>
      <c r="EH153" s="2">
        <f t="shared" si="152"/>
        <v>37.697641843056743</v>
      </c>
      <c r="EI153" s="2">
        <f t="shared" si="152"/>
        <v>37.884999327720955</v>
      </c>
      <c r="EJ153" s="2">
        <f t="shared" si="152"/>
        <v>38.410163381664873</v>
      </c>
      <c r="EK153" s="2">
        <f t="shared" si="152"/>
        <v>38.225216223833151</v>
      </c>
      <c r="EL153" s="2">
        <f t="shared" si="179"/>
        <v>38.529348303715658</v>
      </c>
      <c r="EM153" s="2">
        <f t="shared" si="135"/>
        <v>37.707942430435587</v>
      </c>
      <c r="EN153" s="2">
        <f t="shared" si="135"/>
        <v>37.601847254939209</v>
      </c>
      <c r="EO153" s="2">
        <f t="shared" si="135"/>
        <v>37.502686101765875</v>
      </c>
      <c r="EQ153" s="2">
        <f t="shared" si="177"/>
        <v>39.429591475294629</v>
      </c>
      <c r="ER153" s="2">
        <f t="shared" si="177"/>
        <v>38.707602703886863</v>
      </c>
      <c r="ES153" s="2">
        <f t="shared" si="177"/>
        <v>38.167522458826937</v>
      </c>
      <c r="ET153" s="2">
        <f t="shared" si="177"/>
        <v>37.914704127985232</v>
      </c>
      <c r="EU153" s="2">
        <f t="shared" si="177"/>
        <v>37.720275634111992</v>
      </c>
      <c r="EV153" s="2">
        <f t="shared" si="177"/>
        <v>38.404622737524669</v>
      </c>
      <c r="EW153" s="2">
        <f t="shared" si="177"/>
        <v>38.091284576746425</v>
      </c>
      <c r="EX153" s="2">
        <f t="shared" si="177"/>
        <v>37.893140831589228</v>
      </c>
      <c r="EY153" s="2">
        <f t="shared" si="177"/>
        <v>38.028849625181827</v>
      </c>
      <c r="EZ153" s="2">
        <f t="shared" si="177"/>
        <v>38.457231347427836</v>
      </c>
      <c r="FA153" s="2">
        <f t="shared" si="177"/>
        <v>38.44479027217772</v>
      </c>
      <c r="FB153" s="2">
        <f t="shared" si="177"/>
        <v>38.435175225893921</v>
      </c>
      <c r="FC153" s="2">
        <f t="shared" si="177"/>
        <v>37.81559726588646</v>
      </c>
      <c r="FD153" s="2">
        <f t="shared" si="177"/>
        <v>37.489631463200581</v>
      </c>
      <c r="FE153" s="2">
        <f t="shared" si="177"/>
        <v>37.467030270977311</v>
      </c>
      <c r="FG153" s="2">
        <f t="shared" si="178"/>
        <v>0.99973821908244054</v>
      </c>
      <c r="FH153" s="2">
        <f t="shared" si="178"/>
        <v>0.99956686290151719</v>
      </c>
      <c r="FI153" s="2">
        <f t="shared" si="178"/>
        <v>0.99958681480563094</v>
      </c>
      <c r="FJ153" s="2">
        <f t="shared" si="178"/>
        <v>0.99958348722247381</v>
      </c>
      <c r="FK153" s="2">
        <f t="shared" si="178"/>
        <v>0.9995420718719471</v>
      </c>
      <c r="FL153" s="2">
        <f t="shared" si="178"/>
        <v>0.99954775413745167</v>
      </c>
      <c r="FM153" s="2">
        <f t="shared" si="178"/>
        <v>0.99955009291653341</v>
      </c>
      <c r="FN153" s="2">
        <f t="shared" si="178"/>
        <v>0.99950089845427326</v>
      </c>
      <c r="FO153" s="2">
        <f t="shared" si="178"/>
        <v>0.99950308154247669</v>
      </c>
      <c r="FP153" s="2">
        <f t="shared" si="178"/>
        <v>0.99952126623655135</v>
      </c>
      <c r="FQ153" s="2">
        <f t="shared" si="178"/>
        <v>0.99949005017174708</v>
      </c>
      <c r="FR153" s="2">
        <f t="shared" si="178"/>
        <v>0.99955547277260404</v>
      </c>
      <c r="FS153" s="2">
        <f t="shared" si="178"/>
        <v>0.99953861931828991</v>
      </c>
      <c r="FT153" s="2">
        <f t="shared" si="178"/>
        <v>0.99949699396301084</v>
      </c>
      <c r="FU153" s="2">
        <f t="shared" si="178"/>
        <v>0.99947199527135755</v>
      </c>
      <c r="FW153" s="2">
        <f t="shared" si="169"/>
        <v>0.17258922869245819</v>
      </c>
      <c r="FX153" s="2">
        <f t="shared" si="169"/>
        <v>9.4836325517293346E-2</v>
      </c>
      <c r="FY153" s="2">
        <f t="shared" si="169"/>
        <v>0.10116553929015443</v>
      </c>
      <c r="FZ153" s="2">
        <f t="shared" si="169"/>
        <v>0.12204147708090524</v>
      </c>
      <c r="GA153" s="2">
        <f t="shared" si="169"/>
        <v>0.10070626016147294</v>
      </c>
      <c r="GB153" s="2">
        <f t="shared" si="169"/>
        <v>9.6599927910147099E-2</v>
      </c>
      <c r="GC153" s="2">
        <f t="shared" si="169"/>
        <v>0.10349684104448077</v>
      </c>
      <c r="GD153" s="2">
        <f t="shared" si="169"/>
        <v>0.12182511532795767</v>
      </c>
      <c r="GE153" s="2">
        <f t="shared" si="169"/>
        <v>0.12687821646250627</v>
      </c>
      <c r="GF153" s="2">
        <f t="shared" si="169"/>
        <v>0.13588612824855537</v>
      </c>
      <c r="GG153" s="2">
        <f t="shared" si="169"/>
        <v>0.14153327010681996</v>
      </c>
      <c r="GH153" s="2">
        <f t="shared" si="169"/>
        <v>0.14683995691363094</v>
      </c>
      <c r="GI153" s="2">
        <f t="shared" si="169"/>
        <v>0.12813717085809367</v>
      </c>
      <c r="GJ153" s="2">
        <f t="shared" si="169"/>
        <v>0.10156137891922933</v>
      </c>
      <c r="GK153" s="2">
        <f t="shared" si="169"/>
        <v>8.2533717476887244E-2</v>
      </c>
      <c r="GM153" s="86">
        <f t="shared" si="170"/>
        <v>4.4052206425998893E-143</v>
      </c>
      <c r="GN153" s="86">
        <f t="shared" si="170"/>
        <v>5.7822425159190968E-91</v>
      </c>
      <c r="GO153" s="86">
        <f t="shared" si="170"/>
        <v>1.2439056433389563E-119</v>
      </c>
      <c r="GP153" s="86">
        <f t="shared" si="170"/>
        <v>1.1701780885304682E-207</v>
      </c>
      <c r="GQ153" s="86">
        <f t="shared" si="170"/>
        <v>5.218465438996487E-144</v>
      </c>
      <c r="GR153" s="86">
        <f t="shared" si="170"/>
        <v>1.2661955667833131E-203</v>
      </c>
      <c r="GS153" s="86">
        <f t="shared" si="170"/>
        <v>1.3517240732351599E-169</v>
      </c>
      <c r="GT153" s="86">
        <f t="shared" si="170"/>
        <v>4.8006408520772537E-184</v>
      </c>
      <c r="GU153" s="86">
        <f t="shared" si="170"/>
        <v>1.5844582914139963E-178</v>
      </c>
      <c r="GV153" s="86">
        <f t="shared" si="170"/>
        <v>5.2104034260988177E-168</v>
      </c>
      <c r="GW153" s="86">
        <f t="shared" si="170"/>
        <v>3.8504017527343847E-196</v>
      </c>
      <c r="GX153" s="86">
        <f t="shared" si="170"/>
        <v>2.1741717596260645E-227</v>
      </c>
      <c r="GY153" s="86">
        <f t="shared" si="170"/>
        <v>5.2889709090100118E-194</v>
      </c>
      <c r="GZ153" s="86">
        <f t="shared" si="170"/>
        <v>8.6106204033918155E-150</v>
      </c>
      <c r="HA153" s="86">
        <f t="shared" si="170"/>
        <v>2.3193063522821675E-212</v>
      </c>
      <c r="HC153" s="86">
        <f t="shared" si="153"/>
        <v>1.4805942330218191E-52</v>
      </c>
      <c r="HD153" s="86">
        <f t="shared" si="153"/>
        <v>9.7338001481785279E-32</v>
      </c>
      <c r="HE153" s="86">
        <f t="shared" si="153"/>
        <v>3.2031940059918375E-54</v>
      </c>
      <c r="HF153" s="86">
        <f t="shared" ref="HF153:HN187" si="180" xml:space="preserve"> _xlfn.NORM.DIST($B153, F$8, ABS(F$12), TRUE) * _xlfn.NORM.DIST(($B153 - F$8)*F$16, 0, ABS(F$12), TRUE) * 2</f>
        <v>8.0290581508208772E-89</v>
      </c>
      <c r="HG153" s="86">
        <f t="shared" si="180"/>
        <v>1.2219526170200777E-124</v>
      </c>
      <c r="HH153" s="86">
        <f t="shared" si="180"/>
        <v>3.992604288370195E-155</v>
      </c>
      <c r="HI153" s="86">
        <f t="shared" si="180"/>
        <v>2.6536781270446385E-85</v>
      </c>
      <c r="HJ153" s="86">
        <f t="shared" si="180"/>
        <v>2.208441460895815E-119</v>
      </c>
      <c r="HK153" s="86">
        <f t="shared" si="180"/>
        <v>7.7449515281310712E-147</v>
      </c>
      <c r="HL153" s="86">
        <f t="shared" si="161"/>
        <v>2.1422064131509601E-135</v>
      </c>
      <c r="HM153" s="86">
        <f t="shared" si="161"/>
        <v>2.2022252612154165E-88</v>
      </c>
      <c r="HN153" s="86">
        <f t="shared" si="161"/>
        <v>3.1999779336434905E-119</v>
      </c>
      <c r="HO153" s="86">
        <f t="shared" si="161"/>
        <v>6.4984589278989673E-114</v>
      </c>
      <c r="HP153" s="86">
        <f t="shared" si="161"/>
        <v>1.9232321358825193E-99</v>
      </c>
      <c r="HQ153" s="86">
        <f t="shared" si="161"/>
        <v>3.0655995337468407E-109</v>
      </c>
      <c r="HS153" s="86">
        <f t="shared" si="171"/>
        <v>6.0894923190970654E-6</v>
      </c>
      <c r="HT153" s="86">
        <f t="shared" si="171"/>
        <v>1.8935030056588361E-2</v>
      </c>
      <c r="HU153" s="86">
        <f t="shared" si="171"/>
        <v>2.1416887582552835E-2</v>
      </c>
      <c r="HV153" s="86">
        <f t="shared" si="171"/>
        <v>1.8446786120613345E-3</v>
      </c>
      <c r="HW153" s="86">
        <f t="shared" si="171"/>
        <v>1.444909021387673E-2</v>
      </c>
      <c r="HX153" s="86">
        <f t="shared" si="171"/>
        <v>1.2734089538406121E-2</v>
      </c>
      <c r="HY153" s="86">
        <f t="shared" si="171"/>
        <v>1.3062100611351737E-2</v>
      </c>
      <c r="HZ153" s="86">
        <f t="shared" si="171"/>
        <v>1.8400129076080994E-3</v>
      </c>
      <c r="IA153" s="86">
        <f t="shared" si="171"/>
        <v>8.2074482041542027E-4</v>
      </c>
      <c r="IB153" s="86">
        <f t="shared" si="171"/>
        <v>3.8466236792645029E-4</v>
      </c>
      <c r="IC153" s="86">
        <f t="shared" si="171"/>
        <v>2.5278506813563407E-4</v>
      </c>
      <c r="ID153" s="86">
        <f t="shared" si="171"/>
        <v>1.5617335822580892E-4</v>
      </c>
      <c r="IE153" s="86">
        <f t="shared" si="171"/>
        <v>7.5422118868828929E-4</v>
      </c>
      <c r="IF153" s="86">
        <f t="shared" si="171"/>
        <v>3.8974720682445022E-2</v>
      </c>
      <c r="IG153" s="86">
        <f t="shared" si="171"/>
        <v>7.4672365917431788E-2</v>
      </c>
      <c r="II153" s="86">
        <f t="shared" si="172"/>
        <v>6.9330548398240693E-5</v>
      </c>
      <c r="IJ153" s="86">
        <f t="shared" si="172"/>
        <v>1.357175903640825E-8</v>
      </c>
      <c r="IK153" s="86">
        <f t="shared" si="172"/>
        <v>5.9456815615878455E-8</v>
      </c>
      <c r="IL153" s="86">
        <f t="shared" si="172"/>
        <v>3.4624781602917879E-7</v>
      </c>
      <c r="IM153" s="86">
        <f t="shared" si="172"/>
        <v>4.198802011882652E-9</v>
      </c>
      <c r="IN153" s="86">
        <f t="shared" si="172"/>
        <v>2.6633749513854489E-9</v>
      </c>
      <c r="IO153" s="86">
        <f t="shared" si="172"/>
        <v>2.0309318265938771E-8</v>
      </c>
      <c r="IP153" s="86">
        <f t="shared" si="172"/>
        <v>6.6010967968325187E-8</v>
      </c>
      <c r="IQ153" s="86">
        <f t="shared" si="172"/>
        <v>5.772282061869892E-8</v>
      </c>
      <c r="IR153" s="86">
        <f t="shared" si="172"/>
        <v>2.8978109139472316E-7</v>
      </c>
      <c r="IS153" s="86">
        <f t="shared" si="172"/>
        <v>9.3931336304806174E-7</v>
      </c>
      <c r="IT153" s="86">
        <f t="shared" si="172"/>
        <v>2.6942336641829546E-6</v>
      </c>
      <c r="IU153" s="86">
        <f t="shared" si="172"/>
        <v>1.9589963401380875E-7</v>
      </c>
      <c r="IV153" s="86">
        <f t="shared" si="172"/>
        <v>1.1036104554614764E-8</v>
      </c>
      <c r="IW153" s="86">
        <f t="shared" si="172"/>
        <v>1.837571147237741E-6</v>
      </c>
      <c r="IY153" s="86">
        <f t="shared" si="173"/>
        <v>7.5420040717337765E-5</v>
      </c>
      <c r="IZ153" s="86">
        <f t="shared" si="173"/>
        <v>1.8935043628347397E-2</v>
      </c>
      <c r="JA153" s="86">
        <f t="shared" si="173"/>
        <v>2.1416947039368452E-2</v>
      </c>
      <c r="JB153" s="86">
        <f t="shared" si="173"/>
        <v>1.8450248598773638E-3</v>
      </c>
      <c r="JC153" s="86">
        <f t="shared" si="173"/>
        <v>1.4449094412678743E-2</v>
      </c>
      <c r="JD153" s="86">
        <f t="shared" si="173"/>
        <v>1.2734092201781072E-2</v>
      </c>
      <c r="JE153" s="86">
        <f t="shared" si="173"/>
        <v>1.3062120920670002E-2</v>
      </c>
      <c r="JF153" s="86">
        <f t="shared" si="173"/>
        <v>1.8400789185760676E-3</v>
      </c>
      <c r="JG153" s="86">
        <f t="shared" si="173"/>
        <v>8.2080254323603898E-4</v>
      </c>
      <c r="JH153" s="86">
        <f t="shared" si="173"/>
        <v>3.8495214901784503E-4</v>
      </c>
      <c r="JI153" s="86">
        <f t="shared" si="173"/>
        <v>2.5372438149868213E-4</v>
      </c>
      <c r="JJ153" s="86">
        <f t="shared" si="173"/>
        <v>1.5886759188999186E-4</v>
      </c>
      <c r="JK153" s="86">
        <f t="shared" si="173"/>
        <v>7.544170883223031E-4</v>
      </c>
      <c r="JL153" s="86">
        <f t="shared" si="173"/>
        <v>3.897473171854958E-2</v>
      </c>
      <c r="JM153" s="86">
        <f t="shared" si="173"/>
        <v>7.4674203488579019E-2</v>
      </c>
    </row>
    <row r="154" spans="2:273" x14ac:dyDescent="0.25">
      <c r="B154" s="2">
        <v>127</v>
      </c>
      <c r="C154" s="37">
        <v>39.098399999999998</v>
      </c>
      <c r="D154" s="37">
        <v>38.35</v>
      </c>
      <c r="E154" s="37">
        <v>38.165100000000002</v>
      </c>
      <c r="F154" s="37">
        <v>37.593200000000003</v>
      </c>
      <c r="G154" s="37">
        <v>36.938899999999997</v>
      </c>
      <c r="H154" s="37">
        <v>38.296100000000003</v>
      </c>
      <c r="I154" s="37">
        <v>37.838799999999999</v>
      </c>
      <c r="J154" s="37">
        <v>38.0306</v>
      </c>
      <c r="K154" s="37">
        <v>37.9495</v>
      </c>
      <c r="L154" s="37">
        <v>38.155799999999999</v>
      </c>
      <c r="M154" s="37">
        <v>38.301200000000001</v>
      </c>
      <c r="N154" s="37">
        <v>38.710900000000002</v>
      </c>
      <c r="O154" s="37">
        <v>37.447600000000001</v>
      </c>
      <c r="P154" s="37">
        <v>37.266100000000002</v>
      </c>
      <c r="Q154" s="37">
        <v>37.164900000000003</v>
      </c>
      <c r="S154" s="4">
        <f t="shared" si="174"/>
        <v>39.15564308589768</v>
      </c>
      <c r="T154" s="4">
        <f t="shared" si="174"/>
        <v>38.50487105231332</v>
      </c>
      <c r="U154" s="4">
        <f t="shared" si="174"/>
        <v>38.190591852611711</v>
      </c>
      <c r="V154" s="4">
        <f t="shared" si="174"/>
        <v>37.710745360154057</v>
      </c>
      <c r="W154" s="4">
        <f t="shared" si="174"/>
        <v>37.479458725810858</v>
      </c>
      <c r="X154" s="4">
        <f t="shared" si="174"/>
        <v>38.225961677849547</v>
      </c>
      <c r="Y154" s="4">
        <f t="shared" si="174"/>
        <v>38.020953638205</v>
      </c>
      <c r="Z154" s="4">
        <f t="shared" si="174"/>
        <v>37.690279470254829</v>
      </c>
      <c r="AA154" s="4">
        <f t="shared" si="174"/>
        <v>37.868837015309211</v>
      </c>
      <c r="AB154" s="4">
        <f t="shared" si="174"/>
        <v>38.377352496827719</v>
      </c>
      <c r="AC154" s="4">
        <f t="shared" si="174"/>
        <v>38.227262664385833</v>
      </c>
      <c r="AD154" s="4">
        <f t="shared" si="174"/>
        <v>38.49563842981167</v>
      </c>
      <c r="AE154" s="4">
        <f t="shared" si="174"/>
        <v>37.69150288145633</v>
      </c>
      <c r="AF154" s="4">
        <f t="shared" si="174"/>
        <v>37.643072766508659</v>
      </c>
      <c r="AG154" s="4">
        <f t="shared" si="174"/>
        <v>38.006397180362413</v>
      </c>
      <c r="AI154" s="4">
        <f t="shared" si="175"/>
        <v>-5.7243085897681567E-2</v>
      </c>
      <c r="AJ154" s="4">
        <f t="shared" si="175"/>
        <v>-0.1548710523133181</v>
      </c>
      <c r="AK154" s="4">
        <f t="shared" si="175"/>
        <v>-2.5491852611708055E-2</v>
      </c>
      <c r="AL154" s="4">
        <f t="shared" si="175"/>
        <v>-0.11754536015405392</v>
      </c>
      <c r="AM154" s="4">
        <f t="shared" si="175"/>
        <v>-0.54055872581086106</v>
      </c>
      <c r="AN154" s="4">
        <f t="shared" si="175"/>
        <v>7.0138322150455679E-2</v>
      </c>
      <c r="AO154" s="4">
        <f t="shared" si="175"/>
        <v>-0.1821536382050013</v>
      </c>
      <c r="AP154" s="4">
        <f t="shared" si="175"/>
        <v>0.34032052974517057</v>
      </c>
      <c r="AQ154" s="4">
        <f t="shared" si="175"/>
        <v>8.0662984690789585E-2</v>
      </c>
      <c r="AR154" s="4">
        <f t="shared" si="175"/>
        <v>-0.22155249682771938</v>
      </c>
      <c r="AS154" s="4">
        <f t="shared" si="175"/>
        <v>7.3937335614168376E-2</v>
      </c>
      <c r="AT154" s="4">
        <f t="shared" si="175"/>
        <v>0.21526157018833203</v>
      </c>
      <c r="AU154" s="4">
        <f t="shared" si="175"/>
        <v>-0.24390288145632866</v>
      </c>
      <c r="AV154" s="4">
        <f t="shared" si="175"/>
        <v>-0.37697276650865774</v>
      </c>
      <c r="AW154" s="4">
        <f t="shared" si="175"/>
        <v>-0.84149718036240984</v>
      </c>
      <c r="AY154" s="2">
        <f t="shared" si="167"/>
        <v>39.155442933941494</v>
      </c>
      <c r="AZ154" s="2">
        <f t="shared" si="167"/>
        <v>38.50333166568214</v>
      </c>
      <c r="BA154" s="2">
        <f t="shared" si="167"/>
        <v>38.186500478592826</v>
      </c>
      <c r="BB154" s="2">
        <f t="shared" si="167"/>
        <v>37.710567144895684</v>
      </c>
      <c r="BC154" s="2">
        <f t="shared" si="167"/>
        <v>37.475837267951341</v>
      </c>
      <c r="BD154" s="2">
        <f t="shared" si="167"/>
        <v>38.222565563148358</v>
      </c>
      <c r="BE154" s="2">
        <f t="shared" si="167"/>
        <v>38.016968160089064</v>
      </c>
      <c r="BF154" s="2">
        <f t="shared" si="167"/>
        <v>37.690065723628479</v>
      </c>
      <c r="BG154" s="2">
        <f t="shared" si="167"/>
        <v>37.868760744896342</v>
      </c>
      <c r="BH154" s="2">
        <f t="shared" si="167"/>
        <v>38.377290804132961</v>
      </c>
      <c r="BI154" s="2">
        <f t="shared" si="167"/>
        <v>38.227114218151762</v>
      </c>
      <c r="BJ154" s="2">
        <f t="shared" si="167"/>
        <v>38.495295556901183</v>
      </c>
      <c r="BK154" s="2">
        <f t="shared" si="167"/>
        <v>37.691372588436629</v>
      </c>
      <c r="BL154" s="2">
        <f t="shared" si="167"/>
        <v>37.574070402852236</v>
      </c>
      <c r="BM154" s="2">
        <f t="shared" si="167"/>
        <v>37.477421008082977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39.098399999999998</v>
      </c>
      <c r="CF154" s="2">
        <f t="shared" si="168"/>
        <v>38.35</v>
      </c>
      <c r="CG154" s="2">
        <f t="shared" si="168"/>
        <v>38.165100000000002</v>
      </c>
      <c r="CH154" s="2">
        <f t="shared" si="168"/>
        <v>37.593200000000003</v>
      </c>
      <c r="CI154" s="2">
        <f t="shared" si="168"/>
        <v>36.938899999999997</v>
      </c>
      <c r="CJ154" s="2">
        <f t="shared" si="168"/>
        <v>38.296100000000003</v>
      </c>
      <c r="CK154" s="2">
        <f t="shared" si="168"/>
        <v>37.838799999999999</v>
      </c>
      <c r="CL154" s="2">
        <f t="shared" si="168"/>
        <v>38.0306</v>
      </c>
      <c r="CM154" s="2">
        <f t="shared" si="168"/>
        <v>37.9495</v>
      </c>
      <c r="CN154" s="2">
        <f t="shared" si="168"/>
        <v>38.155799999999999</v>
      </c>
      <c r="CO154" s="2">
        <f t="shared" si="168"/>
        <v>38.301200000000001</v>
      </c>
      <c r="CP154" s="2">
        <f t="shared" si="168"/>
        <v>38.710900000000002</v>
      </c>
      <c r="CQ154" s="2">
        <f t="shared" si="168"/>
        <v>37.447600000000001</v>
      </c>
      <c r="CR154" s="2" t="str">
        <f t="shared" si="168"/>
        <v/>
      </c>
      <c r="CS154" s="2" t="str">
        <f t="shared" si="168"/>
        <v/>
      </c>
      <c r="CU154" s="2">
        <f t="shared" si="110"/>
        <v>39.098399999999998</v>
      </c>
      <c r="CV154" s="2">
        <f t="shared" si="111"/>
        <v>38.35</v>
      </c>
      <c r="CW154" s="2">
        <f t="shared" si="112"/>
        <v>38.165100000000002</v>
      </c>
      <c r="CX154" s="2">
        <f t="shared" si="113"/>
        <v>37.593200000000003</v>
      </c>
      <c r="CY154" s="2">
        <f t="shared" si="114"/>
        <v>36.938899999999997</v>
      </c>
      <c r="CZ154" s="2">
        <f t="shared" si="115"/>
        <v>38.296100000000003</v>
      </c>
      <c r="DA154" s="2">
        <f t="shared" si="116"/>
        <v>37.838799999999999</v>
      </c>
      <c r="DB154" s="2">
        <f t="shared" si="117"/>
        <v>38.0306</v>
      </c>
      <c r="DC154" s="2">
        <f t="shared" si="118"/>
        <v>37.9495</v>
      </c>
      <c r="DD154" s="2">
        <f t="shared" si="119"/>
        <v>38.155799999999999</v>
      </c>
      <c r="DE154" s="2">
        <f t="shared" si="120"/>
        <v>38.301200000000001</v>
      </c>
      <c r="DF154" s="2">
        <f t="shared" si="121"/>
        <v>38.710900000000002</v>
      </c>
      <c r="DG154" s="2">
        <f t="shared" si="122"/>
        <v>37.447600000000001</v>
      </c>
      <c r="DH154" s="2" t="str">
        <f t="shared" si="123"/>
        <v/>
      </c>
      <c r="DI154" s="2" t="str">
        <f t="shared" si="124"/>
        <v/>
      </c>
      <c r="DK154" s="2">
        <f t="shared" si="176"/>
        <v>50.678912518232508</v>
      </c>
      <c r="DL154" s="2">
        <f t="shared" si="176"/>
        <v>50.467049426450728</v>
      </c>
      <c r="DM154" s="2">
        <f t="shared" si="176"/>
        <v>48.519703958724207</v>
      </c>
      <c r="DN154" s="2">
        <f t="shared" si="176"/>
        <v>48.187520819390826</v>
      </c>
      <c r="DO154" s="2">
        <f t="shared" si="176"/>
        <v>49.117987773487791</v>
      </c>
      <c r="DP154" s="2">
        <f t="shared" si="176"/>
        <v>49.407533552123553</v>
      </c>
      <c r="DQ154" s="2">
        <f t="shared" si="176"/>
        <v>49.063644677871153</v>
      </c>
      <c r="DR154" s="2">
        <f t="shared" si="176"/>
        <v>47.145403995601185</v>
      </c>
      <c r="DS154" s="2">
        <f t="shared" si="176"/>
        <v>46.770495508021405</v>
      </c>
      <c r="DT154" s="2">
        <f t="shared" si="176"/>
        <v>48.984074285714279</v>
      </c>
      <c r="DU154" s="2">
        <f t="shared" si="176"/>
        <v>47.216277983193265</v>
      </c>
      <c r="DV154" s="2">
        <f t="shared" si="176"/>
        <v>45.794531904761904</v>
      </c>
      <c r="DW154" s="2">
        <f t="shared" si="176"/>
        <v>46.37282571428571</v>
      </c>
      <c r="DX154" s="2">
        <f t="shared" si="176"/>
        <v>44.61630044308631</v>
      </c>
      <c r="DY154" s="2">
        <f t="shared" si="176"/>
        <v>43.381415282258068</v>
      </c>
      <c r="EA154" s="2">
        <f t="shared" si="152"/>
        <v>39.095244394998574</v>
      </c>
      <c r="EB154" s="2">
        <f t="shared" si="152"/>
        <v>38.476882217528683</v>
      </c>
      <c r="EC154" s="2">
        <f t="shared" si="152"/>
        <v>38.187432691758055</v>
      </c>
      <c r="ED154" s="2">
        <f t="shared" si="152"/>
        <v>37.677538604771641</v>
      </c>
      <c r="EE154" s="2">
        <f t="shared" si="152"/>
        <v>37.443235462236196</v>
      </c>
      <c r="EF154" s="2">
        <f t="shared" si="152"/>
        <v>38.20026662016874</v>
      </c>
      <c r="EG154" s="2">
        <f t="shared" si="152"/>
        <v>38.006589586410634</v>
      </c>
      <c r="EH154" s="2">
        <f t="shared" si="152"/>
        <v>37.658862454109439</v>
      </c>
      <c r="EI154" s="2">
        <f t="shared" si="152"/>
        <v>37.844104871910929</v>
      </c>
      <c r="EJ154" s="2">
        <f t="shared" si="152"/>
        <v>38.365311507306032</v>
      </c>
      <c r="EK154" s="2">
        <f t="shared" si="152"/>
        <v>38.18781053216091</v>
      </c>
      <c r="EL154" s="2">
        <f t="shared" si="179"/>
        <v>38.507838554955143</v>
      </c>
      <c r="EM154" s="2">
        <f t="shared" si="135"/>
        <v>37.672077893932766</v>
      </c>
      <c r="EN154" s="2">
        <f t="shared" si="135"/>
        <v>37.583818113601822</v>
      </c>
      <c r="EO154" s="2">
        <f t="shared" si="135"/>
        <v>37.47786553373097</v>
      </c>
      <c r="EQ154" s="2">
        <f t="shared" si="177"/>
        <v>39.403789782645866</v>
      </c>
      <c r="ER154" s="2">
        <f t="shared" si="177"/>
        <v>38.687598232281317</v>
      </c>
      <c r="ES154" s="2">
        <f t="shared" si="177"/>
        <v>38.143502791104076</v>
      </c>
      <c r="ET154" s="2">
        <f t="shared" si="177"/>
        <v>37.897078481050094</v>
      </c>
      <c r="EU154" s="2">
        <f t="shared" si="177"/>
        <v>37.696764167725199</v>
      </c>
      <c r="EV154" s="2">
        <f t="shared" si="177"/>
        <v>38.368705762918367</v>
      </c>
      <c r="EW154" s="2">
        <f t="shared" si="177"/>
        <v>38.058578344706333</v>
      </c>
      <c r="EX154" s="2">
        <f t="shared" si="177"/>
        <v>37.862494874022673</v>
      </c>
      <c r="EY154" s="2">
        <f t="shared" si="177"/>
        <v>37.994066853698769</v>
      </c>
      <c r="EZ154" s="2">
        <f t="shared" si="177"/>
        <v>38.415239663846322</v>
      </c>
      <c r="FA154" s="2">
        <f t="shared" si="177"/>
        <v>38.417105676846369</v>
      </c>
      <c r="FB154" s="2">
        <f t="shared" si="177"/>
        <v>38.410222897804815</v>
      </c>
      <c r="FC154" s="2">
        <f t="shared" si="177"/>
        <v>37.784723583752843</v>
      </c>
      <c r="FD154" s="2">
        <f t="shared" si="177"/>
        <v>37.466171493916171</v>
      </c>
      <c r="FE154" s="2">
        <f t="shared" si="177"/>
        <v>37.441248991928575</v>
      </c>
      <c r="FG154" s="2">
        <f t="shared" si="178"/>
        <v>0.99976124746625128</v>
      </c>
      <c r="FH154" s="2">
        <f t="shared" si="178"/>
        <v>0.99960495921571113</v>
      </c>
      <c r="FI154" s="2">
        <f t="shared" si="178"/>
        <v>0.99962315692363557</v>
      </c>
      <c r="FJ154" s="2">
        <f t="shared" si="178"/>
        <v>0.99962012191016203</v>
      </c>
      <c r="FK154" s="2">
        <f t="shared" si="178"/>
        <v>0.99958234775522836</v>
      </c>
      <c r="FL154" s="2">
        <f t="shared" si="178"/>
        <v>0.9995875304580113</v>
      </c>
      <c r="FM154" s="2">
        <f t="shared" si="178"/>
        <v>0.99958966361921098</v>
      </c>
      <c r="FN154" s="2">
        <f t="shared" si="178"/>
        <v>0.99954479398974649</v>
      </c>
      <c r="FO154" s="2">
        <f t="shared" si="178"/>
        <v>0.99954678516435191</v>
      </c>
      <c r="FP154" s="2">
        <f t="shared" si="178"/>
        <v>0.99956337122628858</v>
      </c>
      <c r="FQ154" s="2">
        <f t="shared" si="178"/>
        <v>0.99953489936001327</v>
      </c>
      <c r="FR154" s="2">
        <f t="shared" si="178"/>
        <v>0.9995945704924275</v>
      </c>
      <c r="FS154" s="2">
        <f t="shared" si="178"/>
        <v>0.9995791987341528</v>
      </c>
      <c r="FT154" s="2">
        <f t="shared" si="178"/>
        <v>0.99954123273738793</v>
      </c>
      <c r="FU154" s="2">
        <f t="shared" si="178"/>
        <v>0.99951843159120812</v>
      </c>
      <c r="FW154" s="2">
        <f t="shared" si="169"/>
        <v>0.18614087627861886</v>
      </c>
      <c r="FX154" s="2">
        <f t="shared" si="169"/>
        <v>0.10304315559963208</v>
      </c>
      <c r="FY154" s="2">
        <f t="shared" si="169"/>
        <v>0.10985360730310237</v>
      </c>
      <c r="FZ154" s="2">
        <f t="shared" si="169"/>
        <v>0.13225856117041448</v>
      </c>
      <c r="GA154" s="2">
        <f t="shared" si="169"/>
        <v>0.10935968434709625</v>
      </c>
      <c r="GB154" s="2">
        <f t="shared" si="169"/>
        <v>0.10494168061353262</v>
      </c>
      <c r="GC154" s="2">
        <f t="shared" si="169"/>
        <v>0.11236009286441569</v>
      </c>
      <c r="GD154" s="2">
        <f t="shared" si="169"/>
        <v>0.13202680989740553</v>
      </c>
      <c r="GE154" s="2">
        <f t="shared" si="169"/>
        <v>0.13743683615419061</v>
      </c>
      <c r="GF154" s="2">
        <f t="shared" si="169"/>
        <v>0.14706810676531629</v>
      </c>
      <c r="GG154" s="2">
        <f t="shared" si="169"/>
        <v>0.15309761595445046</v>
      </c>
      <c r="GH154" s="2">
        <f t="shared" si="169"/>
        <v>0.15875771370086855</v>
      </c>
      <c r="GI154" s="2">
        <f t="shared" si="169"/>
        <v>0.13878390582199823</v>
      </c>
      <c r="GJ154" s="2">
        <f t="shared" si="169"/>
        <v>0.11027927068298204</v>
      </c>
      <c r="GK154" s="2">
        <f t="shared" si="169"/>
        <v>8.9781517991169749E-2</v>
      </c>
      <c r="GM154" s="86">
        <f t="shared" si="170"/>
        <v>4.86784094933073E-147</v>
      </c>
      <c r="GN154" s="86">
        <f t="shared" si="170"/>
        <v>1.1287210033936337E-93</v>
      </c>
      <c r="GO154" s="86">
        <f t="shared" si="170"/>
        <v>3.1325389179872357E-123</v>
      </c>
      <c r="GP154" s="86">
        <f t="shared" si="170"/>
        <v>8.5208165418529635E-214</v>
      </c>
      <c r="GQ154" s="86">
        <f t="shared" si="170"/>
        <v>2.8419329243945004E-148</v>
      </c>
      <c r="GR154" s="86">
        <f t="shared" si="170"/>
        <v>1.117387618881935E-209</v>
      </c>
      <c r="GS154" s="86">
        <f t="shared" si="170"/>
        <v>1.2702118391866372E-174</v>
      </c>
      <c r="GT154" s="86">
        <f t="shared" si="170"/>
        <v>1.7336448599095644E-189</v>
      </c>
      <c r="GU154" s="86">
        <f t="shared" si="170"/>
        <v>7.6549712692570792E-184</v>
      </c>
      <c r="GV154" s="86">
        <f t="shared" si="170"/>
        <v>5.0337064567798107E-173</v>
      </c>
      <c r="GW154" s="86">
        <f t="shared" si="170"/>
        <v>5.3641960055025128E-202</v>
      </c>
      <c r="GX154" s="86">
        <f t="shared" si="170"/>
        <v>3.9564443462637078E-234</v>
      </c>
      <c r="GY154" s="86">
        <f t="shared" si="170"/>
        <v>1.0014592708865054E-199</v>
      </c>
      <c r="GZ154" s="86">
        <f t="shared" si="170"/>
        <v>3.0988149340788794E-154</v>
      </c>
      <c r="HA154" s="86">
        <f t="shared" si="170"/>
        <v>1.3115907308357619E-218</v>
      </c>
      <c r="HC154" s="86">
        <f t="shared" ref="HC154:HH213" si="181" xml:space="preserve"> _xlfn.NORM.DIST($B154, C$8, ABS(C$12), TRUE) * _xlfn.NORM.DIST(($B154 - C$8)*C$16, 0, ABS(C$12), TRUE) * 2</f>
        <v>1.0861796684070713E-54</v>
      </c>
      <c r="HD154" s="86">
        <f t="shared" si="181"/>
        <v>3.6785658931838855E-33</v>
      </c>
      <c r="HE154" s="86">
        <f t="shared" si="181"/>
        <v>9.6542547554430299E-57</v>
      </c>
      <c r="HF154" s="86">
        <f t="shared" si="180"/>
        <v>8.8918062133410059E-93</v>
      </c>
      <c r="HG154" s="86">
        <f t="shared" si="180"/>
        <v>2.2469334363656084E-130</v>
      </c>
      <c r="HH154" s="86">
        <f t="shared" si="180"/>
        <v>3.0549464410329814E-162</v>
      </c>
      <c r="HI154" s="86">
        <f t="shared" si="180"/>
        <v>3.523211263182247E-89</v>
      </c>
      <c r="HJ154" s="86">
        <f t="shared" si="180"/>
        <v>8.5930257472614203E-125</v>
      </c>
      <c r="HK154" s="86">
        <f t="shared" si="180"/>
        <v>1.6716141604800734E-153</v>
      </c>
      <c r="HL154" s="86">
        <f t="shared" si="161"/>
        <v>1.7532180004514077E-141</v>
      </c>
      <c r="HM154" s="86">
        <f t="shared" si="161"/>
        <v>2.5374183526765703E-92</v>
      </c>
      <c r="HN154" s="86">
        <f t="shared" si="161"/>
        <v>1.7780595673416235E-124</v>
      </c>
      <c r="HO154" s="86">
        <f t="shared" si="161"/>
        <v>5.5656393704748492E-119</v>
      </c>
      <c r="HP154" s="86">
        <f t="shared" si="161"/>
        <v>5.3626202224875905E-104</v>
      </c>
      <c r="HQ154" s="86">
        <f t="shared" si="161"/>
        <v>4.3084770303183485E-114</v>
      </c>
      <c r="HS154" s="86">
        <f t="shared" si="171"/>
        <v>9.4835129151346726E-7</v>
      </c>
      <c r="HT154" s="86">
        <f t="shared" si="171"/>
        <v>6.767450659372962E-3</v>
      </c>
      <c r="HU154" s="86">
        <f t="shared" si="171"/>
        <v>7.9154432095063162E-3</v>
      </c>
      <c r="HV154" s="86">
        <f t="shared" si="171"/>
        <v>4.7386087735927615E-4</v>
      </c>
      <c r="HW154" s="86">
        <f t="shared" si="171"/>
        <v>4.6057730165227186E-3</v>
      </c>
      <c r="HX154" s="86">
        <f t="shared" si="171"/>
        <v>4.0242642797768237E-3</v>
      </c>
      <c r="HY154" s="86">
        <f t="shared" si="171"/>
        <v>4.2667456207271621E-3</v>
      </c>
      <c r="HZ154" s="86">
        <f t="shared" si="171"/>
        <v>4.3422736150903926E-4</v>
      </c>
      <c r="IA154" s="86">
        <f t="shared" si="171"/>
        <v>1.6835419944658548E-4</v>
      </c>
      <c r="IB154" s="86">
        <f t="shared" si="171"/>
        <v>7.4296041010883418E-5</v>
      </c>
      <c r="IC154" s="86">
        <f t="shared" si="171"/>
        <v>4.8298412079219283E-5</v>
      </c>
      <c r="ID154" s="86">
        <f t="shared" si="171"/>
        <v>2.9438919867173533E-5</v>
      </c>
      <c r="IE154" s="86">
        <f t="shared" si="171"/>
        <v>1.6257061584410955E-4</v>
      </c>
      <c r="IF154" s="86">
        <f t="shared" si="171"/>
        <v>1.6798506509818203E-2</v>
      </c>
      <c r="IG154" s="86">
        <f t="shared" si="171"/>
        <v>3.2995030110324626E-2</v>
      </c>
      <c r="II154" s="86">
        <f t="shared" si="172"/>
        <v>1.805510776713809E-4</v>
      </c>
      <c r="IJ154" s="86">
        <f t="shared" si="172"/>
        <v>5.1265798498872567E-8</v>
      </c>
      <c r="IK154" s="86">
        <f t="shared" si="172"/>
        <v>2.0818888159523211E-7</v>
      </c>
      <c r="IL154" s="86">
        <f t="shared" si="172"/>
        <v>1.1829023563352561E-6</v>
      </c>
      <c r="IM154" s="86">
        <f t="shared" si="172"/>
        <v>1.8129177286038301E-8</v>
      </c>
      <c r="IN154" s="86">
        <f t="shared" si="172"/>
        <v>1.1571137374690233E-8</v>
      </c>
      <c r="IO154" s="86">
        <f t="shared" si="172"/>
        <v>7.8716871783030567E-8</v>
      </c>
      <c r="IP154" s="86">
        <f t="shared" si="172"/>
        <v>2.6072244160417985E-7</v>
      </c>
      <c r="IQ154" s="86">
        <f t="shared" si="172"/>
        <v>2.3834608416584375E-7</v>
      </c>
      <c r="IR154" s="86">
        <f t="shared" si="172"/>
        <v>1.0905114322288862E-6</v>
      </c>
      <c r="IS154" s="86">
        <f t="shared" si="172"/>
        <v>3.2653783577195374E-6</v>
      </c>
      <c r="IT154" s="86">
        <f t="shared" si="172"/>
        <v>8.6991918609843321E-6</v>
      </c>
      <c r="IU154" s="86">
        <f t="shared" si="172"/>
        <v>7.2978132612450591E-7</v>
      </c>
      <c r="IV154" s="86">
        <f t="shared" si="172"/>
        <v>4.4354968995385446E-8</v>
      </c>
      <c r="IW154" s="86">
        <f t="shared" si="172"/>
        <v>4.4734716753475371E-6</v>
      </c>
      <c r="IY154" s="86">
        <f t="shared" si="173"/>
        <v>1.8149942896289437E-4</v>
      </c>
      <c r="IZ154" s="86">
        <f t="shared" si="173"/>
        <v>6.7675019251714607E-3</v>
      </c>
      <c r="JA154" s="86">
        <f t="shared" si="173"/>
        <v>7.9156513983879122E-3</v>
      </c>
      <c r="JB154" s="86">
        <f t="shared" si="173"/>
        <v>4.7504377971561138E-4</v>
      </c>
      <c r="JC154" s="86">
        <f t="shared" si="173"/>
        <v>4.6057911457000047E-3</v>
      </c>
      <c r="JD154" s="86">
        <f t="shared" si="173"/>
        <v>4.0242758509141984E-3</v>
      </c>
      <c r="JE154" s="86">
        <f t="shared" si="173"/>
        <v>4.2668243375989451E-3</v>
      </c>
      <c r="JF154" s="86">
        <f t="shared" si="173"/>
        <v>4.3448808395064344E-4</v>
      </c>
      <c r="JG154" s="86">
        <f t="shared" si="173"/>
        <v>1.6859254553075131E-4</v>
      </c>
      <c r="JH154" s="86">
        <f t="shared" si="173"/>
        <v>7.5386552443112306E-5</v>
      </c>
      <c r="JI154" s="86">
        <f t="shared" si="173"/>
        <v>5.1563790436938817E-5</v>
      </c>
      <c r="JJ154" s="86">
        <f t="shared" si="173"/>
        <v>3.8138111728157867E-5</v>
      </c>
      <c r="JK154" s="86">
        <f t="shared" si="173"/>
        <v>1.6330039717023405E-4</v>
      </c>
      <c r="JL154" s="86">
        <f t="shared" si="173"/>
        <v>1.6798550864787199E-2</v>
      </c>
      <c r="JM154" s="86">
        <f t="shared" si="173"/>
        <v>3.2999503581999975E-2</v>
      </c>
    </row>
    <row r="155" spans="2:273" x14ac:dyDescent="0.25">
      <c r="B155" s="2">
        <v>128</v>
      </c>
      <c r="C155" s="37">
        <v>38.947200000000002</v>
      </c>
      <c r="D155" s="37">
        <v>38.226599999999998</v>
      </c>
      <c r="E155" s="37">
        <v>38.007100000000001</v>
      </c>
      <c r="F155" s="37">
        <v>38.0563</v>
      </c>
      <c r="G155" s="37">
        <v>37.456000000000003</v>
      </c>
      <c r="H155" s="37">
        <v>37.940800000000003</v>
      </c>
      <c r="I155" s="37">
        <v>37.996699999999997</v>
      </c>
      <c r="J155" s="37">
        <v>37.990699999999997</v>
      </c>
      <c r="K155" s="37">
        <v>37.852499999999999</v>
      </c>
      <c r="L155" s="37">
        <v>38.233899999999998</v>
      </c>
      <c r="M155" s="37">
        <v>37.8491</v>
      </c>
      <c r="N155" s="37">
        <v>38.2727</v>
      </c>
      <c r="O155" s="37">
        <v>37.517400000000002</v>
      </c>
      <c r="P155" s="37">
        <v>37.653100000000002</v>
      </c>
      <c r="Q155" s="37">
        <v>37.3352</v>
      </c>
      <c r="S155" s="4">
        <f t="shared" si="174"/>
        <v>39.124136948320285</v>
      </c>
      <c r="T155" s="4">
        <f t="shared" si="174"/>
        <v>38.472710673994385</v>
      </c>
      <c r="U155" s="4">
        <f t="shared" si="174"/>
        <v>38.163900038130876</v>
      </c>
      <c r="V155" s="4">
        <f t="shared" si="174"/>
        <v>37.685827078762287</v>
      </c>
      <c r="W155" s="4">
        <f t="shared" si="174"/>
        <v>37.443739328055692</v>
      </c>
      <c r="X155" s="4">
        <f t="shared" si="174"/>
        <v>38.18216930645405</v>
      </c>
      <c r="Y155" s="4">
        <f t="shared" si="174"/>
        <v>37.982255718342351</v>
      </c>
      <c r="Z155" s="4">
        <f t="shared" si="174"/>
        <v>37.654385399464687</v>
      </c>
      <c r="AA155" s="4">
        <f t="shared" si="174"/>
        <v>37.830188085832816</v>
      </c>
      <c r="AB155" s="4">
        <f t="shared" si="174"/>
        <v>38.333251651986771</v>
      </c>
      <c r="AC155" s="4">
        <f t="shared" si="174"/>
        <v>38.194226992244623</v>
      </c>
      <c r="AD155" s="4">
        <f t="shared" si="174"/>
        <v>38.472688662423408</v>
      </c>
      <c r="AE155" s="4">
        <f t="shared" si="174"/>
        <v>37.657375081734301</v>
      </c>
      <c r="AF155" s="4">
        <f t="shared" si="174"/>
        <v>37.572612376422015</v>
      </c>
      <c r="AG155" s="4">
        <f t="shared" si="174"/>
        <v>37.617787544719263</v>
      </c>
      <c r="AI155" s="4">
        <f t="shared" si="175"/>
        <v>-0.17693694832028228</v>
      </c>
      <c r="AJ155" s="4">
        <f t="shared" si="175"/>
        <v>-0.24611067399438724</v>
      </c>
      <c r="AK155" s="4">
        <f t="shared" si="175"/>
        <v>-0.15680003813087495</v>
      </c>
      <c r="AL155" s="4">
        <f t="shared" si="175"/>
        <v>0.37047292123771314</v>
      </c>
      <c r="AM155" s="4">
        <f t="shared" si="175"/>
        <v>1.2260671944311241E-2</v>
      </c>
      <c r="AN155" s="4">
        <f t="shared" si="175"/>
        <v>-0.24136930645404675</v>
      </c>
      <c r="AO155" s="4">
        <f t="shared" si="175"/>
        <v>1.4444281657645774E-2</v>
      </c>
      <c r="AP155" s="4">
        <f t="shared" si="175"/>
        <v>0.33631460053531015</v>
      </c>
      <c r="AQ155" s="4">
        <f t="shared" si="175"/>
        <v>2.2311914167183033E-2</v>
      </c>
      <c r="AR155" s="4">
        <f t="shared" si="175"/>
        <v>-9.9351651986772538E-2</v>
      </c>
      <c r="AS155" s="4">
        <f t="shared" si="175"/>
        <v>-0.34512699224462295</v>
      </c>
      <c r="AT155" s="4">
        <f t="shared" si="175"/>
        <v>-0.19998866242340796</v>
      </c>
      <c r="AU155" s="4">
        <f t="shared" si="175"/>
        <v>-0.13997508173429907</v>
      </c>
      <c r="AV155" s="4">
        <f t="shared" si="175"/>
        <v>8.0487623577987222E-2</v>
      </c>
      <c r="AW155" s="4">
        <f t="shared" si="175"/>
        <v>-0.28258754471926295</v>
      </c>
      <c r="AY155" s="2">
        <f t="shared" si="167"/>
        <v>39.123669533710881</v>
      </c>
      <c r="AZ155" s="2">
        <f t="shared" si="167"/>
        <v>38.472385212888646</v>
      </c>
      <c r="BA155" s="2">
        <f t="shared" si="167"/>
        <v>38.162990130077453</v>
      </c>
      <c r="BB155" s="2">
        <f t="shared" si="167"/>
        <v>37.685739490383753</v>
      </c>
      <c r="BC155" s="2">
        <f t="shared" si="167"/>
        <v>37.443097364208597</v>
      </c>
      <c r="BD155" s="2">
        <f t="shared" si="167"/>
        <v>38.181571858599462</v>
      </c>
      <c r="BE155" s="2">
        <f t="shared" si="167"/>
        <v>37.98151031928662</v>
      </c>
      <c r="BF155" s="2">
        <f t="shared" si="167"/>
        <v>37.654334004054718</v>
      </c>
      <c r="BG155" s="2">
        <f t="shared" si="167"/>
        <v>37.830150733274927</v>
      </c>
      <c r="BH155" s="2">
        <f t="shared" si="167"/>
        <v>38.333126357017896</v>
      </c>
      <c r="BI155" s="2">
        <f t="shared" si="167"/>
        <v>38.193812254248442</v>
      </c>
      <c r="BJ155" s="2">
        <f t="shared" si="167"/>
        <v>38.471722938090892</v>
      </c>
      <c r="BK155" s="2">
        <f t="shared" si="167"/>
        <v>37.657254034363632</v>
      </c>
      <c r="BL155" s="2">
        <f t="shared" si="167"/>
        <v>37.55403304695308</v>
      </c>
      <c r="BM155" s="2">
        <f t="shared" si="167"/>
        <v>37.452000311223259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38.947200000000002</v>
      </c>
      <c r="CF155" s="2">
        <f t="shared" si="168"/>
        <v>38.226599999999998</v>
      </c>
      <c r="CG155" s="2">
        <f t="shared" si="168"/>
        <v>38.007100000000001</v>
      </c>
      <c r="CH155" s="2">
        <f t="shared" si="168"/>
        <v>38.0563</v>
      </c>
      <c r="CI155" s="2">
        <f t="shared" si="168"/>
        <v>37.456000000000003</v>
      </c>
      <c r="CJ155" s="2">
        <f t="shared" si="168"/>
        <v>37.940800000000003</v>
      </c>
      <c r="CK155" s="2">
        <f t="shared" si="168"/>
        <v>37.996699999999997</v>
      </c>
      <c r="CL155" s="2">
        <f t="shared" si="168"/>
        <v>37.990699999999997</v>
      </c>
      <c r="CM155" s="2">
        <f t="shared" si="168"/>
        <v>37.852499999999999</v>
      </c>
      <c r="CN155" s="2">
        <f t="shared" si="168"/>
        <v>38.233899999999998</v>
      </c>
      <c r="CO155" s="2">
        <f t="shared" si="168"/>
        <v>37.8491</v>
      </c>
      <c r="CP155" s="2">
        <f t="shared" si="168"/>
        <v>38.2727</v>
      </c>
      <c r="CQ155" s="2">
        <f t="shared" si="168"/>
        <v>37.517400000000002</v>
      </c>
      <c r="CR155" s="2">
        <f t="shared" si="168"/>
        <v>37.653100000000002</v>
      </c>
      <c r="CS155" s="2" t="str">
        <f t="shared" si="168"/>
        <v/>
      </c>
      <c r="CU155" s="2">
        <f t="shared" ref="CU155:CU218" si="197">IF(AND(IY155 &lt; $DI$22, $B155 &gt; C$7, $B155 &lt; C$233), C155, "")</f>
        <v>38.947200000000002</v>
      </c>
      <c r="CV155" s="2">
        <f t="shared" ref="CV155:CV218" si="198">IF(AND(IZ155 &lt; $DI$22, $B155 &gt; D$7, $B155 &lt; D$233), D155, "")</f>
        <v>38.226599999999998</v>
      </c>
      <c r="CW155" s="2">
        <f t="shared" ref="CW155:CW218" si="199">IF(AND(JA155 &lt; $DI$22, $B155 &gt; E$7, $B155 &lt; E$233), E155, "")</f>
        <v>38.007100000000001</v>
      </c>
      <c r="CX155" s="2">
        <f t="shared" ref="CX155:CX218" si="200">IF(AND(JB155 &lt; $DI$22, $B155 &gt; F$7, $B155 &lt; F$233), F155, "")</f>
        <v>38.0563</v>
      </c>
      <c r="CY155" s="2">
        <f t="shared" ref="CY155:CY218" si="201">IF(AND(JC155 &lt; $DI$22, $B155 &gt; G$7, $B155 &lt; G$233), G155, "")</f>
        <v>37.456000000000003</v>
      </c>
      <c r="CZ155" s="2">
        <f t="shared" ref="CZ155:CZ218" si="202">IF(AND(JD155 &lt; $DI$22, $B155 &gt; H$7, $B155 &lt; H$233), H155, "")</f>
        <v>37.940800000000003</v>
      </c>
      <c r="DA155" s="2">
        <f t="shared" ref="DA155:DA218" si="203">IF(AND(JE155 &lt; $DI$22, $B155 &gt; I$7, $B155 &lt; I$233), I155, "")</f>
        <v>37.996699999999997</v>
      </c>
      <c r="DB155" s="2">
        <f t="shared" ref="DB155:DB218" si="204">IF(AND(JF155 &lt; $DI$22, $B155 &gt; J$7, $B155 &lt; J$233), J155, "")</f>
        <v>37.990699999999997</v>
      </c>
      <c r="DC155" s="2">
        <f t="shared" ref="DC155:DC218" si="205">IF(AND(JG155 &lt; $DI$22, $B155 &gt; K$7, $B155 &lt; K$233), K155, "")</f>
        <v>37.852499999999999</v>
      </c>
      <c r="DD155" s="2">
        <f t="shared" ref="DD155:DD218" si="206">IF(AND(JH155 &lt; $DI$22, $B155 &gt; L$7, $B155 &lt; L$233), L155, "")</f>
        <v>38.233899999999998</v>
      </c>
      <c r="DE155" s="2">
        <f t="shared" ref="DE155:DE218" si="207">IF(AND(JI155 &lt; $DI$22, $B155 &gt; M$7, $B155 &lt; M$233), M155, "")</f>
        <v>37.8491</v>
      </c>
      <c r="DF155" s="2">
        <f t="shared" ref="DF155:DF218" si="208">IF(AND(JJ155 &lt; $DI$22, $B155 &gt; N$7, $B155 &lt; N$233), N155, "")</f>
        <v>38.2727</v>
      </c>
      <c r="DG155" s="2">
        <f t="shared" ref="DG155:DG218" si="209">IF(AND(JK155 &lt; $DI$22, $B155 &gt; O$7, $B155 &lt; O$233), O155, "")</f>
        <v>37.517400000000002</v>
      </c>
      <c r="DH155" s="2">
        <f t="shared" ref="DH155:DH218" si="210">IF(AND(JL155 &lt; $DI$22, $B155 &gt; P$7, $B155 &lt; P$233), P155, "")</f>
        <v>37.653100000000002</v>
      </c>
      <c r="DI155" s="2" t="str">
        <f t="shared" ref="DI155:DI218" si="211">IF(AND(JM155 &lt; $DI$22, $B155 &gt; Q$7, $B155 &lt; Q$233), Q155, "")</f>
        <v/>
      </c>
      <c r="DK155" s="2">
        <f t="shared" si="176"/>
        <v>50.739102003431995</v>
      </c>
      <c r="DL155" s="2">
        <f t="shared" si="176"/>
        <v>50.548845843454778</v>
      </c>
      <c r="DM155" s="2">
        <f t="shared" si="176"/>
        <v>48.592564371482183</v>
      </c>
      <c r="DN155" s="2">
        <f t="shared" si="176"/>
        <v>48.259257408837421</v>
      </c>
      <c r="DO155" s="2">
        <f t="shared" si="176"/>
        <v>49.197484646074663</v>
      </c>
      <c r="DP155" s="2">
        <f t="shared" si="176"/>
        <v>49.486374697554695</v>
      </c>
      <c r="DQ155" s="2">
        <f t="shared" si="176"/>
        <v>49.139395070028016</v>
      </c>
      <c r="DR155" s="2">
        <f t="shared" si="176"/>
        <v>47.207338581378309</v>
      </c>
      <c r="DS155" s="2">
        <f t="shared" si="176"/>
        <v>46.822965240641729</v>
      </c>
      <c r="DT155" s="2">
        <f t="shared" si="176"/>
        <v>49.051384845938372</v>
      </c>
      <c r="DU155" s="2">
        <f t="shared" si="176"/>
        <v>47.269354117647048</v>
      </c>
      <c r="DV155" s="2">
        <f t="shared" si="176"/>
        <v>45.843349523809522</v>
      </c>
      <c r="DW155" s="2">
        <f t="shared" si="176"/>
        <v>46.432784929971987</v>
      </c>
      <c r="DX155" s="2">
        <f t="shared" si="176"/>
        <v>44.663432727272713</v>
      </c>
      <c r="DY155" s="2">
        <f t="shared" si="176"/>
        <v>43.42464919354839</v>
      </c>
      <c r="EA155" s="2">
        <f t="shared" si="152"/>
        <v>39.056709804972051</v>
      </c>
      <c r="EB155" s="2">
        <f t="shared" si="152"/>
        <v>38.442884773333105</v>
      </c>
      <c r="EC155" s="2">
        <f t="shared" si="152"/>
        <v>38.164808418736065</v>
      </c>
      <c r="ED155" s="2">
        <f t="shared" si="152"/>
        <v>37.649075341036635</v>
      </c>
      <c r="EE155" s="2">
        <f t="shared" si="152"/>
        <v>37.407014757369964</v>
      </c>
      <c r="EF155" s="2">
        <f t="shared" si="152"/>
        <v>38.157322045163326</v>
      </c>
      <c r="EG155" s="2">
        <f t="shared" si="152"/>
        <v>37.97059309189703</v>
      </c>
      <c r="EH155" s="2">
        <f t="shared" si="152"/>
        <v>37.620083065162135</v>
      </c>
      <c r="EI155" s="2">
        <f t="shared" si="152"/>
        <v>37.803210416100903</v>
      </c>
      <c r="EJ155" s="2">
        <f t="shared" si="152"/>
        <v>38.320459632947184</v>
      </c>
      <c r="EK155" s="2">
        <f t="shared" si="152"/>
        <v>38.150404840488662</v>
      </c>
      <c r="EL155" s="2">
        <f t="shared" si="179"/>
        <v>38.486328806194628</v>
      </c>
      <c r="EM155" s="2">
        <f t="shared" si="135"/>
        <v>37.636213357429945</v>
      </c>
      <c r="EN155" s="2">
        <f t="shared" si="135"/>
        <v>37.565788972264436</v>
      </c>
      <c r="EO155" s="2">
        <f t="shared" si="135"/>
        <v>37.453044965696066</v>
      </c>
      <c r="EQ155" s="2">
        <f t="shared" si="177"/>
        <v>39.377988089997103</v>
      </c>
      <c r="ER155" s="2">
        <f t="shared" si="177"/>
        <v>38.667593760675771</v>
      </c>
      <c r="ES155" s="2">
        <f t="shared" si="177"/>
        <v>38.119483123381215</v>
      </c>
      <c r="ET155" s="2">
        <f t="shared" si="177"/>
        <v>37.879452834114957</v>
      </c>
      <c r="EU155" s="2">
        <f t="shared" si="177"/>
        <v>37.673252701338406</v>
      </c>
      <c r="EV155" s="2">
        <f t="shared" si="177"/>
        <v>38.332788788312058</v>
      </c>
      <c r="EW155" s="2">
        <f t="shared" si="177"/>
        <v>38.025872112666242</v>
      </c>
      <c r="EX155" s="2">
        <f t="shared" si="177"/>
        <v>37.831848916456117</v>
      </c>
      <c r="EY155" s="2">
        <f t="shared" si="177"/>
        <v>37.95928408221571</v>
      </c>
      <c r="EZ155" s="2">
        <f t="shared" si="177"/>
        <v>38.373247980264807</v>
      </c>
      <c r="FA155" s="2">
        <f t="shared" si="177"/>
        <v>38.389421081515025</v>
      </c>
      <c r="FB155" s="2">
        <f t="shared" si="177"/>
        <v>38.385270569715708</v>
      </c>
      <c r="FC155" s="2">
        <f t="shared" si="177"/>
        <v>37.753849901619226</v>
      </c>
      <c r="FD155" s="2">
        <f t="shared" si="177"/>
        <v>37.442711524631761</v>
      </c>
      <c r="FE155" s="2">
        <f t="shared" si="177"/>
        <v>37.415467712879845</v>
      </c>
      <c r="FG155" s="2">
        <f t="shared" si="178"/>
        <v>0.99978225052689607</v>
      </c>
      <c r="FH155" s="2">
        <f t="shared" si="178"/>
        <v>0.99963970599917107</v>
      </c>
      <c r="FI155" s="2">
        <f t="shared" si="178"/>
        <v>0.99965630363329883</v>
      </c>
      <c r="FJ155" s="2">
        <f t="shared" si="178"/>
        <v>0.99965353548380398</v>
      </c>
      <c r="FK155" s="2">
        <f t="shared" si="178"/>
        <v>0.99961908262740373</v>
      </c>
      <c r="FL155" s="2">
        <f t="shared" si="178"/>
        <v>0.99962380965378284</v>
      </c>
      <c r="FM155" s="2">
        <f t="shared" si="178"/>
        <v>0.99962575526077457</v>
      </c>
      <c r="FN155" s="2">
        <f t="shared" si="178"/>
        <v>0.99958483055564629</v>
      </c>
      <c r="FO155" s="2">
        <f t="shared" si="178"/>
        <v>0.99958664667363095</v>
      </c>
      <c r="FP155" s="2">
        <f t="shared" si="178"/>
        <v>0.99960177452633558</v>
      </c>
      <c r="FQ155" s="2">
        <f t="shared" si="178"/>
        <v>0.99957580581529648</v>
      </c>
      <c r="FR155" s="2">
        <f t="shared" si="178"/>
        <v>0.99963023070357038</v>
      </c>
      <c r="FS155" s="2">
        <f t="shared" si="178"/>
        <v>0.99961621047416083</v>
      </c>
      <c r="FT155" s="2">
        <f t="shared" si="178"/>
        <v>0.99958158239368244</v>
      </c>
      <c r="FU155" s="2">
        <f t="shared" si="178"/>
        <v>0.99956078578055407</v>
      </c>
      <c r="FW155" s="2">
        <f t="shared" si="169"/>
        <v>0.2004987482674159</v>
      </c>
      <c r="FX155" s="2">
        <f t="shared" si="169"/>
        <v>0.11187240308003335</v>
      </c>
      <c r="FY155" s="2">
        <f t="shared" si="169"/>
        <v>0.11918886463109531</v>
      </c>
      <c r="FZ155" s="2">
        <f t="shared" si="169"/>
        <v>0.14319149544278262</v>
      </c>
      <c r="GA155" s="2">
        <f t="shared" si="169"/>
        <v>0.11865856367452216</v>
      </c>
      <c r="GB155" s="2">
        <f t="shared" si="169"/>
        <v>0.11391294348909749</v>
      </c>
      <c r="GC155" s="2">
        <f t="shared" si="169"/>
        <v>0.12187918512431993</v>
      </c>
      <c r="GD155" s="2">
        <f t="shared" si="169"/>
        <v>0.14294374263872711</v>
      </c>
      <c r="GE155" s="2">
        <f t="shared" si="169"/>
        <v>0.14872445872571352</v>
      </c>
      <c r="GF155" s="2">
        <f t="shared" si="169"/>
        <v>0.15900092958793413</v>
      </c>
      <c r="GG155" s="2">
        <f t="shared" si="169"/>
        <v>0.16542477756332039</v>
      </c>
      <c r="GH155" s="2">
        <f t="shared" si="169"/>
        <v>0.17144835574015466</v>
      </c>
      <c r="GI155" s="2">
        <f t="shared" si="169"/>
        <v>0.15016290237525218</v>
      </c>
      <c r="GJ155" s="2">
        <f t="shared" si="169"/>
        <v>0.11964583849487372</v>
      </c>
      <c r="GK155" s="2">
        <f t="shared" si="169"/>
        <v>9.7598086281593055E-2</v>
      </c>
      <c r="GM155" s="86">
        <f t="shared" si="170"/>
        <v>4.7440090296054408E-151</v>
      </c>
      <c r="GN155" s="86">
        <f t="shared" si="170"/>
        <v>2.0075269991018441E-96</v>
      </c>
      <c r="GO155" s="86">
        <f t="shared" si="170"/>
        <v>6.9659858457596734E-127</v>
      </c>
      <c r="GP155" s="86">
        <f t="shared" si="170"/>
        <v>5.0420329963983875E-220</v>
      </c>
      <c r="GQ155" s="86">
        <f t="shared" si="170"/>
        <v>1.3390397137573065E-152</v>
      </c>
      <c r="GR155" s="86">
        <f t="shared" si="170"/>
        <v>8.0259198432245285E-216</v>
      </c>
      <c r="GS155" s="86">
        <f t="shared" si="170"/>
        <v>1.0063411807247842E-179</v>
      </c>
      <c r="GT155" s="86">
        <f t="shared" si="170"/>
        <v>5.2073726076710228E-195</v>
      </c>
      <c r="GU155" s="86">
        <f t="shared" si="170"/>
        <v>3.0853667334491257E-189</v>
      </c>
      <c r="GV155" s="86">
        <f t="shared" si="170"/>
        <v>4.0968039793186109E-178</v>
      </c>
      <c r="GW155" s="86">
        <f t="shared" si="170"/>
        <v>6.1184690722693231E-208</v>
      </c>
      <c r="GX155" s="86">
        <f t="shared" si="170"/>
        <v>5.7300023022110102E-241</v>
      </c>
      <c r="GY155" s="86">
        <f t="shared" si="170"/>
        <v>1.5631752214627021E-205</v>
      </c>
      <c r="GZ155" s="86">
        <f t="shared" si="170"/>
        <v>9.5875874400905185E-159</v>
      </c>
      <c r="HA155" s="86">
        <f t="shared" si="170"/>
        <v>6.0111394120694767E-225</v>
      </c>
      <c r="HC155" s="86">
        <f t="shared" si="181"/>
        <v>7.207142984684161E-57</v>
      </c>
      <c r="HD155" s="86">
        <f t="shared" si="181"/>
        <v>1.2900988423493699E-34</v>
      </c>
      <c r="HE155" s="86">
        <f t="shared" si="181"/>
        <v>2.5416499349435734E-59</v>
      </c>
      <c r="HF155" s="86">
        <f t="shared" si="180"/>
        <v>8.0483244139709762E-97</v>
      </c>
      <c r="HG155" s="86">
        <f t="shared" si="180"/>
        <v>3.0585459666698796E-136</v>
      </c>
      <c r="HH155" s="86">
        <f t="shared" si="180"/>
        <v>1.6126101199298152E-169</v>
      </c>
      <c r="HI155" s="86">
        <f t="shared" si="180"/>
        <v>3.8228701935938924E-93</v>
      </c>
      <c r="HJ155" s="86">
        <f t="shared" si="180"/>
        <v>2.5280467911369297E-130</v>
      </c>
      <c r="HK155" s="86">
        <f t="shared" si="180"/>
        <v>2.5568140740203052E-160</v>
      </c>
      <c r="HL155" s="86">
        <f t="shared" si="161"/>
        <v>1.0505810668451109E-147</v>
      </c>
      <c r="HM155" s="86">
        <f t="shared" si="161"/>
        <v>2.391318020236751E-96</v>
      </c>
      <c r="HN155" s="86">
        <f t="shared" si="161"/>
        <v>7.5848189452019049E-130</v>
      </c>
      <c r="HO155" s="86">
        <f t="shared" si="161"/>
        <v>3.6853049391157805E-124</v>
      </c>
      <c r="HP155" s="86">
        <f t="shared" si="161"/>
        <v>1.1781469613078416E-108</v>
      </c>
      <c r="HQ155" s="86">
        <f t="shared" si="161"/>
        <v>4.7340405141084005E-119</v>
      </c>
      <c r="HS155" s="86">
        <f t="shared" si="171"/>
        <v>1.2840263081854013E-7</v>
      </c>
      <c r="HT155" s="86">
        <f t="shared" si="171"/>
        <v>2.1026586466977937E-3</v>
      </c>
      <c r="HU155" s="86">
        <f t="shared" si="171"/>
        <v>2.5530118554189275E-3</v>
      </c>
      <c r="HV155" s="86">
        <f t="shared" si="171"/>
        <v>1.0520278937973333E-4</v>
      </c>
      <c r="HW155" s="86">
        <f t="shared" si="171"/>
        <v>1.2523953645681349E-3</v>
      </c>
      <c r="HX155" s="86">
        <f t="shared" si="171"/>
        <v>1.0877892423996037E-3</v>
      </c>
      <c r="HY155" s="86">
        <f t="shared" si="171"/>
        <v>1.2009317366101326E-3</v>
      </c>
      <c r="HZ155" s="86">
        <f t="shared" si="171"/>
        <v>8.7017118090880455E-5</v>
      </c>
      <c r="IA155" s="86">
        <f t="shared" si="171"/>
        <v>2.9060269511210244E-5</v>
      </c>
      <c r="IB155" s="86">
        <f t="shared" si="171"/>
        <v>1.2137714835490262E-5</v>
      </c>
      <c r="IC155" s="86">
        <f t="shared" si="171"/>
        <v>7.8556559325108894E-6</v>
      </c>
      <c r="ID155" s="86">
        <f t="shared" si="171"/>
        <v>4.754107211972808E-6</v>
      </c>
      <c r="IE155" s="86">
        <f t="shared" si="171"/>
        <v>2.9843983904885953E-5</v>
      </c>
      <c r="IF155" s="86">
        <f t="shared" si="171"/>
        <v>6.4266395386030368E-3</v>
      </c>
      <c r="IG155" s="86">
        <f t="shared" si="171"/>
        <v>1.257253999396207E-2</v>
      </c>
      <c r="II155" s="86">
        <f t="shared" si="172"/>
        <v>4.4643987177386959E-4</v>
      </c>
      <c r="IJ155" s="86">
        <f t="shared" si="172"/>
        <v>1.8379648527994092E-7</v>
      </c>
      <c r="IK155" s="86">
        <f t="shared" si="172"/>
        <v>6.9298580801984053E-7</v>
      </c>
      <c r="IL155" s="86">
        <f t="shared" si="172"/>
        <v>3.8262969988592756E-6</v>
      </c>
      <c r="IM155" s="86">
        <f t="shared" si="172"/>
        <v>7.3757081902409453E-8</v>
      </c>
      <c r="IN155" s="86">
        <f t="shared" si="172"/>
        <v>4.7412937539590241E-8</v>
      </c>
      <c r="IO155" s="86">
        <f t="shared" si="172"/>
        <v>2.8859757964156847E-7</v>
      </c>
      <c r="IP155" s="86">
        <f t="shared" si="172"/>
        <v>9.6838343719046073E-7</v>
      </c>
      <c r="IQ155" s="86">
        <f t="shared" si="172"/>
        <v>9.2219073651982475E-7</v>
      </c>
      <c r="IR155" s="86">
        <f t="shared" si="172"/>
        <v>3.8532336506013643E-6</v>
      </c>
      <c r="IS155" s="86">
        <f t="shared" si="172"/>
        <v>1.0685483058694472E-5</v>
      </c>
      <c r="IT155" s="86">
        <f t="shared" si="172"/>
        <v>2.6506673994815125E-5</v>
      </c>
      <c r="IU155" s="86">
        <f t="shared" si="172"/>
        <v>2.5593351407781346E-6</v>
      </c>
      <c r="IV155" s="86">
        <f t="shared" si="172"/>
        <v>1.6844954000313331E-7</v>
      </c>
      <c r="IW155" s="86">
        <f t="shared" si="172"/>
        <v>1.0547141251188823E-5</v>
      </c>
      <c r="IY155" s="86">
        <f t="shared" si="173"/>
        <v>4.4656827440468815E-4</v>
      </c>
      <c r="IZ155" s="86">
        <f t="shared" si="173"/>
        <v>2.1028424431830737E-3</v>
      </c>
      <c r="JA155" s="86">
        <f t="shared" si="173"/>
        <v>2.5537048412269474E-3</v>
      </c>
      <c r="JB155" s="86">
        <f t="shared" si="173"/>
        <v>1.0902908637859261E-4</v>
      </c>
      <c r="JC155" s="86">
        <f t="shared" si="173"/>
        <v>1.2524691216500372E-3</v>
      </c>
      <c r="JD155" s="86">
        <f t="shared" si="173"/>
        <v>1.0878366553371433E-3</v>
      </c>
      <c r="JE155" s="86">
        <f t="shared" si="173"/>
        <v>1.2012203341897742E-3</v>
      </c>
      <c r="JF155" s="86">
        <f t="shared" si="173"/>
        <v>8.798550152807091E-5</v>
      </c>
      <c r="JG155" s="86">
        <f t="shared" si="173"/>
        <v>2.998246024773007E-5</v>
      </c>
      <c r="JH155" s="86">
        <f t="shared" si="173"/>
        <v>1.5990948486091627E-5</v>
      </c>
      <c r="JI155" s="86">
        <f t="shared" si="173"/>
        <v>1.8541138991205363E-5</v>
      </c>
      <c r="JJ155" s="86">
        <f t="shared" si="173"/>
        <v>3.1260781206787934E-5</v>
      </c>
      <c r="JK155" s="86">
        <f t="shared" si="173"/>
        <v>3.2403319045664089E-5</v>
      </c>
      <c r="JL155" s="86">
        <f t="shared" si="173"/>
        <v>6.4268079881430401E-3</v>
      </c>
      <c r="JM155" s="86">
        <f t="shared" si="173"/>
        <v>1.2583087135213259E-2</v>
      </c>
    </row>
    <row r="156" spans="2:273" x14ac:dyDescent="0.25">
      <c r="B156" s="2">
        <v>129</v>
      </c>
      <c r="C156" s="37">
        <v>38.795900000000003</v>
      </c>
      <c r="D156" s="37">
        <v>38.159500000000001</v>
      </c>
      <c r="E156" s="37">
        <v>38.399099999999997</v>
      </c>
      <c r="F156" s="37">
        <v>37.4602</v>
      </c>
      <c r="G156" s="37">
        <v>37.109400000000001</v>
      </c>
      <c r="H156" s="37">
        <v>37.793300000000002</v>
      </c>
      <c r="I156" s="37">
        <v>37.780299999999997</v>
      </c>
      <c r="J156" s="37">
        <v>37.753500000000003</v>
      </c>
      <c r="K156" s="37">
        <v>37.872799999999998</v>
      </c>
      <c r="L156" s="37">
        <v>38.331000000000003</v>
      </c>
      <c r="M156" s="37">
        <v>37.85</v>
      </c>
      <c r="N156" s="37">
        <v>38.430500000000002</v>
      </c>
      <c r="O156" s="37">
        <v>37.372900000000001</v>
      </c>
      <c r="P156" s="37">
        <v>37.326700000000002</v>
      </c>
      <c r="Q156" s="37">
        <v>36.971699999999998</v>
      </c>
      <c r="S156" s="4">
        <f t="shared" si="174"/>
        <v>39.093584787878271</v>
      </c>
      <c r="T156" s="4">
        <f t="shared" si="174"/>
        <v>38.441932627585508</v>
      </c>
      <c r="U156" s="4">
        <f t="shared" si="174"/>
        <v>38.139631235261355</v>
      </c>
      <c r="V156" s="4">
        <f t="shared" si="174"/>
        <v>37.661548438399315</v>
      </c>
      <c r="W156" s="4">
        <f t="shared" si="174"/>
        <v>37.41091093464442</v>
      </c>
      <c r="X156" s="4">
        <f t="shared" si="174"/>
        <v>38.140942969466657</v>
      </c>
      <c r="Y156" s="4">
        <f t="shared" si="174"/>
        <v>37.946321536025629</v>
      </c>
      <c r="Z156" s="4">
        <f t="shared" si="174"/>
        <v>37.619060937561819</v>
      </c>
      <c r="AA156" s="4">
        <f t="shared" si="174"/>
        <v>37.791932001229611</v>
      </c>
      <c r="AB156" s="4">
        <f t="shared" si="174"/>
        <v>38.289488794099682</v>
      </c>
      <c r="AC156" s="4">
        <f t="shared" si="174"/>
        <v>38.162177824549644</v>
      </c>
      <c r="AD156" s="4">
        <f t="shared" si="174"/>
        <v>38.450626409812834</v>
      </c>
      <c r="AE156" s="4">
        <f t="shared" si="174"/>
        <v>37.623712461705438</v>
      </c>
      <c r="AF156" s="4">
        <f t="shared" si="174"/>
        <v>37.538157744351274</v>
      </c>
      <c r="AG156" s="4">
        <f t="shared" si="174"/>
        <v>37.47292153162163</v>
      </c>
      <c r="AI156" s="4">
        <f t="shared" si="175"/>
        <v>-0.2976847878782678</v>
      </c>
      <c r="AJ156" s="4">
        <f t="shared" si="175"/>
        <v>-0.28243262758550713</v>
      </c>
      <c r="AK156" s="4">
        <f t="shared" si="175"/>
        <v>0.25946876473864222</v>
      </c>
      <c r="AL156" s="4">
        <f t="shared" si="175"/>
        <v>-0.20134843839931449</v>
      </c>
      <c r="AM156" s="4">
        <f t="shared" si="175"/>
        <v>-0.30151093464441914</v>
      </c>
      <c r="AN156" s="4">
        <f t="shared" si="175"/>
        <v>-0.34764296946665496</v>
      </c>
      <c r="AO156" s="4">
        <f t="shared" si="175"/>
        <v>-0.16602153602563163</v>
      </c>
      <c r="AP156" s="4">
        <f t="shared" si="175"/>
        <v>0.13443906243818304</v>
      </c>
      <c r="AQ156" s="4">
        <f t="shared" si="175"/>
        <v>8.0867998770386862E-2</v>
      </c>
      <c r="AR156" s="4">
        <f t="shared" si="175"/>
        <v>4.1511205900320647E-2</v>
      </c>
      <c r="AS156" s="4">
        <f t="shared" si="175"/>
        <v>-0.31217782454964293</v>
      </c>
      <c r="AT156" s="4">
        <f t="shared" si="175"/>
        <v>-2.012640981283198E-2</v>
      </c>
      <c r="AU156" s="4">
        <f t="shared" si="175"/>
        <v>-0.25081246170543636</v>
      </c>
      <c r="AV156" s="4">
        <f t="shared" si="175"/>
        <v>-0.21145774435127151</v>
      </c>
      <c r="AW156" s="4">
        <f t="shared" si="175"/>
        <v>-0.5012215316216313</v>
      </c>
      <c r="AY156" s="2">
        <f t="shared" si="167"/>
        <v>39.092551270881017</v>
      </c>
      <c r="AZ156" s="2">
        <f t="shared" si="167"/>
        <v>38.441871301578253</v>
      </c>
      <c r="BA156" s="2">
        <f t="shared" si="167"/>
        <v>38.139446386303611</v>
      </c>
      <c r="BB156" s="2">
        <f t="shared" si="167"/>
        <v>37.661352674034283</v>
      </c>
      <c r="BC156" s="2">
        <f t="shared" si="167"/>
        <v>37.410812482546504</v>
      </c>
      <c r="BD156" s="2">
        <f t="shared" si="167"/>
        <v>38.140852579720189</v>
      </c>
      <c r="BE156" s="2">
        <f t="shared" si="167"/>
        <v>37.946183055386555</v>
      </c>
      <c r="BF156" s="2">
        <f t="shared" si="167"/>
        <v>37.618969050054972</v>
      </c>
      <c r="BG156" s="2">
        <f t="shared" si="167"/>
        <v>37.791825519332612</v>
      </c>
      <c r="BH156" s="2">
        <f t="shared" si="167"/>
        <v>38.289101199703488</v>
      </c>
      <c r="BI156" s="2">
        <f t="shared" si="167"/>
        <v>38.160970516709313</v>
      </c>
      <c r="BJ156" s="2">
        <f t="shared" si="167"/>
        <v>38.447998508028924</v>
      </c>
      <c r="BK156" s="2">
        <f t="shared" si="167"/>
        <v>37.623363754338705</v>
      </c>
      <c r="BL156" s="2">
        <f t="shared" si="167"/>
        <v>37.533826773913148</v>
      </c>
      <c r="BM156" s="2">
        <f t="shared" si="167"/>
        <v>37.426558148318215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38.795900000000003</v>
      </c>
      <c r="CF156" s="2">
        <f t="shared" si="168"/>
        <v>38.159500000000001</v>
      </c>
      <c r="CG156" s="2">
        <f t="shared" si="168"/>
        <v>38.399099999999997</v>
      </c>
      <c r="CH156" s="2">
        <f t="shared" si="168"/>
        <v>37.4602</v>
      </c>
      <c r="CI156" s="2">
        <f t="shared" si="168"/>
        <v>37.109400000000001</v>
      </c>
      <c r="CJ156" s="2">
        <f t="shared" si="168"/>
        <v>37.793300000000002</v>
      </c>
      <c r="CK156" s="2">
        <f t="shared" si="168"/>
        <v>37.780299999999997</v>
      </c>
      <c r="CL156" s="2">
        <f t="shared" si="168"/>
        <v>37.753500000000003</v>
      </c>
      <c r="CM156" s="2">
        <f t="shared" si="168"/>
        <v>37.872799999999998</v>
      </c>
      <c r="CN156" s="2">
        <f t="shared" si="168"/>
        <v>38.331000000000003</v>
      </c>
      <c r="CO156" s="2">
        <f t="shared" si="168"/>
        <v>37.85</v>
      </c>
      <c r="CP156" s="2">
        <f t="shared" si="168"/>
        <v>38.430500000000002</v>
      </c>
      <c r="CQ156" s="2">
        <f t="shared" si="168"/>
        <v>37.372900000000001</v>
      </c>
      <c r="CR156" s="2">
        <f t="shared" si="168"/>
        <v>37.326700000000002</v>
      </c>
      <c r="CS156" s="2">
        <f t="shared" si="168"/>
        <v>36.971699999999998</v>
      </c>
      <c r="CU156" s="2">
        <f t="shared" si="197"/>
        <v>38.795900000000003</v>
      </c>
      <c r="CV156" s="2">
        <f t="shared" si="198"/>
        <v>38.159500000000001</v>
      </c>
      <c r="CW156" s="2">
        <f t="shared" si="199"/>
        <v>38.399099999999997</v>
      </c>
      <c r="CX156" s="2">
        <f t="shared" si="200"/>
        <v>37.4602</v>
      </c>
      <c r="CY156" s="2">
        <f t="shared" si="201"/>
        <v>37.109400000000001</v>
      </c>
      <c r="CZ156" s="2">
        <f t="shared" si="202"/>
        <v>37.793300000000002</v>
      </c>
      <c r="DA156" s="2">
        <f t="shared" si="203"/>
        <v>37.780299999999997</v>
      </c>
      <c r="DB156" s="2">
        <f t="shared" si="204"/>
        <v>37.753500000000003</v>
      </c>
      <c r="DC156" s="2">
        <f t="shared" si="205"/>
        <v>37.872799999999998</v>
      </c>
      <c r="DD156" s="2">
        <f t="shared" si="206"/>
        <v>38.331000000000003</v>
      </c>
      <c r="DE156" s="2">
        <f t="shared" si="207"/>
        <v>37.85</v>
      </c>
      <c r="DF156" s="2">
        <f t="shared" si="208"/>
        <v>38.430500000000002</v>
      </c>
      <c r="DG156" s="2">
        <f t="shared" si="209"/>
        <v>37.372900000000001</v>
      </c>
      <c r="DH156" s="2">
        <f t="shared" si="210"/>
        <v>37.326700000000002</v>
      </c>
      <c r="DI156" s="2">
        <f t="shared" si="211"/>
        <v>36.971699999999998</v>
      </c>
      <c r="DK156" s="2">
        <f t="shared" si="176"/>
        <v>50.799291488631482</v>
      </c>
      <c r="DL156" s="2">
        <f t="shared" si="176"/>
        <v>50.630642260458828</v>
      </c>
      <c r="DM156" s="2">
        <f t="shared" si="176"/>
        <v>48.665424784240152</v>
      </c>
      <c r="DN156" s="2">
        <f t="shared" si="176"/>
        <v>48.330993998284008</v>
      </c>
      <c r="DO156" s="2">
        <f t="shared" si="176"/>
        <v>49.276981518661536</v>
      </c>
      <c r="DP156" s="2">
        <f t="shared" si="176"/>
        <v>49.565215842985843</v>
      </c>
      <c r="DQ156" s="2">
        <f t="shared" si="176"/>
        <v>49.215145462184879</v>
      </c>
      <c r="DR156" s="2">
        <f t="shared" si="176"/>
        <v>47.26927316715544</v>
      </c>
      <c r="DS156" s="2">
        <f t="shared" si="176"/>
        <v>46.875434973262045</v>
      </c>
      <c r="DT156" s="2">
        <f t="shared" si="176"/>
        <v>49.118695406162459</v>
      </c>
      <c r="DU156" s="2">
        <f t="shared" si="176"/>
        <v>47.32243025210083</v>
      </c>
      <c r="DV156" s="2">
        <f t="shared" si="176"/>
        <v>45.89216714285714</v>
      </c>
      <c r="DW156" s="2">
        <f t="shared" si="176"/>
        <v>46.492744145658264</v>
      </c>
      <c r="DX156" s="2">
        <f t="shared" si="176"/>
        <v>44.710565011459117</v>
      </c>
      <c r="DY156" s="2">
        <f t="shared" si="176"/>
        <v>43.467883104838712</v>
      </c>
      <c r="EA156" s="2">
        <f t="shared" si="152"/>
        <v>39.018175214945522</v>
      </c>
      <c r="EB156" s="2">
        <f t="shared" si="152"/>
        <v>38.408887329137535</v>
      </c>
      <c r="EC156" s="2">
        <f t="shared" si="152"/>
        <v>38.142184145714076</v>
      </c>
      <c r="ED156" s="2">
        <f t="shared" si="152"/>
        <v>37.620612077301644</v>
      </c>
      <c r="EE156" s="2">
        <f t="shared" si="152"/>
        <v>37.370794052503726</v>
      </c>
      <c r="EF156" s="2">
        <f t="shared" si="152"/>
        <v>38.114377470157919</v>
      </c>
      <c r="EG156" s="2">
        <f t="shared" si="152"/>
        <v>37.934596597383418</v>
      </c>
      <c r="EH156" s="2">
        <f t="shared" si="152"/>
        <v>37.58130367621483</v>
      </c>
      <c r="EI156" s="2">
        <f t="shared" si="152"/>
        <v>37.762315960290877</v>
      </c>
      <c r="EJ156" s="2">
        <f t="shared" si="152"/>
        <v>38.275607758588336</v>
      </c>
      <c r="EK156" s="2">
        <f t="shared" si="152"/>
        <v>38.112999148816414</v>
      </c>
      <c r="EL156" s="2">
        <f t="shared" si="179"/>
        <v>38.464819057434113</v>
      </c>
      <c r="EM156" s="2">
        <f t="shared" si="135"/>
        <v>37.600348820927124</v>
      </c>
      <c r="EN156" s="2">
        <f t="shared" si="135"/>
        <v>37.547759830927049</v>
      </c>
      <c r="EO156" s="2">
        <f t="shared" si="135"/>
        <v>37.428224397661161</v>
      </c>
      <c r="EQ156" s="2">
        <f t="shared" si="177"/>
        <v>39.352186397348341</v>
      </c>
      <c r="ER156" s="2">
        <f t="shared" si="177"/>
        <v>38.647589289070226</v>
      </c>
      <c r="ES156" s="2">
        <f t="shared" si="177"/>
        <v>38.095463455658347</v>
      </c>
      <c r="ET156" s="2">
        <f t="shared" si="177"/>
        <v>37.861827187179827</v>
      </c>
      <c r="EU156" s="2">
        <f t="shared" si="177"/>
        <v>37.649741234951613</v>
      </c>
      <c r="EV156" s="2">
        <f t="shared" si="177"/>
        <v>38.296871813705749</v>
      </c>
      <c r="EW156" s="2">
        <f t="shared" si="177"/>
        <v>37.993165880626151</v>
      </c>
      <c r="EX156" s="2">
        <f t="shared" si="177"/>
        <v>37.801202958889554</v>
      </c>
      <c r="EY156" s="2">
        <f t="shared" si="177"/>
        <v>37.924501310732651</v>
      </c>
      <c r="EZ156" s="2">
        <f t="shared" si="177"/>
        <v>38.331256296683286</v>
      </c>
      <c r="FA156" s="2">
        <f t="shared" si="177"/>
        <v>38.361736486183673</v>
      </c>
      <c r="FB156" s="2">
        <f t="shared" si="177"/>
        <v>38.360318241626594</v>
      </c>
      <c r="FC156" s="2">
        <f t="shared" si="177"/>
        <v>37.722976219485616</v>
      </c>
      <c r="FD156" s="2">
        <f t="shared" si="177"/>
        <v>37.419251555347351</v>
      </c>
      <c r="FE156" s="2">
        <f t="shared" si="177"/>
        <v>37.389686433831109</v>
      </c>
      <c r="FG156" s="2">
        <f t="shared" si="178"/>
        <v>0.99980140631529091</v>
      </c>
      <c r="FH156" s="2">
        <f t="shared" si="178"/>
        <v>0.99967139754854517</v>
      </c>
      <c r="FI156" s="2">
        <f t="shared" si="178"/>
        <v>0.99968653570847377</v>
      </c>
      <c r="FJ156" s="2">
        <f t="shared" si="178"/>
        <v>0.99968401097281301</v>
      </c>
      <c r="FK156" s="2">
        <f t="shared" si="178"/>
        <v>0.99965258758321029</v>
      </c>
      <c r="FL156" s="2">
        <f t="shared" si="178"/>
        <v>0.99965689896971388</v>
      </c>
      <c r="FM156" s="2">
        <f t="shared" si="178"/>
        <v>0.99965867350155024</v>
      </c>
      <c r="FN156" s="2">
        <f t="shared" si="178"/>
        <v>0.99962134713423523</v>
      </c>
      <c r="FO156" s="2">
        <f t="shared" si="178"/>
        <v>0.9996230035742768</v>
      </c>
      <c r="FP156" s="2">
        <f t="shared" si="178"/>
        <v>0.99963680132520127</v>
      </c>
      <c r="FQ156" s="2">
        <f t="shared" si="178"/>
        <v>0.99961311586530555</v>
      </c>
      <c r="FR156" s="2">
        <f t="shared" si="178"/>
        <v>0.99966275542111016</v>
      </c>
      <c r="FS156" s="2">
        <f t="shared" si="178"/>
        <v>0.99964996797206052</v>
      </c>
      <c r="FT156" s="2">
        <f t="shared" si="178"/>
        <v>0.99961838455802521</v>
      </c>
      <c r="FU156" s="2">
        <f t="shared" si="178"/>
        <v>0.99959941639007566</v>
      </c>
      <c r="FW156" s="2">
        <f t="shared" si="169"/>
        <v>0.21567062553565772</v>
      </c>
      <c r="FX156" s="2">
        <f t="shared" si="169"/>
        <v>0.12135582723064706</v>
      </c>
      <c r="FY156" s="2">
        <f t="shared" si="169"/>
        <v>0.12920227793235789</v>
      </c>
      <c r="FZ156" s="2">
        <f t="shared" si="169"/>
        <v>0.15486688867664744</v>
      </c>
      <c r="GA156" s="2">
        <f t="shared" si="169"/>
        <v>0.12863393121783367</v>
      </c>
      <c r="GB156" s="2">
        <f t="shared" si="169"/>
        <v>0.12354528190078451</v>
      </c>
      <c r="GC156" s="2">
        <f t="shared" si="169"/>
        <v>0.13208472650183833</v>
      </c>
      <c r="GD156" s="2">
        <f t="shared" si="169"/>
        <v>0.15460257994221782</v>
      </c>
      <c r="GE156" s="2">
        <f t="shared" si="169"/>
        <v>0.16076634341899523</v>
      </c>
      <c r="GF156" s="2">
        <f t="shared" si="169"/>
        <v>0.17170704528702238</v>
      </c>
      <c r="GG156" s="2">
        <f t="shared" si="169"/>
        <v>0.17853525964181868</v>
      </c>
      <c r="GH156" s="2">
        <f t="shared" si="169"/>
        <v>0.18493044416145707</v>
      </c>
      <c r="GI156" s="2">
        <f t="shared" si="169"/>
        <v>0.16229904961520158</v>
      </c>
      <c r="GJ156" s="2">
        <f t="shared" si="169"/>
        <v>0.12969199067898884</v>
      </c>
      <c r="GK156" s="2">
        <f t="shared" si="169"/>
        <v>0.10601591844855035</v>
      </c>
      <c r="GM156" s="86">
        <f t="shared" si="170"/>
        <v>4.0774897676466791E-155</v>
      </c>
      <c r="GN156" s="86">
        <f t="shared" si="170"/>
        <v>3.2532538061559741E-99</v>
      </c>
      <c r="GO156" s="86">
        <f t="shared" si="170"/>
        <v>1.3678642334346437E-130</v>
      </c>
      <c r="GP156" s="86">
        <f t="shared" si="170"/>
        <v>2.4245031470161837E-226</v>
      </c>
      <c r="GQ156" s="86">
        <f t="shared" si="170"/>
        <v>5.4585723243281015E-157</v>
      </c>
      <c r="GR156" s="86">
        <f t="shared" si="170"/>
        <v>4.6921405868006539E-222</v>
      </c>
      <c r="GS156" s="86">
        <f t="shared" si="170"/>
        <v>6.7219096116090105E-185</v>
      </c>
      <c r="GT156" s="86">
        <f t="shared" si="170"/>
        <v>1.3009845719225351E-200</v>
      </c>
      <c r="GU156" s="86">
        <f t="shared" si="170"/>
        <v>1.0374515295807261E-194</v>
      </c>
      <c r="GV156" s="86">
        <f t="shared" si="170"/>
        <v>2.8089276064429672E-183</v>
      </c>
      <c r="GW156" s="86">
        <f t="shared" si="170"/>
        <v>5.7137040626118073E-214</v>
      </c>
      <c r="GX156" s="86">
        <f t="shared" si="170"/>
        <v>6.6045072713229099E-248</v>
      </c>
      <c r="GY156" s="86">
        <f t="shared" si="170"/>
        <v>2.0113687015364014E-211</v>
      </c>
      <c r="GZ156" s="86">
        <f t="shared" si="170"/>
        <v>2.5501919939981754E-163</v>
      </c>
      <c r="HA156" s="86">
        <f t="shared" si="170"/>
        <v>2.2327028291540739E-231</v>
      </c>
      <c r="HC156" s="86">
        <f t="shared" si="181"/>
        <v>4.3252742295314541E-59</v>
      </c>
      <c r="HD156" s="86">
        <f t="shared" si="181"/>
        <v>4.198619122949984E-36</v>
      </c>
      <c r="HE156" s="86">
        <f t="shared" si="181"/>
        <v>5.8447258503990078E-62</v>
      </c>
      <c r="HF156" s="86">
        <f t="shared" si="180"/>
        <v>5.9539109419118512E-101</v>
      </c>
      <c r="HG156" s="86">
        <f t="shared" si="180"/>
        <v>3.0819052194393499E-142</v>
      </c>
      <c r="HH156" s="86">
        <f t="shared" si="180"/>
        <v>5.8725163196232023E-177</v>
      </c>
      <c r="HI156" s="86">
        <f t="shared" si="180"/>
        <v>3.3899366742077456E-97</v>
      </c>
      <c r="HJ156" s="86">
        <f t="shared" si="180"/>
        <v>5.6233326496777256E-136</v>
      </c>
      <c r="HK156" s="86">
        <f t="shared" si="180"/>
        <v>2.7713981038363334E-167</v>
      </c>
      <c r="HL156" s="86">
        <f t="shared" si="161"/>
        <v>4.6092831684006503E-154</v>
      </c>
      <c r="HM156" s="86">
        <f t="shared" si="161"/>
        <v>1.8432692620230971E-100</v>
      </c>
      <c r="HN156" s="86">
        <f t="shared" si="161"/>
        <v>2.4839068969305541E-135</v>
      </c>
      <c r="HO156" s="86">
        <f t="shared" si="161"/>
        <v>1.8865870102498989E-129</v>
      </c>
      <c r="HP156" s="86">
        <f t="shared" si="161"/>
        <v>2.0393396306831433E-113</v>
      </c>
      <c r="HQ156" s="86">
        <f t="shared" si="161"/>
        <v>4.0665992478573667E-124</v>
      </c>
      <c r="HS156" s="86">
        <f t="shared" si="171"/>
        <v>1.5112403778158418E-8</v>
      </c>
      <c r="HT156" s="86">
        <f t="shared" si="171"/>
        <v>5.6833107420314498E-4</v>
      </c>
      <c r="HU156" s="86">
        <f t="shared" si="171"/>
        <v>7.1907758380478472E-4</v>
      </c>
      <c r="HV156" s="86">
        <f t="shared" si="171"/>
        <v>2.0197229768631709E-5</v>
      </c>
      <c r="HW156" s="86">
        <f t="shared" si="171"/>
        <v>2.9075783034545065E-4</v>
      </c>
      <c r="HX156" s="86">
        <f t="shared" si="171"/>
        <v>2.5171407900521697E-4</v>
      </c>
      <c r="HY156" s="86">
        <f t="shared" si="171"/>
        <v>2.914860774971789E-4</v>
      </c>
      <c r="HZ156" s="86">
        <f t="shared" si="171"/>
        <v>1.4817004331073451E-5</v>
      </c>
      <c r="IA156" s="86">
        <f t="shared" si="171"/>
        <v>4.2233335538660742E-6</v>
      </c>
      <c r="IB156" s="86">
        <f t="shared" si="171"/>
        <v>1.6778055283956616E-6</v>
      </c>
      <c r="IC156" s="86">
        <f t="shared" si="171"/>
        <v>1.0879558639690941E-6</v>
      </c>
      <c r="ID156" s="86">
        <f t="shared" si="171"/>
        <v>6.5784461996285723E-7</v>
      </c>
      <c r="IE156" s="86">
        <f t="shared" si="171"/>
        <v>4.6681009771874533E-6</v>
      </c>
      <c r="IF156" s="86">
        <f t="shared" si="171"/>
        <v>2.1837976697137032E-3</v>
      </c>
      <c r="IG156" s="86">
        <f t="shared" si="171"/>
        <v>4.1237045902662896E-3</v>
      </c>
      <c r="II156" s="86">
        <f t="shared" si="172"/>
        <v>1.0484192704184206E-3</v>
      </c>
      <c r="IJ156" s="86">
        <f t="shared" si="172"/>
        <v>6.2548220999823387E-7</v>
      </c>
      <c r="IK156" s="86">
        <f t="shared" si="172"/>
        <v>2.193089213609015E-6</v>
      </c>
      <c r="IL156" s="86">
        <f t="shared" si="172"/>
        <v>1.1720555709089172E-5</v>
      </c>
      <c r="IM156" s="86">
        <f t="shared" si="172"/>
        <v>2.8278658425804917E-7</v>
      </c>
      <c r="IN156" s="86">
        <f t="shared" si="172"/>
        <v>1.8325170794622506E-7</v>
      </c>
      <c r="IO156" s="86">
        <f t="shared" si="172"/>
        <v>1.0009846184522135E-6</v>
      </c>
      <c r="IP156" s="86">
        <f t="shared" si="172"/>
        <v>3.3829639352405927E-6</v>
      </c>
      <c r="IQ156" s="86">
        <f t="shared" si="172"/>
        <v>3.3440001266030535E-6</v>
      </c>
      <c r="IR156" s="86">
        <f t="shared" si="172"/>
        <v>1.2786274511258915E-5</v>
      </c>
      <c r="IS156" s="86">
        <f t="shared" si="172"/>
        <v>3.2921954775982484E-5</v>
      </c>
      <c r="IT156" s="86">
        <f t="shared" si="172"/>
        <v>7.6236249641511313E-5</v>
      </c>
      <c r="IU156" s="86">
        <f t="shared" si="172"/>
        <v>8.451166812723627E-6</v>
      </c>
      <c r="IV156" s="86">
        <f t="shared" si="172"/>
        <v>6.0458145731045205E-7</v>
      </c>
      <c r="IW156" s="86">
        <f t="shared" si="172"/>
        <v>2.4085233332853873E-5</v>
      </c>
      <c r="IY156" s="86">
        <f t="shared" si="173"/>
        <v>1.0484343828221989E-3</v>
      </c>
      <c r="IZ156" s="86">
        <f t="shared" si="173"/>
        <v>5.6895655641314323E-4</v>
      </c>
      <c r="JA156" s="86">
        <f t="shared" si="173"/>
        <v>7.2127067301839371E-4</v>
      </c>
      <c r="JB156" s="86">
        <f t="shared" si="173"/>
        <v>3.1917785477720884E-5</v>
      </c>
      <c r="JC156" s="86">
        <f t="shared" si="173"/>
        <v>2.9104061692970871E-4</v>
      </c>
      <c r="JD156" s="86">
        <f t="shared" si="173"/>
        <v>2.5189733071316318E-4</v>
      </c>
      <c r="JE156" s="86">
        <f t="shared" si="173"/>
        <v>2.9248706211563113E-4</v>
      </c>
      <c r="JF156" s="86">
        <f t="shared" si="173"/>
        <v>1.8199968266314044E-5</v>
      </c>
      <c r="JG156" s="86">
        <f t="shared" si="173"/>
        <v>7.5673336804691272E-6</v>
      </c>
      <c r="JH156" s="86">
        <f t="shared" si="173"/>
        <v>1.4464080039654575E-5</v>
      </c>
      <c r="JI156" s="86">
        <f t="shared" si="173"/>
        <v>3.4009910639951581E-5</v>
      </c>
      <c r="JJ156" s="86">
        <f t="shared" si="173"/>
        <v>7.6894094261474168E-5</v>
      </c>
      <c r="JK156" s="86">
        <f t="shared" si="173"/>
        <v>1.3119267789911079E-5</v>
      </c>
      <c r="JL156" s="86">
        <f t="shared" si="173"/>
        <v>2.1844022511710139E-3</v>
      </c>
      <c r="JM156" s="86">
        <f t="shared" si="173"/>
        <v>4.1477898235991436E-3</v>
      </c>
    </row>
    <row r="157" spans="2:273" x14ac:dyDescent="0.25">
      <c r="B157" s="2">
        <v>130</v>
      </c>
      <c r="C157" s="37">
        <v>38.780999999999999</v>
      </c>
      <c r="D157" s="37">
        <v>38.283999999999999</v>
      </c>
      <c r="E157" s="37">
        <v>38.478900000000003</v>
      </c>
      <c r="F157" s="37">
        <v>37.555300000000003</v>
      </c>
      <c r="G157" s="37">
        <v>37.427599999999998</v>
      </c>
      <c r="H157" s="37">
        <v>38.020099999999999</v>
      </c>
      <c r="I157" s="37">
        <v>37.804299999999998</v>
      </c>
      <c r="J157" s="37">
        <v>37.831699999999998</v>
      </c>
      <c r="K157" s="37">
        <v>37.9664</v>
      </c>
      <c r="L157" s="37">
        <v>38.058599999999998</v>
      </c>
      <c r="M157" s="37">
        <v>37.9221</v>
      </c>
      <c r="N157" s="37">
        <v>38.008499999999998</v>
      </c>
      <c r="O157" s="37">
        <v>37.691000000000003</v>
      </c>
      <c r="P157" s="37">
        <v>37.338000000000001</v>
      </c>
      <c r="Q157" s="37">
        <v>36.831000000000003</v>
      </c>
      <c r="S157" s="4">
        <f t="shared" si="174"/>
        <v>39.064282037387663</v>
      </c>
      <c r="T157" s="4">
        <f t="shared" si="174"/>
        <v>38.411844492252598</v>
      </c>
      <c r="U157" s="4">
        <f t="shared" si="174"/>
        <v>38.115937748344216</v>
      </c>
      <c r="V157" s="4">
        <f t="shared" si="174"/>
        <v>37.63796829469279</v>
      </c>
      <c r="W157" s="4">
        <f t="shared" si="174"/>
        <v>37.379047002931351</v>
      </c>
      <c r="X157" s="4">
        <f t="shared" si="174"/>
        <v>38.100452285520845</v>
      </c>
      <c r="Y157" s="4">
        <f t="shared" si="174"/>
        <v>37.911087695644383</v>
      </c>
      <c r="Z157" s="4">
        <f t="shared" si="174"/>
        <v>37.584272151521795</v>
      </c>
      <c r="AA157" s="4">
        <f t="shared" si="174"/>
        <v>37.75414249307174</v>
      </c>
      <c r="AB157" s="4">
        <f t="shared" si="174"/>
        <v>38.246364017710967</v>
      </c>
      <c r="AC157" s="4">
        <f t="shared" si="174"/>
        <v>38.131925302602298</v>
      </c>
      <c r="AD157" s="4">
        <f t="shared" si="174"/>
        <v>38.430848947140881</v>
      </c>
      <c r="AE157" s="4">
        <f t="shared" si="174"/>
        <v>37.590740313980071</v>
      </c>
      <c r="AF157" s="4">
        <f t="shared" si="174"/>
        <v>37.514444034927706</v>
      </c>
      <c r="AG157" s="4">
        <f t="shared" si="174"/>
        <v>37.417244161261593</v>
      </c>
      <c r="AI157" s="4">
        <f t="shared" si="175"/>
        <v>-0.28328203738766433</v>
      </c>
      <c r="AJ157" s="4">
        <f t="shared" si="175"/>
        <v>-0.1278444922525992</v>
      </c>
      <c r="AK157" s="4">
        <f t="shared" si="175"/>
        <v>0.36296225165578733</v>
      </c>
      <c r="AL157" s="4">
        <f t="shared" si="175"/>
        <v>-8.266829469278747E-2</v>
      </c>
      <c r="AM157" s="4">
        <f t="shared" si="175"/>
        <v>4.855299706864713E-2</v>
      </c>
      <c r="AN157" s="4">
        <f t="shared" si="175"/>
        <v>-8.0352285520845612E-2</v>
      </c>
      <c r="AO157" s="4">
        <f t="shared" si="175"/>
        <v>-0.10678769564438539</v>
      </c>
      <c r="AP157" s="4">
        <f t="shared" si="175"/>
        <v>0.24742784847820332</v>
      </c>
      <c r="AQ157" s="4">
        <f t="shared" si="175"/>
        <v>0.2122575069282604</v>
      </c>
      <c r="AR157" s="4">
        <f t="shared" si="175"/>
        <v>-0.18776401771096829</v>
      </c>
      <c r="AS157" s="4">
        <f t="shared" si="175"/>
        <v>-0.20982530260229737</v>
      </c>
      <c r="AT157" s="4">
        <f t="shared" si="175"/>
        <v>-0.42234894714088256</v>
      </c>
      <c r="AU157" s="4">
        <f t="shared" si="175"/>
        <v>0.10025968601993185</v>
      </c>
      <c r="AV157" s="4">
        <f t="shared" si="175"/>
        <v>-0.17644403492770522</v>
      </c>
      <c r="AW157" s="4">
        <f t="shared" si="175"/>
        <v>-0.58624416126158962</v>
      </c>
      <c r="AY157" s="2">
        <f t="shared" si="167"/>
        <v>39.062118344381965</v>
      </c>
      <c r="AZ157" s="2">
        <f t="shared" si="167"/>
        <v>38.411822895355407</v>
      </c>
      <c r="BA157" s="2">
        <f t="shared" si="167"/>
        <v>38.115863105928817</v>
      </c>
      <c r="BB157" s="2">
        <f t="shared" si="167"/>
        <v>37.637434882042804</v>
      </c>
      <c r="BC157" s="2">
        <f t="shared" si="167"/>
        <v>37.379014746408409</v>
      </c>
      <c r="BD157" s="2">
        <f t="shared" si="167"/>
        <v>38.100425341305822</v>
      </c>
      <c r="BE157" s="2">
        <f t="shared" si="167"/>
        <v>37.910992821726808</v>
      </c>
      <c r="BF157" s="2">
        <f t="shared" si="167"/>
        <v>37.583992404666404</v>
      </c>
      <c r="BG157" s="2">
        <f t="shared" si="167"/>
        <v>37.753800769866544</v>
      </c>
      <c r="BH157" s="2">
        <f t="shared" si="167"/>
        <v>38.245220934577134</v>
      </c>
      <c r="BI157" s="2">
        <f t="shared" si="167"/>
        <v>38.128614057835861</v>
      </c>
      <c r="BJ157" s="2">
        <f t="shared" si="167"/>
        <v>38.424111196296664</v>
      </c>
      <c r="BK157" s="2">
        <f t="shared" si="167"/>
        <v>37.589714189963779</v>
      </c>
      <c r="BL157" s="2">
        <f t="shared" si="167"/>
        <v>37.513435017873753</v>
      </c>
      <c r="BM157" s="2">
        <f t="shared" si="167"/>
        <v>37.401090277109319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38.780999999999999</v>
      </c>
      <c r="CF157" s="2">
        <f t="shared" si="168"/>
        <v>38.283999999999999</v>
      </c>
      <c r="CG157" s="2">
        <f t="shared" si="168"/>
        <v>38.478900000000003</v>
      </c>
      <c r="CH157" s="2">
        <f t="shared" si="168"/>
        <v>37.555300000000003</v>
      </c>
      <c r="CI157" s="2">
        <f t="shared" si="168"/>
        <v>37.427599999999998</v>
      </c>
      <c r="CJ157" s="2">
        <f t="shared" si="168"/>
        <v>38.020099999999999</v>
      </c>
      <c r="CK157" s="2">
        <f t="shared" si="168"/>
        <v>37.804299999999998</v>
      </c>
      <c r="CL157" s="2">
        <f t="shared" si="168"/>
        <v>37.831699999999998</v>
      </c>
      <c r="CM157" s="2">
        <f t="shared" si="168"/>
        <v>37.9664</v>
      </c>
      <c r="CN157" s="2">
        <f t="shared" si="168"/>
        <v>38.058599999999998</v>
      </c>
      <c r="CO157" s="2">
        <f t="shared" si="168"/>
        <v>37.9221</v>
      </c>
      <c r="CP157" s="2">
        <f t="shared" si="168"/>
        <v>38.008499999999998</v>
      </c>
      <c r="CQ157" s="2">
        <f t="shared" si="168"/>
        <v>37.691000000000003</v>
      </c>
      <c r="CR157" s="2">
        <f t="shared" si="168"/>
        <v>37.338000000000001</v>
      </c>
      <c r="CS157" s="2">
        <f t="shared" si="168"/>
        <v>36.831000000000003</v>
      </c>
      <c r="CU157" s="2">
        <f t="shared" si="197"/>
        <v>38.780999999999999</v>
      </c>
      <c r="CV157" s="2">
        <f t="shared" si="198"/>
        <v>38.283999999999999</v>
      </c>
      <c r="CW157" s="2">
        <f t="shared" si="199"/>
        <v>38.478900000000003</v>
      </c>
      <c r="CX157" s="2">
        <f t="shared" si="200"/>
        <v>37.555300000000003</v>
      </c>
      <c r="CY157" s="2">
        <f t="shared" si="201"/>
        <v>37.427599999999998</v>
      </c>
      <c r="CZ157" s="2">
        <f t="shared" si="202"/>
        <v>38.020099999999999</v>
      </c>
      <c r="DA157" s="2">
        <f t="shared" si="203"/>
        <v>37.804299999999998</v>
      </c>
      <c r="DB157" s="2">
        <f t="shared" si="204"/>
        <v>37.831699999999998</v>
      </c>
      <c r="DC157" s="2">
        <f t="shared" si="205"/>
        <v>37.9664</v>
      </c>
      <c r="DD157" s="2">
        <f t="shared" si="206"/>
        <v>38.058599999999998</v>
      </c>
      <c r="DE157" s="2">
        <f t="shared" si="207"/>
        <v>37.9221</v>
      </c>
      <c r="DF157" s="2">
        <f t="shared" si="208"/>
        <v>38.008499999999998</v>
      </c>
      <c r="DG157" s="2">
        <f t="shared" si="209"/>
        <v>37.691000000000003</v>
      </c>
      <c r="DH157" s="2">
        <f t="shared" si="210"/>
        <v>37.338000000000001</v>
      </c>
      <c r="DI157" s="2">
        <f t="shared" si="211"/>
        <v>36.831000000000003</v>
      </c>
      <c r="DK157" s="2">
        <f t="shared" si="176"/>
        <v>50.859480973830969</v>
      </c>
      <c r="DL157" s="2">
        <f t="shared" si="176"/>
        <v>50.712438677462877</v>
      </c>
      <c r="DM157" s="2">
        <f t="shared" si="176"/>
        <v>48.738285196998127</v>
      </c>
      <c r="DN157" s="2">
        <f t="shared" si="176"/>
        <v>48.402730587730602</v>
      </c>
      <c r="DO157" s="2">
        <f t="shared" si="176"/>
        <v>49.356478391248409</v>
      </c>
      <c r="DP157" s="2">
        <f t="shared" si="176"/>
        <v>49.644056988416985</v>
      </c>
      <c r="DQ157" s="2">
        <f t="shared" si="176"/>
        <v>49.290895854341741</v>
      </c>
      <c r="DR157" s="2">
        <f t="shared" si="176"/>
        <v>47.331207752932563</v>
      </c>
      <c r="DS157" s="2">
        <f t="shared" si="176"/>
        <v>46.927904705882369</v>
      </c>
      <c r="DT157" s="2">
        <f t="shared" si="176"/>
        <v>49.186005966386546</v>
      </c>
      <c r="DU157" s="2">
        <f t="shared" si="176"/>
        <v>47.375506386554612</v>
      </c>
      <c r="DV157" s="2">
        <f t="shared" si="176"/>
        <v>45.940984761904758</v>
      </c>
      <c r="DW157" s="2">
        <f t="shared" si="176"/>
        <v>46.552703361344534</v>
      </c>
      <c r="DX157" s="2">
        <f t="shared" si="176"/>
        <v>44.757697295645514</v>
      </c>
      <c r="DY157" s="2">
        <f t="shared" si="176"/>
        <v>43.511117016129035</v>
      </c>
      <c r="EA157" s="2">
        <f t="shared" si="152"/>
        <v>38.979640624918993</v>
      </c>
      <c r="EB157" s="2">
        <f t="shared" si="152"/>
        <v>38.374889884941965</v>
      </c>
      <c r="EC157" s="2">
        <f t="shared" si="152"/>
        <v>38.119559872692086</v>
      </c>
      <c r="ED157" s="2">
        <f t="shared" si="152"/>
        <v>37.592148813566638</v>
      </c>
      <c r="EE157" s="2">
        <f t="shared" si="152"/>
        <v>37.334573347637495</v>
      </c>
      <c r="EF157" s="2">
        <f t="shared" si="152"/>
        <v>38.071432895152505</v>
      </c>
      <c r="EG157" s="2">
        <f t="shared" si="152"/>
        <v>37.898600102869807</v>
      </c>
      <c r="EH157" s="2">
        <f t="shared" si="152"/>
        <v>37.542524287267526</v>
      </c>
      <c r="EI157" s="2">
        <f t="shared" si="152"/>
        <v>37.721421504480858</v>
      </c>
      <c r="EJ157" s="2">
        <f t="shared" si="152"/>
        <v>38.230755884229495</v>
      </c>
      <c r="EK157" s="2">
        <f t="shared" si="152"/>
        <v>38.075593457144173</v>
      </c>
      <c r="EL157" s="2">
        <f t="shared" si="179"/>
        <v>38.443309308673605</v>
      </c>
      <c r="EM157" s="2">
        <f t="shared" si="135"/>
        <v>37.564484284424296</v>
      </c>
      <c r="EN157" s="2">
        <f t="shared" si="135"/>
        <v>37.529730689589663</v>
      </c>
      <c r="EO157" s="2">
        <f t="shared" si="135"/>
        <v>37.403403829626249</v>
      </c>
      <c r="EQ157" s="2">
        <f t="shared" si="177"/>
        <v>39.326384704699578</v>
      </c>
      <c r="ER157" s="2">
        <f t="shared" si="177"/>
        <v>38.62758481746468</v>
      </c>
      <c r="ES157" s="2">
        <f t="shared" si="177"/>
        <v>38.071443787935486</v>
      </c>
      <c r="ET157" s="2">
        <f t="shared" si="177"/>
        <v>37.84420154024469</v>
      </c>
      <c r="EU157" s="2">
        <f t="shared" si="177"/>
        <v>37.626229768564812</v>
      </c>
      <c r="EV157" s="2">
        <f t="shared" si="177"/>
        <v>38.260954839099441</v>
      </c>
      <c r="EW157" s="2">
        <f t="shared" si="177"/>
        <v>37.96045964858606</v>
      </c>
      <c r="EX157" s="2">
        <f t="shared" si="177"/>
        <v>37.770557001322999</v>
      </c>
      <c r="EY157" s="2">
        <f t="shared" si="177"/>
        <v>37.8897185392496</v>
      </c>
      <c r="EZ157" s="2">
        <f t="shared" si="177"/>
        <v>38.289264613101771</v>
      </c>
      <c r="FA157" s="2">
        <f t="shared" si="177"/>
        <v>38.334051890852329</v>
      </c>
      <c r="FB157" s="2">
        <f t="shared" si="177"/>
        <v>38.335365913537487</v>
      </c>
      <c r="FC157" s="2">
        <f t="shared" si="177"/>
        <v>37.692102537352</v>
      </c>
      <c r="FD157" s="2">
        <f t="shared" si="177"/>
        <v>37.395791586062941</v>
      </c>
      <c r="FE157" s="2">
        <f t="shared" si="177"/>
        <v>37.36390515478238</v>
      </c>
      <c r="FG157" s="2">
        <f t="shared" si="178"/>
        <v>0.99981887724196206</v>
      </c>
      <c r="FH157" s="2">
        <f t="shared" si="178"/>
        <v>0.99970030233713969</v>
      </c>
      <c r="FI157" s="2">
        <f t="shared" si="178"/>
        <v>0.99971410928309368</v>
      </c>
      <c r="FJ157" s="2">
        <f t="shared" si="178"/>
        <v>0.99971180656927039</v>
      </c>
      <c r="FK157" s="2">
        <f t="shared" si="178"/>
        <v>0.99968314642441392</v>
      </c>
      <c r="FL157" s="2">
        <f t="shared" si="178"/>
        <v>0.99968707869454987</v>
      </c>
      <c r="FM157" s="2">
        <f t="shared" si="178"/>
        <v>0.99968869718428688</v>
      </c>
      <c r="FN157" s="2">
        <f t="shared" si="178"/>
        <v>0.99965465297602241</v>
      </c>
      <c r="FO157" s="2">
        <f t="shared" si="178"/>
        <v>0.99965616376774435</v>
      </c>
      <c r="FP157" s="2">
        <f t="shared" si="178"/>
        <v>0.99966874828575181</v>
      </c>
      <c r="FQ157" s="2">
        <f t="shared" si="178"/>
        <v>0.99964714546384714</v>
      </c>
      <c r="FR157" s="2">
        <f t="shared" si="178"/>
        <v>0.9996924201614551</v>
      </c>
      <c r="FS157" s="2">
        <f t="shared" si="178"/>
        <v>0.9996807571640296</v>
      </c>
      <c r="FT157" s="2">
        <f t="shared" si="178"/>
        <v>0.99965195089365266</v>
      </c>
      <c r="FU157" s="2">
        <f t="shared" si="178"/>
        <v>0.99963465052820211</v>
      </c>
      <c r="FW157" s="2">
        <f t="shared" si="169"/>
        <v>0.23165791342350942</v>
      </c>
      <c r="FX157" s="2">
        <f t="shared" si="169"/>
        <v>0.13152410910303144</v>
      </c>
      <c r="FY157" s="2">
        <f t="shared" si="169"/>
        <v>0.13992330824340393</v>
      </c>
      <c r="FZ157" s="2">
        <f t="shared" si="169"/>
        <v>0.16730836592117904</v>
      </c>
      <c r="GA157" s="2">
        <f t="shared" si="169"/>
        <v>0.1393153459241597</v>
      </c>
      <c r="GB157" s="2">
        <f t="shared" si="169"/>
        <v>0.13386906542955715</v>
      </c>
      <c r="GC157" s="2">
        <f t="shared" si="169"/>
        <v>0.14300565918652403</v>
      </c>
      <c r="GD157" s="2">
        <f t="shared" si="169"/>
        <v>0.16702702001820294</v>
      </c>
      <c r="GE157" s="2">
        <f t="shared" si="169"/>
        <v>0.17358441834419824</v>
      </c>
      <c r="GF157" s="2">
        <f t="shared" si="169"/>
        <v>0.18520492902113839</v>
      </c>
      <c r="GG157" s="2">
        <f t="shared" si="169"/>
        <v>0.19244519714487915</v>
      </c>
      <c r="GH157" s="2">
        <f t="shared" si="169"/>
        <v>0.19921780443532824</v>
      </c>
      <c r="GI157" s="2">
        <f t="shared" si="169"/>
        <v>0.17521381525035648</v>
      </c>
      <c r="GJ157" s="2">
        <f t="shared" si="169"/>
        <v>0.14044710273946054</v>
      </c>
      <c r="GK157" s="2">
        <f t="shared" si="169"/>
        <v>0.11506720976035339</v>
      </c>
      <c r="GM157" s="86">
        <f t="shared" si="170"/>
        <v>3.090839233714526E-159</v>
      </c>
      <c r="GN157" s="86">
        <f t="shared" si="170"/>
        <v>4.8034542204190287E-102</v>
      </c>
      <c r="GO157" s="86">
        <f t="shared" si="170"/>
        <v>2.3717834327194118E-134</v>
      </c>
      <c r="GP157" s="86">
        <f t="shared" si="170"/>
        <v>9.4739244016630659E-233</v>
      </c>
      <c r="GQ157" s="86">
        <f t="shared" si="170"/>
        <v>1.9251657341903135E-161</v>
      </c>
      <c r="GR157" s="86">
        <f t="shared" si="170"/>
        <v>2.2326975679371437E-228</v>
      </c>
      <c r="GS157" s="86">
        <f t="shared" si="170"/>
        <v>3.7854358594518722E-190</v>
      </c>
      <c r="GT157" s="86">
        <f t="shared" si="170"/>
        <v>2.7034484881419898E-206</v>
      </c>
      <c r="GU157" s="86">
        <f t="shared" si="170"/>
        <v>2.9102082488441764E-200</v>
      </c>
      <c r="GV157" s="86">
        <f t="shared" si="170"/>
        <v>1.6224502349591469E-188</v>
      </c>
      <c r="GW157" s="86">
        <f t="shared" si="170"/>
        <v>4.3684460583925939E-220</v>
      </c>
      <c r="GX157" s="86">
        <f t="shared" si="170"/>
        <v>6.058420543806766E-255</v>
      </c>
      <c r="GY157" s="86">
        <f t="shared" si="170"/>
        <v>2.1334519895826869E-217</v>
      </c>
      <c r="GZ157" s="86">
        <f t="shared" si="170"/>
        <v>5.8315461159107754E-168</v>
      </c>
      <c r="HA157" s="86">
        <f t="shared" si="170"/>
        <v>6.7207576336662039E-238</v>
      </c>
      <c r="HC157" s="86">
        <f t="shared" si="181"/>
        <v>2.3477225396062791E-61</v>
      </c>
      <c r="HD157" s="86">
        <f t="shared" si="181"/>
        <v>1.2680030922820157E-37</v>
      </c>
      <c r="HE157" s="86">
        <f t="shared" si="181"/>
        <v>1.1739634957877386E-64</v>
      </c>
      <c r="HF157" s="86">
        <f t="shared" si="180"/>
        <v>3.5997503658120172E-105</v>
      </c>
      <c r="HG157" s="86">
        <f t="shared" si="180"/>
        <v>2.2987625139439651E-148</v>
      </c>
      <c r="HH157" s="86">
        <f t="shared" si="180"/>
        <v>1.4752966975001206E-184</v>
      </c>
      <c r="HI157" s="86">
        <f t="shared" si="180"/>
        <v>2.4566094015013652E-101</v>
      </c>
      <c r="HJ157" s="86">
        <f t="shared" si="180"/>
        <v>9.4572219523701628E-142</v>
      </c>
      <c r="HK157" s="86">
        <f t="shared" si="180"/>
        <v>2.1287605065150101E-174</v>
      </c>
      <c r="HL157" s="86">
        <f t="shared" si="161"/>
        <v>1.4806044764090735E-160</v>
      </c>
      <c r="HM157" s="86">
        <f t="shared" si="161"/>
        <v>1.16208583906917E-104</v>
      </c>
      <c r="HN157" s="86">
        <f t="shared" si="161"/>
        <v>6.2446585582099751E-141</v>
      </c>
      <c r="HO157" s="86">
        <f t="shared" si="161"/>
        <v>7.4665020121545974E-135</v>
      </c>
      <c r="HP157" s="86">
        <f t="shared" si="161"/>
        <v>2.7812401189121606E-118</v>
      </c>
      <c r="HQ157" s="86">
        <f t="shared" si="161"/>
        <v>2.7309510558700145E-129</v>
      </c>
      <c r="HS157" s="86">
        <f t="shared" si="171"/>
        <v>1.5457928318465681E-9</v>
      </c>
      <c r="HT157" s="86">
        <f t="shared" si="171"/>
        <v>1.3372727593118888E-4</v>
      </c>
      <c r="HU157" s="86">
        <f t="shared" si="171"/>
        <v>1.7698411115991454E-4</v>
      </c>
      <c r="HV157" s="86">
        <f t="shared" si="171"/>
        <v>3.3542026835771268E-6</v>
      </c>
      <c r="HW157" s="86">
        <f t="shared" si="171"/>
        <v>5.7677255536582553E-5</v>
      </c>
      <c r="HX157" s="86">
        <f t="shared" si="171"/>
        <v>4.9898940112235722E-5</v>
      </c>
      <c r="HY157" s="86">
        <f t="shared" si="171"/>
        <v>6.1051443576069358E-5</v>
      </c>
      <c r="HZ157" s="86">
        <f t="shared" si="171"/>
        <v>2.1445626445156777E-6</v>
      </c>
      <c r="IA157" s="86">
        <f t="shared" si="171"/>
        <v>5.1686292260417425E-7</v>
      </c>
      <c r="IB157" s="86">
        <f t="shared" si="171"/>
        <v>1.9624894308566841E-7</v>
      </c>
      <c r="IC157" s="86">
        <f t="shared" si="171"/>
        <v>1.2829914555236683E-7</v>
      </c>
      <c r="ID157" s="86">
        <f t="shared" si="171"/>
        <v>7.7995169371424486E-8</v>
      </c>
      <c r="IE157" s="86">
        <f t="shared" si="171"/>
        <v>6.2225937824808217E-7</v>
      </c>
      <c r="IF157" s="86">
        <f t="shared" si="171"/>
        <v>6.5957951687882607E-4</v>
      </c>
      <c r="IG157" s="86">
        <f t="shared" si="171"/>
        <v>1.1629089098129186E-3</v>
      </c>
      <c r="II157" s="86">
        <f t="shared" si="172"/>
        <v>2.3391337961027859E-3</v>
      </c>
      <c r="IJ157" s="86">
        <f t="shared" si="172"/>
        <v>2.0207707525125028E-6</v>
      </c>
      <c r="IK157" s="86">
        <f t="shared" si="172"/>
        <v>6.5995423432280289E-6</v>
      </c>
      <c r="IL157" s="86">
        <f t="shared" si="172"/>
        <v>3.4004644133636202E-5</v>
      </c>
      <c r="IM157" s="86">
        <f t="shared" si="172"/>
        <v>1.0218954714776936E-6</v>
      </c>
      <c r="IN157" s="86">
        <f t="shared" si="172"/>
        <v>6.6817307334098091E-7</v>
      </c>
      <c r="IO157" s="86">
        <f t="shared" si="172"/>
        <v>3.2850062925210056E-6</v>
      </c>
      <c r="IP157" s="86">
        <f t="shared" si="172"/>
        <v>1.111763482045102E-5</v>
      </c>
      <c r="IQ157" s="86">
        <f t="shared" si="172"/>
        <v>1.1366734542211118E-5</v>
      </c>
      <c r="IR157" s="86">
        <f t="shared" si="172"/>
        <v>3.9855363654980292E-5</v>
      </c>
      <c r="IS157" s="86">
        <f t="shared" si="172"/>
        <v>9.5524252523982304E-5</v>
      </c>
      <c r="IT157" s="86">
        <f t="shared" si="172"/>
        <v>2.0701809080459491E-4</v>
      </c>
      <c r="IU157" s="86">
        <f t="shared" si="172"/>
        <v>2.6281578900540838E-5</v>
      </c>
      <c r="IV157" s="86">
        <f t="shared" si="172"/>
        <v>2.0509742596813209E-6</v>
      </c>
      <c r="IW157" s="86">
        <f t="shared" si="172"/>
        <v>5.3276169655324514E-5</v>
      </c>
      <c r="IY157" s="86">
        <f t="shared" si="173"/>
        <v>2.3391353418956177E-3</v>
      </c>
      <c r="IZ157" s="86">
        <f t="shared" si="173"/>
        <v>1.3574804668370138E-4</v>
      </c>
      <c r="JA157" s="86">
        <f t="shared" si="173"/>
        <v>1.8358365350314257E-4</v>
      </c>
      <c r="JB157" s="86">
        <f t="shared" si="173"/>
        <v>3.7358846817213326E-5</v>
      </c>
      <c r="JC157" s="86">
        <f t="shared" si="173"/>
        <v>5.8699151008060245E-5</v>
      </c>
      <c r="JD157" s="86">
        <f t="shared" si="173"/>
        <v>5.05671131855767E-5</v>
      </c>
      <c r="JE157" s="86">
        <f t="shared" si="173"/>
        <v>6.4336449868590366E-5</v>
      </c>
      <c r="JF157" s="86">
        <f t="shared" si="173"/>
        <v>1.3262197464966698E-5</v>
      </c>
      <c r="JG157" s="86">
        <f t="shared" si="173"/>
        <v>1.1883597464815292E-5</v>
      </c>
      <c r="JH157" s="86">
        <f t="shared" si="173"/>
        <v>4.0051612598065963E-5</v>
      </c>
      <c r="JI157" s="86">
        <f t="shared" si="173"/>
        <v>9.5652551669534665E-5</v>
      </c>
      <c r="JJ157" s="86">
        <f t="shared" si="173"/>
        <v>2.0709608597396635E-4</v>
      </c>
      <c r="JK157" s="86">
        <f t="shared" si="173"/>
        <v>2.690383827878892E-5</v>
      </c>
      <c r="JL157" s="86">
        <f t="shared" si="173"/>
        <v>6.6163049113850743E-4</v>
      </c>
      <c r="JM157" s="86">
        <f t="shared" si="173"/>
        <v>1.2161850794682432E-3</v>
      </c>
    </row>
    <row r="158" spans="2:273" x14ac:dyDescent="0.25">
      <c r="B158" s="2">
        <v>131</v>
      </c>
      <c r="C158" s="37">
        <v>39.346600000000002</v>
      </c>
      <c r="D158" s="37">
        <v>38.231400000000001</v>
      </c>
      <c r="E158" s="37">
        <v>38.258600000000001</v>
      </c>
      <c r="F158" s="37">
        <v>37.663899999999998</v>
      </c>
      <c r="G158" s="37">
        <v>37.348599999999998</v>
      </c>
      <c r="H158" s="37">
        <v>37.817799999999998</v>
      </c>
      <c r="I158" s="37">
        <v>37.793300000000002</v>
      </c>
      <c r="J158" s="37">
        <v>37.353200000000001</v>
      </c>
      <c r="K158" s="37">
        <v>37.785200000000003</v>
      </c>
      <c r="L158" s="37">
        <v>38.1601</v>
      </c>
      <c r="M158" s="37">
        <v>37.862499999999997</v>
      </c>
      <c r="N158" s="37">
        <v>38.698399999999999</v>
      </c>
      <c r="O158" s="37">
        <v>37.598599999999998</v>
      </c>
      <c r="P158" s="37">
        <v>37.110399999999998</v>
      </c>
      <c r="Q158" s="37">
        <v>37.254100000000001</v>
      </c>
      <c r="S158" s="4">
        <f t="shared" si="174"/>
        <v>39.036687375047045</v>
      </c>
      <c r="T158" s="4">
        <f t="shared" si="174"/>
        <v>38.382314153849244</v>
      </c>
      <c r="U158" s="4">
        <f t="shared" si="174"/>
        <v>38.092369892464035</v>
      </c>
      <c r="V158" s="4">
        <f t="shared" si="174"/>
        <v>37.615403812679432</v>
      </c>
      <c r="W158" s="4">
        <f t="shared" si="174"/>
        <v>37.347807981533855</v>
      </c>
      <c r="X158" s="4">
        <f t="shared" si="174"/>
        <v>38.060364940553313</v>
      </c>
      <c r="Y158" s="4">
        <f t="shared" si="174"/>
        <v>37.876186603679287</v>
      </c>
      <c r="Z158" s="4">
        <f t="shared" si="174"/>
        <v>37.550244843138195</v>
      </c>
      <c r="AA158" s="4">
        <f t="shared" si="174"/>
        <v>37.717122360171324</v>
      </c>
      <c r="AB158" s="4">
        <f t="shared" si="174"/>
        <v>38.204650778684325</v>
      </c>
      <c r="AC158" s="4">
        <f t="shared" si="174"/>
        <v>38.105297016397635</v>
      </c>
      <c r="AD158" s="4">
        <f t="shared" si="174"/>
        <v>38.416314395940148</v>
      </c>
      <c r="AE158" s="4">
        <f t="shared" si="174"/>
        <v>37.559161299790254</v>
      </c>
      <c r="AF158" s="4">
        <f t="shared" si="174"/>
        <v>37.493486447682663</v>
      </c>
      <c r="AG158" s="4">
        <f t="shared" si="174"/>
        <v>37.390813250426376</v>
      </c>
      <c r="AI158" s="4">
        <f t="shared" si="175"/>
        <v>0.30991262495295757</v>
      </c>
      <c r="AJ158" s="4">
        <f t="shared" si="175"/>
        <v>-0.15091415384924289</v>
      </c>
      <c r="AK158" s="4">
        <f t="shared" si="175"/>
        <v>0.16623010753596645</v>
      </c>
      <c r="AL158" s="4">
        <f t="shared" si="175"/>
        <v>4.8496187320566264E-2</v>
      </c>
      <c r="AM158" s="4">
        <f t="shared" si="175"/>
        <v>7.9201846614296301E-4</v>
      </c>
      <c r="AN158" s="4">
        <f t="shared" si="175"/>
        <v>-0.24256494055331501</v>
      </c>
      <c r="AO158" s="4">
        <f t="shared" si="175"/>
        <v>-8.2886603679284576E-2</v>
      </c>
      <c r="AP158" s="4">
        <f t="shared" si="175"/>
        <v>-0.19704484313819393</v>
      </c>
      <c r="AQ158" s="4">
        <f t="shared" si="175"/>
        <v>6.8077639828679537E-2</v>
      </c>
      <c r="AR158" s="4">
        <f t="shared" si="175"/>
        <v>-4.455077868432511E-2</v>
      </c>
      <c r="AS158" s="4">
        <f t="shared" si="175"/>
        <v>-0.24279701639763829</v>
      </c>
      <c r="AT158" s="4">
        <f t="shared" si="175"/>
        <v>0.28208560405985139</v>
      </c>
      <c r="AU158" s="4">
        <f t="shared" si="175"/>
        <v>3.943870020974316E-2</v>
      </c>
      <c r="AV158" s="4">
        <f t="shared" si="175"/>
        <v>-0.38308644768266475</v>
      </c>
      <c r="AW158" s="4">
        <f t="shared" si="175"/>
        <v>-0.13671325042637505</v>
      </c>
      <c r="AY158" s="2">
        <f t="shared" si="167"/>
        <v>39.03239857283787</v>
      </c>
      <c r="AZ158" s="2">
        <f t="shared" si="167"/>
        <v>38.382274408141299</v>
      </c>
      <c r="BA158" s="2">
        <f t="shared" si="167"/>
        <v>38.092234230808906</v>
      </c>
      <c r="BB158" s="2">
        <f t="shared" si="167"/>
        <v>37.614014491674972</v>
      </c>
      <c r="BC158" s="2">
        <f t="shared" si="167"/>
        <v>37.347737320595037</v>
      </c>
      <c r="BD158" s="2">
        <f t="shared" si="167"/>
        <v>38.060308415669724</v>
      </c>
      <c r="BE158" s="2">
        <f t="shared" si="167"/>
        <v>37.875946460225506</v>
      </c>
      <c r="BF158" s="2">
        <f t="shared" si="167"/>
        <v>37.549425651978694</v>
      </c>
      <c r="BG158" s="2">
        <f t="shared" si="167"/>
        <v>37.716092111893403</v>
      </c>
      <c r="BH158" s="2">
        <f t="shared" si="167"/>
        <v>38.201491238809894</v>
      </c>
      <c r="BI158" s="2">
        <f t="shared" si="167"/>
        <v>38.096767320276648</v>
      </c>
      <c r="BJ158" s="2">
        <f t="shared" si="167"/>
        <v>38.40005046317355</v>
      </c>
      <c r="BK158" s="2">
        <f t="shared" si="167"/>
        <v>37.556317775761528</v>
      </c>
      <c r="BL158" s="2">
        <f t="shared" si="167"/>
        <v>37.492840991605256</v>
      </c>
      <c r="BM158" s="2">
        <f t="shared" si="167"/>
        <v>37.375592450080113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39.346600000000002</v>
      </c>
      <c r="CF158" s="2">
        <f t="shared" si="168"/>
        <v>38.231400000000001</v>
      </c>
      <c r="CG158" s="2">
        <f t="shared" si="168"/>
        <v>38.258600000000001</v>
      </c>
      <c r="CH158" s="2">
        <f t="shared" si="168"/>
        <v>37.663899999999998</v>
      </c>
      <c r="CI158" s="2">
        <f t="shared" si="168"/>
        <v>37.348599999999998</v>
      </c>
      <c r="CJ158" s="2">
        <f t="shared" si="168"/>
        <v>37.817799999999998</v>
      </c>
      <c r="CK158" s="2">
        <f t="shared" si="168"/>
        <v>37.793300000000002</v>
      </c>
      <c r="CL158" s="2">
        <f t="shared" si="168"/>
        <v>37.353200000000001</v>
      </c>
      <c r="CM158" s="2">
        <f t="shared" si="168"/>
        <v>37.785200000000003</v>
      </c>
      <c r="CN158" s="2">
        <f t="shared" si="168"/>
        <v>38.1601</v>
      </c>
      <c r="CO158" s="2">
        <f t="shared" si="168"/>
        <v>37.862499999999997</v>
      </c>
      <c r="CP158" s="2">
        <f t="shared" si="168"/>
        <v>38.698399999999999</v>
      </c>
      <c r="CQ158" s="2">
        <f t="shared" si="168"/>
        <v>37.598599999999998</v>
      </c>
      <c r="CR158" s="2">
        <f t="shared" si="168"/>
        <v>37.110399999999998</v>
      </c>
      <c r="CS158" s="2">
        <f t="shared" si="168"/>
        <v>37.254100000000001</v>
      </c>
      <c r="CU158" s="2">
        <f t="shared" si="197"/>
        <v>39.346600000000002</v>
      </c>
      <c r="CV158" s="2">
        <f t="shared" si="198"/>
        <v>38.231400000000001</v>
      </c>
      <c r="CW158" s="2">
        <f t="shared" si="199"/>
        <v>38.258600000000001</v>
      </c>
      <c r="CX158" s="2">
        <f t="shared" si="200"/>
        <v>37.663899999999998</v>
      </c>
      <c r="CY158" s="2">
        <f t="shared" si="201"/>
        <v>37.348599999999998</v>
      </c>
      <c r="CZ158" s="2">
        <f t="shared" si="202"/>
        <v>37.817799999999998</v>
      </c>
      <c r="DA158" s="2">
        <f t="shared" si="203"/>
        <v>37.793300000000002</v>
      </c>
      <c r="DB158" s="2">
        <f t="shared" si="204"/>
        <v>37.353200000000001</v>
      </c>
      <c r="DC158" s="2">
        <f t="shared" si="205"/>
        <v>37.785200000000003</v>
      </c>
      <c r="DD158" s="2">
        <f t="shared" si="206"/>
        <v>38.1601</v>
      </c>
      <c r="DE158" s="2">
        <f t="shared" si="207"/>
        <v>37.862499999999997</v>
      </c>
      <c r="DF158" s="2">
        <f t="shared" si="208"/>
        <v>38.698399999999999</v>
      </c>
      <c r="DG158" s="2">
        <f t="shared" si="209"/>
        <v>37.598599999999998</v>
      </c>
      <c r="DH158" s="2">
        <f t="shared" si="210"/>
        <v>37.110399999999998</v>
      </c>
      <c r="DI158" s="2">
        <f t="shared" si="211"/>
        <v>37.254100000000001</v>
      </c>
      <c r="DK158" s="2">
        <f t="shared" si="176"/>
        <v>50.919670459030449</v>
      </c>
      <c r="DL158" s="2">
        <f t="shared" si="176"/>
        <v>50.794235094466927</v>
      </c>
      <c r="DM158" s="2">
        <f t="shared" si="176"/>
        <v>48.811145609756103</v>
      </c>
      <c r="DN158" s="2">
        <f t="shared" si="176"/>
        <v>48.474467177177189</v>
      </c>
      <c r="DO158" s="2">
        <f t="shared" si="176"/>
        <v>49.435975263835282</v>
      </c>
      <c r="DP158" s="2">
        <f t="shared" si="176"/>
        <v>49.722898133848133</v>
      </c>
      <c r="DQ158" s="2">
        <f t="shared" si="176"/>
        <v>49.366646246498604</v>
      </c>
      <c r="DR158" s="2">
        <f t="shared" si="176"/>
        <v>47.393142338709687</v>
      </c>
      <c r="DS158" s="2">
        <f t="shared" si="176"/>
        <v>46.980374438502693</v>
      </c>
      <c r="DT158" s="2">
        <f t="shared" si="176"/>
        <v>49.253316526610639</v>
      </c>
      <c r="DU158" s="2">
        <f t="shared" si="176"/>
        <v>47.428582521008394</v>
      </c>
      <c r="DV158" s="2">
        <f t="shared" si="176"/>
        <v>45.989802380952376</v>
      </c>
      <c r="DW158" s="2">
        <f t="shared" si="176"/>
        <v>46.612662577030811</v>
      </c>
      <c r="DX158" s="2">
        <f t="shared" si="176"/>
        <v>44.804829579831917</v>
      </c>
      <c r="DY158" s="2">
        <f t="shared" si="176"/>
        <v>43.554350927419357</v>
      </c>
      <c r="EA158" s="2">
        <f t="shared" si="152"/>
        <v>38.941106034892464</v>
      </c>
      <c r="EB158" s="2">
        <f t="shared" si="152"/>
        <v>38.340892440746387</v>
      </c>
      <c r="EC158" s="2">
        <f t="shared" si="152"/>
        <v>38.09693559967009</v>
      </c>
      <c r="ED158" s="2">
        <f t="shared" si="152"/>
        <v>37.563685549831639</v>
      </c>
      <c r="EE158" s="2">
        <f t="shared" si="152"/>
        <v>37.298352642771263</v>
      </c>
      <c r="EF158" s="2">
        <f t="shared" si="152"/>
        <v>38.02848832014709</v>
      </c>
      <c r="EG158" s="2">
        <f t="shared" si="152"/>
        <v>37.862603608356196</v>
      </c>
      <c r="EH158" s="2">
        <f t="shared" si="152"/>
        <v>37.503744898320221</v>
      </c>
      <c r="EI158" s="2">
        <f t="shared" si="152"/>
        <v>37.680527048670832</v>
      </c>
      <c r="EJ158" s="2">
        <f t="shared" si="152"/>
        <v>38.185904009870647</v>
      </c>
      <c r="EK158" s="2">
        <f t="shared" si="152"/>
        <v>38.038187765471925</v>
      </c>
      <c r="EL158" s="2">
        <f t="shared" si="179"/>
        <v>38.421799559913083</v>
      </c>
      <c r="EM158" s="2">
        <f t="shared" si="135"/>
        <v>37.528619747921475</v>
      </c>
      <c r="EN158" s="2">
        <f t="shared" si="135"/>
        <v>37.511701548252276</v>
      </c>
      <c r="EO158" s="2">
        <f t="shared" si="135"/>
        <v>37.378583261591345</v>
      </c>
      <c r="EQ158" s="2">
        <f t="shared" si="177"/>
        <v>39.300583012050815</v>
      </c>
      <c r="ER158" s="2">
        <f t="shared" si="177"/>
        <v>38.607580345859134</v>
      </c>
      <c r="ES158" s="2">
        <f t="shared" si="177"/>
        <v>38.047424120212618</v>
      </c>
      <c r="ET158" s="2">
        <f t="shared" si="177"/>
        <v>37.826575893309553</v>
      </c>
      <c r="EU158" s="2">
        <f t="shared" si="177"/>
        <v>37.602718302178019</v>
      </c>
      <c r="EV158" s="2">
        <f t="shared" si="177"/>
        <v>38.225037864493132</v>
      </c>
      <c r="EW158" s="2">
        <f t="shared" si="177"/>
        <v>37.927753416545968</v>
      </c>
      <c r="EX158" s="2">
        <f t="shared" si="177"/>
        <v>37.739911043756443</v>
      </c>
      <c r="EY158" s="2">
        <f t="shared" si="177"/>
        <v>37.854935767766541</v>
      </c>
      <c r="EZ158" s="2">
        <f t="shared" si="177"/>
        <v>38.24727292952025</v>
      </c>
      <c r="FA158" s="2">
        <f t="shared" si="177"/>
        <v>38.306367295520978</v>
      </c>
      <c r="FB158" s="2">
        <f t="shared" si="177"/>
        <v>38.31041358544838</v>
      </c>
      <c r="FC158" s="2">
        <f t="shared" si="177"/>
        <v>37.661228855218383</v>
      </c>
      <c r="FD158" s="2">
        <f t="shared" si="177"/>
        <v>37.372331616778538</v>
      </c>
      <c r="FE158" s="2">
        <f t="shared" si="177"/>
        <v>37.338123875733643</v>
      </c>
      <c r="FG158" s="2">
        <f t="shared" si="178"/>
        <v>0.99983481144883191</v>
      </c>
      <c r="FH158" s="2">
        <f t="shared" si="178"/>
        <v>0.99972666527506526</v>
      </c>
      <c r="FI158" s="2">
        <f t="shared" si="178"/>
        <v>0.99973925800827135</v>
      </c>
      <c r="FJ158" s="2">
        <f t="shared" si="178"/>
        <v>0.99973715780221784</v>
      </c>
      <c r="FK158" s="2">
        <f t="shared" si="178"/>
        <v>0.99971101804785234</v>
      </c>
      <c r="FL158" s="2">
        <f t="shared" si="178"/>
        <v>0.99971460451957539</v>
      </c>
      <c r="FM158" s="2">
        <f t="shared" si="178"/>
        <v>0.99971608068083595</v>
      </c>
      <c r="FN158" s="2">
        <f t="shared" si="178"/>
        <v>0.99968503019987043</v>
      </c>
      <c r="FO158" s="2">
        <f t="shared" si="178"/>
        <v>0.99968640814185494</v>
      </c>
      <c r="FP158" s="2">
        <f t="shared" si="178"/>
        <v>0.99969788604046772</v>
      </c>
      <c r="FQ158" s="2">
        <f t="shared" si="178"/>
        <v>0.99967818284673504</v>
      </c>
      <c r="FR158" s="2">
        <f t="shared" si="178"/>
        <v>0.99971947626127167</v>
      </c>
      <c r="FS158" s="2">
        <f t="shared" si="178"/>
        <v>0.99970883889451922</v>
      </c>
      <c r="FT158" s="2">
        <f t="shared" si="178"/>
        <v>0.99968256572110159</v>
      </c>
      <c r="FU158" s="2">
        <f t="shared" si="178"/>
        <v>0.99966678660982533</v>
      </c>
      <c r="FW158" s="2">
        <f t="shared" si="169"/>
        <v>0.24845489952966726</v>
      </c>
      <c r="FX158" s="2">
        <f t="shared" si="169"/>
        <v>0.14240629469148344</v>
      </c>
      <c r="FY158" s="2">
        <f t="shared" si="169"/>
        <v>0.15137930437827568</v>
      </c>
      <c r="FZ158" s="2">
        <f t="shared" si="169"/>
        <v>0.18053583632245596</v>
      </c>
      <c r="GA158" s="2">
        <f t="shared" si="169"/>
        <v>0.15073028946081352</v>
      </c>
      <c r="GB158" s="2">
        <f t="shared" si="169"/>
        <v>0.14491289669654031</v>
      </c>
      <c r="GC158" s="2">
        <f t="shared" si="169"/>
        <v>0.15466863519382132</v>
      </c>
      <c r="GD158" s="2">
        <f t="shared" si="169"/>
        <v>0.18023706168660236</v>
      </c>
      <c r="GE158" s="2">
        <f t="shared" si="169"/>
        <v>0.1871965287538479</v>
      </c>
      <c r="GF158" s="2">
        <f t="shared" si="169"/>
        <v>0.19950830472411893</v>
      </c>
      <c r="GG158" s="2">
        <f t="shared" si="169"/>
        <v>0.20716556810394998</v>
      </c>
      <c r="GH158" s="2">
        <f t="shared" si="169"/>
        <v>0.21431873537332152</v>
      </c>
      <c r="GI158" s="2">
        <f t="shared" si="169"/>
        <v>0.18892448941388415</v>
      </c>
      <c r="GJ158" s="2">
        <f t="shared" si="169"/>
        <v>0.15193840780947415</v>
      </c>
      <c r="GK158" s="2">
        <f t="shared" si="169"/>
        <v>0.12478340649690502</v>
      </c>
      <c r="GM158" s="86">
        <f t="shared" si="170"/>
        <v>2.066303519098993E-163</v>
      </c>
      <c r="GN158" s="86">
        <f t="shared" si="170"/>
        <v>6.461986194783632E-105</v>
      </c>
      <c r="GO158" s="86">
        <f t="shared" si="170"/>
        <v>3.6314172203168318E-138</v>
      </c>
      <c r="GP158" s="86">
        <f t="shared" si="170"/>
        <v>3.008325114938232E-239</v>
      </c>
      <c r="GQ158" s="86">
        <f t="shared" si="170"/>
        <v>5.8743279851664225E-166</v>
      </c>
      <c r="GR158" s="86">
        <f t="shared" si="170"/>
        <v>8.6470709846023478E-235</v>
      </c>
      <c r="GS158" s="86">
        <f t="shared" si="170"/>
        <v>1.7972665286550099E-195</v>
      </c>
      <c r="GT158" s="86">
        <f t="shared" si="170"/>
        <v>4.672551555051715E-212</v>
      </c>
      <c r="GU158" s="86">
        <f t="shared" si="170"/>
        <v>6.810407361876351E-206</v>
      </c>
      <c r="GV158" s="86">
        <f t="shared" si="170"/>
        <v>7.8946925392980494E-194</v>
      </c>
      <c r="GW158" s="86">
        <f t="shared" si="170"/>
        <v>2.7344374890106928E-226</v>
      </c>
      <c r="GX158" s="86">
        <f t="shared" si="170"/>
        <v>4.4229228041392053E-262</v>
      </c>
      <c r="GY158" s="86">
        <f t="shared" si="170"/>
        <v>1.8654294541215563E-223</v>
      </c>
      <c r="GZ158" s="86">
        <f t="shared" si="170"/>
        <v>1.1464085229845744E-172</v>
      </c>
      <c r="HA158" s="86">
        <f t="shared" si="170"/>
        <v>1.639518661625541E-244</v>
      </c>
      <c r="HC158" s="86">
        <f t="shared" si="181"/>
        <v>1.1525411289147065E-63</v>
      </c>
      <c r="HD158" s="86">
        <f t="shared" si="181"/>
        <v>3.5534998705847986E-39</v>
      </c>
      <c r="HE158" s="86">
        <f t="shared" si="181"/>
        <v>2.0595781302282844E-67</v>
      </c>
      <c r="HF158" s="86">
        <f t="shared" si="180"/>
        <v>1.7787214077767376E-109</v>
      </c>
      <c r="HG158" s="86">
        <f t="shared" si="180"/>
        <v>1.2692031716897291E-154</v>
      </c>
      <c r="HH158" s="86">
        <f t="shared" si="180"/>
        <v>2.5567399260558647E-192</v>
      </c>
      <c r="HI158" s="86">
        <f t="shared" si="180"/>
        <v>1.4548391508065247E-105</v>
      </c>
      <c r="HJ158" s="86">
        <f t="shared" si="180"/>
        <v>1.2025039660465816E-147</v>
      </c>
      <c r="HK158" s="86">
        <f t="shared" si="180"/>
        <v>1.158710119360234E-181</v>
      </c>
      <c r="HL158" s="86">
        <f t="shared" si="161"/>
        <v>3.4820801173438836E-167</v>
      </c>
      <c r="HM158" s="86">
        <f t="shared" si="161"/>
        <v>5.9920843003506494E-109</v>
      </c>
      <c r="HN158" s="86">
        <f t="shared" si="161"/>
        <v>1.2051967375982274E-146</v>
      </c>
      <c r="HO158" s="86">
        <f t="shared" si="161"/>
        <v>2.2844773124236828E-140</v>
      </c>
      <c r="HP158" s="86">
        <f t="shared" si="161"/>
        <v>2.9883947292098944E-123</v>
      </c>
      <c r="HQ158" s="86">
        <f t="shared" si="161"/>
        <v>1.4337452648722662E-134</v>
      </c>
      <c r="HS158" s="86">
        <f t="shared" si="171"/>
        <v>1.3737685146697713E-10</v>
      </c>
      <c r="HT158" s="86">
        <f t="shared" si="171"/>
        <v>2.7406915540879378E-5</v>
      </c>
      <c r="HU158" s="86">
        <f t="shared" si="171"/>
        <v>3.8086169169420016E-5</v>
      </c>
      <c r="HV158" s="86">
        <f t="shared" si="171"/>
        <v>4.8191388842734535E-7</v>
      </c>
      <c r="HW158" s="86">
        <f t="shared" si="171"/>
        <v>9.7812630674660602E-6</v>
      </c>
      <c r="HX158" s="86">
        <f t="shared" si="171"/>
        <v>8.4784154462756655E-6</v>
      </c>
      <c r="HY158" s="86">
        <f t="shared" si="171"/>
        <v>1.1039943752563691E-5</v>
      </c>
      <c r="HZ158" s="86">
        <f t="shared" si="171"/>
        <v>2.638626148018397E-7</v>
      </c>
      <c r="IA158" s="86">
        <f t="shared" si="171"/>
        <v>5.3263745935935985E-8</v>
      </c>
      <c r="IB158" s="86">
        <f t="shared" si="171"/>
        <v>1.9420953417780777E-8</v>
      </c>
      <c r="IC158" s="86">
        <f t="shared" si="171"/>
        <v>1.2880912828225887E-8</v>
      </c>
      <c r="ID158" s="86">
        <f t="shared" si="171"/>
        <v>7.9217331576848353E-9</v>
      </c>
      <c r="IE158" s="86">
        <f t="shared" si="171"/>
        <v>7.0685589518332514E-8</v>
      </c>
      <c r="IF158" s="86">
        <f t="shared" si="171"/>
        <v>1.771838559161706E-4</v>
      </c>
      <c r="IG158" s="86">
        <f t="shared" si="171"/>
        <v>2.8178220042884855E-4</v>
      </c>
      <c r="II158" s="86">
        <f t="shared" si="172"/>
        <v>4.960007898104476E-3</v>
      </c>
      <c r="IJ158" s="86">
        <f t="shared" si="172"/>
        <v>6.198776426857795E-6</v>
      </c>
      <c r="IK158" s="86">
        <f t="shared" si="172"/>
        <v>1.8887062369661502E-5</v>
      </c>
      <c r="IL158" s="86">
        <f t="shared" si="172"/>
        <v>9.3463039488793213E-5</v>
      </c>
      <c r="IM158" s="86">
        <f t="shared" si="172"/>
        <v>3.4811084044396597E-6</v>
      </c>
      <c r="IN158" s="86">
        <f t="shared" si="172"/>
        <v>2.2987204696287248E-6</v>
      </c>
      <c r="IO158" s="86">
        <f t="shared" si="172"/>
        <v>1.0202135146025237E-5</v>
      </c>
      <c r="IP158" s="86">
        <f t="shared" si="172"/>
        <v>3.4378543491980087E-5</v>
      </c>
      <c r="IQ158" s="86">
        <f t="shared" si="172"/>
        <v>3.6227013382389723E-5</v>
      </c>
      <c r="IR158" s="86">
        <f t="shared" si="172"/>
        <v>1.1672612738987569E-4</v>
      </c>
      <c r="IS158" s="86">
        <f t="shared" si="172"/>
        <v>2.6109517578550749E-4</v>
      </c>
      <c r="IT158" s="86">
        <f t="shared" si="172"/>
        <v>5.3091090430755006E-4</v>
      </c>
      <c r="IU158" s="86">
        <f t="shared" si="172"/>
        <v>7.698989905972515E-5</v>
      </c>
      <c r="IV158" s="86">
        <f t="shared" si="172"/>
        <v>6.5774342930610665E-6</v>
      </c>
      <c r="IW158" s="86">
        <f t="shared" si="172"/>
        <v>1.1416294093517641E-4</v>
      </c>
      <c r="IY158" s="86">
        <f t="shared" si="173"/>
        <v>4.9600080354813272E-3</v>
      </c>
      <c r="IZ158" s="86">
        <f t="shared" si="173"/>
        <v>3.3605691967737173E-5</v>
      </c>
      <c r="JA158" s="86">
        <f t="shared" si="173"/>
        <v>5.6973231539081519E-5</v>
      </c>
      <c r="JB158" s="86">
        <f t="shared" si="173"/>
        <v>9.394495337722056E-5</v>
      </c>
      <c r="JC158" s="86">
        <f t="shared" si="173"/>
        <v>1.326237147190572E-5</v>
      </c>
      <c r="JD158" s="86">
        <f t="shared" si="173"/>
        <v>1.0777135915904391E-5</v>
      </c>
      <c r="JE158" s="86">
        <f t="shared" si="173"/>
        <v>2.1242078898588927E-5</v>
      </c>
      <c r="JF158" s="86">
        <f t="shared" si="173"/>
        <v>3.4642406106781929E-5</v>
      </c>
      <c r="JG158" s="86">
        <f t="shared" si="173"/>
        <v>3.6280277128325657E-5</v>
      </c>
      <c r="JH158" s="86">
        <f t="shared" si="173"/>
        <v>1.1674554834329347E-4</v>
      </c>
      <c r="JI158" s="86">
        <f t="shared" si="173"/>
        <v>2.6110805669833572E-4</v>
      </c>
      <c r="JJ158" s="86">
        <f t="shared" si="173"/>
        <v>5.3091882604070775E-4</v>
      </c>
      <c r="JK158" s="86">
        <f t="shared" si="173"/>
        <v>7.7060584649243485E-5</v>
      </c>
      <c r="JL158" s="86">
        <f t="shared" si="173"/>
        <v>1.8376129020923165E-4</v>
      </c>
      <c r="JM158" s="86">
        <f t="shared" si="173"/>
        <v>3.9594514136402496E-4</v>
      </c>
    </row>
    <row r="159" spans="2:273" x14ac:dyDescent="0.25">
      <c r="B159" s="2">
        <v>132</v>
      </c>
      <c r="C159" s="37">
        <v>39.5124</v>
      </c>
      <c r="D159" s="37">
        <v>37.946100000000001</v>
      </c>
      <c r="E159" s="37">
        <v>38.2742</v>
      </c>
      <c r="F159" s="37">
        <v>37.425699999999999</v>
      </c>
      <c r="G159" s="37">
        <v>37.198399999999999</v>
      </c>
      <c r="H159" s="37">
        <v>38.057099999999998</v>
      </c>
      <c r="I159" s="37">
        <v>37.7896</v>
      </c>
      <c r="J159" s="37">
        <v>37.310699999999997</v>
      </c>
      <c r="K159" s="37">
        <v>37.397399999999998</v>
      </c>
      <c r="L159" s="37">
        <v>38.212400000000002</v>
      </c>
      <c r="M159" s="37">
        <v>38.121499999999997</v>
      </c>
      <c r="N159" s="37">
        <v>38.1479</v>
      </c>
      <c r="O159" s="37">
        <v>37.327500000000001</v>
      </c>
      <c r="P159" s="37">
        <v>37.3795</v>
      </c>
      <c r="Q159" s="37">
        <v>37.009099999999997</v>
      </c>
      <c r="S159" s="4">
        <f t="shared" si="174"/>
        <v>39.011465622165431</v>
      </c>
      <c r="T159" s="4">
        <f t="shared" si="174"/>
        <v>38.353368987565133</v>
      </c>
      <c r="U159" s="4">
        <f t="shared" si="174"/>
        <v>38.06889667529294</v>
      </c>
      <c r="V159" s="4">
        <f t="shared" si="174"/>
        <v>37.59454051894911</v>
      </c>
      <c r="W159" s="4">
        <f t="shared" si="174"/>
        <v>37.317226799652445</v>
      </c>
      <c r="X159" s="4">
        <f t="shared" si="174"/>
        <v>38.020692364095659</v>
      </c>
      <c r="Y159" s="4">
        <f t="shared" si="174"/>
        <v>37.841718006069335</v>
      </c>
      <c r="Z159" s="4">
        <f t="shared" si="174"/>
        <v>37.517542867140264</v>
      </c>
      <c r="AA159" s="4">
        <f t="shared" si="174"/>
        <v>37.681619530081683</v>
      </c>
      <c r="AB159" s="4">
        <f t="shared" si="174"/>
        <v>38.166099395782581</v>
      </c>
      <c r="AC159" s="4">
        <f t="shared" si="174"/>
        <v>38.086088946504027</v>
      </c>
      <c r="AD159" s="4">
        <f t="shared" si="174"/>
        <v>38.4127664545342</v>
      </c>
      <c r="AE159" s="4">
        <f t="shared" si="174"/>
        <v>37.530589797262117</v>
      </c>
      <c r="AF159" s="4">
        <f t="shared" si="174"/>
        <v>37.473498767150438</v>
      </c>
      <c r="AG159" s="4">
        <f t="shared" si="174"/>
        <v>37.377020651238453</v>
      </c>
      <c r="AI159" s="4">
        <f t="shared" si="175"/>
        <v>0.50093437783456807</v>
      </c>
      <c r="AJ159" s="4">
        <f t="shared" si="175"/>
        <v>-0.40726898756513208</v>
      </c>
      <c r="AK159" s="4">
        <f t="shared" si="175"/>
        <v>0.20530332470706014</v>
      </c>
      <c r="AL159" s="4">
        <f t="shared" si="175"/>
        <v>-0.16884051894911067</v>
      </c>
      <c r="AM159" s="4">
        <f t="shared" si="175"/>
        <v>-0.11882679965244591</v>
      </c>
      <c r="AN159" s="4">
        <f t="shared" si="175"/>
        <v>3.6407635904339486E-2</v>
      </c>
      <c r="AO159" s="4">
        <f t="shared" si="175"/>
        <v>-5.2118006069335365E-2</v>
      </c>
      <c r="AP159" s="4">
        <f t="shared" si="175"/>
        <v>-0.20684286714026712</v>
      </c>
      <c r="AQ159" s="4">
        <f t="shared" si="175"/>
        <v>-0.28421953008168543</v>
      </c>
      <c r="AR159" s="4">
        <f t="shared" si="175"/>
        <v>4.6300604217421437E-2</v>
      </c>
      <c r="AS159" s="4">
        <f t="shared" si="175"/>
        <v>3.5411053495970179E-2</v>
      </c>
      <c r="AT159" s="4">
        <f t="shared" si="175"/>
        <v>-0.2648664545342001</v>
      </c>
      <c r="AU159" s="4">
        <f t="shared" si="175"/>
        <v>-0.20308979726211618</v>
      </c>
      <c r="AV159" s="4">
        <f t="shared" si="175"/>
        <v>-9.3998767150438312E-2</v>
      </c>
      <c r="AW159" s="4">
        <f t="shared" si="175"/>
        <v>-0.36792065123845674</v>
      </c>
      <c r="AY159" s="2">
        <f t="shared" si="167"/>
        <v>39.003416682486879</v>
      </c>
      <c r="AZ159" s="2">
        <f t="shared" si="167"/>
        <v>38.353261403346842</v>
      </c>
      <c r="BA159" s="2">
        <f t="shared" si="167"/>
        <v>38.068553824115568</v>
      </c>
      <c r="BB159" s="2">
        <f t="shared" si="167"/>
        <v>37.591119648926274</v>
      </c>
      <c r="BC159" s="2">
        <f t="shared" si="167"/>
        <v>37.317014056599213</v>
      </c>
      <c r="BD159" s="2">
        <f t="shared" si="167"/>
        <v>38.02052053103796</v>
      </c>
      <c r="BE159" s="2">
        <f t="shared" si="167"/>
        <v>37.841051105823233</v>
      </c>
      <c r="BF159" s="2">
        <f t="shared" si="167"/>
        <v>37.515290068940416</v>
      </c>
      <c r="BG159" s="2">
        <f t="shared" si="167"/>
        <v>37.678714857318631</v>
      </c>
      <c r="BH159" s="2">
        <f t="shared" si="167"/>
        <v>38.157917734729857</v>
      </c>
      <c r="BI159" s="2">
        <f t="shared" si="167"/>
        <v>38.065453656563449</v>
      </c>
      <c r="BJ159" s="2">
        <f t="shared" si="167"/>
        <v>38.375806476909084</v>
      </c>
      <c r="BK159" s="2">
        <f t="shared" si="167"/>
        <v>37.523186719004663</v>
      </c>
      <c r="BL159" s="2">
        <f t="shared" si="167"/>
        <v>37.472027832890618</v>
      </c>
      <c r="BM159" s="2">
        <f t="shared" si="167"/>
        <v>37.350060433431679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39.5124</v>
      </c>
      <c r="CF159" s="2">
        <f t="shared" si="168"/>
        <v>37.946100000000001</v>
      </c>
      <c r="CG159" s="2">
        <f t="shared" si="168"/>
        <v>38.2742</v>
      </c>
      <c r="CH159" s="2">
        <f t="shared" si="168"/>
        <v>37.425699999999999</v>
      </c>
      <c r="CI159" s="2">
        <f t="shared" si="168"/>
        <v>37.198399999999999</v>
      </c>
      <c r="CJ159" s="2">
        <f t="shared" si="168"/>
        <v>38.057099999999998</v>
      </c>
      <c r="CK159" s="2">
        <f t="shared" si="168"/>
        <v>37.7896</v>
      </c>
      <c r="CL159" s="2">
        <f t="shared" si="168"/>
        <v>37.310699999999997</v>
      </c>
      <c r="CM159" s="2">
        <f t="shared" si="168"/>
        <v>37.397399999999998</v>
      </c>
      <c r="CN159" s="2">
        <f t="shared" si="168"/>
        <v>38.212400000000002</v>
      </c>
      <c r="CO159" s="2">
        <f t="shared" si="168"/>
        <v>38.121499999999997</v>
      </c>
      <c r="CP159" s="2">
        <f t="shared" si="168"/>
        <v>38.1479</v>
      </c>
      <c r="CQ159" s="2">
        <f t="shared" si="168"/>
        <v>37.327500000000001</v>
      </c>
      <c r="CR159" s="2">
        <f t="shared" si="168"/>
        <v>37.3795</v>
      </c>
      <c r="CS159" s="2">
        <f t="shared" si="168"/>
        <v>37.009099999999997</v>
      </c>
      <c r="CU159" s="2">
        <f t="shared" si="197"/>
        <v>39.5124</v>
      </c>
      <c r="CV159" s="2">
        <f t="shared" si="198"/>
        <v>37.946100000000001</v>
      </c>
      <c r="CW159" s="2">
        <f t="shared" si="199"/>
        <v>38.2742</v>
      </c>
      <c r="CX159" s="2">
        <f t="shared" si="200"/>
        <v>37.425699999999999</v>
      </c>
      <c r="CY159" s="2">
        <f t="shared" si="201"/>
        <v>37.198399999999999</v>
      </c>
      <c r="CZ159" s="2">
        <f t="shared" si="202"/>
        <v>38.057099999999998</v>
      </c>
      <c r="DA159" s="2">
        <f t="shared" si="203"/>
        <v>37.7896</v>
      </c>
      <c r="DB159" s="2">
        <f t="shared" si="204"/>
        <v>37.310699999999997</v>
      </c>
      <c r="DC159" s="2">
        <f t="shared" si="205"/>
        <v>37.397399999999998</v>
      </c>
      <c r="DD159" s="2">
        <f t="shared" si="206"/>
        <v>38.212400000000002</v>
      </c>
      <c r="DE159" s="2">
        <f t="shared" si="207"/>
        <v>38.121499999999997</v>
      </c>
      <c r="DF159" s="2">
        <f t="shared" si="208"/>
        <v>38.1479</v>
      </c>
      <c r="DG159" s="2">
        <f t="shared" si="209"/>
        <v>37.327500000000001</v>
      </c>
      <c r="DH159" s="2">
        <f t="shared" si="210"/>
        <v>37.3795</v>
      </c>
      <c r="DI159" s="2">
        <f t="shared" si="211"/>
        <v>37.009099999999997</v>
      </c>
      <c r="DK159" s="2">
        <f t="shared" si="176"/>
        <v>50.979859944229936</v>
      </c>
      <c r="DL159" s="2">
        <f t="shared" si="176"/>
        <v>50.87603151147097</v>
      </c>
      <c r="DM159" s="2">
        <f t="shared" si="176"/>
        <v>48.884006022514072</v>
      </c>
      <c r="DN159" s="2">
        <f t="shared" si="176"/>
        <v>48.546203766623776</v>
      </c>
      <c r="DO159" s="2">
        <f t="shared" si="176"/>
        <v>49.515472136422154</v>
      </c>
      <c r="DP159" s="2">
        <f t="shared" si="176"/>
        <v>49.801739279279275</v>
      </c>
      <c r="DQ159" s="2">
        <f t="shared" si="176"/>
        <v>49.442396638655467</v>
      </c>
      <c r="DR159" s="2">
        <f t="shared" si="176"/>
        <v>47.455076924486818</v>
      </c>
      <c r="DS159" s="2">
        <f t="shared" si="176"/>
        <v>47.03284417112301</v>
      </c>
      <c r="DT159" s="2">
        <f t="shared" si="176"/>
        <v>49.320627086834726</v>
      </c>
      <c r="DU159" s="2">
        <f t="shared" si="176"/>
        <v>47.481658655462176</v>
      </c>
      <c r="DV159" s="2">
        <f t="shared" si="176"/>
        <v>46.038619999999995</v>
      </c>
      <c r="DW159" s="2">
        <f t="shared" si="176"/>
        <v>46.672621792717081</v>
      </c>
      <c r="DX159" s="2">
        <f t="shared" si="176"/>
        <v>44.851961864018321</v>
      </c>
      <c r="DY159" s="2">
        <f t="shared" si="176"/>
        <v>43.597584838709679</v>
      </c>
      <c r="EA159" s="2">
        <f t="shared" si="152"/>
        <v>38.902571444865934</v>
      </c>
      <c r="EB159" s="2">
        <f t="shared" si="152"/>
        <v>38.306894996550817</v>
      </c>
      <c r="EC159" s="2">
        <f t="shared" si="152"/>
        <v>38.0743113266481</v>
      </c>
      <c r="ED159" s="2">
        <f t="shared" si="152"/>
        <v>37.535222286096641</v>
      </c>
      <c r="EE159" s="2">
        <f t="shared" si="152"/>
        <v>37.262131937905032</v>
      </c>
      <c r="EF159" s="2">
        <f t="shared" si="152"/>
        <v>37.985543745141676</v>
      </c>
      <c r="EG159" s="2">
        <f t="shared" si="152"/>
        <v>37.826607113842584</v>
      </c>
      <c r="EH159" s="2">
        <f t="shared" si="152"/>
        <v>37.464965509372909</v>
      </c>
      <c r="EI159" s="2">
        <f t="shared" si="152"/>
        <v>37.639632592860806</v>
      </c>
      <c r="EJ159" s="2">
        <f t="shared" si="152"/>
        <v>38.141052135511799</v>
      </c>
      <c r="EK159" s="2">
        <f t="shared" ref="EK159:EO222" si="212">CO$228*$B159+CO$229</f>
        <v>38.000782073799684</v>
      </c>
      <c r="EL159" s="2">
        <f t="shared" si="179"/>
        <v>38.400289811152575</v>
      </c>
      <c r="EM159" s="2">
        <f t="shared" si="179"/>
        <v>37.492755211418654</v>
      </c>
      <c r="EN159" s="2">
        <f t="shared" si="179"/>
        <v>37.493672406914889</v>
      </c>
      <c r="EO159" s="2">
        <f t="shared" si="179"/>
        <v>37.35376269355644</v>
      </c>
      <c r="EQ159" s="2">
        <f t="shared" si="177"/>
        <v>39.274781319402052</v>
      </c>
      <c r="ER159" s="2">
        <f t="shared" si="177"/>
        <v>38.587575874253588</v>
      </c>
      <c r="ES159" s="2">
        <f t="shared" si="177"/>
        <v>38.023404452489757</v>
      </c>
      <c r="ET159" s="2">
        <f t="shared" si="177"/>
        <v>37.808950246374415</v>
      </c>
      <c r="EU159" s="2">
        <f t="shared" si="177"/>
        <v>37.579206835791226</v>
      </c>
      <c r="EV159" s="2">
        <f t="shared" si="177"/>
        <v>38.18912088988683</v>
      </c>
      <c r="EW159" s="2">
        <f t="shared" si="177"/>
        <v>37.895047184505877</v>
      </c>
      <c r="EX159" s="2">
        <f t="shared" si="177"/>
        <v>37.709265086189887</v>
      </c>
      <c r="EY159" s="2">
        <f t="shared" si="177"/>
        <v>37.820152996283483</v>
      </c>
      <c r="EZ159" s="2">
        <f t="shared" si="177"/>
        <v>38.205281245938735</v>
      </c>
      <c r="FA159" s="2">
        <f t="shared" si="177"/>
        <v>38.278682700189634</v>
      </c>
      <c r="FB159" s="2">
        <f t="shared" si="177"/>
        <v>38.285461257359266</v>
      </c>
      <c r="FC159" s="2">
        <f t="shared" si="177"/>
        <v>37.630355173084773</v>
      </c>
      <c r="FD159" s="2">
        <f t="shared" si="177"/>
        <v>37.348871647494128</v>
      </c>
      <c r="FE159" s="2">
        <f t="shared" si="177"/>
        <v>37.312342596684914</v>
      </c>
      <c r="FG159" s="2">
        <f t="shared" si="178"/>
        <v>0.99984934406104298</v>
      </c>
      <c r="FH159" s="2">
        <f t="shared" si="178"/>
        <v>0.99975070977253422</v>
      </c>
      <c r="FI159" s="2">
        <f t="shared" si="178"/>
        <v>0.99976219502143482</v>
      </c>
      <c r="FJ159" s="2">
        <f t="shared" si="178"/>
        <v>0.99976027952250368</v>
      </c>
      <c r="FK159" s="2">
        <f t="shared" si="178"/>
        <v>0.99973643862561445</v>
      </c>
      <c r="FL159" s="2">
        <f t="shared" si="178"/>
        <v>0.9997397096920152</v>
      </c>
      <c r="FM159" s="2">
        <f t="shared" si="178"/>
        <v>0.99974105603452768</v>
      </c>
      <c r="FN159" s="2">
        <f t="shared" si="178"/>
        <v>0.99971273616700285</v>
      </c>
      <c r="FO159" s="2">
        <f t="shared" si="178"/>
        <v>0.99971399293453522</v>
      </c>
      <c r="FP159" s="2">
        <f t="shared" si="178"/>
        <v>0.99972446146961291</v>
      </c>
      <c r="FQ159" s="2">
        <f t="shared" si="178"/>
        <v>0.99970649095680597</v>
      </c>
      <c r="FR159" s="2">
        <f t="shared" si="178"/>
        <v>0.99974415299449915</v>
      </c>
      <c r="FS159" s="2">
        <f t="shared" si="178"/>
        <v>0.9997344511127001</v>
      </c>
      <c r="FT159" s="2">
        <f t="shared" si="178"/>
        <v>0.99971048841057819</v>
      </c>
      <c r="FU159" s="2">
        <f t="shared" si="178"/>
        <v>0.99969609686615557</v>
      </c>
      <c r="FW159" s="2">
        <f t="shared" si="169"/>
        <v>0.26604807974380063</v>
      </c>
      <c r="FX159" s="2">
        <f t="shared" si="169"/>
        <v>0.15402917451666434</v>
      </c>
      <c r="FY159" s="2">
        <f t="shared" si="169"/>
        <v>0.16359483636875141</v>
      </c>
      <c r="FZ159" s="2">
        <f t="shared" si="169"/>
        <v>0.19456472417860651</v>
      </c>
      <c r="GA159" s="2">
        <f t="shared" si="169"/>
        <v>0.16290350278432825</v>
      </c>
      <c r="GB159" s="2">
        <f t="shared" si="169"/>
        <v>0.15670297744591707</v>
      </c>
      <c r="GC159" s="2">
        <f t="shared" si="169"/>
        <v>0.16709733447333583</v>
      </c>
      <c r="GD159" s="2">
        <f t="shared" si="169"/>
        <v>0.19424823607404432</v>
      </c>
      <c r="GE159" s="2">
        <f t="shared" si="169"/>
        <v>0.20161565611960516</v>
      </c>
      <c r="GF159" s="2">
        <f t="shared" si="169"/>
        <v>0.21462535404878863</v>
      </c>
      <c r="GG159" s="2">
        <f t="shared" si="169"/>
        <v>0.22270140428829363</v>
      </c>
      <c r="GH159" s="2">
        <f t="shared" si="169"/>
        <v>0.23023522700568355</v>
      </c>
      <c r="GI159" s="2">
        <f t="shared" si="169"/>
        <v>0.20344340137035224</v>
      </c>
      <c r="GJ159" s="2">
        <f t="shared" si="169"/>
        <v>0.16419032742322631</v>
      </c>
      <c r="GK159" s="2">
        <f t="shared" si="169"/>
        <v>0.13519469206471771</v>
      </c>
      <c r="GM159" s="86">
        <f t="shared" si="170"/>
        <v>1.2182714103976766E-167</v>
      </c>
      <c r="GN159" s="86">
        <f t="shared" si="170"/>
        <v>7.9205011564601275E-108</v>
      </c>
      <c r="GO159" s="86">
        <f t="shared" si="170"/>
        <v>4.9095750326517288E-142</v>
      </c>
      <c r="GP159" s="86">
        <f t="shared" si="170"/>
        <v>7.7625607409811877E-246</v>
      </c>
      <c r="GQ159" s="86">
        <f t="shared" si="170"/>
        <v>1.5507684012917321E-170</v>
      </c>
      <c r="GR159" s="86">
        <f t="shared" si="170"/>
        <v>2.7257501662659478E-241</v>
      </c>
      <c r="GS159" s="86">
        <f t="shared" si="170"/>
        <v>7.1941604837371088E-201</v>
      </c>
      <c r="GT159" s="86">
        <f t="shared" si="170"/>
        <v>6.7170386004650088E-218</v>
      </c>
      <c r="GU159" s="86">
        <f t="shared" si="170"/>
        <v>1.3295740339892243E-211</v>
      </c>
      <c r="GV159" s="86">
        <f t="shared" si="170"/>
        <v>3.2361577156784049E-199</v>
      </c>
      <c r="GW159" s="86">
        <f t="shared" si="170"/>
        <v>1.4013236035630913E-232</v>
      </c>
      <c r="GX159" s="86">
        <f t="shared" si="170"/>
        <v>2.5697325873572873E-269</v>
      </c>
      <c r="GY159" s="86">
        <f t="shared" si="170"/>
        <v>1.3445509413930511E-229</v>
      </c>
      <c r="GZ159" s="86">
        <f t="shared" si="170"/>
        <v>1.9374817151854034E-177</v>
      </c>
      <c r="HA159" s="86">
        <f t="shared" si="170"/>
        <v>3.2413284417483911E-251</v>
      </c>
      <c r="HC159" s="86">
        <f t="shared" si="181"/>
        <v>5.1172530758512275E-66</v>
      </c>
      <c r="HD159" s="86">
        <f t="shared" si="181"/>
        <v>9.2407401651278189E-41</v>
      </c>
      <c r="HE159" s="86">
        <f t="shared" si="181"/>
        <v>3.1559267676114866E-70</v>
      </c>
      <c r="HF159" s="86">
        <f t="shared" si="180"/>
        <v>7.1829317361634722E-114</v>
      </c>
      <c r="HG159" s="86">
        <f t="shared" si="180"/>
        <v>5.1870754533121205E-161</v>
      </c>
      <c r="HH159" s="86">
        <f t="shared" si="180"/>
        <v>3.056596001841392E-200</v>
      </c>
      <c r="HI159" s="86">
        <f t="shared" si="180"/>
        <v>7.0407762303060357E-110</v>
      </c>
      <c r="HJ159" s="86">
        <f t="shared" si="180"/>
        <v>1.1559925970478607E-153</v>
      </c>
      <c r="HK159" s="86">
        <f t="shared" si="180"/>
        <v>4.4692574012918875E-189</v>
      </c>
      <c r="HL159" s="86">
        <f t="shared" si="161"/>
        <v>5.9954963518059355E-174</v>
      </c>
      <c r="HM159" s="86">
        <f t="shared" si="161"/>
        <v>2.5269732682255441E-113</v>
      </c>
      <c r="HN159" s="86">
        <f t="shared" si="161"/>
        <v>1.7855666915371009E-152</v>
      </c>
      <c r="HO159" s="86">
        <f t="shared" si="161"/>
        <v>5.4035435839341861E-146</v>
      </c>
      <c r="HP159" s="86">
        <f t="shared" si="161"/>
        <v>2.5297651494086142E-128</v>
      </c>
      <c r="HQ159" s="86">
        <f t="shared" si="161"/>
        <v>5.8843496039797595E-140</v>
      </c>
      <c r="HS159" s="86">
        <f t="shared" si="171"/>
        <v>1.0604817733258349E-11</v>
      </c>
      <c r="HT159" s="86">
        <f t="shared" si="171"/>
        <v>4.8940822173073201E-6</v>
      </c>
      <c r="HU159" s="86">
        <f t="shared" si="171"/>
        <v>7.1686040488161202E-6</v>
      </c>
      <c r="HV159" s="86">
        <f t="shared" si="171"/>
        <v>5.9896958817203322E-8</v>
      </c>
      <c r="HW159" s="86">
        <f t="shared" si="171"/>
        <v>1.418474409677158E-6</v>
      </c>
      <c r="HX159" s="86">
        <f t="shared" si="171"/>
        <v>1.2350508936847473E-6</v>
      </c>
      <c r="HY159" s="86">
        <f t="shared" si="171"/>
        <v>1.724025044593532E-6</v>
      </c>
      <c r="HZ159" s="86">
        <f t="shared" si="171"/>
        <v>2.7594719178890083E-8</v>
      </c>
      <c r="IA159" s="86">
        <f t="shared" si="171"/>
        <v>4.620836024613934E-9</v>
      </c>
      <c r="IB159" s="86">
        <f t="shared" si="171"/>
        <v>1.6255907045304721E-9</v>
      </c>
      <c r="IC159" s="86">
        <f t="shared" si="171"/>
        <v>1.1006773202662349E-9</v>
      </c>
      <c r="ID159" s="86">
        <f t="shared" si="171"/>
        <v>6.8906755854108632E-10</v>
      </c>
      <c r="IE159" s="86">
        <f t="shared" si="171"/>
        <v>6.8411725235520963E-9</v>
      </c>
      <c r="IF159" s="86">
        <f t="shared" si="171"/>
        <v>4.2353628395210263E-5</v>
      </c>
      <c r="IG159" s="86">
        <f t="shared" si="171"/>
        <v>5.8647850239084151E-5</v>
      </c>
      <c r="II159" s="86">
        <f t="shared" si="172"/>
        <v>9.9999990754434422E-3</v>
      </c>
      <c r="IJ159" s="86">
        <f t="shared" si="172"/>
        <v>1.8057253431974503E-5</v>
      </c>
      <c r="IK159" s="86">
        <f t="shared" si="172"/>
        <v>5.1414281433136398E-5</v>
      </c>
      <c r="IL159" s="86">
        <f t="shared" si="172"/>
        <v>2.4342008831735237E-4</v>
      </c>
      <c r="IM159" s="86">
        <f t="shared" si="172"/>
        <v>1.1180769346686325E-5</v>
      </c>
      <c r="IN159" s="86">
        <f t="shared" si="172"/>
        <v>7.4630139439226559E-6</v>
      </c>
      <c r="IO159" s="86">
        <f t="shared" si="172"/>
        <v>2.9989758153043336E-5</v>
      </c>
      <c r="IP159" s="86">
        <f t="shared" si="172"/>
        <v>1.0005309627418566E-4</v>
      </c>
      <c r="IQ159" s="86">
        <f t="shared" si="172"/>
        <v>1.0828660834253195E-4</v>
      </c>
      <c r="IR159" s="86">
        <f t="shared" si="172"/>
        <v>3.2130601834600325E-4</v>
      </c>
      <c r="IS159" s="86">
        <f t="shared" si="172"/>
        <v>6.7247981943502301E-4</v>
      </c>
      <c r="IT159" s="86">
        <f t="shared" si="172"/>
        <v>1.2863109781424452E-3</v>
      </c>
      <c r="IU159" s="86">
        <f t="shared" si="172"/>
        <v>2.1251030849715565E-4</v>
      </c>
      <c r="IV159" s="86">
        <f t="shared" si="172"/>
        <v>1.9944494650087398E-5</v>
      </c>
      <c r="IW159" s="86">
        <f t="shared" si="172"/>
        <v>2.3701496476715212E-4</v>
      </c>
      <c r="IY159" s="86">
        <f t="shared" si="173"/>
        <v>9.9999990860482595E-3</v>
      </c>
      <c r="IZ159" s="86">
        <f t="shared" si="173"/>
        <v>2.2951335649281824E-5</v>
      </c>
      <c r="JA159" s="86">
        <f t="shared" si="173"/>
        <v>5.8582885481952521E-5</v>
      </c>
      <c r="JB159" s="86">
        <f t="shared" si="173"/>
        <v>2.4347998527616958E-4</v>
      </c>
      <c r="JC159" s="86">
        <f t="shared" si="173"/>
        <v>1.2599243756363483E-5</v>
      </c>
      <c r="JD159" s="86">
        <f t="shared" si="173"/>
        <v>8.698064837607404E-6</v>
      </c>
      <c r="JE159" s="86">
        <f t="shared" si="173"/>
        <v>3.1713783197636871E-5</v>
      </c>
      <c r="JF159" s="86">
        <f t="shared" si="173"/>
        <v>1.0008069099336454E-4</v>
      </c>
      <c r="JG159" s="86">
        <f t="shared" si="173"/>
        <v>1.0829122917855657E-4</v>
      </c>
      <c r="JH159" s="86">
        <f t="shared" si="173"/>
        <v>3.2130764393670778E-4</v>
      </c>
      <c r="JI159" s="86">
        <f t="shared" si="173"/>
        <v>6.7248092011234324E-4</v>
      </c>
      <c r="JJ159" s="86">
        <f t="shared" si="173"/>
        <v>1.2863116672100037E-3</v>
      </c>
      <c r="JK159" s="86">
        <f t="shared" si="173"/>
        <v>2.125171496696792E-4</v>
      </c>
      <c r="JL159" s="86">
        <f t="shared" si="173"/>
        <v>6.2298123045297657E-5</v>
      </c>
      <c r="JM159" s="86">
        <f t="shared" si="173"/>
        <v>2.9566281500623625E-4</v>
      </c>
    </row>
    <row r="160" spans="2:273" x14ac:dyDescent="0.25">
      <c r="B160" s="2">
        <v>133</v>
      </c>
      <c r="C160" s="37">
        <v>38.783099999999997</v>
      </c>
      <c r="D160" s="37">
        <v>38.633899999999997</v>
      </c>
      <c r="E160" s="37">
        <v>38.1342</v>
      </c>
      <c r="F160" s="37">
        <v>37.244399999999999</v>
      </c>
      <c r="G160" s="37">
        <v>37.133000000000003</v>
      </c>
      <c r="H160" s="37">
        <v>37.656999999999996</v>
      </c>
      <c r="I160" s="37">
        <v>37.743299999999998</v>
      </c>
      <c r="J160" s="37">
        <v>37.407200000000003</v>
      </c>
      <c r="K160" s="37">
        <v>37.594200000000001</v>
      </c>
      <c r="L160" s="37">
        <v>37.782699999999998</v>
      </c>
      <c r="M160" s="37">
        <v>38.029499999999999</v>
      </c>
      <c r="N160" s="37">
        <v>38.076799999999999</v>
      </c>
      <c r="O160" s="37">
        <v>37.476599999999998</v>
      </c>
      <c r="P160" s="37">
        <v>37.429200000000002</v>
      </c>
      <c r="Q160" s="37">
        <v>37.017499999999998</v>
      </c>
      <c r="S160" s="4">
        <f t="shared" si="174"/>
        <v>38.989495785585646</v>
      </c>
      <c r="T160" s="4">
        <f t="shared" si="174"/>
        <v>38.325102961771094</v>
      </c>
      <c r="U160" s="4">
        <f t="shared" si="174"/>
        <v>38.045657938422266</v>
      </c>
      <c r="V160" s="4">
        <f t="shared" si="174"/>
        <v>37.576737558666743</v>
      </c>
      <c r="W160" s="4">
        <f t="shared" si="174"/>
        <v>37.287490072652723</v>
      </c>
      <c r="X160" s="4">
        <f t="shared" si="174"/>
        <v>37.981580553443429</v>
      </c>
      <c r="Y160" s="4">
        <f t="shared" si="174"/>
        <v>37.808073170402565</v>
      </c>
      <c r="Z160" s="4">
        <f t="shared" si="174"/>
        <v>37.48742074774178</v>
      </c>
      <c r="AA160" s="4">
        <f t="shared" si="174"/>
        <v>37.649341464288312</v>
      </c>
      <c r="AB160" s="4">
        <f t="shared" si="174"/>
        <v>38.134354329789389</v>
      </c>
      <c r="AC160" s="4">
        <f t="shared" si="174"/>
        <v>38.081578479158672</v>
      </c>
      <c r="AD160" s="4">
        <f t="shared" si="174"/>
        <v>38.430444196023309</v>
      </c>
      <c r="AE160" s="4">
        <f t="shared" si="174"/>
        <v>37.508439568694648</v>
      </c>
      <c r="AF160" s="4">
        <f t="shared" si="174"/>
        <v>37.45492637614209</v>
      </c>
      <c r="AG160" s="4">
        <f t="shared" si="174"/>
        <v>37.375829605948226</v>
      </c>
      <c r="AI160" s="4">
        <f t="shared" si="175"/>
        <v>-0.20639578558564864</v>
      </c>
      <c r="AJ160" s="4">
        <f t="shared" si="175"/>
        <v>0.30879703822890292</v>
      </c>
      <c r="AK160" s="4">
        <f t="shared" si="175"/>
        <v>8.8542061577733477E-2</v>
      </c>
      <c r="AL160" s="4">
        <f t="shared" si="175"/>
        <v>-0.33233755866674386</v>
      </c>
      <c r="AM160" s="4">
        <f t="shared" si="175"/>
        <v>-0.1544900726527203</v>
      </c>
      <c r="AN160" s="4">
        <f t="shared" si="175"/>
        <v>-0.32458055344343251</v>
      </c>
      <c r="AO160" s="4">
        <f t="shared" si="175"/>
        <v>-6.4773170402567359E-2</v>
      </c>
      <c r="AP160" s="4">
        <f t="shared" si="175"/>
        <v>-8.0220747741776677E-2</v>
      </c>
      <c r="AQ160" s="4">
        <f t="shared" si="175"/>
        <v>-5.5141464288311681E-2</v>
      </c>
      <c r="AR160" s="4">
        <f t="shared" si="175"/>
        <v>-0.35165432978939037</v>
      </c>
      <c r="AS160" s="4">
        <f t="shared" si="175"/>
        <v>-5.2078479158673474E-2</v>
      </c>
      <c r="AT160" s="4">
        <f t="shared" si="175"/>
        <v>-0.35364419602331054</v>
      </c>
      <c r="AU160" s="4">
        <f t="shared" si="175"/>
        <v>-3.1839568694650211E-2</v>
      </c>
      <c r="AV160" s="4">
        <f t="shared" si="175"/>
        <v>-2.5726376142088725E-2</v>
      </c>
      <c r="AW160" s="4">
        <f t="shared" si="175"/>
        <v>-0.35832960594822794</v>
      </c>
      <c r="AY160" s="2">
        <f t="shared" si="167"/>
        <v>38.975193583039783</v>
      </c>
      <c r="AZ160" s="2">
        <f t="shared" si="167"/>
        <v>38.324820224547423</v>
      </c>
      <c r="BA160" s="2">
        <f t="shared" si="167"/>
        <v>38.044816117515253</v>
      </c>
      <c r="BB160" s="2">
        <f t="shared" si="167"/>
        <v>37.568777791236442</v>
      </c>
      <c r="BC160" s="2">
        <f t="shared" si="167"/>
        <v>37.286879070763739</v>
      </c>
      <c r="BD160" s="2">
        <f t="shared" si="167"/>
        <v>37.98108063187486</v>
      </c>
      <c r="BE160" s="2">
        <f t="shared" si="167"/>
        <v>37.806314074661735</v>
      </c>
      <c r="BF160" s="2">
        <f t="shared" si="167"/>
        <v>37.481606235184202</v>
      </c>
      <c r="BG160" s="2">
        <f t="shared" si="167"/>
        <v>37.641683697678744</v>
      </c>
      <c r="BH160" s="2">
        <f t="shared" si="167"/>
        <v>38.114505847955357</v>
      </c>
      <c r="BI160" s="2">
        <f t="shared" si="167"/>
        <v>38.034694809803085</v>
      </c>
      <c r="BJ160" s="2">
        <f t="shared" si="167"/>
        <v>38.351370303484984</v>
      </c>
      <c r="BK160" s="2">
        <f t="shared" si="167"/>
        <v>37.490332755510153</v>
      </c>
      <c r="BL160" s="2">
        <f t="shared" si="167"/>
        <v>37.450978781118017</v>
      </c>
      <c r="BM160" s="2">
        <f t="shared" si="167"/>
        <v>37.324490032139018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38.633899999999997</v>
      </c>
      <c r="CG160" s="2">
        <f t="shared" si="168"/>
        <v>38.1342</v>
      </c>
      <c r="CH160" s="2">
        <f t="shared" si="168"/>
        <v>37.244399999999999</v>
      </c>
      <c r="CI160" s="2">
        <f t="shared" si="168"/>
        <v>37.133000000000003</v>
      </c>
      <c r="CJ160" s="2">
        <f t="shared" si="168"/>
        <v>37.656999999999996</v>
      </c>
      <c r="CK160" s="2">
        <f t="shared" si="168"/>
        <v>37.743299999999998</v>
      </c>
      <c r="CL160" s="2">
        <f t="shared" si="168"/>
        <v>37.407200000000003</v>
      </c>
      <c r="CM160" s="2">
        <f t="shared" si="168"/>
        <v>37.594200000000001</v>
      </c>
      <c r="CN160" s="2">
        <f t="shared" si="168"/>
        <v>37.782699999999998</v>
      </c>
      <c r="CO160" s="2">
        <f t="shared" si="168"/>
        <v>38.029499999999999</v>
      </c>
      <c r="CP160" s="2">
        <f t="shared" si="168"/>
        <v>38.076799999999999</v>
      </c>
      <c r="CQ160" s="2">
        <f t="shared" si="168"/>
        <v>37.476599999999998</v>
      </c>
      <c r="CR160" s="2">
        <f t="shared" si="168"/>
        <v>37.429200000000002</v>
      </c>
      <c r="CS160" s="2">
        <f t="shared" si="168"/>
        <v>37.017499999999998</v>
      </c>
      <c r="CU160" s="2" t="str">
        <f t="shared" si="197"/>
        <v/>
      </c>
      <c r="CV160" s="2">
        <f t="shared" si="198"/>
        <v>38.633899999999997</v>
      </c>
      <c r="CW160" s="2">
        <f t="shared" si="199"/>
        <v>38.1342</v>
      </c>
      <c r="CX160" s="2">
        <f t="shared" si="200"/>
        <v>37.244399999999999</v>
      </c>
      <c r="CY160" s="2">
        <f t="shared" si="201"/>
        <v>37.133000000000003</v>
      </c>
      <c r="CZ160" s="2">
        <f t="shared" si="202"/>
        <v>37.656999999999996</v>
      </c>
      <c r="DA160" s="2">
        <f t="shared" si="203"/>
        <v>37.743299999999998</v>
      </c>
      <c r="DB160" s="2">
        <f t="shared" si="204"/>
        <v>37.407200000000003</v>
      </c>
      <c r="DC160" s="2">
        <f t="shared" si="205"/>
        <v>37.594200000000001</v>
      </c>
      <c r="DD160" s="2">
        <f t="shared" si="206"/>
        <v>37.782699999999998</v>
      </c>
      <c r="DE160" s="2">
        <f t="shared" si="207"/>
        <v>38.029499999999999</v>
      </c>
      <c r="DF160" s="2">
        <f t="shared" si="208"/>
        <v>38.076799999999999</v>
      </c>
      <c r="DG160" s="2">
        <f t="shared" si="209"/>
        <v>37.476599999999998</v>
      </c>
      <c r="DH160" s="2">
        <f t="shared" si="210"/>
        <v>37.429200000000002</v>
      </c>
      <c r="DI160" s="2">
        <f t="shared" si="211"/>
        <v>37.017499999999998</v>
      </c>
      <c r="DK160" s="2">
        <f t="shared" si="176"/>
        <v>51.040049429429423</v>
      </c>
      <c r="DL160" s="2">
        <f t="shared" si="176"/>
        <v>50.95782792847502</v>
      </c>
      <c r="DM160" s="2">
        <f t="shared" si="176"/>
        <v>48.956866435272048</v>
      </c>
      <c r="DN160" s="2">
        <f t="shared" si="176"/>
        <v>48.617940356070363</v>
      </c>
      <c r="DO160" s="2">
        <f t="shared" si="176"/>
        <v>49.594969009009027</v>
      </c>
      <c r="DP160" s="2">
        <f t="shared" si="176"/>
        <v>49.880580424710423</v>
      </c>
      <c r="DQ160" s="2">
        <f t="shared" si="176"/>
        <v>49.518147030812329</v>
      </c>
      <c r="DR160" s="2">
        <f t="shared" si="176"/>
        <v>47.517011510263941</v>
      </c>
      <c r="DS160" s="2">
        <f t="shared" si="176"/>
        <v>47.085313903743334</v>
      </c>
      <c r="DT160" s="2">
        <f t="shared" si="176"/>
        <v>49.38793764705882</v>
      </c>
      <c r="DU160" s="2">
        <f t="shared" si="176"/>
        <v>47.534734789915959</v>
      </c>
      <c r="DV160" s="2">
        <f t="shared" si="176"/>
        <v>46.08743761904762</v>
      </c>
      <c r="DW160" s="2">
        <f t="shared" si="176"/>
        <v>46.732581008403358</v>
      </c>
      <c r="DX160" s="2">
        <f t="shared" si="176"/>
        <v>44.899094148204725</v>
      </c>
      <c r="DY160" s="2">
        <f t="shared" si="176"/>
        <v>43.640818750000001</v>
      </c>
      <c r="EA160" s="2">
        <f t="shared" ref="EA160:EJ185" si="213">CE$228*$B160+CE$229</f>
        <v>38.864036854839412</v>
      </c>
      <c r="EB160" s="2">
        <f t="shared" si="213"/>
        <v>38.272897552355239</v>
      </c>
      <c r="EC160" s="2">
        <f t="shared" si="213"/>
        <v>38.051687053626111</v>
      </c>
      <c r="ED160" s="2">
        <f t="shared" si="213"/>
        <v>37.506759022361642</v>
      </c>
      <c r="EE160" s="2">
        <f t="shared" si="213"/>
        <v>37.225911233038801</v>
      </c>
      <c r="EF160" s="2">
        <f t="shared" si="213"/>
        <v>37.942599170136262</v>
      </c>
      <c r="EG160" s="2">
        <f t="shared" si="213"/>
        <v>37.790610619328973</v>
      </c>
      <c r="EH160" s="2">
        <f t="shared" si="213"/>
        <v>37.426186120425605</v>
      </c>
      <c r="EI160" s="2">
        <f t="shared" si="213"/>
        <v>37.598738137050788</v>
      </c>
      <c r="EJ160" s="2">
        <f t="shared" si="213"/>
        <v>38.096200261152951</v>
      </c>
      <c r="EK160" s="2">
        <f t="shared" si="212"/>
        <v>37.963376382127436</v>
      </c>
      <c r="EL160" s="2">
        <f t="shared" si="179"/>
        <v>38.37878006239206</v>
      </c>
      <c r="EM160" s="2">
        <f t="shared" si="179"/>
        <v>37.456890674915833</v>
      </c>
      <c r="EN160" s="2">
        <f t="shared" si="179"/>
        <v>37.475643265577503</v>
      </c>
      <c r="EO160" s="2">
        <f t="shared" si="179"/>
        <v>37.328942125521536</v>
      </c>
      <c r="EQ160" s="2">
        <f t="shared" si="177"/>
        <v>39.24897962675329</v>
      </c>
      <c r="ER160" s="2">
        <f t="shared" si="177"/>
        <v>38.567571402648042</v>
      </c>
      <c r="ES160" s="2">
        <f t="shared" si="177"/>
        <v>37.999384784766896</v>
      </c>
      <c r="ET160" s="2">
        <f t="shared" si="177"/>
        <v>37.791324599439278</v>
      </c>
      <c r="EU160" s="2">
        <f t="shared" si="177"/>
        <v>37.555695369404425</v>
      </c>
      <c r="EV160" s="2">
        <f t="shared" si="177"/>
        <v>38.153203915280521</v>
      </c>
      <c r="EW160" s="2">
        <f t="shared" si="177"/>
        <v>37.862340952465786</v>
      </c>
      <c r="EX160" s="2">
        <f t="shared" si="177"/>
        <v>37.678619128623325</v>
      </c>
      <c r="EY160" s="2">
        <f t="shared" si="177"/>
        <v>37.785370224800424</v>
      </c>
      <c r="EZ160" s="2">
        <f t="shared" si="177"/>
        <v>38.163289562357221</v>
      </c>
      <c r="FA160" s="2">
        <f t="shared" si="177"/>
        <v>38.250998104858283</v>
      </c>
      <c r="FB160" s="2">
        <f t="shared" si="177"/>
        <v>38.260508929270159</v>
      </c>
      <c r="FC160" s="2">
        <f t="shared" si="177"/>
        <v>37.599481490951156</v>
      </c>
      <c r="FD160" s="2">
        <f t="shared" si="177"/>
        <v>37.325411678209719</v>
      </c>
      <c r="FE160" s="2">
        <f t="shared" si="177"/>
        <v>37.286561317636178</v>
      </c>
      <c r="FG160" s="2">
        <f t="shared" si="178"/>
        <v>0.99986259832924895</v>
      </c>
      <c r="FH160" s="2">
        <f t="shared" si="178"/>
        <v>0.99977263962329277</v>
      </c>
      <c r="FI160" s="2">
        <f t="shared" si="178"/>
        <v>0.99978311474373216</v>
      </c>
      <c r="FJ160" s="2">
        <f t="shared" si="178"/>
        <v>0.99978136771453985</v>
      </c>
      <c r="FK160" s="2">
        <f t="shared" si="178"/>
        <v>0.99975962359526516</v>
      </c>
      <c r="FL160" s="2">
        <f t="shared" si="178"/>
        <v>0.99976260698079134</v>
      </c>
      <c r="FM160" s="2">
        <f t="shared" si="178"/>
        <v>0.99976383491585619</v>
      </c>
      <c r="FN160" s="2">
        <f t="shared" si="178"/>
        <v>0.99973800564835524</v>
      </c>
      <c r="FO160" s="2">
        <f t="shared" si="178"/>
        <v>0.99973915189178508</v>
      </c>
      <c r="FP160" s="2">
        <f t="shared" si="178"/>
        <v>0.99974869978100267</v>
      </c>
      <c r="FQ160" s="2">
        <f t="shared" si="178"/>
        <v>0.99973230965789062</v>
      </c>
      <c r="FR160" s="2">
        <f t="shared" si="178"/>
        <v>0.99976665950486043</v>
      </c>
      <c r="FS160" s="2">
        <f t="shared" si="178"/>
        <v>0.99975781087755211</v>
      </c>
      <c r="FT160" s="2">
        <f t="shared" si="178"/>
        <v>0.99973595556609152</v>
      </c>
      <c r="FU160" s="2">
        <f t="shared" si="178"/>
        <v>0.99972282963623382</v>
      </c>
      <c r="FW160" s="2">
        <f t="shared" si="169"/>
        <v>0.28441558516659288</v>
      </c>
      <c r="FX160" s="2">
        <f t="shared" si="169"/>
        <v>0.16641660464489028</v>
      </c>
      <c r="FY160" s="2">
        <f t="shared" si="169"/>
        <v>0.17659097658945958</v>
      </c>
      <c r="FZ160" s="2">
        <f t="shared" si="169"/>
        <v>0.20940518005589673</v>
      </c>
      <c r="GA160" s="2">
        <f t="shared" si="169"/>
        <v>0.17585626987981065</v>
      </c>
      <c r="GB160" s="2">
        <f t="shared" si="169"/>
        <v>0.16926241761979008</v>
      </c>
      <c r="GC160" s="2">
        <f t="shared" si="169"/>
        <v>0.18031173345699009</v>
      </c>
      <c r="GD160" s="2">
        <f t="shared" si="169"/>
        <v>0.20907081795614985</v>
      </c>
      <c r="GE160" s="2">
        <f t="shared" si="169"/>
        <v>0.21684912693077893</v>
      </c>
      <c r="GF160" s="2">
        <f t="shared" si="169"/>
        <v>0.2305579346752761</v>
      </c>
      <c r="GG160" s="2">
        <f t="shared" si="169"/>
        <v>0.23905102443655959</v>
      </c>
      <c r="GH160" s="2">
        <f t="shared" si="169"/>
        <v>0.24696221391660361</v>
      </c>
      <c r="GI160" s="2">
        <f t="shared" si="169"/>
        <v>0.21877712856783188</v>
      </c>
      <c r="GJ160" s="2">
        <f t="shared" si="169"/>
        <v>0.1772237504237906</v>
      </c>
      <c r="GK160" s="2">
        <f t="shared" si="169"/>
        <v>0.14632940786180232</v>
      </c>
      <c r="GM160" s="86">
        <f t="shared" si="170"/>
        <v>6.3346755609311094E-172</v>
      </c>
      <c r="GN160" s="86">
        <f t="shared" si="170"/>
        <v>8.8452735041444889E-111</v>
      </c>
      <c r="GO160" s="86">
        <f t="shared" si="170"/>
        <v>5.8610570054699321E-146</v>
      </c>
      <c r="GP160" s="86">
        <f t="shared" si="170"/>
        <v>1.6276777607623267E-252</v>
      </c>
      <c r="GQ160" s="86">
        <f t="shared" si="170"/>
        <v>3.5418661395886975E-175</v>
      </c>
      <c r="GR160" s="86">
        <f t="shared" si="170"/>
        <v>6.9932446234492028E-248</v>
      </c>
      <c r="GS160" s="86">
        <f t="shared" si="170"/>
        <v>2.4278204313269186E-206</v>
      </c>
      <c r="GT160" s="86">
        <f t="shared" si="170"/>
        <v>8.0313232681364715E-224</v>
      </c>
      <c r="GU160" s="86">
        <f t="shared" si="170"/>
        <v>2.1654098621925572E-217</v>
      </c>
      <c r="GV160" s="86">
        <f t="shared" si="170"/>
        <v>1.1175127298711664E-204</v>
      </c>
      <c r="GW160" s="86">
        <f t="shared" si="170"/>
        <v>5.879440705315727E-239</v>
      </c>
      <c r="GX160" s="86">
        <f t="shared" si="170"/>
        <v>1.1882091927984576E-276</v>
      </c>
      <c r="GY160" s="86">
        <f t="shared" si="170"/>
        <v>7.9886973191050575E-236</v>
      </c>
      <c r="GZ160" s="86">
        <f t="shared" si="170"/>
        <v>2.8149850158601179E-182</v>
      </c>
      <c r="HA160" s="86">
        <f t="shared" si="170"/>
        <v>5.1932123190295349E-258</v>
      </c>
      <c r="HC160" s="86">
        <f t="shared" si="181"/>
        <v>2.0548623107620575E-68</v>
      </c>
      <c r="HD160" s="86">
        <f t="shared" si="181"/>
        <v>2.2297924029982168E-42</v>
      </c>
      <c r="HE160" s="86">
        <f t="shared" si="181"/>
        <v>4.2236970679989403E-73</v>
      </c>
      <c r="HF160" s="86">
        <f t="shared" si="180"/>
        <v>2.3705383615526929E-118</v>
      </c>
      <c r="HG160" s="86">
        <f t="shared" si="180"/>
        <v>1.5691374388470958E-167</v>
      </c>
      <c r="HH160" s="86">
        <f t="shared" si="180"/>
        <v>2.5207312825103586E-208</v>
      </c>
      <c r="HI160" s="86">
        <f t="shared" si="180"/>
        <v>2.7844895577924333E-114</v>
      </c>
      <c r="HJ160" s="86">
        <f t="shared" si="180"/>
        <v>8.4016019493507251E-160</v>
      </c>
      <c r="HK160" s="86">
        <f t="shared" si="180"/>
        <v>1.2215223553722421E-196</v>
      </c>
      <c r="HL160" s="86">
        <f t="shared" si="161"/>
        <v>7.5577285343804982E-181</v>
      </c>
      <c r="HM160" s="86">
        <f t="shared" si="161"/>
        <v>8.7156459278377422E-118</v>
      </c>
      <c r="HN160" s="86">
        <f t="shared" si="161"/>
        <v>2.0307501613344819E-158</v>
      </c>
      <c r="HO160" s="86">
        <f t="shared" si="161"/>
        <v>9.8806578395450921E-152</v>
      </c>
      <c r="HP160" s="86">
        <f t="shared" si="161"/>
        <v>1.6871663146306283E-133</v>
      </c>
      <c r="HQ160" s="86">
        <f t="shared" si="161"/>
        <v>1.8879330726805141E-145</v>
      </c>
      <c r="HS160" s="86">
        <f t="shared" si="171"/>
        <v>7.108985218466643E-13</v>
      </c>
      <c r="HT160" s="86">
        <f t="shared" si="171"/>
        <v>7.6157920672641418E-7</v>
      </c>
      <c r="HU160" s="86">
        <f t="shared" si="171"/>
        <v>1.1803533154269181E-6</v>
      </c>
      <c r="HV160" s="86">
        <f t="shared" si="171"/>
        <v>6.4389461593046553E-9</v>
      </c>
      <c r="HW160" s="86">
        <f t="shared" si="171"/>
        <v>1.7591371163848945E-7</v>
      </c>
      <c r="HX160" s="86">
        <f t="shared" si="171"/>
        <v>1.542447243742695E-7</v>
      </c>
      <c r="HY160" s="86">
        <f t="shared" si="171"/>
        <v>2.3251272867333527E-7</v>
      </c>
      <c r="HZ160" s="86">
        <f t="shared" si="171"/>
        <v>2.4522997815382868E-9</v>
      </c>
      <c r="IA160" s="86">
        <f t="shared" si="171"/>
        <v>3.3736286488927738E-10</v>
      </c>
      <c r="IB160" s="86">
        <f t="shared" si="171"/>
        <v>1.1504890346220286E-10</v>
      </c>
      <c r="IC160" s="86">
        <f t="shared" si="171"/>
        <v>8.0024545623683744E-11</v>
      </c>
      <c r="ID160" s="86">
        <f t="shared" si="171"/>
        <v>5.1316646000579976E-11</v>
      </c>
      <c r="IE160" s="86">
        <f t="shared" si="171"/>
        <v>5.6395414201607918E-10</v>
      </c>
      <c r="IF160" s="86">
        <f t="shared" si="171"/>
        <v>9.0114139821497494E-6</v>
      </c>
      <c r="IG160" s="86">
        <f t="shared" si="171"/>
        <v>1.0483709828789285E-5</v>
      </c>
      <c r="II160" s="86">
        <f t="shared" si="172"/>
        <v>1.9178675378119146E-2</v>
      </c>
      <c r="IJ160" s="86">
        <f t="shared" si="172"/>
        <v>4.9961187314922421E-5</v>
      </c>
      <c r="IK160" s="86">
        <f t="shared" si="172"/>
        <v>1.3315486018756212E-4</v>
      </c>
      <c r="IL160" s="86">
        <f t="shared" si="172"/>
        <v>6.0090403245879106E-4</v>
      </c>
      <c r="IM160" s="86">
        <f t="shared" si="172"/>
        <v>3.3865607010438281E-5</v>
      </c>
      <c r="IN160" s="86">
        <f t="shared" si="172"/>
        <v>2.2869535493639188E-5</v>
      </c>
      <c r="IO160" s="86">
        <f t="shared" si="172"/>
        <v>8.3459016501318976E-5</v>
      </c>
      <c r="IP160" s="86">
        <f t="shared" si="172"/>
        <v>2.7413517455965471E-4</v>
      </c>
      <c r="IQ160" s="86">
        <f t="shared" si="172"/>
        <v>3.0366698529495572E-4</v>
      </c>
      <c r="IR160" s="86">
        <f t="shared" si="172"/>
        <v>8.3155223556193546E-4</v>
      </c>
      <c r="IS160" s="86">
        <f t="shared" si="172"/>
        <v>1.6327270273526196E-3</v>
      </c>
      <c r="IT160" s="86">
        <f t="shared" si="172"/>
        <v>2.9454211025901878E-3</v>
      </c>
      <c r="IU160" s="86">
        <f t="shared" si="172"/>
        <v>5.5287039639014056E-4</v>
      </c>
      <c r="IV160" s="86">
        <f t="shared" si="172"/>
        <v>5.7193831928187119E-5</v>
      </c>
      <c r="IW160" s="86">
        <f t="shared" si="172"/>
        <v>4.7680229218835215E-4</v>
      </c>
      <c r="IY160" s="86">
        <f t="shared" si="173"/>
        <v>1.9178675378830046E-2</v>
      </c>
      <c r="IZ160" s="86">
        <f t="shared" si="173"/>
        <v>5.0722766521648834E-5</v>
      </c>
      <c r="JA160" s="86">
        <f t="shared" si="173"/>
        <v>1.3433521350298904E-4</v>
      </c>
      <c r="JB160" s="86">
        <f t="shared" si="173"/>
        <v>6.0091047140495041E-4</v>
      </c>
      <c r="JC160" s="86">
        <f t="shared" si="173"/>
        <v>3.4041520722076767E-5</v>
      </c>
      <c r="JD160" s="86">
        <f t="shared" si="173"/>
        <v>2.3023780218013457E-5</v>
      </c>
      <c r="JE160" s="86">
        <f t="shared" si="173"/>
        <v>8.3691529229992318E-5</v>
      </c>
      <c r="JF160" s="86">
        <f t="shared" si="173"/>
        <v>2.7413762685943625E-4</v>
      </c>
      <c r="JG160" s="86">
        <f t="shared" si="173"/>
        <v>3.0366732265782063E-4</v>
      </c>
      <c r="JH160" s="86">
        <f t="shared" si="173"/>
        <v>8.3155235061083892E-4</v>
      </c>
      <c r="JI160" s="86">
        <f t="shared" si="173"/>
        <v>1.6327271073771652E-3</v>
      </c>
      <c r="JJ160" s="86">
        <f t="shared" si="173"/>
        <v>2.9454211539068336E-3</v>
      </c>
      <c r="JK160" s="86">
        <f t="shared" si="173"/>
        <v>5.5287096034428262E-4</v>
      </c>
      <c r="JL160" s="86">
        <f t="shared" si="173"/>
        <v>6.6205245910336874E-5</v>
      </c>
      <c r="JM160" s="86">
        <f t="shared" si="173"/>
        <v>4.8728600201714141E-4</v>
      </c>
    </row>
    <row r="161" spans="2:273" x14ac:dyDescent="0.25">
      <c r="B161" s="2">
        <v>134</v>
      </c>
      <c r="C161" s="37">
        <v>38.889499999999998</v>
      </c>
      <c r="D161" s="37">
        <v>37.954700000000003</v>
      </c>
      <c r="E161" s="37">
        <v>37.820799999999998</v>
      </c>
      <c r="F161" s="37">
        <v>37.463999999999999</v>
      </c>
      <c r="G161" s="37">
        <v>36.8675</v>
      </c>
      <c r="H161" s="37">
        <v>37.664299999999997</v>
      </c>
      <c r="I161" s="37">
        <v>37.881799999999998</v>
      </c>
      <c r="J161" s="37">
        <v>37.774900000000002</v>
      </c>
      <c r="K161" s="37">
        <v>37.528700000000001</v>
      </c>
      <c r="L161" s="37">
        <v>37.8367</v>
      </c>
      <c r="M161" s="37">
        <v>37.9163</v>
      </c>
      <c r="N161" s="37">
        <v>38.583399999999997</v>
      </c>
      <c r="O161" s="37">
        <v>37.421100000000003</v>
      </c>
      <c r="P161" s="37">
        <v>37.228499999999997</v>
      </c>
      <c r="Q161" s="37">
        <v>36.900500000000001</v>
      </c>
      <c r="S161" s="4">
        <f t="shared" si="174"/>
        <v>38.971807206344273</v>
      </c>
      <c r="T161" s="4">
        <f t="shared" si="174"/>
        <v>38.297692359186811</v>
      </c>
      <c r="U161" s="4">
        <f t="shared" si="174"/>
        <v>38.022979317593617</v>
      </c>
      <c r="V161" s="4">
        <f t="shared" si="174"/>
        <v>37.564517178691162</v>
      </c>
      <c r="W161" s="4">
        <f t="shared" si="174"/>
        <v>37.259017633272279</v>
      </c>
      <c r="X161" s="4">
        <f t="shared" si="174"/>
        <v>37.943377757071282</v>
      </c>
      <c r="Y161" s="4">
        <f t="shared" si="174"/>
        <v>37.776125274614003</v>
      </c>
      <c r="Z161" s="4">
        <f t="shared" si="174"/>
        <v>37.462478470639681</v>
      </c>
      <c r="AA161" s="4">
        <f t="shared" si="174"/>
        <v>37.623890374263389</v>
      </c>
      <c r="AB161" s="4">
        <f t="shared" si="174"/>
        <v>38.116371526395007</v>
      </c>
      <c r="AC161" s="4">
        <f t="shared" si="174"/>
        <v>38.104548734009207</v>
      </c>
      <c r="AD161" s="4">
        <f t="shared" si="174"/>
        <v>38.486002573557926</v>
      </c>
      <c r="AE161" s="4">
        <f t="shared" si="174"/>
        <v>37.499371877717117</v>
      </c>
      <c r="AF161" s="4">
        <f t="shared" si="174"/>
        <v>37.439800488086604</v>
      </c>
      <c r="AG161" s="4">
        <f t="shared" si="174"/>
        <v>37.394313764299234</v>
      </c>
      <c r="AI161" s="4">
        <f t="shared" si="175"/>
        <v>-8.230720634427513E-2</v>
      </c>
      <c r="AJ161" s="4">
        <f t="shared" si="175"/>
        <v>-0.34299235918680893</v>
      </c>
      <c r="AK161" s="4">
        <f t="shared" si="175"/>
        <v>-0.20217931759361818</v>
      </c>
      <c r="AL161" s="4">
        <f t="shared" si="175"/>
        <v>-0.10051717869116317</v>
      </c>
      <c r="AM161" s="4">
        <f t="shared" si="175"/>
        <v>-0.3915176332722794</v>
      </c>
      <c r="AN161" s="4">
        <f t="shared" si="175"/>
        <v>-0.27907775707128479</v>
      </c>
      <c r="AO161" s="4">
        <f t="shared" si="175"/>
        <v>0.10567472538599532</v>
      </c>
      <c r="AP161" s="4">
        <f t="shared" si="175"/>
        <v>0.31242152936032141</v>
      </c>
      <c r="AQ161" s="4">
        <f t="shared" si="175"/>
        <v>-9.5190374263388833E-2</v>
      </c>
      <c r="AR161" s="4">
        <f t="shared" si="175"/>
        <v>-0.27967152639500625</v>
      </c>
      <c r="AS161" s="4">
        <f t="shared" si="175"/>
        <v>-0.18824873400920694</v>
      </c>
      <c r="AT161" s="4">
        <f t="shared" si="175"/>
        <v>9.7397426442071833E-2</v>
      </c>
      <c r="AU161" s="4">
        <f t="shared" si="175"/>
        <v>-7.827187771711408E-2</v>
      </c>
      <c r="AV161" s="4">
        <f t="shared" si="175"/>
        <v>-0.21130048808660717</v>
      </c>
      <c r="AW161" s="4">
        <f t="shared" si="175"/>
        <v>-0.49381376429923307</v>
      </c>
      <c r="AY161" s="2">
        <f t="shared" ref="AY161:BM177" si="214">IF(OR($B161 &lt; C$230, $B161 &gt; C$233), #N/A, ((1-FG161)*DK161) + (FG161 - FW161)*EA161 + (FW161*EQ161))</f>
        <v>38.947745653781922</v>
      </c>
      <c r="AZ161" s="2">
        <f t="shared" si="214"/>
        <v>38.296987554478193</v>
      </c>
      <c r="BA161" s="2">
        <f t="shared" si="214"/>
        <v>38.021015567258075</v>
      </c>
      <c r="BB161" s="2">
        <f t="shared" si="214"/>
        <v>37.54701511995048</v>
      </c>
      <c r="BC161" s="2">
        <f t="shared" si="214"/>
        <v>37.25736625435313</v>
      </c>
      <c r="BD161" s="2">
        <f t="shared" si="214"/>
        <v>37.942007600317645</v>
      </c>
      <c r="BE161" s="2">
        <f t="shared" si="214"/>
        <v>37.771742735754032</v>
      </c>
      <c r="BF161" s="2">
        <f t="shared" si="214"/>
        <v>37.448393605165172</v>
      </c>
      <c r="BG161" s="2">
        <f t="shared" si="214"/>
        <v>37.605012372955031</v>
      </c>
      <c r="BH161" s="2">
        <f t="shared" si="214"/>
        <v>38.071260655300918</v>
      </c>
      <c r="BI161" s="2">
        <f t="shared" si="214"/>
        <v>38.004510365499286</v>
      </c>
      <c r="BJ161" s="2">
        <f t="shared" si="214"/>
        <v>38.326734104324856</v>
      </c>
      <c r="BK161" s="2">
        <f t="shared" si="214"/>
        <v>37.457766884605313</v>
      </c>
      <c r="BL161" s="2">
        <f t="shared" si="214"/>
        <v>37.429677384205256</v>
      </c>
      <c r="BM161" s="2">
        <f t="shared" si="214"/>
        <v>37.298877121379199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37.954700000000003</v>
      </c>
      <c r="CG161" s="2">
        <f t="shared" si="215"/>
        <v>37.820799999999998</v>
      </c>
      <c r="CH161" s="2">
        <f t="shared" si="215"/>
        <v>37.463999999999999</v>
      </c>
      <c r="CI161" s="2">
        <f t="shared" si="215"/>
        <v>36.8675</v>
      </c>
      <c r="CJ161" s="2">
        <f t="shared" si="215"/>
        <v>37.664299999999997</v>
      </c>
      <c r="CK161" s="2">
        <f t="shared" si="215"/>
        <v>37.881799999999998</v>
      </c>
      <c r="CL161" s="2">
        <f t="shared" si="215"/>
        <v>37.774900000000002</v>
      </c>
      <c r="CM161" s="2">
        <f t="shared" si="215"/>
        <v>37.528700000000001</v>
      </c>
      <c r="CN161" s="2">
        <f t="shared" si="215"/>
        <v>37.8367</v>
      </c>
      <c r="CO161" s="2">
        <f t="shared" si="215"/>
        <v>37.9163</v>
      </c>
      <c r="CP161" s="2">
        <f t="shared" si="215"/>
        <v>38.583399999999997</v>
      </c>
      <c r="CQ161" s="2">
        <f t="shared" si="215"/>
        <v>37.421100000000003</v>
      </c>
      <c r="CR161" s="2">
        <f t="shared" si="215"/>
        <v>37.228499999999997</v>
      </c>
      <c r="CS161" s="2">
        <f t="shared" si="215"/>
        <v>36.900500000000001</v>
      </c>
      <c r="CU161" s="2" t="str">
        <f t="shared" si="197"/>
        <v/>
      </c>
      <c r="CV161" s="2">
        <f t="shared" si="198"/>
        <v>37.954700000000003</v>
      </c>
      <c r="CW161" s="2">
        <f t="shared" si="199"/>
        <v>37.820799999999998</v>
      </c>
      <c r="CX161" s="2">
        <f t="shared" si="200"/>
        <v>37.463999999999999</v>
      </c>
      <c r="CY161" s="2">
        <f t="shared" si="201"/>
        <v>36.8675</v>
      </c>
      <c r="CZ161" s="2">
        <f t="shared" si="202"/>
        <v>37.664299999999997</v>
      </c>
      <c r="DA161" s="2">
        <f t="shared" si="203"/>
        <v>37.881799999999998</v>
      </c>
      <c r="DB161" s="2">
        <f t="shared" si="204"/>
        <v>37.774900000000002</v>
      </c>
      <c r="DC161" s="2">
        <f t="shared" si="205"/>
        <v>37.528700000000001</v>
      </c>
      <c r="DD161" s="2">
        <f t="shared" si="206"/>
        <v>37.8367</v>
      </c>
      <c r="DE161" s="2">
        <f t="shared" si="207"/>
        <v>37.9163</v>
      </c>
      <c r="DF161" s="2">
        <f t="shared" si="208"/>
        <v>38.583399999999997</v>
      </c>
      <c r="DG161" s="2">
        <f t="shared" si="209"/>
        <v>37.421100000000003</v>
      </c>
      <c r="DH161" s="2">
        <f t="shared" si="210"/>
        <v>37.228499999999997</v>
      </c>
      <c r="DI161" s="2">
        <f t="shared" si="211"/>
        <v>36.900500000000001</v>
      </c>
      <c r="DK161" s="2">
        <f t="shared" si="176"/>
        <v>51.100238914628903</v>
      </c>
      <c r="DL161" s="2">
        <f t="shared" si="176"/>
        <v>51.039624345479069</v>
      </c>
      <c r="DM161" s="2">
        <f t="shared" si="176"/>
        <v>49.029726848030023</v>
      </c>
      <c r="DN161" s="2">
        <f t="shared" si="176"/>
        <v>48.689676945516958</v>
      </c>
      <c r="DO161" s="2">
        <f t="shared" si="176"/>
        <v>49.6744658815959</v>
      </c>
      <c r="DP161" s="2">
        <f t="shared" si="176"/>
        <v>49.959421570141572</v>
      </c>
      <c r="DQ161" s="2">
        <f t="shared" si="176"/>
        <v>49.593897422969192</v>
      </c>
      <c r="DR161" s="2">
        <f t="shared" si="176"/>
        <v>47.578946096041065</v>
      </c>
      <c r="DS161" s="2">
        <f t="shared" si="176"/>
        <v>47.13778363636365</v>
      </c>
      <c r="DT161" s="2">
        <f t="shared" si="176"/>
        <v>49.455248207282906</v>
      </c>
      <c r="DU161" s="2">
        <f t="shared" si="176"/>
        <v>47.587810924369734</v>
      </c>
      <c r="DV161" s="2">
        <f t="shared" si="176"/>
        <v>46.136255238095238</v>
      </c>
      <c r="DW161" s="2">
        <f t="shared" si="176"/>
        <v>46.792540224089635</v>
      </c>
      <c r="DX161" s="2">
        <f t="shared" si="176"/>
        <v>44.946226432391121</v>
      </c>
      <c r="DY161" s="2">
        <f t="shared" si="176"/>
        <v>43.684052661290323</v>
      </c>
      <c r="EA161" s="2">
        <f t="shared" si="213"/>
        <v>38.825502264812883</v>
      </c>
      <c r="EB161" s="2">
        <f t="shared" si="213"/>
        <v>38.238900108159669</v>
      </c>
      <c r="EC161" s="2">
        <f t="shared" si="213"/>
        <v>38.029062780604121</v>
      </c>
      <c r="ED161" s="2">
        <f t="shared" si="213"/>
        <v>37.478295758626643</v>
      </c>
      <c r="EE161" s="2">
        <f t="shared" si="213"/>
        <v>37.189690528172562</v>
      </c>
      <c r="EF161" s="2">
        <f t="shared" si="213"/>
        <v>37.899654595130848</v>
      </c>
      <c r="EG161" s="2">
        <f t="shared" si="213"/>
        <v>37.754614124815362</v>
      </c>
      <c r="EH161" s="2">
        <f t="shared" si="213"/>
        <v>37.387406731478301</v>
      </c>
      <c r="EI161" s="2">
        <f t="shared" si="213"/>
        <v>37.557843681240762</v>
      </c>
      <c r="EJ161" s="2">
        <f t="shared" si="213"/>
        <v>38.05134838679411</v>
      </c>
      <c r="EK161" s="2">
        <f t="shared" si="212"/>
        <v>37.925970690455195</v>
      </c>
      <c r="EL161" s="2">
        <f t="shared" si="179"/>
        <v>38.357270313631545</v>
      </c>
      <c r="EM161" s="2">
        <f t="shared" si="179"/>
        <v>37.421026138413012</v>
      </c>
      <c r="EN161" s="2">
        <f t="shared" si="179"/>
        <v>37.457614124240116</v>
      </c>
      <c r="EO161" s="2">
        <f t="shared" si="179"/>
        <v>37.304121557486624</v>
      </c>
      <c r="EQ161" s="2">
        <f t="shared" si="177"/>
        <v>39.223177934104527</v>
      </c>
      <c r="ER161" s="2">
        <f t="shared" si="177"/>
        <v>38.547566931042503</v>
      </c>
      <c r="ES161" s="2">
        <f t="shared" si="177"/>
        <v>37.975365117044028</v>
      </c>
      <c r="ET161" s="2">
        <f t="shared" si="177"/>
        <v>37.773698952504148</v>
      </c>
      <c r="EU161" s="2">
        <f t="shared" si="177"/>
        <v>37.532183903017632</v>
      </c>
      <c r="EV161" s="2">
        <f t="shared" si="177"/>
        <v>38.117286940674212</v>
      </c>
      <c r="EW161" s="2">
        <f t="shared" si="177"/>
        <v>37.829634720425695</v>
      </c>
      <c r="EX161" s="2">
        <f t="shared" si="177"/>
        <v>37.647973171056769</v>
      </c>
      <c r="EY161" s="2">
        <f t="shared" si="177"/>
        <v>37.750587453317365</v>
      </c>
      <c r="EZ161" s="2">
        <f t="shared" si="177"/>
        <v>38.1212978787757</v>
      </c>
      <c r="FA161" s="2">
        <f t="shared" si="177"/>
        <v>38.223313509526939</v>
      </c>
      <c r="FB161" s="2">
        <f t="shared" si="177"/>
        <v>38.235556601181052</v>
      </c>
      <c r="FC161" s="2">
        <f t="shared" si="177"/>
        <v>37.568607808817539</v>
      </c>
      <c r="FD161" s="2">
        <f t="shared" si="177"/>
        <v>37.301951708925309</v>
      </c>
      <c r="FE161" s="2">
        <f t="shared" si="177"/>
        <v>37.260780038587448</v>
      </c>
      <c r="FG161" s="2">
        <f t="shared" si="178"/>
        <v>0.99987468667190915</v>
      </c>
      <c r="FH161" s="2">
        <f t="shared" si="178"/>
        <v>0.99979264072372909</v>
      </c>
      <c r="FI161" s="2">
        <f t="shared" si="178"/>
        <v>0.99980219452055619</v>
      </c>
      <c r="FJ161" s="2">
        <f t="shared" si="178"/>
        <v>0.99980060114993741</v>
      </c>
      <c r="FK161" s="2">
        <f t="shared" si="178"/>
        <v>0.99978076947651728</v>
      </c>
      <c r="FL161" s="2">
        <f t="shared" si="178"/>
        <v>0.99978349047084059</v>
      </c>
      <c r="FM161" s="2">
        <f t="shared" si="178"/>
        <v>0.9997846104075947</v>
      </c>
      <c r="FN161" s="2">
        <f t="shared" si="178"/>
        <v>0.99976105280308081</v>
      </c>
      <c r="FO161" s="2">
        <f t="shared" si="178"/>
        <v>0.99976209823760742</v>
      </c>
      <c r="FP161" s="2">
        <f t="shared" si="178"/>
        <v>0.99977080640848315</v>
      </c>
      <c r="FQ161" s="2">
        <f t="shared" si="178"/>
        <v>0.99975585775591591</v>
      </c>
      <c r="FR161" s="2">
        <f t="shared" si="178"/>
        <v>0.99978718656980714</v>
      </c>
      <c r="FS161" s="2">
        <f t="shared" si="178"/>
        <v>0.99977911618811555</v>
      </c>
      <c r="FT161" s="2">
        <f t="shared" si="178"/>
        <v>0.99975918301929134</v>
      </c>
      <c r="FU161" s="2">
        <f t="shared" si="178"/>
        <v>0.99974721145889323</v>
      </c>
      <c r="FW161" s="2">
        <f t="shared" ref="FW161:GK177" si="216">POWER(10,($B161-C$232)/C$229)/(1+POWER(10,($B161-C$232)/C$229))</f>
        <v>0.30352674349681991</v>
      </c>
      <c r="FX161" s="2">
        <f t="shared" si="216"/>
        <v>0.1795887775926284</v>
      </c>
      <c r="FY161" s="2">
        <f t="shared" si="216"/>
        <v>0.19038454000262636</v>
      </c>
      <c r="FZ161" s="2">
        <f t="shared" si="216"/>
        <v>0.22506129312578504</v>
      </c>
      <c r="GA161" s="2">
        <f t="shared" si="216"/>
        <v>0.18960565988654457</v>
      </c>
      <c r="GB161" s="2">
        <f t="shared" si="216"/>
        <v>0.18261049669819499</v>
      </c>
      <c r="GC161" s="2">
        <f t="shared" si="216"/>
        <v>0.19432733659485699</v>
      </c>
      <c r="GD161" s="2">
        <f t="shared" si="216"/>
        <v>0.22470903781062351</v>
      </c>
      <c r="GE161" s="2">
        <f t="shared" si="216"/>
        <v>0.23289783442387285</v>
      </c>
      <c r="GF161" s="2">
        <f t="shared" si="216"/>
        <v>0.24730083463952543</v>
      </c>
      <c r="GG161" s="2">
        <f t="shared" si="216"/>
        <v>0.25620531857884715</v>
      </c>
      <c r="GH161" s="2">
        <f t="shared" si="216"/>
        <v>0.26448689407100845</v>
      </c>
      <c r="GI161" s="2">
        <f t="shared" si="216"/>
        <v>0.23492572175727613</v>
      </c>
      <c r="GJ161" s="2">
        <f t="shared" si="216"/>
        <v>0.19105527163035196</v>
      </c>
      <c r="GK161" s="2">
        <f t="shared" si="216"/>
        <v>0.15821341193575189</v>
      </c>
      <c r="GM161" s="86">
        <f t="shared" ref="GM161:HA177" si="217" xml:space="preserve"> _xlfn.NORM.DIST($B161, C$7, ABS(C$11), TRUE) * _xlfn.NORM.DIST(($B161 - C$7)*C$15, 0, ABS(C$11), TRUE) * 2</f>
        <v>2.9049141765488838E-176</v>
      </c>
      <c r="GN161" s="86">
        <f t="shared" si="217"/>
        <v>8.9999404155777516E-114</v>
      </c>
      <c r="GO161" s="86">
        <f t="shared" si="217"/>
        <v>6.1783147557853846E-150</v>
      </c>
      <c r="GP161" s="86">
        <f t="shared" si="217"/>
        <v>2.7734024854791165E-259</v>
      </c>
      <c r="GQ161" s="86">
        <f t="shared" si="217"/>
        <v>6.9986076235736367E-180</v>
      </c>
      <c r="GR161" s="86">
        <f t="shared" si="217"/>
        <v>1.4603094111581262E-254</v>
      </c>
      <c r="GS161" s="86">
        <f t="shared" si="217"/>
        <v>6.9074803860824205E-212</v>
      </c>
      <c r="GT161" s="86">
        <f t="shared" si="217"/>
        <v>7.986927840304739E-230</v>
      </c>
      <c r="GU161" s="86">
        <f t="shared" si="217"/>
        <v>2.9420745588094023E-223</v>
      </c>
      <c r="GV161" s="86">
        <f t="shared" si="217"/>
        <v>3.2508836973317973E-210</v>
      </c>
      <c r="GW161" s="86">
        <f t="shared" si="217"/>
        <v>2.0195683134913525E-245</v>
      </c>
      <c r="GX161" s="86">
        <f t="shared" si="217"/>
        <v>4.3724228024891368E-284</v>
      </c>
      <c r="GY161" s="86">
        <f t="shared" si="217"/>
        <v>3.9126665017145851E-242</v>
      </c>
      <c r="GZ161" s="86">
        <f t="shared" si="217"/>
        <v>3.5160308275248398E-187</v>
      </c>
      <c r="HA161" s="86">
        <f t="shared" si="217"/>
        <v>6.7430034824339402E-265</v>
      </c>
      <c r="HC161" s="86">
        <f t="shared" si="181"/>
        <v>7.462576186710721E-71</v>
      </c>
      <c r="HD161" s="86">
        <f t="shared" si="181"/>
        <v>4.9925507897153572E-44</v>
      </c>
      <c r="HE161" s="86">
        <f t="shared" si="181"/>
        <v>4.9370610692202623E-76</v>
      </c>
      <c r="HF161" s="86">
        <f t="shared" si="180"/>
        <v>6.3934790757484325E-123</v>
      </c>
      <c r="HG161" s="86">
        <f t="shared" si="180"/>
        <v>3.5134960136106586E-174</v>
      </c>
      <c r="HH161" s="86">
        <f t="shared" si="180"/>
        <v>1.4339870459802038E-216</v>
      </c>
      <c r="HI161" s="86">
        <f t="shared" si="180"/>
        <v>8.9987741042379756E-119</v>
      </c>
      <c r="HJ161" s="86">
        <f t="shared" si="180"/>
        <v>4.6163740038783774E-166</v>
      </c>
      <c r="HK161" s="86">
        <f t="shared" si="180"/>
        <v>2.3657359769242565E-204</v>
      </c>
      <c r="HL161" s="86">
        <f t="shared" si="161"/>
        <v>6.9747825394135175E-188</v>
      </c>
      <c r="HM161" s="86">
        <f t="shared" si="161"/>
        <v>2.4584889874939945E-122</v>
      </c>
      <c r="HN161" s="86">
        <f t="shared" si="161"/>
        <v>1.7729357367453974E-164</v>
      </c>
      <c r="HO161" s="86">
        <f t="shared" si="161"/>
        <v>1.396696623603955E-157</v>
      </c>
      <c r="HP161" s="86">
        <f t="shared" si="161"/>
        <v>8.8647019759171833E-139</v>
      </c>
      <c r="HQ161" s="86">
        <f t="shared" si="161"/>
        <v>4.7351094912554759E-151</v>
      </c>
      <c r="HS161" s="86">
        <f t="shared" ref="HS161:IG177" si="218" xml:space="preserve"> _xlfn.NORM.DIST($B161, C$9, ABS(C$13), TRUE) * _xlfn.NORM.DIST(($B161 - C$9)*C$17, 0, ABS(C$13), TRUE) * 2</f>
        <v>4.1373549447966993E-14</v>
      </c>
      <c r="HT161" s="86">
        <f t="shared" si="218"/>
        <v>1.0327131419476144E-7</v>
      </c>
      <c r="HU161" s="86">
        <f t="shared" si="218"/>
        <v>1.7002084574886977E-7</v>
      </c>
      <c r="HV161" s="86">
        <f t="shared" si="218"/>
        <v>5.9853425899565586E-10</v>
      </c>
      <c r="HW161" s="86">
        <f t="shared" si="218"/>
        <v>1.8653803732039175E-8</v>
      </c>
      <c r="HX161" s="86">
        <f t="shared" si="218"/>
        <v>1.6513021740245075E-8</v>
      </c>
      <c r="HY161" s="86">
        <f t="shared" si="218"/>
        <v>2.7078613038104812E-8</v>
      </c>
      <c r="HZ161" s="86">
        <f t="shared" si="218"/>
        <v>1.8513227600268416E-10</v>
      </c>
      <c r="IA161" s="86">
        <f t="shared" si="218"/>
        <v>2.0720638933666688E-11</v>
      </c>
      <c r="IB161" s="86">
        <f t="shared" si="218"/>
        <v>6.8822732731814396E-12</v>
      </c>
      <c r="IC161" s="86">
        <f t="shared" si="218"/>
        <v>4.9487169696160783E-12</v>
      </c>
      <c r="ID161" s="86">
        <f t="shared" si="218"/>
        <v>3.2709575850492741E-12</v>
      </c>
      <c r="IE161" s="86">
        <f t="shared" si="218"/>
        <v>3.9584837875672035E-11</v>
      </c>
      <c r="IF161" s="86">
        <f t="shared" si="218"/>
        <v>1.7067925648640628E-6</v>
      </c>
      <c r="IG161" s="86">
        <f t="shared" si="218"/>
        <v>1.6095663417290163E-6</v>
      </c>
      <c r="II161" s="86">
        <f t="shared" ref="II161:IW177" si="219" xml:space="preserve"> _xlfn.NORM.DIST($B161, C$10, ABS(C$14), TRUE) * _xlfn.NORM.DIST(($B161 - C$10)*C$18, 0, ABS(C$14), TRUE) * 2</f>
        <v>3.500888162883304E-2</v>
      </c>
      <c r="IJ161" s="86">
        <f t="shared" si="219"/>
        <v>1.3132204205271026E-4</v>
      </c>
      <c r="IK161" s="86">
        <f t="shared" si="219"/>
        <v>3.2815593457719363E-4</v>
      </c>
      <c r="IL161" s="86">
        <f t="shared" si="219"/>
        <v>1.406435830197968E-3</v>
      </c>
      <c r="IM161" s="86">
        <f t="shared" si="219"/>
        <v>9.6756704085268339E-5</v>
      </c>
      <c r="IN161" s="86">
        <f t="shared" si="219"/>
        <v>6.6162293444414012E-5</v>
      </c>
      <c r="IO161" s="86">
        <f t="shared" si="219"/>
        <v>2.1993558303114109E-4</v>
      </c>
      <c r="IP161" s="86">
        <f t="shared" si="219"/>
        <v>7.0734502913163901E-4</v>
      </c>
      <c r="IQ161" s="86">
        <f t="shared" si="219"/>
        <v>7.9920204079651086E-4</v>
      </c>
      <c r="IR161" s="86">
        <f t="shared" si="219"/>
        <v>2.0242011216594956E-3</v>
      </c>
      <c r="IS161" s="86">
        <f t="shared" si="219"/>
        <v>3.7383941372279407E-3</v>
      </c>
      <c r="IT161" s="86">
        <f t="shared" si="219"/>
        <v>6.37701945375105E-3</v>
      </c>
      <c r="IU161" s="86">
        <f t="shared" si="219"/>
        <v>1.3561777607687898E-3</v>
      </c>
      <c r="IV161" s="86">
        <f t="shared" si="219"/>
        <v>1.5514440845633968E-4</v>
      </c>
      <c r="IW161" s="86">
        <f t="shared" si="219"/>
        <v>9.2954844288006984E-4</v>
      </c>
      <c r="IY161" s="86">
        <f t="shared" ref="IY161:JM177" si="220">GM161+HC161+HS161+II161</f>
        <v>3.5008881628874416E-2</v>
      </c>
      <c r="IZ161" s="86">
        <f t="shared" si="220"/>
        <v>1.3142531336690503E-4</v>
      </c>
      <c r="JA161" s="86">
        <f t="shared" si="220"/>
        <v>3.283259554229425E-4</v>
      </c>
      <c r="JB161" s="86">
        <f t="shared" si="220"/>
        <v>1.4064364287322271E-3</v>
      </c>
      <c r="JC161" s="86">
        <f t="shared" si="220"/>
        <v>9.6775357889000385E-5</v>
      </c>
      <c r="JD161" s="86">
        <f t="shared" si="220"/>
        <v>6.6178806466154263E-5</v>
      </c>
      <c r="JE161" s="86">
        <f t="shared" si="220"/>
        <v>2.199626616441792E-4</v>
      </c>
      <c r="JF161" s="86">
        <f t="shared" si="220"/>
        <v>7.0734521426391505E-4</v>
      </c>
      <c r="JG161" s="86">
        <f t="shared" si="220"/>
        <v>7.9920206151714982E-4</v>
      </c>
      <c r="JH161" s="86">
        <f t="shared" si="220"/>
        <v>2.024201128541769E-3</v>
      </c>
      <c r="JI161" s="86">
        <f t="shared" si="220"/>
        <v>3.7383941421766575E-3</v>
      </c>
      <c r="JJ161" s="86">
        <f t="shared" si="220"/>
        <v>6.3770194570220073E-3</v>
      </c>
      <c r="JK161" s="86">
        <f t="shared" si="220"/>
        <v>1.3561778003536276E-3</v>
      </c>
      <c r="JL161" s="86">
        <f t="shared" si="220"/>
        <v>1.5685120102120373E-4</v>
      </c>
      <c r="JM161" s="86">
        <f t="shared" si="220"/>
        <v>9.3115800922179885E-4</v>
      </c>
    </row>
    <row r="162" spans="2:273" x14ac:dyDescent="0.25">
      <c r="B162" s="2">
        <v>135</v>
      </c>
      <c r="C162" s="37">
        <v>38.672499999999999</v>
      </c>
      <c r="D162" s="37">
        <v>38.405799999999999</v>
      </c>
      <c r="E162" s="37">
        <v>37.657400000000003</v>
      </c>
      <c r="F162" s="37">
        <v>37.346899999999998</v>
      </c>
      <c r="G162" s="37">
        <v>37.195399999999999</v>
      </c>
      <c r="H162" s="37">
        <v>37.686399999999999</v>
      </c>
      <c r="I162" s="37">
        <v>37.560600000000001</v>
      </c>
      <c r="J162" s="37">
        <v>37.5578</v>
      </c>
      <c r="K162" s="37">
        <v>38.228200000000001</v>
      </c>
      <c r="L162" s="37">
        <v>38.171500000000002</v>
      </c>
      <c r="M162" s="37">
        <v>38.2271</v>
      </c>
      <c r="N162" s="37">
        <v>38.251899999999999</v>
      </c>
      <c r="O162" s="37">
        <v>37.262599999999999</v>
      </c>
      <c r="P162" s="37">
        <v>37.0227</v>
      </c>
      <c r="Q162" s="37">
        <v>37.025100000000002</v>
      </c>
      <c r="S162" s="4">
        <f t="shared" si="174"/>
        <v>38.959407987829138</v>
      </c>
      <c r="T162" s="4">
        <f t="shared" si="174"/>
        <v>38.271464937694006</v>
      </c>
      <c r="U162" s="4">
        <f t="shared" si="174"/>
        <v>38.001494854280089</v>
      </c>
      <c r="V162" s="4">
        <f t="shared" si="174"/>
        <v>37.562222632181118</v>
      </c>
      <c r="W162" s="4">
        <f t="shared" si="174"/>
        <v>37.232707428910416</v>
      </c>
      <c r="X162" s="4">
        <f t="shared" si="174"/>
        <v>37.906856133671241</v>
      </c>
      <c r="Y162" s="4">
        <f t="shared" si="174"/>
        <v>37.747655215936284</v>
      </c>
      <c r="Z162" s="4">
        <f t="shared" si="174"/>
        <v>37.447691452614471</v>
      </c>
      <c r="AA162" s="4">
        <f t="shared" si="174"/>
        <v>37.612230311675432</v>
      </c>
      <c r="AB162" s="4">
        <f t="shared" si="174"/>
        <v>38.124238022760132</v>
      </c>
      <c r="AC162" s="4">
        <f t="shared" si="174"/>
        <v>38.175385418050318</v>
      </c>
      <c r="AD162" s="4">
        <f t="shared" si="174"/>
        <v>38.603901510136261</v>
      </c>
      <c r="AE162" s="4">
        <f t="shared" si="174"/>
        <v>37.515308660988893</v>
      </c>
      <c r="AF162" s="4">
        <f t="shared" si="174"/>
        <v>37.432611797859096</v>
      </c>
      <c r="AG162" s="4">
        <f t="shared" si="174"/>
        <v>37.444931574154616</v>
      </c>
      <c r="AI162" s="4">
        <f t="shared" si="175"/>
        <v>-0.28690798782913873</v>
      </c>
      <c r="AJ162" s="4">
        <f t="shared" si="175"/>
        <v>0.13433506230599335</v>
      </c>
      <c r="AK162" s="4">
        <f t="shared" si="175"/>
        <v>-0.34409485428008679</v>
      </c>
      <c r="AL162" s="4">
        <f t="shared" si="175"/>
        <v>-0.21532263218112035</v>
      </c>
      <c r="AM162" s="4">
        <f t="shared" si="175"/>
        <v>-3.7307428910416718E-2</v>
      </c>
      <c r="AN162" s="4">
        <f t="shared" si="175"/>
        <v>-0.22045613367124162</v>
      </c>
      <c r="AO162" s="4">
        <f t="shared" si="175"/>
        <v>-0.18705521593628305</v>
      </c>
      <c r="AP162" s="4">
        <f t="shared" si="175"/>
        <v>0.11010854738552922</v>
      </c>
      <c r="AQ162" s="4">
        <f t="shared" si="175"/>
        <v>0.61596968832456866</v>
      </c>
      <c r="AR162" s="4">
        <f t="shared" si="175"/>
        <v>4.7261977239870134E-2</v>
      </c>
      <c r="AS162" s="4">
        <f t="shared" si="175"/>
        <v>5.1714581949681815E-2</v>
      </c>
      <c r="AT162" s="4">
        <f t="shared" si="175"/>
        <v>-0.35200151013626169</v>
      </c>
      <c r="AU162" s="4">
        <f t="shared" si="175"/>
        <v>-0.252708660988894</v>
      </c>
      <c r="AV162" s="4">
        <f t="shared" si="175"/>
        <v>-0.40991179785909537</v>
      </c>
      <c r="AW162" s="4">
        <f t="shared" si="175"/>
        <v>-0.41983157415461392</v>
      </c>
      <c r="AY162" s="2">
        <f t="shared" si="214"/>
        <v>38.921084065289094</v>
      </c>
      <c r="AZ162" s="2">
        <f t="shared" si="214"/>
        <v>38.269799901368955</v>
      </c>
      <c r="BA162" s="2">
        <f t="shared" si="214"/>
        <v>37.997146918671632</v>
      </c>
      <c r="BB162" s="2">
        <f t="shared" si="214"/>
        <v>37.52585603033242</v>
      </c>
      <c r="BC162" s="2">
        <f t="shared" si="214"/>
        <v>37.22850871723891</v>
      </c>
      <c r="BD162" s="2">
        <f t="shared" si="214"/>
        <v>37.903319939311928</v>
      </c>
      <c r="BE162" s="2">
        <f t="shared" si="214"/>
        <v>37.737344366563313</v>
      </c>
      <c r="BF162" s="2">
        <f t="shared" si="214"/>
        <v>37.415670049401527</v>
      </c>
      <c r="BG162" s="2">
        <f t="shared" si="214"/>
        <v>37.568713320385228</v>
      </c>
      <c r="BH162" s="2">
        <f t="shared" si="214"/>
        <v>38.02818672533008</v>
      </c>
      <c r="BI162" s="2">
        <f t="shared" si="214"/>
        <v>37.974917187611936</v>
      </c>
      <c r="BJ162" s="2">
        <f t="shared" si="214"/>
        <v>38.301891336274288</v>
      </c>
      <c r="BK162" s="2">
        <f t="shared" si="214"/>
        <v>37.425499088018938</v>
      </c>
      <c r="BL162" s="2">
        <f t="shared" si="214"/>
        <v>37.408107734806272</v>
      </c>
      <c r="BM162" s="2">
        <f t="shared" si="214"/>
        <v>37.27321768446172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38.405799999999999</v>
      </c>
      <c r="CG162" s="2">
        <f t="shared" si="215"/>
        <v>37.657400000000003</v>
      </c>
      <c r="CH162" s="2">
        <f t="shared" si="215"/>
        <v>37.346899999999998</v>
      </c>
      <c r="CI162" s="2">
        <f t="shared" si="215"/>
        <v>37.195399999999999</v>
      </c>
      <c r="CJ162" s="2">
        <f t="shared" si="215"/>
        <v>37.686399999999999</v>
      </c>
      <c r="CK162" s="2">
        <f t="shared" si="215"/>
        <v>37.560600000000001</v>
      </c>
      <c r="CL162" s="2">
        <f t="shared" si="215"/>
        <v>37.5578</v>
      </c>
      <c r="CM162" s="2">
        <f t="shared" si="215"/>
        <v>38.228200000000001</v>
      </c>
      <c r="CN162" s="2">
        <f t="shared" si="215"/>
        <v>38.171500000000002</v>
      </c>
      <c r="CO162" s="2">
        <f t="shared" si="215"/>
        <v>38.2271</v>
      </c>
      <c r="CP162" s="2" t="str">
        <f t="shared" si="215"/>
        <v/>
      </c>
      <c r="CQ162" s="2">
        <f t="shared" si="215"/>
        <v>37.262599999999999</v>
      </c>
      <c r="CR162" s="2">
        <f t="shared" si="215"/>
        <v>37.0227</v>
      </c>
      <c r="CS162" s="2">
        <f t="shared" si="215"/>
        <v>37.025100000000002</v>
      </c>
      <c r="CU162" s="2" t="str">
        <f t="shared" si="197"/>
        <v/>
      </c>
      <c r="CV162" s="2">
        <f t="shared" si="198"/>
        <v>38.405799999999999</v>
      </c>
      <c r="CW162" s="2">
        <f t="shared" si="199"/>
        <v>37.657400000000003</v>
      </c>
      <c r="CX162" s="2">
        <f t="shared" si="200"/>
        <v>37.346899999999998</v>
      </c>
      <c r="CY162" s="2">
        <f t="shared" si="201"/>
        <v>37.195399999999999</v>
      </c>
      <c r="CZ162" s="2">
        <f t="shared" si="202"/>
        <v>37.686399999999999</v>
      </c>
      <c r="DA162" s="2">
        <f t="shared" si="203"/>
        <v>37.560600000000001</v>
      </c>
      <c r="DB162" s="2">
        <f t="shared" si="204"/>
        <v>37.5578</v>
      </c>
      <c r="DC162" s="2">
        <f t="shared" si="205"/>
        <v>38.228200000000001</v>
      </c>
      <c r="DD162" s="2">
        <f t="shared" si="206"/>
        <v>38.171500000000002</v>
      </c>
      <c r="DE162" s="2">
        <f t="shared" si="207"/>
        <v>38.2271</v>
      </c>
      <c r="DF162" s="2" t="str">
        <f t="shared" si="208"/>
        <v/>
      </c>
      <c r="DG162" s="2">
        <f t="shared" si="209"/>
        <v>37.262599999999999</v>
      </c>
      <c r="DH162" s="2">
        <f t="shared" si="210"/>
        <v>37.0227</v>
      </c>
      <c r="DI162" s="2">
        <f t="shared" si="211"/>
        <v>37.025100000000002</v>
      </c>
      <c r="DK162" s="2">
        <f t="shared" si="176"/>
        <v>51.16042839982839</v>
      </c>
      <c r="DL162" s="2">
        <f t="shared" si="176"/>
        <v>51.121420762483119</v>
      </c>
      <c r="DM162" s="2">
        <f t="shared" si="176"/>
        <v>49.102587260787999</v>
      </c>
      <c r="DN162" s="2">
        <f t="shared" si="176"/>
        <v>48.761413534963545</v>
      </c>
      <c r="DO162" s="2">
        <f t="shared" si="176"/>
        <v>49.753962754182773</v>
      </c>
      <c r="DP162" s="2">
        <f t="shared" si="176"/>
        <v>50.038262715572714</v>
      </c>
      <c r="DQ162" s="2">
        <f t="shared" si="176"/>
        <v>49.669647815126055</v>
      </c>
      <c r="DR162" s="2">
        <f t="shared" si="176"/>
        <v>47.640880681818196</v>
      </c>
      <c r="DS162" s="2">
        <f t="shared" si="176"/>
        <v>47.190253368983974</v>
      </c>
      <c r="DT162" s="2">
        <f t="shared" si="176"/>
        <v>49.522558767506993</v>
      </c>
      <c r="DU162" s="2">
        <f t="shared" si="176"/>
        <v>47.640887058823516</v>
      </c>
      <c r="DV162" s="2">
        <f t="shared" si="176"/>
        <v>46.185072857142856</v>
      </c>
      <c r="DW162" s="2">
        <f t="shared" si="176"/>
        <v>46.852499439775912</v>
      </c>
      <c r="DX162" s="2">
        <f t="shared" si="176"/>
        <v>44.993358716577525</v>
      </c>
      <c r="DY162" s="2">
        <f t="shared" si="176"/>
        <v>43.727286572580645</v>
      </c>
      <c r="EA162" s="2">
        <f t="shared" si="213"/>
        <v>38.786967674786354</v>
      </c>
      <c r="EB162" s="2">
        <f t="shared" si="213"/>
        <v>38.204902663964099</v>
      </c>
      <c r="EC162" s="2">
        <f t="shared" si="213"/>
        <v>38.006438507582132</v>
      </c>
      <c r="ED162" s="2">
        <f t="shared" si="213"/>
        <v>37.449832494891645</v>
      </c>
      <c r="EE162" s="2">
        <f t="shared" si="213"/>
        <v>37.153469823306331</v>
      </c>
      <c r="EF162" s="2">
        <f t="shared" si="213"/>
        <v>37.856710020125441</v>
      </c>
      <c r="EG162" s="2">
        <f t="shared" si="213"/>
        <v>37.71861763030175</v>
      </c>
      <c r="EH162" s="2">
        <f t="shared" si="213"/>
        <v>37.348627342530996</v>
      </c>
      <c r="EI162" s="2">
        <f t="shared" si="213"/>
        <v>37.516949225430736</v>
      </c>
      <c r="EJ162" s="2">
        <f t="shared" si="213"/>
        <v>38.006496512435263</v>
      </c>
      <c r="EK162" s="2">
        <f t="shared" si="212"/>
        <v>37.888564998782947</v>
      </c>
      <c r="EL162" s="2">
        <f t="shared" si="179"/>
        <v>38.33576056487103</v>
      </c>
      <c r="EM162" s="2">
        <f t="shared" si="179"/>
        <v>37.385161601910191</v>
      </c>
      <c r="EN162" s="2">
        <f t="shared" si="179"/>
        <v>37.43958498290273</v>
      </c>
      <c r="EO162" s="2">
        <f t="shared" si="179"/>
        <v>37.27930098945172</v>
      </c>
      <c r="EQ162" s="2">
        <f t="shared" si="177"/>
        <v>39.197376241455757</v>
      </c>
      <c r="ER162" s="2">
        <f t="shared" si="177"/>
        <v>38.527562459436957</v>
      </c>
      <c r="ES162" s="2">
        <f t="shared" si="177"/>
        <v>37.951345449321167</v>
      </c>
      <c r="ET162" s="2">
        <f t="shared" si="177"/>
        <v>37.756073305569011</v>
      </c>
      <c r="EU162" s="2">
        <f t="shared" si="177"/>
        <v>37.508672436630839</v>
      </c>
      <c r="EV162" s="2">
        <f t="shared" si="177"/>
        <v>38.081369966067903</v>
      </c>
      <c r="EW162" s="2">
        <f t="shared" si="177"/>
        <v>37.796928488385603</v>
      </c>
      <c r="EX162" s="2">
        <f t="shared" si="177"/>
        <v>37.617327213490213</v>
      </c>
      <c r="EY162" s="2">
        <f t="shared" si="177"/>
        <v>37.715804681834307</v>
      </c>
      <c r="EZ162" s="2">
        <f t="shared" si="177"/>
        <v>38.079306195194185</v>
      </c>
      <c r="FA162" s="2">
        <f t="shared" si="177"/>
        <v>38.195628914195595</v>
      </c>
      <c r="FB162" s="2">
        <f t="shared" si="177"/>
        <v>38.210604273091946</v>
      </c>
      <c r="FC162" s="2">
        <f t="shared" si="177"/>
        <v>37.53773412668393</v>
      </c>
      <c r="FD162" s="2">
        <f t="shared" si="177"/>
        <v>37.278491739640899</v>
      </c>
      <c r="FE162" s="2">
        <f t="shared" si="177"/>
        <v>37.234998759538712</v>
      </c>
      <c r="FG162" s="2">
        <f t="shared" si="178"/>
        <v>0.99988571162629725</v>
      </c>
      <c r="FH162" s="2">
        <f t="shared" si="178"/>
        <v>0.999810882641884</v>
      </c>
      <c r="FI162" s="2">
        <f t="shared" si="178"/>
        <v>0.99981959611878091</v>
      </c>
      <c r="FJ162" s="2">
        <f t="shared" si="178"/>
        <v>0.99981814289671633</v>
      </c>
      <c r="FK162" s="2">
        <f t="shared" si="178"/>
        <v>0.99980005552935536</v>
      </c>
      <c r="FL162" s="2">
        <f t="shared" si="178"/>
        <v>0.99980253720081935</v>
      </c>
      <c r="FM162" s="2">
        <f t="shared" si="178"/>
        <v>0.99980355863409509</v>
      </c>
      <c r="FN162" s="2">
        <f t="shared" si="178"/>
        <v>0.99978207298451205</v>
      </c>
      <c r="FO162" s="2">
        <f t="shared" si="178"/>
        <v>0.99978302647213768</v>
      </c>
      <c r="FP162" s="2">
        <f t="shared" si="178"/>
        <v>0.99979096874478601</v>
      </c>
      <c r="FQ162" s="2">
        <f t="shared" si="178"/>
        <v>0.99977733484378639</v>
      </c>
      <c r="FR162" s="2">
        <f t="shared" si="178"/>
        <v>0.99980590821048143</v>
      </c>
      <c r="FS162" s="2">
        <f t="shared" si="178"/>
        <v>0.99979854765401999</v>
      </c>
      <c r="FT162" s="2">
        <f t="shared" si="178"/>
        <v>0.99978036764944056</v>
      </c>
      <c r="FU162" s="2">
        <f t="shared" si="178"/>
        <v>0.99976944898237963</v>
      </c>
      <c r="FW162" s="2">
        <f t="shared" si="216"/>
        <v>0.32334180759510311</v>
      </c>
      <c r="FX162" s="2">
        <f t="shared" si="216"/>
        <v>0.1935614554471585</v>
      </c>
      <c r="FY162" s="2">
        <f t="shared" si="216"/>
        <v>0.20498729910161936</v>
      </c>
      <c r="FZ162" s="2">
        <f t="shared" si="216"/>
        <v>0.24153033005517396</v>
      </c>
      <c r="GA162" s="2">
        <f t="shared" si="216"/>
        <v>0.2041637429547852</v>
      </c>
      <c r="GB162" s="2">
        <f t="shared" si="216"/>
        <v>0.19676189054281498</v>
      </c>
      <c r="GC162" s="2">
        <f t="shared" si="216"/>
        <v>0.2091543876399308</v>
      </c>
      <c r="GD162" s="2">
        <f t="shared" si="216"/>
        <v>0.24116031982573932</v>
      </c>
      <c r="GE162" s="2">
        <f t="shared" si="216"/>
        <v>0.24975550043538353</v>
      </c>
      <c r="GF162" s="2">
        <f t="shared" si="216"/>
        <v>0.26484109277557388</v>
      </c>
      <c r="GG162" s="2">
        <f t="shared" si="216"/>
        <v>0.2741471149448409</v>
      </c>
      <c r="GH162" s="2">
        <f t="shared" si="216"/>
        <v>0.28278814562924359</v>
      </c>
      <c r="GI162" s="2">
        <f t="shared" si="216"/>
        <v>0.25188197382271149</v>
      </c>
      <c r="GJ162" s="2">
        <f t="shared" si="216"/>
        <v>0.20569640604552344</v>
      </c>
      <c r="GK162" s="2">
        <f t="shared" si="216"/>
        <v>0.17086938157868425</v>
      </c>
      <c r="GM162" s="86">
        <f t="shared" si="217"/>
        <v>1.1748140295359856E-180</v>
      </c>
      <c r="GN162" s="86">
        <f t="shared" si="217"/>
        <v>8.3432574986339968E-117</v>
      </c>
      <c r="GO162" s="86">
        <f t="shared" si="217"/>
        <v>5.7507434631239293E-154</v>
      </c>
      <c r="GP162" s="86">
        <f t="shared" si="217"/>
        <v>3.8400456163987306E-266</v>
      </c>
      <c r="GQ162" s="86">
        <f t="shared" si="217"/>
        <v>1.1964192351853549E-184</v>
      </c>
      <c r="GR162" s="86">
        <f t="shared" si="217"/>
        <v>2.4818896367543966E-261</v>
      </c>
      <c r="GS162" s="86">
        <f t="shared" si="217"/>
        <v>1.6568658807298912E-217</v>
      </c>
      <c r="GT162" s="86">
        <f t="shared" si="217"/>
        <v>6.6062310469342478E-236</v>
      </c>
      <c r="GU162" s="86">
        <f t="shared" si="217"/>
        <v>3.334656707883521E-229</v>
      </c>
      <c r="GV162" s="86">
        <f t="shared" si="217"/>
        <v>7.9666261596650858E-216</v>
      </c>
      <c r="GW162" s="86">
        <f t="shared" si="217"/>
        <v>5.6794193821620469E-252</v>
      </c>
      <c r="GX162" s="86">
        <f t="shared" si="217"/>
        <v>1.2804823779770425E-291</v>
      </c>
      <c r="GY162" s="86">
        <f t="shared" si="217"/>
        <v>1.5796680206241231E-248</v>
      </c>
      <c r="GZ162" s="86">
        <f t="shared" si="217"/>
        <v>3.7754202518928709E-192</v>
      </c>
      <c r="HA162" s="86">
        <f t="shared" si="217"/>
        <v>7.0953355994581864E-272</v>
      </c>
      <c r="HC162" s="86">
        <f t="shared" si="181"/>
        <v>2.4510387031594846E-73</v>
      </c>
      <c r="HD162" s="86">
        <f t="shared" si="181"/>
        <v>1.0372286239044169E-45</v>
      </c>
      <c r="HE162" s="86">
        <f t="shared" si="181"/>
        <v>5.0401938951079817E-79</v>
      </c>
      <c r="HF162" s="86">
        <f t="shared" si="180"/>
        <v>1.4091799320996956E-127</v>
      </c>
      <c r="HG162" s="86">
        <f t="shared" si="180"/>
        <v>5.8230626735695434E-181</v>
      </c>
      <c r="HH162" s="86">
        <f t="shared" si="180"/>
        <v>5.6271385423693795E-225</v>
      </c>
      <c r="HI162" s="86">
        <f t="shared" si="180"/>
        <v>2.3764430504741077E-123</v>
      </c>
      <c r="HJ162" s="86">
        <f t="shared" si="180"/>
        <v>1.9176326217452281E-172</v>
      </c>
      <c r="HK162" s="86">
        <f t="shared" si="180"/>
        <v>3.246561483522789E-212</v>
      </c>
      <c r="HL162" s="86">
        <f t="shared" si="161"/>
        <v>4.7123456228535519E-195</v>
      </c>
      <c r="HM162" s="86">
        <f t="shared" si="161"/>
        <v>5.6715352116714204E-127</v>
      </c>
      <c r="HN162" s="86">
        <f t="shared" si="161"/>
        <v>1.1881730517526201E-170</v>
      </c>
      <c r="HO162" s="86">
        <f t="shared" si="161"/>
        <v>1.5262346631120871E-163</v>
      </c>
      <c r="HP162" s="86">
        <f t="shared" si="161"/>
        <v>3.6693778663514451E-144</v>
      </c>
      <c r="HQ162" s="86">
        <f t="shared" si="161"/>
        <v>9.2837355944206841E-157</v>
      </c>
      <c r="HS162" s="86">
        <f t="shared" si="218"/>
        <v>2.090041288778277E-15</v>
      </c>
      <c r="HT162" s="86">
        <f t="shared" si="218"/>
        <v>1.220113627251995E-8</v>
      </c>
      <c r="HU162" s="86">
        <f t="shared" si="218"/>
        <v>2.1421649871410703E-8</v>
      </c>
      <c r="HV162" s="86">
        <f t="shared" si="218"/>
        <v>4.8095565235195229E-11</v>
      </c>
      <c r="HW162" s="86">
        <f t="shared" si="218"/>
        <v>1.6908862016462401E-9</v>
      </c>
      <c r="HX162" s="86">
        <f t="shared" si="218"/>
        <v>1.5150398850986994E-9</v>
      </c>
      <c r="HY162" s="86">
        <f t="shared" si="218"/>
        <v>2.7226210886546899E-9</v>
      </c>
      <c r="HZ162" s="86">
        <f t="shared" si="218"/>
        <v>1.1868759600220972E-11</v>
      </c>
      <c r="IA162" s="86">
        <f t="shared" si="218"/>
        <v>1.0702429004289541E-12</v>
      </c>
      <c r="IB162" s="86">
        <f t="shared" si="218"/>
        <v>3.4786751499594423E-13</v>
      </c>
      <c r="IC162" s="86">
        <f t="shared" si="218"/>
        <v>2.602147979864983E-13</v>
      </c>
      <c r="ID162" s="86">
        <f t="shared" si="218"/>
        <v>1.7839593676623143E-13</v>
      </c>
      <c r="IE162" s="86">
        <f t="shared" si="218"/>
        <v>2.3650723940036828E-12</v>
      </c>
      <c r="IF162" s="86">
        <f t="shared" si="218"/>
        <v>2.8776713032526489E-7</v>
      </c>
      <c r="IG162" s="86">
        <f t="shared" si="218"/>
        <v>2.1225804002571892E-7</v>
      </c>
      <c r="II162" s="86">
        <f t="shared" si="219"/>
        <v>6.0860137137096947E-2</v>
      </c>
      <c r="IJ162" s="86">
        <f t="shared" si="219"/>
        <v>3.2799434526005234E-4</v>
      </c>
      <c r="IK162" s="86">
        <f t="shared" si="219"/>
        <v>7.6977238651756443E-4</v>
      </c>
      <c r="IL162" s="86">
        <f t="shared" si="219"/>
        <v>3.1221535267729082E-3</v>
      </c>
      <c r="IM162" s="86">
        <f t="shared" si="219"/>
        <v>2.6082809543300634E-4</v>
      </c>
      <c r="IN162" s="86">
        <f t="shared" si="219"/>
        <v>1.807514790217405E-4</v>
      </c>
      <c r="IO162" s="86">
        <f t="shared" si="219"/>
        <v>5.4898112000816533E-4</v>
      </c>
      <c r="IP162" s="86">
        <f t="shared" si="219"/>
        <v>1.7194619955891827E-3</v>
      </c>
      <c r="IQ162" s="86">
        <f t="shared" si="219"/>
        <v>1.974838608457037E-3</v>
      </c>
      <c r="IR162" s="86">
        <f t="shared" si="219"/>
        <v>4.636736487812574E-3</v>
      </c>
      <c r="IS162" s="86">
        <f t="shared" si="219"/>
        <v>8.0761855121708106E-3</v>
      </c>
      <c r="IT162" s="86">
        <f t="shared" si="219"/>
        <v>1.3061088493365871E-2</v>
      </c>
      <c r="IU162" s="86">
        <f t="shared" si="219"/>
        <v>3.1378785826609466E-3</v>
      </c>
      <c r="IV162" s="86">
        <f t="shared" si="219"/>
        <v>3.9819724597708352E-4</v>
      </c>
      <c r="IW162" s="86">
        <f t="shared" si="219"/>
        <v>1.7564770479121029E-3</v>
      </c>
      <c r="IY162" s="86">
        <f t="shared" si="220"/>
        <v>6.0860137137099035E-2</v>
      </c>
      <c r="IZ162" s="86">
        <f t="shared" si="220"/>
        <v>3.2800654639632488E-4</v>
      </c>
      <c r="JA162" s="86">
        <f t="shared" si="220"/>
        <v>7.6979380816743581E-4</v>
      </c>
      <c r="JB162" s="86">
        <f t="shared" si="220"/>
        <v>3.1221535748684735E-3</v>
      </c>
      <c r="JC162" s="86">
        <f t="shared" si="220"/>
        <v>2.6082978631920801E-4</v>
      </c>
      <c r="JD162" s="86">
        <f t="shared" si="220"/>
        <v>1.8075299406162561E-4</v>
      </c>
      <c r="JE162" s="86">
        <f t="shared" si="220"/>
        <v>5.4898384262925398E-4</v>
      </c>
      <c r="JF162" s="86">
        <f t="shared" si="220"/>
        <v>1.7194620074579424E-3</v>
      </c>
      <c r="JG162" s="86">
        <f t="shared" si="220"/>
        <v>1.9748386095272798E-3</v>
      </c>
      <c r="JH162" s="86">
        <f t="shared" si="220"/>
        <v>4.6367364881604416E-3</v>
      </c>
      <c r="JI162" s="86">
        <f t="shared" si="220"/>
        <v>8.076185512431026E-3</v>
      </c>
      <c r="JJ162" s="86">
        <f t="shared" si="220"/>
        <v>1.3061088493544266E-2</v>
      </c>
      <c r="JK162" s="86">
        <f t="shared" si="220"/>
        <v>3.1378785850260191E-3</v>
      </c>
      <c r="JL162" s="86">
        <f t="shared" si="220"/>
        <v>3.9848501310740878E-4</v>
      </c>
      <c r="JM162" s="86">
        <f t="shared" si="220"/>
        <v>1.7566893059521285E-3</v>
      </c>
    </row>
    <row r="163" spans="2:273" x14ac:dyDescent="0.25">
      <c r="B163" s="2">
        <v>136</v>
      </c>
      <c r="C163" s="37">
        <v>38.868299999999998</v>
      </c>
      <c r="D163" s="37">
        <v>38.476799999999997</v>
      </c>
      <c r="E163" s="37">
        <v>37.762999999999998</v>
      </c>
      <c r="F163" s="37">
        <v>37.390099999999997</v>
      </c>
      <c r="G163" s="37">
        <v>37.237499999999997</v>
      </c>
      <c r="H163" s="37">
        <v>37.8078</v>
      </c>
      <c r="I163" s="37">
        <v>37.599499999999999</v>
      </c>
      <c r="J163" s="37">
        <v>37.058100000000003</v>
      </c>
      <c r="K163" s="37">
        <v>37.941499999999998</v>
      </c>
      <c r="L163" s="37">
        <v>38.308</v>
      </c>
      <c r="M163" s="37">
        <v>38.490200000000002</v>
      </c>
      <c r="N163" s="37">
        <v>38.593699999999998</v>
      </c>
      <c r="O163" s="37">
        <v>37.597000000000001</v>
      </c>
      <c r="P163" s="37">
        <v>37.2941</v>
      </c>
      <c r="Q163" s="37">
        <v>37.376100000000001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38.952982994238944</v>
      </c>
      <c r="T163" s="4">
        <f t="shared" si="221"/>
        <v>38.247020665543417</v>
      </c>
      <c r="U163" s="4">
        <f t="shared" si="221"/>
        <v>37.982342081325108</v>
      </c>
      <c r="V163" s="4">
        <f t="shared" si="221"/>
        <v>37.576729563799837</v>
      </c>
      <c r="W163" s="4">
        <f t="shared" si="221"/>
        <v>37.210380793008675</v>
      </c>
      <c r="X163" s="4">
        <f t="shared" si="221"/>
        <v>37.873629425425911</v>
      </c>
      <c r="Y163" s="4">
        <f t="shared" si="221"/>
        <v>37.726034325032977</v>
      </c>
      <c r="Z163" s="4">
        <f t="shared" si="221"/>
        <v>37.451775844980361</v>
      </c>
      <c r="AA163" s="4">
        <f t="shared" si="221"/>
        <v>37.626599002451172</v>
      </c>
      <c r="AB163" s="4">
        <f t="shared" si="221"/>
        <v>38.176886975320592</v>
      </c>
      <c r="AC163" s="4">
        <f t="shared" si="221"/>
        <v>38.323203862644995</v>
      </c>
      <c r="AD163" s="4">
        <f t="shared" si="221"/>
        <v>38.815983216073526</v>
      </c>
      <c r="AE163" s="4">
        <f t="shared" si="221"/>
        <v>37.575664702452258</v>
      </c>
      <c r="AF163" s="4">
        <f t="shared" si="221"/>
        <v>37.442212260505521</v>
      </c>
      <c r="AG163" s="4">
        <f t="shared" si="221"/>
        <v>37.546361314375915</v>
      </c>
      <c r="AI163" s="4">
        <f t="shared" ref="AI163:AW179" si="222">IF(OR($B163 &lt; C$230, $B163 &gt; C$233), 0, C163-S163)</f>
        <v>-8.4682994238946208E-2</v>
      </c>
      <c r="AJ163" s="4">
        <f t="shared" si="222"/>
        <v>0.22977933445658039</v>
      </c>
      <c r="AK163" s="4">
        <f t="shared" si="222"/>
        <v>-0.21934208132510946</v>
      </c>
      <c r="AL163" s="4">
        <f t="shared" si="222"/>
        <v>-0.18662956379984053</v>
      </c>
      <c r="AM163" s="4">
        <f t="shared" si="222"/>
        <v>2.7119206991322642E-2</v>
      </c>
      <c r="AN163" s="4">
        <f t="shared" si="222"/>
        <v>-6.5829425425910415E-2</v>
      </c>
      <c r="AO163" s="4">
        <f t="shared" si="222"/>
        <v>-0.12653432503297779</v>
      </c>
      <c r="AP163" s="4">
        <f t="shared" si="222"/>
        <v>-0.39367584498035768</v>
      </c>
      <c r="AQ163" s="4">
        <f t="shared" si="222"/>
        <v>0.3149009975488255</v>
      </c>
      <c r="AR163" s="4">
        <f t="shared" si="222"/>
        <v>0.13111302467940789</v>
      </c>
      <c r="AS163" s="4">
        <f t="shared" si="222"/>
        <v>0.16699613735500662</v>
      </c>
      <c r="AT163" s="4">
        <f t="shared" si="222"/>
        <v>-0.22228321607352797</v>
      </c>
      <c r="AU163" s="4">
        <f t="shared" si="222"/>
        <v>2.1335297547743437E-2</v>
      </c>
      <c r="AV163" s="4">
        <f t="shared" si="222"/>
        <v>-0.14811226050552051</v>
      </c>
      <c r="AW163" s="4">
        <f t="shared" si="222"/>
        <v>-0.17026131437591374</v>
      </c>
      <c r="AY163" s="2">
        <f t="shared" si="214"/>
        <v>38.895214164209719</v>
      </c>
      <c r="AZ163" s="2">
        <f t="shared" si="214"/>
        <v>38.24329301443575</v>
      </c>
      <c r="BA163" s="2">
        <f t="shared" si="214"/>
        <v>37.973205278139488</v>
      </c>
      <c r="BB163" s="2">
        <f t="shared" si="214"/>
        <v>37.505322510306101</v>
      </c>
      <c r="BC163" s="2">
        <f t="shared" si="214"/>
        <v>37.200338170048973</v>
      </c>
      <c r="BD163" s="2">
        <f t="shared" si="214"/>
        <v>37.865035419768795</v>
      </c>
      <c r="BE163" s="2">
        <f t="shared" si="214"/>
        <v>37.703125993703956</v>
      </c>
      <c r="BF163" s="2">
        <f t="shared" si="214"/>
        <v>37.383451374274934</v>
      </c>
      <c r="BG163" s="2">
        <f t="shared" si="214"/>
        <v>37.532797311210587</v>
      </c>
      <c r="BH163" s="2">
        <f t="shared" si="214"/>
        <v>37.985287955303676</v>
      </c>
      <c r="BI163" s="2">
        <f t="shared" si="214"/>
        <v>37.945928854972998</v>
      </c>
      <c r="BJ163" s="2">
        <f t="shared" si="214"/>
        <v>38.276836947143792</v>
      </c>
      <c r="BK163" s="2">
        <f t="shared" si="214"/>
        <v>37.393538039060999</v>
      </c>
      <c r="BL163" s="2">
        <f t="shared" si="214"/>
        <v>37.386254733346775</v>
      </c>
      <c r="BM163" s="2">
        <f t="shared" si="214"/>
        <v>37.247507857181148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38.476799999999997</v>
      </c>
      <c r="CG163" s="2">
        <f t="shared" si="215"/>
        <v>37.762999999999998</v>
      </c>
      <c r="CH163" s="2">
        <f t="shared" si="215"/>
        <v>37.390099999999997</v>
      </c>
      <c r="CI163" s="2">
        <f t="shared" si="215"/>
        <v>37.237499999999997</v>
      </c>
      <c r="CJ163" s="2">
        <f t="shared" si="215"/>
        <v>37.8078</v>
      </c>
      <c r="CK163" s="2">
        <f t="shared" si="215"/>
        <v>37.599499999999999</v>
      </c>
      <c r="CL163" s="2">
        <f t="shared" si="215"/>
        <v>37.058100000000003</v>
      </c>
      <c r="CM163" s="2">
        <f t="shared" si="215"/>
        <v>37.941499999999998</v>
      </c>
      <c r="CN163" s="2">
        <f t="shared" si="215"/>
        <v>38.308</v>
      </c>
      <c r="CO163" s="2" t="str">
        <f t="shared" si="215"/>
        <v/>
      </c>
      <c r="CP163" s="2" t="str">
        <f t="shared" si="215"/>
        <v/>
      </c>
      <c r="CQ163" s="2">
        <f t="shared" si="215"/>
        <v>37.597000000000001</v>
      </c>
      <c r="CR163" s="2">
        <f t="shared" si="215"/>
        <v>37.2941</v>
      </c>
      <c r="CS163" s="2">
        <f t="shared" si="215"/>
        <v>37.376100000000001</v>
      </c>
      <c r="CU163" s="2" t="str">
        <f t="shared" si="197"/>
        <v/>
      </c>
      <c r="CV163" s="2">
        <f t="shared" si="198"/>
        <v>38.476799999999997</v>
      </c>
      <c r="CW163" s="2">
        <f t="shared" si="199"/>
        <v>37.762999999999998</v>
      </c>
      <c r="CX163" s="2">
        <f t="shared" si="200"/>
        <v>37.390099999999997</v>
      </c>
      <c r="CY163" s="2">
        <f t="shared" si="201"/>
        <v>37.237499999999997</v>
      </c>
      <c r="CZ163" s="2">
        <f t="shared" si="202"/>
        <v>37.8078</v>
      </c>
      <c r="DA163" s="2">
        <f t="shared" si="203"/>
        <v>37.599499999999999</v>
      </c>
      <c r="DB163" s="2">
        <f t="shared" si="204"/>
        <v>37.058100000000003</v>
      </c>
      <c r="DC163" s="2">
        <f t="shared" si="205"/>
        <v>37.941499999999998</v>
      </c>
      <c r="DD163" s="2">
        <f t="shared" si="206"/>
        <v>38.308</v>
      </c>
      <c r="DE163" s="2" t="str">
        <f t="shared" si="207"/>
        <v/>
      </c>
      <c r="DF163" s="2" t="str">
        <f t="shared" si="208"/>
        <v/>
      </c>
      <c r="DG163" s="2">
        <f t="shared" si="209"/>
        <v>37.597000000000001</v>
      </c>
      <c r="DH163" s="2">
        <f t="shared" si="210"/>
        <v>37.2941</v>
      </c>
      <c r="DI163" s="2">
        <f t="shared" si="211"/>
        <v>37.376100000000001</v>
      </c>
      <c r="DK163" s="2">
        <f t="shared" ref="DK163:DY179" si="223">BO$228*$B163+BO$229</f>
        <v>51.220617885027877</v>
      </c>
      <c r="DL163" s="2">
        <f t="shared" si="223"/>
        <v>51.203217179487169</v>
      </c>
      <c r="DM163" s="2">
        <f t="shared" si="223"/>
        <v>49.175447673545968</v>
      </c>
      <c r="DN163" s="2">
        <f t="shared" si="223"/>
        <v>48.833150124410132</v>
      </c>
      <c r="DO163" s="2">
        <f t="shared" si="223"/>
        <v>49.833459626769645</v>
      </c>
      <c r="DP163" s="2">
        <f t="shared" si="223"/>
        <v>50.117103861003862</v>
      </c>
      <c r="DQ163" s="2">
        <f t="shared" si="223"/>
        <v>49.745398207282918</v>
      </c>
      <c r="DR163" s="2">
        <f t="shared" si="223"/>
        <v>47.702815267595319</v>
      </c>
      <c r="DS163" s="2">
        <f t="shared" si="223"/>
        <v>47.242723101604298</v>
      </c>
      <c r="DT163" s="2">
        <f t="shared" si="223"/>
        <v>49.589869327731087</v>
      </c>
      <c r="DU163" s="2">
        <f t="shared" si="223"/>
        <v>47.693963193277298</v>
      </c>
      <c r="DV163" s="2">
        <f t="shared" si="223"/>
        <v>46.233890476190474</v>
      </c>
      <c r="DW163" s="2">
        <f t="shared" si="223"/>
        <v>46.912458655462181</v>
      </c>
      <c r="DX163" s="2">
        <f t="shared" si="223"/>
        <v>45.040491000763929</v>
      </c>
      <c r="DY163" s="2">
        <f t="shared" si="223"/>
        <v>43.770520483870968</v>
      </c>
      <c r="EA163" s="2">
        <f t="shared" si="213"/>
        <v>38.748433084759824</v>
      </c>
      <c r="EB163" s="2">
        <f t="shared" si="213"/>
        <v>38.170905219768521</v>
      </c>
      <c r="EC163" s="2">
        <f t="shared" si="213"/>
        <v>37.983814234560136</v>
      </c>
      <c r="ED163" s="2">
        <f t="shared" si="213"/>
        <v>37.421369231156646</v>
      </c>
      <c r="EE163" s="2">
        <f t="shared" si="213"/>
        <v>37.1172491184401</v>
      </c>
      <c r="EF163" s="2">
        <f t="shared" si="213"/>
        <v>37.813765445120026</v>
      </c>
      <c r="EG163" s="2">
        <f t="shared" si="213"/>
        <v>37.682621135788139</v>
      </c>
      <c r="EH163" s="2">
        <f t="shared" si="213"/>
        <v>37.309847953583692</v>
      </c>
      <c r="EI163" s="2">
        <f t="shared" si="213"/>
        <v>37.476054769620717</v>
      </c>
      <c r="EJ163" s="2">
        <f t="shared" si="213"/>
        <v>37.961644638076415</v>
      </c>
      <c r="EK163" s="2">
        <f t="shared" si="212"/>
        <v>37.851159307110706</v>
      </c>
      <c r="EL163" s="2">
        <f t="shared" si="179"/>
        <v>38.314250816110516</v>
      </c>
      <c r="EM163" s="2">
        <f t="shared" si="179"/>
        <v>37.34929706540737</v>
      </c>
      <c r="EN163" s="2">
        <f t="shared" si="179"/>
        <v>37.421555841565343</v>
      </c>
      <c r="EO163" s="2">
        <f t="shared" si="179"/>
        <v>37.254480421416815</v>
      </c>
      <c r="EQ163" s="2">
        <f t="shared" ref="EQ163:FE179" si="224">CU$228*$B163+CU$229</f>
        <v>39.171574548806994</v>
      </c>
      <c r="ER163" s="2">
        <f t="shared" si="224"/>
        <v>38.507557987831412</v>
      </c>
      <c r="ES163" s="2">
        <f t="shared" si="224"/>
        <v>37.927325781598299</v>
      </c>
      <c r="ET163" s="2">
        <f t="shared" si="224"/>
        <v>37.738447658633874</v>
      </c>
      <c r="EU163" s="2">
        <f t="shared" si="224"/>
        <v>37.485160970244046</v>
      </c>
      <c r="EV163" s="2">
        <f t="shared" si="224"/>
        <v>38.045452991461602</v>
      </c>
      <c r="EW163" s="2">
        <f t="shared" si="224"/>
        <v>37.764222256345512</v>
      </c>
      <c r="EX163" s="2">
        <f t="shared" si="224"/>
        <v>37.586681255923658</v>
      </c>
      <c r="EY163" s="2">
        <f t="shared" si="224"/>
        <v>37.681021910351255</v>
      </c>
      <c r="EZ163" s="2">
        <f t="shared" si="224"/>
        <v>38.037314511612664</v>
      </c>
      <c r="FA163" s="2">
        <f t="shared" si="224"/>
        <v>38.167944318864244</v>
      </c>
      <c r="FB163" s="2">
        <f t="shared" si="224"/>
        <v>38.185651945002832</v>
      </c>
      <c r="FC163" s="2">
        <f t="shared" si="224"/>
        <v>37.506860444550313</v>
      </c>
      <c r="FD163" s="2">
        <f t="shared" si="224"/>
        <v>37.255031770356489</v>
      </c>
      <c r="FE163" s="2">
        <f t="shared" si="224"/>
        <v>37.209217480489983</v>
      </c>
      <c r="FG163" s="2">
        <f t="shared" ref="FG163:FU179" si="225">POWER(10,($B163-C$231)/C$229)/(1+POWER(10,($B163-C$231)/C$229))</f>
        <v>0.99989576671618641</v>
      </c>
      <c r="FH163" s="2">
        <f t="shared" si="225"/>
        <v>0.99982752004937359</v>
      </c>
      <c r="FI163" s="2">
        <f t="shared" si="225"/>
        <v>0.99983546709313909</v>
      </c>
      <c r="FJ163" s="2">
        <f t="shared" si="225"/>
        <v>0.99983414169661744</v>
      </c>
      <c r="FK163" s="2">
        <f t="shared" si="225"/>
        <v>0.99981764526734573</v>
      </c>
      <c r="FL163" s="2">
        <f t="shared" si="225"/>
        <v>0.99981990865776516</v>
      </c>
      <c r="FM163" s="2">
        <f t="shared" si="225"/>
        <v>0.99982084024827234</v>
      </c>
      <c r="FN163" s="2">
        <f t="shared" si="225"/>
        <v>0.99980124438850493</v>
      </c>
      <c r="FO163" s="2">
        <f t="shared" si="225"/>
        <v>0.99980211401283192</v>
      </c>
      <c r="FP163" s="2">
        <f t="shared" si="225"/>
        <v>0.99980935772309554</v>
      </c>
      <c r="FQ163" s="2">
        <f t="shared" si="225"/>
        <v>0.999796922985277</v>
      </c>
      <c r="FR163" s="2">
        <f t="shared" si="225"/>
        <v>0.99982298316104012</v>
      </c>
      <c r="FS163" s="2">
        <f t="shared" si="225"/>
        <v>0.99981627002012419</v>
      </c>
      <c r="FT163" s="2">
        <f t="shared" si="225"/>
        <v>0.99979968904455396</v>
      </c>
      <c r="FU163" s="2">
        <f t="shared" si="225"/>
        <v>0.99978973070738486</v>
      </c>
      <c r="FW163" s="2">
        <f t="shared" si="216"/>
        <v>0.34381188097324988</v>
      </c>
      <c r="FX163" s="2">
        <f t="shared" si="216"/>
        <v>0.20834518173561958</v>
      </c>
      <c r="FY163" s="2">
        <f t="shared" si="216"/>
        <v>0.22040519345246215</v>
      </c>
      <c r="FZ163" s="2">
        <f t="shared" si="216"/>
        <v>0.2588020294689421</v>
      </c>
      <c r="GA163" s="2">
        <f t="shared" si="216"/>
        <v>0.2195367994948208</v>
      </c>
      <c r="GB163" s="2">
        <f t="shared" si="216"/>
        <v>0.21172588123127445</v>
      </c>
      <c r="GC163" s="2">
        <f t="shared" si="216"/>
        <v>0.22479708177107957</v>
      </c>
      <c r="GD163" s="2">
        <f t="shared" si="216"/>
        <v>0.25841457481023344</v>
      </c>
      <c r="GE163" s="2">
        <f t="shared" si="216"/>
        <v>0.2674080078899555</v>
      </c>
      <c r="GF163" s="2">
        <f t="shared" si="216"/>
        <v>0.28315741780386239</v>
      </c>
      <c r="GG163" s="2">
        <f t="shared" si="216"/>
        <v>0.29285066272252652</v>
      </c>
      <c r="GH163" s="2">
        <f t="shared" si="216"/>
        <v>0.30183607531475709</v>
      </c>
      <c r="GI163" s="2">
        <f t="shared" si="216"/>
        <v>0.26963076317752205</v>
      </c>
      <c r="GJ163" s="2">
        <f t="shared" si="216"/>
        <v>0.22115279870620691</v>
      </c>
      <c r="GK163" s="2">
        <f t="shared" si="216"/>
        <v>0.18431606960168356</v>
      </c>
      <c r="GM163" s="86">
        <f t="shared" si="217"/>
        <v>4.1901558638092655E-185</v>
      </c>
      <c r="GN163" s="86">
        <f t="shared" si="217"/>
        <v>7.0468864027700715E-120</v>
      </c>
      <c r="GO163" s="86">
        <f t="shared" si="217"/>
        <v>4.7264575761163493E-158</v>
      </c>
      <c r="GP163" s="86">
        <f t="shared" si="217"/>
        <v>4.3205289295588783E-273</v>
      </c>
      <c r="GQ163" s="86">
        <f t="shared" si="217"/>
        <v>1.7694788856300247E-189</v>
      </c>
      <c r="GR163" s="86">
        <f t="shared" si="217"/>
        <v>3.4331238580971366E-268</v>
      </c>
      <c r="GS163" s="86">
        <f t="shared" si="217"/>
        <v>3.3505620309211396E-223</v>
      </c>
      <c r="GT163" s="86">
        <f t="shared" si="217"/>
        <v>4.5447200225182791E-242</v>
      </c>
      <c r="GU163" s="86">
        <f t="shared" si="217"/>
        <v>3.153047230058653E-235</v>
      </c>
      <c r="GV163" s="86">
        <f t="shared" si="217"/>
        <v>1.6446348004282772E-221</v>
      </c>
      <c r="GW163" s="86">
        <f t="shared" si="217"/>
        <v>1.307585729790351E-258</v>
      </c>
      <c r="GX163" s="86">
        <f t="shared" si="217"/>
        <v>2.9843193935825356E-299</v>
      </c>
      <c r="GY163" s="86">
        <f t="shared" si="217"/>
        <v>5.2571818028785426E-255</v>
      </c>
      <c r="GZ163" s="86">
        <f t="shared" si="217"/>
        <v>3.4850737830621866E-197</v>
      </c>
      <c r="HA163" s="86">
        <f t="shared" si="217"/>
        <v>6.0505215980635606E-279</v>
      </c>
      <c r="HC163" s="86">
        <f t="shared" si="181"/>
        <v>7.2805177935594426E-76</v>
      </c>
      <c r="HD163" s="86">
        <f t="shared" si="181"/>
        <v>1.9994674862647417E-47</v>
      </c>
      <c r="HE163" s="86">
        <f t="shared" si="181"/>
        <v>4.4938906820025856E-82</v>
      </c>
      <c r="HF163" s="86">
        <f t="shared" si="180"/>
        <v>2.5382176236647858E-132</v>
      </c>
      <c r="HG163" s="86">
        <f t="shared" si="180"/>
        <v>7.1431670773973716E-188</v>
      </c>
      <c r="HH163" s="86">
        <f t="shared" si="180"/>
        <v>1.5231672346762673E-233</v>
      </c>
      <c r="HI163" s="86">
        <f t="shared" si="180"/>
        <v>5.1282800695598521E-128</v>
      </c>
      <c r="HJ163" s="86">
        <f t="shared" si="180"/>
        <v>6.022120207947595E-179</v>
      </c>
      <c r="HK163" s="86">
        <f t="shared" si="180"/>
        <v>3.1569488254511749E-220</v>
      </c>
      <c r="HL163" s="86">
        <f t="shared" si="161"/>
        <v>2.3307992221411231E-202</v>
      </c>
      <c r="HM163" s="86">
        <f t="shared" si="161"/>
        <v>1.0700176181294737E-131</v>
      </c>
      <c r="HN163" s="86">
        <f t="shared" si="161"/>
        <v>6.1123900077583182E-177</v>
      </c>
      <c r="HO163" s="86">
        <f t="shared" si="161"/>
        <v>1.2892521470882928E-169</v>
      </c>
      <c r="HP163" s="86">
        <f t="shared" si="161"/>
        <v>1.1965659863493868E-149</v>
      </c>
      <c r="HQ163" s="86">
        <f t="shared" si="161"/>
        <v>1.422850059323454E-162</v>
      </c>
      <c r="HS163" s="86">
        <f t="shared" si="218"/>
        <v>9.1626295664477088E-17</v>
      </c>
      <c r="HT163" s="86">
        <f t="shared" si="218"/>
        <v>1.2556828160513296E-9</v>
      </c>
      <c r="HU163" s="86">
        <f t="shared" si="218"/>
        <v>2.3603551256386434E-9</v>
      </c>
      <c r="HV163" s="86">
        <f t="shared" si="218"/>
        <v>3.3399553375630955E-12</v>
      </c>
      <c r="HW163" s="86">
        <f t="shared" si="218"/>
        <v>1.3098071523655435E-10</v>
      </c>
      <c r="HX163" s="86">
        <f t="shared" si="218"/>
        <v>1.1908915581696078E-10</v>
      </c>
      <c r="HY163" s="86">
        <f t="shared" si="218"/>
        <v>2.3627097816581439E-10</v>
      </c>
      <c r="HZ163" s="86">
        <f t="shared" si="218"/>
        <v>6.4595416118667576E-13</v>
      </c>
      <c r="IA163" s="86">
        <f t="shared" si="218"/>
        <v>4.6471943823206218E-14</v>
      </c>
      <c r="IB163" s="86">
        <f t="shared" si="218"/>
        <v>1.4852361309146879E-14</v>
      </c>
      <c r="IC163" s="86">
        <f t="shared" si="218"/>
        <v>1.1631006349261615E-14</v>
      </c>
      <c r="ID163" s="86">
        <f t="shared" si="218"/>
        <v>8.3228718117640823E-15</v>
      </c>
      <c r="IE163" s="86">
        <f t="shared" si="218"/>
        <v>1.2024253986215225E-13</v>
      </c>
      <c r="IF163" s="86">
        <f t="shared" si="218"/>
        <v>4.3183433490878257E-8</v>
      </c>
      <c r="IG163" s="86">
        <f t="shared" si="218"/>
        <v>2.4044438788210179E-8</v>
      </c>
      <c r="II163" s="86">
        <f t="shared" si="219"/>
        <v>0.10080145823147113</v>
      </c>
      <c r="IJ163" s="86">
        <f t="shared" si="219"/>
        <v>7.7863234106879096E-4</v>
      </c>
      <c r="IK163" s="86">
        <f t="shared" si="219"/>
        <v>1.719202118422406E-3</v>
      </c>
      <c r="IL163" s="86">
        <f t="shared" si="219"/>
        <v>6.5763450127931397E-3</v>
      </c>
      <c r="IM163" s="86">
        <f t="shared" si="219"/>
        <v>6.6360771038962655E-4</v>
      </c>
      <c r="IN163" s="86">
        <f t="shared" si="219"/>
        <v>4.6643845599939922E-4</v>
      </c>
      <c r="IO163" s="86">
        <f t="shared" si="219"/>
        <v>1.2983548630131254E-3</v>
      </c>
      <c r="IP163" s="86">
        <f t="shared" si="219"/>
        <v>3.9394566630530084E-3</v>
      </c>
      <c r="IQ163" s="86">
        <f t="shared" si="219"/>
        <v>4.5838617666470894E-3</v>
      </c>
      <c r="IR163" s="86">
        <f t="shared" si="219"/>
        <v>9.9999997675002516E-3</v>
      </c>
      <c r="IS163" s="86">
        <f t="shared" si="219"/>
        <v>1.6471166191296585E-2</v>
      </c>
      <c r="IT163" s="86">
        <f t="shared" si="219"/>
        <v>2.5321513958400134E-2</v>
      </c>
      <c r="IU163" s="86">
        <f t="shared" si="219"/>
        <v>6.8515062067297811E-3</v>
      </c>
      <c r="IV163" s="86">
        <f t="shared" si="219"/>
        <v>9.6730674875468014E-4</v>
      </c>
      <c r="IW163" s="86">
        <f t="shared" si="219"/>
        <v>3.2175303150038092E-3</v>
      </c>
      <c r="IY163" s="86">
        <f t="shared" si="220"/>
        <v>0.10080145823147123</v>
      </c>
      <c r="IZ163" s="86">
        <f t="shared" si="220"/>
        <v>7.7863359675160704E-4</v>
      </c>
      <c r="JA163" s="86">
        <f t="shared" si="220"/>
        <v>1.7192044787775315E-3</v>
      </c>
      <c r="JB163" s="86">
        <f t="shared" si="220"/>
        <v>6.5763450161330948E-3</v>
      </c>
      <c r="JC163" s="86">
        <f t="shared" si="220"/>
        <v>6.6360784137034176E-4</v>
      </c>
      <c r="JD163" s="86">
        <f t="shared" si="220"/>
        <v>4.6643857508855502E-4</v>
      </c>
      <c r="JE163" s="86">
        <f t="shared" si="220"/>
        <v>1.2983550992841037E-3</v>
      </c>
      <c r="JF163" s="86">
        <f t="shared" si="220"/>
        <v>3.9394566636989621E-3</v>
      </c>
      <c r="JG163" s="86">
        <f t="shared" si="220"/>
        <v>4.5838617666935618E-3</v>
      </c>
      <c r="JH163" s="86">
        <f t="shared" si="220"/>
        <v>9.9999997675151043E-3</v>
      </c>
      <c r="JI163" s="86">
        <f t="shared" si="220"/>
        <v>1.6471166191308215E-2</v>
      </c>
      <c r="JJ163" s="86">
        <f t="shared" si="220"/>
        <v>2.5321513958408457E-2</v>
      </c>
      <c r="JK163" s="86">
        <f t="shared" si="220"/>
        <v>6.8515062068500235E-3</v>
      </c>
      <c r="JL163" s="86">
        <f t="shared" si="220"/>
        <v>9.67349932188171E-4</v>
      </c>
      <c r="JM163" s="86">
        <f t="shared" si="220"/>
        <v>3.2175543594425973E-3</v>
      </c>
    </row>
    <row r="164" spans="2:273" x14ac:dyDescent="0.25">
      <c r="B164" s="2">
        <v>137</v>
      </c>
      <c r="C164" s="37">
        <v>38.7727</v>
      </c>
      <c r="D164" s="37">
        <v>37.970599999999997</v>
      </c>
      <c r="E164" s="37">
        <v>37.641800000000003</v>
      </c>
      <c r="F164" s="37">
        <v>37.265999999999998</v>
      </c>
      <c r="G164" s="37">
        <v>37.347200000000001</v>
      </c>
      <c r="H164" s="37">
        <v>37.990400000000001</v>
      </c>
      <c r="I164" s="37">
        <v>37.878100000000003</v>
      </c>
      <c r="J164" s="37">
        <v>37.536900000000003</v>
      </c>
      <c r="K164" s="37">
        <v>37.736800000000002</v>
      </c>
      <c r="L164" s="37">
        <v>38.401600000000002</v>
      </c>
      <c r="M164" s="37">
        <v>38.8367</v>
      </c>
      <c r="N164" s="37">
        <v>38.674300000000002</v>
      </c>
      <c r="O164" s="37">
        <v>37.895099999999999</v>
      </c>
      <c r="P164" s="37">
        <v>37.6554</v>
      </c>
      <c r="Q164" s="37">
        <v>37.371899999999997</v>
      </c>
      <c r="S164" s="4">
        <f t="shared" si="221"/>
        <v>38.952440854459901</v>
      </c>
      <c r="T164" s="4">
        <f t="shared" si="221"/>
        <v>38.225409896795696</v>
      </c>
      <c r="U164" s="4">
        <f t="shared" si="221"/>
        <v>37.967409164555065</v>
      </c>
      <c r="V164" s="4">
        <f t="shared" si="221"/>
        <v>37.617929935436855</v>
      </c>
      <c r="W164" s="4">
        <f t="shared" si="221"/>
        <v>37.195480691514106</v>
      </c>
      <c r="X164" s="4">
        <f t="shared" si="221"/>
        <v>37.846838175635703</v>
      </c>
      <c r="Y164" s="4">
        <f t="shared" si="221"/>
        <v>37.717158537035758</v>
      </c>
      <c r="Z164" s="4">
        <f t="shared" si="221"/>
        <v>37.488574242553874</v>
      </c>
      <c r="AA164" s="4">
        <f t="shared" si="221"/>
        <v>37.686338180141533</v>
      </c>
      <c r="AB164" s="4">
        <f t="shared" si="221"/>
        <v>38.300623008257134</v>
      </c>
      <c r="AC164" s="4">
        <f t="shared" si="221"/>
        <v>38.58436204418976</v>
      </c>
      <c r="AD164" s="4">
        <f t="shared" si="221"/>
        <v>39.157657372918628</v>
      </c>
      <c r="AE164" s="4">
        <f t="shared" si="221"/>
        <v>37.708865584881536</v>
      </c>
      <c r="AF164" s="4">
        <f t="shared" si="221"/>
        <v>37.484651141796959</v>
      </c>
      <c r="AG164" s="4">
        <f t="shared" si="221"/>
        <v>37.724847620153703</v>
      </c>
      <c r="AI164" s="4">
        <f t="shared" si="222"/>
        <v>-0.17974085445990085</v>
      </c>
      <c r="AJ164" s="4">
        <f t="shared" si="222"/>
        <v>-0.25480989679569888</v>
      </c>
      <c r="AK164" s="4">
        <f t="shared" si="222"/>
        <v>-0.32560916455506117</v>
      </c>
      <c r="AL164" s="4">
        <f t="shared" si="222"/>
        <v>-0.35192993543685702</v>
      </c>
      <c r="AM164" s="4">
        <f t="shared" si="222"/>
        <v>0.15171930848589454</v>
      </c>
      <c r="AN164" s="4">
        <f t="shared" si="222"/>
        <v>0.14356182436429776</v>
      </c>
      <c r="AO164" s="4">
        <f t="shared" si="222"/>
        <v>0.16094146296424583</v>
      </c>
      <c r="AP164" s="4">
        <f t="shared" si="222"/>
        <v>4.8325757446129103E-2</v>
      </c>
      <c r="AQ164" s="4">
        <f t="shared" si="222"/>
        <v>5.0461819858469426E-2</v>
      </c>
      <c r="AR164" s="4">
        <f t="shared" si="222"/>
        <v>0.10097699174286845</v>
      </c>
      <c r="AS164" s="4">
        <f t="shared" si="222"/>
        <v>0.25233795581024054</v>
      </c>
      <c r="AT164" s="4">
        <f t="shared" si="222"/>
        <v>-0.48335737291862557</v>
      </c>
      <c r="AU164" s="4">
        <f t="shared" si="222"/>
        <v>0.18623441511846295</v>
      </c>
      <c r="AV164" s="4">
        <f t="shared" si="222"/>
        <v>0.17074885820304075</v>
      </c>
      <c r="AW164" s="4">
        <f t="shared" si="222"/>
        <v>-0.35294762015370651</v>
      </c>
      <c r="AY164" s="2">
        <f t="shared" si="214"/>
        <v>38.87013494932576</v>
      </c>
      <c r="AZ164" s="2">
        <f t="shared" si="214"/>
        <v>38.217501233716419</v>
      </c>
      <c r="BA164" s="2">
        <f t="shared" si="214"/>
        <v>37.949186191178562</v>
      </c>
      <c r="BB164" s="2">
        <f t="shared" si="214"/>
        <v>37.485433522540887</v>
      </c>
      <c r="BC164" s="2">
        <f t="shared" si="214"/>
        <v>37.17288425325426</v>
      </c>
      <c r="BD164" s="2">
        <f t="shared" si="214"/>
        <v>37.827170696081055</v>
      </c>
      <c r="BE164" s="2">
        <f t="shared" si="214"/>
        <v>37.669094220890123</v>
      </c>
      <c r="BF164" s="2">
        <f t="shared" si="214"/>
        <v>37.351750832543829</v>
      </c>
      <c r="BG164" s="2">
        <f t="shared" si="214"/>
        <v>37.497273085267047</v>
      </c>
      <c r="BH164" s="2">
        <f t="shared" si="214"/>
        <v>37.942567409099993</v>
      </c>
      <c r="BI164" s="2">
        <f t="shared" si="214"/>
        <v>37.917555116822243</v>
      </c>
      <c r="BJ164" s="2">
        <f t="shared" si="214"/>
        <v>38.251567559276701</v>
      </c>
      <c r="BK164" s="2">
        <f t="shared" si="214"/>
        <v>37.361890810029621</v>
      </c>
      <c r="BL164" s="2">
        <f t="shared" si="214"/>
        <v>37.364104373835509</v>
      </c>
      <c r="BM164" s="2">
        <f t="shared" si="214"/>
        <v>37.221743978252505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37.970599999999997</v>
      </c>
      <c r="CG164" s="2">
        <f t="shared" si="215"/>
        <v>37.641800000000003</v>
      </c>
      <c r="CH164" s="2" t="str">
        <f t="shared" si="215"/>
        <v/>
      </c>
      <c r="CI164" s="2">
        <f t="shared" si="215"/>
        <v>37.347200000000001</v>
      </c>
      <c r="CJ164" s="2">
        <f t="shared" si="215"/>
        <v>37.990400000000001</v>
      </c>
      <c r="CK164" s="2">
        <f t="shared" si="215"/>
        <v>37.878100000000003</v>
      </c>
      <c r="CL164" s="2">
        <f t="shared" si="215"/>
        <v>37.536900000000003</v>
      </c>
      <c r="CM164" s="2">
        <f t="shared" si="215"/>
        <v>37.736800000000002</v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>
        <f t="shared" si="215"/>
        <v>37.6554</v>
      </c>
      <c r="CS164" s="2">
        <f t="shared" si="215"/>
        <v>37.371899999999997</v>
      </c>
      <c r="CU164" s="2" t="str">
        <f t="shared" si="197"/>
        <v/>
      </c>
      <c r="CV164" s="2">
        <f t="shared" si="198"/>
        <v>37.970599999999997</v>
      </c>
      <c r="CW164" s="2">
        <f t="shared" si="199"/>
        <v>37.641800000000003</v>
      </c>
      <c r="CX164" s="2" t="str">
        <f t="shared" si="200"/>
        <v/>
      </c>
      <c r="CY164" s="2">
        <f t="shared" si="201"/>
        <v>37.347200000000001</v>
      </c>
      <c r="CZ164" s="2">
        <f t="shared" si="202"/>
        <v>37.990400000000001</v>
      </c>
      <c r="DA164" s="2">
        <f t="shared" si="203"/>
        <v>37.878100000000003</v>
      </c>
      <c r="DB164" s="2">
        <f t="shared" si="204"/>
        <v>37.536900000000003</v>
      </c>
      <c r="DC164" s="2">
        <f t="shared" si="205"/>
        <v>37.736800000000002</v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>
        <f t="shared" si="210"/>
        <v>37.6554</v>
      </c>
      <c r="DI164" s="2">
        <f t="shared" si="211"/>
        <v>37.371899999999997</v>
      </c>
      <c r="DK164" s="2">
        <f t="shared" si="223"/>
        <v>51.280807370227365</v>
      </c>
      <c r="DL164" s="2">
        <f t="shared" si="223"/>
        <v>51.285013596491211</v>
      </c>
      <c r="DM164" s="2">
        <f t="shared" si="223"/>
        <v>49.248308086303943</v>
      </c>
      <c r="DN164" s="2">
        <f t="shared" si="223"/>
        <v>48.904886713856726</v>
      </c>
      <c r="DO164" s="2">
        <f t="shared" si="223"/>
        <v>49.912956499356518</v>
      </c>
      <c r="DP164" s="2">
        <f t="shared" si="223"/>
        <v>50.195945006435004</v>
      </c>
      <c r="DQ164" s="2">
        <f t="shared" si="223"/>
        <v>49.82114859943978</v>
      </c>
      <c r="DR164" s="2">
        <f t="shared" si="223"/>
        <v>47.76474985337245</v>
      </c>
      <c r="DS164" s="2">
        <f t="shared" si="223"/>
        <v>47.295192834224615</v>
      </c>
      <c r="DT164" s="2">
        <f t="shared" si="223"/>
        <v>49.657179887955174</v>
      </c>
      <c r="DU164" s="2">
        <f t="shared" si="223"/>
        <v>47.747039327731081</v>
      </c>
      <c r="DV164" s="2">
        <f t="shared" si="223"/>
        <v>46.282708095238092</v>
      </c>
      <c r="DW164" s="2">
        <f t="shared" si="223"/>
        <v>46.972417871148458</v>
      </c>
      <c r="DX164" s="2">
        <f t="shared" si="223"/>
        <v>45.087623284950332</v>
      </c>
      <c r="DY164" s="2">
        <f t="shared" si="223"/>
        <v>43.813754395161297</v>
      </c>
      <c r="EA164" s="2">
        <f t="shared" si="213"/>
        <v>38.709898494733295</v>
      </c>
      <c r="EB164" s="2">
        <f t="shared" si="213"/>
        <v>38.136907775572951</v>
      </c>
      <c r="EC164" s="2">
        <f t="shared" si="213"/>
        <v>37.961189961538146</v>
      </c>
      <c r="ED164" s="2">
        <f t="shared" si="213"/>
        <v>37.392905967421648</v>
      </c>
      <c r="EE164" s="2">
        <f t="shared" si="213"/>
        <v>37.081028413573868</v>
      </c>
      <c r="EF164" s="2">
        <f t="shared" si="213"/>
        <v>37.770820870114612</v>
      </c>
      <c r="EG164" s="2">
        <f t="shared" si="213"/>
        <v>37.646624641274535</v>
      </c>
      <c r="EH164" s="2">
        <f t="shared" si="213"/>
        <v>37.271068564636387</v>
      </c>
      <c r="EI164" s="2">
        <f t="shared" si="213"/>
        <v>37.435160313810691</v>
      </c>
      <c r="EJ164" s="2">
        <f t="shared" si="213"/>
        <v>37.916792763717567</v>
      </c>
      <c r="EK164" s="2">
        <f t="shared" si="212"/>
        <v>37.813753615438458</v>
      </c>
      <c r="EL164" s="2">
        <f t="shared" si="179"/>
        <v>38.292741067350001</v>
      </c>
      <c r="EM164" s="2">
        <f t="shared" si="179"/>
        <v>37.313432528904549</v>
      </c>
      <c r="EN164" s="2">
        <f t="shared" si="179"/>
        <v>37.403526700227957</v>
      </c>
      <c r="EO164" s="2">
        <f t="shared" si="179"/>
        <v>37.229659853381911</v>
      </c>
      <c r="EQ164" s="2">
        <f t="shared" si="224"/>
        <v>39.145772856158231</v>
      </c>
      <c r="ER164" s="2">
        <f t="shared" si="224"/>
        <v>38.487553516225866</v>
      </c>
      <c r="ES164" s="2">
        <f t="shared" si="224"/>
        <v>37.903306113875438</v>
      </c>
      <c r="ET164" s="2">
        <f t="shared" si="224"/>
        <v>37.720822011698736</v>
      </c>
      <c r="EU164" s="2">
        <f t="shared" si="224"/>
        <v>37.461649503857245</v>
      </c>
      <c r="EV164" s="2">
        <f t="shared" si="224"/>
        <v>38.009536016855293</v>
      </c>
      <c r="EW164" s="2">
        <f t="shared" si="224"/>
        <v>37.731516024305421</v>
      </c>
      <c r="EX164" s="2">
        <f t="shared" si="224"/>
        <v>37.556035298357102</v>
      </c>
      <c r="EY164" s="2">
        <f t="shared" si="224"/>
        <v>37.646239138868197</v>
      </c>
      <c r="EZ164" s="2">
        <f t="shared" si="224"/>
        <v>37.995322828031149</v>
      </c>
      <c r="FA164" s="2">
        <f t="shared" si="224"/>
        <v>38.1402597235329</v>
      </c>
      <c r="FB164" s="2">
        <f t="shared" si="224"/>
        <v>38.160699616913725</v>
      </c>
      <c r="FC164" s="2">
        <f t="shared" si="224"/>
        <v>37.475986762416696</v>
      </c>
      <c r="FD164" s="2">
        <f t="shared" si="224"/>
        <v>37.231571801072079</v>
      </c>
      <c r="FE164" s="2">
        <f t="shared" si="224"/>
        <v>37.183436201441246</v>
      </c>
      <c r="FG164" s="2">
        <f t="shared" si="225"/>
        <v>0.99990493724348184</v>
      </c>
      <c r="FH164" s="2">
        <f t="shared" si="225"/>
        <v>0.99984269402812409</v>
      </c>
      <c r="FI164" s="2">
        <f t="shared" si="225"/>
        <v>0.99984994203310606</v>
      </c>
      <c r="FJ164" s="2">
        <f t="shared" si="225"/>
        <v>0.99984873322197099</v>
      </c>
      <c r="FK164" s="2">
        <f t="shared" si="225"/>
        <v>0.99983368783869297</v>
      </c>
      <c r="FL164" s="2">
        <f t="shared" si="225"/>
        <v>0.99983575214112197</v>
      </c>
      <c r="FM164" s="2">
        <f t="shared" si="225"/>
        <v>0.99983660178861966</v>
      </c>
      <c r="FN164" s="2">
        <f t="shared" si="225"/>
        <v>0.99981872955781459</v>
      </c>
      <c r="FO164" s="2">
        <f t="shared" si="225"/>
        <v>0.99981952269230734</v>
      </c>
      <c r="FP164" s="2">
        <f t="shared" si="225"/>
        <v>0.9998261292604369</v>
      </c>
      <c r="FQ164" s="2">
        <f t="shared" si="225"/>
        <v>0.99981478825187842</v>
      </c>
      <c r="FR164" s="2">
        <f t="shared" si="225"/>
        <v>0.99983855620954221</v>
      </c>
      <c r="FS164" s="2">
        <f t="shared" si="225"/>
        <v>0.99983243355791818</v>
      </c>
      <c r="FT164" s="2">
        <f t="shared" si="225"/>
        <v>0.99981731101746296</v>
      </c>
      <c r="FU164" s="2">
        <f t="shared" si="225"/>
        <v>0.99980822857790796</v>
      </c>
      <c r="FW164" s="2">
        <f t="shared" si="216"/>
        <v>0.36487906474446224</v>
      </c>
      <c r="FX164" s="2">
        <f t="shared" si="216"/>
        <v>0.2239444929026336</v>
      </c>
      <c r="FY164" s="2">
        <f t="shared" si="216"/>
        <v>0.23663755798160338</v>
      </c>
      <c r="FZ164" s="2">
        <f t="shared" si="216"/>
        <v>0.27685798382675103</v>
      </c>
      <c r="GA164" s="2">
        <f t="shared" si="216"/>
        <v>0.23572454673992652</v>
      </c>
      <c r="GB164" s="2">
        <f t="shared" si="216"/>
        <v>0.22750557169192748</v>
      </c>
      <c r="GC164" s="2">
        <f t="shared" si="216"/>
        <v>0.24125280382070388</v>
      </c>
      <c r="GD164" s="2">
        <f t="shared" si="216"/>
        <v>0.2764535797967676</v>
      </c>
      <c r="GE164" s="2">
        <f t="shared" si="216"/>
        <v>0.28583283669913706</v>
      </c>
      <c r="GF164" s="2">
        <f t="shared" si="216"/>
        <v>0.30221973963513427</v>
      </c>
      <c r="GG164" s="2">
        <f t="shared" si="216"/>
        <v>0.31228126410098023</v>
      </c>
      <c r="GH164" s="2">
        <f t="shared" si="216"/>
        <v>0.32159173119963036</v>
      </c>
      <c r="GI164" s="2">
        <f t="shared" si="216"/>
        <v>0.28814850468749731</v>
      </c>
      <c r="GJ164" s="2">
        <f t="shared" si="216"/>
        <v>0.23742345451998786</v>
      </c>
      <c r="GK164" s="2">
        <f t="shared" si="216"/>
        <v>0.19856752804069192</v>
      </c>
      <c r="GM164" s="86">
        <f t="shared" si="217"/>
        <v>1.3179983718662436E-189</v>
      </c>
      <c r="GN164" s="86">
        <f t="shared" si="217"/>
        <v>5.4227870063115965E-123</v>
      </c>
      <c r="GO164" s="86">
        <f t="shared" si="217"/>
        <v>3.4300728505587625E-162</v>
      </c>
      <c r="GP164" s="86">
        <f t="shared" si="217"/>
        <v>3.9501411649162608E-280</v>
      </c>
      <c r="GQ164" s="86">
        <f t="shared" si="217"/>
        <v>2.2641006705078612E-194</v>
      </c>
      <c r="GR164" s="86">
        <f t="shared" si="217"/>
        <v>3.8651289415986496E-275</v>
      </c>
      <c r="GS164" s="86">
        <f t="shared" si="217"/>
        <v>5.7122693557208268E-229</v>
      </c>
      <c r="GT164" s="86">
        <f t="shared" si="217"/>
        <v>2.6003870449795231E-248</v>
      </c>
      <c r="GU164" s="86">
        <f t="shared" si="217"/>
        <v>2.4870801511071479E-241</v>
      </c>
      <c r="GV164" s="86">
        <f t="shared" si="217"/>
        <v>2.8601222976999554E-227</v>
      </c>
      <c r="GW164" s="86">
        <f t="shared" si="217"/>
        <v>2.4646503091546943E-265</v>
      </c>
      <c r="GX164" s="86">
        <f t="shared" si="217"/>
        <v>5.5352257495650819E-307</v>
      </c>
      <c r="GY164" s="86">
        <f t="shared" si="217"/>
        <v>1.4422231521125288E-261</v>
      </c>
      <c r="GZ164" s="86">
        <f t="shared" si="217"/>
        <v>2.7656090470853271E-202</v>
      </c>
      <c r="HA164" s="86">
        <f t="shared" si="217"/>
        <v>4.1812982083514288E-286</v>
      </c>
      <c r="HC164" s="86">
        <f t="shared" si="181"/>
        <v>1.9557830293126101E-78</v>
      </c>
      <c r="HD164" s="86">
        <f t="shared" si="181"/>
        <v>3.5763193444263679E-49</v>
      </c>
      <c r="HE164" s="86">
        <f t="shared" si="181"/>
        <v>3.4993561718267986E-85</v>
      </c>
      <c r="HF164" s="86">
        <f t="shared" si="180"/>
        <v>3.736104680855985E-137</v>
      </c>
      <c r="HG164" s="86">
        <f t="shared" si="180"/>
        <v>6.4856224584048572E-195</v>
      </c>
      <c r="HH164" s="86">
        <f t="shared" si="180"/>
        <v>2.8439333009622404E-242</v>
      </c>
      <c r="HI164" s="86">
        <f t="shared" si="180"/>
        <v>9.0429600097490334E-133</v>
      </c>
      <c r="HJ164" s="86">
        <f t="shared" si="180"/>
        <v>1.4297081623409272E-185</v>
      </c>
      <c r="HK164" s="86">
        <f t="shared" si="180"/>
        <v>2.1751658673494029E-228</v>
      </c>
      <c r="HL164" s="86">
        <f t="shared" si="161"/>
        <v>8.4397261769733944E-210</v>
      </c>
      <c r="HM164" s="86">
        <f t="shared" si="161"/>
        <v>1.6509492290378066E-136</v>
      </c>
      <c r="HN164" s="86">
        <f t="shared" si="161"/>
        <v>2.413691804479273E-183</v>
      </c>
      <c r="HO164" s="86">
        <f t="shared" si="161"/>
        <v>8.4187256183889346E-176</v>
      </c>
      <c r="HP164" s="86">
        <f t="shared" si="161"/>
        <v>3.0739088988991342E-155</v>
      </c>
      <c r="HQ164" s="86">
        <f t="shared" si="161"/>
        <v>1.7046443387218986E-168</v>
      </c>
      <c r="HS164" s="86">
        <f t="shared" si="218"/>
        <v>3.4853323216820697E-18</v>
      </c>
      <c r="HT164" s="86">
        <f t="shared" si="218"/>
        <v>1.1254006204647159E-10</v>
      </c>
      <c r="HU164" s="86">
        <f t="shared" si="218"/>
        <v>2.2738977098445963E-10</v>
      </c>
      <c r="HV164" s="86">
        <f t="shared" si="218"/>
        <v>2.0039219209939441E-13</v>
      </c>
      <c r="HW164" s="86">
        <f t="shared" si="218"/>
        <v>8.6677820109172703E-12</v>
      </c>
      <c r="HX164" s="86">
        <f t="shared" si="218"/>
        <v>8.0174461972199649E-12</v>
      </c>
      <c r="HY164" s="86">
        <f t="shared" si="218"/>
        <v>1.7691729901794248E-11</v>
      </c>
      <c r="HZ164" s="86">
        <f t="shared" si="218"/>
        <v>2.9836041089387813E-14</v>
      </c>
      <c r="IA164" s="86">
        <f t="shared" si="218"/>
        <v>1.6958973140549144E-15</v>
      </c>
      <c r="IB164" s="86">
        <f t="shared" si="218"/>
        <v>5.3549875629178818E-16</v>
      </c>
      <c r="IC164" s="86">
        <f t="shared" si="218"/>
        <v>4.4181246529710506E-16</v>
      </c>
      <c r="ID164" s="86">
        <f t="shared" si="218"/>
        <v>3.3207557734135285E-16</v>
      </c>
      <c r="IE164" s="86">
        <f t="shared" si="218"/>
        <v>5.2005618115952415E-15</v>
      </c>
      <c r="IF164" s="86">
        <f t="shared" si="218"/>
        <v>5.7666666700989686E-9</v>
      </c>
      <c r="IG164" s="86">
        <f t="shared" si="218"/>
        <v>2.3398336312285613E-9</v>
      </c>
      <c r="II164" s="86">
        <f t="shared" si="219"/>
        <v>0.15900294342348628</v>
      </c>
      <c r="IJ164" s="86">
        <f t="shared" si="219"/>
        <v>1.7573777816022574E-3</v>
      </c>
      <c r="IK164" s="86">
        <f t="shared" si="219"/>
        <v>3.6569181289365692E-3</v>
      </c>
      <c r="IL164" s="86">
        <f t="shared" si="219"/>
        <v>1.3149660818907062E-2</v>
      </c>
      <c r="IM164" s="86">
        <f t="shared" si="219"/>
        <v>1.5940591877712288E-3</v>
      </c>
      <c r="IN164" s="86">
        <f t="shared" si="219"/>
        <v>1.1373362397573349E-3</v>
      </c>
      <c r="IO164" s="86">
        <f t="shared" si="219"/>
        <v>2.9104327398491287E-3</v>
      </c>
      <c r="IP164" s="86">
        <f t="shared" si="219"/>
        <v>8.5109976384793815E-3</v>
      </c>
      <c r="IQ164" s="86">
        <f t="shared" si="219"/>
        <v>9.999998436631425E-3</v>
      </c>
      <c r="IR164" s="86">
        <f t="shared" si="219"/>
        <v>2.0318401148283632E-2</v>
      </c>
      <c r="IS164" s="86">
        <f t="shared" si="219"/>
        <v>3.1734012400912219E-2</v>
      </c>
      <c r="IT164" s="86">
        <f t="shared" si="219"/>
        <v>4.6498406841108883E-2</v>
      </c>
      <c r="IU164" s="86">
        <f t="shared" si="219"/>
        <v>1.4125494757170679E-2</v>
      </c>
      <c r="IV164" s="86">
        <f t="shared" si="219"/>
        <v>2.224720455636894E-3</v>
      </c>
      <c r="IW164" s="86">
        <f t="shared" si="219"/>
        <v>5.7147050412713731E-3</v>
      </c>
      <c r="IY164" s="86">
        <f t="shared" si="220"/>
        <v>0.15900294342348628</v>
      </c>
      <c r="IZ164" s="86">
        <f t="shared" si="220"/>
        <v>1.7573778941423195E-3</v>
      </c>
      <c r="JA164" s="86">
        <f t="shared" si="220"/>
        <v>3.6569183563263403E-3</v>
      </c>
      <c r="JB164" s="86">
        <f t="shared" si="220"/>
        <v>1.3149660819107454E-2</v>
      </c>
      <c r="JC164" s="86">
        <f t="shared" si="220"/>
        <v>1.5940591964390108E-3</v>
      </c>
      <c r="JD164" s="86">
        <f t="shared" si="220"/>
        <v>1.1373362477747812E-3</v>
      </c>
      <c r="JE164" s="86">
        <f t="shared" si="220"/>
        <v>2.9104327575408587E-3</v>
      </c>
      <c r="JF164" s="86">
        <f t="shared" si="220"/>
        <v>8.510997638509217E-3</v>
      </c>
      <c r="JG164" s="86">
        <f t="shared" si="220"/>
        <v>9.9999984366331215E-3</v>
      </c>
      <c r="JH164" s="86">
        <f t="shared" si="220"/>
        <v>2.0318401148284166E-2</v>
      </c>
      <c r="JI164" s="86">
        <f t="shared" si="220"/>
        <v>3.1734012400912663E-2</v>
      </c>
      <c r="JJ164" s="86">
        <f t="shared" si="220"/>
        <v>4.6498406841109216E-2</v>
      </c>
      <c r="JK164" s="86">
        <f t="shared" si="220"/>
        <v>1.412549475717588E-2</v>
      </c>
      <c r="JL164" s="86">
        <f t="shared" si="220"/>
        <v>2.2247262223035642E-3</v>
      </c>
      <c r="JM164" s="86">
        <f t="shared" si="220"/>
        <v>5.7147073811050046E-3</v>
      </c>
    </row>
    <row r="165" spans="2:273" x14ac:dyDescent="0.25">
      <c r="B165" s="2">
        <v>138</v>
      </c>
      <c r="C165" s="37">
        <v>39.067999999999998</v>
      </c>
      <c r="D165" s="37">
        <v>38.214599999999997</v>
      </c>
      <c r="E165" s="37">
        <v>37.936599999999999</v>
      </c>
      <c r="F165" s="37">
        <v>37.251199999999997</v>
      </c>
      <c r="G165" s="37">
        <v>36.972200000000001</v>
      </c>
      <c r="H165" s="37">
        <v>38.291600000000003</v>
      </c>
      <c r="I165" s="37">
        <v>37.4163</v>
      </c>
      <c r="J165" s="37">
        <v>37.523200000000003</v>
      </c>
      <c r="K165" s="37">
        <v>37.991399999999999</v>
      </c>
      <c r="L165" s="37">
        <v>38.443199999999997</v>
      </c>
      <c r="M165" s="37">
        <v>39.0931</v>
      </c>
      <c r="N165" s="37">
        <v>39.6721</v>
      </c>
      <c r="O165" s="37">
        <v>38.022199999999998</v>
      </c>
      <c r="P165" s="37">
        <v>37.999899999999997</v>
      </c>
      <c r="Q165" s="37">
        <v>37.560600000000001</v>
      </c>
      <c r="S165" s="4">
        <f t="shared" si="221"/>
        <v>38.956246338575717</v>
      </c>
      <c r="T165" s="4">
        <f t="shared" si="221"/>
        <v>38.208357882690713</v>
      </c>
      <c r="U165" s="4">
        <f t="shared" si="221"/>
        <v>37.959580869768367</v>
      </c>
      <c r="V165" s="4">
        <f t="shared" si="221"/>
        <v>37.69852623791293</v>
      </c>
      <c r="W165" s="4">
        <f t="shared" si="221"/>
        <v>37.194003182769585</v>
      </c>
      <c r="X165" s="4">
        <f t="shared" si="221"/>
        <v>37.832124252534996</v>
      </c>
      <c r="Y165" s="4">
        <f t="shared" si="221"/>
        <v>37.730486928381275</v>
      </c>
      <c r="Z165" s="4">
        <f t="shared" si="221"/>
        <v>37.577732026376836</v>
      </c>
      <c r="AA165" s="4">
        <f t="shared" si="221"/>
        <v>37.818483239779646</v>
      </c>
      <c r="AB165" s="4">
        <f t="shared" si="221"/>
        <v>38.526881891434414</v>
      </c>
      <c r="AC165" s="4">
        <f t="shared" si="221"/>
        <v>38.996536253654547</v>
      </c>
      <c r="AD165" s="4">
        <f t="shared" si="221"/>
        <v>39.659375867025119</v>
      </c>
      <c r="AE165" s="4">
        <f t="shared" si="221"/>
        <v>37.951565031377257</v>
      </c>
      <c r="AF165" s="4">
        <f t="shared" si="221"/>
        <v>37.586607691953446</v>
      </c>
      <c r="AG165" s="4">
        <f t="shared" si="221"/>
        <v>38.015145485635813</v>
      </c>
      <c r="AI165" s="4">
        <f t="shared" si="222"/>
        <v>0.11175366142428089</v>
      </c>
      <c r="AJ165" s="4">
        <f t="shared" si="222"/>
        <v>6.2421173092843674E-3</v>
      </c>
      <c r="AK165" s="4">
        <f t="shared" si="222"/>
        <v>-2.2980869768367995E-2</v>
      </c>
      <c r="AL165" s="4">
        <f t="shared" si="222"/>
        <v>-0.44732623791293236</v>
      </c>
      <c r="AM165" s="4">
        <f t="shared" si="222"/>
        <v>-0.22180318276958388</v>
      </c>
      <c r="AN165" s="4">
        <f t="shared" si="222"/>
        <v>0.45947574746500663</v>
      </c>
      <c r="AO165" s="4">
        <f t="shared" si="222"/>
        <v>-0.31418692838127527</v>
      </c>
      <c r="AP165" s="4">
        <f t="shared" si="222"/>
        <v>-5.4532026376833187E-2</v>
      </c>
      <c r="AQ165" s="4">
        <f t="shared" si="222"/>
        <v>0.17291676022035318</v>
      </c>
      <c r="AR165" s="4">
        <f t="shared" si="222"/>
        <v>-8.36818914344164E-2</v>
      </c>
      <c r="AS165" s="4">
        <f t="shared" si="222"/>
        <v>9.6563746345452728E-2</v>
      </c>
      <c r="AT165" s="4">
        <f t="shared" si="222"/>
        <v>1.2724132974881286E-2</v>
      </c>
      <c r="AU165" s="4">
        <f t="shared" si="222"/>
        <v>7.0634968622741212E-2</v>
      </c>
      <c r="AV165" s="4">
        <f t="shared" si="222"/>
        <v>0.41329230804655026</v>
      </c>
      <c r="AW165" s="4">
        <f t="shared" si="222"/>
        <v>-0.45454548563581199</v>
      </c>
      <c r="AY165" s="2">
        <f t="shared" si="214"/>
        <v>38.845838666263589</v>
      </c>
      <c r="AZ165" s="2">
        <f t="shared" si="214"/>
        <v>38.192456783304621</v>
      </c>
      <c r="BA165" s="2">
        <f t="shared" si="214"/>
        <v>37.925085724733016</v>
      </c>
      <c r="BB165" s="2">
        <f t="shared" si="214"/>
        <v>37.466204387790818</v>
      </c>
      <c r="BC165" s="2">
        <f t="shared" si="214"/>
        <v>37.146173825633113</v>
      </c>
      <c r="BD165" s="2">
        <f t="shared" si="214"/>
        <v>37.789740896576269</v>
      </c>
      <c r="BE165" s="2">
        <f t="shared" si="214"/>
        <v>37.635255047249956</v>
      </c>
      <c r="BF165" s="2">
        <f t="shared" si="214"/>
        <v>37.320578639258997</v>
      </c>
      <c r="BG165" s="2">
        <f t="shared" si="214"/>
        <v>37.462146995107972</v>
      </c>
      <c r="BH165" s="2">
        <f t="shared" si="214"/>
        <v>37.90002716139206</v>
      </c>
      <c r="BI165" s="2">
        <f t="shared" si="214"/>
        <v>37.88980138823154</v>
      </c>
      <c r="BJ165" s="2">
        <f t="shared" si="214"/>
        <v>38.226081633075729</v>
      </c>
      <c r="BK165" s="2">
        <f t="shared" si="214"/>
        <v>37.330562587201172</v>
      </c>
      <c r="BL165" s="2">
        <f t="shared" si="214"/>
        <v>37.341644046661287</v>
      </c>
      <c r="BM165" s="2">
        <f t="shared" si="214"/>
        <v>37.195922645182613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38.214599999999997</v>
      </c>
      <c r="CG165" s="2">
        <f t="shared" si="215"/>
        <v>37.936599999999999</v>
      </c>
      <c r="CH165" s="2" t="str">
        <f t="shared" si="215"/>
        <v/>
      </c>
      <c r="CI165" s="2">
        <f t="shared" si="215"/>
        <v>36.972200000000001</v>
      </c>
      <c r="CJ165" s="2">
        <f t="shared" si="215"/>
        <v>38.291600000000003</v>
      </c>
      <c r="CK165" s="2">
        <f t="shared" si="215"/>
        <v>37.4163</v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>
        <f t="shared" si="215"/>
        <v>37.999899999999997</v>
      </c>
      <c r="CS165" s="2">
        <f t="shared" si="215"/>
        <v>37.560600000000001</v>
      </c>
      <c r="CU165" s="2" t="str">
        <f t="shared" si="197"/>
        <v/>
      </c>
      <c r="CV165" s="2">
        <f t="shared" si="198"/>
        <v>38.214599999999997</v>
      </c>
      <c r="CW165" s="2">
        <f t="shared" si="199"/>
        <v>37.936599999999999</v>
      </c>
      <c r="CX165" s="2" t="str">
        <f t="shared" si="200"/>
        <v/>
      </c>
      <c r="CY165" s="2">
        <f t="shared" si="201"/>
        <v>36.972200000000001</v>
      </c>
      <c r="CZ165" s="2">
        <f t="shared" si="202"/>
        <v>38.291600000000003</v>
      </c>
      <c r="DA165" s="2">
        <f t="shared" si="203"/>
        <v>37.4163</v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>
        <f t="shared" si="210"/>
        <v>37.999899999999997</v>
      </c>
      <c r="DI165" s="2">
        <f t="shared" si="211"/>
        <v>37.560600000000001</v>
      </c>
      <c r="DK165" s="2">
        <f t="shared" si="223"/>
        <v>51.340996855426852</v>
      </c>
      <c r="DL165" s="2">
        <f t="shared" si="223"/>
        <v>51.366810013495261</v>
      </c>
      <c r="DM165" s="2">
        <f t="shared" si="223"/>
        <v>49.321168499061919</v>
      </c>
      <c r="DN165" s="2">
        <f t="shared" si="223"/>
        <v>48.976623303303313</v>
      </c>
      <c r="DO165" s="2">
        <f t="shared" si="223"/>
        <v>49.992453371943391</v>
      </c>
      <c r="DP165" s="2">
        <f t="shared" si="223"/>
        <v>50.274786151866152</v>
      </c>
      <c r="DQ165" s="2">
        <f t="shared" si="223"/>
        <v>49.896898991596643</v>
      </c>
      <c r="DR165" s="2">
        <f t="shared" si="223"/>
        <v>47.826684439149574</v>
      </c>
      <c r="DS165" s="2">
        <f t="shared" si="223"/>
        <v>47.347662566844939</v>
      </c>
      <c r="DT165" s="2">
        <f t="shared" si="223"/>
        <v>49.724490448179267</v>
      </c>
      <c r="DU165" s="2">
        <f t="shared" si="223"/>
        <v>47.800115462184863</v>
      </c>
      <c r="DV165" s="2">
        <f t="shared" si="223"/>
        <v>46.331525714285711</v>
      </c>
      <c r="DW165" s="2">
        <f t="shared" si="223"/>
        <v>47.032377086834728</v>
      </c>
      <c r="DX165" s="2">
        <f t="shared" si="223"/>
        <v>45.134755569136729</v>
      </c>
      <c r="DY165" s="2">
        <f t="shared" si="223"/>
        <v>43.856988306451612</v>
      </c>
      <c r="EA165" s="2">
        <f t="shared" si="213"/>
        <v>38.671363904706766</v>
      </c>
      <c r="EB165" s="2">
        <f t="shared" si="213"/>
        <v>38.102910331377373</v>
      </c>
      <c r="EC165" s="2">
        <f t="shared" si="213"/>
        <v>37.938565688516157</v>
      </c>
      <c r="ED165" s="2">
        <f t="shared" si="213"/>
        <v>37.364442703686649</v>
      </c>
      <c r="EE165" s="2">
        <f t="shared" si="213"/>
        <v>37.044807708707637</v>
      </c>
      <c r="EF165" s="2">
        <f t="shared" si="213"/>
        <v>37.727876295109198</v>
      </c>
      <c r="EG165" s="2">
        <f t="shared" si="213"/>
        <v>37.610628146760924</v>
      </c>
      <c r="EH165" s="2">
        <f t="shared" si="213"/>
        <v>37.232289175689083</v>
      </c>
      <c r="EI165" s="2">
        <f t="shared" si="213"/>
        <v>37.394265858000665</v>
      </c>
      <c r="EJ165" s="2">
        <f t="shared" si="213"/>
        <v>37.871940889358726</v>
      </c>
      <c r="EK165" s="2">
        <f t="shared" si="212"/>
        <v>37.77634792376621</v>
      </c>
      <c r="EL165" s="2">
        <f t="shared" si="179"/>
        <v>38.271231318589486</v>
      </c>
      <c r="EM165" s="2">
        <f t="shared" si="179"/>
        <v>37.277567992401728</v>
      </c>
      <c r="EN165" s="2">
        <f t="shared" si="179"/>
        <v>37.38549755889057</v>
      </c>
      <c r="EO165" s="2">
        <f t="shared" si="179"/>
        <v>37.204839285346999</v>
      </c>
      <c r="EQ165" s="2">
        <f t="shared" si="224"/>
        <v>39.119971163509469</v>
      </c>
      <c r="ER165" s="2">
        <f t="shared" si="224"/>
        <v>38.46754904462032</v>
      </c>
      <c r="ES165" s="2">
        <f t="shared" si="224"/>
        <v>37.879286446152577</v>
      </c>
      <c r="ET165" s="2">
        <f t="shared" si="224"/>
        <v>37.703196364763599</v>
      </c>
      <c r="EU165" s="2">
        <f t="shared" si="224"/>
        <v>37.438138037470452</v>
      </c>
      <c r="EV165" s="2">
        <f t="shared" si="224"/>
        <v>37.973619042248984</v>
      </c>
      <c r="EW165" s="2">
        <f t="shared" si="224"/>
        <v>37.698809792265337</v>
      </c>
      <c r="EX165" s="2">
        <f t="shared" si="224"/>
        <v>37.525389340790539</v>
      </c>
      <c r="EY165" s="2">
        <f t="shared" si="224"/>
        <v>37.611456367385138</v>
      </c>
      <c r="EZ165" s="2">
        <f t="shared" si="224"/>
        <v>37.953331144449628</v>
      </c>
      <c r="FA165" s="2">
        <f t="shared" si="224"/>
        <v>38.112575128201549</v>
      </c>
      <c r="FB165" s="2">
        <f t="shared" si="224"/>
        <v>38.135747288824618</v>
      </c>
      <c r="FC165" s="2">
        <f t="shared" si="224"/>
        <v>37.445113080283079</v>
      </c>
      <c r="FD165" s="2">
        <f t="shared" si="224"/>
        <v>37.208111831787669</v>
      </c>
      <c r="FE165" s="2">
        <f t="shared" si="224"/>
        <v>37.157654922392517</v>
      </c>
      <c r="FG165" s="2">
        <f t="shared" si="225"/>
        <v>0.9999133010104434</v>
      </c>
      <c r="FH165" s="2">
        <f t="shared" si="225"/>
        <v>0.999856533262799</v>
      </c>
      <c r="FI165" s="2">
        <f t="shared" si="225"/>
        <v>0.9998631437006823</v>
      </c>
      <c r="FJ165" s="2">
        <f t="shared" si="225"/>
        <v>0.99986204122259426</v>
      </c>
      <c r="FK165" s="2">
        <f t="shared" si="225"/>
        <v>0.99984831928652618</v>
      </c>
      <c r="FL165" s="2">
        <f t="shared" si="225"/>
        <v>0.99985020200747698</v>
      </c>
      <c r="FM165" s="2">
        <f t="shared" si="225"/>
        <v>0.99985097691754443</v>
      </c>
      <c r="FN165" s="2">
        <f t="shared" si="225"/>
        <v>0.99983467675499382</v>
      </c>
      <c r="FO165" s="2">
        <f t="shared" si="225"/>
        <v>0.99983540012527272</v>
      </c>
      <c r="FP165" s="2">
        <f t="shared" si="225"/>
        <v>0.99984142557488265</v>
      </c>
      <c r="FQ165" s="2">
        <f t="shared" si="225"/>
        <v>0.99983108212534555</v>
      </c>
      <c r="FR165" s="2">
        <f t="shared" si="225"/>
        <v>0.9998527594215586</v>
      </c>
      <c r="FS165" s="2">
        <f t="shared" si="225"/>
        <v>0.99984717533525758</v>
      </c>
      <c r="FT165" s="2">
        <f t="shared" si="225"/>
        <v>0.99983338298938518</v>
      </c>
      <c r="FU165" s="2">
        <f t="shared" si="225"/>
        <v>0.99982509943313502</v>
      </c>
      <c r="FW165" s="2">
        <f t="shared" si="216"/>
        <v>0.38647684311812058</v>
      </c>
      <c r="FX165" s="2">
        <f t="shared" si="216"/>
        <v>0.24035715444975447</v>
      </c>
      <c r="FY165" s="2">
        <f t="shared" si="216"/>
        <v>0.25367639802415054</v>
      </c>
      <c r="FZ165" s="2">
        <f t="shared" si="216"/>
        <v>0.29567114211314899</v>
      </c>
      <c r="GA165" s="2">
        <f t="shared" si="216"/>
        <v>0.25271941044091456</v>
      </c>
      <c r="GB165" s="2">
        <f t="shared" si="216"/>
        <v>0.24409713107032371</v>
      </c>
      <c r="GC165" s="2">
        <f t="shared" si="216"/>
        <v>0.25851142157142259</v>
      </c>
      <c r="GD165" s="2">
        <f t="shared" si="216"/>
        <v>0.295250477720226</v>
      </c>
      <c r="GE165" s="2">
        <f t="shared" si="216"/>
        <v>0.30499863665154142</v>
      </c>
      <c r="GF165" s="2">
        <f t="shared" si="216"/>
        <v>0.32198892572089205</v>
      </c>
      <c r="GG165" s="2">
        <f t="shared" si="216"/>
        <v>0.33239508725774564</v>
      </c>
      <c r="GH165" s="2">
        <f t="shared" si="216"/>
        <v>0.34200701000257716</v>
      </c>
      <c r="GI165" s="2">
        <f t="shared" si="216"/>
        <v>0.30740274168129328</v>
      </c>
      <c r="GJ165" s="2">
        <f t="shared" si="216"/>
        <v>0.25450001626821039</v>
      </c>
      <c r="GK165" s="2">
        <f t="shared" si="216"/>
        <v>0.21363231731604576</v>
      </c>
      <c r="GM165" s="86">
        <f t="shared" si="217"/>
        <v>3.6561303818401767E-194</v>
      </c>
      <c r="GN165" s="86">
        <f t="shared" si="217"/>
        <v>3.8019779456147577E-126</v>
      </c>
      <c r="GO165" s="86">
        <f t="shared" si="217"/>
        <v>2.1979854643587275E-166</v>
      </c>
      <c r="GP165" s="86">
        <f t="shared" si="217"/>
        <v>2.9346861634921672E-287</v>
      </c>
      <c r="GQ165" s="86">
        <f t="shared" si="217"/>
        <v>2.5062973682819501E-199</v>
      </c>
      <c r="GR165" s="86">
        <f t="shared" si="217"/>
        <v>3.5416379801134293E-282</v>
      </c>
      <c r="GS165" s="86">
        <f t="shared" si="217"/>
        <v>8.2102913041663605E-235</v>
      </c>
      <c r="GT165" s="86">
        <f t="shared" si="217"/>
        <v>1.2374980360659305E-254</v>
      </c>
      <c r="GU165" s="86">
        <f t="shared" si="217"/>
        <v>1.6365421416195398E-247</v>
      </c>
      <c r="GV165" s="86">
        <f t="shared" si="217"/>
        <v>4.1900379312546651E-233</v>
      </c>
      <c r="GW165" s="86">
        <f t="shared" si="217"/>
        <v>3.8032728704110624E-272</v>
      </c>
      <c r="GX165" s="86">
        <f t="shared" si="217"/>
        <v>0</v>
      </c>
      <c r="GY165" s="86">
        <f t="shared" si="217"/>
        <v>3.2613876317624323E-268</v>
      </c>
      <c r="GZ165" s="86">
        <f t="shared" si="217"/>
        <v>1.8866871409450496E-207</v>
      </c>
      <c r="HA165" s="86">
        <f t="shared" si="217"/>
        <v>2.3416723580368198E-293</v>
      </c>
      <c r="HC165" s="86">
        <f t="shared" si="181"/>
        <v>4.7513957259227324E-81</v>
      </c>
      <c r="HD165" s="86">
        <f t="shared" si="181"/>
        <v>5.9351934366215385E-51</v>
      </c>
      <c r="HE165" s="86">
        <f t="shared" si="181"/>
        <v>2.3797886222266952E-88</v>
      </c>
      <c r="HF165" s="86">
        <f t="shared" si="180"/>
        <v>4.4939874126292889E-142</v>
      </c>
      <c r="HG165" s="86">
        <f t="shared" si="180"/>
        <v>4.3584143419077999E-202</v>
      </c>
      <c r="HH165" s="86">
        <f t="shared" si="180"/>
        <v>3.6626684564687472E-251</v>
      </c>
      <c r="HI165" s="86">
        <f t="shared" si="180"/>
        <v>1.3029826489705797E-137</v>
      </c>
      <c r="HJ165" s="86">
        <f t="shared" si="180"/>
        <v>2.5659844267427655E-192</v>
      </c>
      <c r="HK165" s="86">
        <f t="shared" si="180"/>
        <v>1.0619224991930543E-236</v>
      </c>
      <c r="HL165" s="86">
        <f t="shared" si="161"/>
        <v>2.2371876010252302E-217</v>
      </c>
      <c r="HM165" s="86">
        <f t="shared" si="161"/>
        <v>2.0831658709423596E-141</v>
      </c>
      <c r="HN165" s="86">
        <f t="shared" si="161"/>
        <v>7.3162240243517288E-190</v>
      </c>
      <c r="HO165" s="86">
        <f t="shared" si="161"/>
        <v>4.249537769889196E-182</v>
      </c>
      <c r="HP165" s="86">
        <f t="shared" si="161"/>
        <v>6.2208534517042922E-161</v>
      </c>
      <c r="HQ165" s="86">
        <f t="shared" si="161"/>
        <v>1.5963996128136338E-174</v>
      </c>
      <c r="HS165" s="86">
        <f t="shared" si="218"/>
        <v>1.1501673167987194E-19</v>
      </c>
      <c r="HT165" s="86">
        <f t="shared" si="218"/>
        <v>8.7814805731578253E-12</v>
      </c>
      <c r="HU165" s="86">
        <f t="shared" si="218"/>
        <v>1.9148028352231779E-11</v>
      </c>
      <c r="HV165" s="86">
        <f t="shared" si="218"/>
        <v>1.0385336147355725E-14</v>
      </c>
      <c r="HW165" s="86">
        <f t="shared" si="218"/>
        <v>4.8987309422278883E-13</v>
      </c>
      <c r="HX165" s="86">
        <f t="shared" si="218"/>
        <v>4.6215368229637389E-13</v>
      </c>
      <c r="HY165" s="86">
        <f t="shared" si="218"/>
        <v>1.1427328984221114E-12</v>
      </c>
      <c r="HZ165" s="86">
        <f t="shared" si="218"/>
        <v>1.1692500674408767E-15</v>
      </c>
      <c r="IA165" s="86">
        <f t="shared" si="218"/>
        <v>5.199896482331077E-17</v>
      </c>
      <c r="IB165" s="86">
        <f t="shared" si="218"/>
        <v>1.6300409138127027E-17</v>
      </c>
      <c r="IC165" s="86">
        <f t="shared" si="218"/>
        <v>1.4259241481985747E-17</v>
      </c>
      <c r="ID165" s="86">
        <f t="shared" si="218"/>
        <v>1.1328836724665679E-17</v>
      </c>
      <c r="IE165" s="86">
        <f t="shared" si="218"/>
        <v>1.9129976302883854E-16</v>
      </c>
      <c r="IF165" s="86">
        <f t="shared" si="218"/>
        <v>6.8512186288824185E-10</v>
      </c>
      <c r="IG165" s="86">
        <f t="shared" si="218"/>
        <v>1.9560680788508329E-10</v>
      </c>
      <c r="II165" s="86">
        <f t="shared" si="219"/>
        <v>0.23818836915335567</v>
      </c>
      <c r="IJ165" s="86">
        <f t="shared" si="219"/>
        <v>3.7723517986411131E-3</v>
      </c>
      <c r="IK165" s="86">
        <f t="shared" si="219"/>
        <v>7.4112049491695739E-3</v>
      </c>
      <c r="IL165" s="86">
        <f t="shared" si="219"/>
        <v>2.4973461134115405E-2</v>
      </c>
      <c r="IM165" s="86">
        <f t="shared" si="219"/>
        <v>3.6166696665561686E-3</v>
      </c>
      <c r="IN165" s="86">
        <f t="shared" si="219"/>
        <v>2.6213639337458968E-3</v>
      </c>
      <c r="IO165" s="86">
        <f t="shared" si="219"/>
        <v>6.1862458288375081E-3</v>
      </c>
      <c r="IP165" s="86">
        <f t="shared" si="219"/>
        <v>1.7349169134847461E-2</v>
      </c>
      <c r="IQ165" s="86">
        <f t="shared" si="219"/>
        <v>2.0517368002527687E-2</v>
      </c>
      <c r="IR165" s="86">
        <f t="shared" si="219"/>
        <v>3.8921995175712758E-2</v>
      </c>
      <c r="IS165" s="86">
        <f t="shared" si="219"/>
        <v>5.7798989163505246E-2</v>
      </c>
      <c r="IT165" s="86">
        <f t="shared" si="219"/>
        <v>8.0928249541246125E-2</v>
      </c>
      <c r="IU165" s="86">
        <f t="shared" si="219"/>
        <v>2.7514653889493867E-2</v>
      </c>
      <c r="IV165" s="86">
        <f t="shared" si="219"/>
        <v>4.8459402368635643E-3</v>
      </c>
      <c r="IW165" s="86">
        <f t="shared" si="219"/>
        <v>9.8434364906444943E-3</v>
      </c>
      <c r="IY165" s="86">
        <f t="shared" si="220"/>
        <v>0.23818836915335567</v>
      </c>
      <c r="IZ165" s="86">
        <f t="shared" si="220"/>
        <v>3.7723518074225938E-3</v>
      </c>
      <c r="JA165" s="86">
        <f t="shared" si="220"/>
        <v>7.4112049683176025E-3</v>
      </c>
      <c r="JB165" s="86">
        <f t="shared" si="220"/>
        <v>2.4973461134125789E-2</v>
      </c>
      <c r="JC165" s="86">
        <f t="shared" si="220"/>
        <v>3.6166696670460415E-3</v>
      </c>
      <c r="JD165" s="86">
        <f t="shared" si="220"/>
        <v>2.6213639342080506E-3</v>
      </c>
      <c r="JE165" s="86">
        <f t="shared" si="220"/>
        <v>6.1862458299802407E-3</v>
      </c>
      <c r="JF165" s="86">
        <f t="shared" si="220"/>
        <v>1.734916913484863E-2</v>
      </c>
      <c r="JG165" s="86">
        <f t="shared" si="220"/>
        <v>2.051736800252774E-2</v>
      </c>
      <c r="JH165" s="86">
        <f t="shared" si="220"/>
        <v>3.8921995175712772E-2</v>
      </c>
      <c r="JI165" s="86">
        <f t="shared" si="220"/>
        <v>5.779898916350526E-2</v>
      </c>
      <c r="JJ165" s="86">
        <f t="shared" si="220"/>
        <v>8.0928249541246139E-2</v>
      </c>
      <c r="JK165" s="86">
        <f t="shared" si="220"/>
        <v>2.7514653889494058E-2</v>
      </c>
      <c r="JL165" s="86">
        <f t="shared" si="220"/>
        <v>4.8459409219854272E-3</v>
      </c>
      <c r="JM165" s="86">
        <f t="shared" si="220"/>
        <v>9.8434366862513029E-3</v>
      </c>
    </row>
    <row r="166" spans="2:273" x14ac:dyDescent="0.25">
      <c r="B166" s="2">
        <v>139</v>
      </c>
      <c r="C166" s="37">
        <v>38.842799999999997</v>
      </c>
      <c r="D166" s="37">
        <v>38.270099999999999</v>
      </c>
      <c r="E166" s="37">
        <v>37.815899999999999</v>
      </c>
      <c r="F166" s="37">
        <v>37.812199999999997</v>
      </c>
      <c r="G166" s="37">
        <v>36.983400000000003</v>
      </c>
      <c r="H166" s="37">
        <v>37.989100000000001</v>
      </c>
      <c r="I166" s="37">
        <v>37.5349</v>
      </c>
      <c r="J166" s="37">
        <v>37.852800000000002</v>
      </c>
      <c r="K166" s="37">
        <v>38.441099999999999</v>
      </c>
      <c r="L166" s="37">
        <v>38.875399999999999</v>
      </c>
      <c r="M166" s="37">
        <v>40.1706</v>
      </c>
      <c r="N166" s="37">
        <v>40.330599999999997</v>
      </c>
      <c r="O166" s="37">
        <v>38.359299999999998</v>
      </c>
      <c r="P166" s="37">
        <v>37.576099999999997</v>
      </c>
      <c r="Q166" s="37">
        <v>37.919600000000003</v>
      </c>
      <c r="S166" s="4">
        <f t="shared" si="221"/>
        <v>38.960499098735198</v>
      </c>
      <c r="T166" s="4">
        <f t="shared" si="221"/>
        <v>38.198486567791889</v>
      </c>
      <c r="U166" s="4">
        <f t="shared" si="221"/>
        <v>37.962874651074834</v>
      </c>
      <c r="V166" s="4">
        <f t="shared" si="221"/>
        <v>37.832580809422268</v>
      </c>
      <c r="W166" s="4">
        <f t="shared" si="221"/>
        <v>37.215468343387272</v>
      </c>
      <c r="X166" s="4">
        <f t="shared" si="221"/>
        <v>37.838766540070367</v>
      </c>
      <c r="Y166" s="4">
        <f t="shared" si="221"/>
        <v>37.779799066672119</v>
      </c>
      <c r="Z166" s="4">
        <f t="shared" si="221"/>
        <v>37.743535307865116</v>
      </c>
      <c r="AA166" s="4">
        <f t="shared" si="221"/>
        <v>38.055406019638575</v>
      </c>
      <c r="AB166" s="4">
        <f t="shared" si="221"/>
        <v>38.885657936507315</v>
      </c>
      <c r="AC166" s="4">
        <f t="shared" si="221"/>
        <v>39.587048076906349</v>
      </c>
      <c r="AD166" s="4">
        <f t="shared" si="221"/>
        <v>40.332607107680886</v>
      </c>
      <c r="AE166" s="4">
        <f t="shared" si="221"/>
        <v>38.34365471179111</v>
      </c>
      <c r="AF166" s="4">
        <f t="shared" si="221"/>
        <v>37.788350684197191</v>
      </c>
      <c r="AG166" s="4">
        <f t="shared" si="221"/>
        <v>38.460343955732959</v>
      </c>
      <c r="AI166" s="4">
        <f t="shared" si="222"/>
        <v>-0.11769909873520135</v>
      </c>
      <c r="AJ166" s="4">
        <f t="shared" si="222"/>
        <v>7.1613432208110339E-2</v>
      </c>
      <c r="AK166" s="4">
        <f t="shared" si="222"/>
        <v>-0.14697465107483509</v>
      </c>
      <c r="AL166" s="4">
        <f t="shared" si="222"/>
        <v>-2.0380809422270829E-2</v>
      </c>
      <c r="AM166" s="4">
        <f t="shared" si="222"/>
        <v>-0.23206834338726878</v>
      </c>
      <c r="AN166" s="4">
        <f t="shared" si="222"/>
        <v>0.15033345992963376</v>
      </c>
      <c r="AO166" s="4">
        <f t="shared" si="222"/>
        <v>-0.24489906667211869</v>
      </c>
      <c r="AP166" s="4">
        <f t="shared" si="222"/>
        <v>0.10926469213488588</v>
      </c>
      <c r="AQ166" s="4">
        <f t="shared" si="222"/>
        <v>0.38569398036142388</v>
      </c>
      <c r="AR166" s="4">
        <f t="shared" si="222"/>
        <v>-1.0257936507315435E-2</v>
      </c>
      <c r="AS166" s="4">
        <f t="shared" si="222"/>
        <v>0.58355192309365123</v>
      </c>
      <c r="AT166" s="4">
        <f t="shared" si="222"/>
        <v>-2.0071076808889643E-3</v>
      </c>
      <c r="AU166" s="4">
        <f t="shared" si="222"/>
        <v>1.5645288208887109E-2</v>
      </c>
      <c r="AV166" s="4">
        <f t="shared" si="222"/>
        <v>-0.21225068419719406</v>
      </c>
      <c r="AW166" s="4">
        <f t="shared" si="222"/>
        <v>-0.54074395573295675</v>
      </c>
      <c r="AY166" s="2">
        <f t="shared" si="214"/>
        <v>38.822310545602491</v>
      </c>
      <c r="AZ166" s="2">
        <f t="shared" si="214"/>
        <v>38.168189021256467</v>
      </c>
      <c r="BA166" s="2">
        <f t="shared" si="214"/>
        <v>37.900900551303323</v>
      </c>
      <c r="BB166" s="2">
        <f t="shared" si="214"/>
        <v>37.447646190259313</v>
      </c>
      <c r="BC166" s="2">
        <f t="shared" si="214"/>
        <v>37.120230228670323</v>
      </c>
      <c r="BD166" s="2">
        <f t="shared" si="214"/>
        <v>37.752759197848221</v>
      </c>
      <c r="BE166" s="2">
        <f t="shared" si="214"/>
        <v>37.601613680148155</v>
      </c>
      <c r="BF166" s="2">
        <f t="shared" si="214"/>
        <v>37.289941509926209</v>
      </c>
      <c r="BG166" s="2">
        <f t="shared" si="214"/>
        <v>37.427422672761615</v>
      </c>
      <c r="BH166" s="2">
        <f t="shared" si="214"/>
        <v>37.857668153883566</v>
      </c>
      <c r="BI166" s="2">
        <f t="shared" si="214"/>
        <v>37.862668307282377</v>
      </c>
      <c r="BJ166" s="2">
        <f t="shared" si="214"/>
        <v>38.200379602291513</v>
      </c>
      <c r="BK166" s="2">
        <f t="shared" si="214"/>
        <v>37.299556403882299</v>
      </c>
      <c r="BL166" s="2">
        <f t="shared" si="214"/>
        <v>37.318862850801537</v>
      </c>
      <c r="BM166" s="2">
        <f t="shared" si="214"/>
        <v>37.17004077458521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38.270099999999999</v>
      </c>
      <c r="CG166" s="2" t="str">
        <f t="shared" si="215"/>
        <v/>
      </c>
      <c r="CH166" s="2" t="str">
        <f t="shared" si="215"/>
        <v/>
      </c>
      <c r="CI166" s="2">
        <f t="shared" si="215"/>
        <v>36.983400000000003</v>
      </c>
      <c r="CJ166" s="2">
        <f t="shared" si="215"/>
        <v>37.989100000000001</v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>
        <f t="shared" si="215"/>
        <v>37.576099999999997</v>
      </c>
      <c r="CS166" s="2" t="str">
        <f t="shared" si="215"/>
        <v/>
      </c>
      <c r="CU166" s="2" t="str">
        <f t="shared" si="197"/>
        <v/>
      </c>
      <c r="CV166" s="2">
        <f t="shared" si="198"/>
        <v>38.270099999999999</v>
      </c>
      <c r="CW166" s="2" t="str">
        <f t="shared" si="199"/>
        <v/>
      </c>
      <c r="CX166" s="2" t="str">
        <f t="shared" si="200"/>
        <v/>
      </c>
      <c r="CY166" s="2">
        <f t="shared" si="201"/>
        <v>36.983400000000003</v>
      </c>
      <c r="CZ166" s="2">
        <f t="shared" si="202"/>
        <v>37.989100000000001</v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>
        <f t="shared" si="210"/>
        <v>37.576099999999997</v>
      </c>
      <c r="DI166" s="2" t="str">
        <f t="shared" si="211"/>
        <v/>
      </c>
      <c r="DK166" s="2">
        <f t="shared" si="223"/>
        <v>51.401186340626332</v>
      </c>
      <c r="DL166" s="2">
        <f t="shared" si="223"/>
        <v>51.448606430499311</v>
      </c>
      <c r="DM166" s="2">
        <f t="shared" si="223"/>
        <v>49.394028911819888</v>
      </c>
      <c r="DN166" s="2">
        <f t="shared" si="223"/>
        <v>49.0483598927499</v>
      </c>
      <c r="DO166" s="2">
        <f t="shared" si="223"/>
        <v>50.071950244530264</v>
      </c>
      <c r="DP166" s="2">
        <f t="shared" si="223"/>
        <v>50.353627297297294</v>
      </c>
      <c r="DQ166" s="2">
        <f t="shared" si="223"/>
        <v>49.972649383753506</v>
      </c>
      <c r="DR166" s="2">
        <f t="shared" si="223"/>
        <v>47.888619024926697</v>
      </c>
      <c r="DS166" s="2">
        <f t="shared" si="223"/>
        <v>47.400132299465255</v>
      </c>
      <c r="DT166" s="2">
        <f t="shared" si="223"/>
        <v>49.791801008403354</v>
      </c>
      <c r="DU166" s="2">
        <f t="shared" si="223"/>
        <v>47.853191596638645</v>
      </c>
      <c r="DV166" s="2">
        <f t="shared" si="223"/>
        <v>46.380343333333329</v>
      </c>
      <c r="DW166" s="2">
        <f t="shared" si="223"/>
        <v>47.092336302521005</v>
      </c>
      <c r="DX166" s="2">
        <f t="shared" si="223"/>
        <v>45.181887853323133</v>
      </c>
      <c r="DY166" s="2">
        <f t="shared" si="223"/>
        <v>43.900222217741941</v>
      </c>
      <c r="EA166" s="2">
        <f t="shared" si="213"/>
        <v>38.632829314680244</v>
      </c>
      <c r="EB166" s="2">
        <f t="shared" si="213"/>
        <v>38.068912887181803</v>
      </c>
      <c r="EC166" s="2">
        <f t="shared" si="213"/>
        <v>37.915941415494167</v>
      </c>
      <c r="ED166" s="2">
        <f t="shared" si="213"/>
        <v>37.33597943995165</v>
      </c>
      <c r="EE166" s="2">
        <f t="shared" si="213"/>
        <v>37.008587003841406</v>
      </c>
      <c r="EF166" s="2">
        <f t="shared" si="213"/>
        <v>37.684931720103783</v>
      </c>
      <c r="EG166" s="2">
        <f t="shared" si="213"/>
        <v>37.574631652247312</v>
      </c>
      <c r="EH166" s="2">
        <f t="shared" si="213"/>
        <v>37.193509786741778</v>
      </c>
      <c r="EI166" s="2">
        <f t="shared" si="213"/>
        <v>37.353371402190646</v>
      </c>
      <c r="EJ166" s="2">
        <f t="shared" si="213"/>
        <v>37.827089014999878</v>
      </c>
      <c r="EK166" s="2">
        <f t="shared" si="212"/>
        <v>37.738942232093969</v>
      </c>
      <c r="EL166" s="2">
        <f t="shared" si="179"/>
        <v>38.249721569828971</v>
      </c>
      <c r="EM166" s="2">
        <f t="shared" si="179"/>
        <v>37.241703455898907</v>
      </c>
      <c r="EN166" s="2">
        <f t="shared" si="179"/>
        <v>37.367468417553184</v>
      </c>
      <c r="EO166" s="2">
        <f t="shared" si="179"/>
        <v>37.180018717312095</v>
      </c>
      <c r="EQ166" s="2">
        <f t="shared" si="224"/>
        <v>39.094169470860706</v>
      </c>
      <c r="ER166" s="2">
        <f t="shared" si="224"/>
        <v>38.447544573014774</v>
      </c>
      <c r="ES166" s="2">
        <f t="shared" si="224"/>
        <v>37.855266778429709</v>
      </c>
      <c r="ET166" s="2">
        <f t="shared" si="224"/>
        <v>37.685570717828469</v>
      </c>
      <c r="EU166" s="2">
        <f t="shared" si="224"/>
        <v>37.414626571083659</v>
      </c>
      <c r="EV166" s="2">
        <f t="shared" si="224"/>
        <v>37.937702067642675</v>
      </c>
      <c r="EW166" s="2">
        <f t="shared" si="224"/>
        <v>37.666103560225245</v>
      </c>
      <c r="EX166" s="2">
        <f t="shared" si="224"/>
        <v>37.494743383223984</v>
      </c>
      <c r="EY166" s="2">
        <f t="shared" si="224"/>
        <v>37.576673595902079</v>
      </c>
      <c r="EZ166" s="2">
        <f t="shared" si="224"/>
        <v>37.911339460868113</v>
      </c>
      <c r="FA166" s="2">
        <f t="shared" si="224"/>
        <v>38.084890532870205</v>
      </c>
      <c r="FB166" s="2">
        <f t="shared" si="224"/>
        <v>38.110794960735504</v>
      </c>
      <c r="FC166" s="2">
        <f t="shared" si="224"/>
        <v>37.414239398149469</v>
      </c>
      <c r="FD166" s="2">
        <f t="shared" si="224"/>
        <v>37.184651862503259</v>
      </c>
      <c r="FE166" s="2">
        <f t="shared" si="224"/>
        <v>37.131873643343781</v>
      </c>
      <c r="FG166" s="2">
        <f t="shared" si="225"/>
        <v>0.99992092897856422</v>
      </c>
      <c r="FH166" s="2">
        <f t="shared" si="225"/>
        <v>0.9998691551288631</v>
      </c>
      <c r="FI166" s="2">
        <f t="shared" si="225"/>
        <v>0.99987518406857079</v>
      </c>
      <c r="FJ166" s="2">
        <f t="shared" si="225"/>
        <v>0.99987417857229088</v>
      </c>
      <c r="FK166" s="2">
        <f t="shared" si="225"/>
        <v>0.9998616636989186</v>
      </c>
      <c r="FL166" s="2">
        <f t="shared" si="225"/>
        <v>0.99986338080638237</v>
      </c>
      <c r="FM166" s="2">
        <f t="shared" si="225"/>
        <v>0.9998640875513457</v>
      </c>
      <c r="FN166" s="2">
        <f t="shared" si="225"/>
        <v>0.99984922121523012</v>
      </c>
      <c r="FO166" s="2">
        <f t="shared" si="225"/>
        <v>0.99984988095591731</v>
      </c>
      <c r="FP166" s="2">
        <f t="shared" si="225"/>
        <v>0.99985537638753963</v>
      </c>
      <c r="FQ166" s="2">
        <f t="shared" si="225"/>
        <v>0.99984594277761063</v>
      </c>
      <c r="FR166" s="2">
        <f t="shared" si="225"/>
        <v>0.99986571325670648</v>
      </c>
      <c r="FS166" s="2">
        <f t="shared" si="225"/>
        <v>0.99986062037500811</v>
      </c>
      <c r="FT166" s="2">
        <f t="shared" si="225"/>
        <v>0.99984804125250837</v>
      </c>
      <c r="FU166" s="2">
        <f t="shared" si="225"/>
        <v>0.9998404863323973</v>
      </c>
      <c r="FW166" s="2">
        <f t="shared" si="216"/>
        <v>0.40853071505967492</v>
      </c>
      <c r="FX166" s="2">
        <f t="shared" si="216"/>
        <v>0.25757345052246561</v>
      </c>
      <c r="FY166" s="2">
        <f t="shared" si="216"/>
        <v>0.27150574226308372</v>
      </c>
      <c r="FZ166" s="2">
        <f t="shared" si="216"/>
        <v>0.31520546664224647</v>
      </c>
      <c r="GA166" s="2">
        <f t="shared" si="216"/>
        <v>0.27050587267766207</v>
      </c>
      <c r="GB166" s="2">
        <f t="shared" si="216"/>
        <v>0.26148910033969414</v>
      </c>
      <c r="GC166" s="2">
        <f t="shared" si="216"/>
        <v>0.2765546659264676</v>
      </c>
      <c r="GD166" s="2">
        <f t="shared" si="216"/>
        <v>0.31476943049451767</v>
      </c>
      <c r="GE166" s="2">
        <f t="shared" si="216"/>
        <v>0.32486496985643976</v>
      </c>
      <c r="GF166" s="2">
        <f t="shared" si="216"/>
        <v>0.34241669246798645</v>
      </c>
      <c r="GG166" s="2">
        <f t="shared" si="216"/>
        <v>0.35313918799610827</v>
      </c>
      <c r="GH166" s="2">
        <f t="shared" si="216"/>
        <v>0.36302478397856158</v>
      </c>
      <c r="GI166" s="2">
        <f t="shared" si="216"/>
        <v>0.32735191134422065</v>
      </c>
      <c r="GJ166" s="2">
        <f t="shared" si="216"/>
        <v>0.27236612202809896</v>
      </c>
      <c r="GK166" s="2">
        <f t="shared" si="216"/>
        <v>0.22951272318227192</v>
      </c>
      <c r="GM166" s="86">
        <f t="shared" si="217"/>
        <v>8.94435645178504E-199</v>
      </c>
      <c r="GN166" s="86">
        <f t="shared" si="217"/>
        <v>2.4286033989886938E-129</v>
      </c>
      <c r="GO166" s="86">
        <f t="shared" si="217"/>
        <v>1.2436504592681698E-170</v>
      </c>
      <c r="GP166" s="86">
        <f t="shared" si="217"/>
        <v>1.7716678936626E-294</v>
      </c>
      <c r="GQ166" s="86">
        <f t="shared" si="217"/>
        <v>2.4002374813964425E-204</v>
      </c>
      <c r="GR166" s="86">
        <f t="shared" si="217"/>
        <v>2.6412422540634294E-289</v>
      </c>
      <c r="GS166" s="86">
        <f t="shared" si="217"/>
        <v>9.9486822987585814E-241</v>
      </c>
      <c r="GT166" s="86">
        <f t="shared" si="217"/>
        <v>4.8980696335651274E-261</v>
      </c>
      <c r="GU166" s="86">
        <f t="shared" si="217"/>
        <v>8.9834038962036824E-254</v>
      </c>
      <c r="GV166" s="86">
        <f t="shared" si="217"/>
        <v>5.1709189468540852E-239</v>
      </c>
      <c r="GW166" s="86">
        <f t="shared" si="217"/>
        <v>4.8047954883695265E-279</v>
      </c>
      <c r="GX166" s="86">
        <f t="shared" si="217"/>
        <v>0</v>
      </c>
      <c r="GY166" s="86">
        <f t="shared" si="217"/>
        <v>6.0794056983506374E-275</v>
      </c>
      <c r="GZ166" s="86">
        <f t="shared" si="217"/>
        <v>1.1064645659625052E-212</v>
      </c>
      <c r="HA166" s="86">
        <f t="shared" si="217"/>
        <v>1.0627620808617119E-300</v>
      </c>
      <c r="HC166" s="86">
        <f t="shared" si="181"/>
        <v>1.0439023491202921E-83</v>
      </c>
      <c r="HD166" s="86">
        <f t="shared" si="181"/>
        <v>9.13913176020477E-53</v>
      </c>
      <c r="HE166" s="86">
        <f t="shared" si="181"/>
        <v>1.4134085989014765E-91</v>
      </c>
      <c r="HF166" s="86">
        <f t="shared" si="180"/>
        <v>4.4173562815986529E-147</v>
      </c>
      <c r="HG166" s="86">
        <f t="shared" si="180"/>
        <v>2.1677846648710451E-209</v>
      </c>
      <c r="HH166" s="86">
        <f t="shared" si="180"/>
        <v>3.2536964318771058E-260</v>
      </c>
      <c r="HI166" s="86">
        <f t="shared" si="180"/>
        <v>1.5340894511420844E-142</v>
      </c>
      <c r="HJ166" s="86">
        <f t="shared" si="180"/>
        <v>3.4814826710777202E-199</v>
      </c>
      <c r="HK166" s="86">
        <f t="shared" si="180"/>
        <v>3.6733628389405217E-245</v>
      </c>
      <c r="HL166" s="86">
        <f t="shared" si="161"/>
        <v>4.3413227232427101E-225</v>
      </c>
      <c r="HM166" s="86">
        <f t="shared" si="161"/>
        <v>2.1495940428243988E-146</v>
      </c>
      <c r="HN166" s="86">
        <f t="shared" si="161"/>
        <v>1.702244238656791E-196</v>
      </c>
      <c r="HO166" s="86">
        <f t="shared" si="161"/>
        <v>1.6581317983621925E-188</v>
      </c>
      <c r="HP166" s="86">
        <f t="shared" si="161"/>
        <v>9.9176413069206469E-167</v>
      </c>
      <c r="HQ166" s="86">
        <f t="shared" si="161"/>
        <v>1.1686321185937157E-180</v>
      </c>
      <c r="HS166" s="86">
        <f t="shared" si="218"/>
        <v>3.2923945300263863E-21</v>
      </c>
      <c r="HT166" s="86">
        <f t="shared" si="218"/>
        <v>5.9642031590807902E-13</v>
      </c>
      <c r="HU166" s="86">
        <f t="shared" si="218"/>
        <v>1.4090622213536583E-12</v>
      </c>
      <c r="HV166" s="86">
        <f t="shared" si="218"/>
        <v>4.6479992373825326E-16</v>
      </c>
      <c r="HW166" s="86">
        <f t="shared" si="218"/>
        <v>2.3638096081859124E-14</v>
      </c>
      <c r="HX166" s="86">
        <f t="shared" si="218"/>
        <v>2.2803676164694198E-14</v>
      </c>
      <c r="HY166" s="86">
        <f t="shared" si="218"/>
        <v>6.3653205791460091E-14</v>
      </c>
      <c r="HZ166" s="86">
        <f t="shared" si="218"/>
        <v>3.8868468257130715E-17</v>
      </c>
      <c r="IA166" s="86">
        <f t="shared" si="218"/>
        <v>1.3392957217371661E-18</v>
      </c>
      <c r="IB166" s="86">
        <f t="shared" si="218"/>
        <v>4.1881678370097536E-19</v>
      </c>
      <c r="IC166" s="86">
        <f t="shared" si="218"/>
        <v>3.9093699871542227E-19</v>
      </c>
      <c r="ID166" s="86">
        <f t="shared" si="218"/>
        <v>3.3039860004329017E-19</v>
      </c>
      <c r="IE166" s="86">
        <f t="shared" si="218"/>
        <v>5.9835213451148158E-18</v>
      </c>
      <c r="IF166" s="86">
        <f t="shared" si="218"/>
        <v>7.2401434090221576E-11</v>
      </c>
      <c r="IG166" s="86">
        <f t="shared" si="218"/>
        <v>1.4047618804131589E-11</v>
      </c>
      <c r="II166" s="86">
        <f t="shared" si="219"/>
        <v>0.3362180325447463</v>
      </c>
      <c r="IJ166" s="86">
        <f t="shared" si="219"/>
        <v>7.7044760757026907E-3</v>
      </c>
      <c r="IK166" s="86">
        <f t="shared" si="219"/>
        <v>1.4316378988107855E-2</v>
      </c>
      <c r="IL166" s="86">
        <f t="shared" si="219"/>
        <v>4.5075456789729067E-2</v>
      </c>
      <c r="IM166" s="86">
        <f t="shared" si="219"/>
        <v>7.7540324682650232E-3</v>
      </c>
      <c r="IN166" s="86">
        <f t="shared" si="219"/>
        <v>5.7134242887350601E-3</v>
      </c>
      <c r="IO166" s="86">
        <f t="shared" si="219"/>
        <v>1.2474034205020202E-2</v>
      </c>
      <c r="IP166" s="86">
        <f t="shared" si="219"/>
        <v>3.3390579868976027E-2</v>
      </c>
      <c r="IQ166" s="86">
        <f t="shared" si="219"/>
        <v>3.9620926923303462E-2</v>
      </c>
      <c r="IR166" s="86">
        <f t="shared" si="219"/>
        <v>7.0346527197388986E-2</v>
      </c>
      <c r="IS166" s="86">
        <f t="shared" si="219"/>
        <v>9.9576208131728794E-2</v>
      </c>
      <c r="IT166" s="86">
        <f t="shared" si="219"/>
        <v>0.13351476807423343</v>
      </c>
      <c r="IU166" s="86">
        <f t="shared" si="219"/>
        <v>5.0672740750379766E-2</v>
      </c>
      <c r="IV166" s="86">
        <f t="shared" si="219"/>
        <v>9.9999994367158361E-3</v>
      </c>
      <c r="IW166" s="86">
        <f t="shared" si="219"/>
        <v>1.6446852459421096E-2</v>
      </c>
      <c r="IY166" s="86">
        <f t="shared" si="220"/>
        <v>0.3362180325447463</v>
      </c>
      <c r="IZ166" s="86">
        <f t="shared" si="220"/>
        <v>7.7044760762991112E-3</v>
      </c>
      <c r="JA166" s="86">
        <f t="shared" si="220"/>
        <v>1.4316378989516917E-2</v>
      </c>
      <c r="JB166" s="86">
        <f t="shared" si="220"/>
        <v>4.5075456789729532E-2</v>
      </c>
      <c r="JC166" s="86">
        <f t="shared" si="220"/>
        <v>7.7540324682886614E-3</v>
      </c>
      <c r="JD166" s="86">
        <f t="shared" si="220"/>
        <v>5.7134242887578639E-3</v>
      </c>
      <c r="JE166" s="86">
        <f t="shared" si="220"/>
        <v>1.2474034205083856E-2</v>
      </c>
      <c r="JF166" s="86">
        <f t="shared" si="220"/>
        <v>3.3390579868976068E-2</v>
      </c>
      <c r="JG166" s="86">
        <f t="shared" si="220"/>
        <v>3.9620926923303462E-2</v>
      </c>
      <c r="JH166" s="86">
        <f t="shared" si="220"/>
        <v>7.0346527197388986E-2</v>
      </c>
      <c r="JI166" s="86">
        <f t="shared" si="220"/>
        <v>9.9576208131728794E-2</v>
      </c>
      <c r="JJ166" s="86">
        <f t="shared" si="220"/>
        <v>0.13351476807423343</v>
      </c>
      <c r="JK166" s="86">
        <f t="shared" si="220"/>
        <v>5.0672740750379773E-2</v>
      </c>
      <c r="JL166" s="86">
        <f t="shared" si="220"/>
        <v>9.9999995091172699E-3</v>
      </c>
      <c r="JM166" s="86">
        <f t="shared" si="220"/>
        <v>1.6446852473468714E-2</v>
      </c>
    </row>
    <row r="167" spans="2:273" x14ac:dyDescent="0.25">
      <c r="B167" s="2">
        <v>140</v>
      </c>
      <c r="C167" s="37">
        <v>38.800800000000002</v>
      </c>
      <c r="D167" s="37">
        <v>38.334299999999999</v>
      </c>
      <c r="E167" s="37">
        <v>37.856900000000003</v>
      </c>
      <c r="F167" s="37">
        <v>37.901699999999998</v>
      </c>
      <c r="G167" s="37">
        <v>37.237299999999998</v>
      </c>
      <c r="H167" s="37">
        <v>38.021000000000001</v>
      </c>
      <c r="I167" s="37">
        <v>37.882399999999997</v>
      </c>
      <c r="J167" s="37">
        <v>38.070900000000002</v>
      </c>
      <c r="K167" s="37">
        <v>38.398400000000002</v>
      </c>
      <c r="L167" s="37">
        <v>39.867699999999999</v>
      </c>
      <c r="M167" s="37">
        <v>40.6858</v>
      </c>
      <c r="N167" s="37">
        <v>41.1648</v>
      </c>
      <c r="O167" s="37">
        <v>38.992199999999997</v>
      </c>
      <c r="P167" s="37">
        <v>37.886200000000002</v>
      </c>
      <c r="Q167" s="37">
        <v>38.587699999999998</v>
      </c>
      <c r="S167" s="4">
        <f t="shared" si="221"/>
        <v>38.958271935394428</v>
      </c>
      <c r="T167" s="4">
        <f t="shared" si="221"/>
        <v>38.19943076597535</v>
      </c>
      <c r="U167" s="4">
        <f t="shared" si="221"/>
        <v>37.98230346609764</v>
      </c>
      <c r="V167" s="4">
        <f t="shared" si="221"/>
        <v>38.03236328632601</v>
      </c>
      <c r="W167" s="4">
        <f t="shared" si="221"/>
        <v>37.273469884486779</v>
      </c>
      <c r="X167" s="4">
        <f t="shared" si="221"/>
        <v>37.880586176156285</v>
      </c>
      <c r="Y167" s="4">
        <f t="shared" si="221"/>
        <v>37.883014759056252</v>
      </c>
      <c r="Z167" s="4">
        <f t="shared" si="221"/>
        <v>38.010689872680487</v>
      </c>
      <c r="AA167" s="4">
        <f t="shared" si="221"/>
        <v>38.427806335556816</v>
      </c>
      <c r="AB167" s="4">
        <f t="shared" si="221"/>
        <v>39.393595918549757</v>
      </c>
      <c r="AC167" s="4">
        <f t="shared" si="221"/>
        <v>40.354461954766897</v>
      </c>
      <c r="AD167" s="4">
        <f t="shared" si="221"/>
        <v>41.148751301061324</v>
      </c>
      <c r="AE167" s="4">
        <f t="shared" si="221"/>
        <v>38.91754776418869</v>
      </c>
      <c r="AF167" s="4">
        <f t="shared" si="221"/>
        <v>38.144054973820388</v>
      </c>
      <c r="AG167" s="4">
        <f t="shared" si="221"/>
        <v>39.109832184530077</v>
      </c>
      <c r="AI167" s="4">
        <f t="shared" si="222"/>
        <v>-0.15747193539442605</v>
      </c>
      <c r="AJ167" s="4">
        <f t="shared" si="222"/>
        <v>0.13486923402464868</v>
      </c>
      <c r="AK167" s="4">
        <f t="shared" si="222"/>
        <v>-0.12540346609763731</v>
      </c>
      <c r="AL167" s="4">
        <f t="shared" si="222"/>
        <v>-0.13066328632601198</v>
      </c>
      <c r="AM167" s="4">
        <f t="shared" si="222"/>
        <v>-3.6169884486781712E-2</v>
      </c>
      <c r="AN167" s="4">
        <f t="shared" si="222"/>
        <v>0.14041382384371559</v>
      </c>
      <c r="AO167" s="4">
        <f t="shared" si="222"/>
        <v>-6.1475905625485439E-4</v>
      </c>
      <c r="AP167" s="4">
        <f t="shared" si="222"/>
        <v>6.0210127319514584E-2</v>
      </c>
      <c r="AQ167" s="4">
        <f t="shared" si="222"/>
        <v>-2.9406335556814156E-2</v>
      </c>
      <c r="AR167" s="4">
        <f t="shared" si="222"/>
        <v>0.47410408145024263</v>
      </c>
      <c r="AS167" s="4">
        <f t="shared" si="222"/>
        <v>0.33133804523310317</v>
      </c>
      <c r="AT167" s="4">
        <f t="shared" si="222"/>
        <v>1.6048698938675443E-2</v>
      </c>
      <c r="AU167" s="4">
        <f t="shared" si="222"/>
        <v>7.4652235811306866E-2</v>
      </c>
      <c r="AV167" s="4">
        <f t="shared" si="222"/>
        <v>-0.25785497382038614</v>
      </c>
      <c r="AW167" s="4">
        <f t="shared" si="222"/>
        <v>-0.52213218453007926</v>
      </c>
      <c r="AY167" s="2">
        <f t="shared" si="214"/>
        <v>38.799528704680725</v>
      </c>
      <c r="AZ167" s="2">
        <f t="shared" si="214"/>
        <v>38.144723663806161</v>
      </c>
      <c r="BA167" s="2">
        <f t="shared" si="214"/>
        <v>37.876628032060992</v>
      </c>
      <c r="BB167" s="2">
        <f t="shared" si="214"/>
        <v>37.42976522790029</v>
      </c>
      <c r="BC167" s="2">
        <f t="shared" si="214"/>
        <v>37.09507254745558</v>
      </c>
      <c r="BD167" s="2">
        <f t="shared" si="214"/>
        <v>37.716236394259816</v>
      </c>
      <c r="BE167" s="2">
        <f t="shared" si="214"/>
        <v>37.568174347647975</v>
      </c>
      <c r="BF167" s="2">
        <f t="shared" si="214"/>
        <v>37.259842239300987</v>
      </c>
      <c r="BG167" s="2">
        <f t="shared" si="214"/>
        <v>37.393100733102628</v>
      </c>
      <c r="BH167" s="2">
        <f t="shared" si="214"/>
        <v>37.815490069652327</v>
      </c>
      <c r="BI167" s="2">
        <f t="shared" si="214"/>
        <v>37.836151375803226</v>
      </c>
      <c r="BJ167" s="2">
        <f t="shared" si="214"/>
        <v>38.17446397322113</v>
      </c>
      <c r="BK167" s="2">
        <f t="shared" si="214"/>
        <v>37.268872902689196</v>
      </c>
      <c r="BL167" s="2">
        <f t="shared" si="214"/>
        <v>37.295751906154102</v>
      </c>
      <c r="BM167" s="2">
        <f t="shared" si="214"/>
        <v>37.144095665575875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51.461375825825819</v>
      </c>
      <c r="DL167" s="2">
        <f t="shared" si="223"/>
        <v>51.53040284750336</v>
      </c>
      <c r="DM167" s="2">
        <f t="shared" si="223"/>
        <v>49.466889324577863</v>
      </c>
      <c r="DN167" s="2">
        <f t="shared" si="223"/>
        <v>49.120096482196494</v>
      </c>
      <c r="DO167" s="2">
        <f t="shared" si="223"/>
        <v>50.151447117117137</v>
      </c>
      <c r="DP167" s="2">
        <f t="shared" si="223"/>
        <v>50.432468442728442</v>
      </c>
      <c r="DQ167" s="2">
        <f t="shared" si="223"/>
        <v>50.048399775910369</v>
      </c>
      <c r="DR167" s="2">
        <f t="shared" si="223"/>
        <v>47.950553610703821</v>
      </c>
      <c r="DS167" s="2">
        <f t="shared" si="223"/>
        <v>47.452602032085579</v>
      </c>
      <c r="DT167" s="2">
        <f t="shared" si="223"/>
        <v>49.859111568627441</v>
      </c>
      <c r="DU167" s="2">
        <f t="shared" si="223"/>
        <v>47.906267731092427</v>
      </c>
      <c r="DV167" s="2">
        <f t="shared" si="223"/>
        <v>46.429160952380954</v>
      </c>
      <c r="DW167" s="2">
        <f t="shared" si="223"/>
        <v>47.152295518207282</v>
      </c>
      <c r="DX167" s="2">
        <f t="shared" si="223"/>
        <v>45.229020137509536</v>
      </c>
      <c r="DY167" s="2">
        <f t="shared" si="223"/>
        <v>43.943456129032263</v>
      </c>
      <c r="EA167" s="2">
        <f t="shared" si="213"/>
        <v>38.594294724653714</v>
      </c>
      <c r="EB167" s="2">
        <f t="shared" si="213"/>
        <v>38.034915442986232</v>
      </c>
      <c r="EC167" s="2">
        <f t="shared" si="213"/>
        <v>37.893317142472171</v>
      </c>
      <c r="ED167" s="2">
        <f t="shared" si="213"/>
        <v>37.307516176216652</v>
      </c>
      <c r="EE167" s="2">
        <f t="shared" si="213"/>
        <v>36.972366298975174</v>
      </c>
      <c r="EF167" s="2">
        <f t="shared" si="213"/>
        <v>37.641987145098369</v>
      </c>
      <c r="EG167" s="2">
        <f t="shared" si="213"/>
        <v>37.538635157733701</v>
      </c>
      <c r="EH167" s="2">
        <f t="shared" si="213"/>
        <v>37.154730397794474</v>
      </c>
      <c r="EI167" s="2">
        <f t="shared" si="213"/>
        <v>37.31247694638062</v>
      </c>
      <c r="EJ167" s="2">
        <f t="shared" si="213"/>
        <v>37.78223714064103</v>
      </c>
      <c r="EK167" s="2">
        <f t="shared" si="212"/>
        <v>37.701536540421721</v>
      </c>
      <c r="EL167" s="2">
        <f t="shared" si="179"/>
        <v>38.228211821068456</v>
      </c>
      <c r="EM167" s="2">
        <f t="shared" si="179"/>
        <v>37.205838919396086</v>
      </c>
      <c r="EN167" s="2">
        <f t="shared" si="179"/>
        <v>37.349439276215804</v>
      </c>
      <c r="EO167" s="2">
        <f t="shared" si="179"/>
        <v>37.15519814927719</v>
      </c>
      <c r="EQ167" s="2">
        <f t="shared" si="224"/>
        <v>39.068367778211943</v>
      </c>
      <c r="ER167" s="2">
        <f t="shared" si="224"/>
        <v>38.427540101409228</v>
      </c>
      <c r="ES167" s="2">
        <f t="shared" si="224"/>
        <v>37.831247110706848</v>
      </c>
      <c r="ET167" s="2">
        <f t="shared" si="224"/>
        <v>37.667945070893332</v>
      </c>
      <c r="EU167" s="2">
        <f t="shared" si="224"/>
        <v>37.391115104696858</v>
      </c>
      <c r="EV167" s="2">
        <f t="shared" si="224"/>
        <v>37.901785093036366</v>
      </c>
      <c r="EW167" s="2">
        <f t="shared" si="224"/>
        <v>37.633397328185154</v>
      </c>
      <c r="EX167" s="2">
        <f t="shared" si="224"/>
        <v>37.464097425657428</v>
      </c>
      <c r="EY167" s="2">
        <f t="shared" si="224"/>
        <v>37.541890824419021</v>
      </c>
      <c r="EZ167" s="2">
        <f t="shared" si="224"/>
        <v>37.869347777286592</v>
      </c>
      <c r="FA167" s="2">
        <f t="shared" si="224"/>
        <v>38.057205937538853</v>
      </c>
      <c r="FB167" s="2">
        <f t="shared" si="224"/>
        <v>38.085842632646397</v>
      </c>
      <c r="FC167" s="2">
        <f t="shared" si="224"/>
        <v>37.383365716015852</v>
      </c>
      <c r="FD167" s="2">
        <f t="shared" si="224"/>
        <v>37.161191893218849</v>
      </c>
      <c r="FE167" s="2">
        <f t="shared" si="224"/>
        <v>37.106092364295051</v>
      </c>
      <c r="FG167" s="2">
        <f t="shared" si="225"/>
        <v>0.99992788586964532</v>
      </c>
      <c r="FH167" s="2">
        <f t="shared" si="225"/>
        <v>0.9998806666853729</v>
      </c>
      <c r="FI167" s="2">
        <f t="shared" si="225"/>
        <v>0.99988616526742813</v>
      </c>
      <c r="FJ167" s="2">
        <f t="shared" si="225"/>
        <v>0.99988524822369806</v>
      </c>
      <c r="FK167" s="2">
        <f t="shared" si="225"/>
        <v>0.99987383425823595</v>
      </c>
      <c r="FL167" s="2">
        <f t="shared" si="225"/>
        <v>0.99987540031674282</v>
      </c>
      <c r="FM167" s="2">
        <f t="shared" si="225"/>
        <v>0.9998760448912668</v>
      </c>
      <c r="FN167" s="2">
        <f t="shared" si="225"/>
        <v>0.99986248628956442</v>
      </c>
      <c r="FO167" s="2">
        <f t="shared" si="225"/>
        <v>0.99986308799615287</v>
      </c>
      <c r="FP167" s="2">
        <f t="shared" si="225"/>
        <v>0.99986810001934112</v>
      </c>
      <c r="FQ167" s="2">
        <f t="shared" si="225"/>
        <v>0.99985949623871995</v>
      </c>
      <c r="FR167" s="2">
        <f t="shared" si="225"/>
        <v>0.99987752758742765</v>
      </c>
      <c r="FS167" s="2">
        <f t="shared" si="225"/>
        <v>0.99987288271226882</v>
      </c>
      <c r="FT167" s="2">
        <f t="shared" si="225"/>
        <v>0.99986141012210583</v>
      </c>
      <c r="FU167" s="2">
        <f t="shared" si="225"/>
        <v>0.99985451976423689</v>
      </c>
      <c r="FW167" s="2">
        <f t="shared" si="216"/>
        <v>0.43095906871260642</v>
      </c>
      <c r="FX167" s="2">
        <f t="shared" si="216"/>
        <v>0.2755755586264606</v>
      </c>
      <c r="FY167" s="2">
        <f t="shared" si="216"/>
        <v>0.29010110665822891</v>
      </c>
      <c r="FZ167" s="2">
        <f t="shared" si="216"/>
        <v>0.33541577519545929</v>
      </c>
      <c r="GA167" s="2">
        <f t="shared" si="216"/>
        <v>0.28905992881484605</v>
      </c>
      <c r="GB167" s="2">
        <f t="shared" si="216"/>
        <v>0.27966179032481975</v>
      </c>
      <c r="GC167" s="2">
        <f t="shared" si="216"/>
        <v>0.29535563133956572</v>
      </c>
      <c r="GD167" s="2">
        <f t="shared" si="216"/>
        <v>0.33496545677519241</v>
      </c>
      <c r="GE167" s="2">
        <f t="shared" si="216"/>
        <v>0.3453822521757095</v>
      </c>
      <c r="GF167" s="2">
        <f t="shared" si="216"/>
        <v>0.36344573667441943</v>
      </c>
      <c r="GG167" s="2">
        <f t="shared" si="216"/>
        <v>0.3744517615118399</v>
      </c>
      <c r="GH167" s="2">
        <f t="shared" si="216"/>
        <v>0.38457926521646968</v>
      </c>
      <c r="GI167" s="2">
        <f t="shared" si="216"/>
        <v>0.34794531239153115</v>
      </c>
      <c r="GJ167" s="2">
        <f t="shared" si="216"/>
        <v>0.29099687517041534</v>
      </c>
      <c r="GK167" s="2">
        <f t="shared" si="216"/>
        <v>0.24620400787871474</v>
      </c>
      <c r="GM167" s="86">
        <f t="shared" si="217"/>
        <v>1.929726291446231E-203</v>
      </c>
      <c r="GN167" s="86">
        <f t="shared" si="217"/>
        <v>1.4133893608644722E-132</v>
      </c>
      <c r="GO167" s="86">
        <f t="shared" si="217"/>
        <v>6.2132971354186312E-175</v>
      </c>
      <c r="GP167" s="86">
        <f t="shared" si="217"/>
        <v>8.6910627288098418E-302</v>
      </c>
      <c r="GQ167" s="86">
        <f t="shared" si="217"/>
        <v>1.9886523984527839E-209</v>
      </c>
      <c r="GR167" s="86">
        <f t="shared" si="217"/>
        <v>1.6031512136483345E-296</v>
      </c>
      <c r="GS167" s="86">
        <f t="shared" si="217"/>
        <v>1.0163141344139329E-246</v>
      </c>
      <c r="GT167" s="86">
        <f t="shared" si="217"/>
        <v>1.6124179179761663E-267</v>
      </c>
      <c r="GU167" s="86">
        <f t="shared" si="217"/>
        <v>4.1136682254329311E-260</v>
      </c>
      <c r="GV167" s="86">
        <f t="shared" si="217"/>
        <v>5.3756650475236335E-245</v>
      </c>
      <c r="GW167" s="86">
        <f t="shared" si="217"/>
        <v>4.9694216328216924E-286</v>
      </c>
      <c r="GX167" s="86">
        <f t="shared" si="217"/>
        <v>0</v>
      </c>
      <c r="GY167" s="86">
        <f t="shared" si="217"/>
        <v>9.3412910936136753E-282</v>
      </c>
      <c r="GZ167" s="86">
        <f t="shared" si="217"/>
        <v>5.5783009699478385E-218</v>
      </c>
      <c r="HA167" s="86">
        <f t="shared" si="217"/>
        <v>0</v>
      </c>
      <c r="HC167" s="86">
        <f t="shared" si="181"/>
        <v>2.0741153197158643E-86</v>
      </c>
      <c r="HD167" s="86">
        <f t="shared" si="181"/>
        <v>1.3056945014057863E-54</v>
      </c>
      <c r="HE167" s="86">
        <f t="shared" si="181"/>
        <v>7.3311312171698145E-95</v>
      </c>
      <c r="HF167" s="86">
        <f t="shared" si="180"/>
        <v>3.548184082664669E-152</v>
      </c>
      <c r="HG167" s="86">
        <f t="shared" si="180"/>
        <v>7.98012308282626E-217</v>
      </c>
      <c r="HH167" s="86">
        <f t="shared" si="180"/>
        <v>1.9936677428917542E-269</v>
      </c>
      <c r="HI167" s="86">
        <f t="shared" si="180"/>
        <v>1.4758489523143312E-147</v>
      </c>
      <c r="HJ167" s="86">
        <f t="shared" si="180"/>
        <v>3.5708637633756519E-206</v>
      </c>
      <c r="HK167" s="86">
        <f t="shared" si="180"/>
        <v>9.0032770951624684E-254</v>
      </c>
      <c r="HL167" s="86">
        <f t="shared" si="161"/>
        <v>6.1671239688474928E-233</v>
      </c>
      <c r="HM167" s="86">
        <f t="shared" si="161"/>
        <v>1.8139565547444095E-151</v>
      </c>
      <c r="HN167" s="86">
        <f t="shared" si="161"/>
        <v>3.0400586789457299E-203</v>
      </c>
      <c r="HO167" s="86">
        <f t="shared" si="161"/>
        <v>5.001195535496101E-195</v>
      </c>
      <c r="HP167" s="86">
        <f t="shared" si="161"/>
        <v>1.2455505324016463E-172</v>
      </c>
      <c r="HQ167" s="86">
        <f t="shared" si="161"/>
        <v>6.6871000635070618E-187</v>
      </c>
      <c r="HS167" s="86">
        <f t="shared" si="218"/>
        <v>8.1741825209828467E-23</v>
      </c>
      <c r="HT167" s="86">
        <f t="shared" si="218"/>
        <v>3.5250106395813914E-14</v>
      </c>
      <c r="HU167" s="86">
        <f t="shared" si="218"/>
        <v>9.0592026747927528E-14</v>
      </c>
      <c r="HV167" s="86">
        <f t="shared" si="218"/>
        <v>1.7961139595597601E-17</v>
      </c>
      <c r="HW167" s="86">
        <f t="shared" si="218"/>
        <v>9.7361158077950834E-16</v>
      </c>
      <c r="HX167" s="86">
        <f t="shared" si="218"/>
        <v>9.6290905690467317E-16</v>
      </c>
      <c r="HY167" s="86">
        <f t="shared" si="218"/>
        <v>3.0569936652656226E-15</v>
      </c>
      <c r="HZ167" s="86">
        <f t="shared" si="218"/>
        <v>1.0957733300506471E-18</v>
      </c>
      <c r="IA167" s="86">
        <f t="shared" si="218"/>
        <v>2.8970594280545053E-20</v>
      </c>
      <c r="IB167" s="86">
        <f t="shared" si="218"/>
        <v>9.0814399742004859E-21</v>
      </c>
      <c r="IC167" s="86">
        <f t="shared" si="218"/>
        <v>9.1031840896903983E-21</v>
      </c>
      <c r="ID167" s="86">
        <f t="shared" si="218"/>
        <v>8.2361597872047658E-21</v>
      </c>
      <c r="IE167" s="86">
        <f t="shared" si="218"/>
        <v>1.5910905738145193E-19</v>
      </c>
      <c r="IF167" s="86">
        <f t="shared" si="218"/>
        <v>6.8040511254079092E-12</v>
      </c>
      <c r="IG167" s="86">
        <f t="shared" si="218"/>
        <v>8.6659442564200229E-13</v>
      </c>
      <c r="II167" s="86">
        <f t="shared" si="219"/>
        <v>0.44053333236859316</v>
      </c>
      <c r="IJ167" s="86">
        <f t="shared" si="219"/>
        <v>1.4977966856822445E-2</v>
      </c>
      <c r="IK167" s="86">
        <f t="shared" si="219"/>
        <v>2.6373063669909838E-2</v>
      </c>
      <c r="IL167" s="86">
        <f t="shared" si="219"/>
        <v>7.7366444841593593E-2</v>
      </c>
      <c r="IM167" s="86">
        <f t="shared" si="219"/>
        <v>1.5717966686121815E-2</v>
      </c>
      <c r="IN167" s="86">
        <f t="shared" si="219"/>
        <v>1.178182890214545E-2</v>
      </c>
      <c r="IO167" s="86">
        <f t="shared" si="219"/>
        <v>2.3874429820485325E-2</v>
      </c>
      <c r="IP167" s="86">
        <f t="shared" si="219"/>
        <v>6.072019914303009E-2</v>
      </c>
      <c r="IQ167" s="86">
        <f t="shared" si="219"/>
        <v>7.2068881756027783E-2</v>
      </c>
      <c r="IR167" s="86">
        <f t="shared" si="219"/>
        <v>0.12000569259386316</v>
      </c>
      <c r="IS167" s="86">
        <f t="shared" si="219"/>
        <v>0.16219835395140331</v>
      </c>
      <c r="IT167" s="86">
        <f t="shared" si="219"/>
        <v>0.20841883118023474</v>
      </c>
      <c r="IU167" s="86">
        <f t="shared" si="219"/>
        <v>8.8289866185151764E-2</v>
      </c>
      <c r="IV167" s="86">
        <f t="shared" si="219"/>
        <v>1.9552437192453212E-2</v>
      </c>
      <c r="IW167" s="86">
        <f t="shared" si="219"/>
        <v>2.6663348446643885E-2</v>
      </c>
      <c r="IY167" s="86">
        <f t="shared" si="220"/>
        <v>0.44053333236859316</v>
      </c>
      <c r="IZ167" s="86">
        <f t="shared" si="220"/>
        <v>1.4977966856857695E-2</v>
      </c>
      <c r="JA167" s="86">
        <f t="shared" si="220"/>
        <v>2.6373063670000429E-2</v>
      </c>
      <c r="JB167" s="86">
        <f t="shared" si="220"/>
        <v>7.7366444841593607E-2</v>
      </c>
      <c r="JC167" s="86">
        <f t="shared" si="220"/>
        <v>1.571796668612279E-2</v>
      </c>
      <c r="JD167" s="86">
        <f t="shared" si="220"/>
        <v>1.1781828902146413E-2</v>
      </c>
      <c r="JE167" s="86">
        <f t="shared" si="220"/>
        <v>2.3874429820488381E-2</v>
      </c>
      <c r="JF167" s="86">
        <f t="shared" si="220"/>
        <v>6.072019914303009E-2</v>
      </c>
      <c r="JG167" s="86">
        <f t="shared" si="220"/>
        <v>7.2068881756027783E-2</v>
      </c>
      <c r="JH167" s="86">
        <f t="shared" si="220"/>
        <v>0.12000569259386316</v>
      </c>
      <c r="JI167" s="86">
        <f t="shared" si="220"/>
        <v>0.16219835395140331</v>
      </c>
      <c r="JJ167" s="86">
        <f t="shared" si="220"/>
        <v>0.20841883118023474</v>
      </c>
      <c r="JK167" s="86">
        <f t="shared" si="220"/>
        <v>8.8289866185151764E-2</v>
      </c>
      <c r="JL167" s="86">
        <f t="shared" si="220"/>
        <v>1.9552437199257262E-2</v>
      </c>
      <c r="JM167" s="86">
        <f t="shared" si="220"/>
        <v>2.666334844751048E-2</v>
      </c>
    </row>
    <row r="168" spans="2:273" x14ac:dyDescent="0.25">
      <c r="B168" s="2">
        <v>141</v>
      </c>
      <c r="C168" s="37">
        <v>38.9056</v>
      </c>
      <c r="D168" s="37">
        <v>37.842700000000001</v>
      </c>
      <c r="E168" s="37">
        <v>37.831499999999998</v>
      </c>
      <c r="F168" s="37">
        <v>38.201099999999997</v>
      </c>
      <c r="G168" s="37">
        <v>37.266199999999998</v>
      </c>
      <c r="H168" s="37">
        <v>38.055199999999999</v>
      </c>
      <c r="I168" s="37">
        <v>37.982700000000001</v>
      </c>
      <c r="J168" s="37">
        <v>38.644399999999997</v>
      </c>
      <c r="K168" s="37">
        <v>39.203200000000002</v>
      </c>
      <c r="L168" s="37">
        <v>40.197699999999998</v>
      </c>
      <c r="M168" s="37">
        <v>41.597900000000003</v>
      </c>
      <c r="N168" s="37">
        <v>41.9253</v>
      </c>
      <c r="O168" s="37">
        <v>39.705599999999997</v>
      </c>
      <c r="P168" s="37">
        <v>38.636800000000001</v>
      </c>
      <c r="Q168" s="37">
        <v>39.258499999999998</v>
      </c>
      <c r="S168" s="4">
        <f t="shared" si="221"/>
        <v>38.940909325046213</v>
      </c>
      <c r="T168" s="4">
        <f t="shared" si="221"/>
        <v>38.215694444037652</v>
      </c>
      <c r="U168" s="4">
        <f t="shared" si="221"/>
        <v>38.023282337952672</v>
      </c>
      <c r="V168" s="4">
        <f t="shared" si="221"/>
        <v>38.3032288488291</v>
      </c>
      <c r="W168" s="4">
        <f t="shared" si="221"/>
        <v>37.385072517065595</v>
      </c>
      <c r="X168" s="4">
        <f t="shared" si="221"/>
        <v>37.975910109493469</v>
      </c>
      <c r="Y168" s="4">
        <f t="shared" si="221"/>
        <v>38.060263706110121</v>
      </c>
      <c r="Z168" s="4">
        <f t="shared" si="221"/>
        <v>38.396190923747803</v>
      </c>
      <c r="AA168" s="4">
        <f t="shared" si="221"/>
        <v>38.951956950387896</v>
      </c>
      <c r="AB168" s="4">
        <f t="shared" si="221"/>
        <v>40.035561585220229</v>
      </c>
      <c r="AC168" s="4">
        <f t="shared" si="221"/>
        <v>41.240704163552266</v>
      </c>
      <c r="AD168" s="4">
        <f t="shared" si="221"/>
        <v>42.00792892706302</v>
      </c>
      <c r="AE168" s="4">
        <f t="shared" si="221"/>
        <v>39.680779138867535</v>
      </c>
      <c r="AF168" s="4">
        <f t="shared" si="221"/>
        <v>38.716122268536118</v>
      </c>
      <c r="AG168" s="4">
        <f t="shared" si="221"/>
        <v>40.014740076203779</v>
      </c>
      <c r="AI168" s="4">
        <f t="shared" si="222"/>
        <v>-3.5309325046213758E-2</v>
      </c>
      <c r="AJ168" s="4">
        <f t="shared" si="222"/>
        <v>-0.37299444403765136</v>
      </c>
      <c r="AK168" s="4">
        <f t="shared" si="222"/>
        <v>-0.19178233795267374</v>
      </c>
      <c r="AL168" s="4">
        <f t="shared" si="222"/>
        <v>-0.10212884882910345</v>
      </c>
      <c r="AM168" s="4">
        <f t="shared" si="222"/>
        <v>-0.11887251706559709</v>
      </c>
      <c r="AN168" s="4">
        <f t="shared" si="222"/>
        <v>7.9289890506530014E-2</v>
      </c>
      <c r="AO168" s="4">
        <f t="shared" si="222"/>
        <v>-7.7563706110119313E-2</v>
      </c>
      <c r="AP168" s="4">
        <f t="shared" si="222"/>
        <v>0.2482090762521949</v>
      </c>
      <c r="AQ168" s="4">
        <f t="shared" si="222"/>
        <v>0.25124304961210697</v>
      </c>
      <c r="AR168" s="4">
        <f t="shared" si="222"/>
        <v>0.16213841477976842</v>
      </c>
      <c r="AS168" s="4">
        <f t="shared" si="222"/>
        <v>0.35719583644773678</v>
      </c>
      <c r="AT168" s="4">
        <f t="shared" si="222"/>
        <v>-8.262892706301983E-2</v>
      </c>
      <c r="AU168" s="4">
        <f t="shared" si="222"/>
        <v>2.4820861132461403E-2</v>
      </c>
      <c r="AV168" s="4">
        <f t="shared" si="222"/>
        <v>-7.9322268536117235E-2</v>
      </c>
      <c r="AW168" s="4">
        <f t="shared" si="222"/>
        <v>-0.75624007620378109</v>
      </c>
      <c r="AY168" s="2">
        <f t="shared" si="214"/>
        <v>38.777464227250888</v>
      </c>
      <c r="AZ168" s="2">
        <f t="shared" si="214"/>
        <v>38.122082005749853</v>
      </c>
      <c r="BA168" s="2">
        <f t="shared" si="214"/>
        <v>37.852266295705959</v>
      </c>
      <c r="BB168" s="2">
        <f t="shared" si="214"/>
        <v>37.412562531682781</v>
      </c>
      <c r="BC168" s="2">
        <f t="shared" si="214"/>
        <v>37.070714892229383</v>
      </c>
      <c r="BD168" s="2">
        <f t="shared" si="214"/>
        <v>37.680180476074774</v>
      </c>
      <c r="BE168" s="2">
        <f t="shared" si="214"/>
        <v>37.53494011661811</v>
      </c>
      <c r="BF168" s="2">
        <f t="shared" si="214"/>
        <v>37.230279339891361</v>
      </c>
      <c r="BG168" s="2">
        <f t="shared" si="214"/>
        <v>37.359178527989087</v>
      </c>
      <c r="BH168" s="2">
        <f t="shared" si="214"/>
        <v>37.773491231565302</v>
      </c>
      <c r="BI168" s="2">
        <f t="shared" si="214"/>
        <v>37.810240704079952</v>
      </c>
      <c r="BJ168" s="2">
        <f t="shared" si="214"/>
        <v>38.148339380831828</v>
      </c>
      <c r="BK168" s="2">
        <f t="shared" si="214"/>
        <v>37.23851013834053</v>
      </c>
      <c r="BL168" s="2">
        <f t="shared" si="214"/>
        <v>37.272304655198738</v>
      </c>
      <c r="BM168" s="2">
        <f t="shared" si="214"/>
        <v>37.118085064506168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51.521565311025306</v>
      </c>
      <c r="DL168" s="2">
        <f t="shared" si="223"/>
        <v>51.61219926450741</v>
      </c>
      <c r="DM168" s="2">
        <f t="shared" si="223"/>
        <v>49.539749737335839</v>
      </c>
      <c r="DN168" s="2">
        <f t="shared" si="223"/>
        <v>49.191833071643082</v>
      </c>
      <c r="DO168" s="2">
        <f t="shared" si="223"/>
        <v>50.230943989704009</v>
      </c>
      <c r="DP168" s="2">
        <f t="shared" si="223"/>
        <v>50.511309588159591</v>
      </c>
      <c r="DQ168" s="2">
        <f t="shared" si="223"/>
        <v>50.124150168067231</v>
      </c>
      <c r="DR168" s="2">
        <f t="shared" si="223"/>
        <v>48.012488196480952</v>
      </c>
      <c r="DS168" s="2">
        <f t="shared" si="223"/>
        <v>47.505071764705903</v>
      </c>
      <c r="DT168" s="2">
        <f t="shared" si="223"/>
        <v>49.926422128851534</v>
      </c>
      <c r="DU168" s="2">
        <f t="shared" si="223"/>
        <v>47.959343865546209</v>
      </c>
      <c r="DV168" s="2">
        <f t="shared" si="223"/>
        <v>46.477978571428572</v>
      </c>
      <c r="DW168" s="2">
        <f t="shared" si="223"/>
        <v>47.212254733893559</v>
      </c>
      <c r="DX168" s="2">
        <f t="shared" si="223"/>
        <v>45.27615242169594</v>
      </c>
      <c r="DY168" s="2">
        <f t="shared" si="223"/>
        <v>43.986690040322586</v>
      </c>
      <c r="EA168" s="2">
        <f t="shared" si="213"/>
        <v>38.555760134627185</v>
      </c>
      <c r="EB168" s="2">
        <f t="shared" si="213"/>
        <v>38.000917998790655</v>
      </c>
      <c r="EC168" s="2">
        <f t="shared" si="213"/>
        <v>37.870692869450181</v>
      </c>
      <c r="ED168" s="2">
        <f t="shared" si="213"/>
        <v>37.279052912481653</v>
      </c>
      <c r="EE168" s="2">
        <f t="shared" si="213"/>
        <v>36.936145594108936</v>
      </c>
      <c r="EF168" s="2">
        <f t="shared" si="213"/>
        <v>37.599042570092962</v>
      </c>
      <c r="EG168" s="2">
        <f t="shared" si="213"/>
        <v>37.50263866322009</v>
      </c>
      <c r="EH168" s="2">
        <f t="shared" si="213"/>
        <v>37.115951008847169</v>
      </c>
      <c r="EI168" s="2">
        <f t="shared" si="213"/>
        <v>37.271582490570594</v>
      </c>
      <c r="EJ168" s="2">
        <f t="shared" si="213"/>
        <v>37.737385266282189</v>
      </c>
      <c r="EK168" s="2">
        <f t="shared" si="212"/>
        <v>37.66413084874948</v>
      </c>
      <c r="EL168" s="2">
        <f t="shared" si="179"/>
        <v>38.206702072307941</v>
      </c>
      <c r="EM168" s="2">
        <f t="shared" si="179"/>
        <v>37.169974382893265</v>
      </c>
      <c r="EN168" s="2">
        <f t="shared" si="179"/>
        <v>37.331410134878418</v>
      </c>
      <c r="EO168" s="2">
        <f t="shared" si="179"/>
        <v>37.130377581242286</v>
      </c>
      <c r="EQ168" s="2">
        <f t="shared" si="224"/>
        <v>39.04256608556318</v>
      </c>
      <c r="ER168" s="2">
        <f t="shared" si="224"/>
        <v>38.407535629803682</v>
      </c>
      <c r="ES168" s="2">
        <f t="shared" si="224"/>
        <v>37.807227442983979</v>
      </c>
      <c r="ET168" s="2">
        <f t="shared" si="224"/>
        <v>37.650319423958194</v>
      </c>
      <c r="EU168" s="2">
        <f t="shared" si="224"/>
        <v>37.367603638310065</v>
      </c>
      <c r="EV168" s="2">
        <f t="shared" si="224"/>
        <v>37.865868118430065</v>
      </c>
      <c r="EW168" s="2">
        <f t="shared" si="224"/>
        <v>37.600691096145063</v>
      </c>
      <c r="EX168" s="2">
        <f t="shared" si="224"/>
        <v>37.433451468090865</v>
      </c>
      <c r="EY168" s="2">
        <f t="shared" si="224"/>
        <v>37.507108052935962</v>
      </c>
      <c r="EZ168" s="2">
        <f t="shared" si="224"/>
        <v>37.827356093705077</v>
      </c>
      <c r="FA168" s="2">
        <f t="shared" si="224"/>
        <v>38.029521342207509</v>
      </c>
      <c r="FB168" s="2">
        <f t="shared" si="224"/>
        <v>38.06089030455729</v>
      </c>
      <c r="FC168" s="2">
        <f t="shared" si="224"/>
        <v>37.352492033882235</v>
      </c>
      <c r="FD168" s="2">
        <f t="shared" si="224"/>
        <v>37.137731923934439</v>
      </c>
      <c r="FE168" s="2">
        <f t="shared" si="224"/>
        <v>37.080311085246322</v>
      </c>
      <c r="FG168" s="2">
        <f t="shared" si="225"/>
        <v>0.99993423071412246</v>
      </c>
      <c r="FH168" s="2">
        <f t="shared" si="225"/>
        <v>0.99989116558079827</v>
      </c>
      <c r="FI168" s="2">
        <f t="shared" si="225"/>
        <v>0.99989618045011952</v>
      </c>
      <c r="FJ168" s="2">
        <f t="shared" si="225"/>
        <v>0.99989534407947567</v>
      </c>
      <c r="FK168" s="2">
        <f t="shared" si="225"/>
        <v>0.99988493419858526</v>
      </c>
      <c r="FL168" s="2">
        <f t="shared" si="225"/>
        <v>0.99988636249243323</v>
      </c>
      <c r="FM168" s="2">
        <f t="shared" si="225"/>
        <v>0.99988695036424269</v>
      </c>
      <c r="FN168" s="2">
        <f t="shared" si="225"/>
        <v>0.99987458448803068</v>
      </c>
      <c r="FO168" s="2">
        <f t="shared" si="225"/>
        <v>0.9998751332642124</v>
      </c>
      <c r="FP168" s="2">
        <f t="shared" si="225"/>
        <v>0.99987970439180529</v>
      </c>
      <c r="FQ168" s="2">
        <f t="shared" si="225"/>
        <v>0.99987185746254081</v>
      </c>
      <c r="FR168" s="2">
        <f t="shared" si="225"/>
        <v>0.99988830262853379</v>
      </c>
      <c r="FS168" s="2">
        <f t="shared" si="225"/>
        <v>0.99988406635900839</v>
      </c>
      <c r="FT168" s="2">
        <f t="shared" si="225"/>
        <v>0.99987360298779893</v>
      </c>
      <c r="FU168" s="2">
        <f t="shared" si="225"/>
        <v>0.99986731874966128</v>
      </c>
      <c r="FW168" s="2">
        <f t="shared" si="216"/>
        <v>0.45367428325761161</v>
      </c>
      <c r="FX168" s="2">
        <f t="shared" si="216"/>
        <v>0.29433704281312062</v>
      </c>
      <c r="FY168" s="2">
        <f t="shared" si="216"/>
        <v>0.30942910288692838</v>
      </c>
      <c r="FZ168" s="2">
        <f t="shared" si="216"/>
        <v>0.35624779542208834</v>
      </c>
      <c r="GA168" s="2">
        <f t="shared" si="216"/>
        <v>0.30834868714694713</v>
      </c>
      <c r="GB168" s="2">
        <f t="shared" si="216"/>
        <v>0.2985868056389559</v>
      </c>
      <c r="GC168" s="2">
        <f t="shared" si="216"/>
        <v>0.31487842982246822</v>
      </c>
      <c r="GD168" s="2">
        <f t="shared" si="216"/>
        <v>0.35578448145618241</v>
      </c>
      <c r="GE168" s="2">
        <f t="shared" si="216"/>
        <v>0.36649191769347667</v>
      </c>
      <c r="GF168" s="2">
        <f t="shared" si="216"/>
        <v>0.38501010463767327</v>
      </c>
      <c r="GG168" s="2">
        <f t="shared" si="216"/>
        <v>0.39626263737878381</v>
      </c>
      <c r="GH168" s="2">
        <f t="shared" si="216"/>
        <v>0.40659661585834778</v>
      </c>
      <c r="GI168" s="2">
        <f t="shared" si="216"/>
        <v>0.36912329825230272</v>
      </c>
      <c r="GJ168" s="2">
        <f t="shared" si="216"/>
        <v>0.31035846043014204</v>
      </c>
      <c r="GK168" s="2">
        <f t="shared" si="216"/>
        <v>0.26369372537996588</v>
      </c>
      <c r="GM168" s="86">
        <f t="shared" si="217"/>
        <v>3.6716403975788699E-208</v>
      </c>
      <c r="GN168" s="86">
        <f t="shared" si="217"/>
        <v>7.4941705244677495E-136</v>
      </c>
      <c r="GO168" s="86">
        <f t="shared" si="217"/>
        <v>2.7409080785561573E-179</v>
      </c>
      <c r="GP168" s="86">
        <f t="shared" si="217"/>
        <v>0</v>
      </c>
      <c r="GQ168" s="86">
        <f t="shared" si="217"/>
        <v>1.4254269142129364E-214</v>
      </c>
      <c r="GR168" s="86">
        <f t="shared" si="217"/>
        <v>7.9195640434497596E-304</v>
      </c>
      <c r="GS168" s="86">
        <f t="shared" si="217"/>
        <v>8.7527422132499148E-253</v>
      </c>
      <c r="GT168" s="86">
        <f t="shared" si="217"/>
        <v>4.4146967178271092E-274</v>
      </c>
      <c r="GU168" s="86">
        <f t="shared" si="217"/>
        <v>1.5714137377724014E-266</v>
      </c>
      <c r="GV168" s="86">
        <f t="shared" si="217"/>
        <v>4.7077099510033151E-251</v>
      </c>
      <c r="GW168" s="86">
        <f t="shared" si="217"/>
        <v>4.2077375027266433E-293</v>
      </c>
      <c r="GX168" s="86">
        <f t="shared" si="217"/>
        <v>0</v>
      </c>
      <c r="GY168" s="86">
        <f t="shared" si="217"/>
        <v>1.1831454644340901E-288</v>
      </c>
      <c r="GZ168" s="86">
        <f t="shared" si="217"/>
        <v>2.4176394848441002E-223</v>
      </c>
      <c r="HA168" s="86">
        <f t="shared" si="217"/>
        <v>0</v>
      </c>
      <c r="HC168" s="86">
        <f t="shared" si="181"/>
        <v>3.7268049466659717E-89</v>
      </c>
      <c r="HD168" s="86">
        <f t="shared" si="181"/>
        <v>1.7307731009611216E-56</v>
      </c>
      <c r="HE168" s="86">
        <f t="shared" si="181"/>
        <v>3.3208040797653081E-98</v>
      </c>
      <c r="HF168" s="86">
        <f t="shared" si="180"/>
        <v>2.3289416320807742E-157</v>
      </c>
      <c r="HG168" s="86">
        <f t="shared" si="180"/>
        <v>2.174223432577943E-224</v>
      </c>
      <c r="HH168" s="86">
        <f t="shared" si="180"/>
        <v>8.4259760430202497E-279</v>
      </c>
      <c r="HI168" s="86">
        <f t="shared" si="180"/>
        <v>1.1601328154830702E-152</v>
      </c>
      <c r="HJ168" s="86">
        <f t="shared" si="180"/>
        <v>2.7687045196854946E-213</v>
      </c>
      <c r="HK168" s="86">
        <f t="shared" si="180"/>
        <v>1.5635027562345314E-262</v>
      </c>
      <c r="HL168" s="86">
        <f t="shared" si="161"/>
        <v>6.4132737917746319E-241</v>
      </c>
      <c r="HM168" s="86">
        <f t="shared" si="161"/>
        <v>1.2517878973019249E-156</v>
      </c>
      <c r="HN168" s="86">
        <f t="shared" si="161"/>
        <v>4.1673791686779344E-210</v>
      </c>
      <c r="HO168" s="86">
        <f t="shared" si="161"/>
        <v>1.1660084587908496E-201</v>
      </c>
      <c r="HP168" s="86">
        <f t="shared" si="161"/>
        <v>1.2322651529033647E-178</v>
      </c>
      <c r="HQ168" s="86">
        <f t="shared" si="161"/>
        <v>2.9910059855720476E-193</v>
      </c>
      <c r="HS168" s="86">
        <f t="shared" si="218"/>
        <v>1.7599951992430166E-24</v>
      </c>
      <c r="HT168" s="86">
        <f t="shared" si="218"/>
        <v>1.8125951941162648E-15</v>
      </c>
      <c r="HU168" s="86">
        <f t="shared" si="218"/>
        <v>5.0876039187291476E-15</v>
      </c>
      <c r="HV168" s="86">
        <f t="shared" si="218"/>
        <v>5.9917021366769333E-19</v>
      </c>
      <c r="HW168" s="86">
        <f t="shared" si="218"/>
        <v>3.4222113318230511E-17</v>
      </c>
      <c r="HX168" s="86">
        <f t="shared" si="218"/>
        <v>3.478833139099688E-17</v>
      </c>
      <c r="HY168" s="86">
        <f t="shared" si="218"/>
        <v>1.2655411064441385E-16</v>
      </c>
      <c r="HZ168" s="86">
        <f t="shared" si="218"/>
        <v>2.6193746453733037E-20</v>
      </c>
      <c r="IA168" s="86">
        <f t="shared" si="218"/>
        <v>5.2621175317686897E-22</v>
      </c>
      <c r="IB168" s="86">
        <f t="shared" si="218"/>
        <v>1.6615731992175234E-22</v>
      </c>
      <c r="IC168" s="86">
        <f t="shared" si="218"/>
        <v>1.8000691007697635E-22</v>
      </c>
      <c r="ID168" s="86">
        <f t="shared" si="218"/>
        <v>1.7546167112927684E-22</v>
      </c>
      <c r="IE168" s="86">
        <f t="shared" si="218"/>
        <v>3.5962986763983632E-21</v>
      </c>
      <c r="IF168" s="86">
        <f t="shared" si="218"/>
        <v>5.685132099873358E-13</v>
      </c>
      <c r="IG168" s="86">
        <f t="shared" si="218"/>
        <v>4.5918196981874789E-14</v>
      </c>
      <c r="II168" s="86">
        <f t="shared" si="219"/>
        <v>0.52411935120016839</v>
      </c>
      <c r="IJ168" s="86">
        <f t="shared" si="219"/>
        <v>2.7730953375655881E-2</v>
      </c>
      <c r="IK168" s="86">
        <f t="shared" si="219"/>
        <v>4.6356041025149411E-2</v>
      </c>
      <c r="IL168" s="86">
        <f t="shared" si="219"/>
        <v>0.12629754341415203</v>
      </c>
      <c r="IM168" s="86">
        <f t="shared" si="219"/>
        <v>3.0143051249040802E-2</v>
      </c>
      <c r="IN168" s="86">
        <f t="shared" si="219"/>
        <v>2.2999937158577538E-2</v>
      </c>
      <c r="IO168" s="86">
        <f t="shared" si="219"/>
        <v>4.3398174576184764E-2</v>
      </c>
      <c r="IP168" s="86">
        <f t="shared" si="219"/>
        <v>0.10438515008101366</v>
      </c>
      <c r="IQ168" s="86">
        <f t="shared" si="219"/>
        <v>0.12352437019752259</v>
      </c>
      <c r="IR168" s="86">
        <f t="shared" si="219"/>
        <v>0.19297619289858581</v>
      </c>
      <c r="IS168" s="86">
        <f t="shared" si="219"/>
        <v>0.2489057448079072</v>
      </c>
      <c r="IT168" s="86">
        <f t="shared" si="219"/>
        <v>0.30581939556701915</v>
      </c>
      <c r="IU168" s="86">
        <f t="shared" si="219"/>
        <v>0.14552765124436057</v>
      </c>
      <c r="IV168" s="86">
        <f t="shared" si="219"/>
        <v>3.6214458479726201E-2</v>
      </c>
      <c r="IW168" s="86">
        <f t="shared" si="219"/>
        <v>4.1953162320352767E-2</v>
      </c>
      <c r="IY168" s="86">
        <f t="shared" si="220"/>
        <v>0.52411935120016839</v>
      </c>
      <c r="IZ168" s="86">
        <f t="shared" si="220"/>
        <v>2.7730953375657692E-2</v>
      </c>
      <c r="JA168" s="86">
        <f t="shared" si="220"/>
        <v>4.6356041025154497E-2</v>
      </c>
      <c r="JB168" s="86">
        <f t="shared" si="220"/>
        <v>0.12629754341415203</v>
      </c>
      <c r="JC168" s="86">
        <f t="shared" si="220"/>
        <v>3.0143051249040837E-2</v>
      </c>
      <c r="JD168" s="86">
        <f t="shared" si="220"/>
        <v>2.2999937158577573E-2</v>
      </c>
      <c r="JE168" s="86">
        <f t="shared" si="220"/>
        <v>4.3398174576184889E-2</v>
      </c>
      <c r="JF168" s="86">
        <f t="shared" si="220"/>
        <v>0.10438515008101366</v>
      </c>
      <c r="JG168" s="86">
        <f t="shared" si="220"/>
        <v>0.12352437019752259</v>
      </c>
      <c r="JH168" s="86">
        <f t="shared" si="220"/>
        <v>0.19297619289858581</v>
      </c>
      <c r="JI168" s="86">
        <f t="shared" si="220"/>
        <v>0.2489057448079072</v>
      </c>
      <c r="JJ168" s="86">
        <f t="shared" si="220"/>
        <v>0.30581939556701915</v>
      </c>
      <c r="JK168" s="86">
        <f t="shared" si="220"/>
        <v>0.14552765124436057</v>
      </c>
      <c r="JL168" s="86">
        <f t="shared" si="220"/>
        <v>3.6214458480294712E-2</v>
      </c>
      <c r="JM168" s="86">
        <f t="shared" si="220"/>
        <v>4.1953162320398689E-2</v>
      </c>
    </row>
    <row r="169" spans="2:273" x14ac:dyDescent="0.25">
      <c r="B169" s="2">
        <v>142</v>
      </c>
      <c r="C169" s="37">
        <v>38.836100000000002</v>
      </c>
      <c r="D169" s="37">
        <v>38.2438</v>
      </c>
      <c r="E169" s="37">
        <v>38.219799999999999</v>
      </c>
      <c r="F169" s="37">
        <v>38.358800000000002</v>
      </c>
      <c r="G169" s="37">
        <v>37.468600000000002</v>
      </c>
      <c r="H169" s="37">
        <v>38.353400000000001</v>
      </c>
      <c r="I169" s="37">
        <v>38.757399999999997</v>
      </c>
      <c r="J169" s="37">
        <v>38.907600000000002</v>
      </c>
      <c r="K169" s="37">
        <v>40.116300000000003</v>
      </c>
      <c r="L169" s="37">
        <v>40.9</v>
      </c>
      <c r="M169" s="37">
        <v>42.290399999999998</v>
      </c>
      <c r="N169" s="37">
        <v>42.7988</v>
      </c>
      <c r="O169" s="37">
        <v>40.728499999999997</v>
      </c>
      <c r="P169" s="37">
        <v>39.505600000000001</v>
      </c>
      <c r="Q169" s="37">
        <v>41.3249</v>
      </c>
      <c r="S169" s="4">
        <f t="shared" si="221"/>
        <v>38.902802153652765</v>
      </c>
      <c r="T169" s="4">
        <f t="shared" si="221"/>
        <v>38.252076681259382</v>
      </c>
      <c r="U169" s="4">
        <f t="shared" si="221"/>
        <v>38.090437798671147</v>
      </c>
      <c r="V169" s="4">
        <f t="shared" si="221"/>
        <v>38.636023911378757</v>
      </c>
      <c r="W169" s="4">
        <f t="shared" si="221"/>
        <v>37.568233701570541</v>
      </c>
      <c r="X169" s="4">
        <f t="shared" si="221"/>
        <v>38.145670944209648</v>
      </c>
      <c r="Y169" s="4">
        <f t="shared" si="221"/>
        <v>38.329512030770701</v>
      </c>
      <c r="Z169" s="4">
        <f t="shared" si="221"/>
        <v>38.896583673484969</v>
      </c>
      <c r="AA169" s="4">
        <f t="shared" si="221"/>
        <v>39.609853454842998</v>
      </c>
      <c r="AB169" s="4">
        <f t="shared" si="221"/>
        <v>40.736646405886297</v>
      </c>
      <c r="AC169" s="4">
        <f t="shared" si="221"/>
        <v>42.092316824947751</v>
      </c>
      <c r="AD169" s="4">
        <f t="shared" si="221"/>
        <v>42.706291650022607</v>
      </c>
      <c r="AE169" s="4">
        <f t="shared" si="221"/>
        <v>40.589675605073118</v>
      </c>
      <c r="AF169" s="4">
        <f t="shared" si="221"/>
        <v>39.559524536313695</v>
      </c>
      <c r="AG169" s="4">
        <f t="shared" si="221"/>
        <v>41.220419110395753</v>
      </c>
      <c r="AI169" s="4">
        <f t="shared" si="222"/>
        <v>-6.6702153652762775E-2</v>
      </c>
      <c r="AJ169" s="4">
        <f t="shared" si="222"/>
        <v>-8.2766812593817463E-3</v>
      </c>
      <c r="AK169" s="4">
        <f t="shared" si="222"/>
        <v>0.12936220132885268</v>
      </c>
      <c r="AL169" s="4">
        <f t="shared" si="222"/>
        <v>-0.27722391137875491</v>
      </c>
      <c r="AM169" s="4">
        <f t="shared" si="222"/>
        <v>-9.9633701570539301E-2</v>
      </c>
      <c r="AN169" s="4">
        <f t="shared" si="222"/>
        <v>0.20772905579035239</v>
      </c>
      <c r="AO169" s="4">
        <f t="shared" si="222"/>
        <v>0.42788796922929606</v>
      </c>
      <c r="AP169" s="4">
        <f t="shared" si="222"/>
        <v>1.101632651503337E-2</v>
      </c>
      <c r="AQ169" s="4">
        <f t="shared" si="222"/>
        <v>0.50644654515700438</v>
      </c>
      <c r="AR169" s="4">
        <f t="shared" si="222"/>
        <v>0.16335359411370121</v>
      </c>
      <c r="AS169" s="4">
        <f t="shared" si="222"/>
        <v>0.19808317505224693</v>
      </c>
      <c r="AT169" s="4">
        <f t="shared" si="222"/>
        <v>9.2508349977393323E-2</v>
      </c>
      <c r="AU169" s="4">
        <f t="shared" si="222"/>
        <v>0.13882439492687837</v>
      </c>
      <c r="AV169" s="4">
        <f t="shared" si="222"/>
        <v>-5.3924536313694205E-2</v>
      </c>
      <c r="AW169" s="4">
        <f t="shared" si="222"/>
        <v>0.10448088960424684</v>
      </c>
      <c r="AY169" s="2">
        <f t="shared" si="214"/>
        <v>38.756081427586501</v>
      </c>
      <c r="AZ169" s="2">
        <f t="shared" si="214"/>
        <v>38.100280162603525</v>
      </c>
      <c r="BA169" s="2">
        <f t="shared" si="214"/>
        <v>37.827814309546405</v>
      </c>
      <c r="BB169" s="2">
        <f t="shared" si="214"/>
        <v>37.396033477677669</v>
      </c>
      <c r="BC169" s="2">
        <f t="shared" si="214"/>
        <v>37.047165727532523</v>
      </c>
      <c r="BD169" s="2">
        <f t="shared" si="214"/>
        <v>37.644596231456553</v>
      </c>
      <c r="BE169" s="2">
        <f t="shared" si="214"/>
        <v>37.501912723160977</v>
      </c>
      <c r="BF169" s="2">
        <f t="shared" si="214"/>
        <v>37.20124675888713</v>
      </c>
      <c r="BG169" s="2">
        <f t="shared" si="214"/>
        <v>37.325649964653707</v>
      </c>
      <c r="BH169" s="2">
        <f t="shared" si="214"/>
        <v>37.731668530267825</v>
      </c>
      <c r="BI169" s="2">
        <f t="shared" si="214"/>
        <v>37.784920877135065</v>
      </c>
      <c r="BJ169" s="2">
        <f t="shared" si="214"/>
        <v>38.122012596220586</v>
      </c>
      <c r="BK169" s="2">
        <f t="shared" si="214"/>
        <v>37.208463431701851</v>
      </c>
      <c r="BL169" s="2">
        <f t="shared" si="214"/>
        <v>37.248517142054119</v>
      </c>
      <c r="BM169" s="2">
        <f t="shared" si="214"/>
        <v>37.09200722893835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51.581754796224786</v>
      </c>
      <c r="DL169" s="2">
        <f t="shared" si="223"/>
        <v>51.69399568151146</v>
      </c>
      <c r="DM169" s="2">
        <f t="shared" si="223"/>
        <v>49.612610150093815</v>
      </c>
      <c r="DN169" s="2">
        <f t="shared" si="223"/>
        <v>49.263569661089669</v>
      </c>
      <c r="DO169" s="2">
        <f t="shared" si="223"/>
        <v>50.310440862290882</v>
      </c>
      <c r="DP169" s="2">
        <f t="shared" si="223"/>
        <v>50.590150733590733</v>
      </c>
      <c r="DQ169" s="2">
        <f t="shared" si="223"/>
        <v>50.199900560224094</v>
      </c>
      <c r="DR169" s="2">
        <f t="shared" si="223"/>
        <v>48.074422782258075</v>
      </c>
      <c r="DS169" s="2">
        <f t="shared" si="223"/>
        <v>47.55754149732622</v>
      </c>
      <c r="DT169" s="2">
        <f t="shared" si="223"/>
        <v>49.993732689075628</v>
      </c>
      <c r="DU169" s="2">
        <f t="shared" si="223"/>
        <v>48.012419999999992</v>
      </c>
      <c r="DV169" s="2">
        <f t="shared" si="223"/>
        <v>46.52679619047619</v>
      </c>
      <c r="DW169" s="2">
        <f t="shared" si="223"/>
        <v>47.272213949579829</v>
      </c>
      <c r="DX169" s="2">
        <f t="shared" si="223"/>
        <v>45.323284705882337</v>
      </c>
      <c r="DY169" s="2">
        <f t="shared" si="223"/>
        <v>44.029923951612908</v>
      </c>
      <c r="EA169" s="2">
        <f t="shared" si="213"/>
        <v>38.517225544600656</v>
      </c>
      <c r="EB169" s="2">
        <f t="shared" si="213"/>
        <v>37.966920554595085</v>
      </c>
      <c r="EC169" s="2">
        <f t="shared" si="213"/>
        <v>37.848068596428192</v>
      </c>
      <c r="ED169" s="2">
        <f t="shared" si="213"/>
        <v>37.250589648746654</v>
      </c>
      <c r="EE169" s="2">
        <f t="shared" si="213"/>
        <v>36.899924889242705</v>
      </c>
      <c r="EF169" s="2">
        <f t="shared" si="213"/>
        <v>37.556097995087548</v>
      </c>
      <c r="EG169" s="2">
        <f t="shared" si="213"/>
        <v>37.466642168706478</v>
      </c>
      <c r="EH169" s="2">
        <f t="shared" si="213"/>
        <v>37.077171619899865</v>
      </c>
      <c r="EI169" s="2">
        <f t="shared" si="213"/>
        <v>37.230688034760568</v>
      </c>
      <c r="EJ169" s="2">
        <f t="shared" si="213"/>
        <v>37.692533391923341</v>
      </c>
      <c r="EK169" s="2">
        <f t="shared" si="212"/>
        <v>37.626725157077232</v>
      </c>
      <c r="EL169" s="2">
        <f t="shared" si="179"/>
        <v>38.185192323547426</v>
      </c>
      <c r="EM169" s="2">
        <f t="shared" si="179"/>
        <v>37.134109846390444</v>
      </c>
      <c r="EN169" s="2">
        <f t="shared" si="179"/>
        <v>37.313380993541031</v>
      </c>
      <c r="EO169" s="2">
        <f t="shared" si="179"/>
        <v>37.105557013207374</v>
      </c>
      <c r="EQ169" s="2">
        <f t="shared" si="224"/>
        <v>39.016764392914418</v>
      </c>
      <c r="ER169" s="2">
        <f t="shared" si="224"/>
        <v>38.387531158198144</v>
      </c>
      <c r="ES169" s="2">
        <f t="shared" si="224"/>
        <v>37.783207775261118</v>
      </c>
      <c r="ET169" s="2">
        <f t="shared" si="224"/>
        <v>37.632693777023057</v>
      </c>
      <c r="EU169" s="2">
        <f t="shared" si="224"/>
        <v>37.344092171923272</v>
      </c>
      <c r="EV169" s="2">
        <f t="shared" si="224"/>
        <v>37.829951143823756</v>
      </c>
      <c r="EW169" s="2">
        <f t="shared" si="224"/>
        <v>37.567984864104972</v>
      </c>
      <c r="EX169" s="2">
        <f t="shared" si="224"/>
        <v>37.40280551052431</v>
      </c>
      <c r="EY169" s="2">
        <f t="shared" si="224"/>
        <v>37.47232528145291</v>
      </c>
      <c r="EZ169" s="2">
        <f t="shared" si="224"/>
        <v>37.785364410123563</v>
      </c>
      <c r="FA169" s="2">
        <f t="shared" si="224"/>
        <v>38.001836746876158</v>
      </c>
      <c r="FB169" s="2">
        <f t="shared" si="224"/>
        <v>38.035937976468176</v>
      </c>
      <c r="FC169" s="2">
        <f t="shared" si="224"/>
        <v>37.321618351748626</v>
      </c>
      <c r="FD169" s="2">
        <f t="shared" si="224"/>
        <v>37.114271954650029</v>
      </c>
      <c r="FE169" s="2">
        <f t="shared" si="224"/>
        <v>37.054529806197586</v>
      </c>
      <c r="FG169" s="2">
        <f t="shared" si="225"/>
        <v>0.99994001735126437</v>
      </c>
      <c r="FH169" s="2">
        <f t="shared" si="225"/>
        <v>0.9999007408794629</v>
      </c>
      <c r="FI169" s="2">
        <f t="shared" si="225"/>
        <v>0.99990531458022114</v>
      </c>
      <c r="FJ169" s="2">
        <f t="shared" si="225"/>
        <v>0.99990455178713589</v>
      </c>
      <c r="FK169" s="2">
        <f t="shared" si="225"/>
        <v>0.99989505767937759</v>
      </c>
      <c r="FL169" s="2">
        <f t="shared" si="225"/>
        <v>0.99989636032506224</v>
      </c>
      <c r="FM169" s="2">
        <f t="shared" si="225"/>
        <v>0.99989689648121871</v>
      </c>
      <c r="FN169" s="2">
        <f t="shared" si="225"/>
        <v>0.99988561843143642</v>
      </c>
      <c r="FO169" s="2">
        <f t="shared" si="225"/>
        <v>0.99988611893228463</v>
      </c>
      <c r="FP169" s="2">
        <f t="shared" si="225"/>
        <v>0.99989028794012924</v>
      </c>
      <c r="FQ169" s="2">
        <f t="shared" si="225"/>
        <v>0.99988313129914197</v>
      </c>
      <c r="FR169" s="2">
        <f t="shared" si="225"/>
        <v>0.99989812978529868</v>
      </c>
      <c r="FS169" s="2">
        <f t="shared" si="225"/>
        <v>0.9998942661841892</v>
      </c>
      <c r="FT169" s="2">
        <f t="shared" si="225"/>
        <v>0.99988472327275257</v>
      </c>
      <c r="FU169" s="2">
        <f t="shared" si="225"/>
        <v>0.99987899184880069</v>
      </c>
      <c r="FW169" s="2">
        <f t="shared" si="216"/>
        <v>0.47658403089265222</v>
      </c>
      <c r="FX169" s="2">
        <f t="shared" si="216"/>
        <v>0.31382249870325607</v>
      </c>
      <c r="FY169" s="2">
        <f t="shared" si="216"/>
        <v>0.32944722334390836</v>
      </c>
      <c r="FZ169" s="2">
        <f t="shared" si="216"/>
        <v>0.37763845187582251</v>
      </c>
      <c r="GA169" s="2">
        <f t="shared" si="216"/>
        <v>0.32833014341521544</v>
      </c>
      <c r="GB169" s="2">
        <f t="shared" si="216"/>
        <v>0.31822672765397469</v>
      </c>
      <c r="GC169" s="2">
        <f t="shared" si="216"/>
        <v>0.33507802980033025</v>
      </c>
      <c r="GD169" s="2">
        <f t="shared" si="216"/>
        <v>0.37716361744137089</v>
      </c>
      <c r="GE169" s="2">
        <f t="shared" si="216"/>
        <v>0.38812682265866383</v>
      </c>
      <c r="GF169" s="2">
        <f t="shared" si="216"/>
        <v>0.40703580724725397</v>
      </c>
      <c r="GG169" s="2">
        <f t="shared" si="216"/>
        <v>0.41849402061446744</v>
      </c>
      <c r="GH169" s="2">
        <f t="shared" si="216"/>
        <v>0.428995801842389</v>
      </c>
      <c r="GI169" s="2">
        <f t="shared" si="216"/>
        <v>0.39081771111932806</v>
      </c>
      <c r="GJ169" s="2">
        <f t="shared" si="216"/>
        <v>0.33040793797639167</v>
      </c>
      <c r="GK169" s="2">
        <f t="shared" si="216"/>
        <v>0.28196113315990445</v>
      </c>
      <c r="GM169" s="86">
        <f t="shared" si="217"/>
        <v>6.1608557588358414E-213</v>
      </c>
      <c r="GN169" s="86">
        <f t="shared" si="217"/>
        <v>3.6202639694981291E-139</v>
      </c>
      <c r="GO169" s="86">
        <f t="shared" si="217"/>
        <v>1.0676126952324431E-183</v>
      </c>
      <c r="GP169" s="86">
        <f t="shared" si="217"/>
        <v>0</v>
      </c>
      <c r="GQ169" s="86">
        <f t="shared" si="217"/>
        <v>8.8391573032416966E-220</v>
      </c>
      <c r="GR169" s="86">
        <f t="shared" si="217"/>
        <v>0</v>
      </c>
      <c r="GS169" s="86">
        <f t="shared" si="217"/>
        <v>6.3549552925032914E-259</v>
      </c>
      <c r="GT169" s="86">
        <f t="shared" si="217"/>
        <v>1.0052941633602343E-280</v>
      </c>
      <c r="GU169" s="86">
        <f t="shared" si="217"/>
        <v>5.0075256273784307E-273</v>
      </c>
      <c r="GV169" s="86">
        <f t="shared" si="217"/>
        <v>3.4729506702188988E-257</v>
      </c>
      <c r="GW169" s="86">
        <f t="shared" si="217"/>
        <v>2.9167666176872287E-300</v>
      </c>
      <c r="GX169" s="86">
        <f t="shared" si="217"/>
        <v>0</v>
      </c>
      <c r="GY169" s="86">
        <f t="shared" si="217"/>
        <v>1.2352455018681617E-295</v>
      </c>
      <c r="GZ169" s="86">
        <f t="shared" si="217"/>
        <v>9.0075092578049257E-229</v>
      </c>
      <c r="HA169" s="86">
        <f t="shared" si="217"/>
        <v>0</v>
      </c>
      <c r="HC169" s="86">
        <f t="shared" si="181"/>
        <v>6.0557469839713771E-92</v>
      </c>
      <c r="HD169" s="86">
        <f t="shared" si="181"/>
        <v>2.1286105269688556E-58</v>
      </c>
      <c r="HE169" s="86">
        <f t="shared" si="181"/>
        <v>1.3136505235166175E-101</v>
      </c>
      <c r="HF169" s="86">
        <f t="shared" si="180"/>
        <v>1.2491530081871843E-162</v>
      </c>
      <c r="HG169" s="86">
        <f t="shared" si="180"/>
        <v>4.3842512128213715E-232</v>
      </c>
      <c r="HH169" s="86">
        <f t="shared" si="180"/>
        <v>2.4562634033884553E-288</v>
      </c>
      <c r="HI169" s="86">
        <f t="shared" si="180"/>
        <v>7.4515000889827576E-158</v>
      </c>
      <c r="HJ169" s="86">
        <f t="shared" si="180"/>
        <v>1.6228183651938544E-220</v>
      </c>
      <c r="HK169" s="86">
        <f t="shared" si="180"/>
        <v>1.9237721019338786E-271</v>
      </c>
      <c r="HL169" s="86">
        <f t="shared" si="161"/>
        <v>4.8821279372203193E-249</v>
      </c>
      <c r="HM169" s="86">
        <f t="shared" si="161"/>
        <v>7.0642143934214644E-162</v>
      </c>
      <c r="HN169" s="86">
        <f t="shared" si="161"/>
        <v>4.3849129216453279E-217</v>
      </c>
      <c r="HO169" s="86">
        <f t="shared" si="161"/>
        <v>2.1013505523265784E-208</v>
      </c>
      <c r="HP169" s="86">
        <f t="shared" si="161"/>
        <v>9.6035634996856318E-185</v>
      </c>
      <c r="HQ169" s="86">
        <f t="shared" si="161"/>
        <v>1.0457119497613924E-199</v>
      </c>
      <c r="HS169" s="86">
        <f t="shared" si="218"/>
        <v>3.2860274169869948E-26</v>
      </c>
      <c r="HT169" s="86">
        <f t="shared" si="218"/>
        <v>8.1076021454573639E-17</v>
      </c>
      <c r="HU169" s="86">
        <f t="shared" si="218"/>
        <v>2.4952799611518106E-16</v>
      </c>
      <c r="HV169" s="86">
        <f t="shared" si="218"/>
        <v>1.7252400577657567E-20</v>
      </c>
      <c r="HW169" s="86">
        <f t="shared" si="218"/>
        <v>1.0263386756327168E-18</v>
      </c>
      <c r="HX169" s="86">
        <f t="shared" si="218"/>
        <v>1.0751444774140574E-18</v>
      </c>
      <c r="HY169" s="86">
        <f t="shared" si="218"/>
        <v>4.5152789397221641E-18</v>
      </c>
      <c r="HZ169" s="86">
        <f t="shared" si="218"/>
        <v>5.3083285062185785E-22</v>
      </c>
      <c r="IA169" s="86">
        <f t="shared" si="218"/>
        <v>8.0245006816039482E-24</v>
      </c>
      <c r="IB169" s="86">
        <f t="shared" si="218"/>
        <v>2.5648121788877614E-24</v>
      </c>
      <c r="IC169" s="86">
        <f t="shared" si="218"/>
        <v>3.0222819503231702E-24</v>
      </c>
      <c r="ID169" s="86">
        <f t="shared" si="218"/>
        <v>3.19414687549375E-24</v>
      </c>
      <c r="IE169" s="86">
        <f t="shared" si="218"/>
        <v>6.9083594734400337E-23</v>
      </c>
      <c r="IF169" s="86">
        <f t="shared" si="218"/>
        <v>4.2226565353272607E-14</v>
      </c>
      <c r="IG169" s="86">
        <f t="shared" si="218"/>
        <v>2.0895912919713712E-15</v>
      </c>
      <c r="II169" s="86">
        <f t="shared" si="219"/>
        <v>0.5518473996834411</v>
      </c>
      <c r="IJ169" s="86">
        <f t="shared" si="219"/>
        <v>4.8924400988810943E-2</v>
      </c>
      <c r="IK169" s="86">
        <f t="shared" si="219"/>
        <v>7.778450984771805E-2</v>
      </c>
      <c r="IL169" s="86">
        <f t="shared" si="219"/>
        <v>0.19582932443554935</v>
      </c>
      <c r="IM169" s="86">
        <f t="shared" si="219"/>
        <v>5.4726735688894329E-2</v>
      </c>
      <c r="IN169" s="86">
        <f t="shared" si="219"/>
        <v>4.2532651114998703E-2</v>
      </c>
      <c r="IO169" s="86">
        <f t="shared" si="219"/>
        <v>7.496944654104086E-2</v>
      </c>
      <c r="IP169" s="86">
        <f t="shared" si="219"/>
        <v>0.16954192312638272</v>
      </c>
      <c r="IQ169" s="86">
        <f t="shared" si="219"/>
        <v>0.19919219841844832</v>
      </c>
      <c r="IR169" s="86">
        <f t="shared" si="219"/>
        <v>0.29075420333086521</v>
      </c>
      <c r="IS169" s="86">
        <f t="shared" si="219"/>
        <v>0.35615506045215573</v>
      </c>
      <c r="IT169" s="86">
        <f t="shared" si="219"/>
        <v>0.41568776879122227</v>
      </c>
      <c r="IU169" s="86">
        <f t="shared" si="219"/>
        <v>0.22634456705324688</v>
      </c>
      <c r="IV169" s="86">
        <f t="shared" si="219"/>
        <v>6.348228912501136E-2</v>
      </c>
      <c r="IW169" s="86">
        <f t="shared" si="219"/>
        <v>6.4084657848776774E-2</v>
      </c>
      <c r="IY169" s="86">
        <f t="shared" si="220"/>
        <v>0.5518473996834411</v>
      </c>
      <c r="IZ169" s="86">
        <f t="shared" si="220"/>
        <v>4.8924400988811026E-2</v>
      </c>
      <c r="JA169" s="86">
        <f t="shared" si="220"/>
        <v>7.77845098477183E-2</v>
      </c>
      <c r="JB169" s="86">
        <f t="shared" si="220"/>
        <v>0.19582932443554935</v>
      </c>
      <c r="JC169" s="86">
        <f t="shared" si="220"/>
        <v>5.4726735688894329E-2</v>
      </c>
      <c r="JD169" s="86">
        <f t="shared" si="220"/>
        <v>4.2532651114998703E-2</v>
      </c>
      <c r="JE169" s="86">
        <f t="shared" si="220"/>
        <v>7.496944654104086E-2</v>
      </c>
      <c r="JF169" s="86">
        <f t="shared" si="220"/>
        <v>0.16954192312638272</v>
      </c>
      <c r="JG169" s="86">
        <f t="shared" si="220"/>
        <v>0.19919219841844832</v>
      </c>
      <c r="JH169" s="86">
        <f t="shared" si="220"/>
        <v>0.29075420333086521</v>
      </c>
      <c r="JI169" s="86">
        <f t="shared" si="220"/>
        <v>0.35615506045215573</v>
      </c>
      <c r="JJ169" s="86">
        <f t="shared" si="220"/>
        <v>0.41568776879122227</v>
      </c>
      <c r="JK169" s="86">
        <f t="shared" si="220"/>
        <v>0.22634456705324688</v>
      </c>
      <c r="JL169" s="86">
        <f t="shared" si="220"/>
        <v>6.348228912505359E-2</v>
      </c>
      <c r="JM169" s="86">
        <f t="shared" si="220"/>
        <v>6.408465784877887E-2</v>
      </c>
    </row>
    <row r="170" spans="2:273" x14ac:dyDescent="0.25">
      <c r="B170" s="2">
        <v>143</v>
      </c>
      <c r="C170" s="37">
        <v>39.211500000000001</v>
      </c>
      <c r="D170" s="37">
        <v>38.415599999999998</v>
      </c>
      <c r="E170" s="37">
        <v>38.044199999999996</v>
      </c>
      <c r="F170" s="37">
        <v>39.178699999999999</v>
      </c>
      <c r="G170" s="37">
        <v>37.754600000000003</v>
      </c>
      <c r="H170" s="37">
        <v>38.652000000000001</v>
      </c>
      <c r="I170" s="37">
        <v>39.048699999999997</v>
      </c>
      <c r="J170" s="37">
        <v>39.383400000000002</v>
      </c>
      <c r="K170" s="37">
        <v>40.464500000000001</v>
      </c>
      <c r="L170" s="37">
        <v>41.343299999999999</v>
      </c>
      <c r="M170" s="37">
        <v>42.647799999999997</v>
      </c>
      <c r="N170" s="37">
        <v>42.9651</v>
      </c>
      <c r="O170" s="37">
        <v>41.395600000000002</v>
      </c>
      <c r="P170" s="37">
        <v>40.852400000000003</v>
      </c>
      <c r="Q170" s="37">
        <v>43.331600000000002</v>
      </c>
      <c r="S170" s="4">
        <f t="shared" si="221"/>
        <v>38.847090588250225</v>
      </c>
      <c r="T170" s="4">
        <f t="shared" si="221"/>
        <v>38.312539667363595</v>
      </c>
      <c r="U170" s="4">
        <f t="shared" si="221"/>
        <v>38.185738656671361</v>
      </c>
      <c r="V170" s="4">
        <f t="shared" si="221"/>
        <v>38.995873320514214</v>
      </c>
      <c r="W170" s="4">
        <f t="shared" si="221"/>
        <v>37.836641649119578</v>
      </c>
      <c r="X170" s="4">
        <f t="shared" si="221"/>
        <v>38.408822379695685</v>
      </c>
      <c r="Y170" s="4">
        <f t="shared" si="221"/>
        <v>38.699339163598431</v>
      </c>
      <c r="Z170" s="4">
        <f t="shared" si="221"/>
        <v>39.468621718083106</v>
      </c>
      <c r="AA170" s="4">
        <f t="shared" si="221"/>
        <v>40.318987997536823</v>
      </c>
      <c r="AB170" s="4">
        <f t="shared" si="221"/>
        <v>41.328830505151444</v>
      </c>
      <c r="AC170" s="4">
        <f t="shared" si="221"/>
        <v>42.63823201750975</v>
      </c>
      <c r="AD170" s="4">
        <f t="shared" si="221"/>
        <v>42.954227495962343</v>
      </c>
      <c r="AE170" s="4">
        <f t="shared" si="221"/>
        <v>41.510992983970702</v>
      </c>
      <c r="AF170" s="4">
        <f t="shared" si="221"/>
        <v>40.693433427457244</v>
      </c>
      <c r="AG170" s="4">
        <f t="shared" si="221"/>
        <v>42.755769742943201</v>
      </c>
      <c r="AI170" s="4">
        <f t="shared" si="222"/>
        <v>0.36440941174977581</v>
      </c>
      <c r="AJ170" s="4">
        <f t="shared" si="222"/>
        <v>0.10306033263640302</v>
      </c>
      <c r="AK170" s="4">
        <f t="shared" si="222"/>
        <v>-0.141538656671365</v>
      </c>
      <c r="AL170" s="4">
        <f t="shared" si="222"/>
        <v>0.18282667948578535</v>
      </c>
      <c r="AM170" s="4">
        <f t="shared" si="222"/>
        <v>-8.2041649119574345E-2</v>
      </c>
      <c r="AN170" s="4">
        <f t="shared" si="222"/>
        <v>0.24317762030431567</v>
      </c>
      <c r="AO170" s="4">
        <f t="shared" si="222"/>
        <v>0.34936083640156568</v>
      </c>
      <c r="AP170" s="4">
        <f t="shared" si="222"/>
        <v>-8.5221718083104747E-2</v>
      </c>
      <c r="AQ170" s="4">
        <f t="shared" si="222"/>
        <v>0.14551200246317819</v>
      </c>
      <c r="AR170" s="4">
        <f t="shared" si="222"/>
        <v>1.4469494848555087E-2</v>
      </c>
      <c r="AS170" s="4">
        <f t="shared" si="222"/>
        <v>9.5679824902461519E-3</v>
      </c>
      <c r="AT170" s="4">
        <f t="shared" si="222"/>
        <v>1.0872504037656938E-2</v>
      </c>
      <c r="AU170" s="4">
        <f t="shared" si="222"/>
        <v>-0.11539298397070041</v>
      </c>
      <c r="AV170" s="4">
        <f t="shared" si="222"/>
        <v>0.15896657254275937</v>
      </c>
      <c r="AW170" s="4">
        <f t="shared" si="222"/>
        <v>0.57583025705680058</v>
      </c>
      <c r="AY170" s="2">
        <f t="shared" si="214"/>
        <v>38.735338297154556</v>
      </c>
      <c r="AZ170" s="2">
        <f t="shared" si="214"/>
        <v>38.07932836303705</v>
      </c>
      <c r="BA170" s="2">
        <f t="shared" si="214"/>
        <v>37.803271939165953</v>
      </c>
      <c r="BB170" s="2">
        <f t="shared" si="214"/>
        <v>37.380167514179725</v>
      </c>
      <c r="BC170" s="2">
        <f t="shared" si="214"/>
        <v>37.024427277586177</v>
      </c>
      <c r="BD170" s="2">
        <f t="shared" si="214"/>
        <v>37.609484888760306</v>
      </c>
      <c r="BE170" s="2">
        <f t="shared" si="214"/>
        <v>37.469092422418839</v>
      </c>
      <c r="BF170" s="2">
        <f t="shared" si="214"/>
        <v>37.172733690686499</v>
      </c>
      <c r="BG170" s="2">
        <f t="shared" si="214"/>
        <v>37.292505400264737</v>
      </c>
      <c r="BH170" s="2">
        <f t="shared" si="214"/>
        <v>37.690017386394558</v>
      </c>
      <c r="BI170" s="2">
        <f t="shared" si="214"/>
        <v>37.760170955964</v>
      </c>
      <c r="BJ170" s="2">
        <f t="shared" si="214"/>
        <v>38.095492481700745</v>
      </c>
      <c r="BK170" s="2">
        <f t="shared" si="214"/>
        <v>37.178725284544072</v>
      </c>
      <c r="BL170" s="2">
        <f t="shared" si="214"/>
        <v>37.224388256374723</v>
      </c>
      <c r="BM170" s="2">
        <f t="shared" si="214"/>
        <v>37.06586098845451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51.641944281424273</v>
      </c>
      <c r="DL170" s="2">
        <f t="shared" si="223"/>
        <v>51.77579209851551</v>
      </c>
      <c r="DM170" s="2">
        <f t="shared" si="223"/>
        <v>49.685470562851783</v>
      </c>
      <c r="DN170" s="2">
        <f t="shared" si="223"/>
        <v>49.335306250536263</v>
      </c>
      <c r="DO170" s="2">
        <f t="shared" si="223"/>
        <v>50.389937734877755</v>
      </c>
      <c r="DP170" s="2">
        <f t="shared" si="223"/>
        <v>50.668991879021874</v>
      </c>
      <c r="DQ170" s="2">
        <f t="shared" si="223"/>
        <v>50.275650952380957</v>
      </c>
      <c r="DR170" s="2">
        <f t="shared" si="223"/>
        <v>48.136357368035206</v>
      </c>
      <c r="DS170" s="2">
        <f t="shared" si="223"/>
        <v>47.610011229946544</v>
      </c>
      <c r="DT170" s="2">
        <f t="shared" si="223"/>
        <v>50.061043249299715</v>
      </c>
      <c r="DU170" s="2">
        <f t="shared" si="223"/>
        <v>48.065496134453774</v>
      </c>
      <c r="DV170" s="2">
        <f t="shared" si="223"/>
        <v>46.575613809523809</v>
      </c>
      <c r="DW170" s="2">
        <f t="shared" si="223"/>
        <v>47.332173165266106</v>
      </c>
      <c r="DX170" s="2">
        <f t="shared" si="223"/>
        <v>45.37041699006874</v>
      </c>
      <c r="DY170" s="2">
        <f t="shared" si="223"/>
        <v>44.07315786290323</v>
      </c>
      <c r="EA170" s="2">
        <f t="shared" si="213"/>
        <v>38.478690954574127</v>
      </c>
      <c r="EB170" s="2">
        <f t="shared" si="213"/>
        <v>37.932923110399514</v>
      </c>
      <c r="EC170" s="2">
        <f t="shared" si="213"/>
        <v>37.825444323406202</v>
      </c>
      <c r="ED170" s="2">
        <f t="shared" si="213"/>
        <v>37.222126385011656</v>
      </c>
      <c r="EE170" s="2">
        <f t="shared" si="213"/>
        <v>36.863704184376473</v>
      </c>
      <c r="EF170" s="2">
        <f t="shared" si="213"/>
        <v>37.513153420082133</v>
      </c>
      <c r="EG170" s="2">
        <f t="shared" si="213"/>
        <v>37.430645674192867</v>
      </c>
      <c r="EH170" s="2">
        <f t="shared" si="213"/>
        <v>37.03839223095256</v>
      </c>
      <c r="EI170" s="2">
        <f t="shared" si="213"/>
        <v>37.18979357895055</v>
      </c>
      <c r="EJ170" s="2">
        <f t="shared" si="213"/>
        <v>37.647681517564493</v>
      </c>
      <c r="EK170" s="2">
        <f t="shared" si="212"/>
        <v>37.589319465404991</v>
      </c>
      <c r="EL170" s="2">
        <f t="shared" si="179"/>
        <v>38.163682574786911</v>
      </c>
      <c r="EM170" s="2">
        <f t="shared" si="179"/>
        <v>37.098245309887616</v>
      </c>
      <c r="EN170" s="2">
        <f t="shared" si="179"/>
        <v>37.295351852203645</v>
      </c>
      <c r="EO170" s="2">
        <f t="shared" si="179"/>
        <v>37.080736445172469</v>
      </c>
      <c r="EQ170" s="2">
        <f t="shared" si="224"/>
        <v>38.990962700265655</v>
      </c>
      <c r="ER170" s="2">
        <f t="shared" si="224"/>
        <v>38.367526686592598</v>
      </c>
      <c r="ES170" s="2">
        <f t="shared" si="224"/>
        <v>37.759188107538257</v>
      </c>
      <c r="ET170" s="2">
        <f t="shared" si="224"/>
        <v>37.61506813008792</v>
      </c>
      <c r="EU170" s="2">
        <f t="shared" si="224"/>
        <v>37.320580705536472</v>
      </c>
      <c r="EV170" s="2">
        <f t="shared" si="224"/>
        <v>37.794034169217447</v>
      </c>
      <c r="EW170" s="2">
        <f t="shared" si="224"/>
        <v>37.53527863206488</v>
      </c>
      <c r="EX170" s="2">
        <f t="shared" si="224"/>
        <v>37.372159552957754</v>
      </c>
      <c r="EY170" s="2">
        <f t="shared" si="224"/>
        <v>37.437542509969852</v>
      </c>
      <c r="EZ170" s="2">
        <f t="shared" si="224"/>
        <v>37.743372726542042</v>
      </c>
      <c r="FA170" s="2">
        <f t="shared" si="224"/>
        <v>37.974152151544814</v>
      </c>
      <c r="FB170" s="2">
        <f t="shared" si="224"/>
        <v>38.010985648379069</v>
      </c>
      <c r="FC170" s="2">
        <f t="shared" si="224"/>
        <v>37.290744669615009</v>
      </c>
      <c r="FD170" s="2">
        <f t="shared" si="224"/>
        <v>37.090811985365619</v>
      </c>
      <c r="FE170" s="2">
        <f t="shared" si="224"/>
        <v>37.028748527148849</v>
      </c>
      <c r="FG170" s="2">
        <f t="shared" si="225"/>
        <v>0.99994529488545592</v>
      </c>
      <c r="FH170" s="2">
        <f t="shared" si="225"/>
        <v>0.9999094738155343</v>
      </c>
      <c r="FI170" s="2">
        <f t="shared" si="225"/>
        <v>0.99991364515138537</v>
      </c>
      <c r="FJ170" s="2">
        <f t="shared" si="225"/>
        <v>0.99991294946418485</v>
      </c>
      <c r="FK170" s="2">
        <f t="shared" si="225"/>
        <v>0.99990429058232477</v>
      </c>
      <c r="FL170" s="2">
        <f t="shared" si="225"/>
        <v>0.99990547863111312</v>
      </c>
      <c r="FM170" s="2">
        <f t="shared" si="225"/>
        <v>0.99990596762023465</v>
      </c>
      <c r="FN170" s="2">
        <f t="shared" si="225"/>
        <v>0.99989568171975307</v>
      </c>
      <c r="FO170" s="2">
        <f t="shared" si="225"/>
        <v>0.99989613819111967</v>
      </c>
      <c r="FP170" s="2">
        <f t="shared" si="225"/>
        <v>0.99989994044626773</v>
      </c>
      <c r="FQ170" s="2">
        <f t="shared" si="225"/>
        <v>0.99989341338198678</v>
      </c>
      <c r="FR170" s="2">
        <f t="shared" si="225"/>
        <v>0.99990709242721021</v>
      </c>
      <c r="FS170" s="2">
        <f t="shared" si="225"/>
        <v>0.99990356871675246</v>
      </c>
      <c r="FT170" s="2">
        <f t="shared" si="225"/>
        <v>0.99989486530883287</v>
      </c>
      <c r="FU170" s="2">
        <f t="shared" si="225"/>
        <v>0.99988963807938769</v>
      </c>
      <c r="FW170" s="2">
        <f t="shared" si="216"/>
        <v>0.49959274047787428</v>
      </c>
      <c r="FX170" s="2">
        <f t="shared" si="216"/>
        <v>0.33398738178236093</v>
      </c>
      <c r="FY170" s="2">
        <f t="shared" si="216"/>
        <v>0.35010383111765697</v>
      </c>
      <c r="FZ170" s="2">
        <f t="shared" si="216"/>
        <v>0.39951639737304218</v>
      </c>
      <c r="GA170" s="2">
        <f t="shared" si="216"/>
        <v>0.34895315887203532</v>
      </c>
      <c r="GB170" s="2">
        <f t="shared" si="216"/>
        <v>0.3385349872175496</v>
      </c>
      <c r="GC170" s="2">
        <f t="shared" si="216"/>
        <v>0.35590030683371515</v>
      </c>
      <c r="GD170" s="2">
        <f t="shared" si="216"/>
        <v>0.39903169158819563</v>
      </c>
      <c r="GE170" s="2">
        <f t="shared" si="216"/>
        <v>0.41021189573613859</v>
      </c>
      <c r="GF170" s="2">
        <f t="shared" si="216"/>
        <v>0.429441678435867</v>
      </c>
      <c r="GG170" s="2">
        <f t="shared" si="216"/>
        <v>0.44106147016959801</v>
      </c>
      <c r="GH170" s="2">
        <f t="shared" si="216"/>
        <v>0.45168967589722497</v>
      </c>
      <c r="GI170" s="2">
        <f t="shared" si="216"/>
        <v>0.41295256240474876</v>
      </c>
      <c r="GJ170" s="2">
        <f t="shared" si="216"/>
        <v>0.35109324367170863</v>
      </c>
      <c r="GK170" s="2">
        <f t="shared" si="216"/>
        <v>0.30097673402198555</v>
      </c>
      <c r="GM170" s="86">
        <f t="shared" si="217"/>
        <v>9.1166887639874454E-218</v>
      </c>
      <c r="GN170" s="86">
        <f t="shared" si="217"/>
        <v>1.5933465985136237E-142</v>
      </c>
      <c r="GO170" s="86">
        <f t="shared" si="217"/>
        <v>3.6717940168310614E-188</v>
      </c>
      <c r="GP170" s="86">
        <f t="shared" si="217"/>
        <v>0</v>
      </c>
      <c r="GQ170" s="86">
        <f t="shared" si="217"/>
        <v>4.7419293513254143E-225</v>
      </c>
      <c r="GR170" s="86">
        <f t="shared" si="217"/>
        <v>0</v>
      </c>
      <c r="GS170" s="86">
        <f t="shared" si="217"/>
        <v>3.889838120610344E-265</v>
      </c>
      <c r="GT170" s="86">
        <f t="shared" si="217"/>
        <v>1.903938717969679E-287</v>
      </c>
      <c r="GU170" s="86">
        <f t="shared" si="217"/>
        <v>1.3311458072217876E-279</v>
      </c>
      <c r="GV170" s="86">
        <f t="shared" si="217"/>
        <v>2.1582283977429036E-263</v>
      </c>
      <c r="GW170" s="86">
        <f t="shared" si="217"/>
        <v>1.6552493499359635E-307</v>
      </c>
      <c r="GX170" s="86">
        <f t="shared" si="217"/>
        <v>0</v>
      </c>
      <c r="GY170" s="86">
        <f t="shared" si="217"/>
        <v>1.0630429638738777E-302</v>
      </c>
      <c r="GZ170" s="86">
        <f t="shared" si="217"/>
        <v>2.8849609865216126E-234</v>
      </c>
      <c r="HA170" s="86">
        <f t="shared" si="217"/>
        <v>0</v>
      </c>
      <c r="HC170" s="86">
        <f t="shared" si="181"/>
        <v>8.8986225513154918E-95</v>
      </c>
      <c r="HD170" s="86">
        <f t="shared" si="181"/>
        <v>2.4288773227330531E-60</v>
      </c>
      <c r="HE170" s="86">
        <f t="shared" si="181"/>
        <v>4.538123668692125E-105</v>
      </c>
      <c r="HF170" s="86">
        <f t="shared" si="180"/>
        <v>5.474863227718532E-168</v>
      </c>
      <c r="HG170" s="86">
        <f t="shared" si="180"/>
        <v>6.5430333303128883E-240</v>
      </c>
      <c r="HH170" s="86">
        <f t="shared" si="180"/>
        <v>4.9387011485316713E-298</v>
      </c>
      <c r="HI170" s="86">
        <f t="shared" si="180"/>
        <v>3.9106212272547612E-163</v>
      </c>
      <c r="HJ170" s="86">
        <f t="shared" si="180"/>
        <v>7.1903345391743893E-228</v>
      </c>
      <c r="HK170" s="86">
        <f t="shared" si="180"/>
        <v>1.6771095566333381E-280</v>
      </c>
      <c r="HL170" s="86">
        <f t="shared" si="161"/>
        <v>2.7206131178638771E-257</v>
      </c>
      <c r="HM170" s="86">
        <f t="shared" si="161"/>
        <v>3.2600350840836266E-167</v>
      </c>
      <c r="HN170" s="86">
        <f t="shared" si="161"/>
        <v>3.5413755326785817E-224</v>
      </c>
      <c r="HO170" s="86">
        <f t="shared" ref="HO170:HQ227" si="226" xml:space="preserve"> _xlfn.NORM.DIST($B170, O$8, ABS(O$12), TRUE) * _xlfn.NORM.DIST(($B170 - O$8)*O$16, 0, ABS(O$12), TRUE) * 2</f>
        <v>2.9272534089603135E-215</v>
      </c>
      <c r="HP170" s="86">
        <f t="shared" si="226"/>
        <v>5.8957882267976547E-191</v>
      </c>
      <c r="HQ170" s="86">
        <f t="shared" si="226"/>
        <v>2.8577106979637195E-206</v>
      </c>
      <c r="HS170" s="86">
        <f t="shared" si="218"/>
        <v>5.319679179009685E-28</v>
      </c>
      <c r="HT170" s="86">
        <f t="shared" si="218"/>
        <v>3.1540101101054177E-18</v>
      </c>
      <c r="HU170" s="86">
        <f t="shared" si="218"/>
        <v>1.0686509660822407E-17</v>
      </c>
      <c r="HV170" s="86">
        <f t="shared" si="218"/>
        <v>4.2871987110347017E-22</v>
      </c>
      <c r="HW170" s="86">
        <f t="shared" si="218"/>
        <v>2.6258038334161773E-20</v>
      </c>
      <c r="HX170" s="86">
        <f t="shared" si="218"/>
        <v>2.8419186747351521E-20</v>
      </c>
      <c r="HY170" s="86">
        <f t="shared" si="218"/>
        <v>1.3881869166728129E-19</v>
      </c>
      <c r="HZ170" s="86">
        <f t="shared" si="218"/>
        <v>9.1188267866889602E-24</v>
      </c>
      <c r="IA170" s="86">
        <f t="shared" si="218"/>
        <v>1.0272346663682478E-25</v>
      </c>
      <c r="IB170" s="86">
        <f t="shared" si="218"/>
        <v>3.3396978070066575E-26</v>
      </c>
      <c r="IC170" s="86">
        <f t="shared" si="218"/>
        <v>4.3080214911086586E-26</v>
      </c>
      <c r="ID170" s="86">
        <f t="shared" si="218"/>
        <v>4.968128290673517E-26</v>
      </c>
      <c r="IE170" s="86">
        <f t="shared" si="218"/>
        <v>1.1277041018403402E-24</v>
      </c>
      <c r="IF170" s="86">
        <f t="shared" si="218"/>
        <v>2.787603004335404E-15</v>
      </c>
      <c r="IG170" s="86">
        <f t="shared" si="218"/>
        <v>8.1656655088436808E-17</v>
      </c>
      <c r="II170" s="86">
        <f t="shared" si="219"/>
        <v>0.50157595009181322</v>
      </c>
      <c r="IJ170" s="86">
        <f t="shared" si="219"/>
        <v>8.2292596739029292E-2</v>
      </c>
      <c r="IK170" s="86">
        <f t="shared" si="219"/>
        <v>0.12461931252106161</v>
      </c>
      <c r="IL170" s="86">
        <f t="shared" si="219"/>
        <v>0.28690931105687545</v>
      </c>
      <c r="IM170" s="86">
        <f t="shared" si="219"/>
        <v>9.412044442005997E-2</v>
      </c>
      <c r="IN170" s="86">
        <f t="shared" si="219"/>
        <v>7.4556139329791313E-2</v>
      </c>
      <c r="IO170" s="86">
        <f t="shared" si="219"/>
        <v>0.12310409952080036</v>
      </c>
      <c r="IP170" s="86">
        <f t="shared" si="219"/>
        <v>0.25909330407742071</v>
      </c>
      <c r="IQ170" s="86">
        <f t="shared" si="219"/>
        <v>0.30016521780811434</v>
      </c>
      <c r="IR170" s="86">
        <f t="shared" si="219"/>
        <v>0.40442943870530063</v>
      </c>
      <c r="IS170" s="86">
        <f t="shared" si="219"/>
        <v>0.4658022539846805</v>
      </c>
      <c r="IT170" s="86">
        <f t="shared" si="219"/>
        <v>0.51122213393264804</v>
      </c>
      <c r="IU170" s="86">
        <f t="shared" si="219"/>
        <v>0.32943039981726818</v>
      </c>
      <c r="IV170" s="86">
        <f t="shared" si="219"/>
        <v>0.10511758220448973</v>
      </c>
      <c r="IW170" s="86">
        <f t="shared" si="219"/>
        <v>9.505325347507837E-2</v>
      </c>
      <c r="IY170" s="86">
        <f t="shared" si="220"/>
        <v>0.50157595009181322</v>
      </c>
      <c r="IZ170" s="86">
        <f t="shared" si="220"/>
        <v>8.2292596739029292E-2</v>
      </c>
      <c r="JA170" s="86">
        <f t="shared" si="220"/>
        <v>0.12461931252106162</v>
      </c>
      <c r="JB170" s="86">
        <f t="shared" si="220"/>
        <v>0.28690931105687545</v>
      </c>
      <c r="JC170" s="86">
        <f t="shared" si="220"/>
        <v>9.412044442005997E-2</v>
      </c>
      <c r="JD170" s="86">
        <f t="shared" si="220"/>
        <v>7.4556139329791313E-2</v>
      </c>
      <c r="JE170" s="86">
        <f t="shared" si="220"/>
        <v>0.12310409952080036</v>
      </c>
      <c r="JF170" s="86">
        <f t="shared" si="220"/>
        <v>0.25909330407742071</v>
      </c>
      <c r="JG170" s="86">
        <f t="shared" si="220"/>
        <v>0.30016521780811434</v>
      </c>
      <c r="JH170" s="86">
        <f t="shared" si="220"/>
        <v>0.40442943870530063</v>
      </c>
      <c r="JI170" s="86">
        <f t="shared" si="220"/>
        <v>0.4658022539846805</v>
      </c>
      <c r="JJ170" s="86">
        <f t="shared" si="220"/>
        <v>0.51122213393264804</v>
      </c>
      <c r="JK170" s="86">
        <f t="shared" si="220"/>
        <v>0.32943039981726818</v>
      </c>
      <c r="JL170" s="86">
        <f t="shared" si="220"/>
        <v>0.10511758220449252</v>
      </c>
      <c r="JM170" s="86">
        <f t="shared" si="220"/>
        <v>9.5053253475078453E-2</v>
      </c>
    </row>
    <row r="171" spans="2:273" x14ac:dyDescent="0.25">
      <c r="B171" s="2">
        <v>144</v>
      </c>
      <c r="C171" s="37">
        <v>39.032400000000003</v>
      </c>
      <c r="D171" s="37">
        <v>38.130400000000002</v>
      </c>
      <c r="E171" s="37">
        <v>38.241100000000003</v>
      </c>
      <c r="F171" s="37">
        <v>39.4236</v>
      </c>
      <c r="G171" s="37">
        <v>38.099400000000003</v>
      </c>
      <c r="H171" s="37">
        <v>39.5777</v>
      </c>
      <c r="I171" s="37">
        <v>39.629899999999999</v>
      </c>
      <c r="J171" s="37">
        <v>39.868000000000002</v>
      </c>
      <c r="K171" s="37">
        <v>40.784500000000001</v>
      </c>
      <c r="L171" s="37">
        <v>41.61</v>
      </c>
      <c r="M171" s="37">
        <v>42.036799999999999</v>
      </c>
      <c r="N171" s="37">
        <v>42.530299999999997</v>
      </c>
      <c r="O171" s="37">
        <v>42.073700000000002</v>
      </c>
      <c r="P171" s="37">
        <v>42.306800000000003</v>
      </c>
      <c r="Q171" s="37">
        <v>45.443199999999997</v>
      </c>
      <c r="S171" s="4">
        <f t="shared" si="221"/>
        <v>38.785732164222139</v>
      </c>
      <c r="T171" s="4">
        <f t="shared" si="221"/>
        <v>38.398441822628087</v>
      </c>
      <c r="U171" s="4">
        <f t="shared" si="221"/>
        <v>38.305774080171403</v>
      </c>
      <c r="V171" s="4">
        <f t="shared" si="221"/>
        <v>39.309244457263276</v>
      </c>
      <c r="W171" s="4">
        <f t="shared" si="221"/>
        <v>38.191552014360141</v>
      </c>
      <c r="X171" s="4">
        <f t="shared" si="221"/>
        <v>38.774579003581309</v>
      </c>
      <c r="Y171" s="4">
        <f t="shared" si="221"/>
        <v>39.158183012611481</v>
      </c>
      <c r="Z171" s="4">
        <f t="shared" si="221"/>
        <v>40.003119856030786</v>
      </c>
      <c r="AA171" s="4">
        <f t="shared" si="221"/>
        <v>40.897895913352798</v>
      </c>
      <c r="AB171" s="4">
        <f t="shared" si="221"/>
        <v>41.55661415081407</v>
      </c>
      <c r="AC171" s="4">
        <f t="shared" si="221"/>
        <v>42.568098978478204</v>
      </c>
      <c r="AD171" s="4">
        <f t="shared" si="221"/>
        <v>42.521656451803288</v>
      </c>
      <c r="AE171" s="4">
        <f t="shared" si="221"/>
        <v>42.188902606503042</v>
      </c>
      <c r="AF171" s="4">
        <f t="shared" si="221"/>
        <v>42.06280919294214</v>
      </c>
      <c r="AG171" s="4">
        <f t="shared" si="221"/>
        <v>44.619009102774129</v>
      </c>
      <c r="AI171" s="4">
        <f t="shared" si="222"/>
        <v>0.24666783577786333</v>
      </c>
      <c r="AJ171" s="4">
        <f t="shared" si="222"/>
        <v>-0.26804182262808496</v>
      </c>
      <c r="AK171" s="4">
        <f t="shared" si="222"/>
        <v>-6.4674080171400306E-2</v>
      </c>
      <c r="AL171" s="4">
        <f t="shared" si="222"/>
        <v>0.11435554273672466</v>
      </c>
      <c r="AM171" s="4">
        <f t="shared" si="222"/>
        <v>-9.2152014360138423E-2</v>
      </c>
      <c r="AN171" s="4">
        <f t="shared" si="222"/>
        <v>0.80312099641869139</v>
      </c>
      <c r="AO171" s="4">
        <f t="shared" si="222"/>
        <v>0.47171698738851831</v>
      </c>
      <c r="AP171" s="4">
        <f t="shared" si="222"/>
        <v>-0.13511985603078358</v>
      </c>
      <c r="AQ171" s="4">
        <f t="shared" si="222"/>
        <v>-0.11339591335279664</v>
      </c>
      <c r="AR171" s="4">
        <f t="shared" si="222"/>
        <v>5.3385849185929146E-2</v>
      </c>
      <c r="AS171" s="4">
        <f t="shared" si="222"/>
        <v>-0.53129897847820473</v>
      </c>
      <c r="AT171" s="4">
        <f t="shared" si="222"/>
        <v>8.6435481967086503E-3</v>
      </c>
      <c r="AU171" s="4">
        <f t="shared" si="222"/>
        <v>-0.11520260650303982</v>
      </c>
      <c r="AV171" s="4">
        <f t="shared" si="222"/>
        <v>0.24399080705786247</v>
      </c>
      <c r="AW171" s="4">
        <f t="shared" si="222"/>
        <v>0.82419089722586847</v>
      </c>
      <c r="AY171" s="2">
        <f t="shared" si="214"/>
        <v>38.715187123134911</v>
      </c>
      <c r="AZ171" s="2">
        <f t="shared" si="214"/>
        <v>38.059230321754058</v>
      </c>
      <c r="BA171" s="2">
        <f t="shared" si="214"/>
        <v>37.778639993126554</v>
      </c>
      <c r="BB171" s="2">
        <f t="shared" si="214"/>
        <v>37.364948022870323</v>
      </c>
      <c r="BC171" s="2">
        <f t="shared" si="214"/>
        <v>37.002495036736306</v>
      </c>
      <c r="BD171" s="2">
        <f t="shared" si="214"/>
        <v>37.574843815937662</v>
      </c>
      <c r="BE171" s="2">
        <f t="shared" si="214"/>
        <v>37.436477864823544</v>
      </c>
      <c r="BF171" s="2">
        <f t="shared" si="214"/>
        <v>37.144724499403047</v>
      </c>
      <c r="BG171" s="2">
        <f t="shared" si="214"/>
        <v>37.259731622085241</v>
      </c>
      <c r="BH171" s="2">
        <f t="shared" si="214"/>
        <v>37.648531750419835</v>
      </c>
      <c r="BI171" s="2">
        <f t="shared" si="214"/>
        <v>37.735964621684829</v>
      </c>
      <c r="BJ171" s="2">
        <f t="shared" si="214"/>
        <v>38.068789892078215</v>
      </c>
      <c r="BK171" s="2">
        <f t="shared" si="214"/>
        <v>37.149285362476746</v>
      </c>
      <c r="BL171" s="2">
        <f t="shared" si="214"/>
        <v>37.199919929569759</v>
      </c>
      <c r="BM171" s="2">
        <f t="shared" si="214"/>
        <v>37.039645799669103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51.70213376662376</v>
      </c>
      <c r="DL171" s="2">
        <f t="shared" si="223"/>
        <v>51.857588515519552</v>
      </c>
      <c r="DM171" s="2">
        <f t="shared" si="223"/>
        <v>49.758330975609759</v>
      </c>
      <c r="DN171" s="2">
        <f t="shared" si="223"/>
        <v>49.40704283998285</v>
      </c>
      <c r="DO171" s="2">
        <f t="shared" si="223"/>
        <v>50.469434607464621</v>
      </c>
      <c r="DP171" s="2">
        <f t="shared" si="223"/>
        <v>50.747833024453023</v>
      </c>
      <c r="DQ171" s="2">
        <f t="shared" si="223"/>
        <v>50.35140134453782</v>
      </c>
      <c r="DR171" s="2">
        <f t="shared" si="223"/>
        <v>48.19829195381233</v>
      </c>
      <c r="DS171" s="2">
        <f t="shared" si="223"/>
        <v>47.66248096256686</v>
      </c>
      <c r="DT171" s="2">
        <f t="shared" si="223"/>
        <v>50.128353809523801</v>
      </c>
      <c r="DU171" s="2">
        <f t="shared" si="223"/>
        <v>48.118572268907556</v>
      </c>
      <c r="DV171" s="2">
        <f t="shared" si="223"/>
        <v>46.624431428571427</v>
      </c>
      <c r="DW171" s="2">
        <f t="shared" si="223"/>
        <v>47.392132380952376</v>
      </c>
      <c r="DX171" s="2">
        <f t="shared" si="223"/>
        <v>45.417549274255144</v>
      </c>
      <c r="DY171" s="2">
        <f t="shared" si="223"/>
        <v>44.116391774193552</v>
      </c>
      <c r="EA171" s="2">
        <f t="shared" si="213"/>
        <v>38.440156364547605</v>
      </c>
      <c r="EB171" s="2">
        <f t="shared" si="213"/>
        <v>37.898925666203937</v>
      </c>
      <c r="EC171" s="2">
        <f t="shared" si="213"/>
        <v>37.802820050384213</v>
      </c>
      <c r="ED171" s="2">
        <f t="shared" si="213"/>
        <v>37.193663121276657</v>
      </c>
      <c r="EE171" s="2">
        <f t="shared" si="213"/>
        <v>36.827483479510242</v>
      </c>
      <c r="EF171" s="2">
        <f t="shared" si="213"/>
        <v>37.470208845076719</v>
      </c>
      <c r="EG171" s="2">
        <f t="shared" si="213"/>
        <v>37.394649179679263</v>
      </c>
      <c r="EH171" s="2">
        <f t="shared" si="213"/>
        <v>36.999612842005256</v>
      </c>
      <c r="EI171" s="2">
        <f t="shared" si="213"/>
        <v>37.148899123140524</v>
      </c>
      <c r="EJ171" s="2">
        <f t="shared" si="213"/>
        <v>37.602829643205645</v>
      </c>
      <c r="EK171" s="2">
        <f t="shared" si="212"/>
        <v>37.551913773732743</v>
      </c>
      <c r="EL171" s="2">
        <f t="shared" si="179"/>
        <v>38.142172826026396</v>
      </c>
      <c r="EM171" s="2">
        <f t="shared" si="179"/>
        <v>37.062380773384795</v>
      </c>
      <c r="EN171" s="2">
        <f t="shared" si="179"/>
        <v>37.277322710866258</v>
      </c>
      <c r="EO171" s="2">
        <f t="shared" si="179"/>
        <v>37.055915877137565</v>
      </c>
      <c r="EQ171" s="2">
        <f t="shared" si="224"/>
        <v>38.965161007616892</v>
      </c>
      <c r="ER171" s="2">
        <f t="shared" si="224"/>
        <v>38.347522214987052</v>
      </c>
      <c r="ES171" s="2">
        <f t="shared" si="224"/>
        <v>37.735168439815389</v>
      </c>
      <c r="ET171" s="2">
        <f t="shared" si="224"/>
        <v>37.59744248315279</v>
      </c>
      <c r="EU171" s="2">
        <f t="shared" si="224"/>
        <v>37.297069239149678</v>
      </c>
      <c r="EV171" s="2">
        <f t="shared" si="224"/>
        <v>37.758117194611145</v>
      </c>
      <c r="EW171" s="2">
        <f t="shared" si="224"/>
        <v>37.502572400024789</v>
      </c>
      <c r="EX171" s="2">
        <f t="shared" si="224"/>
        <v>37.341513595391199</v>
      </c>
      <c r="EY171" s="2">
        <f t="shared" si="224"/>
        <v>37.402759738486793</v>
      </c>
      <c r="EZ171" s="2">
        <f t="shared" si="224"/>
        <v>37.701381042960527</v>
      </c>
      <c r="FA171" s="2">
        <f t="shared" si="224"/>
        <v>37.946467556213463</v>
      </c>
      <c r="FB171" s="2">
        <f t="shared" si="224"/>
        <v>37.986033320289962</v>
      </c>
      <c r="FC171" s="2">
        <f t="shared" si="224"/>
        <v>37.259870987481392</v>
      </c>
      <c r="FD171" s="2">
        <f t="shared" si="224"/>
        <v>37.067352016081209</v>
      </c>
      <c r="FE171" s="2">
        <f t="shared" si="224"/>
        <v>37.00296724810012</v>
      </c>
      <c r="FG171" s="2">
        <f t="shared" si="225"/>
        <v>0.99995010810241503</v>
      </c>
      <c r="FH171" s="2">
        <f t="shared" si="225"/>
        <v>0.99991743848089254</v>
      </c>
      <c r="FI171" s="2">
        <f t="shared" si="225"/>
        <v>0.99992124284361272</v>
      </c>
      <c r="FJ171" s="2">
        <f t="shared" si="225"/>
        <v>0.99992060835966423</v>
      </c>
      <c r="FK171" s="2">
        <f t="shared" si="225"/>
        <v>0.99991271123855896</v>
      </c>
      <c r="FL171" s="2">
        <f t="shared" si="225"/>
        <v>0.99991379477006792</v>
      </c>
      <c r="FM171" s="2">
        <f t="shared" si="225"/>
        <v>0.99991424074084601</v>
      </c>
      <c r="FN171" s="2">
        <f t="shared" si="225"/>
        <v>0.9999048597243908</v>
      </c>
      <c r="FO171" s="2">
        <f t="shared" si="225"/>
        <v>0.99990527603885093</v>
      </c>
      <c r="FP171" s="2">
        <f t="shared" si="225"/>
        <v>0.9999087437989812</v>
      </c>
      <c r="FQ171" s="2">
        <f t="shared" si="225"/>
        <v>0.99990279093736967</v>
      </c>
      <c r="FR171" s="2">
        <f t="shared" si="225"/>
        <v>0.99991526659387375</v>
      </c>
      <c r="FS171" s="2">
        <f t="shared" si="225"/>
        <v>0.99991205287820206</v>
      </c>
      <c r="FT171" s="2">
        <f t="shared" si="225"/>
        <v>0.99990411513505983</v>
      </c>
      <c r="FU171" s="2">
        <f t="shared" si="225"/>
        <v>0.99989934775475042</v>
      </c>
      <c r="FW171" s="2">
        <f t="shared" si="216"/>
        <v>0.5226031750214144</v>
      </c>
      <c r="FX171" s="2">
        <f t="shared" si="216"/>
        <v>0.35477804626963733</v>
      </c>
      <c r="FY171" s="2">
        <f t="shared" si="216"/>
        <v>0.37133837746150822</v>
      </c>
      <c r="FZ171" s="2">
        <f t="shared" si="216"/>
        <v>0.42180278990088382</v>
      </c>
      <c r="GA171" s="2">
        <f t="shared" si="216"/>
        <v>0.37015766479360906</v>
      </c>
      <c r="GB171" s="2">
        <f t="shared" si="216"/>
        <v>0.3594559531981677</v>
      </c>
      <c r="GC171" s="2">
        <f t="shared" si="216"/>
        <v>0.37728232670610828</v>
      </c>
      <c r="GD171" s="2">
        <f t="shared" si="216"/>
        <v>0.42131001629597442</v>
      </c>
      <c r="GE171" s="2">
        <f t="shared" si="216"/>
        <v>0.43266503028524161</v>
      </c>
      <c r="GF171" s="2">
        <f t="shared" si="216"/>
        <v>0.45214046247775114</v>
      </c>
      <c r="GG171" s="2">
        <f t="shared" si="216"/>
        <v>0.4638750941224995</v>
      </c>
      <c r="GH171" s="2">
        <f t="shared" si="216"/>
        <v>0.47458626349377858</v>
      </c>
      <c r="GI171" s="2">
        <f t="shared" si="216"/>
        <v>0.43544495388067223</v>
      </c>
      <c r="GJ171" s="2">
        <f t="shared" si="216"/>
        <v>0.37235341770500829</v>
      </c>
      <c r="GK171" s="2">
        <f t="shared" si="216"/>
        <v>0.32070198093364377</v>
      </c>
      <c r="GM171" s="86">
        <f t="shared" si="217"/>
        <v>1.1897265567893036E-222</v>
      </c>
      <c r="GN171" s="86">
        <f t="shared" si="217"/>
        <v>6.388988747197622E-146</v>
      </c>
      <c r="GO171" s="86">
        <f t="shared" si="217"/>
        <v>1.1150303272858943E-192</v>
      </c>
      <c r="GP171" s="86">
        <f t="shared" si="217"/>
        <v>0</v>
      </c>
      <c r="GQ171" s="86">
        <f t="shared" si="217"/>
        <v>2.2007774856548432E-230</v>
      </c>
      <c r="GR171" s="86">
        <f t="shared" si="217"/>
        <v>0</v>
      </c>
      <c r="GS171" s="86">
        <f t="shared" si="217"/>
        <v>2.0072420841476414E-271</v>
      </c>
      <c r="GT171" s="86">
        <f t="shared" si="217"/>
        <v>2.9990163134629436E-294</v>
      </c>
      <c r="GU171" s="86">
        <f t="shared" si="217"/>
        <v>2.9518644123441181E-286</v>
      </c>
      <c r="GV171" s="86">
        <f t="shared" si="217"/>
        <v>1.1298077956752026E-269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7.9432045516509765E-240</v>
      </c>
      <c r="HA171" s="86">
        <f t="shared" si="217"/>
        <v>0</v>
      </c>
      <c r="HC171" s="86">
        <f t="shared" si="181"/>
        <v>1.1824933737875781E-97</v>
      </c>
      <c r="HD171" s="86">
        <f t="shared" si="181"/>
        <v>2.5713681633460317E-62</v>
      </c>
      <c r="HE171" s="86">
        <f t="shared" si="181"/>
        <v>1.3690789396390582E-108</v>
      </c>
      <c r="HF171" s="86">
        <f t="shared" si="180"/>
        <v>1.9607748701418049E-173</v>
      </c>
      <c r="HG171" s="86">
        <f t="shared" si="180"/>
        <v>7.226886789180648E-248</v>
      </c>
      <c r="HH171" s="86">
        <f t="shared" si="180"/>
        <v>6.8490393981991755E-308</v>
      </c>
      <c r="HI171" s="86">
        <f t="shared" si="180"/>
        <v>1.6769104997588504E-168</v>
      </c>
      <c r="HJ171" s="86">
        <f t="shared" si="180"/>
        <v>2.4082981964870536E-235</v>
      </c>
      <c r="HK171" s="86">
        <f t="shared" si="180"/>
        <v>1.0359008443289185E-289</v>
      </c>
      <c r="HL171" s="86">
        <f t="shared" si="180"/>
        <v>1.1098105624471214E-265</v>
      </c>
      <c r="HM171" s="86">
        <f t="shared" si="180"/>
        <v>1.2302749203244824E-172</v>
      </c>
      <c r="HN171" s="86">
        <f t="shared" si="180"/>
        <v>2.1952923944819109E-231</v>
      </c>
      <c r="HO171" s="86">
        <f t="shared" si="226"/>
        <v>3.1519795305274141E-222</v>
      </c>
      <c r="HP171" s="86">
        <f t="shared" si="226"/>
        <v>2.8512057062838499E-197</v>
      </c>
      <c r="HQ171" s="86">
        <f t="shared" si="226"/>
        <v>6.1042471843215056E-213</v>
      </c>
      <c r="HS171" s="86">
        <f t="shared" si="218"/>
        <v>7.4665488223604639E-30</v>
      </c>
      <c r="HT171" s="86">
        <f t="shared" si="218"/>
        <v>1.0669612346860903E-19</v>
      </c>
      <c r="HU171" s="86">
        <f t="shared" si="218"/>
        <v>3.9957561367051279E-19</v>
      </c>
      <c r="HV171" s="86">
        <f t="shared" si="218"/>
        <v>9.1932805557492798E-24</v>
      </c>
      <c r="HW171" s="86">
        <f t="shared" si="218"/>
        <v>5.7300073637594176E-22</v>
      </c>
      <c r="HX171" s="86">
        <f t="shared" si="218"/>
        <v>6.423964593592622E-22</v>
      </c>
      <c r="HY171" s="86">
        <f t="shared" si="218"/>
        <v>3.6770781374561939E-21</v>
      </c>
      <c r="HZ171" s="86">
        <f t="shared" si="218"/>
        <v>1.3276566294699818E-25</v>
      </c>
      <c r="IA171" s="86">
        <f t="shared" si="218"/>
        <v>1.1037277239907387E-27</v>
      </c>
      <c r="IB171" s="86">
        <f t="shared" si="218"/>
        <v>3.6679591096855555E-28</v>
      </c>
      <c r="IC171" s="86">
        <f t="shared" si="218"/>
        <v>5.2127939246737108E-28</v>
      </c>
      <c r="ID171" s="86">
        <f t="shared" si="218"/>
        <v>6.6016329179448096E-28</v>
      </c>
      <c r="IE171" s="86">
        <f t="shared" si="218"/>
        <v>1.564103108642622E-26</v>
      </c>
      <c r="IF171" s="86">
        <f t="shared" si="218"/>
        <v>1.6353527750526811E-16</v>
      </c>
      <c r="IG171" s="86">
        <f t="shared" si="218"/>
        <v>2.7398023542431876E-18</v>
      </c>
      <c r="II171" s="86">
        <f t="shared" si="219"/>
        <v>0.38540406446469472</v>
      </c>
      <c r="IJ171" s="86">
        <f t="shared" si="219"/>
        <v>0.13197742887871527</v>
      </c>
      <c r="IK171" s="86">
        <f t="shared" si="219"/>
        <v>0.19040476073687976</v>
      </c>
      <c r="IL171" s="86">
        <f t="shared" si="219"/>
        <v>0.39248364798502916</v>
      </c>
      <c r="IM171" s="86">
        <f t="shared" si="219"/>
        <v>0.15329848163337786</v>
      </c>
      <c r="IN171" s="86">
        <f t="shared" si="219"/>
        <v>0.12391476295913124</v>
      </c>
      <c r="IO171" s="86">
        <f t="shared" si="219"/>
        <v>0.19190964210627656</v>
      </c>
      <c r="IP171" s="86">
        <f t="shared" si="219"/>
        <v>0.36833035997732089</v>
      </c>
      <c r="IQ171" s="86">
        <f t="shared" si="219"/>
        <v>0.41584698138949133</v>
      </c>
      <c r="IR171" s="86">
        <f t="shared" si="219"/>
        <v>0.5063547000923162</v>
      </c>
      <c r="IS171" s="86">
        <f t="shared" si="219"/>
        <v>0.54118555129720514</v>
      </c>
      <c r="IT171" s="86">
        <f t="shared" si="219"/>
        <v>0.55245038516769418</v>
      </c>
      <c r="IU171" s="86">
        <f t="shared" si="219"/>
        <v>0.44091555172638175</v>
      </c>
      <c r="IV171" s="86">
        <f t="shared" si="219"/>
        <v>0.16388624769623253</v>
      </c>
      <c r="IW171" s="86">
        <f t="shared" si="219"/>
        <v>0.13688526526943945</v>
      </c>
      <c r="IY171" s="86">
        <f t="shared" si="220"/>
        <v>0.38540406446469472</v>
      </c>
      <c r="IZ171" s="86">
        <f t="shared" si="220"/>
        <v>0.13197742887871527</v>
      </c>
      <c r="JA171" s="86">
        <f t="shared" si="220"/>
        <v>0.19040476073687976</v>
      </c>
      <c r="JB171" s="86">
        <f t="shared" si="220"/>
        <v>0.39248364798502916</v>
      </c>
      <c r="JC171" s="86">
        <f t="shared" si="220"/>
        <v>0.15329848163337786</v>
      </c>
      <c r="JD171" s="86">
        <f t="shared" si="220"/>
        <v>0.12391476295913124</v>
      </c>
      <c r="JE171" s="86">
        <f t="shared" si="220"/>
        <v>0.19190964210627656</v>
      </c>
      <c r="JF171" s="86">
        <f t="shared" si="220"/>
        <v>0.36833035997732089</v>
      </c>
      <c r="JG171" s="86">
        <f t="shared" si="220"/>
        <v>0.41584698138949133</v>
      </c>
      <c r="JH171" s="86">
        <f t="shared" si="220"/>
        <v>0.5063547000923162</v>
      </c>
      <c r="JI171" s="86">
        <f t="shared" si="220"/>
        <v>0.54118555129720514</v>
      </c>
      <c r="JJ171" s="86">
        <f t="shared" si="220"/>
        <v>0.55245038516769418</v>
      </c>
      <c r="JK171" s="86">
        <f t="shared" si="220"/>
        <v>0.44091555172638175</v>
      </c>
      <c r="JL171" s="86">
        <f t="shared" si="220"/>
        <v>0.1638862476962327</v>
      </c>
      <c r="JM171" s="86">
        <f t="shared" si="220"/>
        <v>0.13688526526943945</v>
      </c>
    </row>
    <row r="172" spans="2:273" x14ac:dyDescent="0.25">
      <c r="B172" s="2">
        <v>145</v>
      </c>
      <c r="C172" s="37">
        <v>39.017600000000002</v>
      </c>
      <c r="D172" s="37">
        <v>38.689900000000002</v>
      </c>
      <c r="E172" s="37">
        <v>38.021099999999997</v>
      </c>
      <c r="F172" s="37">
        <v>39.5471</v>
      </c>
      <c r="G172" s="37">
        <v>38.674399999999999</v>
      </c>
      <c r="H172" s="37">
        <v>39.9238</v>
      </c>
      <c r="I172" s="37">
        <v>39.649900000000002</v>
      </c>
      <c r="J172" s="37">
        <v>40.329799999999999</v>
      </c>
      <c r="K172" s="37">
        <v>41.020600000000002</v>
      </c>
      <c r="L172" s="37">
        <v>41.035400000000003</v>
      </c>
      <c r="M172" s="37">
        <v>41.257599999999996</v>
      </c>
      <c r="N172" s="37">
        <v>41.644399999999997</v>
      </c>
      <c r="O172" s="37">
        <v>42.453899999999997</v>
      </c>
      <c r="P172" s="37">
        <v>43.289700000000003</v>
      </c>
      <c r="Q172" s="37">
        <v>47.349400000000003</v>
      </c>
      <c r="S172" s="4">
        <f t="shared" si="221"/>
        <v>38.731801368432123</v>
      </c>
      <c r="T172" s="4">
        <f t="shared" si="221"/>
        <v>38.50595098578421</v>
      </c>
      <c r="U172" s="4">
        <f t="shared" si="221"/>
        <v>38.437780382069207</v>
      </c>
      <c r="V172" s="4">
        <f t="shared" si="221"/>
        <v>39.465006329753543</v>
      </c>
      <c r="W172" s="4">
        <f t="shared" si="221"/>
        <v>38.609494124271414</v>
      </c>
      <c r="X172" s="4">
        <f t="shared" si="221"/>
        <v>39.230719784083185</v>
      </c>
      <c r="Y172" s="4">
        <f t="shared" si="221"/>
        <v>39.658393672664907</v>
      </c>
      <c r="Z172" s="4">
        <f t="shared" si="221"/>
        <v>40.31391166628935</v>
      </c>
      <c r="AA172" s="4">
        <f t="shared" si="221"/>
        <v>41.079758442800475</v>
      </c>
      <c r="AB172" s="4">
        <f t="shared" si="221"/>
        <v>41.201980894119473</v>
      </c>
      <c r="AC172" s="4">
        <f t="shared" si="221"/>
        <v>41.757937264338914</v>
      </c>
      <c r="AD172" s="4">
        <f t="shared" si="221"/>
        <v>41.459972362590726</v>
      </c>
      <c r="AE172" s="4">
        <f t="shared" si="221"/>
        <v>42.292288248889349</v>
      </c>
      <c r="AF172" s="4">
        <f t="shared" si="221"/>
        <v>43.504111506177516</v>
      </c>
      <c r="AG172" s="4">
        <f t="shared" si="221"/>
        <v>46.758404979489853</v>
      </c>
      <c r="AI172" s="4">
        <f t="shared" si="222"/>
        <v>0.28579863156787866</v>
      </c>
      <c r="AJ172" s="4">
        <f t="shared" si="222"/>
        <v>0.18394901421579135</v>
      </c>
      <c r="AK172" s="4">
        <f t="shared" si="222"/>
        <v>-0.41668038206920954</v>
      </c>
      <c r="AL172" s="4">
        <f t="shared" si="222"/>
        <v>8.2093670246457862E-2</v>
      </c>
      <c r="AM172" s="4">
        <f t="shared" si="222"/>
        <v>6.4905875728584306E-2</v>
      </c>
      <c r="AN172" s="4">
        <f t="shared" si="222"/>
        <v>0.69308021591681523</v>
      </c>
      <c r="AO172" s="4">
        <f t="shared" si="222"/>
        <v>-8.49367266490475E-3</v>
      </c>
      <c r="AP172" s="4">
        <f t="shared" si="222"/>
        <v>1.5888333710648794E-2</v>
      </c>
      <c r="AQ172" s="4">
        <f t="shared" si="222"/>
        <v>-5.9158442800473665E-2</v>
      </c>
      <c r="AR172" s="4">
        <f t="shared" si="222"/>
        <v>-0.16658089411946975</v>
      </c>
      <c r="AS172" s="4">
        <f t="shared" si="222"/>
        <v>-0.50033726433891701</v>
      </c>
      <c r="AT172" s="4">
        <f t="shared" si="222"/>
        <v>0.18442763740927148</v>
      </c>
      <c r="AU172" s="4">
        <f t="shared" si="222"/>
        <v>0.16161175111064807</v>
      </c>
      <c r="AV172" s="4">
        <f t="shared" si="222"/>
        <v>-0.21441150617751248</v>
      </c>
      <c r="AW172" s="4">
        <f t="shared" si="222"/>
        <v>0.59099502051014952</v>
      </c>
      <c r="AY172" s="2">
        <f t="shared" si="214"/>
        <v>38.695575259549713</v>
      </c>
      <c r="AZ172" s="2">
        <f t="shared" si="214"/>
        <v>38.039982723084648</v>
      </c>
      <c r="BA172" s="2">
        <f t="shared" si="214"/>
        <v>37.753920249464691</v>
      </c>
      <c r="BB172" s="2">
        <f t="shared" si="214"/>
        <v>37.350352328304595</v>
      </c>
      <c r="BC172" s="2">
        <f t="shared" si="214"/>
        <v>36.981357412278143</v>
      </c>
      <c r="BD172" s="2">
        <f t="shared" si="214"/>
        <v>37.540666293308604</v>
      </c>
      <c r="BE172" s="2">
        <f t="shared" si="214"/>
        <v>37.404066005434103</v>
      </c>
      <c r="BF172" s="2">
        <f t="shared" si="214"/>
        <v>37.117198761761287</v>
      </c>
      <c r="BG172" s="2">
        <f t="shared" si="214"/>
        <v>37.227311919342881</v>
      </c>
      <c r="BH172" s="2">
        <f t="shared" si="214"/>
        <v>37.607204142015604</v>
      </c>
      <c r="BI172" s="2">
        <f t="shared" si="214"/>
        <v>37.712270464207684</v>
      </c>
      <c r="BJ172" s="2">
        <f t="shared" si="214"/>
        <v>38.041917523200411</v>
      </c>
      <c r="BK172" s="2">
        <f t="shared" si="214"/>
        <v>37.120130550858534</v>
      </c>
      <c r="BL172" s="2">
        <f t="shared" si="214"/>
        <v>37.175117271627926</v>
      </c>
      <c r="BM172" s="2">
        <f t="shared" si="214"/>
        <v>37.013361792705439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51.762323251823247</v>
      </c>
      <c r="DL172" s="2">
        <f t="shared" si="223"/>
        <v>51.939384932523602</v>
      </c>
      <c r="DM172" s="2">
        <f t="shared" si="223"/>
        <v>49.831191388367735</v>
      </c>
      <c r="DN172" s="2">
        <f t="shared" si="223"/>
        <v>49.478779429429437</v>
      </c>
      <c r="DO172" s="2">
        <f t="shared" si="223"/>
        <v>50.548931480051493</v>
      </c>
      <c r="DP172" s="2">
        <f t="shared" si="223"/>
        <v>50.826674169884171</v>
      </c>
      <c r="DQ172" s="2">
        <f t="shared" si="223"/>
        <v>50.427151736694682</v>
      </c>
      <c r="DR172" s="2">
        <f t="shared" si="223"/>
        <v>48.260226539589453</v>
      </c>
      <c r="DS172" s="2">
        <f t="shared" si="223"/>
        <v>47.714950695187184</v>
      </c>
      <c r="DT172" s="2">
        <f t="shared" si="223"/>
        <v>50.195664369747895</v>
      </c>
      <c r="DU172" s="2">
        <f t="shared" si="223"/>
        <v>48.171648403361331</v>
      </c>
      <c r="DV172" s="2">
        <f t="shared" si="223"/>
        <v>46.673249047619045</v>
      </c>
      <c r="DW172" s="2">
        <f t="shared" si="223"/>
        <v>47.452091596638653</v>
      </c>
      <c r="DX172" s="2">
        <f t="shared" si="223"/>
        <v>45.464681558441541</v>
      </c>
      <c r="DY172" s="2">
        <f t="shared" si="223"/>
        <v>44.159625685483874</v>
      </c>
      <c r="EA172" s="2">
        <f t="shared" si="213"/>
        <v>38.401621774521075</v>
      </c>
      <c r="EB172" s="2">
        <f t="shared" si="213"/>
        <v>37.864928222008366</v>
      </c>
      <c r="EC172" s="2">
        <f t="shared" si="213"/>
        <v>37.780195777362216</v>
      </c>
      <c r="ED172" s="2">
        <f t="shared" si="213"/>
        <v>37.165199857541658</v>
      </c>
      <c r="EE172" s="2">
        <f t="shared" si="213"/>
        <v>36.791262774644011</v>
      </c>
      <c r="EF172" s="2">
        <f t="shared" si="213"/>
        <v>37.427264270071305</v>
      </c>
      <c r="EG172" s="2">
        <f t="shared" si="213"/>
        <v>37.358652685165652</v>
      </c>
      <c r="EH172" s="2">
        <f t="shared" si="213"/>
        <v>36.960833453057951</v>
      </c>
      <c r="EI172" s="2">
        <f t="shared" si="213"/>
        <v>37.108004667330498</v>
      </c>
      <c r="EJ172" s="2">
        <f t="shared" si="213"/>
        <v>37.557977768846804</v>
      </c>
      <c r="EK172" s="2">
        <f t="shared" si="212"/>
        <v>37.514508082060502</v>
      </c>
      <c r="EL172" s="2">
        <f t="shared" si="179"/>
        <v>38.120663077265881</v>
      </c>
      <c r="EM172" s="2">
        <f t="shared" si="179"/>
        <v>37.026516236881974</v>
      </c>
      <c r="EN172" s="2">
        <f t="shared" si="179"/>
        <v>37.259293569528872</v>
      </c>
      <c r="EO172" s="2">
        <f t="shared" si="179"/>
        <v>37.03109530910266</v>
      </c>
      <c r="EQ172" s="2">
        <f t="shared" si="224"/>
        <v>38.939359314968129</v>
      </c>
      <c r="ER172" s="2">
        <f t="shared" si="224"/>
        <v>38.327517743381506</v>
      </c>
      <c r="ES172" s="2">
        <f t="shared" si="224"/>
        <v>37.711148772092528</v>
      </c>
      <c r="ET172" s="2">
        <f t="shared" si="224"/>
        <v>37.579816836217653</v>
      </c>
      <c r="EU172" s="2">
        <f t="shared" si="224"/>
        <v>37.273557772762885</v>
      </c>
      <c r="EV172" s="2">
        <f t="shared" si="224"/>
        <v>37.722200220004837</v>
      </c>
      <c r="EW172" s="2">
        <f t="shared" si="224"/>
        <v>37.469866167984698</v>
      </c>
      <c r="EX172" s="2">
        <f t="shared" si="224"/>
        <v>37.310867637824643</v>
      </c>
      <c r="EY172" s="2">
        <f t="shared" si="224"/>
        <v>37.367976967003735</v>
      </c>
      <c r="EZ172" s="2">
        <f t="shared" si="224"/>
        <v>37.659389359379006</v>
      </c>
      <c r="FA172" s="2">
        <f t="shared" si="224"/>
        <v>37.918782960882119</v>
      </c>
      <c r="FB172" s="2">
        <f t="shared" si="224"/>
        <v>37.961080992200849</v>
      </c>
      <c r="FC172" s="2">
        <f t="shared" si="224"/>
        <v>37.228997305347775</v>
      </c>
      <c r="FD172" s="2">
        <f t="shared" si="224"/>
        <v>37.043892046796799</v>
      </c>
      <c r="FE172" s="2">
        <f t="shared" si="224"/>
        <v>36.977185969051391</v>
      </c>
      <c r="FG172" s="2">
        <f t="shared" si="225"/>
        <v>0.99995449784885448</v>
      </c>
      <c r="FH172" s="2">
        <f t="shared" si="225"/>
        <v>0.99992470245265996</v>
      </c>
      <c r="FI172" s="2">
        <f t="shared" si="225"/>
        <v>0.99992817212194685</v>
      </c>
      <c r="FJ172" s="2">
        <f t="shared" si="225"/>
        <v>0.99992759345765614</v>
      </c>
      <c r="FK172" s="2">
        <f t="shared" si="225"/>
        <v>0.99992039109197839</v>
      </c>
      <c r="FL172" s="2">
        <f t="shared" si="225"/>
        <v>0.99992137929954494</v>
      </c>
      <c r="FM172" s="2">
        <f t="shared" si="225"/>
        <v>0.99992178603588289</v>
      </c>
      <c r="FN172" s="2">
        <f t="shared" si="225"/>
        <v>0.99991323031100887</v>
      </c>
      <c r="FO172" s="2">
        <f t="shared" si="225"/>
        <v>0.99991361000065215</v>
      </c>
      <c r="FP172" s="2">
        <f t="shared" si="225"/>
        <v>0.999916772687234</v>
      </c>
      <c r="FQ172" s="2">
        <f t="shared" si="225"/>
        <v>0.99991134352288813</v>
      </c>
      <c r="FR172" s="2">
        <f t="shared" si="225"/>
        <v>0.99992272163899909</v>
      </c>
      <c r="FS172" s="2">
        <f t="shared" si="225"/>
        <v>0.99991979065093861</v>
      </c>
      <c r="FT172" s="2">
        <f t="shared" si="225"/>
        <v>0.99991255122605405</v>
      </c>
      <c r="FU172" s="2">
        <f t="shared" si="225"/>
        <v>0.99990820324834673</v>
      </c>
      <c r="FW172" s="2">
        <f t="shared" si="216"/>
        <v>0.5455180683995684</v>
      </c>
      <c r="FX172" s="2">
        <f t="shared" si="216"/>
        <v>0.37613201546234915</v>
      </c>
      <c r="FY172" s="2">
        <f t="shared" si="216"/>
        <v>0.39308186118547395</v>
      </c>
      <c r="FZ172" s="2">
        <f t="shared" si="216"/>
        <v>0.44441230465443127</v>
      </c>
      <c r="GA172" s="2">
        <f t="shared" si="216"/>
        <v>0.39187510836466749</v>
      </c>
      <c r="GB172" s="2">
        <f t="shared" si="216"/>
        <v>0.38092525604494759</v>
      </c>
      <c r="GC172" s="2">
        <f t="shared" si="216"/>
        <v>0.39915287272138866</v>
      </c>
      <c r="GD172" s="2">
        <f t="shared" si="216"/>
        <v>0.44391339658152384</v>
      </c>
      <c r="GE172" s="2">
        <f t="shared" si="216"/>
        <v>0.4553982024268175</v>
      </c>
      <c r="GF172" s="2">
        <f t="shared" si="216"/>
        <v>0.47504010360754473</v>
      </c>
      <c r="GG172" s="2">
        <f t="shared" si="216"/>
        <v>0.48684092913191757</v>
      </c>
      <c r="GH172" s="2">
        <f t="shared" si="216"/>
        <v>0.49759021420995109</v>
      </c>
      <c r="GI172" s="2">
        <f t="shared" si="216"/>
        <v>0.45820622177833153</v>
      </c>
      <c r="GJ172" s="2">
        <f t="shared" si="216"/>
        <v>0.39411907559225601</v>
      </c>
      <c r="GK172" s="2">
        <f t="shared" si="216"/>
        <v>0.3410891751289904</v>
      </c>
      <c r="GM172" s="86">
        <f t="shared" si="217"/>
        <v>1.3692095431773556E-227</v>
      </c>
      <c r="GN172" s="86">
        <f t="shared" si="217"/>
        <v>2.334018969230278E-149</v>
      </c>
      <c r="GO172" s="86">
        <f t="shared" si="217"/>
        <v>2.9897671167037312E-197</v>
      </c>
      <c r="GP172" s="86">
        <f t="shared" si="217"/>
        <v>0</v>
      </c>
      <c r="GQ172" s="86">
        <f t="shared" si="217"/>
        <v>8.8363439025485797E-236</v>
      </c>
      <c r="GR172" s="86">
        <f t="shared" si="217"/>
        <v>0</v>
      </c>
      <c r="GS172" s="86">
        <f t="shared" si="217"/>
        <v>8.7320408486504354E-278</v>
      </c>
      <c r="GT172" s="86">
        <f t="shared" si="217"/>
        <v>3.9288852090697721E-301</v>
      </c>
      <c r="GU172" s="86">
        <f t="shared" si="217"/>
        <v>5.4605209541413223E-293</v>
      </c>
      <c r="GV172" s="86">
        <f t="shared" si="217"/>
        <v>4.9821714155298367E-276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1.8800556256017994E-245</v>
      </c>
      <c r="HA172" s="86">
        <f t="shared" si="217"/>
        <v>0</v>
      </c>
      <c r="HC172" s="86">
        <f t="shared" si="181"/>
        <v>1.4209948692736081E-100</v>
      </c>
      <c r="HD172" s="86">
        <f t="shared" si="181"/>
        <v>2.5256225434672013E-64</v>
      </c>
      <c r="HE172" s="86">
        <f t="shared" si="181"/>
        <v>3.6068852304774256E-112</v>
      </c>
      <c r="HF172" s="86">
        <f t="shared" si="180"/>
        <v>5.7381964261296693E-179</v>
      </c>
      <c r="HG172" s="86">
        <f t="shared" si="180"/>
        <v>5.9075574734998577E-256</v>
      </c>
      <c r="HH172" s="86">
        <f t="shared" si="180"/>
        <v>0</v>
      </c>
      <c r="HI172" s="86">
        <f t="shared" si="180"/>
        <v>5.8753309898964467E-174</v>
      </c>
      <c r="HJ172" s="86">
        <f t="shared" si="180"/>
        <v>6.0974702795647654E-243</v>
      </c>
      <c r="HK172" s="86">
        <f t="shared" si="180"/>
        <v>4.5333596079459764E-299</v>
      </c>
      <c r="HL172" s="86">
        <f t="shared" si="180"/>
        <v>3.3139939653874531E-274</v>
      </c>
      <c r="HM172" s="86">
        <f t="shared" si="180"/>
        <v>3.796644688062047E-178</v>
      </c>
      <c r="HN172" s="86">
        <f t="shared" si="180"/>
        <v>1.0445245338258548E-238</v>
      </c>
      <c r="HO172" s="86">
        <f t="shared" si="226"/>
        <v>2.6233977440719592E-229</v>
      </c>
      <c r="HP172" s="86">
        <f t="shared" si="226"/>
        <v>1.0861470516608222E-203</v>
      </c>
      <c r="HQ172" s="86">
        <f t="shared" si="226"/>
        <v>1.0191780459256511E-219</v>
      </c>
      <c r="HS172" s="86">
        <f t="shared" si="218"/>
        <v>9.0853869502309281E-32</v>
      </c>
      <c r="HT172" s="86">
        <f t="shared" si="218"/>
        <v>3.1382821914957622E-21</v>
      </c>
      <c r="HU172" s="86">
        <f t="shared" si="218"/>
        <v>1.3042216508521813E-20</v>
      </c>
      <c r="HV172" s="86">
        <f t="shared" si="218"/>
        <v>1.7009585684328605E-25</v>
      </c>
      <c r="HW172" s="86">
        <f t="shared" si="218"/>
        <v>1.0663762519095791E-23</v>
      </c>
      <c r="HX172" s="86">
        <f t="shared" si="218"/>
        <v>1.2416055207196972E-23</v>
      </c>
      <c r="HY172" s="86">
        <f t="shared" si="218"/>
        <v>8.3905966258959421E-23</v>
      </c>
      <c r="HZ172" s="86">
        <f t="shared" si="218"/>
        <v>1.6381314984203226E-27</v>
      </c>
      <c r="IA172" s="86">
        <f t="shared" si="218"/>
        <v>9.9528401967126377E-30</v>
      </c>
      <c r="IB172" s="86">
        <f t="shared" si="218"/>
        <v>3.3975268046254479E-30</v>
      </c>
      <c r="IC172" s="86">
        <f t="shared" si="218"/>
        <v>5.3539046903632289E-30</v>
      </c>
      <c r="ID172" s="86">
        <f t="shared" si="218"/>
        <v>7.4935988002104976E-30</v>
      </c>
      <c r="IE172" s="86">
        <f t="shared" si="218"/>
        <v>1.8430616564495424E-28</v>
      </c>
      <c r="IF172" s="86">
        <f t="shared" si="218"/>
        <v>8.5245136758176022E-18</v>
      </c>
      <c r="IG172" s="86">
        <f t="shared" si="218"/>
        <v>7.892018787759107E-20</v>
      </c>
      <c r="II172" s="86">
        <f t="shared" si="219"/>
        <v>0.24645534826254958</v>
      </c>
      <c r="IJ172" s="86">
        <f t="shared" si="219"/>
        <v>0.20150670781282565</v>
      </c>
      <c r="IK172" s="86">
        <f t="shared" si="219"/>
        <v>0.27623477885543168</v>
      </c>
      <c r="IL172" s="86">
        <f t="shared" si="219"/>
        <v>0.49141218684069765</v>
      </c>
      <c r="IM172" s="86">
        <f t="shared" si="219"/>
        <v>0.23577122516595467</v>
      </c>
      <c r="IN172" s="86">
        <f t="shared" si="219"/>
        <v>0.19500810438799804</v>
      </c>
      <c r="IO172" s="86">
        <f t="shared" si="219"/>
        <v>0.28260395806276489</v>
      </c>
      <c r="IP172" s="86">
        <f t="shared" si="219"/>
        <v>0.47683859045356103</v>
      </c>
      <c r="IQ172" s="86">
        <f t="shared" si="219"/>
        <v>0.51536441649587295</v>
      </c>
      <c r="IR172" s="86">
        <f t="shared" si="219"/>
        <v>0.55238913953268964</v>
      </c>
      <c r="IS172" s="86">
        <f t="shared" si="219"/>
        <v>0.54109404324322652</v>
      </c>
      <c r="IT172" s="86">
        <f t="shared" si="219"/>
        <v>0.50944438915016776</v>
      </c>
      <c r="IU172" s="86">
        <f t="shared" si="219"/>
        <v>0.52843243989333444</v>
      </c>
      <c r="IV172" s="86">
        <f t="shared" si="219"/>
        <v>0.23946812906887927</v>
      </c>
      <c r="IW172" s="86">
        <f t="shared" si="219"/>
        <v>0.1912273763789884</v>
      </c>
      <c r="IY172" s="86">
        <f t="shared" si="220"/>
        <v>0.24645534826254958</v>
      </c>
      <c r="IZ172" s="86">
        <f t="shared" si="220"/>
        <v>0.20150670781282565</v>
      </c>
      <c r="JA172" s="86">
        <f t="shared" si="220"/>
        <v>0.27623477885543168</v>
      </c>
      <c r="JB172" s="86">
        <f t="shared" si="220"/>
        <v>0.49141218684069765</v>
      </c>
      <c r="JC172" s="86">
        <f t="shared" si="220"/>
        <v>0.23577122516595467</v>
      </c>
      <c r="JD172" s="86">
        <f t="shared" si="220"/>
        <v>0.19500810438799804</v>
      </c>
      <c r="JE172" s="86">
        <f t="shared" si="220"/>
        <v>0.28260395806276489</v>
      </c>
      <c r="JF172" s="86">
        <f t="shared" si="220"/>
        <v>0.47683859045356103</v>
      </c>
      <c r="JG172" s="86">
        <f t="shared" si="220"/>
        <v>0.51536441649587295</v>
      </c>
      <c r="JH172" s="86">
        <f t="shared" si="220"/>
        <v>0.55238913953268964</v>
      </c>
      <c r="JI172" s="86">
        <f t="shared" si="220"/>
        <v>0.54109404324322652</v>
      </c>
      <c r="JJ172" s="86">
        <f t="shared" si="220"/>
        <v>0.50944438915016776</v>
      </c>
      <c r="JK172" s="86">
        <f t="shared" si="220"/>
        <v>0.52843243989333444</v>
      </c>
      <c r="JL172" s="86">
        <f t="shared" si="220"/>
        <v>0.23946812906887927</v>
      </c>
      <c r="JM172" s="86">
        <f t="shared" si="220"/>
        <v>0.1912273763789884</v>
      </c>
    </row>
    <row r="173" spans="2:273" x14ac:dyDescent="0.25">
      <c r="B173" s="2">
        <v>146</v>
      </c>
      <c r="C173" s="37">
        <v>39.123100000000001</v>
      </c>
      <c r="D173" s="37">
        <v>38.914200000000001</v>
      </c>
      <c r="E173" s="37">
        <v>38.641599999999997</v>
      </c>
      <c r="F173" s="37">
        <v>39.575000000000003</v>
      </c>
      <c r="G173" s="37">
        <v>39.287999999999997</v>
      </c>
      <c r="H173" s="37">
        <v>40.1524</v>
      </c>
      <c r="I173" s="37">
        <v>40.249499999999998</v>
      </c>
      <c r="J173" s="37">
        <v>40.066099999999999</v>
      </c>
      <c r="K173" s="37">
        <v>40.439799999999998</v>
      </c>
      <c r="L173" s="37">
        <v>39.986400000000003</v>
      </c>
      <c r="M173" s="37">
        <v>40.412199999999999</v>
      </c>
      <c r="N173" s="37">
        <v>40.063099999999999</v>
      </c>
      <c r="O173" s="37">
        <v>41.451999999999998</v>
      </c>
      <c r="P173" s="37">
        <v>44.9636</v>
      </c>
      <c r="Q173" s="37">
        <v>49.087899999999998</v>
      </c>
      <c r="S173" s="4">
        <f t="shared" si="221"/>
        <v>38.691367222245212</v>
      </c>
      <c r="T173" s="4">
        <f t="shared" si="221"/>
        <v>38.62227594406005</v>
      </c>
      <c r="U173" s="4">
        <f t="shared" si="221"/>
        <v>38.554922872486394</v>
      </c>
      <c r="V173" s="4">
        <f t="shared" si="221"/>
        <v>39.358095007834606</v>
      </c>
      <c r="W173" s="4">
        <f t="shared" si="221"/>
        <v>39.024756654746625</v>
      </c>
      <c r="X173" s="4">
        <f t="shared" si="221"/>
        <v>39.726115623776828</v>
      </c>
      <c r="Y173" s="4">
        <f t="shared" si="221"/>
        <v>40.097317828446052</v>
      </c>
      <c r="Z173" s="4">
        <f t="shared" si="221"/>
        <v>40.200873921913413</v>
      </c>
      <c r="AA173" s="4">
        <f t="shared" si="221"/>
        <v>40.6583805799728</v>
      </c>
      <c r="AB173" s="4">
        <f t="shared" si="221"/>
        <v>40.298162328185668</v>
      </c>
      <c r="AC173" s="4">
        <f t="shared" si="221"/>
        <v>40.461656488057898</v>
      </c>
      <c r="AD173" s="4">
        <f t="shared" si="221"/>
        <v>40.152123446332951</v>
      </c>
      <c r="AE173" s="4">
        <f t="shared" si="221"/>
        <v>41.618944013968814</v>
      </c>
      <c r="AF173" s="4">
        <f t="shared" si="221"/>
        <v>44.743253767342495</v>
      </c>
      <c r="AG173" s="4">
        <f t="shared" si="221"/>
        <v>49.045848272992814</v>
      </c>
      <c r="AI173" s="4">
        <f t="shared" si="222"/>
        <v>0.4317327777547888</v>
      </c>
      <c r="AJ173" s="4">
        <f t="shared" si="222"/>
        <v>0.29192405593995119</v>
      </c>
      <c r="AK173" s="4">
        <f t="shared" si="222"/>
        <v>8.6677127513603125E-2</v>
      </c>
      <c r="AL173" s="4">
        <f t="shared" si="222"/>
        <v>0.21690499216539649</v>
      </c>
      <c r="AM173" s="4">
        <f t="shared" si="222"/>
        <v>0.26324334525337179</v>
      </c>
      <c r="AN173" s="4">
        <f t="shared" si="222"/>
        <v>0.4262843762231725</v>
      </c>
      <c r="AO173" s="4">
        <f t="shared" si="222"/>
        <v>0.15218217155394598</v>
      </c>
      <c r="AP173" s="4">
        <f t="shared" si="222"/>
        <v>-0.13477392191341409</v>
      </c>
      <c r="AQ173" s="4">
        <f t="shared" si="222"/>
        <v>-0.21858057997280156</v>
      </c>
      <c r="AR173" s="4">
        <f t="shared" si="222"/>
        <v>-0.31176232818566518</v>
      </c>
      <c r="AS173" s="4">
        <f t="shared" si="222"/>
        <v>-4.9456488057899151E-2</v>
      </c>
      <c r="AT173" s="4">
        <f t="shared" si="222"/>
        <v>-8.9023446332952005E-2</v>
      </c>
      <c r="AU173" s="4">
        <f t="shared" si="222"/>
        <v>-0.16694401396881631</v>
      </c>
      <c r="AV173" s="4">
        <f t="shared" si="222"/>
        <v>0.22034623265750497</v>
      </c>
      <c r="AW173" s="4">
        <f t="shared" si="222"/>
        <v>4.205172700718407E-2</v>
      </c>
      <c r="AY173" s="2">
        <f t="shared" si="214"/>
        <v>38.676446024230799</v>
      </c>
      <c r="AZ173" s="2">
        <f t="shared" si="214"/>
        <v>38.021574843825505</v>
      </c>
      <c r="BA173" s="2">
        <f t="shared" si="214"/>
        <v>37.729115461282532</v>
      </c>
      <c r="BB173" s="2">
        <f t="shared" si="214"/>
        <v>37.336351863969199</v>
      </c>
      <c r="BC173" s="2">
        <f t="shared" si="214"/>
        <v>36.960995523596416</v>
      </c>
      <c r="BD173" s="2">
        <f t="shared" si="214"/>
        <v>37.506941374321663</v>
      </c>
      <c r="BE173" s="2">
        <f t="shared" si="214"/>
        <v>37.371852052125391</v>
      </c>
      <c r="BF173" s="2">
        <f t="shared" si="214"/>
        <v>37.090131435806427</v>
      </c>
      <c r="BG173" s="2">
        <f t="shared" si="214"/>
        <v>37.19522624894698</v>
      </c>
      <c r="BH173" s="2">
        <f t="shared" si="214"/>
        <v>37.566025729009453</v>
      </c>
      <c r="BI173" s="2">
        <f t="shared" si="214"/>
        <v>37.689052410177382</v>
      </c>
      <c r="BJ173" s="2">
        <f t="shared" si="214"/>
        <v>38.014889711454437</v>
      </c>
      <c r="BK173" s="2">
        <f t="shared" si="214"/>
        <v>37.091245085312067</v>
      </c>
      <c r="BL173" s="2">
        <f t="shared" si="214"/>
        <v>37.149988638448995</v>
      </c>
      <c r="BM173" s="2">
        <f t="shared" si="214"/>
        <v>36.987009806434187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51.822512737022727</v>
      </c>
      <c r="DL173" s="2">
        <f t="shared" si="223"/>
        <v>52.021181349527652</v>
      </c>
      <c r="DM173" s="2">
        <f t="shared" si="223"/>
        <v>49.904051801125703</v>
      </c>
      <c r="DN173" s="2">
        <f t="shared" si="223"/>
        <v>49.550516018876024</v>
      </c>
      <c r="DO173" s="2">
        <f t="shared" si="223"/>
        <v>50.628428352638366</v>
      </c>
      <c r="DP173" s="2">
        <f t="shared" si="223"/>
        <v>50.905515315315313</v>
      </c>
      <c r="DQ173" s="2">
        <f t="shared" si="223"/>
        <v>50.502902128851545</v>
      </c>
      <c r="DR173" s="2">
        <f t="shared" si="223"/>
        <v>48.322161125366577</v>
      </c>
      <c r="DS173" s="2">
        <f t="shared" si="223"/>
        <v>47.767420427807501</v>
      </c>
      <c r="DT173" s="2">
        <f t="shared" si="223"/>
        <v>50.262974929971982</v>
      </c>
      <c r="DU173" s="2">
        <f t="shared" si="223"/>
        <v>48.224724537815113</v>
      </c>
      <c r="DV173" s="2">
        <f t="shared" si="223"/>
        <v>46.722066666666663</v>
      </c>
      <c r="DW173" s="2">
        <f t="shared" si="223"/>
        <v>47.512050812324929</v>
      </c>
      <c r="DX173" s="2">
        <f t="shared" si="223"/>
        <v>45.511813842627944</v>
      </c>
      <c r="DY173" s="2">
        <f t="shared" si="223"/>
        <v>44.202859596774196</v>
      </c>
      <c r="EA173" s="2">
        <f t="shared" si="213"/>
        <v>38.363087184494546</v>
      </c>
      <c r="EB173" s="2">
        <f t="shared" si="213"/>
        <v>37.830930777812789</v>
      </c>
      <c r="EC173" s="2">
        <f t="shared" si="213"/>
        <v>37.757571504340227</v>
      </c>
      <c r="ED173" s="2">
        <f t="shared" si="213"/>
        <v>37.13673659380666</v>
      </c>
      <c r="EE173" s="2">
        <f t="shared" si="213"/>
        <v>36.75504206977778</v>
      </c>
      <c r="EF173" s="2">
        <f t="shared" si="213"/>
        <v>37.384319695065898</v>
      </c>
      <c r="EG173" s="2">
        <f t="shared" si="213"/>
        <v>37.32265619065204</v>
      </c>
      <c r="EH173" s="2">
        <f t="shared" si="213"/>
        <v>36.922054064110647</v>
      </c>
      <c r="EI173" s="2">
        <f t="shared" si="213"/>
        <v>37.067110211520472</v>
      </c>
      <c r="EJ173" s="2">
        <f t="shared" si="213"/>
        <v>37.513125894487956</v>
      </c>
      <c r="EK173" s="2">
        <f t="shared" si="212"/>
        <v>37.477102390388254</v>
      </c>
      <c r="EL173" s="2">
        <f t="shared" si="179"/>
        <v>38.099153328505366</v>
      </c>
      <c r="EM173" s="2">
        <f t="shared" si="179"/>
        <v>36.990651700379154</v>
      </c>
      <c r="EN173" s="2">
        <f t="shared" si="179"/>
        <v>37.241264428191485</v>
      </c>
      <c r="EO173" s="2">
        <f t="shared" si="179"/>
        <v>37.006274741067749</v>
      </c>
      <c r="EQ173" s="2">
        <f t="shared" si="224"/>
        <v>38.913557622319367</v>
      </c>
      <c r="ER173" s="2">
        <f t="shared" si="224"/>
        <v>38.30751327177596</v>
      </c>
      <c r="ES173" s="2">
        <f t="shared" si="224"/>
        <v>37.68712910436966</v>
      </c>
      <c r="ET173" s="2">
        <f t="shared" si="224"/>
        <v>37.562191189282515</v>
      </c>
      <c r="EU173" s="2">
        <f t="shared" si="224"/>
        <v>37.250046306376092</v>
      </c>
      <c r="EV173" s="2">
        <f t="shared" si="224"/>
        <v>37.686283245398528</v>
      </c>
      <c r="EW173" s="2">
        <f t="shared" si="224"/>
        <v>37.437159935944607</v>
      </c>
      <c r="EX173" s="2">
        <f t="shared" si="224"/>
        <v>37.28022168025808</v>
      </c>
      <c r="EY173" s="2">
        <f t="shared" si="224"/>
        <v>37.333194195520676</v>
      </c>
      <c r="EZ173" s="2">
        <f t="shared" si="224"/>
        <v>37.617397675797491</v>
      </c>
      <c r="FA173" s="2">
        <f t="shared" si="224"/>
        <v>37.891098365550775</v>
      </c>
      <c r="FB173" s="2">
        <f t="shared" si="224"/>
        <v>37.936128664111742</v>
      </c>
      <c r="FC173" s="2">
        <f t="shared" si="224"/>
        <v>37.198123623214165</v>
      </c>
      <c r="FD173" s="2">
        <f t="shared" si="224"/>
        <v>37.020432077512389</v>
      </c>
      <c r="FE173" s="2">
        <f t="shared" si="224"/>
        <v>36.951404690002654</v>
      </c>
      <c r="FG173" s="2">
        <f t="shared" si="225"/>
        <v>0.99995850137879339</v>
      </c>
      <c r="FH173" s="2">
        <f t="shared" si="225"/>
        <v>0.99993132736566748</v>
      </c>
      <c r="FI173" s="2">
        <f t="shared" si="225"/>
        <v>0.99993449178263083</v>
      </c>
      <c r="FJ173" s="2">
        <f t="shared" si="225"/>
        <v>0.99993396402782753</v>
      </c>
      <c r="FK173" s="2">
        <f t="shared" si="225"/>
        <v>0.99992739530439934</v>
      </c>
      <c r="FL173" s="2">
        <f t="shared" si="225"/>
        <v>0.99992829657295945</v>
      </c>
      <c r="FM173" s="2">
        <f t="shared" si="225"/>
        <v>0.99992866752602749</v>
      </c>
      <c r="FN173" s="2">
        <f t="shared" si="225"/>
        <v>0.99992086449892947</v>
      </c>
      <c r="FO173" s="2">
        <f t="shared" si="225"/>
        <v>0.99992121078527574</v>
      </c>
      <c r="FP173" s="2">
        <f t="shared" si="225"/>
        <v>0.99992409523276859</v>
      </c>
      <c r="FQ173" s="2">
        <f t="shared" si="225"/>
        <v>0.99991914370115031</v>
      </c>
      <c r="FR173" s="2">
        <f t="shared" si="225"/>
        <v>0.99992952081788522</v>
      </c>
      <c r="FS173" s="2">
        <f t="shared" si="225"/>
        <v>0.99992684768796192</v>
      </c>
      <c r="FT173" s="2">
        <f t="shared" si="225"/>
        <v>0.99992024515659583</v>
      </c>
      <c r="FU173" s="2">
        <f t="shared" si="225"/>
        <v>0.99991627969125563</v>
      </c>
      <c r="FW173" s="2">
        <f t="shared" si="216"/>
        <v>0.56824176311740304</v>
      </c>
      <c r="FX173" s="2">
        <f t="shared" si="216"/>
        <v>0.39797849590920481</v>
      </c>
      <c r="FY173" s="2">
        <f t="shared" si="216"/>
        <v>0.41525753440352925</v>
      </c>
      <c r="FZ173" s="2">
        <f t="shared" si="216"/>
        <v>0.46725435871136861</v>
      </c>
      <c r="GA173" s="2">
        <f t="shared" si="216"/>
        <v>0.41402914496048915</v>
      </c>
      <c r="GB173" s="2">
        <f t="shared" si="216"/>
        <v>0.40287035656489428</v>
      </c>
      <c r="GC173" s="2">
        <f t="shared" si="216"/>
        <v>0.42143321862280486</v>
      </c>
      <c r="GD173" s="2">
        <f t="shared" si="216"/>
        <v>0.46675135041360266</v>
      </c>
      <c r="GE173" s="2">
        <f t="shared" si="216"/>
        <v>0.47831878669992306</v>
      </c>
      <c r="GF173" s="2">
        <f t="shared" si="216"/>
        <v>0.49804520020676041</v>
      </c>
      <c r="GG173" s="2">
        <f t="shared" si="216"/>
        <v>0.50986246124250045</v>
      </c>
      <c r="GH173" s="2">
        <f t="shared" si="216"/>
        <v>0.52060437140680349</v>
      </c>
      <c r="GI173" s="2">
        <f t="shared" si="216"/>
        <v>0.48114327422214059</v>
      </c>
      <c r="GJ173" s="2">
        <f t="shared" si="216"/>
        <v>0.41631312546911647</v>
      </c>
      <c r="GK173" s="2">
        <f t="shared" si="216"/>
        <v>0.36208158282947844</v>
      </c>
      <c r="GM173" s="86">
        <f t="shared" si="217"/>
        <v>1.3896462092101921E-232</v>
      </c>
      <c r="GN173" s="86">
        <f t="shared" si="217"/>
        <v>7.768293553707612E-153</v>
      </c>
      <c r="GO173" s="86">
        <f t="shared" si="217"/>
        <v>7.0782993668280042E-202</v>
      </c>
      <c r="GP173" s="86">
        <f t="shared" si="217"/>
        <v>0</v>
      </c>
      <c r="GQ173" s="86">
        <f t="shared" si="217"/>
        <v>3.0693268292905952E-241</v>
      </c>
      <c r="GR173" s="86">
        <f t="shared" si="217"/>
        <v>0</v>
      </c>
      <c r="GS173" s="86">
        <f t="shared" si="217"/>
        <v>3.2024191420044288E-284</v>
      </c>
      <c r="GT173" s="86">
        <f t="shared" si="217"/>
        <v>0</v>
      </c>
      <c r="GU173" s="86">
        <f t="shared" si="217"/>
        <v>8.426306727853807E-300</v>
      </c>
      <c r="GV173" s="86">
        <f t="shared" si="217"/>
        <v>1.8507097219544975E-282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3.8252817353385551E-251</v>
      </c>
      <c r="HA173" s="86">
        <f t="shared" si="217"/>
        <v>0</v>
      </c>
      <c r="HC173" s="86">
        <f t="shared" si="181"/>
        <v>1.5441919978090478E-103</v>
      </c>
      <c r="HD173" s="86">
        <f t="shared" si="181"/>
        <v>2.3015186570275472E-66</v>
      </c>
      <c r="HE173" s="86">
        <f t="shared" si="181"/>
        <v>8.2982021601000669E-116</v>
      </c>
      <c r="HF173" s="86">
        <f t="shared" si="180"/>
        <v>1.3721856555363624E-184</v>
      </c>
      <c r="HG173" s="86">
        <f t="shared" si="180"/>
        <v>3.5739263198022959E-264</v>
      </c>
      <c r="HH173" s="86">
        <f t="shared" si="180"/>
        <v>0</v>
      </c>
      <c r="HI173" s="86">
        <f t="shared" si="180"/>
        <v>1.6819362357108443E-179</v>
      </c>
      <c r="HJ173" s="86">
        <f t="shared" si="180"/>
        <v>1.1669811853810781E-250</v>
      </c>
      <c r="HK173" s="86">
        <f t="shared" si="180"/>
        <v>0</v>
      </c>
      <c r="HL173" s="86">
        <f t="shared" si="180"/>
        <v>7.2438908051658232E-283</v>
      </c>
      <c r="HM173" s="86">
        <f t="shared" si="180"/>
        <v>9.5810297382931664E-184</v>
      </c>
      <c r="HN173" s="86">
        <f t="shared" si="180"/>
        <v>3.8145864479113207E-246</v>
      </c>
      <c r="HO173" s="86">
        <f t="shared" si="226"/>
        <v>1.6877152368309979E-236</v>
      </c>
      <c r="HP173" s="86">
        <f t="shared" si="226"/>
        <v>3.2592559853530834E-210</v>
      </c>
      <c r="HQ173" s="86">
        <f t="shared" si="226"/>
        <v>1.3300522658146037E-226</v>
      </c>
      <c r="HS173" s="86">
        <f t="shared" si="218"/>
        <v>9.5835774712785175E-34</v>
      </c>
      <c r="HT173" s="86">
        <f t="shared" si="218"/>
        <v>8.0249461489633113E-23</v>
      </c>
      <c r="HU173" s="86">
        <f t="shared" si="218"/>
        <v>3.7157125691597922E-22</v>
      </c>
      <c r="HV173" s="86">
        <f t="shared" si="218"/>
        <v>2.7151979858631024E-27</v>
      </c>
      <c r="HW173" s="86">
        <f t="shared" si="218"/>
        <v>1.6922932228358855E-25</v>
      </c>
      <c r="HX173" s="86">
        <f t="shared" si="218"/>
        <v>2.0516425707554609E-25</v>
      </c>
      <c r="HY173" s="86">
        <f t="shared" si="218"/>
        <v>1.6491777979490147E-24</v>
      </c>
      <c r="HZ173" s="86">
        <f t="shared" si="218"/>
        <v>1.7127092426879917E-29</v>
      </c>
      <c r="IA173" s="86">
        <f t="shared" si="218"/>
        <v>7.5315089259910625E-32</v>
      </c>
      <c r="IB173" s="86">
        <f t="shared" si="218"/>
        <v>2.6538860605788498E-32</v>
      </c>
      <c r="IC173" s="86">
        <f t="shared" si="218"/>
        <v>4.6670223855860129E-32</v>
      </c>
      <c r="ID173" s="86">
        <f t="shared" si="218"/>
        <v>7.2656381422306821E-32</v>
      </c>
      <c r="IE173" s="86">
        <f t="shared" si="218"/>
        <v>1.8449199747028307E-30</v>
      </c>
      <c r="IF173" s="86">
        <f t="shared" si="218"/>
        <v>3.9477873045472484E-19</v>
      </c>
      <c r="IG173" s="86">
        <f t="shared" si="218"/>
        <v>1.9513893310931189E-21</v>
      </c>
      <c r="II173" s="86">
        <f t="shared" si="219"/>
        <v>0.1297489500747073</v>
      </c>
      <c r="IJ173" s="86">
        <f t="shared" si="219"/>
        <v>0.29138594414730035</v>
      </c>
      <c r="IK173" s="86">
        <f t="shared" si="219"/>
        <v>0.37676204693347615</v>
      </c>
      <c r="IL173" s="86">
        <f t="shared" si="219"/>
        <v>0.54877033568601752</v>
      </c>
      <c r="IM173" s="86">
        <f t="shared" si="219"/>
        <v>0.33938543559596235</v>
      </c>
      <c r="IN173" s="86">
        <f t="shared" si="219"/>
        <v>0.28897096667620897</v>
      </c>
      <c r="IO173" s="86">
        <f t="shared" si="219"/>
        <v>0.38851456304727594</v>
      </c>
      <c r="IP173" s="86">
        <f t="shared" si="219"/>
        <v>0.54575077189270926</v>
      </c>
      <c r="IQ173" s="86">
        <f t="shared" si="219"/>
        <v>0.55208300824518064</v>
      </c>
      <c r="IR173" s="86">
        <f t="shared" si="219"/>
        <v>0.50802229261240095</v>
      </c>
      <c r="IS173" s="86">
        <f t="shared" si="219"/>
        <v>0.45222106510843779</v>
      </c>
      <c r="IT173" s="86">
        <f t="shared" si="219"/>
        <v>0.3910438215464429</v>
      </c>
      <c r="IU173" s="86">
        <f t="shared" si="219"/>
        <v>0.54961112468197371</v>
      </c>
      <c r="IV173" s="86">
        <f t="shared" si="219"/>
        <v>0.32605750626377911</v>
      </c>
      <c r="IW173" s="86">
        <f t="shared" si="219"/>
        <v>0.25854139147959049</v>
      </c>
      <c r="IY173" s="86">
        <f t="shared" si="220"/>
        <v>0.1297489500747073</v>
      </c>
      <c r="IZ173" s="86">
        <f t="shared" si="220"/>
        <v>0.29138594414730035</v>
      </c>
      <c r="JA173" s="86">
        <f t="shared" si="220"/>
        <v>0.37676204693347615</v>
      </c>
      <c r="JB173" s="86">
        <f t="shared" si="220"/>
        <v>0.54877033568601752</v>
      </c>
      <c r="JC173" s="86">
        <f t="shared" si="220"/>
        <v>0.33938543559596235</v>
      </c>
      <c r="JD173" s="86">
        <f t="shared" si="220"/>
        <v>0.28897096667620897</v>
      </c>
      <c r="JE173" s="86">
        <f t="shared" si="220"/>
        <v>0.38851456304727594</v>
      </c>
      <c r="JF173" s="86">
        <f t="shared" si="220"/>
        <v>0.54575077189270926</v>
      </c>
      <c r="JG173" s="86">
        <f t="shared" si="220"/>
        <v>0.55208300824518064</v>
      </c>
      <c r="JH173" s="86">
        <f t="shared" si="220"/>
        <v>0.50802229261240095</v>
      </c>
      <c r="JI173" s="86">
        <f t="shared" si="220"/>
        <v>0.45222106510843779</v>
      </c>
      <c r="JJ173" s="86">
        <f t="shared" si="220"/>
        <v>0.3910438215464429</v>
      </c>
      <c r="JK173" s="86">
        <f t="shared" si="220"/>
        <v>0.54961112468197371</v>
      </c>
      <c r="JL173" s="86">
        <f t="shared" si="220"/>
        <v>0.32605750626377911</v>
      </c>
      <c r="JM173" s="86">
        <f t="shared" si="220"/>
        <v>0.25854139147959049</v>
      </c>
    </row>
    <row r="174" spans="2:273" x14ac:dyDescent="0.25">
      <c r="B174" s="2">
        <v>147</v>
      </c>
      <c r="C174" s="37">
        <v>38.604500000000002</v>
      </c>
      <c r="D174" s="37">
        <v>38.465600000000002</v>
      </c>
      <c r="E174" s="37">
        <v>38.986400000000003</v>
      </c>
      <c r="F174" s="37">
        <v>38.925800000000002</v>
      </c>
      <c r="G174" s="37">
        <v>39.5261</v>
      </c>
      <c r="H174" s="37">
        <v>40.542499999999997</v>
      </c>
      <c r="I174" s="37">
        <v>40.212800000000001</v>
      </c>
      <c r="J174" s="37">
        <v>39.749600000000001</v>
      </c>
      <c r="K174" s="37">
        <v>39.421399999999998</v>
      </c>
      <c r="L174" s="37">
        <v>39.122300000000003</v>
      </c>
      <c r="M174" s="37">
        <v>39.4343</v>
      </c>
      <c r="N174" s="37">
        <v>38.935400000000001</v>
      </c>
      <c r="O174" s="37">
        <v>40.441899999999997</v>
      </c>
      <c r="P174" s="37">
        <v>45.332599999999999</v>
      </c>
      <c r="Q174" s="37">
        <v>51.326000000000001</v>
      </c>
      <c r="S174" s="4">
        <f t="shared" si="221"/>
        <v>38.662618359848388</v>
      </c>
      <c r="T174" s="4">
        <f t="shared" si="221"/>
        <v>38.721516259185151</v>
      </c>
      <c r="U174" s="4">
        <f t="shared" si="221"/>
        <v>38.615650498637045</v>
      </c>
      <c r="V174" s="4">
        <f t="shared" si="221"/>
        <v>38.972869984080148</v>
      </c>
      <c r="W174" s="4">
        <f t="shared" si="221"/>
        <v>39.31628530188398</v>
      </c>
      <c r="X174" s="4">
        <f t="shared" si="221"/>
        <v>40.150351541670155</v>
      </c>
      <c r="Y174" s="4">
        <f t="shared" si="221"/>
        <v>40.317124692139345</v>
      </c>
      <c r="Z174" s="4">
        <f t="shared" si="221"/>
        <v>39.60720146700136</v>
      </c>
      <c r="AA174" s="4">
        <f t="shared" si="221"/>
        <v>39.710173199499984</v>
      </c>
      <c r="AB174" s="4">
        <f t="shared" si="221"/>
        <v>39.187877033855493</v>
      </c>
      <c r="AC174" s="4">
        <f t="shared" si="221"/>
        <v>39.181221954648436</v>
      </c>
      <c r="AD174" s="4">
        <f t="shared" si="221"/>
        <v>39.052594443652275</v>
      </c>
      <c r="AE174" s="4">
        <f t="shared" si="221"/>
        <v>40.334354354149092</v>
      </c>
      <c r="AF174" s="4">
        <f t="shared" si="221"/>
        <v>45.455659018039128</v>
      </c>
      <c r="AG174" s="4">
        <f t="shared" si="221"/>
        <v>51.246036837670339</v>
      </c>
      <c r="AI174" s="4">
        <f t="shared" si="222"/>
        <v>-5.8118359848386092E-2</v>
      </c>
      <c r="AJ174" s="4">
        <f t="shared" si="222"/>
        <v>-0.25591625918514893</v>
      </c>
      <c r="AK174" s="4">
        <f t="shared" si="222"/>
        <v>0.37074950136295826</v>
      </c>
      <c r="AL174" s="4">
        <f t="shared" si="222"/>
        <v>-4.7069984080145844E-2</v>
      </c>
      <c r="AM174" s="4">
        <f t="shared" si="222"/>
        <v>0.20981469811601983</v>
      </c>
      <c r="AN174" s="4">
        <f t="shared" si="222"/>
        <v>0.39214845832984224</v>
      </c>
      <c r="AO174" s="4">
        <f t="shared" si="222"/>
        <v>-0.10432469213934326</v>
      </c>
      <c r="AP174" s="4">
        <f t="shared" si="222"/>
        <v>0.1423985329986408</v>
      </c>
      <c r="AQ174" s="4">
        <f t="shared" si="222"/>
        <v>-0.28877319949998537</v>
      </c>
      <c r="AR174" s="4">
        <f t="shared" si="222"/>
        <v>-6.5577033855490185E-2</v>
      </c>
      <c r="AS174" s="4">
        <f t="shared" si="222"/>
        <v>0.25307804535156464</v>
      </c>
      <c r="AT174" s="4">
        <f t="shared" si="222"/>
        <v>-0.11719444365227361</v>
      </c>
      <c r="AU174" s="4">
        <f t="shared" si="222"/>
        <v>0.1075456458509052</v>
      </c>
      <c r="AV174" s="4">
        <f t="shared" si="222"/>
        <v>-0.12305901803912889</v>
      </c>
      <c r="AW174" s="4">
        <f t="shared" si="222"/>
        <v>7.9963162329661941E-2</v>
      </c>
      <c r="AY174" s="2">
        <f t="shared" si="214"/>
        <v>38.657739688890274</v>
      </c>
      <c r="AZ174" s="2">
        <f t="shared" si="214"/>
        <v>38.003988340169073</v>
      </c>
      <c r="BA174" s="2">
        <f t="shared" si="214"/>
        <v>37.704229339505204</v>
      </c>
      <c r="BB174" s="2">
        <f t="shared" si="214"/>
        <v>37.322912496147666</v>
      </c>
      <c r="BC174" s="2">
        <f t="shared" si="214"/>
        <v>36.941383176324912</v>
      </c>
      <c r="BD174" s="2">
        <f t="shared" si="214"/>
        <v>37.473653846197976</v>
      </c>
      <c r="BE174" s="2">
        <f t="shared" si="214"/>
        <v>37.339829457058656</v>
      </c>
      <c r="BF174" s="2">
        <f t="shared" si="214"/>
        <v>37.063493155152507</v>
      </c>
      <c r="BG174" s="2">
        <f t="shared" si="214"/>
        <v>37.163451492807937</v>
      </c>
      <c r="BH174" s="2">
        <f t="shared" si="214"/>
        <v>37.524986444152901</v>
      </c>
      <c r="BI174" s="2">
        <f t="shared" si="214"/>
        <v>37.666270278088902</v>
      </c>
      <c r="BJ174" s="2">
        <f t="shared" si="214"/>
        <v>37.987722190360074</v>
      </c>
      <c r="BK174" s="2">
        <f t="shared" si="214"/>
        <v>37.062610754981328</v>
      </c>
      <c r="BL174" s="2">
        <f t="shared" si="214"/>
        <v>37.124545621998237</v>
      </c>
      <c r="BM174" s="2">
        <f t="shared" si="214"/>
        <v>36.960591409978022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51.882702222222214</v>
      </c>
      <c r="DL174" s="2">
        <f t="shared" si="223"/>
        <v>52.102977766531701</v>
      </c>
      <c r="DM174" s="2">
        <f t="shared" si="223"/>
        <v>49.976912213883679</v>
      </c>
      <c r="DN174" s="2">
        <f t="shared" si="223"/>
        <v>49.622252608322619</v>
      </c>
      <c r="DO174" s="2">
        <f t="shared" si="223"/>
        <v>50.707925225225239</v>
      </c>
      <c r="DP174" s="2">
        <f t="shared" si="223"/>
        <v>50.984356460746461</v>
      </c>
      <c r="DQ174" s="2">
        <f t="shared" si="223"/>
        <v>50.578652521008408</v>
      </c>
      <c r="DR174" s="2">
        <f t="shared" si="223"/>
        <v>48.384095711143708</v>
      </c>
      <c r="DS174" s="2">
        <f t="shared" si="223"/>
        <v>47.819890160427825</v>
      </c>
      <c r="DT174" s="2">
        <f t="shared" si="223"/>
        <v>50.330285490196076</v>
      </c>
      <c r="DU174" s="2">
        <f t="shared" si="223"/>
        <v>48.277800672268896</v>
      </c>
      <c r="DV174" s="2">
        <f t="shared" si="223"/>
        <v>46.770884285714281</v>
      </c>
      <c r="DW174" s="2">
        <f t="shared" si="223"/>
        <v>47.572010028011206</v>
      </c>
      <c r="DX174" s="2">
        <f t="shared" si="223"/>
        <v>45.558946126814348</v>
      </c>
      <c r="DY174" s="2">
        <f t="shared" si="223"/>
        <v>44.246093508064519</v>
      </c>
      <c r="EA174" s="2">
        <f t="shared" si="213"/>
        <v>38.324552594468017</v>
      </c>
      <c r="EB174" s="2">
        <f t="shared" si="213"/>
        <v>37.796933333617218</v>
      </c>
      <c r="EC174" s="2">
        <f t="shared" si="213"/>
        <v>37.734947231318237</v>
      </c>
      <c r="ED174" s="2">
        <f t="shared" si="213"/>
        <v>37.108273330071661</v>
      </c>
      <c r="EE174" s="2">
        <f t="shared" si="213"/>
        <v>36.718821364911548</v>
      </c>
      <c r="EF174" s="2">
        <f t="shared" si="213"/>
        <v>37.341375120060484</v>
      </c>
      <c r="EG174" s="2">
        <f t="shared" si="213"/>
        <v>37.286659696138429</v>
      </c>
      <c r="EH174" s="2">
        <f t="shared" si="213"/>
        <v>36.883274675163342</v>
      </c>
      <c r="EI174" s="2">
        <f t="shared" si="213"/>
        <v>37.026215755710453</v>
      </c>
      <c r="EJ174" s="2">
        <f t="shared" si="213"/>
        <v>37.468274020129108</v>
      </c>
      <c r="EK174" s="2">
        <f t="shared" si="212"/>
        <v>37.439696698716006</v>
      </c>
      <c r="EL174" s="2">
        <f t="shared" si="179"/>
        <v>38.077643579744851</v>
      </c>
      <c r="EM174" s="2">
        <f t="shared" si="179"/>
        <v>36.954787163876333</v>
      </c>
      <c r="EN174" s="2">
        <f t="shared" si="179"/>
        <v>37.223235286854099</v>
      </c>
      <c r="EO174" s="2">
        <f t="shared" si="179"/>
        <v>36.981454173032844</v>
      </c>
      <c r="EQ174" s="2">
        <f t="shared" si="224"/>
        <v>38.887755929670604</v>
      </c>
      <c r="ER174" s="2">
        <f t="shared" si="224"/>
        <v>38.287508800170414</v>
      </c>
      <c r="ES174" s="2">
        <f t="shared" si="224"/>
        <v>37.663109436646799</v>
      </c>
      <c r="ET174" s="2">
        <f t="shared" si="224"/>
        <v>37.544565542347378</v>
      </c>
      <c r="EU174" s="2">
        <f t="shared" si="224"/>
        <v>37.226534839989291</v>
      </c>
      <c r="EV174" s="2">
        <f t="shared" si="224"/>
        <v>37.650366270792219</v>
      </c>
      <c r="EW174" s="2">
        <f t="shared" si="224"/>
        <v>37.404453703904515</v>
      </c>
      <c r="EX174" s="2">
        <f t="shared" si="224"/>
        <v>37.249575722691525</v>
      </c>
      <c r="EY174" s="2">
        <f t="shared" si="224"/>
        <v>37.298411424037617</v>
      </c>
      <c r="EZ174" s="2">
        <f t="shared" si="224"/>
        <v>37.575405992215977</v>
      </c>
      <c r="FA174" s="2">
        <f t="shared" si="224"/>
        <v>37.863413770219424</v>
      </c>
      <c r="FB174" s="2">
        <f t="shared" si="224"/>
        <v>37.911176336022635</v>
      </c>
      <c r="FC174" s="2">
        <f t="shared" si="224"/>
        <v>37.167249941080549</v>
      </c>
      <c r="FD174" s="2">
        <f t="shared" si="224"/>
        <v>36.996972108227979</v>
      </c>
      <c r="FE174" s="2">
        <f t="shared" si="224"/>
        <v>36.925623410953925</v>
      </c>
      <c r="FG174" s="2">
        <f t="shared" si="225"/>
        <v>0.99996215266944444</v>
      </c>
      <c r="FH174" s="2">
        <f t="shared" si="225"/>
        <v>0.9999373694346797</v>
      </c>
      <c r="FI174" s="2">
        <f t="shared" si="225"/>
        <v>0.99994025545132403</v>
      </c>
      <c r="FJ174" s="2">
        <f t="shared" si="225"/>
        <v>0.99993977412765189</v>
      </c>
      <c r="FK174" s="2">
        <f t="shared" si="225"/>
        <v>0.99993378330760363</v>
      </c>
      <c r="FL174" s="2">
        <f t="shared" si="225"/>
        <v>0.99993460528473666</v>
      </c>
      <c r="FM174" s="2">
        <f t="shared" si="225"/>
        <v>0.99993494360221347</v>
      </c>
      <c r="FN174" s="2">
        <f t="shared" si="225"/>
        <v>0.99992782706270089</v>
      </c>
      <c r="FO174" s="2">
        <f t="shared" si="225"/>
        <v>0.99992814288399079</v>
      </c>
      <c r="FP174" s="2">
        <f t="shared" si="225"/>
        <v>0.99993077356717697</v>
      </c>
      <c r="FQ174" s="2">
        <f t="shared" si="225"/>
        <v>0.99992625765438059</v>
      </c>
      <c r="FR174" s="2">
        <f t="shared" si="225"/>
        <v>0.99993572182334745</v>
      </c>
      <c r="FS174" s="2">
        <f t="shared" si="225"/>
        <v>0.99993328386907165</v>
      </c>
      <c r="FT174" s="2">
        <f t="shared" si="225"/>
        <v>0.99992726220788231</v>
      </c>
      <c r="FU174" s="2">
        <f t="shared" si="225"/>
        <v>0.99992364560848779</v>
      </c>
      <c r="FW174" s="2">
        <f t="shared" si="216"/>
        <v>0.59068179085251682</v>
      </c>
      <c r="FX174" s="2">
        <f t="shared" si="216"/>
        <v>0.4202391374155155</v>
      </c>
      <c r="FY174" s="2">
        <f t="shared" si="216"/>
        <v>0.43778184769818917</v>
      </c>
      <c r="FZ174" s="2">
        <f t="shared" si="216"/>
        <v>0.49023451425315689</v>
      </c>
      <c r="GA174" s="2">
        <f t="shared" si="216"/>
        <v>0.43653657053756084</v>
      </c>
      <c r="GB174" s="2">
        <f t="shared" si="216"/>
        <v>0.42521135943935928</v>
      </c>
      <c r="GC174" s="2">
        <f t="shared" si="216"/>
        <v>0.44403813691023486</v>
      </c>
      <c r="GD174" s="2">
        <f t="shared" si="216"/>
        <v>0.48972950845804347</v>
      </c>
      <c r="GE174" s="2">
        <f t="shared" si="216"/>
        <v>0.50133103007209456</v>
      </c>
      <c r="GF174" s="2">
        <f t="shared" si="216"/>
        <v>0.5210585762906319</v>
      </c>
      <c r="GG174" s="2">
        <f t="shared" si="216"/>
        <v>0.53284223683207299</v>
      </c>
      <c r="GH174" s="2">
        <f t="shared" si="216"/>
        <v>0.54353140607974537</v>
      </c>
      <c r="GI174" s="2">
        <f t="shared" si="216"/>
        <v>0.50416008151552938</v>
      </c>
      <c r="GJ174" s="2">
        <f t="shared" si="216"/>
        <v>0.43885172417810059</v>
      </c>
      <c r="GK174" s="2">
        <f t="shared" si="216"/>
        <v>0.38361378876631896</v>
      </c>
      <c r="GM174" s="86">
        <f t="shared" si="217"/>
        <v>1.2437956002675509E-237</v>
      </c>
      <c r="GN174" s="86">
        <f t="shared" si="217"/>
        <v>2.3555618375039913E-156</v>
      </c>
      <c r="GO174" s="86">
        <f t="shared" si="217"/>
        <v>1.4796534086575843E-206</v>
      </c>
      <c r="GP174" s="86">
        <f t="shared" si="217"/>
        <v>0</v>
      </c>
      <c r="GQ174" s="86">
        <f t="shared" si="217"/>
        <v>9.2233011385182339E-247</v>
      </c>
      <c r="GR174" s="86">
        <f t="shared" si="217"/>
        <v>0</v>
      </c>
      <c r="GS174" s="86">
        <f t="shared" si="217"/>
        <v>9.9011507769209424E-291</v>
      </c>
      <c r="GT174" s="86">
        <f t="shared" si="217"/>
        <v>0</v>
      </c>
      <c r="GU174" s="86">
        <f t="shared" si="217"/>
        <v>1.0846874795690664E-306</v>
      </c>
      <c r="GV174" s="86">
        <f t="shared" si="217"/>
        <v>5.7911144017834137E-289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6.6907160907677567E-257</v>
      </c>
      <c r="HA174" s="86">
        <f t="shared" si="217"/>
        <v>0</v>
      </c>
      <c r="HC174" s="86">
        <f t="shared" si="181"/>
        <v>1.5174777502428471E-106</v>
      </c>
      <c r="HD174" s="86">
        <f t="shared" si="181"/>
        <v>1.9458034299279589E-68</v>
      </c>
      <c r="HE174" s="86">
        <f t="shared" si="181"/>
        <v>1.6671701100392271E-119</v>
      </c>
      <c r="HF174" s="86">
        <f t="shared" si="180"/>
        <v>2.6812471515587431E-190</v>
      </c>
      <c r="HG174" s="86">
        <f t="shared" si="180"/>
        <v>1.6001499790108774E-272</v>
      </c>
      <c r="HH174" s="86">
        <f t="shared" si="180"/>
        <v>0</v>
      </c>
      <c r="HI174" s="86">
        <f t="shared" si="180"/>
        <v>3.9340332906219255E-185</v>
      </c>
      <c r="HJ174" s="86">
        <f t="shared" si="180"/>
        <v>1.6882990358344437E-258</v>
      </c>
      <c r="HK174" s="86">
        <f t="shared" si="180"/>
        <v>0</v>
      </c>
      <c r="HL174" s="86">
        <f t="shared" si="180"/>
        <v>1.1590604533126212E-291</v>
      </c>
      <c r="HM174" s="86">
        <f t="shared" si="180"/>
        <v>1.9771316480801827E-189</v>
      </c>
      <c r="HN174" s="86">
        <f t="shared" si="180"/>
        <v>1.069241078948565E-253</v>
      </c>
      <c r="HO174" s="86">
        <f t="shared" si="226"/>
        <v>8.3923817275804265E-244</v>
      </c>
      <c r="HP174" s="86">
        <f t="shared" si="226"/>
        <v>7.7039706763678714E-217</v>
      </c>
      <c r="HQ174" s="86">
        <f t="shared" si="226"/>
        <v>1.3567030781460604E-233</v>
      </c>
      <c r="HS174" s="86">
        <f t="shared" si="218"/>
        <v>8.7628775625675734E-36</v>
      </c>
      <c r="HT174" s="86">
        <f t="shared" si="218"/>
        <v>1.7838294767966865E-24</v>
      </c>
      <c r="HU174" s="86">
        <f t="shared" si="218"/>
        <v>9.2390076710034101E-24</v>
      </c>
      <c r="HV174" s="86">
        <f t="shared" si="218"/>
        <v>3.7390059633672279E-29</v>
      </c>
      <c r="HW174" s="86">
        <f t="shared" si="218"/>
        <v>2.2898321815666556E-27</v>
      </c>
      <c r="HX174" s="86">
        <f t="shared" si="218"/>
        <v>2.8980861867054034E-27</v>
      </c>
      <c r="HY174" s="86">
        <f t="shared" si="218"/>
        <v>2.7917825640265141E-26</v>
      </c>
      <c r="HZ174" s="86">
        <f t="shared" si="218"/>
        <v>1.517227000120877E-31</v>
      </c>
      <c r="IA174" s="86">
        <f t="shared" si="218"/>
        <v>4.7822052951696817E-34</v>
      </c>
      <c r="IB174" s="86">
        <f t="shared" si="218"/>
        <v>1.7480201566755669E-34</v>
      </c>
      <c r="IC174" s="86">
        <f t="shared" si="218"/>
        <v>3.4525801302232829E-34</v>
      </c>
      <c r="ID174" s="86">
        <f t="shared" si="218"/>
        <v>6.0168411878614686E-34</v>
      </c>
      <c r="IE174" s="86">
        <f t="shared" si="218"/>
        <v>1.5687052305859577E-32</v>
      </c>
      <c r="IF174" s="86">
        <f t="shared" si="218"/>
        <v>1.6241177785098766E-20</v>
      </c>
      <c r="IG174" s="86">
        <f t="shared" si="218"/>
        <v>4.1412877052808663E-23</v>
      </c>
      <c r="II174" s="86">
        <f t="shared" si="219"/>
        <v>5.5851929317324647E-2</v>
      </c>
      <c r="IJ174" s="86">
        <f t="shared" si="219"/>
        <v>0.39452005247554078</v>
      </c>
      <c r="IK174" s="86">
        <f t="shared" si="219"/>
        <v>0.47504063251367368</v>
      </c>
      <c r="IL174" s="86">
        <f t="shared" si="219"/>
        <v>0.53196599161926461</v>
      </c>
      <c r="IM174" s="86">
        <f t="shared" si="219"/>
        <v>0.44918312748115796</v>
      </c>
      <c r="IN174" s="86">
        <f t="shared" si="219"/>
        <v>0.39795841470340992</v>
      </c>
      <c r="IO174" s="86">
        <f t="shared" si="219"/>
        <v>0.48876640659139914</v>
      </c>
      <c r="IP174" s="86">
        <f t="shared" si="219"/>
        <v>0.53469712522119073</v>
      </c>
      <c r="IQ174" s="86">
        <f t="shared" si="219"/>
        <v>0.49411484886110435</v>
      </c>
      <c r="IR174" s="86">
        <f t="shared" si="219"/>
        <v>0.38302833893662147</v>
      </c>
      <c r="IS174" s="86">
        <f t="shared" si="219"/>
        <v>0.30876073585288794</v>
      </c>
      <c r="IT174" s="86">
        <f t="shared" si="219"/>
        <v>0.24524028416034271</v>
      </c>
      <c r="IU174" s="86">
        <f t="shared" si="219"/>
        <v>0.48144284448801783</v>
      </c>
      <c r="IV174" s="86">
        <f t="shared" si="219"/>
        <v>0.41107641690642199</v>
      </c>
      <c r="IW174" s="86">
        <f t="shared" si="219"/>
        <v>0.33671303744635361</v>
      </c>
      <c r="IY174" s="86">
        <f t="shared" si="220"/>
        <v>5.5851929317324647E-2</v>
      </c>
      <c r="IZ174" s="86">
        <f t="shared" si="220"/>
        <v>0.39452005247554078</v>
      </c>
      <c r="JA174" s="86">
        <f t="shared" si="220"/>
        <v>0.47504063251367368</v>
      </c>
      <c r="JB174" s="86">
        <f t="shared" si="220"/>
        <v>0.53196599161926461</v>
      </c>
      <c r="JC174" s="86">
        <f t="shared" si="220"/>
        <v>0.44918312748115796</v>
      </c>
      <c r="JD174" s="86">
        <f t="shared" si="220"/>
        <v>0.39795841470340992</v>
      </c>
      <c r="JE174" s="86">
        <f t="shared" si="220"/>
        <v>0.48876640659139914</v>
      </c>
      <c r="JF174" s="86">
        <f t="shared" si="220"/>
        <v>0.53469712522119073</v>
      </c>
      <c r="JG174" s="86">
        <f t="shared" si="220"/>
        <v>0.49411484886110435</v>
      </c>
      <c r="JH174" s="86">
        <f t="shared" si="220"/>
        <v>0.38302833893662147</v>
      </c>
      <c r="JI174" s="86">
        <f t="shared" si="220"/>
        <v>0.30876073585288794</v>
      </c>
      <c r="JJ174" s="86">
        <f t="shared" si="220"/>
        <v>0.24524028416034271</v>
      </c>
      <c r="JK174" s="86">
        <f t="shared" si="220"/>
        <v>0.48144284448801783</v>
      </c>
      <c r="JL174" s="86">
        <f t="shared" si="220"/>
        <v>0.41107641690642199</v>
      </c>
      <c r="JM174" s="86">
        <f t="shared" si="220"/>
        <v>0.33671303744635361</v>
      </c>
    </row>
    <row r="175" spans="2:273" x14ac:dyDescent="0.25">
      <c r="B175" s="2">
        <v>148</v>
      </c>
      <c r="C175" s="37">
        <v>39.457799999999999</v>
      </c>
      <c r="D175" s="37">
        <v>38.480600000000003</v>
      </c>
      <c r="E175" s="37">
        <v>38.645099999999999</v>
      </c>
      <c r="F175" s="37">
        <v>38.148600000000002</v>
      </c>
      <c r="G175" s="37">
        <v>39.3825</v>
      </c>
      <c r="H175" s="37">
        <v>40.135300000000001</v>
      </c>
      <c r="I175" s="37">
        <v>40.2545</v>
      </c>
      <c r="J175" s="37">
        <v>38.918799999999997</v>
      </c>
      <c r="K175" s="37">
        <v>38.377000000000002</v>
      </c>
      <c r="L175" s="37">
        <v>38.012599999999999</v>
      </c>
      <c r="M175" s="37">
        <v>38.102899999999998</v>
      </c>
      <c r="N175" s="37">
        <v>38.585299999999997</v>
      </c>
      <c r="O175" s="37">
        <v>38.902900000000002</v>
      </c>
      <c r="P175" s="37">
        <v>45.091299999999997</v>
      </c>
      <c r="Q175" s="37">
        <v>52.4191</v>
      </c>
      <c r="S175" s="4">
        <f t="shared" si="221"/>
        <v>38.640651169448269</v>
      </c>
      <c r="T175" s="4">
        <f t="shared" si="221"/>
        <v>38.765428364622657</v>
      </c>
      <c r="U175" s="4">
        <f t="shared" si="221"/>
        <v>38.576807196439596</v>
      </c>
      <c r="V175" s="4">
        <f t="shared" si="221"/>
        <v>38.429203942790913</v>
      </c>
      <c r="W175" s="4">
        <f t="shared" si="221"/>
        <v>39.334206776398723</v>
      </c>
      <c r="X175" s="4">
        <f t="shared" si="221"/>
        <v>40.336328510319561</v>
      </c>
      <c r="Y175" s="4">
        <f t="shared" si="221"/>
        <v>40.165198518644942</v>
      </c>
      <c r="Z175" s="4">
        <f t="shared" si="221"/>
        <v>38.730162547515242</v>
      </c>
      <c r="AA175" s="4">
        <f t="shared" si="221"/>
        <v>38.616107132587928</v>
      </c>
      <c r="AB175" s="4">
        <f t="shared" si="221"/>
        <v>38.274954072858861</v>
      </c>
      <c r="AC175" s="4">
        <f t="shared" si="221"/>
        <v>38.290787587522075</v>
      </c>
      <c r="AD175" s="4">
        <f t="shared" si="221"/>
        <v>38.376322130909678</v>
      </c>
      <c r="AE175" s="4">
        <f t="shared" si="221"/>
        <v>38.932482128388081</v>
      </c>
      <c r="AF175" s="4">
        <f t="shared" si="221"/>
        <v>45.389287193279408</v>
      </c>
      <c r="AG175" s="4">
        <f t="shared" si="221"/>
        <v>53.000883779729705</v>
      </c>
      <c r="AI175" s="4">
        <f t="shared" si="222"/>
        <v>0.81714883055173004</v>
      </c>
      <c r="AJ175" s="4">
        <f t="shared" si="222"/>
        <v>-0.28482836462265482</v>
      </c>
      <c r="AK175" s="4">
        <f t="shared" si="222"/>
        <v>6.829280356040357E-2</v>
      </c>
      <c r="AL175" s="4">
        <f t="shared" si="222"/>
        <v>-0.28060394279091128</v>
      </c>
      <c r="AM175" s="4">
        <f t="shared" si="222"/>
        <v>4.8293223601277191E-2</v>
      </c>
      <c r="AN175" s="4">
        <f t="shared" si="222"/>
        <v>-0.20102851031955993</v>
      </c>
      <c r="AO175" s="4">
        <f t="shared" si="222"/>
        <v>8.9301481355057888E-2</v>
      </c>
      <c r="AP175" s="4">
        <f t="shared" si="222"/>
        <v>0.18863745248475539</v>
      </c>
      <c r="AQ175" s="4">
        <f t="shared" si="222"/>
        <v>-0.23910713258792526</v>
      </c>
      <c r="AR175" s="4">
        <f t="shared" si="222"/>
        <v>-0.26235407285886225</v>
      </c>
      <c r="AS175" s="4">
        <f t="shared" si="222"/>
        <v>-0.18788758752207713</v>
      </c>
      <c r="AT175" s="4">
        <f t="shared" si="222"/>
        <v>0.20897786909031879</v>
      </c>
      <c r="AU175" s="4">
        <f t="shared" si="222"/>
        <v>-2.9582128388078388E-2</v>
      </c>
      <c r="AV175" s="4">
        <f t="shared" si="222"/>
        <v>-0.29798719327941114</v>
      </c>
      <c r="AW175" s="4">
        <f t="shared" si="222"/>
        <v>-0.58178377972970452</v>
      </c>
      <c r="AY175" s="2">
        <f t="shared" si="214"/>
        <v>38.639394525623338</v>
      </c>
      <c r="AZ175" s="2">
        <f t="shared" si="214"/>
        <v>37.987197217941656</v>
      </c>
      <c r="BA175" s="2">
        <f t="shared" si="214"/>
        <v>37.679266511835152</v>
      </c>
      <c r="BB175" s="2">
        <f t="shared" si="214"/>
        <v>37.309994999317354</v>
      </c>
      <c r="BC175" s="2">
        <f t="shared" si="214"/>
        <v>36.922487023335293</v>
      </c>
      <c r="BD175" s="2">
        <f t="shared" si="214"/>
        <v>37.440784298610893</v>
      </c>
      <c r="BE175" s="2">
        <f t="shared" si="214"/>
        <v>37.30798995413604</v>
      </c>
      <c r="BF175" s="2">
        <f t="shared" si="214"/>
        <v>37.037250642458844</v>
      </c>
      <c r="BG175" s="2">
        <f t="shared" si="214"/>
        <v>37.131961800036578</v>
      </c>
      <c r="BH175" s="2">
        <f t="shared" si="214"/>
        <v>37.484075136062437</v>
      </c>
      <c r="BI175" s="2">
        <f t="shared" si="214"/>
        <v>37.643880442145687</v>
      </c>
      <c r="BJ175" s="2">
        <f t="shared" si="214"/>
        <v>37.960431812555015</v>
      </c>
      <c r="BK175" s="2">
        <f t="shared" si="214"/>
        <v>37.034207173115341</v>
      </c>
      <c r="BL175" s="2">
        <f t="shared" si="214"/>
        <v>37.098802958717663</v>
      </c>
      <c r="BM175" s="2">
        <f t="shared" si="214"/>
        <v>36.934108908370476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51.942891707421701</v>
      </c>
      <c r="DL175" s="2">
        <f t="shared" si="223"/>
        <v>52.184774183535751</v>
      </c>
      <c r="DM175" s="2">
        <f t="shared" si="223"/>
        <v>50.049772626641655</v>
      </c>
      <c r="DN175" s="2">
        <f t="shared" si="223"/>
        <v>49.693989197769206</v>
      </c>
      <c r="DO175" s="2">
        <f t="shared" si="223"/>
        <v>50.787422097812112</v>
      </c>
      <c r="DP175" s="2">
        <f t="shared" si="223"/>
        <v>51.063197606177603</v>
      </c>
      <c r="DQ175" s="2">
        <f t="shared" si="223"/>
        <v>50.654402913165271</v>
      </c>
      <c r="DR175" s="2">
        <f t="shared" si="223"/>
        <v>48.446030296920831</v>
      </c>
      <c r="DS175" s="2">
        <f t="shared" si="223"/>
        <v>47.872359893048149</v>
      </c>
      <c r="DT175" s="2">
        <f t="shared" si="223"/>
        <v>50.397596050420162</v>
      </c>
      <c r="DU175" s="2">
        <f t="shared" si="223"/>
        <v>48.330876806722678</v>
      </c>
      <c r="DV175" s="2">
        <f t="shared" si="223"/>
        <v>46.819701904761899</v>
      </c>
      <c r="DW175" s="2">
        <f t="shared" si="223"/>
        <v>47.631969243697476</v>
      </c>
      <c r="DX175" s="2">
        <f t="shared" si="223"/>
        <v>45.606078411000752</v>
      </c>
      <c r="DY175" s="2">
        <f t="shared" si="223"/>
        <v>44.289327419354841</v>
      </c>
      <c r="EA175" s="2">
        <f t="shared" si="213"/>
        <v>38.286018004441488</v>
      </c>
      <c r="EB175" s="2">
        <f t="shared" si="213"/>
        <v>37.762935889421648</v>
      </c>
      <c r="EC175" s="2">
        <f t="shared" si="213"/>
        <v>37.712322958296248</v>
      </c>
      <c r="ED175" s="2">
        <f t="shared" si="213"/>
        <v>37.079810066336663</v>
      </c>
      <c r="EE175" s="2">
        <f t="shared" si="213"/>
        <v>36.68260066004531</v>
      </c>
      <c r="EF175" s="2">
        <f t="shared" si="213"/>
        <v>37.298430545055069</v>
      </c>
      <c r="EG175" s="2">
        <f t="shared" si="213"/>
        <v>37.250663201624818</v>
      </c>
      <c r="EH175" s="2">
        <f t="shared" si="213"/>
        <v>36.844495286216038</v>
      </c>
      <c r="EI175" s="2">
        <f t="shared" si="213"/>
        <v>36.985321299900427</v>
      </c>
      <c r="EJ175" s="2">
        <f t="shared" si="213"/>
        <v>37.42342214577026</v>
      </c>
      <c r="EK175" s="2">
        <f t="shared" si="212"/>
        <v>37.402291007043765</v>
      </c>
      <c r="EL175" s="2">
        <f t="shared" si="179"/>
        <v>38.056133830984336</v>
      </c>
      <c r="EM175" s="2">
        <f t="shared" si="179"/>
        <v>36.918922627373512</v>
      </c>
      <c r="EN175" s="2">
        <f t="shared" si="179"/>
        <v>37.205206145516712</v>
      </c>
      <c r="EO175" s="2">
        <f t="shared" si="179"/>
        <v>36.95663360499794</v>
      </c>
      <c r="EQ175" s="2">
        <f t="shared" si="224"/>
        <v>38.861954237021841</v>
      </c>
      <c r="ER175" s="2">
        <f t="shared" si="224"/>
        <v>38.267504328564868</v>
      </c>
      <c r="ES175" s="2">
        <f t="shared" si="224"/>
        <v>37.639089768923938</v>
      </c>
      <c r="ET175" s="2">
        <f t="shared" si="224"/>
        <v>37.526939895412248</v>
      </c>
      <c r="EU175" s="2">
        <f t="shared" si="224"/>
        <v>37.203023373602498</v>
      </c>
      <c r="EV175" s="2">
        <f t="shared" si="224"/>
        <v>37.61444929618591</v>
      </c>
      <c r="EW175" s="2">
        <f t="shared" si="224"/>
        <v>37.371747471864424</v>
      </c>
      <c r="EX175" s="2">
        <f t="shared" si="224"/>
        <v>37.218929765124969</v>
      </c>
      <c r="EY175" s="2">
        <f t="shared" si="224"/>
        <v>37.263628652554559</v>
      </c>
      <c r="EZ175" s="2">
        <f t="shared" si="224"/>
        <v>37.533414308634455</v>
      </c>
      <c r="FA175" s="2">
        <f t="shared" si="224"/>
        <v>37.83572917488808</v>
      </c>
      <c r="FB175" s="2">
        <f t="shared" si="224"/>
        <v>37.886224007933528</v>
      </c>
      <c r="FC175" s="2">
        <f t="shared" si="224"/>
        <v>37.136376258946932</v>
      </c>
      <c r="FD175" s="2">
        <f t="shared" si="224"/>
        <v>36.973512138943569</v>
      </c>
      <c r="FE175" s="2">
        <f t="shared" si="224"/>
        <v>36.899842131905189</v>
      </c>
      <c r="FG175" s="2">
        <f t="shared" si="225"/>
        <v>0.99996548270934471</v>
      </c>
      <c r="FH175" s="2">
        <f t="shared" si="225"/>
        <v>0.99994287993077502</v>
      </c>
      <c r="FI175" s="2">
        <f t="shared" si="225"/>
        <v>0.99994551203757887</v>
      </c>
      <c r="FJ175" s="2">
        <f t="shared" si="225"/>
        <v>0.9999450730605387</v>
      </c>
      <c r="FK175" s="2">
        <f t="shared" si="225"/>
        <v>0.99993960930693082</v>
      </c>
      <c r="FL175" s="2">
        <f t="shared" si="225"/>
        <v>0.9999403589676672</v>
      </c>
      <c r="FM175" s="2">
        <f t="shared" si="225"/>
        <v>0.99994066752041488</v>
      </c>
      <c r="FN175" s="2">
        <f t="shared" si="225"/>
        <v>0.99993417708087085</v>
      </c>
      <c r="FO175" s="2">
        <f t="shared" si="225"/>
        <v>0.99993446511696071</v>
      </c>
      <c r="FP175" s="2">
        <f t="shared" si="225"/>
        <v>0.99993686435832507</v>
      </c>
      <c r="FQ175" s="2">
        <f t="shared" si="225"/>
        <v>0.99993274574509461</v>
      </c>
      <c r="FR175" s="2">
        <f t="shared" si="225"/>
        <v>0.99994137727460142</v>
      </c>
      <c r="FS175" s="2">
        <f t="shared" si="225"/>
        <v>0.99993915380824827</v>
      </c>
      <c r="FT175" s="2">
        <f t="shared" si="225"/>
        <v>0.99993366192058497</v>
      </c>
      <c r="FU175" s="2">
        <f t="shared" si="225"/>
        <v>0.99993036349946551</v>
      </c>
      <c r="FW175" s="2">
        <f t="shared" si="216"/>
        <v>0.61275034099120052</v>
      </c>
      <c r="FX175" s="2">
        <f t="shared" si="216"/>
        <v>0.44282902929422036</v>
      </c>
      <c r="FY175" s="2">
        <f t="shared" si="216"/>
        <v>0.46056561572824672</v>
      </c>
      <c r="FZ175" s="2">
        <f t="shared" si="216"/>
        <v>0.51325601604716764</v>
      </c>
      <c r="GA175" s="2">
        <f t="shared" si="216"/>
        <v>0.4593084758232297</v>
      </c>
      <c r="GB175" s="2">
        <f t="shared" si="216"/>
        <v>0.44786205923548844</v>
      </c>
      <c r="GC175" s="2">
        <f t="shared" si="216"/>
        <v>0.46687712026142708</v>
      </c>
      <c r="GD175" s="2">
        <f t="shared" si="216"/>
        <v>0.51275114915023123</v>
      </c>
      <c r="GE175" s="2">
        <f t="shared" si="216"/>
        <v>0.52433763586784776</v>
      </c>
      <c r="GF175" s="2">
        <f t="shared" si="216"/>
        <v>0.54398291604993232</v>
      </c>
      <c r="GG175" s="2">
        <f t="shared" si="216"/>
        <v>0.55568350707247482</v>
      </c>
      <c r="GH175" s="2">
        <f t="shared" si="216"/>
        <v>0.56627545686546032</v>
      </c>
      <c r="GI175" s="2">
        <f t="shared" si="216"/>
        <v>0.52715926988076922</v>
      </c>
      <c r="GJ175" s="2">
        <f t="shared" si="216"/>
        <v>0.46164545260599038</v>
      </c>
      <c r="GK175" s="2">
        <f t="shared" si="216"/>
        <v>0.40561229546843158</v>
      </c>
      <c r="GM175" s="86">
        <f t="shared" si="217"/>
        <v>9.8175502416173584E-243</v>
      </c>
      <c r="GN175" s="86">
        <f t="shared" si="217"/>
        <v>6.5074331449380683E-160</v>
      </c>
      <c r="GO175" s="86">
        <f t="shared" si="217"/>
        <v>2.731047459695937E-211</v>
      </c>
      <c r="GP175" s="86">
        <f t="shared" si="217"/>
        <v>0</v>
      </c>
      <c r="GQ175" s="86">
        <f t="shared" si="217"/>
        <v>2.3977344864010892E-252</v>
      </c>
      <c r="GR175" s="86">
        <f t="shared" si="217"/>
        <v>0</v>
      </c>
      <c r="GS175" s="86">
        <f t="shared" si="217"/>
        <v>2.5806968010472357E-297</v>
      </c>
      <c r="GT175" s="86">
        <f t="shared" si="217"/>
        <v>0</v>
      </c>
      <c r="GU175" s="86">
        <f t="shared" si="217"/>
        <v>0</v>
      </c>
      <c r="GV175" s="86">
        <f t="shared" si="217"/>
        <v>1.5264721340086433E-295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1.0059975895079737E-262</v>
      </c>
      <c r="HA175" s="86">
        <f t="shared" si="217"/>
        <v>0</v>
      </c>
      <c r="HC175" s="86">
        <f t="shared" si="181"/>
        <v>1.3485063097097203E-109</v>
      </c>
      <c r="HD175" s="86">
        <f t="shared" si="181"/>
        <v>1.5262249049346493E-70</v>
      </c>
      <c r="HE175" s="86">
        <f t="shared" si="181"/>
        <v>2.9249373594198119E-123</v>
      </c>
      <c r="HF175" s="86">
        <f t="shared" si="180"/>
        <v>4.2809898743743025E-196</v>
      </c>
      <c r="HG175" s="86">
        <f t="shared" si="180"/>
        <v>5.3021245130533713E-281</v>
      </c>
      <c r="HH175" s="86">
        <f t="shared" si="180"/>
        <v>0</v>
      </c>
      <c r="HI175" s="86">
        <f t="shared" si="180"/>
        <v>7.5182122743425244E-191</v>
      </c>
      <c r="HJ175" s="86">
        <f t="shared" si="180"/>
        <v>1.8463032172667667E-266</v>
      </c>
      <c r="HK175" s="86">
        <f t="shared" si="180"/>
        <v>0</v>
      </c>
      <c r="HL175" s="86">
        <f t="shared" si="180"/>
        <v>1.3575352990309994E-300</v>
      </c>
      <c r="HM175" s="86">
        <f t="shared" si="180"/>
        <v>3.3363147922907461E-195</v>
      </c>
      <c r="HN175" s="86">
        <f t="shared" si="180"/>
        <v>2.3003828603674549E-261</v>
      </c>
      <c r="HO175" s="86">
        <f t="shared" si="226"/>
        <v>3.2256646247329919E-251</v>
      </c>
      <c r="HP175" s="86">
        <f t="shared" si="226"/>
        <v>1.4344115444284842E-223</v>
      </c>
      <c r="HQ175" s="86">
        <f t="shared" si="226"/>
        <v>1.0816712120429522E-240</v>
      </c>
      <c r="HS175" s="86">
        <f t="shared" si="218"/>
        <v>6.9450766376534616E-38</v>
      </c>
      <c r="HT175" s="86">
        <f t="shared" si="218"/>
        <v>3.4465495262406108E-26</v>
      </c>
      <c r="HU175" s="86">
        <f t="shared" si="218"/>
        <v>2.0047485118987951E-25</v>
      </c>
      <c r="HV175" s="86">
        <f t="shared" si="218"/>
        <v>4.4414383893908866E-31</v>
      </c>
      <c r="HW175" s="86">
        <f t="shared" si="218"/>
        <v>2.6415109017245963E-29</v>
      </c>
      <c r="HX175" s="86">
        <f t="shared" si="218"/>
        <v>3.4992184279431555E-29</v>
      </c>
      <c r="HY175" s="86">
        <f t="shared" si="218"/>
        <v>4.070001354614855E-28</v>
      </c>
      <c r="HZ175" s="86">
        <f t="shared" si="218"/>
        <v>1.1387111260330745E-33</v>
      </c>
      <c r="IA175" s="86">
        <f t="shared" si="218"/>
        <v>2.5477147645811541E-36</v>
      </c>
      <c r="IB175" s="86">
        <f t="shared" si="218"/>
        <v>9.707840220258703E-37</v>
      </c>
      <c r="IC175" s="86">
        <f t="shared" si="218"/>
        <v>2.1674594292312318E-36</v>
      </c>
      <c r="ID175" s="86">
        <f t="shared" si="218"/>
        <v>4.2554452084702693E-36</v>
      </c>
      <c r="IE175" s="86">
        <f t="shared" si="218"/>
        <v>1.1329162125207855E-34</v>
      </c>
      <c r="IF175" s="86">
        <f t="shared" si="218"/>
        <v>5.9349798895592203E-22</v>
      </c>
      <c r="IG175" s="86">
        <f t="shared" si="218"/>
        <v>7.5424918905561875E-25</v>
      </c>
      <c r="II175" s="86">
        <f t="shared" si="219"/>
        <v>1.9581703477022525E-2</v>
      </c>
      <c r="IJ175" s="86">
        <f t="shared" si="219"/>
        <v>0.49087304708018437</v>
      </c>
      <c r="IK175" s="86">
        <f t="shared" si="219"/>
        <v>0.54145290080360298</v>
      </c>
      <c r="IL175" s="86">
        <f t="shared" si="219"/>
        <v>0.43700448391151475</v>
      </c>
      <c r="IM175" s="86">
        <f t="shared" si="219"/>
        <v>0.53239437901292741</v>
      </c>
      <c r="IN175" s="86">
        <f t="shared" si="219"/>
        <v>0.49819436322931032</v>
      </c>
      <c r="IO175" s="86">
        <f t="shared" si="219"/>
        <v>0.54814084228633131</v>
      </c>
      <c r="IP175" s="86">
        <f t="shared" si="219"/>
        <v>0.43567090938205294</v>
      </c>
      <c r="IQ175" s="86">
        <f t="shared" si="219"/>
        <v>0.35920620898249472</v>
      </c>
      <c r="IR175" s="86">
        <f t="shared" si="219"/>
        <v>0.23190373461589825</v>
      </c>
      <c r="IS175" s="86">
        <f t="shared" si="219"/>
        <v>0.1694617560525736</v>
      </c>
      <c r="IT175" s="86">
        <f t="shared" si="219"/>
        <v>0.12408035344827256</v>
      </c>
      <c r="IU175" s="86">
        <f t="shared" si="219"/>
        <v>0.34662154440904536</v>
      </c>
      <c r="IV175" s="86">
        <f t="shared" si="219"/>
        <v>0.47686249056444557</v>
      </c>
      <c r="IW175" s="86">
        <f t="shared" si="219"/>
        <v>0.41920088541688949</v>
      </c>
      <c r="IY175" s="86">
        <f t="shared" si="220"/>
        <v>1.9581703477022525E-2</v>
      </c>
      <c r="IZ175" s="86">
        <f t="shared" si="220"/>
        <v>0.49087304708018437</v>
      </c>
      <c r="JA175" s="86">
        <f t="shared" si="220"/>
        <v>0.54145290080360298</v>
      </c>
      <c r="JB175" s="86">
        <f t="shared" si="220"/>
        <v>0.43700448391151475</v>
      </c>
      <c r="JC175" s="86">
        <f t="shared" si="220"/>
        <v>0.53239437901292741</v>
      </c>
      <c r="JD175" s="86">
        <f t="shared" si="220"/>
        <v>0.49819436322931032</v>
      </c>
      <c r="JE175" s="86">
        <f t="shared" si="220"/>
        <v>0.54814084228633131</v>
      </c>
      <c r="JF175" s="86">
        <f t="shared" si="220"/>
        <v>0.43567090938205294</v>
      </c>
      <c r="JG175" s="86">
        <f t="shared" si="220"/>
        <v>0.35920620898249472</v>
      </c>
      <c r="JH175" s="86">
        <f t="shared" si="220"/>
        <v>0.23190373461589825</v>
      </c>
      <c r="JI175" s="86">
        <f t="shared" si="220"/>
        <v>0.1694617560525736</v>
      </c>
      <c r="JJ175" s="86">
        <f t="shared" si="220"/>
        <v>0.12408035344827256</v>
      </c>
      <c r="JK175" s="86">
        <f t="shared" si="220"/>
        <v>0.34662154440904536</v>
      </c>
      <c r="JL175" s="86">
        <f t="shared" si="220"/>
        <v>0.47686249056444557</v>
      </c>
      <c r="JM175" s="86">
        <f t="shared" si="220"/>
        <v>0.41920088541688949</v>
      </c>
    </row>
    <row r="176" spans="2:273" x14ac:dyDescent="0.25">
      <c r="B176" s="2">
        <v>149</v>
      </c>
      <c r="C176" s="37">
        <v>38.997500000000002</v>
      </c>
      <c r="D176" s="37">
        <v>38.901899999999998</v>
      </c>
      <c r="E176" s="37">
        <v>38.491500000000002</v>
      </c>
      <c r="F176" s="37">
        <v>37.873800000000003</v>
      </c>
      <c r="G176" s="37">
        <v>38.725200000000001</v>
      </c>
      <c r="H176" s="37">
        <v>39.694000000000003</v>
      </c>
      <c r="I176" s="37">
        <v>39.359699999999997</v>
      </c>
      <c r="J176" s="37">
        <v>37.903399999999998</v>
      </c>
      <c r="K176" s="37">
        <v>37.880099999999999</v>
      </c>
      <c r="L176" s="37">
        <v>37.453200000000002</v>
      </c>
      <c r="M176" s="37">
        <v>38.359299999999998</v>
      </c>
      <c r="N176" s="37">
        <v>38.235700000000001</v>
      </c>
      <c r="O176" s="37">
        <v>37.916499999999999</v>
      </c>
      <c r="P176" s="37">
        <v>44.557499999999997</v>
      </c>
      <c r="Q176" s="37">
        <v>53.482199999999999</v>
      </c>
      <c r="S176" s="4">
        <f t="shared" si="221"/>
        <v>38.621601447428986</v>
      </c>
      <c r="T176" s="4">
        <f t="shared" si="221"/>
        <v>38.718087312951347</v>
      </c>
      <c r="U176" s="4">
        <f t="shared" si="221"/>
        <v>38.422526633999396</v>
      </c>
      <c r="V176" s="4">
        <f t="shared" si="221"/>
        <v>37.915003457099459</v>
      </c>
      <c r="W176" s="4">
        <f t="shared" si="221"/>
        <v>38.995756791789553</v>
      </c>
      <c r="X176" s="4">
        <f t="shared" si="221"/>
        <v>40.132684453724615</v>
      </c>
      <c r="Y176" s="4">
        <f t="shared" si="221"/>
        <v>39.614162096610947</v>
      </c>
      <c r="Z176" s="4">
        <f t="shared" si="221"/>
        <v>37.904895522051405</v>
      </c>
      <c r="AA176" s="4">
        <f t="shared" si="221"/>
        <v>37.769555747750097</v>
      </c>
      <c r="AB176" s="4">
        <f t="shared" si="221"/>
        <v>37.731948845701801</v>
      </c>
      <c r="AC176" s="4">
        <f t="shared" si="221"/>
        <v>37.834598658126524</v>
      </c>
      <c r="AD176" s="4">
        <f t="shared" si="221"/>
        <v>38.058845700008128</v>
      </c>
      <c r="AE176" s="4">
        <f t="shared" si="221"/>
        <v>37.871663120446847</v>
      </c>
      <c r="AF176" s="4">
        <f t="shared" si="221"/>
        <v>44.496449597200552</v>
      </c>
      <c r="AG176" s="4">
        <f t="shared" si="221"/>
        <v>53.871219332032538</v>
      </c>
      <c r="AI176" s="4">
        <f t="shared" si="222"/>
        <v>0.3758985525710159</v>
      </c>
      <c r="AJ176" s="4">
        <f t="shared" si="222"/>
        <v>0.1838126870486505</v>
      </c>
      <c r="AK176" s="4">
        <f t="shared" si="222"/>
        <v>6.8973366000605552E-2</v>
      </c>
      <c r="AL176" s="4">
        <f t="shared" si="222"/>
        <v>-4.1203457099456386E-2</v>
      </c>
      <c r="AM176" s="4">
        <f t="shared" si="222"/>
        <v>-0.27055679178955216</v>
      </c>
      <c r="AN176" s="4">
        <f t="shared" si="222"/>
        <v>-0.43868445372461196</v>
      </c>
      <c r="AO176" s="4">
        <f t="shared" si="222"/>
        <v>-0.25446209661095054</v>
      </c>
      <c r="AP176" s="4">
        <f t="shared" si="222"/>
        <v>-1.4955220514067946E-3</v>
      </c>
      <c r="AQ176" s="4">
        <f t="shared" si="222"/>
        <v>0.11054425224990183</v>
      </c>
      <c r="AR176" s="4">
        <f t="shared" si="222"/>
        <v>-0.27874884570179859</v>
      </c>
      <c r="AS176" s="4">
        <f t="shared" si="222"/>
        <v>0.52470134187347384</v>
      </c>
      <c r="AT176" s="4">
        <f t="shared" si="222"/>
        <v>0.17685429999187363</v>
      </c>
      <c r="AU176" s="4">
        <f t="shared" si="222"/>
        <v>4.4836879553152187E-2</v>
      </c>
      <c r="AV176" s="4">
        <f t="shared" si="222"/>
        <v>6.105040279944518E-2</v>
      </c>
      <c r="AW176" s="4">
        <f t="shared" si="222"/>
        <v>-0.38901933203253947</v>
      </c>
      <c r="AY176" s="2">
        <f t="shared" si="214"/>
        <v>38.621347871523227</v>
      </c>
      <c r="AZ176" s="2">
        <f t="shared" si="214"/>
        <v>37.971167998039903</v>
      </c>
      <c r="BA176" s="2">
        <f t="shared" si="214"/>
        <v>37.654232458031274</v>
      </c>
      <c r="BB176" s="2">
        <f t="shared" si="214"/>
        <v>37.297555669336951</v>
      </c>
      <c r="BC176" s="2">
        <f t="shared" si="214"/>
        <v>36.904266916177278</v>
      </c>
      <c r="BD176" s="2">
        <f t="shared" si="214"/>
        <v>37.408309303969844</v>
      </c>
      <c r="BE176" s="2">
        <f t="shared" si="214"/>
        <v>37.276323643110388</v>
      </c>
      <c r="BF176" s="2">
        <f t="shared" si="214"/>
        <v>37.011367229905815</v>
      </c>
      <c r="BG176" s="2">
        <f t="shared" si="214"/>
        <v>37.100729003068075</v>
      </c>
      <c r="BH176" s="2">
        <f t="shared" si="214"/>
        <v>37.443279749025251</v>
      </c>
      <c r="BI176" s="2">
        <f t="shared" si="214"/>
        <v>37.621836581125223</v>
      </c>
      <c r="BJ176" s="2">
        <f t="shared" si="214"/>
        <v>37.933036247133487</v>
      </c>
      <c r="BK176" s="2">
        <f t="shared" si="214"/>
        <v>37.006012106214257</v>
      </c>
      <c r="BL176" s="2">
        <f t="shared" si="214"/>
        <v>37.072778355276753</v>
      </c>
      <c r="BM176" s="2">
        <f t="shared" si="214"/>
        <v>36.907565330816105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38.997500000000002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52.003081192621181</v>
      </c>
      <c r="DL176" s="2">
        <f t="shared" si="223"/>
        <v>52.266570600539794</v>
      </c>
      <c r="DM176" s="2">
        <f t="shared" si="223"/>
        <v>50.122633039399631</v>
      </c>
      <c r="DN176" s="2">
        <f t="shared" si="223"/>
        <v>49.7657257872158</v>
      </c>
      <c r="DO176" s="2">
        <f t="shared" si="223"/>
        <v>50.866918970398984</v>
      </c>
      <c r="DP176" s="2">
        <f t="shared" si="223"/>
        <v>51.142038751608752</v>
      </c>
      <c r="DQ176" s="2">
        <f t="shared" si="223"/>
        <v>50.730153305322133</v>
      </c>
      <c r="DR176" s="2">
        <f t="shared" si="223"/>
        <v>48.507964882697962</v>
      </c>
      <c r="DS176" s="2">
        <f t="shared" si="223"/>
        <v>47.924829625668465</v>
      </c>
      <c r="DT176" s="2">
        <f t="shared" si="223"/>
        <v>50.464906610644249</v>
      </c>
      <c r="DU176" s="2">
        <f t="shared" si="223"/>
        <v>48.38395294117646</v>
      </c>
      <c r="DV176" s="2">
        <f t="shared" si="223"/>
        <v>46.868519523809525</v>
      </c>
      <c r="DW176" s="2">
        <f t="shared" si="223"/>
        <v>47.691928459383753</v>
      </c>
      <c r="DX176" s="2">
        <f t="shared" si="223"/>
        <v>45.653210695187148</v>
      </c>
      <c r="DY176" s="2">
        <f t="shared" si="223"/>
        <v>44.332561330645163</v>
      </c>
      <c r="EA176" s="2">
        <f t="shared" si="213"/>
        <v>38.247483414414958</v>
      </c>
      <c r="EB176" s="2">
        <f t="shared" si="213"/>
        <v>37.728938445226071</v>
      </c>
      <c r="EC176" s="2">
        <f t="shared" si="213"/>
        <v>37.689698685274251</v>
      </c>
      <c r="ED176" s="2">
        <f t="shared" si="213"/>
        <v>37.051346802601664</v>
      </c>
      <c r="EE176" s="2">
        <f t="shared" si="213"/>
        <v>36.646379955179079</v>
      </c>
      <c r="EF176" s="2">
        <f t="shared" si="213"/>
        <v>37.255485970049655</v>
      </c>
      <c r="EG176" s="2">
        <f t="shared" si="213"/>
        <v>37.214666707111206</v>
      </c>
      <c r="EH176" s="2">
        <f t="shared" si="213"/>
        <v>36.805715897268733</v>
      </c>
      <c r="EI176" s="2">
        <f t="shared" si="213"/>
        <v>36.944426844090401</v>
      </c>
      <c r="EJ176" s="2">
        <f t="shared" si="213"/>
        <v>37.378570271411419</v>
      </c>
      <c r="EK176" s="2">
        <f t="shared" si="212"/>
        <v>37.364885315371517</v>
      </c>
      <c r="EL176" s="2">
        <f t="shared" si="179"/>
        <v>38.034624082223822</v>
      </c>
      <c r="EM176" s="2">
        <f t="shared" si="179"/>
        <v>36.883058090870691</v>
      </c>
      <c r="EN176" s="2">
        <f t="shared" si="179"/>
        <v>37.187177004179325</v>
      </c>
      <c r="EO176" s="2">
        <f t="shared" si="179"/>
        <v>36.931813036963035</v>
      </c>
      <c r="EQ176" s="2">
        <f t="shared" si="224"/>
        <v>38.836152544373078</v>
      </c>
      <c r="ER176" s="2">
        <f t="shared" si="224"/>
        <v>38.247499856959323</v>
      </c>
      <c r="ES176" s="2">
        <f t="shared" si="224"/>
        <v>37.61507010120107</v>
      </c>
      <c r="ET176" s="2">
        <f t="shared" si="224"/>
        <v>37.509314248477111</v>
      </c>
      <c r="EU176" s="2">
        <f t="shared" si="224"/>
        <v>37.179511907215705</v>
      </c>
      <c r="EV176" s="2">
        <f t="shared" si="224"/>
        <v>37.578532321579608</v>
      </c>
      <c r="EW176" s="2">
        <f t="shared" si="224"/>
        <v>37.339041239824333</v>
      </c>
      <c r="EX176" s="2">
        <f t="shared" si="224"/>
        <v>37.188283807558406</v>
      </c>
      <c r="EY176" s="2">
        <f t="shared" si="224"/>
        <v>37.228845881071507</v>
      </c>
      <c r="EZ176" s="2">
        <f t="shared" si="224"/>
        <v>37.491422625052941</v>
      </c>
      <c r="FA176" s="2">
        <f t="shared" si="224"/>
        <v>37.808044579556729</v>
      </c>
      <c r="FB176" s="2">
        <f t="shared" si="224"/>
        <v>37.861271679844414</v>
      </c>
      <c r="FC176" s="2">
        <f t="shared" si="224"/>
        <v>37.105502576813322</v>
      </c>
      <c r="FD176" s="2">
        <f t="shared" si="224"/>
        <v>36.950052169659159</v>
      </c>
      <c r="FE176" s="2">
        <f t="shared" si="224"/>
        <v>36.874060852856459</v>
      </c>
      <c r="FG176" s="2">
        <f t="shared" si="225"/>
        <v>0.99996851976116707</v>
      </c>
      <c r="FH176" s="2">
        <f t="shared" si="225"/>
        <v>0.99994790561589841</v>
      </c>
      <c r="FI176" s="2">
        <f t="shared" si="225"/>
        <v>0.99995030614940772</v>
      </c>
      <c r="FJ176" s="2">
        <f t="shared" si="225"/>
        <v>0.99994990579373466</v>
      </c>
      <c r="FK176" s="2">
        <f t="shared" si="225"/>
        <v>0.99994492274065927</v>
      </c>
      <c r="FL176" s="2">
        <f t="shared" si="225"/>
        <v>0.99994560644659758</v>
      </c>
      <c r="FM176" s="2">
        <f t="shared" si="225"/>
        <v>0.99994588785299376</v>
      </c>
      <c r="FN176" s="2">
        <f t="shared" si="225"/>
        <v>0.99993996843659116</v>
      </c>
      <c r="FO176" s="2">
        <f t="shared" si="225"/>
        <v>0.99994023113166353</v>
      </c>
      <c r="FP176" s="2">
        <f t="shared" si="225"/>
        <v>0.99994241929056749</v>
      </c>
      <c r="FQ176" s="2">
        <f t="shared" si="225"/>
        <v>0.99993866302756296</v>
      </c>
      <c r="FR176" s="2">
        <f t="shared" si="225"/>
        <v>0.99994653516322352</v>
      </c>
      <c r="FS176" s="2">
        <f t="shared" si="225"/>
        <v>0.99994450731649187</v>
      </c>
      <c r="FT176" s="2">
        <f t="shared" si="225"/>
        <v>0.99993949859936282</v>
      </c>
      <c r="FU176" s="2">
        <f t="shared" si="225"/>
        <v>0.99993649036755783</v>
      </c>
      <c r="FW176" s="2">
        <f t="shared" si="216"/>
        <v>0.634365569044683</v>
      </c>
      <c r="FX176" s="2">
        <f t="shared" si="216"/>
        <v>0.46565791120729622</v>
      </c>
      <c r="FY176" s="2">
        <f t="shared" si="216"/>
        <v>0.48351537247193105</v>
      </c>
      <c r="FZ176" s="2">
        <f t="shared" si="216"/>
        <v>0.53622141098362164</v>
      </c>
      <c r="GA176" s="2">
        <f t="shared" si="216"/>
        <v>0.48225159212596647</v>
      </c>
      <c r="GB176" s="2">
        <f t="shared" si="216"/>
        <v>0.47073119460936502</v>
      </c>
      <c r="GC176" s="2">
        <f t="shared" si="216"/>
        <v>0.48985578214831177</v>
      </c>
      <c r="GD176" s="2">
        <f t="shared" si="216"/>
        <v>0.53571881703278834</v>
      </c>
      <c r="GE176" s="2">
        <f t="shared" si="216"/>
        <v>0.54724140262060883</v>
      </c>
      <c r="GF176" s="2">
        <f t="shared" si="216"/>
        <v>0.56672240338645652</v>
      </c>
      <c r="GG176" s="2">
        <f t="shared" si="216"/>
        <v>0.57829184723835769</v>
      </c>
      <c r="GH176" s="2">
        <f t="shared" si="216"/>
        <v>0.58874371781044477</v>
      </c>
      <c r="GI176" s="2">
        <f t="shared" si="216"/>
        <v>0.5500437630657905</v>
      </c>
      <c r="GJ176" s="2">
        <f t="shared" si="216"/>
        <v>0.48460067892614078</v>
      </c>
      <c r="GK176" s="2">
        <f t="shared" si="216"/>
        <v>0.42799636642745692</v>
      </c>
      <c r="GM176" s="86">
        <f t="shared" si="217"/>
        <v>6.8338515068701253E-248</v>
      </c>
      <c r="GN176" s="86">
        <f t="shared" si="217"/>
        <v>1.637834363704286E-163</v>
      </c>
      <c r="GO176" s="86">
        <f t="shared" si="217"/>
        <v>4.4507723937956222E-216</v>
      </c>
      <c r="GP176" s="86">
        <f t="shared" si="217"/>
        <v>0</v>
      </c>
      <c r="GQ176" s="86">
        <f t="shared" si="217"/>
        <v>5.3924484637797174E-258</v>
      </c>
      <c r="GR176" s="86">
        <f t="shared" si="217"/>
        <v>0</v>
      </c>
      <c r="GS176" s="86">
        <f t="shared" si="217"/>
        <v>5.670624179102154E-304</v>
      </c>
      <c r="GT176" s="86">
        <f t="shared" si="217"/>
        <v>0</v>
      </c>
      <c r="GU176" s="86">
        <f t="shared" si="217"/>
        <v>0</v>
      </c>
      <c r="GV176" s="86">
        <f t="shared" si="217"/>
        <v>3.3893565623193722E-302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1.300274965799613E-268</v>
      </c>
      <c r="HA176" s="86">
        <f t="shared" si="217"/>
        <v>0</v>
      </c>
      <c r="HC176" s="86">
        <f t="shared" si="181"/>
        <v>1.083654228066243E-112</v>
      </c>
      <c r="HD176" s="86">
        <f t="shared" si="181"/>
        <v>1.1106316839653051E-72</v>
      </c>
      <c r="HE176" s="86">
        <f t="shared" si="181"/>
        <v>4.4811622104692262E-127</v>
      </c>
      <c r="HF176" s="86">
        <f t="shared" si="180"/>
        <v>5.585112712611346E-202</v>
      </c>
      <c r="HG176" s="86">
        <f t="shared" si="180"/>
        <v>1.3001998830742044E-289</v>
      </c>
      <c r="HH176" s="86">
        <f t="shared" si="180"/>
        <v>0</v>
      </c>
      <c r="HI176" s="86">
        <f t="shared" si="180"/>
        <v>1.1739134226772489E-196</v>
      </c>
      <c r="HJ176" s="86">
        <f t="shared" si="180"/>
        <v>1.526236165772132E-274</v>
      </c>
      <c r="HK176" s="86">
        <f t="shared" si="180"/>
        <v>0</v>
      </c>
      <c r="HL176" s="86">
        <f t="shared" si="180"/>
        <v>0</v>
      </c>
      <c r="HM176" s="86">
        <f t="shared" si="180"/>
        <v>4.6036626650995342E-201</v>
      </c>
      <c r="HN176" s="86">
        <f t="shared" si="180"/>
        <v>3.7985514635504988E-269</v>
      </c>
      <c r="HO176" s="86">
        <f t="shared" si="226"/>
        <v>9.5829263515155301E-259</v>
      </c>
      <c r="HP176" s="86">
        <f t="shared" si="226"/>
        <v>2.1037434161005417E-230</v>
      </c>
      <c r="HQ176" s="86">
        <f t="shared" si="226"/>
        <v>6.7405778709815255E-248</v>
      </c>
      <c r="HS176" s="86">
        <f t="shared" si="218"/>
        <v>4.7708622593740434E-40</v>
      </c>
      <c r="HT176" s="86">
        <f t="shared" si="218"/>
        <v>5.7876014308976952E-28</v>
      </c>
      <c r="HU176" s="86">
        <f t="shared" si="218"/>
        <v>3.7958470029507689E-27</v>
      </c>
      <c r="HV176" s="86">
        <f t="shared" si="218"/>
        <v>4.5506460657855452E-33</v>
      </c>
      <c r="HW176" s="86">
        <f t="shared" si="218"/>
        <v>2.59766937828113E-31</v>
      </c>
      <c r="HX176" s="86">
        <f t="shared" si="218"/>
        <v>3.6111345874521618E-31</v>
      </c>
      <c r="HY176" s="86">
        <f t="shared" si="218"/>
        <v>5.1093978218180248E-30</v>
      </c>
      <c r="HZ176" s="86">
        <f t="shared" si="218"/>
        <v>7.2400253523876253E-36</v>
      </c>
      <c r="IA176" s="86">
        <f t="shared" si="218"/>
        <v>1.1387231376476944E-38</v>
      </c>
      <c r="IB176" s="86">
        <f t="shared" si="218"/>
        <v>4.5454939088818043E-39</v>
      </c>
      <c r="IC176" s="86">
        <f t="shared" si="218"/>
        <v>1.1546039782936192E-38</v>
      </c>
      <c r="ID176" s="86">
        <f t="shared" si="218"/>
        <v>2.5702537561647191E-38</v>
      </c>
      <c r="IE176" s="86">
        <f t="shared" si="218"/>
        <v>6.9489065355202873E-37</v>
      </c>
      <c r="IF176" s="86">
        <f t="shared" si="218"/>
        <v>1.9262884729754399E-23</v>
      </c>
      <c r="IG176" s="86">
        <f t="shared" si="218"/>
        <v>1.1787952390114715E-26</v>
      </c>
      <c r="II176" s="86">
        <f t="shared" si="219"/>
        <v>5.5814086678368877E-3</v>
      </c>
      <c r="IJ176" s="86">
        <f t="shared" si="219"/>
        <v>0.54796504801666146</v>
      </c>
      <c r="IK176" s="86">
        <f t="shared" si="219"/>
        <v>0.54455485662015746</v>
      </c>
      <c r="IL176" s="86">
        <f t="shared" si="219"/>
        <v>0.29856710950814558</v>
      </c>
      <c r="IM176" s="86">
        <f t="shared" si="219"/>
        <v>0.54815603957049464</v>
      </c>
      <c r="IN176" s="86">
        <f t="shared" si="219"/>
        <v>0.55099742135956953</v>
      </c>
      <c r="IO176" s="86">
        <f t="shared" si="219"/>
        <v>0.53307067660646568</v>
      </c>
      <c r="IP176" s="86">
        <f t="shared" si="219"/>
        <v>0.28867748375367724</v>
      </c>
      <c r="IQ176" s="86">
        <f t="shared" si="219"/>
        <v>0.20781556014579267</v>
      </c>
      <c r="IR176" s="86">
        <f t="shared" si="219"/>
        <v>0.11120729687930696</v>
      </c>
      <c r="IS176" s="86">
        <f t="shared" si="219"/>
        <v>7.399662856669266E-2</v>
      </c>
      <c r="IT176" s="86">
        <f t="shared" si="219"/>
        <v>5.0252928656319633E-2</v>
      </c>
      <c r="IU176" s="86">
        <f t="shared" si="219"/>
        <v>0.20152125625359407</v>
      </c>
      <c r="IV176" s="86">
        <f t="shared" si="219"/>
        <v>0.50611158719543625</v>
      </c>
      <c r="IW176" s="86">
        <f t="shared" si="219"/>
        <v>0.49370566612373018</v>
      </c>
      <c r="IY176" s="86">
        <f t="shared" si="220"/>
        <v>5.5814086678368877E-3</v>
      </c>
      <c r="IZ176" s="86">
        <f t="shared" si="220"/>
        <v>0.54796504801666146</v>
      </c>
      <c r="JA176" s="86">
        <f t="shared" si="220"/>
        <v>0.54455485662015746</v>
      </c>
      <c r="JB176" s="86">
        <f t="shared" si="220"/>
        <v>0.29856710950814558</v>
      </c>
      <c r="JC176" s="86">
        <f t="shared" si="220"/>
        <v>0.54815603957049464</v>
      </c>
      <c r="JD176" s="86">
        <f t="shared" si="220"/>
        <v>0.55099742135956953</v>
      </c>
      <c r="JE176" s="86">
        <f t="shared" si="220"/>
        <v>0.53307067660646568</v>
      </c>
      <c r="JF176" s="86">
        <f t="shared" si="220"/>
        <v>0.28867748375367724</v>
      </c>
      <c r="JG176" s="86">
        <f t="shared" si="220"/>
        <v>0.20781556014579267</v>
      </c>
      <c r="JH176" s="86">
        <f t="shared" si="220"/>
        <v>0.11120729687930696</v>
      </c>
      <c r="JI176" s="86">
        <f t="shared" si="220"/>
        <v>7.399662856669266E-2</v>
      </c>
      <c r="JJ176" s="86">
        <f t="shared" si="220"/>
        <v>5.0252928656319633E-2</v>
      </c>
      <c r="JK176" s="86">
        <f t="shared" si="220"/>
        <v>0.20152125625359407</v>
      </c>
      <c r="JL176" s="86">
        <f t="shared" si="220"/>
        <v>0.50611158719543625</v>
      </c>
      <c r="JM176" s="86">
        <f t="shared" si="220"/>
        <v>0.49370566612373018</v>
      </c>
    </row>
    <row r="177" spans="2:273" x14ac:dyDescent="0.25">
      <c r="B177" s="2">
        <v>150</v>
      </c>
      <c r="C177" s="37">
        <v>38.910899999999998</v>
      </c>
      <c r="D177" s="37">
        <v>38.724499999999999</v>
      </c>
      <c r="E177" s="37">
        <v>38.219299999999997</v>
      </c>
      <c r="F177" s="37">
        <v>37.534999999999997</v>
      </c>
      <c r="G177" s="37">
        <v>38.321399999999997</v>
      </c>
      <c r="H177" s="37">
        <v>38.671100000000003</v>
      </c>
      <c r="I177" s="37">
        <v>38.238100000000003</v>
      </c>
      <c r="J177" s="37">
        <v>37.065600000000003</v>
      </c>
      <c r="K177" s="37">
        <v>37.624000000000002</v>
      </c>
      <c r="L177" s="37">
        <v>37.565399999999997</v>
      </c>
      <c r="M177" s="37">
        <v>38.694499999999998</v>
      </c>
      <c r="N177" s="37">
        <v>38.103700000000003</v>
      </c>
      <c r="O177" s="37">
        <v>37.067300000000003</v>
      </c>
      <c r="P177" s="37">
        <v>43.222900000000003</v>
      </c>
      <c r="Q177" s="37">
        <v>53.010199999999998</v>
      </c>
      <c r="S177" s="4">
        <f t="shared" si="221"/>
        <v>38.603577093416007</v>
      </c>
      <c r="T177" s="4">
        <f t="shared" si="221"/>
        <v>38.573183818979189</v>
      </c>
      <c r="U177" s="4">
        <f t="shared" si="221"/>
        <v>38.186961329823355</v>
      </c>
      <c r="V177" s="4">
        <f t="shared" si="221"/>
        <v>37.558020037442787</v>
      </c>
      <c r="W177" s="4">
        <f t="shared" si="221"/>
        <v>38.387565325633922</v>
      </c>
      <c r="X177" s="4">
        <f t="shared" si="221"/>
        <v>39.535510549536234</v>
      </c>
      <c r="Y177" s="4">
        <f t="shared" si="221"/>
        <v>38.831988238239539</v>
      </c>
      <c r="Z177" s="4">
        <f t="shared" si="221"/>
        <v>37.352591433992991</v>
      </c>
      <c r="AA177" s="4">
        <f t="shared" si="221"/>
        <v>37.29867081096647</v>
      </c>
      <c r="AB177" s="4">
        <f t="shared" si="221"/>
        <v>37.482408813623131</v>
      </c>
      <c r="AC177" s="4">
        <f t="shared" si="221"/>
        <v>37.653426577424327</v>
      </c>
      <c r="AD177" s="4">
        <f t="shared" si="221"/>
        <v>37.934779366633911</v>
      </c>
      <c r="AE177" s="4">
        <f t="shared" si="221"/>
        <v>37.2834369026913</v>
      </c>
      <c r="AF177" s="4">
        <f t="shared" si="221"/>
        <v>42.985156753141425</v>
      </c>
      <c r="AG177" s="4">
        <f t="shared" si="221"/>
        <v>53.473387994989046</v>
      </c>
      <c r="AI177" s="4">
        <f t="shared" si="222"/>
        <v>0.30732290658399108</v>
      </c>
      <c r="AJ177" s="4">
        <f t="shared" si="222"/>
        <v>0.15131618102081035</v>
      </c>
      <c r="AK177" s="4">
        <f t="shared" si="222"/>
        <v>3.2338670176642381E-2</v>
      </c>
      <c r="AL177" s="4">
        <f t="shared" si="222"/>
        <v>-2.3020037442790908E-2</v>
      </c>
      <c r="AM177" s="4">
        <f t="shared" si="222"/>
        <v>-6.6165325633924965E-2</v>
      </c>
      <c r="AN177" s="4">
        <f t="shared" si="222"/>
        <v>-0.86441054953623109</v>
      </c>
      <c r="AO177" s="4">
        <f t="shared" si="222"/>
        <v>-0.59388823823953629</v>
      </c>
      <c r="AP177" s="4">
        <f t="shared" si="222"/>
        <v>-0.28699143399298777</v>
      </c>
      <c r="AQ177" s="4">
        <f t="shared" si="222"/>
        <v>0.32532918903353192</v>
      </c>
      <c r="AR177" s="4">
        <f t="shared" si="222"/>
        <v>8.2991186376865755E-2</v>
      </c>
      <c r="AS177" s="4">
        <f t="shared" si="222"/>
        <v>1.0410734225756713</v>
      </c>
      <c r="AT177" s="4">
        <f t="shared" si="222"/>
        <v>0.16892063336609198</v>
      </c>
      <c r="AU177" s="4">
        <f t="shared" si="222"/>
        <v>-0.21613690269129648</v>
      </c>
      <c r="AV177" s="4">
        <f t="shared" si="222"/>
        <v>0.23774324685857806</v>
      </c>
      <c r="AW177" s="4">
        <f t="shared" si="222"/>
        <v>-0.46318799498904895</v>
      </c>
      <c r="AY177" s="2">
        <f t="shared" si="214"/>
        <v>38.603537173775656</v>
      </c>
      <c r="AZ177" s="2">
        <f t="shared" si="214"/>
        <v>37.955860080321855</v>
      </c>
      <c r="BA177" s="2">
        <f t="shared" si="214"/>
        <v>37.629133422798802</v>
      </c>
      <c r="BB177" s="2">
        <f t="shared" si="214"/>
        <v>37.28554705384029</v>
      </c>
      <c r="BC177" s="2">
        <f t="shared" si="214"/>
        <v>36.886676441637874</v>
      </c>
      <c r="BD177" s="2">
        <f t="shared" si="214"/>
        <v>37.376201707733607</v>
      </c>
      <c r="BE177" s="2">
        <f t="shared" si="214"/>
        <v>37.244819118825589</v>
      </c>
      <c r="BF177" s="2">
        <f t="shared" si="214"/>
        <v>36.985803469094542</v>
      </c>
      <c r="BG177" s="2">
        <f t="shared" si="214"/>
        <v>37.069723093100222</v>
      </c>
      <c r="BH177" s="2">
        <f t="shared" si="214"/>
        <v>37.402587524998744</v>
      </c>
      <c r="BI177" s="2">
        <f t="shared" si="214"/>
        <v>37.600090484648149</v>
      </c>
      <c r="BJ177" s="2">
        <f t="shared" si="214"/>
        <v>37.905553663348613</v>
      </c>
      <c r="BK177" s="2">
        <f t="shared" si="214"/>
        <v>36.978001850094081</v>
      </c>
      <c r="BL177" s="2">
        <f t="shared" si="214"/>
        <v>37.046492234684962</v>
      </c>
      <c r="BM177" s="2">
        <f t="shared" si="214"/>
        <v>36.880964400708962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38.910899999999998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52.063270677820668</v>
      </c>
      <c r="DL177" s="2">
        <f t="shared" si="223"/>
        <v>52.34836701754385</v>
      </c>
      <c r="DM177" s="2">
        <f t="shared" si="223"/>
        <v>50.195493452157599</v>
      </c>
      <c r="DN177" s="2">
        <f t="shared" si="223"/>
        <v>49.837462376662387</v>
      </c>
      <c r="DO177" s="2">
        <f t="shared" si="223"/>
        <v>50.946415842985857</v>
      </c>
      <c r="DP177" s="2">
        <f t="shared" si="223"/>
        <v>51.220879897039893</v>
      </c>
      <c r="DQ177" s="2">
        <f t="shared" si="223"/>
        <v>50.805903697478996</v>
      </c>
      <c r="DR177" s="2">
        <f t="shared" si="223"/>
        <v>48.569899468475086</v>
      </c>
      <c r="DS177" s="2">
        <f t="shared" si="223"/>
        <v>47.977299358288789</v>
      </c>
      <c r="DT177" s="2">
        <f t="shared" si="223"/>
        <v>50.532217170868343</v>
      </c>
      <c r="DU177" s="2">
        <f t="shared" si="223"/>
        <v>48.437029075630242</v>
      </c>
      <c r="DV177" s="2">
        <f t="shared" si="223"/>
        <v>46.917337142857143</v>
      </c>
      <c r="DW177" s="2">
        <f t="shared" si="223"/>
        <v>47.751887675070023</v>
      </c>
      <c r="DX177" s="2">
        <f t="shared" si="223"/>
        <v>45.700342979373552</v>
      </c>
      <c r="DY177" s="2">
        <f t="shared" si="223"/>
        <v>44.375795241935485</v>
      </c>
      <c r="EA177" s="2">
        <f t="shared" si="213"/>
        <v>38.208948824388436</v>
      </c>
      <c r="EB177" s="2">
        <f t="shared" si="213"/>
        <v>37.6949410010305</v>
      </c>
      <c r="EC177" s="2">
        <f t="shared" si="213"/>
        <v>37.667074412252262</v>
      </c>
      <c r="ED177" s="2">
        <f t="shared" si="213"/>
        <v>37.022883538866665</v>
      </c>
      <c r="EE177" s="2">
        <f t="shared" si="213"/>
        <v>36.610159250312847</v>
      </c>
      <c r="EF177" s="2">
        <f t="shared" si="213"/>
        <v>37.212541395044241</v>
      </c>
      <c r="EG177" s="2">
        <f t="shared" si="213"/>
        <v>37.178670212597595</v>
      </c>
      <c r="EH177" s="2">
        <f t="shared" si="213"/>
        <v>36.766936508321429</v>
      </c>
      <c r="EI177" s="2">
        <f t="shared" si="213"/>
        <v>36.903532388280382</v>
      </c>
      <c r="EJ177" s="2">
        <f t="shared" si="213"/>
        <v>37.333718397052571</v>
      </c>
      <c r="EK177" s="2">
        <f t="shared" si="212"/>
        <v>37.327479623699276</v>
      </c>
      <c r="EL177" s="2">
        <f t="shared" si="179"/>
        <v>38.013114333463307</v>
      </c>
      <c r="EM177" s="2">
        <f t="shared" si="179"/>
        <v>36.84719355436787</v>
      </c>
      <c r="EN177" s="2">
        <f t="shared" si="179"/>
        <v>37.169147862841939</v>
      </c>
      <c r="EO177" s="2">
        <f t="shared" si="179"/>
        <v>36.906992468928124</v>
      </c>
      <c r="EQ177" s="2">
        <f t="shared" si="224"/>
        <v>38.810350851724309</v>
      </c>
      <c r="ER177" s="2">
        <f t="shared" si="224"/>
        <v>38.227495385353784</v>
      </c>
      <c r="ES177" s="2">
        <f t="shared" si="224"/>
        <v>37.591050433478209</v>
      </c>
      <c r="ET177" s="2">
        <f t="shared" si="224"/>
        <v>37.491688601541973</v>
      </c>
      <c r="EU177" s="2">
        <f t="shared" si="224"/>
        <v>37.156000440828905</v>
      </c>
      <c r="EV177" s="2">
        <f t="shared" si="224"/>
        <v>37.542615346973299</v>
      </c>
      <c r="EW177" s="2">
        <f t="shared" si="224"/>
        <v>37.306335007784241</v>
      </c>
      <c r="EX177" s="2">
        <f t="shared" si="224"/>
        <v>37.15763784999185</v>
      </c>
      <c r="EY177" s="2">
        <f t="shared" si="224"/>
        <v>37.194063109588448</v>
      </c>
      <c r="EZ177" s="2">
        <f t="shared" si="224"/>
        <v>37.449430941471419</v>
      </c>
      <c r="FA177" s="2">
        <f t="shared" si="224"/>
        <v>37.780359984225385</v>
      </c>
      <c r="FB177" s="2">
        <f t="shared" si="224"/>
        <v>37.836319351755307</v>
      </c>
      <c r="FC177" s="2">
        <f t="shared" si="224"/>
        <v>37.074628894679705</v>
      </c>
      <c r="FD177" s="2">
        <f t="shared" si="224"/>
        <v>36.926592200374749</v>
      </c>
      <c r="FE177" s="2">
        <f t="shared" si="224"/>
        <v>36.848279573807723</v>
      </c>
      <c r="FG177" s="2">
        <f t="shared" si="225"/>
        <v>0.99997128960143333</v>
      </c>
      <c r="FH177" s="2">
        <f t="shared" si="225"/>
        <v>0.99995248913925228</v>
      </c>
      <c r="FI177" s="2">
        <f t="shared" si="225"/>
        <v>0.99995467847144126</v>
      </c>
      <c r="FJ177" s="2">
        <f t="shared" si="225"/>
        <v>0.99995431333952178</v>
      </c>
      <c r="FK177" s="2">
        <f t="shared" si="225"/>
        <v>0.99994976869904817</v>
      </c>
      <c r="FL177" s="2">
        <f t="shared" si="225"/>
        <v>0.999950392252281</v>
      </c>
      <c r="FM177" s="2">
        <f t="shared" si="225"/>
        <v>0.99995064890041496</v>
      </c>
      <c r="FN177" s="2">
        <f t="shared" si="225"/>
        <v>0.99994525027427261</v>
      </c>
      <c r="FO177" s="2">
        <f t="shared" si="225"/>
        <v>0.99994548985755161</v>
      </c>
      <c r="FP177" s="2">
        <f t="shared" si="225"/>
        <v>0.99994748550279611</v>
      </c>
      <c r="FQ177" s="2">
        <f t="shared" si="225"/>
        <v>0.99994405971437506</v>
      </c>
      <c r="FR177" s="2">
        <f t="shared" si="225"/>
        <v>0.999951239259949</v>
      </c>
      <c r="FS177" s="2">
        <f t="shared" si="225"/>
        <v>0.9999493898240186</v>
      </c>
      <c r="FT177" s="2">
        <f t="shared" si="225"/>
        <v>0.99994482177308319</v>
      </c>
      <c r="FU177" s="2">
        <f t="shared" si="225"/>
        <v>0.99994207820313308</v>
      </c>
      <c r="FW177" s="2">
        <f t="shared" si="216"/>
        <v>0.65545270612263806</v>
      </c>
      <c r="FX177" s="2">
        <f t="shared" si="216"/>
        <v>0.48863156527962559</v>
      </c>
      <c r="FY177" s="2">
        <f t="shared" si="216"/>
        <v>0.50653487459823887</v>
      </c>
      <c r="FZ177" s="2">
        <f t="shared" si="216"/>
        <v>0.55903419251810915</v>
      </c>
      <c r="GA177" s="2">
        <f t="shared" si="216"/>
        <v>0.505269787801927</v>
      </c>
      <c r="GB177" s="2">
        <f t="shared" si="216"/>
        <v>0.49372387495158115</v>
      </c>
      <c r="GC177" s="2">
        <f t="shared" si="216"/>
        <v>0.51287739251437259</v>
      </c>
      <c r="GD177" s="2">
        <f t="shared" si="216"/>
        <v>0.55853596728202515</v>
      </c>
      <c r="GE177" s="2">
        <f t="shared" si="216"/>
        <v>0.56994685952431567</v>
      </c>
      <c r="GF177" s="2">
        <f t="shared" si="216"/>
        <v>0.58918430807676792</v>
      </c>
      <c r="GG177" s="2">
        <f t="shared" si="216"/>
        <v>0.60057669372855904</v>
      </c>
      <c r="GH177" s="2">
        <f t="shared" si="216"/>
        <v>0.61084791867470278</v>
      </c>
      <c r="GI177" s="2">
        <f t="shared" si="216"/>
        <v>0.57271841332637141</v>
      </c>
      <c r="GJ177" s="2">
        <f t="shared" si="216"/>
        <v>0.50762106777714167</v>
      </c>
      <c r="GK177" s="2">
        <f t="shared" si="216"/>
        <v>0.45067909940317957</v>
      </c>
      <c r="GM177" s="86">
        <f t="shared" si="217"/>
        <v>4.1950313159274097E-253</v>
      </c>
      <c r="GN177" s="86">
        <f t="shared" si="217"/>
        <v>3.7555545750376422E-167</v>
      </c>
      <c r="GO177" s="86">
        <f t="shared" si="217"/>
        <v>6.4043811531998564E-221</v>
      </c>
      <c r="GP177" s="86">
        <f t="shared" si="217"/>
        <v>0</v>
      </c>
      <c r="GQ177" s="86">
        <f t="shared" si="217"/>
        <v>1.0491556729970996E-263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1.4447283162952516E-274</v>
      </c>
      <c r="HA177" s="86">
        <f t="shared" si="217"/>
        <v>0</v>
      </c>
      <c r="HC177" s="86">
        <f t="shared" si="181"/>
        <v>7.8746843878186921E-116</v>
      </c>
      <c r="HD177" s="86">
        <f t="shared" si="181"/>
        <v>7.4980877180226089E-75</v>
      </c>
      <c r="HE177" s="86">
        <f t="shared" si="181"/>
        <v>5.9951360321998055E-131</v>
      </c>
      <c r="HF177" s="86">
        <f t="shared" si="180"/>
        <v>5.9538407306054403E-208</v>
      </c>
      <c r="HG177" s="86">
        <f t="shared" si="180"/>
        <v>2.3595993290193831E-298</v>
      </c>
      <c r="HH177" s="86">
        <f t="shared" si="180"/>
        <v>0</v>
      </c>
      <c r="HI177" s="86">
        <f t="shared" si="180"/>
        <v>1.4976126692223312E-202</v>
      </c>
      <c r="HJ177" s="86">
        <f t="shared" si="180"/>
        <v>9.5367977928562134E-283</v>
      </c>
      <c r="HK177" s="86">
        <f t="shared" si="180"/>
        <v>0</v>
      </c>
      <c r="HL177" s="86">
        <f t="shared" si="180"/>
        <v>0</v>
      </c>
      <c r="HM177" s="86">
        <f t="shared" si="180"/>
        <v>5.1944807465315618E-207</v>
      </c>
      <c r="HN177" s="86">
        <f t="shared" si="180"/>
        <v>4.8142265860125785E-277</v>
      </c>
      <c r="HO177" s="86">
        <f t="shared" si="226"/>
        <v>2.2004890399708117E-266</v>
      </c>
      <c r="HP177" s="86">
        <f t="shared" si="226"/>
        <v>2.4303487655436619E-237</v>
      </c>
      <c r="HQ177" s="86">
        <f t="shared" si="226"/>
        <v>3.2831260420801283E-255</v>
      </c>
      <c r="HS177" s="86">
        <f t="shared" si="218"/>
        <v>2.8404446540148534E-42</v>
      </c>
      <c r="HT177" s="86">
        <f t="shared" si="218"/>
        <v>8.4462135984933007E-30</v>
      </c>
      <c r="HU177" s="86">
        <f t="shared" si="218"/>
        <v>6.2710191018058195E-29</v>
      </c>
      <c r="HV177" s="86">
        <f t="shared" si="218"/>
        <v>4.021390967401591E-35</v>
      </c>
      <c r="HW177" s="86">
        <f t="shared" si="218"/>
        <v>2.1775278043055539E-33</v>
      </c>
      <c r="HX177" s="86">
        <f t="shared" si="218"/>
        <v>3.1848972807917328E-33</v>
      </c>
      <c r="HY177" s="86">
        <f t="shared" si="218"/>
        <v>5.5229856100225502E-32</v>
      </c>
      <c r="HZ177" s="86">
        <f t="shared" si="218"/>
        <v>3.8994249293930021E-38</v>
      </c>
      <c r="IA177" s="86">
        <f t="shared" si="218"/>
        <v>4.269740769774932E-41</v>
      </c>
      <c r="IB177" s="86">
        <f t="shared" si="218"/>
        <v>1.7942986693164044E-41</v>
      </c>
      <c r="IC177" s="86">
        <f t="shared" si="218"/>
        <v>5.218720415170277E-41</v>
      </c>
      <c r="ID177" s="86">
        <f t="shared" si="218"/>
        <v>1.3256741216743831E-40</v>
      </c>
      <c r="IE177" s="86">
        <f t="shared" si="218"/>
        <v>3.6196761145691757E-39</v>
      </c>
      <c r="IF177" s="86">
        <f t="shared" si="218"/>
        <v>5.5525144403744755E-25</v>
      </c>
      <c r="IG177" s="86">
        <f t="shared" si="218"/>
        <v>1.5807595177398994E-28</v>
      </c>
      <c r="II177" s="86">
        <f t="shared" si="219"/>
        <v>1.2926927001032803E-3</v>
      </c>
      <c r="IJ177" s="86">
        <f t="shared" si="219"/>
        <v>0.5351822628888977</v>
      </c>
      <c r="IK177" s="86">
        <f t="shared" si="219"/>
        <v>0.47260911525217564</v>
      </c>
      <c r="IL177" s="86">
        <f t="shared" si="219"/>
        <v>0.16740790722785653</v>
      </c>
      <c r="IM177" s="86">
        <f t="shared" si="219"/>
        <v>0.47637605916135889</v>
      </c>
      <c r="IN177" s="86">
        <f t="shared" si="219"/>
        <v>0.52273502020707352</v>
      </c>
      <c r="IO177" s="86">
        <f t="shared" si="219"/>
        <v>0.43864023754858478</v>
      </c>
      <c r="IP177" s="86">
        <f t="shared" si="219"/>
        <v>0.1531487161061047</v>
      </c>
      <c r="IQ177" s="86">
        <f t="shared" si="219"/>
        <v>9.4416330046017877E-2</v>
      </c>
      <c r="IR177" s="86">
        <f t="shared" si="219"/>
        <v>4.1890242300598103E-2</v>
      </c>
      <c r="IS177" s="86">
        <f t="shared" si="219"/>
        <v>2.5554455791218317E-2</v>
      </c>
      <c r="IT177" s="86">
        <f t="shared" si="219"/>
        <v>1.6222012699856334E-2</v>
      </c>
      <c r="IU177" s="86">
        <f t="shared" si="219"/>
        <v>9.3521478716140943E-2</v>
      </c>
      <c r="IV177" s="86">
        <f t="shared" si="219"/>
        <v>0.48920245246981331</v>
      </c>
      <c r="IW177" s="86">
        <f t="shared" si="219"/>
        <v>0.54328478661787871</v>
      </c>
      <c r="IY177" s="86">
        <f t="shared" si="220"/>
        <v>1.2926927001032803E-3</v>
      </c>
      <c r="IZ177" s="86">
        <f t="shared" si="220"/>
        <v>0.5351822628888977</v>
      </c>
      <c r="JA177" s="86">
        <f t="shared" si="220"/>
        <v>0.47260911525217564</v>
      </c>
      <c r="JB177" s="86">
        <f t="shared" si="220"/>
        <v>0.16740790722785653</v>
      </c>
      <c r="JC177" s="86">
        <f t="shared" si="220"/>
        <v>0.47637605916135889</v>
      </c>
      <c r="JD177" s="86">
        <f t="shared" si="220"/>
        <v>0.52273502020707352</v>
      </c>
      <c r="JE177" s="86">
        <f t="shared" si="220"/>
        <v>0.43864023754858478</v>
      </c>
      <c r="JF177" s="86">
        <f t="shared" si="220"/>
        <v>0.1531487161061047</v>
      </c>
      <c r="JG177" s="86">
        <f t="shared" si="220"/>
        <v>9.4416330046017877E-2</v>
      </c>
      <c r="JH177" s="86">
        <f t="shared" si="220"/>
        <v>4.1890242300598103E-2</v>
      </c>
      <c r="JI177" s="86">
        <f t="shared" si="220"/>
        <v>2.5554455791218317E-2</v>
      </c>
      <c r="JJ177" s="86">
        <f t="shared" si="220"/>
        <v>1.6222012699856334E-2</v>
      </c>
      <c r="JK177" s="86">
        <f t="shared" si="220"/>
        <v>9.3521478716140943E-2</v>
      </c>
      <c r="JL177" s="86">
        <f t="shared" si="220"/>
        <v>0.48920245246981331</v>
      </c>
      <c r="JM177" s="86">
        <f t="shared" si="220"/>
        <v>0.54328478661787871</v>
      </c>
    </row>
    <row r="178" spans="2:273" x14ac:dyDescent="0.25">
      <c r="B178" s="2">
        <v>151</v>
      </c>
      <c r="C178" s="37">
        <v>38.442700000000002</v>
      </c>
      <c r="D178" s="37">
        <v>38.4148</v>
      </c>
      <c r="E178" s="37">
        <v>37.823099999999997</v>
      </c>
      <c r="F178" s="37">
        <v>37.184800000000003</v>
      </c>
      <c r="G178" s="37">
        <v>37.5212</v>
      </c>
      <c r="H178" s="37">
        <v>38.313400000000001</v>
      </c>
      <c r="I178" s="37">
        <v>37.860700000000001</v>
      </c>
      <c r="J178" s="37">
        <v>37.066099999999999</v>
      </c>
      <c r="K178" s="37">
        <v>37.139600000000002</v>
      </c>
      <c r="L178" s="37">
        <v>36.884</v>
      </c>
      <c r="M178" s="37">
        <v>38.4285</v>
      </c>
      <c r="N178" s="37">
        <v>37.414299999999997</v>
      </c>
      <c r="O178" s="37">
        <v>36.794800000000002</v>
      </c>
      <c r="P178" s="37">
        <v>41.238199999999999</v>
      </c>
      <c r="Q178" s="37">
        <v>51.890099999999997</v>
      </c>
      <c r="S178" s="4">
        <f t="shared" si="221"/>
        <v>38.585905868022643</v>
      </c>
      <c r="T178" s="4">
        <f t="shared" si="221"/>
        <v>38.369811070283475</v>
      </c>
      <c r="U178" s="4">
        <f t="shared" si="221"/>
        <v>37.940508229727747</v>
      </c>
      <c r="V178" s="4">
        <f t="shared" si="221"/>
        <v>37.368924812100438</v>
      </c>
      <c r="W178" s="4">
        <f t="shared" si="221"/>
        <v>37.737639219399469</v>
      </c>
      <c r="X178" s="4">
        <f t="shared" si="221"/>
        <v>38.745557916206138</v>
      </c>
      <c r="Y178" s="4">
        <f t="shared" si="221"/>
        <v>38.08788247004815</v>
      </c>
      <c r="Z178" s="4">
        <f t="shared" si="221"/>
        <v>37.07597279870938</v>
      </c>
      <c r="AA178" s="4">
        <f t="shared" si="221"/>
        <v>37.097692540534254</v>
      </c>
      <c r="AB178" s="4">
        <f t="shared" si="221"/>
        <v>37.378553165273424</v>
      </c>
      <c r="AC178" s="4">
        <f t="shared" si="221"/>
        <v>37.5887079703895</v>
      </c>
      <c r="AD178" s="4">
        <f t="shared" si="221"/>
        <v>37.883183583053082</v>
      </c>
      <c r="AE178" s="4">
        <f t="shared" si="221"/>
        <v>37.032601189106749</v>
      </c>
      <c r="AF178" s="4">
        <f t="shared" si="221"/>
        <v>41.23749029048831</v>
      </c>
      <c r="AG178" s="4">
        <f t="shared" si="221"/>
        <v>51.682477867628826</v>
      </c>
      <c r="AI178" s="4">
        <f t="shared" si="222"/>
        <v>-0.14320586802264046</v>
      </c>
      <c r="AJ178" s="4">
        <f t="shared" si="222"/>
        <v>4.498892971652424E-2</v>
      </c>
      <c r="AK178" s="4">
        <f t="shared" si="222"/>
        <v>-0.11740822972775078</v>
      </c>
      <c r="AL178" s="4">
        <f t="shared" si="222"/>
        <v>-0.18412481210043552</v>
      </c>
      <c r="AM178" s="4">
        <f t="shared" si="222"/>
        <v>-0.21643921939946864</v>
      </c>
      <c r="AN178" s="4">
        <f t="shared" si="222"/>
        <v>-0.43215791620613686</v>
      </c>
      <c r="AO178" s="4">
        <f t="shared" si="222"/>
        <v>-0.22718247004814884</v>
      </c>
      <c r="AP178" s="4">
        <f t="shared" si="222"/>
        <v>-9.8727987093809588E-3</v>
      </c>
      <c r="AQ178" s="4">
        <f t="shared" si="222"/>
        <v>4.1907459465747365E-2</v>
      </c>
      <c r="AR178" s="4">
        <f t="shared" si="222"/>
        <v>-0.49455316527342319</v>
      </c>
      <c r="AS178" s="4">
        <f t="shared" si="222"/>
        <v>0.83979202961049992</v>
      </c>
      <c r="AT178" s="4">
        <f t="shared" si="222"/>
        <v>-0.46888358305308486</v>
      </c>
      <c r="AU178" s="4">
        <f t="shared" si="222"/>
        <v>-0.2378011891067473</v>
      </c>
      <c r="AV178" s="4">
        <f t="shared" si="222"/>
        <v>7.0970951168902729E-4</v>
      </c>
      <c r="AW178" s="4">
        <f t="shared" si="222"/>
        <v>0.20762213237117066</v>
      </c>
      <c r="AY178" s="2">
        <f t="shared" ref="AY178:BM194" si="227">IF(OR($B178 &lt; C$230, $B178 &gt; C$233), #N/A, ((1-FG178)*DK178) + (FG178 - FW178)*EA178 + (FW178*EQ178))</f>
        <v>38.585900980458085</v>
      </c>
      <c r="AZ178" s="2">
        <f t="shared" si="227"/>
        <v>37.941226299838121</v>
      </c>
      <c r="BA178" s="2">
        <f t="shared" si="227"/>
        <v>37.603976308711481</v>
      </c>
      <c r="BB178" s="2">
        <f t="shared" si="227"/>
        <v>37.273918773572312</v>
      </c>
      <c r="BC178" s="2">
        <f t="shared" si="227"/>
        <v>36.86966362900877</v>
      </c>
      <c r="BD178" s="2">
        <f t="shared" si="227"/>
        <v>37.344431021831525</v>
      </c>
      <c r="BE178" s="2">
        <f t="shared" si="227"/>
        <v>37.213463641858652</v>
      </c>
      <c r="BF178" s="2">
        <f t="shared" si="227"/>
        <v>36.960517808447335</v>
      </c>
      <c r="BG178" s="2">
        <f t="shared" si="227"/>
        <v>37.038912737446495</v>
      </c>
      <c r="BH178" s="2">
        <f t="shared" si="227"/>
        <v>37.36198522018249</v>
      </c>
      <c r="BI178" s="2">
        <f t="shared" si="227"/>
        <v>37.578592887097955</v>
      </c>
      <c r="BJ178" s="2">
        <f t="shared" si="227"/>
        <v>37.87800241205337</v>
      </c>
      <c r="BK178" s="2">
        <f t="shared" si="227"/>
        <v>36.950151639042595</v>
      </c>
      <c r="BL178" s="2">
        <f t="shared" si="227"/>
        <v>37.019967409732871</v>
      </c>
      <c r="BM178" s="2">
        <f t="shared" si="227"/>
        <v>36.854310487391423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38.442700000000002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>
        <f t="shared" si="207"/>
        <v>38.4285</v>
      </c>
      <c r="DF178" s="2">
        <f t="shared" si="208"/>
        <v>37.414299999999997</v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52.123460163020155</v>
      </c>
      <c r="DL178" s="2">
        <f t="shared" si="223"/>
        <v>52.430163434547893</v>
      </c>
      <c r="DM178" s="2">
        <f t="shared" si="223"/>
        <v>50.268353864915575</v>
      </c>
      <c r="DN178" s="2">
        <f t="shared" si="223"/>
        <v>49.909198966108974</v>
      </c>
      <c r="DO178" s="2">
        <f t="shared" si="223"/>
        <v>51.02591271557273</v>
      </c>
      <c r="DP178" s="2">
        <f t="shared" si="223"/>
        <v>51.299721042471042</v>
      </c>
      <c r="DQ178" s="2">
        <f t="shared" si="223"/>
        <v>50.881654089635859</v>
      </c>
      <c r="DR178" s="2">
        <f t="shared" si="223"/>
        <v>48.631834054252209</v>
      </c>
      <c r="DS178" s="2">
        <f t="shared" si="223"/>
        <v>48.029769090909106</v>
      </c>
      <c r="DT178" s="2">
        <f t="shared" si="223"/>
        <v>50.599527731092429</v>
      </c>
      <c r="DU178" s="2">
        <f t="shared" si="223"/>
        <v>48.490105210084025</v>
      </c>
      <c r="DV178" s="2">
        <f t="shared" si="223"/>
        <v>46.966154761904761</v>
      </c>
      <c r="DW178" s="2">
        <f t="shared" si="223"/>
        <v>47.8118468907563</v>
      </c>
      <c r="DX178" s="2">
        <f t="shared" si="223"/>
        <v>45.747475263559956</v>
      </c>
      <c r="DY178" s="2">
        <f t="shared" si="223"/>
        <v>44.419029153225807</v>
      </c>
      <c r="DZ178" s="5"/>
      <c r="EA178" s="2">
        <f t="shared" si="213"/>
        <v>38.170414234361907</v>
      </c>
      <c r="EB178" s="2">
        <f t="shared" si="213"/>
        <v>37.660943556834923</v>
      </c>
      <c r="EC178" s="2">
        <f t="shared" si="213"/>
        <v>37.644450139230273</v>
      </c>
      <c r="ED178" s="2">
        <f t="shared" si="213"/>
        <v>36.994420275131667</v>
      </c>
      <c r="EE178" s="2">
        <f t="shared" si="213"/>
        <v>36.573938545446616</v>
      </c>
      <c r="EF178" s="2">
        <f t="shared" si="213"/>
        <v>37.169596820038834</v>
      </c>
      <c r="EG178" s="2">
        <f t="shared" si="213"/>
        <v>37.142673718083984</v>
      </c>
      <c r="EH178" s="2">
        <f t="shared" si="213"/>
        <v>36.728157119374124</v>
      </c>
      <c r="EI178" s="2">
        <f t="shared" si="213"/>
        <v>36.862637932470356</v>
      </c>
      <c r="EJ178" s="2">
        <f t="shared" si="213"/>
        <v>37.288866522693723</v>
      </c>
      <c r="EK178" s="2">
        <f t="shared" si="212"/>
        <v>37.290073932027028</v>
      </c>
      <c r="EL178" s="2">
        <f t="shared" si="179"/>
        <v>37.991604584702792</v>
      </c>
      <c r="EM178" s="2">
        <f t="shared" si="179"/>
        <v>36.811329017865049</v>
      </c>
      <c r="EN178" s="2">
        <f t="shared" si="179"/>
        <v>37.151118721504552</v>
      </c>
      <c r="EO178" s="2">
        <f t="shared" si="179"/>
        <v>36.882171900893219</v>
      </c>
      <c r="EP178" s="5"/>
      <c r="EQ178" s="2">
        <f t="shared" si="224"/>
        <v>38.784549159075546</v>
      </c>
      <c r="ER178" s="2">
        <f t="shared" si="224"/>
        <v>38.207490913748238</v>
      </c>
      <c r="ES178" s="2">
        <f t="shared" si="224"/>
        <v>37.567030765755348</v>
      </c>
      <c r="ET178" s="2">
        <f t="shared" si="224"/>
        <v>37.474062954606836</v>
      </c>
      <c r="EU178" s="2">
        <f t="shared" si="224"/>
        <v>37.132488974442111</v>
      </c>
      <c r="EV178" s="2">
        <f t="shared" si="224"/>
        <v>37.506698372366991</v>
      </c>
      <c r="EW178" s="2">
        <f t="shared" si="224"/>
        <v>37.273628775744157</v>
      </c>
      <c r="EX178" s="2">
        <f t="shared" si="224"/>
        <v>37.126991892425295</v>
      </c>
      <c r="EY178" s="2">
        <f t="shared" si="224"/>
        <v>37.15928033810539</v>
      </c>
      <c r="EZ178" s="2">
        <f t="shared" si="224"/>
        <v>37.407439257889905</v>
      </c>
      <c r="FA178" s="2">
        <f t="shared" si="224"/>
        <v>37.752675388894033</v>
      </c>
      <c r="FB178" s="2">
        <f t="shared" si="224"/>
        <v>37.8113670236662</v>
      </c>
      <c r="FC178" s="2">
        <f t="shared" si="224"/>
        <v>37.043755212546088</v>
      </c>
      <c r="FD178" s="2">
        <f t="shared" si="224"/>
        <v>36.903132231090339</v>
      </c>
      <c r="FE178" s="2">
        <f t="shared" si="224"/>
        <v>36.822498294758994</v>
      </c>
      <c r="FG178" s="2">
        <f t="shared" si="225"/>
        <v>0.99997381573915822</v>
      </c>
      <c r="FH178" s="2">
        <f t="shared" si="225"/>
        <v>0.99995666939886996</v>
      </c>
      <c r="FI178" s="2">
        <f t="shared" si="225"/>
        <v>0.99995866610986683</v>
      </c>
      <c r="FJ178" s="2">
        <f t="shared" si="225"/>
        <v>0.99995833310293181</v>
      </c>
      <c r="FK178" s="2">
        <f t="shared" si="225"/>
        <v>0.99995418830657801</v>
      </c>
      <c r="FL178" s="2">
        <f t="shared" si="225"/>
        <v>0.99995475699888114</v>
      </c>
      <c r="FM178" s="2">
        <f t="shared" si="225"/>
        <v>0.9999549910667993</v>
      </c>
      <c r="FN178" s="2">
        <f t="shared" si="225"/>
        <v>0.99995006741614056</v>
      </c>
      <c r="FO178" s="2">
        <f t="shared" si="225"/>
        <v>0.9999502859207885</v>
      </c>
      <c r="FP178" s="2">
        <f t="shared" si="225"/>
        <v>0.99995210598802264</v>
      </c>
      <c r="FQ178" s="2">
        <f t="shared" si="225"/>
        <v>0.99994898160203372</v>
      </c>
      <c r="FR178" s="2">
        <f t="shared" si="225"/>
        <v>0.9999555294857414</v>
      </c>
      <c r="FS178" s="2">
        <f t="shared" si="225"/>
        <v>0.99995384276537824</v>
      </c>
      <c r="FT178" s="2">
        <f t="shared" si="225"/>
        <v>0.99994967661463108</v>
      </c>
      <c r="FU178" s="2">
        <f t="shared" si="225"/>
        <v>0.99994717442419734</v>
      </c>
      <c r="FV178" s="5"/>
      <c r="FW178" s="2">
        <f t="shared" ref="FW178:GK194" si="229">POWER(10,($B178-C$232)/C$229)/(1+POWER(10,($B178-C$232)/C$229))</f>
        <v>0.67594494173346154</v>
      </c>
      <c r="FX178" s="2">
        <f t="shared" si="229"/>
        <v>0.51165334584543976</v>
      </c>
      <c r="FY178" s="2">
        <f t="shared" si="229"/>
        <v>0.52952670279259373</v>
      </c>
      <c r="FZ178" s="2">
        <f t="shared" si="229"/>
        <v>0.58160041135519824</v>
      </c>
      <c r="GA178" s="2">
        <f t="shared" si="229"/>
        <v>0.52826566561371413</v>
      </c>
      <c r="GB178" s="2">
        <f t="shared" si="229"/>
        <v>0.51674313382309811</v>
      </c>
      <c r="GC178" s="2">
        <f t="shared" si="229"/>
        <v>0.53584449641479281</v>
      </c>
      <c r="GD178" s="2">
        <f t="shared" si="229"/>
        <v>0.58110857775355074</v>
      </c>
      <c r="GE178" s="2">
        <f t="shared" si="229"/>
        <v>0.59236184036800255</v>
      </c>
      <c r="GF178" s="2">
        <f t="shared" si="229"/>
        <v>0.61128046343458198</v>
      </c>
      <c r="GG178" s="2">
        <f t="shared" si="229"/>
        <v>0.62245274662144956</v>
      </c>
      <c r="GH178" s="2">
        <f t="shared" si="229"/>
        <v>0.63250564896347972</v>
      </c>
      <c r="GI178" s="2">
        <f t="shared" si="229"/>
        <v>0.59509156393899099</v>
      </c>
      <c r="GJ178" s="2">
        <f t="shared" si="229"/>
        <v>0.53060918485894715</v>
      </c>
      <c r="GK178" s="2">
        <f t="shared" si="229"/>
        <v>0.47356870409891405</v>
      </c>
      <c r="GL178" s="5"/>
      <c r="GM178" s="86">
        <f t="shared" ref="GM178:HA194" si="230" xml:space="preserve"> _xlfn.NORM.DIST($B178, C$7, ABS(C$11), TRUE) * _xlfn.NORM.DIST(($B178 - C$7)*C$15, 0, ABS(C$11), TRUE) * 2</f>
        <v>2.2709686948424397E-258</v>
      </c>
      <c r="GN178" s="86">
        <f t="shared" si="230"/>
        <v>7.8455036160929331E-171</v>
      </c>
      <c r="GO178" s="86">
        <f t="shared" si="230"/>
        <v>8.136795489926271E-226</v>
      </c>
      <c r="GP178" s="86">
        <f t="shared" si="230"/>
        <v>0</v>
      </c>
      <c r="GQ178" s="86">
        <f t="shared" si="230"/>
        <v>1.7658821775045731E-269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1.3799035456329088E-280</v>
      </c>
      <c r="HA178" s="86">
        <f t="shared" si="230"/>
        <v>0</v>
      </c>
      <c r="HC178" s="86">
        <f t="shared" si="181"/>
        <v>5.1746138352167407E-119</v>
      </c>
      <c r="HD178" s="86">
        <f t="shared" si="181"/>
        <v>4.6963129078926336E-77</v>
      </c>
      <c r="HE178" s="86">
        <f t="shared" si="181"/>
        <v>7.0038797593221755E-135</v>
      </c>
      <c r="HF178" s="86">
        <f t="shared" si="180"/>
        <v>5.1860568938696284E-214</v>
      </c>
      <c r="HG178" s="86">
        <f t="shared" si="180"/>
        <v>3.1690672291199406E-307</v>
      </c>
      <c r="HH178" s="86">
        <f t="shared" si="180"/>
        <v>0</v>
      </c>
      <c r="HI178" s="86">
        <f t="shared" si="180"/>
        <v>1.5609969172611229E-208</v>
      </c>
      <c r="HJ178" s="86">
        <f t="shared" si="180"/>
        <v>4.5044598162546616E-291</v>
      </c>
      <c r="HK178" s="86">
        <f t="shared" si="180"/>
        <v>0</v>
      </c>
      <c r="HL178" s="86">
        <f t="shared" si="180"/>
        <v>0</v>
      </c>
      <c r="HM178" s="86">
        <f t="shared" si="180"/>
        <v>4.792699777747921E-213</v>
      </c>
      <c r="HN178" s="86">
        <f t="shared" si="180"/>
        <v>4.6829874679297463E-285</v>
      </c>
      <c r="HO178" s="86">
        <f t="shared" si="226"/>
        <v>3.9055272730253753E-274</v>
      </c>
      <c r="HP178" s="86">
        <f t="shared" si="226"/>
        <v>2.2115582600251191E-244</v>
      </c>
      <c r="HQ178" s="86">
        <f t="shared" si="226"/>
        <v>1.249867108899687E-262</v>
      </c>
      <c r="HS178" s="86">
        <f t="shared" ref="HS178:IG194" si="231" xml:space="preserve"> _xlfn.NORM.DIST($B178, C$9, ABS(C$13), TRUE) * _xlfn.NORM.DIST(($B178 - C$9)*C$17, 0, ABS(C$13), TRUE) * 2</f>
        <v>1.4656391499736106E-44</v>
      </c>
      <c r="HT178" s="86">
        <f t="shared" si="231"/>
        <v>1.071135475949784E-31</v>
      </c>
      <c r="HU178" s="86">
        <f t="shared" si="231"/>
        <v>9.0389434708635185E-31</v>
      </c>
      <c r="HV178" s="86">
        <f t="shared" si="231"/>
        <v>3.064839349582607E-37</v>
      </c>
      <c r="HW178" s="86">
        <f t="shared" si="231"/>
        <v>1.5558250690967962E-35</v>
      </c>
      <c r="HX178" s="86">
        <f t="shared" si="231"/>
        <v>2.4004668479005768E-35</v>
      </c>
      <c r="HY178" s="86">
        <f t="shared" si="231"/>
        <v>5.1401644858950846E-34</v>
      </c>
      <c r="HZ178" s="86">
        <f t="shared" si="231"/>
        <v>1.7789677143004221E-40</v>
      </c>
      <c r="IA178" s="86">
        <f t="shared" si="231"/>
        <v>1.3429959654808535E-43</v>
      </c>
      <c r="IB178" s="86">
        <f t="shared" si="231"/>
        <v>5.9708870826758201E-44</v>
      </c>
      <c r="IC178" s="86">
        <f t="shared" si="231"/>
        <v>2.0013368624327253E-43</v>
      </c>
      <c r="ID178" s="86">
        <f t="shared" si="231"/>
        <v>5.8385453408155224E-43</v>
      </c>
      <c r="IE178" s="86">
        <f t="shared" si="231"/>
        <v>1.6011509178756711E-41</v>
      </c>
      <c r="IF178" s="86">
        <f t="shared" si="231"/>
        <v>1.4213252036866876E-26</v>
      </c>
      <c r="IG178" s="86">
        <f t="shared" si="231"/>
        <v>1.8186977398279631E-30</v>
      </c>
      <c r="II178" s="86">
        <f t="shared" ref="II178:IW194" si="232" xml:space="preserve"> _xlfn.NORM.DIST($B178, C$10, ABS(C$14), TRUE) * _xlfn.NORM.DIST(($B178 - C$10)*C$18, 0, ABS(C$14), TRUE) * 2</f>
        <v>2.4333477738093596E-4</v>
      </c>
      <c r="IJ178" s="86">
        <f t="shared" si="232"/>
        <v>0.44716162989121733</v>
      </c>
      <c r="IK178" s="86">
        <f t="shared" si="232"/>
        <v>0.34761391354779392</v>
      </c>
      <c r="IL178" s="86">
        <f t="shared" si="232"/>
        <v>7.6372101772735734E-2</v>
      </c>
      <c r="IM178" s="86">
        <f t="shared" si="232"/>
        <v>0.34139168042191015</v>
      </c>
      <c r="IN178" s="86">
        <f t="shared" si="232"/>
        <v>0.41462580866960658</v>
      </c>
      <c r="IO178" s="86">
        <f t="shared" si="232"/>
        <v>0.29958597483623362</v>
      </c>
      <c r="IP178" s="86">
        <f t="shared" si="232"/>
        <v>6.4417310557840834E-2</v>
      </c>
      <c r="IQ178" s="86">
        <f t="shared" si="232"/>
        <v>3.3424679817561642E-2</v>
      </c>
      <c r="IR178" s="86">
        <f t="shared" si="232"/>
        <v>1.2341386456949101E-2</v>
      </c>
      <c r="IS178" s="86">
        <f t="shared" si="232"/>
        <v>6.9596966575182634E-3</v>
      </c>
      <c r="IT178" s="86">
        <f t="shared" si="232"/>
        <v>4.1659540412730279E-3</v>
      </c>
      <c r="IU178" s="86">
        <f t="shared" si="232"/>
        <v>3.440695465751048E-2</v>
      </c>
      <c r="IV178" s="86">
        <f t="shared" si="232"/>
        <v>0.42923102131520879</v>
      </c>
      <c r="IW178" s="86">
        <f t="shared" si="232"/>
        <v>0.55146988779073514</v>
      </c>
      <c r="IY178" s="86">
        <f t="shared" ref="IY178:JM194" si="233">GM178+HC178+HS178+II178</f>
        <v>2.4333477738093596E-4</v>
      </c>
      <c r="IZ178" s="86">
        <f t="shared" si="233"/>
        <v>0.44716162989121733</v>
      </c>
      <c r="JA178" s="86">
        <f t="shared" si="233"/>
        <v>0.34761391354779392</v>
      </c>
      <c r="JB178" s="86">
        <f t="shared" si="233"/>
        <v>7.6372101772735734E-2</v>
      </c>
      <c r="JC178" s="86">
        <f t="shared" si="233"/>
        <v>0.34139168042191015</v>
      </c>
      <c r="JD178" s="86">
        <f t="shared" si="233"/>
        <v>0.41462580866960658</v>
      </c>
      <c r="JE178" s="86">
        <f t="shared" si="233"/>
        <v>0.29958597483623362</v>
      </c>
      <c r="JF178" s="86">
        <f t="shared" si="233"/>
        <v>6.4417310557840834E-2</v>
      </c>
      <c r="JG178" s="86">
        <f t="shared" si="233"/>
        <v>3.3424679817561642E-2</v>
      </c>
      <c r="JH178" s="86">
        <f t="shared" si="233"/>
        <v>1.2341386456949101E-2</v>
      </c>
      <c r="JI178" s="86">
        <f t="shared" si="233"/>
        <v>6.9596966575182634E-3</v>
      </c>
      <c r="JJ178" s="86">
        <f t="shared" si="233"/>
        <v>4.1659540412730279E-3</v>
      </c>
      <c r="JK178" s="86">
        <f t="shared" si="233"/>
        <v>3.440695465751048E-2</v>
      </c>
      <c r="JL178" s="86">
        <f t="shared" si="233"/>
        <v>0.42923102131520879</v>
      </c>
      <c r="JM178" s="86">
        <f t="shared" si="233"/>
        <v>0.55146988779073514</v>
      </c>
    </row>
    <row r="179" spans="2:273" x14ac:dyDescent="0.25">
      <c r="B179" s="2">
        <v>152</v>
      </c>
      <c r="C179" s="37">
        <v>38.552300000000002</v>
      </c>
      <c r="D179" s="37">
        <v>38.151699999999998</v>
      </c>
      <c r="E179" s="37">
        <v>37.235199999999999</v>
      </c>
      <c r="F179" s="37">
        <v>37.618200000000002</v>
      </c>
      <c r="G179" s="37">
        <v>37.118200000000002</v>
      </c>
      <c r="H179" s="37">
        <v>37.7575</v>
      </c>
      <c r="I179" s="37">
        <v>37.295999999999999</v>
      </c>
      <c r="J179" s="37">
        <v>36.989800000000002</v>
      </c>
      <c r="K179" s="37">
        <v>37.307099999999998</v>
      </c>
      <c r="L179" s="37">
        <v>36.796100000000003</v>
      </c>
      <c r="M179" s="37">
        <v>38.207000000000001</v>
      </c>
      <c r="N179" s="37">
        <v>37.5017</v>
      </c>
      <c r="O179" s="37">
        <v>36.806199999999997</v>
      </c>
      <c r="P179" s="37">
        <v>39.8215</v>
      </c>
      <c r="Q179" s="37">
        <v>49.156300000000002</v>
      </c>
      <c r="S179" s="4">
        <f t="shared" si="221"/>
        <v>38.568380311245924</v>
      </c>
      <c r="T179" s="4">
        <f t="shared" si="221"/>
        <v>38.172095515402638</v>
      </c>
      <c r="U179" s="4">
        <f t="shared" si="221"/>
        <v>37.744762477726169</v>
      </c>
      <c r="V179" s="4">
        <f t="shared" si="221"/>
        <v>37.288560091410822</v>
      </c>
      <c r="W179" s="4">
        <f t="shared" si="221"/>
        <v>37.249507886959407</v>
      </c>
      <c r="X179" s="4">
        <f t="shared" si="221"/>
        <v>38.040433059522556</v>
      </c>
      <c r="Y179" s="4">
        <f t="shared" si="221"/>
        <v>37.566600159198352</v>
      </c>
      <c r="Z179" s="4">
        <f t="shared" si="221"/>
        <v>36.96305449661326</v>
      </c>
      <c r="AA179" s="4">
        <f t="shared" si="221"/>
        <v>37.019482911393666</v>
      </c>
      <c r="AB179" s="4">
        <f t="shared" si="221"/>
        <v>37.324023736159141</v>
      </c>
      <c r="AC179" s="4">
        <f t="shared" si="221"/>
        <v>37.558737683035282</v>
      </c>
      <c r="AD179" s="4">
        <f t="shared" si="221"/>
        <v>37.851098497418867</v>
      </c>
      <c r="AE179" s="4">
        <f t="shared" si="221"/>
        <v>36.939326378516675</v>
      </c>
      <c r="AF179" s="4">
        <f t="shared" si="221"/>
        <v>39.638133061588206</v>
      </c>
      <c r="AG179" s="4">
        <f t="shared" si="221"/>
        <v>48.777178479526526</v>
      </c>
      <c r="AI179" s="4">
        <f t="shared" si="222"/>
        <v>-1.6080311245922019E-2</v>
      </c>
      <c r="AJ179" s="4">
        <f t="shared" si="222"/>
        <v>-2.0395515402640285E-2</v>
      </c>
      <c r="AK179" s="4">
        <f t="shared" si="222"/>
        <v>-0.50956247772617047</v>
      </c>
      <c r="AL179" s="4">
        <f t="shared" si="222"/>
        <v>0.32963990858917924</v>
      </c>
      <c r="AM179" s="4">
        <f t="shared" si="222"/>
        <v>-0.1313078869594051</v>
      </c>
      <c r="AN179" s="4">
        <f t="shared" si="222"/>
        <v>-0.28293305952255565</v>
      </c>
      <c r="AO179" s="4">
        <f t="shared" si="222"/>
        <v>-0.27060015919835223</v>
      </c>
      <c r="AP179" s="4">
        <f t="shared" si="222"/>
        <v>2.6745503386742087E-2</v>
      </c>
      <c r="AQ179" s="4">
        <f t="shared" si="222"/>
        <v>0.28761708860633206</v>
      </c>
      <c r="AR179" s="4">
        <f t="shared" si="222"/>
        <v>-0.52792373615913846</v>
      </c>
      <c r="AS179" s="4">
        <f t="shared" si="222"/>
        <v>0.64826231696471837</v>
      </c>
      <c r="AT179" s="4">
        <f t="shared" si="222"/>
        <v>-0.34939849741886775</v>
      </c>
      <c r="AU179" s="4">
        <f t="shared" si="222"/>
        <v>-0.1331263785166783</v>
      </c>
      <c r="AV179" s="4">
        <f t="shared" si="222"/>
        <v>0.18336693841179397</v>
      </c>
      <c r="AW179" s="4">
        <f t="shared" si="222"/>
        <v>0.37912152047347547</v>
      </c>
      <c r="AY179" s="2">
        <f t="shared" si="227"/>
        <v>38.568379846953931</v>
      </c>
      <c r="AZ179" s="2">
        <f t="shared" si="227"/>
        <v>37.927213659863064</v>
      </c>
      <c r="BA179" s="2">
        <f t="shared" si="227"/>
        <v>37.578768552611706</v>
      </c>
      <c r="BB179" s="2">
        <f t="shared" si="227"/>
        <v>37.262618404324101</v>
      </c>
      <c r="BC179" s="2">
        <f t="shared" si="227"/>
        <v>36.853171805140647</v>
      </c>
      <c r="BD179" s="2">
        <f t="shared" si="227"/>
        <v>37.312963909120796</v>
      </c>
      <c r="BE179" s="2">
        <f t="shared" si="227"/>
        <v>37.182243344794195</v>
      </c>
      <c r="BF179" s="2">
        <f t="shared" si="227"/>
        <v>36.935467313172801</v>
      </c>
      <c r="BG179" s="2">
        <f t="shared" si="227"/>
        <v>37.00826581969114</v>
      </c>
      <c r="BH179" s="2">
        <f t="shared" si="227"/>
        <v>37.321459328067135</v>
      </c>
      <c r="BI179" s="2">
        <f t="shared" si="227"/>
        <v>37.55729429912779</v>
      </c>
      <c r="BJ179" s="2">
        <f t="shared" si="227"/>
        <v>37.850400715930277</v>
      </c>
      <c r="BK179" s="2">
        <f t="shared" si="227"/>
        <v>36.922436072912262</v>
      </c>
      <c r="BL179" s="2">
        <f t="shared" si="227"/>
        <v>36.993228694375468</v>
      </c>
      <c r="BM179" s="2">
        <f t="shared" si="227"/>
        <v>36.827608540518419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38.552300000000002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>
        <f t="shared" si="205"/>
        <v>37.307099999999998</v>
      </c>
      <c r="DD179" s="2">
        <f t="shared" si="206"/>
        <v>36.796100000000003</v>
      </c>
      <c r="DE179" s="2">
        <f t="shared" si="207"/>
        <v>38.207000000000001</v>
      </c>
      <c r="DF179" s="2">
        <f t="shared" si="208"/>
        <v>37.5017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52.183649648219642</v>
      </c>
      <c r="DL179" s="2">
        <f t="shared" si="223"/>
        <v>52.511959851551943</v>
      </c>
      <c r="DM179" s="2">
        <f t="shared" si="223"/>
        <v>50.341214277673551</v>
      </c>
      <c r="DN179" s="2">
        <f t="shared" si="223"/>
        <v>49.980935555555561</v>
      </c>
      <c r="DO179" s="2">
        <f t="shared" si="223"/>
        <v>51.105409588159603</v>
      </c>
      <c r="DP179" s="2">
        <f t="shared" si="223"/>
        <v>51.37856218790219</v>
      </c>
      <c r="DQ179" s="2">
        <f t="shared" si="223"/>
        <v>50.957404481792722</v>
      </c>
      <c r="DR179" s="2">
        <f t="shared" si="223"/>
        <v>48.69376864002934</v>
      </c>
      <c r="DS179" s="2">
        <f t="shared" si="223"/>
        <v>48.08223882352943</v>
      </c>
      <c r="DT179" s="2">
        <f t="shared" si="223"/>
        <v>50.666838291316523</v>
      </c>
      <c r="DU179" s="2">
        <f t="shared" si="223"/>
        <v>48.543181344537807</v>
      </c>
      <c r="DV179" s="2">
        <f t="shared" si="223"/>
        <v>47.014972380952379</v>
      </c>
      <c r="DW179" s="2">
        <f t="shared" si="223"/>
        <v>47.871806106442577</v>
      </c>
      <c r="DX179" s="2">
        <f t="shared" si="223"/>
        <v>45.794607547746359</v>
      </c>
      <c r="DY179" s="2">
        <f t="shared" si="223"/>
        <v>44.462263064516129</v>
      </c>
      <c r="EA179" s="2">
        <f t="shared" si="213"/>
        <v>38.131879644335378</v>
      </c>
      <c r="EB179" s="2">
        <f t="shared" si="213"/>
        <v>37.626946112639352</v>
      </c>
      <c r="EC179" s="2">
        <f t="shared" si="213"/>
        <v>37.621825866208283</v>
      </c>
      <c r="ED179" s="2">
        <f t="shared" si="213"/>
        <v>36.965957011396668</v>
      </c>
      <c r="EE179" s="2">
        <f t="shared" si="213"/>
        <v>36.537717840580385</v>
      </c>
      <c r="EF179" s="2">
        <f t="shared" si="213"/>
        <v>37.126652245033419</v>
      </c>
      <c r="EG179" s="2">
        <f t="shared" si="213"/>
        <v>37.106677223570372</v>
      </c>
      <c r="EH179" s="2">
        <f t="shared" si="213"/>
        <v>36.68937773042682</v>
      </c>
      <c r="EI179" s="2">
        <f t="shared" si="213"/>
        <v>36.82174347666033</v>
      </c>
      <c r="EJ179" s="2">
        <f t="shared" si="213"/>
        <v>37.244014648334883</v>
      </c>
      <c r="EK179" s="2">
        <f t="shared" si="212"/>
        <v>37.252668240354787</v>
      </c>
      <c r="EL179" s="2">
        <f t="shared" si="179"/>
        <v>37.970094835942277</v>
      </c>
      <c r="EM179" s="2">
        <f t="shared" si="179"/>
        <v>36.775464481362228</v>
      </c>
      <c r="EN179" s="2">
        <f t="shared" si="179"/>
        <v>37.133089580167166</v>
      </c>
      <c r="EO179" s="2">
        <f t="shared" si="179"/>
        <v>36.857351332858315</v>
      </c>
      <c r="EQ179" s="2">
        <f t="shared" si="224"/>
        <v>38.758747466426783</v>
      </c>
      <c r="ER179" s="2">
        <f t="shared" si="224"/>
        <v>38.187486442142692</v>
      </c>
      <c r="ES179" s="2">
        <f t="shared" si="224"/>
        <v>37.54301109803248</v>
      </c>
      <c r="ET179" s="2">
        <f t="shared" si="224"/>
        <v>37.456437307671699</v>
      </c>
      <c r="EU179" s="2">
        <f t="shared" si="224"/>
        <v>37.108977508055318</v>
      </c>
      <c r="EV179" s="2">
        <f t="shared" si="224"/>
        <v>37.470781397760682</v>
      </c>
      <c r="EW179" s="2">
        <f t="shared" si="224"/>
        <v>37.240922543704059</v>
      </c>
      <c r="EX179" s="2">
        <f t="shared" si="224"/>
        <v>37.096345934858739</v>
      </c>
      <c r="EY179" s="2">
        <f t="shared" si="224"/>
        <v>37.124497566622331</v>
      </c>
      <c r="EZ179" s="2">
        <f t="shared" si="224"/>
        <v>37.365447574308384</v>
      </c>
      <c r="FA179" s="2">
        <f t="shared" si="224"/>
        <v>37.724990793562689</v>
      </c>
      <c r="FB179" s="2">
        <f t="shared" si="224"/>
        <v>37.786414695577086</v>
      </c>
      <c r="FC179" s="2">
        <f t="shared" si="224"/>
        <v>37.012881530412479</v>
      </c>
      <c r="FD179" s="2">
        <f t="shared" si="224"/>
        <v>36.879672261805929</v>
      </c>
      <c r="FE179" s="2">
        <f t="shared" si="224"/>
        <v>36.796717015710257</v>
      </c>
      <c r="FG179" s="2">
        <f t="shared" si="225"/>
        <v>0.999976119615273</v>
      </c>
      <c r="FH179" s="2">
        <f t="shared" si="225"/>
        <v>0.99996048187142583</v>
      </c>
      <c r="FI179" s="2">
        <f t="shared" si="225"/>
        <v>0.99996230290706389</v>
      </c>
      <c r="FJ179" s="2">
        <f t="shared" si="225"/>
        <v>0.9999619991989116</v>
      </c>
      <c r="FK179" s="2">
        <f t="shared" si="225"/>
        <v>0.99995821907061377</v>
      </c>
      <c r="FL179" s="2">
        <f t="shared" si="225"/>
        <v>0.9999587377283139</v>
      </c>
      <c r="FM179" s="2">
        <f t="shared" si="225"/>
        <v>0.99995895120248757</v>
      </c>
      <c r="FN179" s="2">
        <f t="shared" si="225"/>
        <v>0.99995446074220518</v>
      </c>
      <c r="FO179" s="2">
        <f t="shared" si="225"/>
        <v>0.99995466002255984</v>
      </c>
      <c r="FP179" s="2">
        <f t="shared" si="225"/>
        <v>0.99995631995786194</v>
      </c>
      <c r="FQ179" s="2">
        <f t="shared" si="225"/>
        <v>0.99995347045917404</v>
      </c>
      <c r="FR179" s="2">
        <f t="shared" si="225"/>
        <v>0.99995944225026512</v>
      </c>
      <c r="FS179" s="2">
        <f t="shared" si="225"/>
        <v>0.99995790393074402</v>
      </c>
      <c r="FT179" s="2">
        <f t="shared" si="225"/>
        <v>0.99995410432384846</v>
      </c>
      <c r="FU179" s="2">
        <f t="shared" si="225"/>
        <v>0.9999518222783389</v>
      </c>
      <c r="FW179" s="2">
        <f t="shared" si="229"/>
        <v>0.69578406415821259</v>
      </c>
      <c r="FX179" s="2">
        <f t="shared" si="229"/>
        <v>0.53462579508325403</v>
      </c>
      <c r="FY179" s="2">
        <f t="shared" si="229"/>
        <v>0.55239390499122465</v>
      </c>
      <c r="FZ179" s="2">
        <f t="shared" si="229"/>
        <v>0.60383019576088537</v>
      </c>
      <c r="GA179" s="2">
        <f t="shared" si="229"/>
        <v>0.55114220517563384</v>
      </c>
      <c r="GB179" s="2">
        <f t="shared" si="229"/>
        <v>0.5396915560201464</v>
      </c>
      <c r="GC179" s="2">
        <f t="shared" si="229"/>
        <v>0.55866055852458185</v>
      </c>
      <c r="GD179" s="2">
        <f t="shared" si="229"/>
        <v>0.60334667185224156</v>
      </c>
      <c r="GE179" s="2">
        <f t="shared" si="229"/>
        <v>0.61439894156066943</v>
      </c>
      <c r="GF179" s="2">
        <f t="shared" si="229"/>
        <v>0.63292858682076703</v>
      </c>
      <c r="GG179" s="2">
        <f t="shared" si="229"/>
        <v>0.6438411935174283</v>
      </c>
      <c r="GH179" s="2">
        <f t="shared" si="229"/>
        <v>0.65364148597204441</v>
      </c>
      <c r="GI179" s="2">
        <f t="shared" si="229"/>
        <v>0.61707648953839256</v>
      </c>
      <c r="GJ179" s="2">
        <f t="shared" si="229"/>
        <v>0.55346814070294192</v>
      </c>
      <c r="GK179" s="2">
        <f t="shared" si="229"/>
        <v>0.49656994713141628</v>
      </c>
      <c r="GM179" s="86">
        <f t="shared" si="230"/>
        <v>1.0841575436680089E-263</v>
      </c>
      <c r="GN179" s="86">
        <f t="shared" si="230"/>
        <v>1.4931694020151062E-174</v>
      </c>
      <c r="GO179" s="86">
        <f t="shared" si="230"/>
        <v>9.1277326653155666E-231</v>
      </c>
      <c r="GP179" s="86">
        <f t="shared" si="230"/>
        <v>0</v>
      </c>
      <c r="GQ179" s="86">
        <f t="shared" si="230"/>
        <v>2.5712852235010248E-275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1.1329786201617995E-286</v>
      </c>
      <c r="HA179" s="86">
        <f t="shared" si="230"/>
        <v>0</v>
      </c>
      <c r="HC179" s="86">
        <f t="shared" si="181"/>
        <v>3.0748424733611682E-122</v>
      </c>
      <c r="HD179" s="86">
        <f t="shared" si="181"/>
        <v>2.7288949932820821E-79</v>
      </c>
      <c r="HE179" s="86">
        <f t="shared" si="181"/>
        <v>7.1450734496598109E-139</v>
      </c>
      <c r="HF179" s="86">
        <f t="shared" si="180"/>
        <v>3.6910464846682626E-220</v>
      </c>
      <c r="HG179" s="86">
        <f t="shared" si="180"/>
        <v>0</v>
      </c>
      <c r="HH179" s="86">
        <f t="shared" si="180"/>
        <v>0</v>
      </c>
      <c r="HI179" s="86">
        <f t="shared" si="180"/>
        <v>1.3293549656456662E-214</v>
      </c>
      <c r="HJ179" s="86">
        <f t="shared" si="180"/>
        <v>1.6081978499555698E-299</v>
      </c>
      <c r="HK179" s="86">
        <f t="shared" si="180"/>
        <v>0</v>
      </c>
      <c r="HL179" s="86">
        <f t="shared" si="180"/>
        <v>0</v>
      </c>
      <c r="HM179" s="86">
        <f t="shared" si="180"/>
        <v>3.6158892681974048E-219</v>
      </c>
      <c r="HN179" s="86">
        <f t="shared" si="180"/>
        <v>3.4962692383720677E-293</v>
      </c>
      <c r="HO179" s="86">
        <f t="shared" si="226"/>
        <v>5.357682167542057E-282</v>
      </c>
      <c r="HP179" s="86">
        <f t="shared" si="226"/>
        <v>1.5851828444205521E-251</v>
      </c>
      <c r="HQ179" s="86">
        <f t="shared" si="226"/>
        <v>3.7189760929655948E-270</v>
      </c>
      <c r="HS179" s="86">
        <f t="shared" si="231"/>
        <v>6.5539349151042127E-47</v>
      </c>
      <c r="HT179" s="86">
        <f t="shared" si="231"/>
        <v>1.1803693431707534E-33</v>
      </c>
      <c r="HU179" s="86">
        <f t="shared" si="231"/>
        <v>1.1366311960011086E-32</v>
      </c>
      <c r="HV179" s="86">
        <f t="shared" si="231"/>
        <v>2.0143913714157011E-39</v>
      </c>
      <c r="HW179" s="86">
        <f t="shared" si="231"/>
        <v>9.4742909723914792E-38</v>
      </c>
      <c r="HX179" s="86">
        <f t="shared" si="231"/>
        <v>1.5460255724373069E-37</v>
      </c>
      <c r="HY179" s="86">
        <f t="shared" si="231"/>
        <v>4.1186189515848224E-36</v>
      </c>
      <c r="HZ179" s="86">
        <f t="shared" si="231"/>
        <v>6.8741341528785879E-43</v>
      </c>
      <c r="IA179" s="86">
        <f t="shared" si="231"/>
        <v>3.5433480604706141E-46</v>
      </c>
      <c r="IB179" s="86">
        <f t="shared" si="231"/>
        <v>1.6749074570023213E-46</v>
      </c>
      <c r="IC179" s="86">
        <f t="shared" si="231"/>
        <v>6.5114812882880503E-46</v>
      </c>
      <c r="ID179" s="86">
        <f t="shared" si="231"/>
        <v>2.1956283572032586E-45</v>
      </c>
      <c r="IE179" s="86">
        <f t="shared" si="231"/>
        <v>6.0142439649206715E-44</v>
      </c>
      <c r="IF179" s="86">
        <f t="shared" si="231"/>
        <v>3.2307583164917158E-28</v>
      </c>
      <c r="IG179" s="86">
        <f t="shared" si="231"/>
        <v>1.7951022176145437E-32</v>
      </c>
      <c r="II179" s="86">
        <f t="shared" si="232"/>
        <v>3.7248055956949177E-5</v>
      </c>
      <c r="IJ179" s="86">
        <f t="shared" si="232"/>
        <v>0.31400282894207282</v>
      </c>
      <c r="IK179" s="86">
        <f t="shared" si="232"/>
        <v>0.21381982175534769</v>
      </c>
      <c r="IL179" s="86">
        <f t="shared" si="232"/>
        <v>2.8203874920494556E-2</v>
      </c>
      <c r="IM179" s="86">
        <f t="shared" si="232"/>
        <v>0.1983839996924239</v>
      </c>
      <c r="IN179" s="86">
        <f t="shared" si="232"/>
        <v>0.26963047290999448</v>
      </c>
      <c r="IO179" s="86">
        <f t="shared" si="232"/>
        <v>0.1675405121989561</v>
      </c>
      <c r="IP179" s="86">
        <f t="shared" si="232"/>
        <v>2.1364269740422454E-2</v>
      </c>
      <c r="IQ179" s="86">
        <f t="shared" si="232"/>
        <v>9.1842544029532326E-3</v>
      </c>
      <c r="IR179" s="86">
        <f t="shared" si="232"/>
        <v>2.8388057830799522E-3</v>
      </c>
      <c r="IS179" s="86">
        <f t="shared" si="232"/>
        <v>1.4934418338307372E-3</v>
      </c>
      <c r="IT179" s="86">
        <f t="shared" si="232"/>
        <v>8.5078137347274914E-4</v>
      </c>
      <c r="IU179" s="86">
        <f t="shared" si="232"/>
        <v>1.0000002191490841E-2</v>
      </c>
      <c r="IV179" s="86">
        <f t="shared" si="232"/>
        <v>0.34119924334446255</v>
      </c>
      <c r="IW179" s="86">
        <f t="shared" si="232"/>
        <v>0.51019483229577112</v>
      </c>
      <c r="IY179" s="86">
        <f t="shared" si="233"/>
        <v>3.7248055956949177E-5</v>
      </c>
      <c r="IZ179" s="86">
        <f t="shared" si="233"/>
        <v>0.31400282894207282</v>
      </c>
      <c r="JA179" s="86">
        <f t="shared" si="233"/>
        <v>0.21381982175534769</v>
      </c>
      <c r="JB179" s="86">
        <f t="shared" si="233"/>
        <v>2.8203874920494556E-2</v>
      </c>
      <c r="JC179" s="86">
        <f t="shared" si="233"/>
        <v>0.1983839996924239</v>
      </c>
      <c r="JD179" s="86">
        <f t="shared" si="233"/>
        <v>0.26963047290999448</v>
      </c>
      <c r="JE179" s="86">
        <f t="shared" si="233"/>
        <v>0.1675405121989561</v>
      </c>
      <c r="JF179" s="86">
        <f t="shared" si="233"/>
        <v>2.1364269740422454E-2</v>
      </c>
      <c r="JG179" s="86">
        <f t="shared" si="233"/>
        <v>9.1842544029532326E-3</v>
      </c>
      <c r="JH179" s="86">
        <f t="shared" si="233"/>
        <v>2.8388057830799522E-3</v>
      </c>
      <c r="JI179" s="86">
        <f t="shared" si="233"/>
        <v>1.4934418338307372E-3</v>
      </c>
      <c r="JJ179" s="86">
        <f t="shared" si="233"/>
        <v>8.5078137347274914E-4</v>
      </c>
      <c r="JK179" s="86">
        <f t="shared" si="233"/>
        <v>1.0000002191490841E-2</v>
      </c>
      <c r="JL179" s="86">
        <f t="shared" si="233"/>
        <v>0.34119924334446255</v>
      </c>
      <c r="JM179" s="86">
        <f t="shared" si="233"/>
        <v>0.51019483229577112</v>
      </c>
    </row>
    <row r="180" spans="2:273" x14ac:dyDescent="0.25">
      <c r="B180" s="2">
        <v>153</v>
      </c>
      <c r="C180" s="37">
        <v>39.3125</v>
      </c>
      <c r="D180" s="37">
        <v>37.866399999999999</v>
      </c>
      <c r="E180" s="37">
        <v>37.4529</v>
      </c>
      <c r="F180" s="37">
        <v>37.383800000000001</v>
      </c>
      <c r="G180" s="37">
        <v>36.584800000000001</v>
      </c>
      <c r="H180" s="37">
        <v>37.3202</v>
      </c>
      <c r="I180" s="37">
        <v>37.418999999999997</v>
      </c>
      <c r="J180" s="37">
        <v>36.944000000000003</v>
      </c>
      <c r="K180" s="37">
        <v>36.827199999999998</v>
      </c>
      <c r="L180" s="37">
        <v>37.444699999999997</v>
      </c>
      <c r="M180" s="37">
        <v>37.963799999999999</v>
      </c>
      <c r="N180" s="37">
        <v>37.533499999999997</v>
      </c>
      <c r="O180" s="37">
        <v>37.035400000000003</v>
      </c>
      <c r="P180" s="37">
        <v>38.341799999999999</v>
      </c>
      <c r="Q180" s="37">
        <v>45.946800000000003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38.550917168081369</v>
      </c>
      <c r="T180" s="4">
        <f t="shared" si="234"/>
        <v>38.027110589986592</v>
      </c>
      <c r="U180" s="4">
        <f t="shared" si="234"/>
        <v>37.61965032951553</v>
      </c>
      <c r="V180" s="4">
        <f t="shared" si="234"/>
        <v>37.257103385888207</v>
      </c>
      <c r="W180" s="4">
        <f t="shared" si="234"/>
        <v>36.977903826427124</v>
      </c>
      <c r="X180" s="4">
        <f t="shared" si="234"/>
        <v>37.578827219714242</v>
      </c>
      <c r="Y180" s="4">
        <f t="shared" si="234"/>
        <v>37.284260931617133</v>
      </c>
      <c r="Z180" s="4">
        <f t="shared" si="234"/>
        <v>36.915576027054854</v>
      </c>
      <c r="AA180" s="4">
        <f t="shared" si="234"/>
        <v>36.979330866153397</v>
      </c>
      <c r="AB180" s="4">
        <f t="shared" si="234"/>
        <v>37.281290875953758</v>
      </c>
      <c r="AC180" s="4">
        <f t="shared" si="234"/>
        <v>37.536300164953815</v>
      </c>
      <c r="AD180" s="4">
        <f t="shared" si="234"/>
        <v>37.822837526992807</v>
      </c>
      <c r="AE180" s="4">
        <f t="shared" si="234"/>
        <v>36.897440064476918</v>
      </c>
      <c r="AF180" s="4">
        <f t="shared" si="234"/>
        <v>38.424528594313806</v>
      </c>
      <c r="AG180" s="4">
        <f t="shared" si="234"/>
        <v>45.384766018188301</v>
      </c>
      <c r="AI180" s="4">
        <f t="shared" ref="AI180:AW196" si="235">IF(OR($B180 &lt; C$230, $B180 &gt; C$233), 0, C180-S180)</f>
        <v>0.76158283191863063</v>
      </c>
      <c r="AJ180" s="4">
        <f t="shared" si="235"/>
        <v>-0.16071058998659282</v>
      </c>
      <c r="AK180" s="4">
        <f t="shared" si="235"/>
        <v>-0.16675032951552993</v>
      </c>
      <c r="AL180" s="4">
        <f t="shared" si="235"/>
        <v>0.12669661411179334</v>
      </c>
      <c r="AM180" s="4">
        <f t="shared" si="235"/>
        <v>-0.39310382642712227</v>
      </c>
      <c r="AN180" s="4">
        <f t="shared" si="235"/>
        <v>-0.25862721971424207</v>
      </c>
      <c r="AO180" s="4">
        <f t="shared" si="235"/>
        <v>0.13473906838286354</v>
      </c>
      <c r="AP180" s="4">
        <f t="shared" si="235"/>
        <v>2.8423972945148535E-2</v>
      </c>
      <c r="AQ180" s="4">
        <f t="shared" si="235"/>
        <v>-0.15213086615339932</v>
      </c>
      <c r="AR180" s="4">
        <f t="shared" si="235"/>
        <v>0.16340912404623964</v>
      </c>
      <c r="AS180" s="4">
        <f t="shared" si="235"/>
        <v>0.42749983504618427</v>
      </c>
      <c r="AT180" s="4">
        <f t="shared" si="235"/>
        <v>-0.28933752699281001</v>
      </c>
      <c r="AU180" s="4">
        <f t="shared" si="235"/>
        <v>0.13795993552308516</v>
      </c>
      <c r="AV180" s="4">
        <f t="shared" si="235"/>
        <v>-8.2728594313806525E-2</v>
      </c>
      <c r="AW180" s="4">
        <f t="shared" si="235"/>
        <v>0.56203398181170172</v>
      </c>
      <c r="AY180" s="2">
        <f t="shared" si="227"/>
        <v>38.550917133924216</v>
      </c>
      <c r="AZ180" s="2">
        <f t="shared" si="227"/>
        <v>37.913764217424287</v>
      </c>
      <c r="BA180" s="2">
        <f t="shared" si="227"/>
        <v>37.553517989765062</v>
      </c>
      <c r="BB180" s="2">
        <f t="shared" si="227"/>
        <v>37.251592386939279</v>
      </c>
      <c r="BC180" s="2">
        <f t="shared" si="227"/>
        <v>36.837140567092661</v>
      </c>
      <c r="BD180" s="2">
        <f t="shared" si="227"/>
        <v>37.281764742259682</v>
      </c>
      <c r="BE180" s="2">
        <f t="shared" si="227"/>
        <v>37.151143466643248</v>
      </c>
      <c r="BF180" s="2">
        <f t="shared" si="227"/>
        <v>36.910608401396487</v>
      </c>
      <c r="BG180" s="2">
        <f t="shared" si="227"/>
        <v>36.977749983006085</v>
      </c>
      <c r="BH180" s="2">
        <f t="shared" si="227"/>
        <v>37.280996300888745</v>
      </c>
      <c r="BI180" s="2">
        <f t="shared" si="227"/>
        <v>37.536145808168797</v>
      </c>
      <c r="BJ180" s="2">
        <f t="shared" si="227"/>
        <v>37.82276637860123</v>
      </c>
      <c r="BK180" s="2">
        <f t="shared" si="227"/>
        <v>36.894829546610602</v>
      </c>
      <c r="BL180" s="2">
        <f t="shared" si="227"/>
        <v>36.966302466731598</v>
      </c>
      <c r="BM180" s="2">
        <f t="shared" si="227"/>
        <v>36.800864008773075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39.3125</v>
      </c>
      <c r="CV180" s="2" t="str">
        <f t="shared" si="198"/>
        <v/>
      </c>
      <c r="CW180" s="2" t="str">
        <f t="shared" si="199"/>
        <v/>
      </c>
      <c r="CX180" s="2">
        <f t="shared" si="200"/>
        <v>37.383800000000001</v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>
        <f t="shared" si="204"/>
        <v>36.944000000000003</v>
      </c>
      <c r="DC180" s="2">
        <f t="shared" si="205"/>
        <v>36.827199999999998</v>
      </c>
      <c r="DD180" s="2">
        <f t="shared" si="206"/>
        <v>37.444699999999997</v>
      </c>
      <c r="DE180" s="2">
        <f t="shared" si="207"/>
        <v>37.963799999999999</v>
      </c>
      <c r="DF180" s="2">
        <f t="shared" si="208"/>
        <v>37.533499999999997</v>
      </c>
      <c r="DG180" s="2">
        <f t="shared" si="209"/>
        <v>37.035400000000003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52.243839133419129</v>
      </c>
      <c r="DL180" s="2">
        <f t="shared" si="236"/>
        <v>52.593756268555993</v>
      </c>
      <c r="DM180" s="2">
        <f t="shared" si="236"/>
        <v>50.414074690431519</v>
      </c>
      <c r="DN180" s="2">
        <f t="shared" si="236"/>
        <v>50.052672145002155</v>
      </c>
      <c r="DO180" s="2">
        <f t="shared" si="236"/>
        <v>51.184906460746475</v>
      </c>
      <c r="DP180" s="2">
        <f t="shared" si="236"/>
        <v>51.457403333333332</v>
      </c>
      <c r="DQ180" s="2">
        <f t="shared" si="236"/>
        <v>51.033154873949584</v>
      </c>
      <c r="DR180" s="2">
        <f t="shared" si="236"/>
        <v>48.755703225806464</v>
      </c>
      <c r="DS180" s="2">
        <f t="shared" si="236"/>
        <v>48.134708556149747</v>
      </c>
      <c r="DT180" s="2">
        <f t="shared" si="236"/>
        <v>50.73414885154061</v>
      </c>
      <c r="DU180" s="2">
        <f t="shared" si="236"/>
        <v>48.596257478991589</v>
      </c>
      <c r="DV180" s="2">
        <f t="shared" si="236"/>
        <v>47.063789999999997</v>
      </c>
      <c r="DW180" s="2">
        <f t="shared" si="236"/>
        <v>47.931765322128854</v>
      </c>
      <c r="DX180" s="2">
        <f t="shared" si="236"/>
        <v>45.841739831932756</v>
      </c>
      <c r="DY180" s="2">
        <f t="shared" si="236"/>
        <v>44.505496975806452</v>
      </c>
      <c r="EA180" s="2">
        <f t="shared" si="213"/>
        <v>38.093345054308848</v>
      </c>
      <c r="EB180" s="2">
        <f t="shared" si="213"/>
        <v>37.592948668443782</v>
      </c>
      <c r="EC180" s="2">
        <f t="shared" si="213"/>
        <v>37.599201593186294</v>
      </c>
      <c r="ED180" s="2">
        <f t="shared" si="213"/>
        <v>36.937493747661669</v>
      </c>
      <c r="EE180" s="2">
        <f t="shared" si="213"/>
        <v>36.501497135714146</v>
      </c>
      <c r="EF180" s="2">
        <f t="shared" si="213"/>
        <v>37.083707670028005</v>
      </c>
      <c r="EG180" s="2">
        <f t="shared" si="213"/>
        <v>37.070680729056761</v>
      </c>
      <c r="EH180" s="2">
        <f t="shared" si="213"/>
        <v>36.650598341479515</v>
      </c>
      <c r="EI180" s="2">
        <f t="shared" si="213"/>
        <v>36.780849020850312</v>
      </c>
      <c r="EJ180" s="2">
        <f t="shared" si="213"/>
        <v>37.199162773976035</v>
      </c>
      <c r="EK180" s="2">
        <f t="shared" si="212"/>
        <v>37.215262548682539</v>
      </c>
      <c r="EL180" s="2">
        <f t="shared" si="179"/>
        <v>37.948585087181762</v>
      </c>
      <c r="EM180" s="2">
        <f t="shared" si="179"/>
        <v>36.739599944859407</v>
      </c>
      <c r="EN180" s="2">
        <f t="shared" si="179"/>
        <v>37.115060438829779</v>
      </c>
      <c r="EO180" s="2">
        <f t="shared" si="179"/>
        <v>36.83253076482341</v>
      </c>
      <c r="EQ180" s="2">
        <f t="shared" ref="EQ180:FE196" si="237">CU$228*$B180+CU$229</f>
        <v>38.73294577377802</v>
      </c>
      <c r="ER180" s="2">
        <f t="shared" si="237"/>
        <v>38.167481970537146</v>
      </c>
      <c r="ES180" s="2">
        <f t="shared" si="237"/>
        <v>37.518991430309619</v>
      </c>
      <c r="ET180" s="2">
        <f t="shared" si="237"/>
        <v>37.438811660736569</v>
      </c>
      <c r="EU180" s="2">
        <f t="shared" si="237"/>
        <v>37.085466041668525</v>
      </c>
      <c r="EV180" s="2">
        <f t="shared" si="237"/>
        <v>37.43486442315438</v>
      </c>
      <c r="EW180" s="2">
        <f t="shared" si="237"/>
        <v>37.208216311663975</v>
      </c>
      <c r="EX180" s="2">
        <f t="shared" si="237"/>
        <v>37.065699977292184</v>
      </c>
      <c r="EY180" s="2">
        <f t="shared" si="237"/>
        <v>37.089714795139272</v>
      </c>
      <c r="EZ180" s="2">
        <f t="shared" si="237"/>
        <v>37.323455890726869</v>
      </c>
      <c r="FA180" s="2">
        <f t="shared" si="237"/>
        <v>37.697306198231338</v>
      </c>
      <c r="FB180" s="2">
        <f t="shared" si="237"/>
        <v>37.761462367487979</v>
      </c>
      <c r="FC180" s="2">
        <f t="shared" si="237"/>
        <v>36.982007848278862</v>
      </c>
      <c r="FD180" s="2">
        <f t="shared" si="237"/>
        <v>36.856212292521519</v>
      </c>
      <c r="FE180" s="2">
        <f t="shared" si="237"/>
        <v>36.770935736661528</v>
      </c>
      <c r="FG180" s="2">
        <f t="shared" ref="FG180:FU196" si="238">POWER(10,($B180-C$231)/C$229)/(1+POWER(10,($B180-C$231)/C$229))</f>
        <v>0.99997822078451815</v>
      </c>
      <c r="FH180" s="2">
        <f t="shared" si="238"/>
        <v>0.99996395891306844</v>
      </c>
      <c r="FI180" s="2">
        <f t="shared" si="238"/>
        <v>0.99996561972859299</v>
      </c>
      <c r="FJ180" s="2">
        <f t="shared" si="238"/>
        <v>0.99996534274162119</v>
      </c>
      <c r="FK180" s="2">
        <f t="shared" si="238"/>
        <v>0.9999618951994379</v>
      </c>
      <c r="FL180" s="2">
        <f t="shared" si="238"/>
        <v>0.99996236822433859</v>
      </c>
      <c r="FM180" s="2">
        <f t="shared" si="238"/>
        <v>0.99996256291650909</v>
      </c>
      <c r="FN180" s="2">
        <f t="shared" si="238"/>
        <v>0.99995846753685591</v>
      </c>
      <c r="FO180" s="2">
        <f t="shared" si="238"/>
        <v>0.99995864928415279</v>
      </c>
      <c r="FP180" s="2">
        <f t="shared" si="238"/>
        <v>0.99996016317499892</v>
      </c>
      <c r="FQ180" s="2">
        <f t="shared" si="238"/>
        <v>0.99995756438068095</v>
      </c>
      <c r="FR180" s="2">
        <f t="shared" si="238"/>
        <v>0.99996301076062055</v>
      </c>
      <c r="FS180" s="2">
        <f t="shared" si="238"/>
        <v>0.99996160778633958</v>
      </c>
      <c r="FT180" s="2">
        <f t="shared" si="238"/>
        <v>0.99995814247683601</v>
      </c>
      <c r="FU180" s="2">
        <f t="shared" si="238"/>
        <v>0.99995606120936797</v>
      </c>
      <c r="FW180" s="2">
        <f t="shared" si="229"/>
        <v>0.71492085458431731</v>
      </c>
      <c r="FX180" s="2">
        <f t="shared" si="229"/>
        <v>0.55745228762684251</v>
      </c>
      <c r="FY180" s="2">
        <f t="shared" si="229"/>
        <v>0.57504162293343097</v>
      </c>
      <c r="FZ180" s="2">
        <f t="shared" si="229"/>
        <v>0.62563913032237739</v>
      </c>
      <c r="GA180" s="2">
        <f t="shared" si="229"/>
        <v>0.57380439194272026</v>
      </c>
      <c r="GB180" s="2">
        <f t="shared" si="229"/>
        <v>0.56247292066166066</v>
      </c>
      <c r="GC180" s="2">
        <f t="shared" si="229"/>
        <v>0.58123157484618992</v>
      </c>
      <c r="GD180" s="2">
        <f t="shared" si="229"/>
        <v>0.625165700892648</v>
      </c>
      <c r="GE180" s="2">
        <f t="shared" si="229"/>
        <v>0.63597681675338713</v>
      </c>
      <c r="GF180" s="2">
        <f t="shared" si="229"/>
        <v>0.65405340348744234</v>
      </c>
      <c r="GG180" s="2">
        <f t="shared" si="229"/>
        <v>0.66467072062420507</v>
      </c>
      <c r="GH180" s="2">
        <f t="shared" si="229"/>
        <v>0.67418789809966306</v>
      </c>
      <c r="GI180" s="2">
        <f t="shared" si="229"/>
        <v>0.63859266782589563</v>
      </c>
      <c r="GJ180" s="2">
        <f t="shared" si="229"/>
        <v>0.57610321499245465</v>
      </c>
      <c r="GK180" s="2">
        <f t="shared" si="229"/>
        <v>0.51958571756957839</v>
      </c>
      <c r="GM180" s="86">
        <f t="shared" si="230"/>
        <v>4.5643403283481209E-269</v>
      </c>
      <c r="GN180" s="86">
        <f t="shared" si="230"/>
        <v>2.589033878117623E-178</v>
      </c>
      <c r="GO180" s="86">
        <f t="shared" si="230"/>
        <v>9.0407524802931249E-236</v>
      </c>
      <c r="GP180" s="86">
        <f t="shared" si="230"/>
        <v>0</v>
      </c>
      <c r="GQ180" s="86">
        <f t="shared" si="230"/>
        <v>3.2389514746430613E-281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7.996575636791568E-293</v>
      </c>
      <c r="HA180" s="86">
        <f t="shared" si="230"/>
        <v>0</v>
      </c>
      <c r="HC180" s="86">
        <f t="shared" si="181"/>
        <v>1.6522121000670814E-125</v>
      </c>
      <c r="HD180" s="86">
        <f t="shared" si="181"/>
        <v>1.4710833163738658E-81</v>
      </c>
      <c r="HE180" s="86">
        <f t="shared" si="181"/>
        <v>6.3650281379789172E-143</v>
      </c>
      <c r="HF180" s="86">
        <f t="shared" si="180"/>
        <v>2.1465025877873254E-226</v>
      </c>
      <c r="HG180" s="86">
        <f t="shared" si="180"/>
        <v>0</v>
      </c>
      <c r="HH180" s="86">
        <f t="shared" si="180"/>
        <v>0</v>
      </c>
      <c r="HI180" s="86">
        <f t="shared" si="180"/>
        <v>9.2494017853103772E-221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2.2307161942691351E-225</v>
      </c>
      <c r="HN180" s="86">
        <f t="shared" si="180"/>
        <v>2.0034093767964179E-301</v>
      </c>
      <c r="HO180" s="86">
        <f t="shared" si="226"/>
        <v>5.6807873709305857E-290</v>
      </c>
      <c r="HP180" s="86">
        <f t="shared" si="226"/>
        <v>8.949708679441159E-259</v>
      </c>
      <c r="HQ180" s="86">
        <f t="shared" si="226"/>
        <v>8.6489564787007136E-278</v>
      </c>
      <c r="HS180" s="86">
        <f t="shared" si="231"/>
        <v>2.5397786869174382E-49</v>
      </c>
      <c r="HT180" s="86">
        <f t="shared" si="231"/>
        <v>1.1302052204988034E-35</v>
      </c>
      <c r="HU180" s="86">
        <f t="shared" si="231"/>
        <v>1.2468622626080708E-34</v>
      </c>
      <c r="HV180" s="86">
        <f t="shared" si="231"/>
        <v>1.1417294473629676E-41</v>
      </c>
      <c r="HW180" s="86">
        <f t="shared" si="231"/>
        <v>4.916949406656994E-40</v>
      </c>
      <c r="HX180" s="86">
        <f t="shared" si="231"/>
        <v>8.5081062001137117E-40</v>
      </c>
      <c r="HY180" s="86">
        <f t="shared" si="231"/>
        <v>2.8410093938384505E-38</v>
      </c>
      <c r="HZ180" s="86">
        <f t="shared" si="231"/>
        <v>2.249716848924656E-45</v>
      </c>
      <c r="IA180" s="86">
        <f t="shared" si="231"/>
        <v>7.8414595464087286E-49</v>
      </c>
      <c r="IB180" s="86">
        <f t="shared" si="231"/>
        <v>3.9603160036597623E-49</v>
      </c>
      <c r="IC180" s="86">
        <f t="shared" si="231"/>
        <v>1.7973094688236779E-48</v>
      </c>
      <c r="ID180" s="86">
        <f t="shared" si="231"/>
        <v>7.0498546414093742E-48</v>
      </c>
      <c r="IE180" s="86">
        <f t="shared" si="231"/>
        <v>1.9182042274325738E-46</v>
      </c>
      <c r="IF180" s="86">
        <f t="shared" si="231"/>
        <v>6.5207425675826305E-30</v>
      </c>
      <c r="IG180" s="86">
        <f t="shared" si="231"/>
        <v>1.5199223009669103E-34</v>
      </c>
      <c r="II180" s="86">
        <f t="shared" si="232"/>
        <v>4.6390816924706668E-6</v>
      </c>
      <c r="IJ180" s="86">
        <f t="shared" si="232"/>
        <v>0.18296344021281891</v>
      </c>
      <c r="IK180" s="86">
        <f t="shared" si="232"/>
        <v>0.10900038096700537</v>
      </c>
      <c r="IL180" s="86">
        <f t="shared" si="232"/>
        <v>8.4097423916859419E-3</v>
      </c>
      <c r="IM180" s="86">
        <f t="shared" si="232"/>
        <v>9.2451248743539813E-2</v>
      </c>
      <c r="IN180" s="86">
        <f t="shared" si="232"/>
        <v>0.14182357110109498</v>
      </c>
      <c r="IO180" s="86">
        <f t="shared" si="232"/>
        <v>7.6045656321381744E-2</v>
      </c>
      <c r="IP180" s="86">
        <f t="shared" si="232"/>
        <v>5.5726102178579977E-3</v>
      </c>
      <c r="IQ180" s="86">
        <f t="shared" si="232"/>
        <v>1.956018947141501E-3</v>
      </c>
      <c r="IR180" s="86">
        <f t="shared" si="232"/>
        <v>5.0973900022121773E-4</v>
      </c>
      <c r="IS180" s="86">
        <f t="shared" si="232"/>
        <v>2.5254685791519231E-4</v>
      </c>
      <c r="IT180" s="86">
        <f t="shared" si="232"/>
        <v>1.3822344432090739E-4</v>
      </c>
      <c r="IU180" s="86">
        <f t="shared" si="232"/>
        <v>2.2929898242948776E-3</v>
      </c>
      <c r="IV180" s="86">
        <f t="shared" si="232"/>
        <v>0.24554845013309237</v>
      </c>
      <c r="IW180" s="86">
        <f t="shared" si="232"/>
        <v>0.42578471078765456</v>
      </c>
      <c r="IY180" s="86">
        <f t="shared" si="233"/>
        <v>4.6390816924706668E-6</v>
      </c>
      <c r="IZ180" s="86">
        <f t="shared" si="233"/>
        <v>0.18296344021281891</v>
      </c>
      <c r="JA180" s="86">
        <f t="shared" si="233"/>
        <v>0.10900038096700537</v>
      </c>
      <c r="JB180" s="86">
        <f t="shared" si="233"/>
        <v>8.4097423916859419E-3</v>
      </c>
      <c r="JC180" s="86">
        <f t="shared" si="233"/>
        <v>9.2451248743539813E-2</v>
      </c>
      <c r="JD180" s="86">
        <f t="shared" si="233"/>
        <v>0.14182357110109498</v>
      </c>
      <c r="JE180" s="86">
        <f t="shared" si="233"/>
        <v>7.6045656321381744E-2</v>
      </c>
      <c r="JF180" s="86">
        <f t="shared" si="233"/>
        <v>5.5726102178579977E-3</v>
      </c>
      <c r="JG180" s="86">
        <f t="shared" si="233"/>
        <v>1.956018947141501E-3</v>
      </c>
      <c r="JH180" s="86">
        <f t="shared" si="233"/>
        <v>5.0973900022121773E-4</v>
      </c>
      <c r="JI180" s="86">
        <f t="shared" si="233"/>
        <v>2.5254685791519231E-4</v>
      </c>
      <c r="JJ180" s="86">
        <f t="shared" si="233"/>
        <v>1.3822344432090739E-4</v>
      </c>
      <c r="JK180" s="86">
        <f t="shared" si="233"/>
        <v>2.2929898242948776E-3</v>
      </c>
      <c r="JL180" s="86">
        <f t="shared" si="233"/>
        <v>0.24554845013309237</v>
      </c>
      <c r="JM180" s="86">
        <f t="shared" si="233"/>
        <v>0.42578471078765456</v>
      </c>
    </row>
    <row r="181" spans="2:273" x14ac:dyDescent="0.25">
      <c r="B181" s="2">
        <v>154</v>
      </c>
      <c r="C181" s="37">
        <v>38.692399999999999</v>
      </c>
      <c r="D181" s="37">
        <v>38.293100000000003</v>
      </c>
      <c r="E181" s="37">
        <v>37.527200000000001</v>
      </c>
      <c r="F181" s="37">
        <v>37.619199999999999</v>
      </c>
      <c r="G181" s="37">
        <v>36.867699999999999</v>
      </c>
      <c r="H181" s="37">
        <v>37.566499999999998</v>
      </c>
      <c r="I181" s="37">
        <v>37.1068</v>
      </c>
      <c r="J181" s="37">
        <v>37.1477</v>
      </c>
      <c r="K181" s="37">
        <v>36.767099999999999</v>
      </c>
      <c r="L181" s="37">
        <v>37.213900000000002</v>
      </c>
      <c r="M181" s="37">
        <v>37.865699999999997</v>
      </c>
      <c r="N181" s="37">
        <v>37.676200000000001</v>
      </c>
      <c r="O181" s="37">
        <v>36.867800000000003</v>
      </c>
      <c r="P181" s="37">
        <v>37.196300000000001</v>
      </c>
      <c r="Q181" s="37">
        <v>42.5124</v>
      </c>
      <c r="S181" s="4">
        <f t="shared" si="234"/>
        <v>38.533459681554547</v>
      </c>
      <c r="T181" s="4">
        <f t="shared" si="234"/>
        <v>37.942818042697034</v>
      </c>
      <c r="U181" s="4">
        <f t="shared" si="234"/>
        <v>37.54932292513255</v>
      </c>
      <c r="V181" s="4">
        <f t="shared" si="234"/>
        <v>37.241693421447621</v>
      </c>
      <c r="W181" s="4">
        <f t="shared" si="234"/>
        <v>36.859972620220312</v>
      </c>
      <c r="X181" s="4">
        <f t="shared" si="234"/>
        <v>37.345012689772588</v>
      </c>
      <c r="Y181" s="4">
        <f t="shared" si="234"/>
        <v>37.156145678998271</v>
      </c>
      <c r="Z181" s="4">
        <f t="shared" si="234"/>
        <v>36.88656815584369</v>
      </c>
      <c r="AA181" s="4">
        <f t="shared" si="234"/>
        <v>36.947496937916789</v>
      </c>
      <c r="AB181" s="4">
        <f t="shared" si="234"/>
        <v>37.240607786187546</v>
      </c>
      <c r="AC181" s="4">
        <f t="shared" si="234"/>
        <v>37.515112156482736</v>
      </c>
      <c r="AD181" s="4">
        <f t="shared" si="234"/>
        <v>37.795121999587458</v>
      </c>
      <c r="AE181" s="4">
        <f t="shared" si="234"/>
        <v>36.867609773230193</v>
      </c>
      <c r="AF181" s="4">
        <f t="shared" si="234"/>
        <v>37.643466141830956</v>
      </c>
      <c r="AG181" s="4">
        <f t="shared" si="234"/>
        <v>42.217737208209613</v>
      </c>
      <c r="AI181" s="4">
        <f t="shared" si="235"/>
        <v>0.15894031844545253</v>
      </c>
      <c r="AJ181" s="4">
        <f t="shared" si="235"/>
        <v>0.35028195730296829</v>
      </c>
      <c r="AK181" s="4">
        <f t="shared" si="235"/>
        <v>-2.2122925132549653E-2</v>
      </c>
      <c r="AL181" s="4">
        <f t="shared" si="235"/>
        <v>0.3775065785523779</v>
      </c>
      <c r="AM181" s="4">
        <f t="shared" si="235"/>
        <v>7.7273797796877375E-3</v>
      </c>
      <c r="AN181" s="4">
        <f t="shared" si="235"/>
        <v>0.22148731022740975</v>
      </c>
      <c r="AO181" s="4">
        <f t="shared" si="235"/>
        <v>-4.934567899827158E-2</v>
      </c>
      <c r="AP181" s="4">
        <f t="shared" si="235"/>
        <v>0.26113184415630997</v>
      </c>
      <c r="AQ181" s="4">
        <f t="shared" si="235"/>
        <v>-0.18039693791678957</v>
      </c>
      <c r="AR181" s="4">
        <f t="shared" si="235"/>
        <v>-2.6707786187543547E-2</v>
      </c>
      <c r="AS181" s="4">
        <f t="shared" si="235"/>
        <v>0.35058784351726047</v>
      </c>
      <c r="AT181" s="4">
        <f t="shared" si="235"/>
        <v>-0.11892199958745664</v>
      </c>
      <c r="AU181" s="4">
        <f t="shared" si="235"/>
        <v>1.9022676980995357E-4</v>
      </c>
      <c r="AV181" s="4">
        <f t="shared" si="235"/>
        <v>-0.44716614183095516</v>
      </c>
      <c r="AW181" s="4">
        <f t="shared" si="235"/>
        <v>0.29466279179038679</v>
      </c>
      <c r="AY181" s="2">
        <f t="shared" si="227"/>
        <v>38.533459679611269</v>
      </c>
      <c r="AZ181" s="2">
        <f t="shared" si="227"/>
        <v>37.900816089622296</v>
      </c>
      <c r="BA181" s="2">
        <f t="shared" si="227"/>
        <v>37.528232710617615</v>
      </c>
      <c r="BB181" s="2">
        <f t="shared" si="227"/>
        <v>37.240786932686348</v>
      </c>
      <c r="BC181" s="2">
        <f t="shared" si="227"/>
        <v>36.821506836722506</v>
      </c>
      <c r="BD181" s="2">
        <f t="shared" si="227"/>
        <v>37.250796216788835</v>
      </c>
      <c r="BE181" s="2">
        <f t="shared" si="227"/>
        <v>37.120148606656393</v>
      </c>
      <c r="BF181" s="2">
        <f t="shared" si="227"/>
        <v>36.885897570214745</v>
      </c>
      <c r="BG181" s="2">
        <f t="shared" si="227"/>
        <v>36.947333157646405</v>
      </c>
      <c r="BH181" s="2">
        <f t="shared" si="227"/>
        <v>37.240582761912037</v>
      </c>
      <c r="BI181" s="2">
        <f t="shared" si="227"/>
        <v>37.515099822414101</v>
      </c>
      <c r="BJ181" s="2">
        <f t="shared" si="227"/>
        <v>37.795116521226447</v>
      </c>
      <c r="BK181" s="2">
        <f t="shared" si="227"/>
        <v>36.867306666998218</v>
      </c>
      <c r="BL181" s="2">
        <f t="shared" si="227"/>
        <v>36.939216199608367</v>
      </c>
      <c r="BM181" s="2">
        <f t="shared" si="227"/>
        <v>36.77408274548629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38.692399999999999</v>
      </c>
      <c r="CV181" s="2" t="str">
        <f t="shared" si="198"/>
        <v/>
      </c>
      <c r="CW181" s="2" t="str">
        <f t="shared" si="199"/>
        <v/>
      </c>
      <c r="CX181" s="2">
        <f t="shared" si="200"/>
        <v>37.619199999999999</v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>
        <f t="shared" si="204"/>
        <v>37.1477</v>
      </c>
      <c r="DC181" s="2">
        <f t="shared" si="205"/>
        <v>36.767099999999999</v>
      </c>
      <c r="DD181" s="2">
        <f t="shared" si="206"/>
        <v>37.213900000000002</v>
      </c>
      <c r="DE181" s="2">
        <f t="shared" si="207"/>
        <v>37.865699999999997</v>
      </c>
      <c r="DF181" s="2">
        <f t="shared" si="208"/>
        <v>37.676200000000001</v>
      </c>
      <c r="DG181" s="2">
        <f t="shared" si="209"/>
        <v>36.867800000000003</v>
      </c>
      <c r="DH181" s="2" t="str">
        <f t="shared" si="210"/>
        <v/>
      </c>
      <c r="DI181" s="2" t="str">
        <f t="shared" si="211"/>
        <v/>
      </c>
      <c r="DK181" s="2">
        <f t="shared" si="236"/>
        <v>52.304028618618609</v>
      </c>
      <c r="DL181" s="2">
        <f t="shared" si="236"/>
        <v>52.675552685560042</v>
      </c>
      <c r="DM181" s="2">
        <f t="shared" si="236"/>
        <v>50.486935103189495</v>
      </c>
      <c r="DN181" s="2">
        <f t="shared" si="236"/>
        <v>50.124408734448743</v>
      </c>
      <c r="DO181" s="2">
        <f t="shared" si="236"/>
        <v>51.264403333333348</v>
      </c>
      <c r="DP181" s="2">
        <f t="shared" si="236"/>
        <v>51.536244478764473</v>
      </c>
      <c r="DQ181" s="2">
        <f t="shared" si="236"/>
        <v>51.108905266106447</v>
      </c>
      <c r="DR181" s="2">
        <f t="shared" si="236"/>
        <v>48.817637811583594</v>
      </c>
      <c r="DS181" s="2">
        <f t="shared" si="236"/>
        <v>48.18717828877007</v>
      </c>
      <c r="DT181" s="2">
        <f t="shared" si="236"/>
        <v>50.801459411764696</v>
      </c>
      <c r="DU181" s="2">
        <f t="shared" si="236"/>
        <v>48.649333613445364</v>
      </c>
      <c r="DV181" s="2">
        <f t="shared" si="236"/>
        <v>47.112607619047616</v>
      </c>
      <c r="DW181" s="2">
        <f t="shared" si="236"/>
        <v>47.991724537815124</v>
      </c>
      <c r="DX181" s="2">
        <f t="shared" si="236"/>
        <v>45.88887211611916</v>
      </c>
      <c r="DY181" s="2">
        <f t="shared" si="236"/>
        <v>44.548730887096774</v>
      </c>
      <c r="EA181" s="2">
        <f t="shared" si="213"/>
        <v>38.054810464282319</v>
      </c>
      <c r="EB181" s="2">
        <f t="shared" si="213"/>
        <v>37.558951224248204</v>
      </c>
      <c r="EC181" s="2">
        <f t="shared" si="213"/>
        <v>37.576577320164297</v>
      </c>
      <c r="ED181" s="2">
        <f t="shared" si="213"/>
        <v>36.909030483926671</v>
      </c>
      <c r="EE181" s="2">
        <f t="shared" si="213"/>
        <v>36.465276430847915</v>
      </c>
      <c r="EF181" s="2">
        <f t="shared" si="213"/>
        <v>37.040763095022591</v>
      </c>
      <c r="EG181" s="2">
        <f t="shared" si="213"/>
        <v>37.034684234543157</v>
      </c>
      <c r="EH181" s="2">
        <f t="shared" si="213"/>
        <v>36.611818952532211</v>
      </c>
      <c r="EI181" s="2">
        <f t="shared" si="213"/>
        <v>36.739954565040286</v>
      </c>
      <c r="EJ181" s="2">
        <f t="shared" si="213"/>
        <v>37.154310899617187</v>
      </c>
      <c r="EK181" s="2">
        <f t="shared" si="212"/>
        <v>37.177856857010298</v>
      </c>
      <c r="EL181" s="2">
        <f t="shared" si="179"/>
        <v>37.927075338421247</v>
      </c>
      <c r="EM181" s="2">
        <f t="shared" si="179"/>
        <v>36.703735408356579</v>
      </c>
      <c r="EN181" s="2">
        <f t="shared" si="179"/>
        <v>37.097031297492393</v>
      </c>
      <c r="EO181" s="2">
        <f t="shared" si="179"/>
        <v>36.807710196788499</v>
      </c>
      <c r="EQ181" s="2">
        <f t="shared" si="237"/>
        <v>38.707144081129258</v>
      </c>
      <c r="ER181" s="2">
        <f t="shared" si="237"/>
        <v>38.1474774989316</v>
      </c>
      <c r="ES181" s="2">
        <f t="shared" si="237"/>
        <v>37.494971762586751</v>
      </c>
      <c r="ET181" s="2">
        <f t="shared" si="237"/>
        <v>37.421186013801432</v>
      </c>
      <c r="EU181" s="2">
        <f t="shared" si="237"/>
        <v>37.061954575281725</v>
      </c>
      <c r="EV181" s="2">
        <f t="shared" si="237"/>
        <v>37.398947448548071</v>
      </c>
      <c r="EW181" s="2">
        <f t="shared" si="237"/>
        <v>37.175510079623884</v>
      </c>
      <c r="EX181" s="2">
        <f t="shared" si="237"/>
        <v>37.035054019725621</v>
      </c>
      <c r="EY181" s="2">
        <f t="shared" si="237"/>
        <v>37.054932023656214</v>
      </c>
      <c r="EZ181" s="2">
        <f t="shared" si="237"/>
        <v>37.281464207145355</v>
      </c>
      <c r="FA181" s="2">
        <f t="shared" si="237"/>
        <v>37.669621602899994</v>
      </c>
      <c r="FB181" s="2">
        <f t="shared" si="237"/>
        <v>37.736510039398873</v>
      </c>
      <c r="FC181" s="2">
        <f t="shared" si="237"/>
        <v>36.951134166145245</v>
      </c>
      <c r="FD181" s="2">
        <f t="shared" si="237"/>
        <v>36.832752323237109</v>
      </c>
      <c r="FE181" s="2">
        <f t="shared" si="237"/>
        <v>36.745154457612792</v>
      </c>
      <c r="FG181" s="2">
        <f t="shared" si="238"/>
        <v>0.99998013708134392</v>
      </c>
      <c r="FH181" s="2">
        <f t="shared" si="238"/>
        <v>0.99996713003381821</v>
      </c>
      <c r="FI181" s="2">
        <f t="shared" si="238"/>
        <v>0.99996864472496416</v>
      </c>
      <c r="FJ181" s="2">
        <f t="shared" si="238"/>
        <v>0.99996839210830901</v>
      </c>
      <c r="FK181" s="2">
        <f t="shared" si="238"/>
        <v>0.99996524789233865</v>
      </c>
      <c r="FL181" s="2">
        <f t="shared" si="238"/>
        <v>0.99996567929905034</v>
      </c>
      <c r="FM181" s="2">
        <f t="shared" si="238"/>
        <v>0.99996585686159289</v>
      </c>
      <c r="FN181" s="2">
        <f t="shared" si="238"/>
        <v>0.9999621218050051</v>
      </c>
      <c r="FO181" s="2">
        <f t="shared" si="238"/>
        <v>0.99996228756171868</v>
      </c>
      <c r="FP181" s="2">
        <f t="shared" si="238"/>
        <v>0.99996366825644312</v>
      </c>
      <c r="FQ181" s="2">
        <f t="shared" si="238"/>
        <v>0.99996129811069834</v>
      </c>
      <c r="FR181" s="2">
        <f t="shared" si="238"/>
        <v>0.99996626530295163</v>
      </c>
      <c r="FS181" s="2">
        <f t="shared" si="238"/>
        <v>0.99996498576671322</v>
      </c>
      <c r="FT181" s="2">
        <f t="shared" si="238"/>
        <v>0.99996182534456834</v>
      </c>
      <c r="FU181" s="2">
        <f t="shared" si="238"/>
        <v>0.99995992719174842</v>
      </c>
      <c r="FW181" s="2">
        <f t="shared" si="229"/>
        <v>0.73331524225291345</v>
      </c>
      <c r="FX181" s="2">
        <f t="shared" si="229"/>
        <v>0.58003864547748873</v>
      </c>
      <c r="FY181" s="2">
        <f t="shared" si="229"/>
        <v>0.59737864445639066</v>
      </c>
      <c r="FZ181" s="2">
        <f t="shared" si="229"/>
        <v>0.6469494502896479</v>
      </c>
      <c r="GA181" s="2">
        <f t="shared" si="229"/>
        <v>0.59616077502004583</v>
      </c>
      <c r="GB181" s="2">
        <f t="shared" si="229"/>
        <v>0.58499380171737858</v>
      </c>
      <c r="GC181" s="2">
        <f t="shared" si="229"/>
        <v>0.6034675949423004</v>
      </c>
      <c r="GD181" s="2">
        <f t="shared" si="229"/>
        <v>0.64648774287571631</v>
      </c>
      <c r="GE181" s="2">
        <f t="shared" si="229"/>
        <v>0.65702127002137933</v>
      </c>
      <c r="GF181" s="2">
        <f t="shared" si="229"/>
        <v>0.67458754524194486</v>
      </c>
      <c r="GG181" s="2">
        <f t="shared" si="229"/>
        <v>0.68487828864372302</v>
      </c>
      <c r="GH181" s="2">
        <f t="shared" si="229"/>
        <v>0.69408590662659553</v>
      </c>
      <c r="GI181" s="2">
        <f t="shared" si="229"/>
        <v>0.65956684591081849</v>
      </c>
      <c r="GJ181" s="2">
        <f t="shared" si="229"/>
        <v>0.59842340399399119</v>
      </c>
      <c r="GK181" s="2">
        <f t="shared" si="229"/>
        <v>0.54251865915416242</v>
      </c>
      <c r="GM181" s="86">
        <f t="shared" si="230"/>
        <v>1.6945996443879318E-274</v>
      </c>
      <c r="GN181" s="86">
        <f t="shared" si="230"/>
        <v>4.0898342525135574E-182</v>
      </c>
      <c r="GO181" s="86">
        <f t="shared" si="230"/>
        <v>7.9063732464239359E-241</v>
      </c>
      <c r="GP181" s="86">
        <f t="shared" si="230"/>
        <v>0</v>
      </c>
      <c r="GQ181" s="86">
        <f t="shared" si="230"/>
        <v>3.5295816771299859E-287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4.8517082995064468E-299</v>
      </c>
      <c r="HA181" s="86">
        <f t="shared" si="230"/>
        <v>0</v>
      </c>
      <c r="HC181" s="86">
        <f t="shared" si="181"/>
        <v>8.0279502700885265E-129</v>
      </c>
      <c r="HD181" s="86">
        <f t="shared" si="181"/>
        <v>7.3570859439544024E-84</v>
      </c>
      <c r="HE181" s="86">
        <f t="shared" si="181"/>
        <v>4.95127363186077E-147</v>
      </c>
      <c r="HF181" s="86">
        <f t="shared" si="180"/>
        <v>1.0199539780311617E-232</v>
      </c>
      <c r="HG181" s="86">
        <f t="shared" si="180"/>
        <v>0</v>
      </c>
      <c r="HH181" s="86">
        <f t="shared" si="180"/>
        <v>0</v>
      </c>
      <c r="HI181" s="86">
        <f t="shared" si="180"/>
        <v>5.2579638206834505E-227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1.1252924617524855E-231</v>
      </c>
      <c r="HN181" s="86">
        <f t="shared" si="180"/>
        <v>0</v>
      </c>
      <c r="HO181" s="86">
        <f t="shared" si="226"/>
        <v>4.6555613107306388E-298</v>
      </c>
      <c r="HP181" s="86">
        <f t="shared" si="226"/>
        <v>3.9800127447225569E-266</v>
      </c>
      <c r="HQ181" s="86">
        <f t="shared" si="226"/>
        <v>1.5721081970984353E-285</v>
      </c>
      <c r="HS181" s="86">
        <f t="shared" si="231"/>
        <v>8.5289152670917354E-52</v>
      </c>
      <c r="HT181" s="86">
        <f t="shared" si="231"/>
        <v>9.4024148476978021E-38</v>
      </c>
      <c r="HU181" s="86">
        <f t="shared" si="231"/>
        <v>1.1931394429733455E-36</v>
      </c>
      <c r="HV181" s="86">
        <f t="shared" si="231"/>
        <v>5.5801515919606696E-44</v>
      </c>
      <c r="HW181" s="86">
        <f t="shared" si="231"/>
        <v>2.1746241686014211E-42</v>
      </c>
      <c r="HX181" s="86">
        <f t="shared" si="231"/>
        <v>4.0005633721538119E-42</v>
      </c>
      <c r="HY181" s="86">
        <f t="shared" si="231"/>
        <v>1.6870085114444479E-40</v>
      </c>
      <c r="HZ181" s="86">
        <f t="shared" si="231"/>
        <v>6.2355817346158121E-48</v>
      </c>
      <c r="IA181" s="86">
        <f t="shared" si="231"/>
        <v>1.4554719828010356E-51</v>
      </c>
      <c r="IB181" s="86">
        <f t="shared" si="231"/>
        <v>7.8929041955078277E-52</v>
      </c>
      <c r="IC181" s="86">
        <f t="shared" si="231"/>
        <v>4.2085355462037837E-51</v>
      </c>
      <c r="ID181" s="86">
        <f t="shared" si="231"/>
        <v>1.9326402045204161E-50</v>
      </c>
      <c r="IE181" s="86">
        <f t="shared" si="231"/>
        <v>5.194624999132292E-49</v>
      </c>
      <c r="IF181" s="86">
        <f t="shared" si="231"/>
        <v>1.1685510959271916E-31</v>
      </c>
      <c r="IG181" s="86">
        <f t="shared" si="231"/>
        <v>1.1038992094335461E-36</v>
      </c>
      <c r="II181" s="86">
        <f t="shared" si="232"/>
        <v>4.7028338181422216E-7</v>
      </c>
      <c r="IJ181" s="86">
        <f t="shared" si="232"/>
        <v>8.771671922392725E-2</v>
      </c>
      <c r="IK181" s="86">
        <f t="shared" si="232"/>
        <v>4.5791345991303058E-2</v>
      </c>
      <c r="IL181" s="86">
        <f t="shared" si="232"/>
        <v>2.0228343809855073E-3</v>
      </c>
      <c r="IM181" s="86">
        <f t="shared" si="232"/>
        <v>3.4325705736251912E-2</v>
      </c>
      <c r="IN181" s="86">
        <f t="shared" si="232"/>
        <v>5.9827134649031902E-2</v>
      </c>
      <c r="IO181" s="86">
        <f t="shared" si="232"/>
        <v>2.7870039661278743E-2</v>
      </c>
      <c r="IP181" s="86">
        <f t="shared" si="232"/>
        <v>1.1423746381045243E-3</v>
      </c>
      <c r="IQ181" s="86">
        <f t="shared" si="232"/>
        <v>3.2290300650246023E-4</v>
      </c>
      <c r="IR181" s="86">
        <f t="shared" si="232"/>
        <v>7.1489528281123388E-5</v>
      </c>
      <c r="IS181" s="86">
        <f t="shared" si="232"/>
        <v>3.367680028164768E-5</v>
      </c>
      <c r="IT181" s="86">
        <f t="shared" si="232"/>
        <v>1.7876747779795444E-5</v>
      </c>
      <c r="IU181" s="86">
        <f t="shared" si="232"/>
        <v>4.1480102262549676E-4</v>
      </c>
      <c r="IV181" s="86">
        <f t="shared" si="232"/>
        <v>0.16004334231681719</v>
      </c>
      <c r="IW181" s="86">
        <f t="shared" si="232"/>
        <v>0.31789489312730712</v>
      </c>
      <c r="IY181" s="86">
        <f t="shared" si="233"/>
        <v>4.7028338181422216E-7</v>
      </c>
      <c r="IZ181" s="86">
        <f t="shared" si="233"/>
        <v>8.771671922392725E-2</v>
      </c>
      <c r="JA181" s="86">
        <f t="shared" si="233"/>
        <v>4.5791345991303058E-2</v>
      </c>
      <c r="JB181" s="86">
        <f t="shared" si="233"/>
        <v>2.0228343809855073E-3</v>
      </c>
      <c r="JC181" s="86">
        <f t="shared" si="233"/>
        <v>3.4325705736251912E-2</v>
      </c>
      <c r="JD181" s="86">
        <f t="shared" si="233"/>
        <v>5.9827134649031902E-2</v>
      </c>
      <c r="JE181" s="86">
        <f t="shared" si="233"/>
        <v>2.7870039661278743E-2</v>
      </c>
      <c r="JF181" s="86">
        <f t="shared" si="233"/>
        <v>1.1423746381045243E-3</v>
      </c>
      <c r="JG181" s="86">
        <f t="shared" si="233"/>
        <v>3.2290300650246023E-4</v>
      </c>
      <c r="JH181" s="86">
        <f t="shared" si="233"/>
        <v>7.1489528281123388E-5</v>
      </c>
      <c r="JI181" s="86">
        <f t="shared" si="233"/>
        <v>3.367680028164768E-5</v>
      </c>
      <c r="JJ181" s="86">
        <f t="shared" si="233"/>
        <v>1.7876747779795444E-5</v>
      </c>
      <c r="JK181" s="86">
        <f t="shared" si="233"/>
        <v>4.1480102262549676E-4</v>
      </c>
      <c r="JL181" s="86">
        <f t="shared" si="233"/>
        <v>0.16004334231681719</v>
      </c>
      <c r="JM181" s="86">
        <f t="shared" si="233"/>
        <v>0.31789489312730712</v>
      </c>
    </row>
    <row r="182" spans="2:273" x14ac:dyDescent="0.25">
      <c r="B182" s="2">
        <v>155</v>
      </c>
      <c r="C182" s="37">
        <v>38.684399999999997</v>
      </c>
      <c r="D182" s="37">
        <v>37.6402</v>
      </c>
      <c r="E182" s="37">
        <v>37.274700000000003</v>
      </c>
      <c r="F182" s="37">
        <v>37.447499999999998</v>
      </c>
      <c r="G182" s="37">
        <v>36.600499999999997</v>
      </c>
      <c r="H182" s="37">
        <v>37.327300000000001</v>
      </c>
      <c r="I182" s="37">
        <v>36.985799999999998</v>
      </c>
      <c r="J182" s="37">
        <v>37.072899999999997</v>
      </c>
      <c r="K182" s="37">
        <v>36.914400000000001</v>
      </c>
      <c r="L182" s="37">
        <v>37.291600000000003</v>
      </c>
      <c r="M182" s="37">
        <v>37.688600000000001</v>
      </c>
      <c r="N182" s="37">
        <v>37.615499999999997</v>
      </c>
      <c r="O182" s="37">
        <v>36.884700000000002</v>
      </c>
      <c r="P182" s="37">
        <v>37.235199999999999</v>
      </c>
      <c r="Q182" s="37">
        <v>39.347200000000001</v>
      </c>
      <c r="S182" s="4">
        <f t="shared" si="234"/>
        <v>38.515958336410513</v>
      </c>
      <c r="T182" s="4">
        <f t="shared" si="234"/>
        <v>37.900657673040961</v>
      </c>
      <c r="U182" s="4">
        <f t="shared" si="234"/>
        <v>37.508269145534655</v>
      </c>
      <c r="V182" s="4">
        <f t="shared" si="234"/>
        <v>37.230263930892932</v>
      </c>
      <c r="W182" s="4">
        <f t="shared" si="234"/>
        <v>36.814230661960408</v>
      </c>
      <c r="X182" s="4">
        <f t="shared" si="234"/>
        <v>37.243019560465449</v>
      </c>
      <c r="Y182" s="4">
        <f t="shared" si="234"/>
        <v>37.096793081506199</v>
      </c>
      <c r="Z182" s="4">
        <f t="shared" si="234"/>
        <v>36.861359686698336</v>
      </c>
      <c r="AA182" s="4">
        <f t="shared" si="234"/>
        <v>36.916996485396261</v>
      </c>
      <c r="AB182" s="4">
        <f t="shared" si="234"/>
        <v>37.200207269817263</v>
      </c>
      <c r="AC182" s="4">
        <f t="shared" si="234"/>
        <v>37.494111471811742</v>
      </c>
      <c r="AD182" s="4">
        <f t="shared" si="234"/>
        <v>37.76746767126312</v>
      </c>
      <c r="AE182" s="4">
        <f t="shared" si="234"/>
        <v>36.839868998212935</v>
      </c>
      <c r="AF182" s="4">
        <f t="shared" si="234"/>
        <v>37.209050100980356</v>
      </c>
      <c r="AG182" s="4">
        <f t="shared" si="234"/>
        <v>39.771281373758853</v>
      </c>
      <c r="AI182" s="4">
        <f t="shared" si="235"/>
        <v>0.16844166358948343</v>
      </c>
      <c r="AJ182" s="4">
        <f t="shared" si="235"/>
        <v>-0.26045767304096046</v>
      </c>
      <c r="AK182" s="4">
        <f t="shared" si="235"/>
        <v>-0.23356914553465202</v>
      </c>
      <c r="AL182" s="4">
        <f t="shared" si="235"/>
        <v>0.2172360691070665</v>
      </c>
      <c r="AM182" s="4">
        <f t="shared" si="235"/>
        <v>-0.21373066196041179</v>
      </c>
      <c r="AN182" s="4">
        <f t="shared" si="235"/>
        <v>8.4280439534552443E-2</v>
      </c>
      <c r="AO182" s="4">
        <f t="shared" si="235"/>
        <v>-0.11099308150620146</v>
      </c>
      <c r="AP182" s="4">
        <f t="shared" si="235"/>
        <v>0.21154031330166134</v>
      </c>
      <c r="AQ182" s="4">
        <f t="shared" si="235"/>
        <v>-2.5964853962605616E-3</v>
      </c>
      <c r="AR182" s="4">
        <f t="shared" si="235"/>
        <v>9.1392730182739967E-2</v>
      </c>
      <c r="AS182" s="4">
        <f t="shared" si="235"/>
        <v>0.19448852818825912</v>
      </c>
      <c r="AT182" s="4">
        <f t="shared" si="235"/>
        <v>-0.15196767126312238</v>
      </c>
      <c r="AU182" s="4">
        <f t="shared" si="235"/>
        <v>4.4831001787066782E-2</v>
      </c>
      <c r="AV182" s="4">
        <f t="shared" si="235"/>
        <v>2.614989901964293E-2</v>
      </c>
      <c r="AW182" s="4">
        <f t="shared" si="235"/>
        <v>-0.42408137375885246</v>
      </c>
      <c r="AY182" s="2">
        <f t="shared" si="227"/>
        <v>38.515958336325113</v>
      </c>
      <c r="AZ182" s="2">
        <f t="shared" si="227"/>
        <v>37.88830454355282</v>
      </c>
      <c r="BA182" s="2">
        <f t="shared" si="227"/>
        <v>37.502920915276398</v>
      </c>
      <c r="BB182" s="2">
        <f t="shared" si="227"/>
        <v>37.230148893050185</v>
      </c>
      <c r="BC182" s="2">
        <f t="shared" si="227"/>
        <v>36.806205958315033</v>
      </c>
      <c r="BD182" s="2">
        <f t="shared" si="227"/>
        <v>37.22001999586449</v>
      </c>
      <c r="BE182" s="2">
        <f t="shared" si="227"/>
        <v>37.089242988065003</v>
      </c>
      <c r="BF182" s="2">
        <f t="shared" si="227"/>
        <v>36.861292087125825</v>
      </c>
      <c r="BG182" s="2">
        <f t="shared" si="227"/>
        <v>36.916984055375771</v>
      </c>
      <c r="BH182" s="2">
        <f t="shared" si="227"/>
        <v>37.200205701867937</v>
      </c>
      <c r="BI182" s="2">
        <f t="shared" si="227"/>
        <v>37.494110737061177</v>
      </c>
      <c r="BJ182" s="2">
        <f t="shared" si="227"/>
        <v>37.767467353341182</v>
      </c>
      <c r="BK182" s="2">
        <f t="shared" si="227"/>
        <v>36.839842643600797</v>
      </c>
      <c r="BL182" s="2">
        <f t="shared" si="227"/>
        <v>36.911997975704864</v>
      </c>
      <c r="BM182" s="2">
        <f t="shared" si="227"/>
        <v>36.747270904384372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38.684399999999997</v>
      </c>
      <c r="CV182" s="2" t="str">
        <f t="shared" si="198"/>
        <v/>
      </c>
      <c r="CW182" s="2" t="str">
        <f t="shared" si="199"/>
        <v/>
      </c>
      <c r="CX182" s="2">
        <f t="shared" si="200"/>
        <v>37.447499999999998</v>
      </c>
      <c r="CY182" s="2" t="str">
        <f t="shared" si="201"/>
        <v/>
      </c>
      <c r="CZ182" s="2" t="str">
        <f t="shared" si="202"/>
        <v/>
      </c>
      <c r="DA182" s="2">
        <f t="shared" si="203"/>
        <v>36.985799999999998</v>
      </c>
      <c r="DB182" s="2">
        <f t="shared" si="204"/>
        <v>37.072899999999997</v>
      </c>
      <c r="DC182" s="2">
        <f t="shared" si="205"/>
        <v>36.914400000000001</v>
      </c>
      <c r="DD182" s="2">
        <f t="shared" si="206"/>
        <v>37.291600000000003</v>
      </c>
      <c r="DE182" s="2">
        <f t="shared" si="207"/>
        <v>37.688600000000001</v>
      </c>
      <c r="DF182" s="2">
        <f t="shared" si="208"/>
        <v>37.615499999999997</v>
      </c>
      <c r="DG182" s="2">
        <f t="shared" si="209"/>
        <v>36.884700000000002</v>
      </c>
      <c r="DH182" s="2" t="str">
        <f t="shared" si="210"/>
        <v/>
      </c>
      <c r="DI182" s="2" t="str">
        <f t="shared" si="211"/>
        <v/>
      </c>
      <c r="DK182" s="2">
        <f t="shared" si="236"/>
        <v>52.364218103818096</v>
      </c>
      <c r="DL182" s="2">
        <f t="shared" si="236"/>
        <v>52.757349102564092</v>
      </c>
      <c r="DM182" s="2">
        <f t="shared" si="236"/>
        <v>50.559795515947471</v>
      </c>
      <c r="DN182" s="2">
        <f t="shared" si="236"/>
        <v>50.196145323895337</v>
      </c>
      <c r="DO182" s="2">
        <f t="shared" si="236"/>
        <v>51.343900205920221</v>
      </c>
      <c r="DP182" s="2">
        <f t="shared" si="236"/>
        <v>51.615085624195622</v>
      </c>
      <c r="DQ182" s="2">
        <f t="shared" si="236"/>
        <v>51.18465565826331</v>
      </c>
      <c r="DR182" s="2">
        <f t="shared" si="236"/>
        <v>48.879572397360718</v>
      </c>
      <c r="DS182" s="2">
        <f t="shared" si="236"/>
        <v>48.239648021390394</v>
      </c>
      <c r="DT182" s="2">
        <f t="shared" si="236"/>
        <v>50.86876997198879</v>
      </c>
      <c r="DU182" s="2">
        <f t="shared" si="236"/>
        <v>48.702409747899154</v>
      </c>
      <c r="DV182" s="2">
        <f t="shared" si="236"/>
        <v>47.161425238095234</v>
      </c>
      <c r="DW182" s="2">
        <f t="shared" si="236"/>
        <v>48.051683753501401</v>
      </c>
      <c r="DX182" s="2">
        <f t="shared" si="236"/>
        <v>45.936004400305563</v>
      </c>
      <c r="DY182" s="2">
        <f t="shared" si="236"/>
        <v>44.591964798387096</v>
      </c>
      <c r="EA182" s="2">
        <f t="shared" si="213"/>
        <v>38.016275874255797</v>
      </c>
      <c r="EB182" s="2">
        <f t="shared" si="213"/>
        <v>37.524953780052634</v>
      </c>
      <c r="EC182" s="2">
        <f t="shared" si="213"/>
        <v>37.553953047142308</v>
      </c>
      <c r="ED182" s="2">
        <f t="shared" si="213"/>
        <v>36.880567220191672</v>
      </c>
      <c r="EE182" s="2">
        <f t="shared" si="213"/>
        <v>36.429055725981684</v>
      </c>
      <c r="EF182" s="2">
        <f t="shared" si="213"/>
        <v>36.997818520017177</v>
      </c>
      <c r="EG182" s="2">
        <f t="shared" si="213"/>
        <v>36.998687740029546</v>
      </c>
      <c r="EH182" s="2">
        <f t="shared" si="213"/>
        <v>36.573039563584906</v>
      </c>
      <c r="EI182" s="2">
        <f t="shared" si="213"/>
        <v>36.69906010923026</v>
      </c>
      <c r="EJ182" s="2">
        <f t="shared" si="213"/>
        <v>37.109459025258339</v>
      </c>
      <c r="EK182" s="2">
        <f t="shared" si="212"/>
        <v>37.14045116533805</v>
      </c>
      <c r="EL182" s="2">
        <f t="shared" si="179"/>
        <v>37.905565589660732</v>
      </c>
      <c r="EM182" s="2">
        <f t="shared" si="179"/>
        <v>36.667870871853758</v>
      </c>
      <c r="EN182" s="2">
        <f t="shared" si="179"/>
        <v>37.079002156155013</v>
      </c>
      <c r="EO182" s="2">
        <f t="shared" si="179"/>
        <v>36.782889628753594</v>
      </c>
      <c r="EQ182" s="2">
        <f t="shared" si="237"/>
        <v>38.681342388480495</v>
      </c>
      <c r="ER182" s="2">
        <f t="shared" si="237"/>
        <v>38.127473027326054</v>
      </c>
      <c r="ES182" s="2">
        <f t="shared" si="237"/>
        <v>37.47095209486389</v>
      </c>
      <c r="ET182" s="2">
        <f t="shared" si="237"/>
        <v>37.403560366866294</v>
      </c>
      <c r="EU182" s="2">
        <f t="shared" si="237"/>
        <v>37.038443108894931</v>
      </c>
      <c r="EV182" s="2">
        <f t="shared" si="237"/>
        <v>37.363030473941762</v>
      </c>
      <c r="EW182" s="2">
        <f t="shared" si="237"/>
        <v>37.142803847583792</v>
      </c>
      <c r="EX182" s="2">
        <f t="shared" si="237"/>
        <v>37.004408062159065</v>
      </c>
      <c r="EY182" s="2">
        <f t="shared" si="237"/>
        <v>37.020149252173155</v>
      </c>
      <c r="EZ182" s="2">
        <f t="shared" si="237"/>
        <v>37.239472523563833</v>
      </c>
      <c r="FA182" s="2">
        <f t="shared" si="237"/>
        <v>37.641937007568643</v>
      </c>
      <c r="FB182" s="2">
        <f t="shared" si="237"/>
        <v>37.711557711309766</v>
      </c>
      <c r="FC182" s="2">
        <f t="shared" si="237"/>
        <v>36.920260484011635</v>
      </c>
      <c r="FD182" s="2">
        <f t="shared" si="237"/>
        <v>36.809292353952699</v>
      </c>
      <c r="FE182" s="2">
        <f t="shared" si="237"/>
        <v>36.719373178564062</v>
      </c>
      <c r="FG182" s="2">
        <f t="shared" si="238"/>
        <v>0.99998188477122407</v>
      </c>
      <c r="FH182" s="2">
        <f t="shared" si="238"/>
        <v>0.99997002214785091</v>
      </c>
      <c r="FI182" s="2">
        <f t="shared" si="238"/>
        <v>0.99997140357040104</v>
      </c>
      <c r="FJ182" s="2">
        <f t="shared" si="238"/>
        <v>0.99997117317999695</v>
      </c>
      <c r="FK182" s="2">
        <f t="shared" si="238"/>
        <v>0.99996830560420702</v>
      </c>
      <c r="FL182" s="2">
        <f t="shared" si="238"/>
        <v>0.9999686990541955</v>
      </c>
      <c r="FM182" s="2">
        <f t="shared" si="238"/>
        <v>0.99996886099413451</v>
      </c>
      <c r="FN182" s="2">
        <f t="shared" si="238"/>
        <v>0.99996545456045394</v>
      </c>
      <c r="FO182" s="2">
        <f t="shared" si="238"/>
        <v>0.99996560573337889</v>
      </c>
      <c r="FP182" s="2">
        <f t="shared" si="238"/>
        <v>0.99996686495013731</v>
      </c>
      <c r="FQ182" s="2">
        <f t="shared" si="238"/>
        <v>0.99996470333725596</v>
      </c>
      <c r="FR182" s="2">
        <f t="shared" si="238"/>
        <v>0.99996923349930578</v>
      </c>
      <c r="FS182" s="2">
        <f t="shared" si="238"/>
        <v>0.99996806654132786</v>
      </c>
      <c r="FT182" s="2">
        <f t="shared" si="238"/>
        <v>0.99996518418351288</v>
      </c>
      <c r="FU182" s="2">
        <f t="shared" si="238"/>
        <v>0.99996345303564749</v>
      </c>
      <c r="FW182" s="2">
        <f t="shared" si="229"/>
        <v>0.75093623740111137</v>
      </c>
      <c r="FX182" s="2">
        <f t="shared" si="229"/>
        <v>0.60229466634889761</v>
      </c>
      <c r="FY182" s="2">
        <f t="shared" si="229"/>
        <v>0.61931882843966979</v>
      </c>
      <c r="FZ182" s="2">
        <f t="shared" si="229"/>
        <v>0.66769101909959327</v>
      </c>
      <c r="GA182" s="2">
        <f t="shared" si="229"/>
        <v>0.61812490036873424</v>
      </c>
      <c r="GB182" s="2">
        <f t="shared" si="229"/>
        <v>0.60716506997923947</v>
      </c>
      <c r="GC182" s="2">
        <f t="shared" si="229"/>
        <v>0.62528410339785556</v>
      </c>
      <c r="GD182" s="2">
        <f t="shared" si="229"/>
        <v>0.66724248503603945</v>
      </c>
      <c r="GE182" s="2">
        <f t="shared" si="229"/>
        <v>0.67746612076068602</v>
      </c>
      <c r="GF182" s="2">
        <f t="shared" si="229"/>
        <v>0.69447220736375914</v>
      </c>
      <c r="GG182" s="2">
        <f t="shared" si="229"/>
        <v>0.70440966309064967</v>
      </c>
      <c r="GH182" s="2">
        <f t="shared" si="229"/>
        <v>0.71328550112543121</v>
      </c>
      <c r="GI182" s="2">
        <f t="shared" si="229"/>
        <v>0.67993387588989185</v>
      </c>
      <c r="GJ182" s="2">
        <f t="shared" si="229"/>
        <v>0.62034283829775949</v>
      </c>
      <c r="GK182" s="2">
        <f t="shared" si="229"/>
        <v>0.56527281127858042</v>
      </c>
      <c r="GM182" s="86">
        <f t="shared" si="230"/>
        <v>5.548285404264337E-280</v>
      </c>
      <c r="GN182" s="86">
        <f t="shared" si="230"/>
        <v>5.8858876146703915E-186</v>
      </c>
      <c r="GO182" s="86">
        <f t="shared" si="230"/>
        <v>6.1049211268779629E-246</v>
      </c>
      <c r="GP182" s="86">
        <f t="shared" si="230"/>
        <v>0</v>
      </c>
      <c r="GQ182" s="86">
        <f t="shared" si="230"/>
        <v>3.3274046660852174E-293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2.5304198818650614E-305</v>
      </c>
      <c r="HA182" s="86">
        <f t="shared" si="230"/>
        <v>0</v>
      </c>
      <c r="HC182" s="86">
        <f t="shared" si="181"/>
        <v>3.5272604062246831E-132</v>
      </c>
      <c r="HD182" s="86">
        <f t="shared" si="181"/>
        <v>3.4134227110135845E-86</v>
      </c>
      <c r="HE182" s="86">
        <f t="shared" si="181"/>
        <v>3.3632098440551229E-151</v>
      </c>
      <c r="HF182" s="86">
        <f t="shared" si="180"/>
        <v>3.9599954439690689E-239</v>
      </c>
      <c r="HG182" s="86">
        <f t="shared" si="180"/>
        <v>0</v>
      </c>
      <c r="HH182" s="86">
        <f t="shared" si="180"/>
        <v>0</v>
      </c>
      <c r="HI182" s="86">
        <f t="shared" si="180"/>
        <v>2.4420267071402877E-233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4.641689443665334E-238</v>
      </c>
      <c r="HN182" s="86">
        <f t="shared" si="180"/>
        <v>0</v>
      </c>
      <c r="HO182" s="86">
        <f t="shared" si="226"/>
        <v>2.9489350342452425E-306</v>
      </c>
      <c r="HP182" s="86">
        <f t="shared" si="226"/>
        <v>1.394131153626395E-273</v>
      </c>
      <c r="HQ182" s="86">
        <f t="shared" si="226"/>
        <v>2.2334552839633777E-293</v>
      </c>
      <c r="HS182" s="86">
        <f t="shared" si="231"/>
        <v>2.4818894523761647E-54</v>
      </c>
      <c r="HT182" s="86">
        <f t="shared" si="231"/>
        <v>6.7958373819454917E-40</v>
      </c>
      <c r="HU182" s="86">
        <f t="shared" si="231"/>
        <v>9.9590166717436087E-39</v>
      </c>
      <c r="HV182" s="86">
        <f t="shared" si="231"/>
        <v>2.3516572731754445E-46</v>
      </c>
      <c r="HW182" s="86">
        <f t="shared" si="231"/>
        <v>8.1957835919207833E-45</v>
      </c>
      <c r="HX182" s="86">
        <f t="shared" si="231"/>
        <v>1.6071636923229447E-44</v>
      </c>
      <c r="HY182" s="86">
        <f t="shared" si="231"/>
        <v>8.6231194949796724E-43</v>
      </c>
      <c r="HZ182" s="86">
        <f t="shared" si="231"/>
        <v>1.4636806865181205E-50</v>
      </c>
      <c r="IA182" s="86">
        <f t="shared" si="231"/>
        <v>2.2657715278292181E-54</v>
      </c>
      <c r="IB182" s="86">
        <f t="shared" si="231"/>
        <v>1.3258493563117522E-54</v>
      </c>
      <c r="IC182" s="86">
        <f t="shared" si="231"/>
        <v>8.3596335375241981E-54</v>
      </c>
      <c r="ID182" s="86">
        <f t="shared" si="231"/>
        <v>4.5232967233675309E-53</v>
      </c>
      <c r="IE182" s="86">
        <f t="shared" si="231"/>
        <v>1.1943762807909762E-51</v>
      </c>
      <c r="IF182" s="86">
        <f t="shared" si="231"/>
        <v>1.8592374896771432E-33</v>
      </c>
      <c r="IG182" s="86">
        <f t="shared" si="231"/>
        <v>6.8768248888504719E-39</v>
      </c>
      <c r="II182" s="86">
        <f t="shared" si="232"/>
        <v>3.8811526601505689E-8</v>
      </c>
      <c r="IJ182" s="86">
        <f t="shared" si="232"/>
        <v>3.4424187998399636E-2</v>
      </c>
      <c r="IK182" s="86">
        <f t="shared" si="232"/>
        <v>1.5803241681721068E-2</v>
      </c>
      <c r="IL182" s="86">
        <f t="shared" si="232"/>
        <v>3.9252490223089042E-4</v>
      </c>
      <c r="IM182" s="86">
        <f t="shared" si="232"/>
        <v>1.0119537396526474E-2</v>
      </c>
      <c r="IN182" s="86">
        <f t="shared" si="232"/>
        <v>2.0143686395997618E-2</v>
      </c>
      <c r="IO182" s="86">
        <f t="shared" si="232"/>
        <v>8.2258421981313157E-3</v>
      </c>
      <c r="IP182" s="86">
        <f t="shared" si="232"/>
        <v>1.8410596857538607E-4</v>
      </c>
      <c r="IQ182" s="86">
        <f t="shared" si="232"/>
        <v>4.1345771671939393E-5</v>
      </c>
      <c r="IR182" s="86">
        <f t="shared" si="232"/>
        <v>7.8368174727971765E-6</v>
      </c>
      <c r="IS182" s="86">
        <f t="shared" si="232"/>
        <v>3.5436107433510447E-6</v>
      </c>
      <c r="IT182" s="86">
        <f t="shared" si="232"/>
        <v>1.8415941719234715E-6</v>
      </c>
      <c r="IU182" s="86">
        <f t="shared" si="232"/>
        <v>5.9232524562367486E-5</v>
      </c>
      <c r="IV182" s="86">
        <f t="shared" si="232"/>
        <v>9.4584355520364954E-2</v>
      </c>
      <c r="IW182" s="86">
        <f t="shared" si="232"/>
        <v>0.21099765312901769</v>
      </c>
      <c r="IY182" s="86">
        <f t="shared" si="233"/>
        <v>3.8811526601505689E-8</v>
      </c>
      <c r="IZ182" s="86">
        <f t="shared" si="233"/>
        <v>3.4424187998399636E-2</v>
      </c>
      <c r="JA182" s="86">
        <f t="shared" si="233"/>
        <v>1.5803241681721068E-2</v>
      </c>
      <c r="JB182" s="86">
        <f t="shared" si="233"/>
        <v>3.9252490223089042E-4</v>
      </c>
      <c r="JC182" s="86">
        <f t="shared" si="233"/>
        <v>1.0119537396526474E-2</v>
      </c>
      <c r="JD182" s="86">
        <f t="shared" si="233"/>
        <v>2.0143686395997618E-2</v>
      </c>
      <c r="JE182" s="86">
        <f t="shared" si="233"/>
        <v>8.2258421981313157E-3</v>
      </c>
      <c r="JF182" s="86">
        <f t="shared" si="233"/>
        <v>1.8410596857538607E-4</v>
      </c>
      <c r="JG182" s="86">
        <f t="shared" si="233"/>
        <v>4.1345771671939393E-5</v>
      </c>
      <c r="JH182" s="86">
        <f t="shared" si="233"/>
        <v>7.8368174727971765E-6</v>
      </c>
      <c r="JI182" s="86">
        <f t="shared" si="233"/>
        <v>3.5436107433510447E-6</v>
      </c>
      <c r="JJ182" s="86">
        <f t="shared" si="233"/>
        <v>1.8415941719234715E-6</v>
      </c>
      <c r="JK182" s="86">
        <f t="shared" si="233"/>
        <v>5.9232524562367486E-5</v>
      </c>
      <c r="JL182" s="86">
        <f t="shared" si="233"/>
        <v>9.4584355520364954E-2</v>
      </c>
      <c r="JM182" s="86">
        <f t="shared" si="233"/>
        <v>0.21099765312901769</v>
      </c>
    </row>
    <row r="183" spans="2:273" x14ac:dyDescent="0.25">
      <c r="B183" s="2">
        <v>156</v>
      </c>
      <c r="C183" s="37">
        <v>38.795999999999999</v>
      </c>
      <c r="D183" s="37">
        <v>37.947499999999998</v>
      </c>
      <c r="E183" s="37">
        <v>37.399000000000001</v>
      </c>
      <c r="F183" s="37">
        <v>37.434199999999997</v>
      </c>
      <c r="G183" s="37">
        <v>36.858899999999998</v>
      </c>
      <c r="H183" s="37">
        <v>37.3322</v>
      </c>
      <c r="I183" s="37">
        <v>36.979100000000003</v>
      </c>
      <c r="J183" s="37">
        <v>36.927700000000002</v>
      </c>
      <c r="K183" s="37">
        <v>37.371200000000002</v>
      </c>
      <c r="L183" s="37">
        <v>36.964799999999997</v>
      </c>
      <c r="M183" s="37">
        <v>37.534799999999997</v>
      </c>
      <c r="N183" s="37">
        <v>37.793300000000002</v>
      </c>
      <c r="O183" s="37">
        <v>36.786799999999999</v>
      </c>
      <c r="P183" s="37">
        <v>36.902200000000001</v>
      </c>
      <c r="Q183" s="37">
        <v>37.226599999999998</v>
      </c>
      <c r="S183" s="4">
        <f t="shared" si="234"/>
        <v>38.498368367778667</v>
      </c>
      <c r="T183" s="4">
        <f t="shared" si="234"/>
        <v>37.879028387361586</v>
      </c>
      <c r="U183" s="4">
        <f t="shared" si="234"/>
        <v>37.478663928928633</v>
      </c>
      <c r="V183" s="4">
        <f t="shared" si="234"/>
        <v>37.219637799308678</v>
      </c>
      <c r="W183" s="4">
        <f t="shared" si="234"/>
        <v>36.792443645731765</v>
      </c>
      <c r="X183" s="4">
        <f t="shared" si="234"/>
        <v>37.19369055651584</v>
      </c>
      <c r="Y183" s="4">
        <f t="shared" si="234"/>
        <v>37.059633017647556</v>
      </c>
      <c r="Z183" s="4">
        <f t="shared" si="234"/>
        <v>36.836755699445817</v>
      </c>
      <c r="AA183" s="4">
        <f t="shared" si="234"/>
        <v>36.886673305490348</v>
      </c>
      <c r="AB183" s="4">
        <f t="shared" si="234"/>
        <v>37.159852726397801</v>
      </c>
      <c r="AC183" s="4">
        <f t="shared" si="234"/>
        <v>37.473135539316871</v>
      </c>
      <c r="AD183" s="4">
        <f t="shared" si="234"/>
        <v>37.739833996490198</v>
      </c>
      <c r="AE183" s="4">
        <f t="shared" si="234"/>
        <v>36.812415353467422</v>
      </c>
      <c r="AF183" s="4">
        <f t="shared" si="234"/>
        <v>36.993845040212989</v>
      </c>
      <c r="AG183" s="4">
        <f t="shared" si="234"/>
        <v>38.182893995379622</v>
      </c>
      <c r="AI183" s="4">
        <f t="shared" si="235"/>
        <v>0.29763163222133215</v>
      </c>
      <c r="AJ183" s="4">
        <f t="shared" si="235"/>
        <v>6.8471612638411727E-2</v>
      </c>
      <c r="AK183" s="4">
        <f t="shared" si="235"/>
        <v>-7.9663928928631833E-2</v>
      </c>
      <c r="AL183" s="4">
        <f t="shared" si="235"/>
        <v>0.21456220069131859</v>
      </c>
      <c r="AM183" s="4">
        <f t="shared" si="235"/>
        <v>6.6456354268233042E-2</v>
      </c>
      <c r="AN183" s="4">
        <f t="shared" si="235"/>
        <v>0.1385094434841605</v>
      </c>
      <c r="AO183" s="4">
        <f t="shared" si="235"/>
        <v>-8.0533017647553606E-2</v>
      </c>
      <c r="AP183" s="4">
        <f t="shared" si="235"/>
        <v>9.0944300554184565E-2</v>
      </c>
      <c r="AQ183" s="4">
        <f t="shared" si="235"/>
        <v>0.48452669450965402</v>
      </c>
      <c r="AR183" s="4">
        <f t="shared" si="235"/>
        <v>-0.19505272639780458</v>
      </c>
      <c r="AS183" s="4">
        <f t="shared" si="235"/>
        <v>6.166446068312581E-2</v>
      </c>
      <c r="AT183" s="4">
        <f t="shared" si="235"/>
        <v>5.3466003509804239E-2</v>
      </c>
      <c r="AU183" s="4">
        <f t="shared" si="235"/>
        <v>-2.5615353467422608E-2</v>
      </c>
      <c r="AV183" s="4">
        <f t="shared" si="235"/>
        <v>-9.1645040212988249E-2</v>
      </c>
      <c r="AW183" s="4">
        <f t="shared" si="235"/>
        <v>-0.95629399537962456</v>
      </c>
      <c r="AY183" s="2">
        <f t="shared" si="227"/>
        <v>38.498368367775768</v>
      </c>
      <c r="AZ183" s="2">
        <f t="shared" si="227"/>
        <v>37.876163129490394</v>
      </c>
      <c r="BA183" s="2">
        <f t="shared" si="227"/>
        <v>37.477590770790215</v>
      </c>
      <c r="BB183" s="2">
        <f t="shared" si="227"/>
        <v>37.219626566449676</v>
      </c>
      <c r="BC183" s="2">
        <f t="shared" si="227"/>
        <v>36.791172799512211</v>
      </c>
      <c r="BD183" s="2">
        <f t="shared" si="227"/>
        <v>37.189397363138319</v>
      </c>
      <c r="BE183" s="2">
        <f t="shared" si="227"/>
        <v>37.058410722154832</v>
      </c>
      <c r="BF183" s="2">
        <f t="shared" si="227"/>
        <v>36.836750625316839</v>
      </c>
      <c r="BG183" s="2">
        <f t="shared" si="227"/>
        <v>36.886672616189927</v>
      </c>
      <c r="BH183" s="2">
        <f t="shared" si="227"/>
        <v>37.159852654082933</v>
      </c>
      <c r="BI183" s="2">
        <f t="shared" si="227"/>
        <v>37.473135506743219</v>
      </c>
      <c r="BJ183" s="2">
        <f t="shared" si="227"/>
        <v>37.739833982606434</v>
      </c>
      <c r="BK183" s="2">
        <f t="shared" si="227"/>
        <v>36.812413641627835</v>
      </c>
      <c r="BL183" s="2">
        <f t="shared" si="227"/>
        <v>36.884676004833779</v>
      </c>
      <c r="BM183" s="2">
        <f t="shared" si="227"/>
        <v>36.720434829168042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38.795999999999999</v>
      </c>
      <c r="CV183" s="2" t="str">
        <f t="shared" si="198"/>
        <v/>
      </c>
      <c r="CW183" s="2">
        <f t="shared" si="199"/>
        <v>37.399000000000001</v>
      </c>
      <c r="CX183" s="2">
        <f t="shared" si="200"/>
        <v>37.434199999999997</v>
      </c>
      <c r="CY183" s="2">
        <f t="shared" si="201"/>
        <v>36.858899999999998</v>
      </c>
      <c r="CZ183" s="2">
        <f t="shared" si="202"/>
        <v>37.3322</v>
      </c>
      <c r="DA183" s="2">
        <f t="shared" si="203"/>
        <v>36.979100000000003</v>
      </c>
      <c r="DB183" s="2">
        <f t="shared" si="204"/>
        <v>36.927700000000002</v>
      </c>
      <c r="DC183" s="2">
        <f t="shared" si="205"/>
        <v>37.371200000000002</v>
      </c>
      <c r="DD183" s="2">
        <f t="shared" si="206"/>
        <v>36.964799999999997</v>
      </c>
      <c r="DE183" s="2">
        <f t="shared" si="207"/>
        <v>37.534799999999997</v>
      </c>
      <c r="DF183" s="2">
        <f t="shared" si="208"/>
        <v>37.793300000000002</v>
      </c>
      <c r="DG183" s="2">
        <f t="shared" si="209"/>
        <v>36.786799999999999</v>
      </c>
      <c r="DH183" s="2" t="str">
        <f t="shared" si="210"/>
        <v/>
      </c>
      <c r="DI183" s="2" t="str">
        <f t="shared" si="211"/>
        <v/>
      </c>
      <c r="DK183" s="2">
        <f t="shared" si="236"/>
        <v>52.424407589017584</v>
      </c>
      <c r="DL183" s="2">
        <f t="shared" si="236"/>
        <v>52.839145519568135</v>
      </c>
      <c r="DM183" s="2">
        <f t="shared" si="236"/>
        <v>50.632655928705447</v>
      </c>
      <c r="DN183" s="2">
        <f t="shared" si="236"/>
        <v>50.267881913341924</v>
      </c>
      <c r="DO183" s="2">
        <f t="shared" si="236"/>
        <v>51.423397078507094</v>
      </c>
      <c r="DP183" s="2">
        <f t="shared" si="236"/>
        <v>51.693926769626771</v>
      </c>
      <c r="DQ183" s="2">
        <f t="shared" si="236"/>
        <v>51.260406050420173</v>
      </c>
      <c r="DR183" s="2">
        <f t="shared" si="236"/>
        <v>48.941506983137842</v>
      </c>
      <c r="DS183" s="2">
        <f t="shared" si="236"/>
        <v>48.292117754010711</v>
      </c>
      <c r="DT183" s="2">
        <f t="shared" si="236"/>
        <v>50.936080532212884</v>
      </c>
      <c r="DU183" s="2">
        <f t="shared" si="236"/>
        <v>48.755485882352929</v>
      </c>
      <c r="DV183" s="2">
        <f t="shared" si="236"/>
        <v>47.210242857142859</v>
      </c>
      <c r="DW183" s="2">
        <f t="shared" si="236"/>
        <v>48.11164296918767</v>
      </c>
      <c r="DX183" s="2">
        <f t="shared" si="236"/>
        <v>45.983136684491967</v>
      </c>
      <c r="DY183" s="2">
        <f t="shared" si="236"/>
        <v>44.635198709677425</v>
      </c>
      <c r="EA183" s="2">
        <f t="shared" si="213"/>
        <v>37.977741284229268</v>
      </c>
      <c r="EB183" s="2">
        <f t="shared" si="213"/>
        <v>37.490956335857064</v>
      </c>
      <c r="EC183" s="2">
        <f t="shared" si="213"/>
        <v>37.531328774120318</v>
      </c>
      <c r="ED183" s="2">
        <f t="shared" si="213"/>
        <v>36.852103956456673</v>
      </c>
      <c r="EE183" s="2">
        <f t="shared" si="213"/>
        <v>36.392835021115452</v>
      </c>
      <c r="EF183" s="2">
        <f t="shared" si="213"/>
        <v>36.954873945011769</v>
      </c>
      <c r="EG183" s="2">
        <f t="shared" si="213"/>
        <v>36.962691245515934</v>
      </c>
      <c r="EH183" s="2">
        <f t="shared" si="213"/>
        <v>36.534260174637602</v>
      </c>
      <c r="EI183" s="2">
        <f t="shared" si="213"/>
        <v>36.658165653420234</v>
      </c>
      <c r="EJ183" s="2">
        <f t="shared" si="213"/>
        <v>37.064607150899498</v>
      </c>
      <c r="EK183" s="2">
        <f t="shared" si="212"/>
        <v>37.103045473665802</v>
      </c>
      <c r="EL183" s="2">
        <f t="shared" si="179"/>
        <v>37.884055840900217</v>
      </c>
      <c r="EM183" s="2">
        <f t="shared" si="179"/>
        <v>36.632006335350937</v>
      </c>
      <c r="EN183" s="2">
        <f t="shared" si="179"/>
        <v>37.060973014817627</v>
      </c>
      <c r="EO183" s="2">
        <f t="shared" si="179"/>
        <v>36.75806906071869</v>
      </c>
      <c r="EQ183" s="2">
        <f t="shared" si="237"/>
        <v>38.655540695831732</v>
      </c>
      <c r="ER183" s="2">
        <f t="shared" si="237"/>
        <v>38.107468555720509</v>
      </c>
      <c r="ES183" s="2">
        <f t="shared" si="237"/>
        <v>37.446932427141022</v>
      </c>
      <c r="ET183" s="2">
        <f t="shared" si="237"/>
        <v>37.385934719931157</v>
      </c>
      <c r="EU183" s="2">
        <f t="shared" si="237"/>
        <v>37.014931642508138</v>
      </c>
      <c r="EV183" s="2">
        <f t="shared" si="237"/>
        <v>37.327113499335454</v>
      </c>
      <c r="EW183" s="2">
        <f t="shared" si="237"/>
        <v>37.110097615543701</v>
      </c>
      <c r="EX183" s="2">
        <f t="shared" si="237"/>
        <v>36.97376210459251</v>
      </c>
      <c r="EY183" s="2">
        <f t="shared" si="237"/>
        <v>36.985366480690104</v>
      </c>
      <c r="EZ183" s="2">
        <f t="shared" si="237"/>
        <v>37.197480839982319</v>
      </c>
      <c r="FA183" s="2">
        <f t="shared" si="237"/>
        <v>37.614252412237299</v>
      </c>
      <c r="FB183" s="2">
        <f t="shared" si="237"/>
        <v>37.686605383220652</v>
      </c>
      <c r="FC183" s="2">
        <f t="shared" si="237"/>
        <v>36.889386801878018</v>
      </c>
      <c r="FD183" s="2">
        <f t="shared" si="237"/>
        <v>36.785832384668289</v>
      </c>
      <c r="FE183" s="2">
        <f t="shared" si="237"/>
        <v>36.693591899515326</v>
      </c>
      <c r="FG183" s="2">
        <f t="shared" si="238"/>
        <v>0.99998347868866488</v>
      </c>
      <c r="FH183" s="2">
        <f t="shared" si="238"/>
        <v>0.99997265980178351</v>
      </c>
      <c r="FI183" s="2">
        <f t="shared" si="238"/>
        <v>0.99997391968061611</v>
      </c>
      <c r="FJ183" s="2">
        <f t="shared" si="238"/>
        <v>0.99997370956100873</v>
      </c>
      <c r="FK183" s="2">
        <f t="shared" si="238"/>
        <v>0.9999710942868788</v>
      </c>
      <c r="FL183" s="2">
        <f t="shared" si="238"/>
        <v>0.99997145311952196</v>
      </c>
      <c r="FM183" s="2">
        <f t="shared" si="238"/>
        <v>0.99997160081131309</v>
      </c>
      <c r="FN183" s="2">
        <f t="shared" si="238"/>
        <v>0.99996849408891764</v>
      </c>
      <c r="FO183" s="2">
        <f t="shared" si="238"/>
        <v>0.99996863196110009</v>
      </c>
      <c r="FP183" s="2">
        <f t="shared" si="238"/>
        <v>0.99996978038725659</v>
      </c>
      <c r="FQ183" s="2">
        <f t="shared" si="238"/>
        <v>0.99996780896100779</v>
      </c>
      <c r="FR183" s="2">
        <f t="shared" si="238"/>
        <v>0.99997194054191751</v>
      </c>
      <c r="FS183" s="2">
        <f t="shared" si="238"/>
        <v>0.99997087625772108</v>
      </c>
      <c r="FT183" s="2">
        <f t="shared" si="238"/>
        <v>0.99996824750071167</v>
      </c>
      <c r="FU183" s="2">
        <f t="shared" si="238"/>
        <v>0.99996666866518014</v>
      </c>
      <c r="FW183" s="2">
        <f t="shared" si="229"/>
        <v>0.76776166630834486</v>
      </c>
      <c r="FX183" s="2">
        <f t="shared" si="229"/>
        <v>0.62413551378432075</v>
      </c>
      <c r="FY183" s="2">
        <f t="shared" si="229"/>
        <v>0.64078235684675411</v>
      </c>
      <c r="FZ183" s="2">
        <f t="shared" si="229"/>
        <v>0.68780206841462133</v>
      </c>
      <c r="GA183" s="2">
        <f t="shared" si="229"/>
        <v>0.63961657337262734</v>
      </c>
      <c r="GB183" s="2">
        <f t="shared" si="229"/>
        <v>0.62890324638535944</v>
      </c>
      <c r="GC183" s="2">
        <f t="shared" si="229"/>
        <v>0.64660321748925009</v>
      </c>
      <c r="GD183" s="2">
        <f t="shared" si="229"/>
        <v>0.6873679692271415</v>
      </c>
      <c r="GE183" s="2">
        <f t="shared" si="229"/>
        <v>0.69725382546014858</v>
      </c>
      <c r="GF183" s="2">
        <f t="shared" si="229"/>
        <v>0.71365755917685214</v>
      </c>
      <c r="GG183" s="2">
        <f t="shared" si="229"/>
        <v>0.72321970031743366</v>
      </c>
      <c r="GH183" s="2">
        <f t="shared" si="229"/>
        <v>0.73174581485097689</v>
      </c>
      <c r="GI183" s="2">
        <f t="shared" si="229"/>
        <v>0.69963730631116416</v>
      </c>
      <c r="GJ183" s="2">
        <f t="shared" si="229"/>
        <v>0.64178202573563692</v>
      </c>
      <c r="GK183" s="2">
        <f t="shared" si="229"/>
        <v>0.58775520027725325</v>
      </c>
      <c r="GM183" s="86">
        <f t="shared" si="230"/>
        <v>1.6019620101392278E-285</v>
      </c>
      <c r="GN183" s="86">
        <f t="shared" si="230"/>
        <v>7.7171243506140262E-190</v>
      </c>
      <c r="GO183" s="86">
        <f t="shared" si="230"/>
        <v>4.1620931017598868E-251</v>
      </c>
      <c r="GP183" s="86">
        <f t="shared" si="230"/>
        <v>0</v>
      </c>
      <c r="GQ183" s="86">
        <f t="shared" si="230"/>
        <v>2.7136298710889333E-299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1.4014010867500705E-135</v>
      </c>
      <c r="HD183" s="86">
        <f t="shared" si="181"/>
        <v>1.4692228474880028E-88</v>
      </c>
      <c r="HE183" s="86">
        <f t="shared" si="181"/>
        <v>1.9948443336443432E-155</v>
      </c>
      <c r="HF183" s="86">
        <f t="shared" si="180"/>
        <v>1.2562368597953113E-245</v>
      </c>
      <c r="HG183" s="86">
        <f t="shared" si="180"/>
        <v>0</v>
      </c>
      <c r="HH183" s="86">
        <f t="shared" si="180"/>
        <v>0</v>
      </c>
      <c r="HI183" s="86">
        <f t="shared" si="180"/>
        <v>9.2663733173356099E-240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1.5655758548684909E-244</v>
      </c>
      <c r="HN183" s="86">
        <f t="shared" si="180"/>
        <v>0</v>
      </c>
      <c r="HO183" s="86">
        <f t="shared" si="226"/>
        <v>0</v>
      </c>
      <c r="HP183" s="86">
        <f t="shared" si="226"/>
        <v>3.8464853554493706E-281</v>
      </c>
      <c r="HQ183" s="86">
        <f t="shared" si="226"/>
        <v>2.4799675999554224E-301</v>
      </c>
      <c r="HS183" s="86">
        <f t="shared" si="231"/>
        <v>6.2581973212981411E-57</v>
      </c>
      <c r="HT183" s="86">
        <f t="shared" si="231"/>
        <v>4.2672539007586543E-42</v>
      </c>
      <c r="HU183" s="86">
        <f t="shared" si="231"/>
        <v>7.2506123338040426E-41</v>
      </c>
      <c r="HV183" s="86">
        <f t="shared" si="231"/>
        <v>8.5453624772529043E-49</v>
      </c>
      <c r="HW183" s="86">
        <f t="shared" si="231"/>
        <v>2.6320532111554512E-47</v>
      </c>
      <c r="HX183" s="86">
        <f t="shared" si="231"/>
        <v>5.5160752547385973E-47</v>
      </c>
      <c r="HY183" s="86">
        <f t="shared" si="231"/>
        <v>3.7939773196012501E-45</v>
      </c>
      <c r="HZ183" s="86">
        <f t="shared" si="231"/>
        <v>2.9095005037770667E-53</v>
      </c>
      <c r="IA183" s="86">
        <f t="shared" si="231"/>
        <v>2.9581255934789517E-57</v>
      </c>
      <c r="IB183" s="86">
        <f t="shared" si="231"/>
        <v>1.8770923136347489E-57</v>
      </c>
      <c r="IC183" s="86">
        <f t="shared" si="231"/>
        <v>1.4085617573509939E-56</v>
      </c>
      <c r="ID183" s="86">
        <f t="shared" si="231"/>
        <v>9.0381029660258798E-56</v>
      </c>
      <c r="IE183" s="86">
        <f t="shared" si="231"/>
        <v>2.3315202079070694E-54</v>
      </c>
      <c r="IF183" s="86">
        <f t="shared" si="231"/>
        <v>2.6262660281508329E-35</v>
      </c>
      <c r="IG183" s="86">
        <f t="shared" si="231"/>
        <v>3.6742934098104689E-41</v>
      </c>
      <c r="II183" s="86">
        <f t="shared" si="232"/>
        <v>2.6074633471609543E-9</v>
      </c>
      <c r="IJ183" s="86">
        <f t="shared" si="232"/>
        <v>1.1028871937904963E-2</v>
      </c>
      <c r="IK183" s="86">
        <f t="shared" si="232"/>
        <v>4.4740304894596268E-3</v>
      </c>
      <c r="IL183" s="86">
        <f t="shared" si="232"/>
        <v>6.1478716750076889E-5</v>
      </c>
      <c r="IM183" s="86">
        <f t="shared" si="232"/>
        <v>2.3658250494459293E-3</v>
      </c>
      <c r="IN183" s="86">
        <f t="shared" si="232"/>
        <v>5.4013915995049528E-3</v>
      </c>
      <c r="IO183" s="86">
        <f t="shared" si="232"/>
        <v>1.9534703382961269E-3</v>
      </c>
      <c r="IP183" s="86">
        <f t="shared" si="232"/>
        <v>2.3341715880574959E-5</v>
      </c>
      <c r="IQ183" s="86">
        <f t="shared" si="232"/>
        <v>4.1093846478583932E-6</v>
      </c>
      <c r="IR183" s="86">
        <f t="shared" si="232"/>
        <v>6.7188083852998357E-7</v>
      </c>
      <c r="IS183" s="86">
        <f t="shared" si="232"/>
        <v>2.9436554923374092E-7</v>
      </c>
      <c r="IT183" s="86">
        <f t="shared" si="232"/>
        <v>1.5116571036038107E-7</v>
      </c>
      <c r="IU183" s="86">
        <f t="shared" si="232"/>
        <v>6.68132458333384E-6</v>
      </c>
      <c r="IV183" s="86">
        <f t="shared" si="232"/>
        <v>5.0770998290674836E-2</v>
      </c>
      <c r="IW183" s="86">
        <f t="shared" si="232"/>
        <v>0.12393370089389465</v>
      </c>
      <c r="IY183" s="86">
        <f t="shared" si="233"/>
        <v>2.6074633471609543E-9</v>
      </c>
      <c r="IZ183" s="86">
        <f t="shared" si="233"/>
        <v>1.1028871937904963E-2</v>
      </c>
      <c r="JA183" s="86">
        <f t="shared" si="233"/>
        <v>4.4740304894596268E-3</v>
      </c>
      <c r="JB183" s="86">
        <f t="shared" si="233"/>
        <v>6.1478716750076889E-5</v>
      </c>
      <c r="JC183" s="86">
        <f t="shared" si="233"/>
        <v>2.3658250494459293E-3</v>
      </c>
      <c r="JD183" s="86">
        <f t="shared" si="233"/>
        <v>5.4013915995049528E-3</v>
      </c>
      <c r="JE183" s="86">
        <f t="shared" si="233"/>
        <v>1.9534703382961269E-3</v>
      </c>
      <c r="JF183" s="86">
        <f t="shared" si="233"/>
        <v>2.3341715880574959E-5</v>
      </c>
      <c r="JG183" s="86">
        <f t="shared" si="233"/>
        <v>4.1093846478583932E-6</v>
      </c>
      <c r="JH183" s="86">
        <f t="shared" si="233"/>
        <v>6.7188083852998357E-7</v>
      </c>
      <c r="JI183" s="86">
        <f t="shared" si="233"/>
        <v>2.9436554923374092E-7</v>
      </c>
      <c r="JJ183" s="86">
        <f t="shared" si="233"/>
        <v>1.5116571036038107E-7</v>
      </c>
      <c r="JK183" s="86">
        <f t="shared" si="233"/>
        <v>6.68132458333384E-6</v>
      </c>
      <c r="JL183" s="86">
        <f t="shared" si="233"/>
        <v>5.0770998290674836E-2</v>
      </c>
      <c r="JM183" s="86">
        <f t="shared" si="233"/>
        <v>0.12393370089389465</v>
      </c>
    </row>
    <row r="184" spans="2:273" x14ac:dyDescent="0.25">
      <c r="B184" s="2">
        <v>157</v>
      </c>
      <c r="C184" s="37">
        <v>38.819699999999997</v>
      </c>
      <c r="D184" s="37">
        <v>38.417099999999998</v>
      </c>
      <c r="E184" s="37">
        <v>37.200699999999998</v>
      </c>
      <c r="F184" s="37">
        <v>37.213200000000001</v>
      </c>
      <c r="G184" s="37">
        <v>36.653199999999998</v>
      </c>
      <c r="H184" s="37">
        <v>37.401499999999999</v>
      </c>
      <c r="I184" s="37">
        <v>37.133000000000003</v>
      </c>
      <c r="J184" s="37">
        <v>36.7348</v>
      </c>
      <c r="K184" s="37">
        <v>36.798900000000003</v>
      </c>
      <c r="L184" s="37">
        <v>36.772199999999998</v>
      </c>
      <c r="M184" s="37">
        <v>37.373899999999999</v>
      </c>
      <c r="N184" s="37">
        <v>37.343299999999999</v>
      </c>
      <c r="O184" s="37">
        <v>36.618899999999996</v>
      </c>
      <c r="P184" s="37">
        <v>36.526000000000003</v>
      </c>
      <c r="Q184" s="37">
        <v>36.788600000000002</v>
      </c>
      <c r="S184" s="4">
        <f t="shared" si="234"/>
        <v>38.480649710047068</v>
      </c>
      <c r="T184" s="4">
        <f t="shared" si="234"/>
        <v>37.86484647013399</v>
      </c>
      <c r="U184" s="4">
        <f t="shared" si="234"/>
        <v>37.452420038148873</v>
      </c>
      <c r="V184" s="4">
        <f t="shared" si="234"/>
        <v>37.209171261355621</v>
      </c>
      <c r="W184" s="4">
        <f t="shared" si="234"/>
        <v>36.776494962672352</v>
      </c>
      <c r="X184" s="4">
        <f t="shared" si="234"/>
        <v>37.159499717717502</v>
      </c>
      <c r="Y184" s="4">
        <f t="shared" si="234"/>
        <v>37.027788246379544</v>
      </c>
      <c r="Z184" s="4">
        <f t="shared" si="234"/>
        <v>36.812234108301467</v>
      </c>
      <c r="AA184" s="4">
        <f t="shared" si="234"/>
        <v>36.856370423822739</v>
      </c>
      <c r="AB184" s="4">
        <f t="shared" si="234"/>
        <v>37.119511846697655</v>
      </c>
      <c r="AC184" s="4">
        <f t="shared" si="234"/>
        <v>37.452134114697323</v>
      </c>
      <c r="AD184" s="4">
        <f t="shared" si="234"/>
        <v>37.712230266486223</v>
      </c>
      <c r="AE184" s="4">
        <f t="shared" si="234"/>
        <v>36.784997171271371</v>
      </c>
      <c r="AF184" s="4">
        <f t="shared" si="234"/>
        <v>36.892166369063936</v>
      </c>
      <c r="AG184" s="4">
        <f t="shared" si="234"/>
        <v>37.30634442310204</v>
      </c>
      <c r="AI184" s="4">
        <f t="shared" si="235"/>
        <v>0.33905028995292952</v>
      </c>
      <c r="AJ184" s="4">
        <f t="shared" si="235"/>
        <v>0.5522535298660074</v>
      </c>
      <c r="AK184" s="4">
        <f t="shared" si="235"/>
        <v>-0.25172003814887489</v>
      </c>
      <c r="AL184" s="4">
        <f t="shared" si="235"/>
        <v>4.0287386443793594E-3</v>
      </c>
      <c r="AM184" s="4">
        <f t="shared" si="235"/>
        <v>-0.12329496267235385</v>
      </c>
      <c r="AN184" s="4">
        <f t="shared" si="235"/>
        <v>0.24200028228249693</v>
      </c>
      <c r="AO184" s="4">
        <f t="shared" si="235"/>
        <v>0.10521175362045909</v>
      </c>
      <c r="AP184" s="4">
        <f t="shared" si="235"/>
        <v>-7.7434108301467575E-2</v>
      </c>
      <c r="AQ184" s="4">
        <f t="shared" si="235"/>
        <v>-5.7470423822735484E-2</v>
      </c>
      <c r="AR184" s="4">
        <f t="shared" si="235"/>
        <v>-0.34731184669765724</v>
      </c>
      <c r="AS184" s="4">
        <f t="shared" si="235"/>
        <v>-7.8234114697323776E-2</v>
      </c>
      <c r="AT184" s="4">
        <f t="shared" si="235"/>
        <v>-0.36893026648622396</v>
      </c>
      <c r="AU184" s="4">
        <f t="shared" si="235"/>
        <v>-0.16609717127137458</v>
      </c>
      <c r="AV184" s="4">
        <f t="shared" si="235"/>
        <v>-0.36616636906393296</v>
      </c>
      <c r="AW184" s="4">
        <f t="shared" si="235"/>
        <v>-0.51774442310203739</v>
      </c>
      <c r="AY184" s="2">
        <f t="shared" si="227"/>
        <v>38.48064971004699</v>
      </c>
      <c r="AZ184" s="2">
        <f t="shared" si="227"/>
        <v>37.864324816339312</v>
      </c>
      <c r="BA184" s="2">
        <f t="shared" si="227"/>
        <v>37.452250275965966</v>
      </c>
      <c r="BB184" s="2">
        <f t="shared" si="227"/>
        <v>37.209170419167492</v>
      </c>
      <c r="BC184" s="2">
        <f t="shared" si="227"/>
        <v>36.77634281735827</v>
      </c>
      <c r="BD184" s="2">
        <f t="shared" si="227"/>
        <v>37.158889860760603</v>
      </c>
      <c r="BE184" s="2">
        <f t="shared" si="227"/>
        <v>37.027636063517548</v>
      </c>
      <c r="BF184" s="2">
        <f t="shared" si="227"/>
        <v>36.812233825324654</v>
      </c>
      <c r="BG184" s="2">
        <f t="shared" si="227"/>
        <v>36.856370395947792</v>
      </c>
      <c r="BH184" s="2">
        <f t="shared" si="227"/>
        <v>37.119511844246531</v>
      </c>
      <c r="BI184" s="2">
        <f t="shared" si="227"/>
        <v>37.452134113624098</v>
      </c>
      <c r="BJ184" s="2">
        <f t="shared" si="227"/>
        <v>37.712230266030517</v>
      </c>
      <c r="BK184" s="2">
        <f t="shared" si="227"/>
        <v>36.784997088361365</v>
      </c>
      <c r="BL184" s="2">
        <f t="shared" si="227"/>
        <v>36.857278159650676</v>
      </c>
      <c r="BM184" s="2">
        <f t="shared" si="227"/>
        <v>36.693580940879258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38.819699999999997</v>
      </c>
      <c r="CV184" s="2">
        <f t="shared" si="198"/>
        <v>38.417099999999998</v>
      </c>
      <c r="CW184" s="2">
        <f t="shared" si="199"/>
        <v>37.200699999999998</v>
      </c>
      <c r="CX184" s="2">
        <f t="shared" si="200"/>
        <v>37.213200000000001</v>
      </c>
      <c r="CY184" s="2">
        <f t="shared" si="201"/>
        <v>36.653199999999998</v>
      </c>
      <c r="CZ184" s="2">
        <f t="shared" si="202"/>
        <v>37.401499999999999</v>
      </c>
      <c r="DA184" s="2">
        <f t="shared" si="203"/>
        <v>37.133000000000003</v>
      </c>
      <c r="DB184" s="2">
        <f t="shared" si="204"/>
        <v>36.7348</v>
      </c>
      <c r="DC184" s="2">
        <f t="shared" si="205"/>
        <v>36.798900000000003</v>
      </c>
      <c r="DD184" s="2">
        <f t="shared" si="206"/>
        <v>36.772199999999998</v>
      </c>
      <c r="DE184" s="2">
        <f t="shared" si="207"/>
        <v>37.373899999999999</v>
      </c>
      <c r="DF184" s="2">
        <f t="shared" si="208"/>
        <v>37.343299999999999</v>
      </c>
      <c r="DG184" s="2">
        <f t="shared" si="209"/>
        <v>36.618899999999996</v>
      </c>
      <c r="DH184" s="2" t="str">
        <f t="shared" si="210"/>
        <v/>
      </c>
      <c r="DI184" s="2" t="str">
        <f t="shared" si="211"/>
        <v/>
      </c>
      <c r="DK184" s="2">
        <f t="shared" si="236"/>
        <v>52.484597074217064</v>
      </c>
      <c r="DL184" s="2">
        <f t="shared" si="236"/>
        <v>52.920941936572184</v>
      </c>
      <c r="DM184" s="2">
        <f t="shared" si="236"/>
        <v>50.705516341463415</v>
      </c>
      <c r="DN184" s="2">
        <f t="shared" si="236"/>
        <v>50.339618502788511</v>
      </c>
      <c r="DO184" s="2">
        <f t="shared" si="236"/>
        <v>51.502893951093967</v>
      </c>
      <c r="DP184" s="2">
        <f t="shared" si="236"/>
        <v>51.772767915057912</v>
      </c>
      <c r="DQ184" s="2">
        <f t="shared" si="236"/>
        <v>51.336156442577035</v>
      </c>
      <c r="DR184" s="2">
        <f t="shared" si="236"/>
        <v>49.003441568914965</v>
      </c>
      <c r="DS184" s="2">
        <f t="shared" si="236"/>
        <v>48.344587486631035</v>
      </c>
      <c r="DT184" s="2">
        <f t="shared" si="236"/>
        <v>51.003391092436971</v>
      </c>
      <c r="DU184" s="2">
        <f t="shared" si="236"/>
        <v>48.808562016806711</v>
      </c>
      <c r="DV184" s="2">
        <f t="shared" si="236"/>
        <v>47.259060476190477</v>
      </c>
      <c r="DW184" s="2">
        <f t="shared" si="236"/>
        <v>48.171602184873947</v>
      </c>
      <c r="DX184" s="2">
        <f t="shared" si="236"/>
        <v>46.030268968678364</v>
      </c>
      <c r="DY184" s="2">
        <f t="shared" si="236"/>
        <v>44.678432620967747</v>
      </c>
      <c r="EA184" s="2">
        <f t="shared" si="213"/>
        <v>37.939206694202738</v>
      </c>
      <c r="EB184" s="2">
        <f t="shared" si="213"/>
        <v>37.456958891661486</v>
      </c>
      <c r="EC184" s="2">
        <f t="shared" si="213"/>
        <v>37.508704501098329</v>
      </c>
      <c r="ED184" s="2">
        <f t="shared" si="213"/>
        <v>36.823640692721675</v>
      </c>
      <c r="EE184" s="2">
        <f t="shared" si="213"/>
        <v>36.356614316249221</v>
      </c>
      <c r="EF184" s="2">
        <f t="shared" si="213"/>
        <v>36.911929370006355</v>
      </c>
      <c r="EG184" s="2">
        <f t="shared" si="213"/>
        <v>36.926694751002323</v>
      </c>
      <c r="EH184" s="2">
        <f t="shared" si="213"/>
        <v>36.495480785690297</v>
      </c>
      <c r="EI184" s="2">
        <f t="shared" si="213"/>
        <v>36.617271197610215</v>
      </c>
      <c r="EJ184" s="2">
        <f t="shared" si="213"/>
        <v>37.01975527654065</v>
      </c>
      <c r="EK184" s="2">
        <f t="shared" si="212"/>
        <v>37.065639781993561</v>
      </c>
      <c r="EL184" s="2">
        <f t="shared" si="179"/>
        <v>37.862546092139702</v>
      </c>
      <c r="EM184" s="2">
        <f t="shared" si="179"/>
        <v>36.596141798848116</v>
      </c>
      <c r="EN184" s="2">
        <f t="shared" si="179"/>
        <v>37.04294387348024</v>
      </c>
      <c r="EO184" s="2">
        <f t="shared" si="179"/>
        <v>36.733248492683785</v>
      </c>
      <c r="EQ184" s="2">
        <f t="shared" si="237"/>
        <v>38.629739003182969</v>
      </c>
      <c r="ER184" s="2">
        <f t="shared" si="237"/>
        <v>38.08746408411497</v>
      </c>
      <c r="ES184" s="2">
        <f t="shared" si="237"/>
        <v>37.422912759418161</v>
      </c>
      <c r="ET184" s="2">
        <f t="shared" si="237"/>
        <v>37.368309072996027</v>
      </c>
      <c r="EU184" s="2">
        <f t="shared" si="237"/>
        <v>36.991420176121338</v>
      </c>
      <c r="EV184" s="2">
        <f t="shared" si="237"/>
        <v>37.291196524729145</v>
      </c>
      <c r="EW184" s="2">
        <f t="shared" si="237"/>
        <v>37.07739138350361</v>
      </c>
      <c r="EX184" s="2">
        <f t="shared" si="237"/>
        <v>36.943116147025954</v>
      </c>
      <c r="EY184" s="2">
        <f t="shared" si="237"/>
        <v>36.950583709207045</v>
      </c>
      <c r="EZ184" s="2">
        <f t="shared" si="237"/>
        <v>37.155489156400797</v>
      </c>
      <c r="FA184" s="2">
        <f t="shared" si="237"/>
        <v>37.586567816905955</v>
      </c>
      <c r="FB184" s="2">
        <f t="shared" si="237"/>
        <v>37.661653055131545</v>
      </c>
      <c r="FC184" s="2">
        <f t="shared" si="237"/>
        <v>36.858513119744401</v>
      </c>
      <c r="FD184" s="2">
        <f t="shared" si="237"/>
        <v>36.762372415383879</v>
      </c>
      <c r="FE184" s="2">
        <f t="shared" si="237"/>
        <v>36.667810620466597</v>
      </c>
      <c r="FG184" s="2">
        <f t="shared" si="238"/>
        <v>0.99998493236307817</v>
      </c>
      <c r="FH184" s="2">
        <f t="shared" si="238"/>
        <v>0.99997506538289271</v>
      </c>
      <c r="FI184" s="2">
        <f t="shared" si="238"/>
        <v>0.99997621441144524</v>
      </c>
      <c r="FJ184" s="2">
        <f t="shared" si="238"/>
        <v>0.99997602277920261</v>
      </c>
      <c r="FK184" s="2">
        <f t="shared" si="238"/>
        <v>0.99997363760926428</v>
      </c>
      <c r="FL184" s="2">
        <f t="shared" si="238"/>
        <v>0.99997396487017876</v>
      </c>
      <c r="FM184" s="2">
        <f t="shared" si="238"/>
        <v>0.99997409956736816</v>
      </c>
      <c r="FN184" s="2">
        <f t="shared" si="238"/>
        <v>0.99997126618793375</v>
      </c>
      <c r="FO184" s="2">
        <f t="shared" si="238"/>
        <v>0.99997139192955431</v>
      </c>
      <c r="FP184" s="2">
        <f t="shared" si="238"/>
        <v>0.99997243931233304</v>
      </c>
      <c r="FQ184" s="2">
        <f t="shared" si="238"/>
        <v>0.99997064134035174</v>
      </c>
      <c r="FR184" s="2">
        <f t="shared" si="238"/>
        <v>0.99997440940690097</v>
      </c>
      <c r="FS184" s="2">
        <f t="shared" si="238"/>
        <v>0.99997343876329381</v>
      </c>
      <c r="FT184" s="2">
        <f t="shared" si="238"/>
        <v>0.99997104129556535</v>
      </c>
      <c r="FU184" s="2">
        <f t="shared" si="238"/>
        <v>0.99996960137220114</v>
      </c>
      <c r="FW184" s="2">
        <f t="shared" si="229"/>
        <v>0.78377773805021445</v>
      </c>
      <c r="FX184" s="2">
        <f t="shared" si="229"/>
        <v>0.64548292552193576</v>
      </c>
      <c r="FY184" s="2">
        <f t="shared" si="229"/>
        <v>0.66169677823611273</v>
      </c>
      <c r="FZ184" s="2">
        <f t="shared" si="229"/>
        <v>0.70722969206977526</v>
      </c>
      <c r="GA184" s="2">
        <f t="shared" si="229"/>
        <v>0.66056291454460847</v>
      </c>
      <c r="GB184" s="2">
        <f t="shared" si="229"/>
        <v>0.65013166529988764</v>
      </c>
      <c r="GC184" s="2">
        <f t="shared" si="229"/>
        <v>0.66735466847650782</v>
      </c>
      <c r="GD184" s="2">
        <f t="shared" si="229"/>
        <v>0.70681109127710728</v>
      </c>
      <c r="GE184" s="2">
        <f t="shared" si="229"/>
        <v>0.71633585341027062</v>
      </c>
      <c r="GF184" s="2">
        <f t="shared" si="229"/>
        <v>0.73210291482933021</v>
      </c>
      <c r="GG184" s="2">
        <f t="shared" si="229"/>
        <v>0.74127240097245306</v>
      </c>
      <c r="GH184" s="2">
        <f t="shared" si="229"/>
        <v>0.74943507613570459</v>
      </c>
      <c r="GI184" s="2">
        <f t="shared" si="229"/>
        <v>0.71862972799716818</v>
      </c>
      <c r="GJ184" s="2">
        <f t="shared" si="229"/>
        <v>0.66266888436241789</v>
      </c>
      <c r="GK184" s="2">
        <f t="shared" si="229"/>
        <v>0.60987732558261731</v>
      </c>
      <c r="GM184" s="86">
        <f t="shared" si="230"/>
        <v>4.0789327199295975E-291</v>
      </c>
      <c r="GN184" s="86">
        <f t="shared" si="230"/>
        <v>9.2179708403342608E-194</v>
      </c>
      <c r="GO184" s="86">
        <f t="shared" si="230"/>
        <v>2.5053679763641071E-256</v>
      </c>
      <c r="GP184" s="86">
        <f t="shared" si="230"/>
        <v>0</v>
      </c>
      <c r="GQ184" s="86">
        <f t="shared" si="230"/>
        <v>1.9145082876443395E-305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5.0347467083860493E-139</v>
      </c>
      <c r="HD184" s="86">
        <f t="shared" si="181"/>
        <v>5.8667339252442502E-91</v>
      </c>
      <c r="HE184" s="86">
        <f t="shared" si="181"/>
        <v>1.0331889128251136E-159</v>
      </c>
      <c r="HF184" s="86">
        <f t="shared" si="180"/>
        <v>3.2561843671050032E-252</v>
      </c>
      <c r="HG184" s="86">
        <f t="shared" si="180"/>
        <v>0</v>
      </c>
      <c r="HH184" s="86">
        <f t="shared" si="180"/>
        <v>0</v>
      </c>
      <c r="HI184" s="86">
        <f t="shared" si="180"/>
        <v>2.8727215785280112E-246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4.3177489185853536E-251</v>
      </c>
      <c r="HN184" s="86">
        <f t="shared" si="180"/>
        <v>0</v>
      </c>
      <c r="HO184" s="86">
        <f t="shared" si="226"/>
        <v>0</v>
      </c>
      <c r="HP184" s="86">
        <f t="shared" si="226"/>
        <v>8.3591782518424599E-289</v>
      </c>
      <c r="HQ184" s="86">
        <f t="shared" si="226"/>
        <v>0</v>
      </c>
      <c r="HS184" s="86">
        <f t="shared" si="231"/>
        <v>1.3673591235295158E-59</v>
      </c>
      <c r="HT184" s="86">
        <f t="shared" si="231"/>
        <v>2.3277585389233973E-44</v>
      </c>
      <c r="HU184" s="86">
        <f t="shared" si="231"/>
        <v>4.6041329132574901E-43</v>
      </c>
      <c r="HV184" s="86">
        <f t="shared" si="231"/>
        <v>2.6773172386122077E-51</v>
      </c>
      <c r="HW184" s="86">
        <f t="shared" si="231"/>
        <v>7.2024199801196943E-50</v>
      </c>
      <c r="HX184" s="86">
        <f t="shared" si="231"/>
        <v>1.6173846348042492E-49</v>
      </c>
      <c r="HY184" s="86">
        <f t="shared" si="231"/>
        <v>1.436780533945357E-47</v>
      </c>
      <c r="HZ184" s="86">
        <f t="shared" si="231"/>
        <v>4.8975296322582014E-56</v>
      </c>
      <c r="IA184" s="86">
        <f t="shared" si="231"/>
        <v>3.2388402843091616E-60</v>
      </c>
      <c r="IB184" s="86">
        <f t="shared" si="231"/>
        <v>2.2397323813548612E-60</v>
      </c>
      <c r="IC184" s="86">
        <f t="shared" si="231"/>
        <v>2.0131791614750047E-59</v>
      </c>
      <c r="ID184" s="86">
        <f t="shared" si="231"/>
        <v>1.5417133922505282E-58</v>
      </c>
      <c r="IE184" s="86">
        <f t="shared" si="231"/>
        <v>3.8639626236320373E-57</v>
      </c>
      <c r="IF184" s="86">
        <f t="shared" si="231"/>
        <v>3.2933735034170032E-37</v>
      </c>
      <c r="IG184" s="86">
        <f t="shared" si="231"/>
        <v>1.6837040531581912E-43</v>
      </c>
      <c r="II184" s="86">
        <f t="shared" si="232"/>
        <v>1.4257575034623328E-10</v>
      </c>
      <c r="IJ184" s="86">
        <f t="shared" si="232"/>
        <v>2.8814599054148679E-3</v>
      </c>
      <c r="IK184" s="86">
        <f t="shared" si="232"/>
        <v>1.0387270749966308E-3</v>
      </c>
      <c r="IL184" s="86">
        <f t="shared" si="232"/>
        <v>7.7766427289428317E-6</v>
      </c>
      <c r="IM184" s="86">
        <f t="shared" si="232"/>
        <v>4.3859997695066828E-4</v>
      </c>
      <c r="IN184" s="86">
        <f t="shared" si="232"/>
        <v>1.1527561771987513E-3</v>
      </c>
      <c r="IO184" s="86">
        <f t="shared" si="232"/>
        <v>3.7329185242121764E-4</v>
      </c>
      <c r="IP184" s="86">
        <f t="shared" si="232"/>
        <v>2.329638227435651E-6</v>
      </c>
      <c r="IQ184" s="86">
        <f t="shared" si="232"/>
        <v>3.1720472262980847E-7</v>
      </c>
      <c r="IR184" s="86">
        <f t="shared" si="232"/>
        <v>4.5063199622672586E-8</v>
      </c>
      <c r="IS184" s="86">
        <f t="shared" si="232"/>
        <v>1.9307517760550269E-8</v>
      </c>
      <c r="IT184" s="86">
        <f t="shared" si="232"/>
        <v>9.8879012096145838E-9</v>
      </c>
      <c r="IU184" s="86">
        <f t="shared" si="232"/>
        <v>5.9562814746937399E-7</v>
      </c>
      <c r="IV184" s="86">
        <f t="shared" si="232"/>
        <v>2.4800032932092438E-2</v>
      </c>
      <c r="IW184" s="86">
        <f t="shared" si="232"/>
        <v>6.4218011770424133E-2</v>
      </c>
      <c r="IY184" s="86">
        <f t="shared" si="233"/>
        <v>1.4257575034623328E-10</v>
      </c>
      <c r="IZ184" s="86">
        <f t="shared" si="233"/>
        <v>2.8814599054148679E-3</v>
      </c>
      <c r="JA184" s="86">
        <f t="shared" si="233"/>
        <v>1.0387270749966308E-3</v>
      </c>
      <c r="JB184" s="86">
        <f t="shared" si="233"/>
        <v>7.7766427289428317E-6</v>
      </c>
      <c r="JC184" s="86">
        <f t="shared" si="233"/>
        <v>4.3859997695066828E-4</v>
      </c>
      <c r="JD184" s="86">
        <f t="shared" si="233"/>
        <v>1.1527561771987513E-3</v>
      </c>
      <c r="JE184" s="86">
        <f t="shared" si="233"/>
        <v>3.7329185242121764E-4</v>
      </c>
      <c r="JF184" s="86">
        <f t="shared" si="233"/>
        <v>2.329638227435651E-6</v>
      </c>
      <c r="JG184" s="86">
        <f t="shared" si="233"/>
        <v>3.1720472262980847E-7</v>
      </c>
      <c r="JH184" s="86">
        <f t="shared" si="233"/>
        <v>4.5063199622672586E-8</v>
      </c>
      <c r="JI184" s="86">
        <f t="shared" si="233"/>
        <v>1.9307517760550269E-8</v>
      </c>
      <c r="JJ184" s="86">
        <f t="shared" si="233"/>
        <v>9.8879012096145838E-9</v>
      </c>
      <c r="JK184" s="86">
        <f t="shared" si="233"/>
        <v>5.9562814746937399E-7</v>
      </c>
      <c r="JL184" s="86">
        <f t="shared" si="233"/>
        <v>2.4800032932092438E-2</v>
      </c>
      <c r="JM184" s="86">
        <f t="shared" si="233"/>
        <v>6.4218011770424133E-2</v>
      </c>
    </row>
    <row r="185" spans="2:273" x14ac:dyDescent="0.25">
      <c r="B185" s="2">
        <v>158</v>
      </c>
      <c r="C185" s="37">
        <v>39.3508</v>
      </c>
      <c r="D185" s="37">
        <v>37.732900000000001</v>
      </c>
      <c r="E185" s="37">
        <v>36.868299999999998</v>
      </c>
      <c r="F185" s="37">
        <v>37.043799999999997</v>
      </c>
      <c r="G185" s="37">
        <v>37.322600000000001</v>
      </c>
      <c r="H185" s="37">
        <v>37.077599999999997</v>
      </c>
      <c r="I185" s="37">
        <v>36.870899999999999</v>
      </c>
      <c r="J185" s="37">
        <v>36.5672</v>
      </c>
      <c r="K185" s="37">
        <v>36.784100000000002</v>
      </c>
      <c r="L185" s="37">
        <v>37.096699999999998</v>
      </c>
      <c r="M185" s="37">
        <v>37.648899999999998</v>
      </c>
      <c r="N185" s="37">
        <v>37.669800000000002</v>
      </c>
      <c r="O185" s="37">
        <v>36.696899999999999</v>
      </c>
      <c r="P185" s="37">
        <v>36.536000000000001</v>
      </c>
      <c r="Q185" s="37">
        <v>36.5486</v>
      </c>
      <c r="S185" s="4">
        <f t="shared" si="234"/>
        <v>38.462767104160505</v>
      </c>
      <c r="T185" s="4">
        <f t="shared" si="234"/>
        <v>37.8527973750016</v>
      </c>
      <c r="U185" s="4">
        <f t="shared" si="234"/>
        <v>37.426928249748237</v>
      </c>
      <c r="V185" s="4">
        <f t="shared" si="234"/>
        <v>37.198733751833686</v>
      </c>
      <c r="W185" s="4">
        <f t="shared" si="234"/>
        <v>36.761666781975414</v>
      </c>
      <c r="X185" s="4">
        <f t="shared" si="234"/>
        <v>37.128525584104914</v>
      </c>
      <c r="Y185" s="4">
        <f t="shared" si="234"/>
        <v>36.996918180527501</v>
      </c>
      <c r="Z185" s="4">
        <f t="shared" si="234"/>
        <v>36.787704781974028</v>
      </c>
      <c r="AA185" s="4">
        <f t="shared" si="234"/>
        <v>36.8260508879222</v>
      </c>
      <c r="AB185" s="4">
        <f t="shared" si="234"/>
        <v>37.079172312312188</v>
      </c>
      <c r="AC185" s="4">
        <f t="shared" si="234"/>
        <v>37.431069926176207</v>
      </c>
      <c r="AD185" s="4">
        <f t="shared" si="234"/>
        <v>37.684668703212161</v>
      </c>
      <c r="AE185" s="4">
        <f t="shared" si="234"/>
        <v>36.757571929797429</v>
      </c>
      <c r="AF185" s="4">
        <f t="shared" si="234"/>
        <v>36.839511595457218</v>
      </c>
      <c r="AG185" s="4">
        <f t="shared" si="234"/>
        <v>36.888315844291284</v>
      </c>
      <c r="AI185" s="4">
        <f t="shared" si="235"/>
        <v>0.88803289583949407</v>
      </c>
      <c r="AJ185" s="4">
        <f t="shared" si="235"/>
        <v>-0.11989737500159947</v>
      </c>
      <c r="AK185" s="4">
        <f t="shared" si="235"/>
        <v>-0.55862824974823866</v>
      </c>
      <c r="AL185" s="4">
        <f t="shared" si="235"/>
        <v>-0.1549337518336884</v>
      </c>
      <c r="AM185" s="4">
        <f t="shared" si="235"/>
        <v>0.56093321802458718</v>
      </c>
      <c r="AN185" s="4">
        <f t="shared" si="235"/>
        <v>-5.0925584104916766E-2</v>
      </c>
      <c r="AO185" s="4">
        <f t="shared" si="235"/>
        <v>-0.12601818052750247</v>
      </c>
      <c r="AP185" s="4">
        <f t="shared" si="235"/>
        <v>-0.22050478197402867</v>
      </c>
      <c r="AQ185" s="4">
        <f t="shared" si="235"/>
        <v>-4.1950887922197921E-2</v>
      </c>
      <c r="AR185" s="4">
        <f t="shared" si="235"/>
        <v>1.7527687687810101E-2</v>
      </c>
      <c r="AS185" s="4">
        <f t="shared" si="235"/>
        <v>0.21783007382379083</v>
      </c>
      <c r="AT185" s="4">
        <f t="shared" si="235"/>
        <v>-1.4868703212158607E-2</v>
      </c>
      <c r="AU185" s="4">
        <f t="shared" si="235"/>
        <v>-6.0671929797429414E-2</v>
      </c>
      <c r="AV185" s="4">
        <f t="shared" si="235"/>
        <v>-0.30351159545721629</v>
      </c>
      <c r="AW185" s="4">
        <f t="shared" si="235"/>
        <v>-0.33971584429128399</v>
      </c>
      <c r="AY185" s="2">
        <f t="shared" si="227"/>
        <v>38.462767104160505</v>
      </c>
      <c r="AZ185" s="2">
        <f t="shared" si="227"/>
        <v>37.85272309015393</v>
      </c>
      <c r="BA185" s="2">
        <f t="shared" si="227"/>
        <v>37.426907137855054</v>
      </c>
      <c r="BB185" s="2">
        <f t="shared" si="227"/>
        <v>37.198733703428239</v>
      </c>
      <c r="BC185" s="2">
        <f t="shared" si="227"/>
        <v>36.761653054972065</v>
      </c>
      <c r="BD185" s="2">
        <f t="shared" si="227"/>
        <v>37.128459891297076</v>
      </c>
      <c r="BE185" s="2">
        <f t="shared" si="227"/>
        <v>36.996903648273204</v>
      </c>
      <c r="BF185" s="2">
        <f t="shared" si="227"/>
        <v>36.787704770269002</v>
      </c>
      <c r="BG185" s="2">
        <f t="shared" si="227"/>
        <v>36.826050887101431</v>
      </c>
      <c r="BH185" s="2">
        <f t="shared" si="227"/>
        <v>37.079172312251202</v>
      </c>
      <c r="BI185" s="2">
        <f t="shared" si="227"/>
        <v>37.431069926149959</v>
      </c>
      <c r="BJ185" s="2">
        <f t="shared" si="227"/>
        <v>37.684668703200927</v>
      </c>
      <c r="BK185" s="2">
        <f t="shared" si="227"/>
        <v>36.757571926807522</v>
      </c>
      <c r="BL185" s="2">
        <f t="shared" si="227"/>
        <v>36.829831544615296</v>
      </c>
      <c r="BM185" s="2">
        <f t="shared" si="227"/>
        <v>36.66671562702065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39.3508</v>
      </c>
      <c r="CV185" s="2">
        <f t="shared" si="198"/>
        <v>37.732900000000001</v>
      </c>
      <c r="CW185" s="2">
        <f t="shared" si="199"/>
        <v>36.868299999999998</v>
      </c>
      <c r="CX185" s="2">
        <f t="shared" si="200"/>
        <v>37.043799999999997</v>
      </c>
      <c r="CY185" s="2">
        <f t="shared" si="201"/>
        <v>37.322600000000001</v>
      </c>
      <c r="CZ185" s="2">
        <f t="shared" si="202"/>
        <v>37.077599999999997</v>
      </c>
      <c r="DA185" s="2">
        <f t="shared" si="203"/>
        <v>36.870899999999999</v>
      </c>
      <c r="DB185" s="2">
        <f t="shared" si="204"/>
        <v>36.5672</v>
      </c>
      <c r="DC185" s="2">
        <f t="shared" si="205"/>
        <v>36.784100000000002</v>
      </c>
      <c r="DD185" s="2">
        <f t="shared" si="206"/>
        <v>37.096699999999998</v>
      </c>
      <c r="DE185" s="2">
        <f t="shared" si="207"/>
        <v>37.648899999999998</v>
      </c>
      <c r="DF185" s="2">
        <f t="shared" si="208"/>
        <v>37.669800000000002</v>
      </c>
      <c r="DG185" s="2">
        <f t="shared" si="209"/>
        <v>36.696899999999999</v>
      </c>
      <c r="DH185" s="2" t="str">
        <f t="shared" si="210"/>
        <v/>
      </c>
      <c r="DI185" s="2" t="str">
        <f t="shared" si="211"/>
        <v/>
      </c>
      <c r="DK185" s="2">
        <f t="shared" si="236"/>
        <v>52.544786559416551</v>
      </c>
      <c r="DL185" s="2">
        <f t="shared" si="236"/>
        <v>53.002738353576234</v>
      </c>
      <c r="DM185" s="2">
        <f t="shared" si="236"/>
        <v>50.778376754221391</v>
      </c>
      <c r="DN185" s="2">
        <f t="shared" si="236"/>
        <v>50.411355092235098</v>
      </c>
      <c r="DO185" s="2">
        <f t="shared" si="236"/>
        <v>51.582390823680839</v>
      </c>
      <c r="DP185" s="2">
        <f t="shared" si="236"/>
        <v>51.851609060489061</v>
      </c>
      <c r="DQ185" s="2">
        <f t="shared" si="236"/>
        <v>51.411906834733898</v>
      </c>
      <c r="DR185" s="2">
        <f t="shared" si="236"/>
        <v>49.065376154692096</v>
      </c>
      <c r="DS185" s="2">
        <f t="shared" si="236"/>
        <v>48.397057219251352</v>
      </c>
      <c r="DT185" s="2">
        <f t="shared" si="236"/>
        <v>51.070701652661057</v>
      </c>
      <c r="DU185" s="2">
        <f t="shared" si="236"/>
        <v>48.861638151260493</v>
      </c>
      <c r="DV185" s="2">
        <f t="shared" si="236"/>
        <v>47.307878095238095</v>
      </c>
      <c r="DW185" s="2">
        <f t="shared" si="236"/>
        <v>48.231561400560224</v>
      </c>
      <c r="DX185" s="2">
        <f t="shared" si="236"/>
        <v>46.077401252864767</v>
      </c>
      <c r="DY185" s="2">
        <f t="shared" si="236"/>
        <v>44.72166653225807</v>
      </c>
      <c r="EA185" s="2">
        <f t="shared" si="213"/>
        <v>37.900672104176209</v>
      </c>
      <c r="EB185" s="2">
        <f t="shared" si="213"/>
        <v>37.422961447465916</v>
      </c>
      <c r="EC185" s="2">
        <f t="shared" si="213"/>
        <v>37.486080228076332</v>
      </c>
      <c r="ED185" s="2">
        <f t="shared" si="213"/>
        <v>36.795177428986676</v>
      </c>
      <c r="EE185" s="2">
        <f t="shared" si="213"/>
        <v>36.32039361138299</v>
      </c>
      <c r="EF185" s="2">
        <f t="shared" ref="EF185:EO227" si="239">CJ$228*$B185+CJ$229</f>
        <v>36.868984795000941</v>
      </c>
      <c r="EG185" s="2">
        <f t="shared" si="239"/>
        <v>36.890698256488712</v>
      </c>
      <c r="EH185" s="2">
        <f t="shared" si="239"/>
        <v>36.456701396742993</v>
      </c>
      <c r="EI185" s="2">
        <f t="shared" si="239"/>
        <v>36.576376741800189</v>
      </c>
      <c r="EJ185" s="2">
        <f t="shared" si="239"/>
        <v>36.974903402181802</v>
      </c>
      <c r="EK185" s="2">
        <f t="shared" si="212"/>
        <v>37.028234090321313</v>
      </c>
      <c r="EL185" s="2">
        <f t="shared" si="179"/>
        <v>37.841036343379187</v>
      </c>
      <c r="EM185" s="2">
        <f t="shared" si="179"/>
        <v>36.560277262345295</v>
      </c>
      <c r="EN185" s="2">
        <f t="shared" si="179"/>
        <v>37.024914732142854</v>
      </c>
      <c r="EO185" s="2">
        <f t="shared" si="179"/>
        <v>36.708427924648873</v>
      </c>
      <c r="EQ185" s="2">
        <f t="shared" si="237"/>
        <v>38.603937310534207</v>
      </c>
      <c r="ER185" s="2">
        <f t="shared" si="237"/>
        <v>38.067459612509424</v>
      </c>
      <c r="ES185" s="2">
        <f t="shared" si="237"/>
        <v>37.3988930916953</v>
      </c>
      <c r="ET185" s="2">
        <f t="shared" si="237"/>
        <v>37.35068342606089</v>
      </c>
      <c r="EU185" s="2">
        <f t="shared" si="237"/>
        <v>36.967908709734544</v>
      </c>
      <c r="EV185" s="2">
        <f t="shared" si="237"/>
        <v>37.255279550122843</v>
      </c>
      <c r="EW185" s="2">
        <f t="shared" si="237"/>
        <v>37.044685151463518</v>
      </c>
      <c r="EX185" s="2">
        <f t="shared" si="237"/>
        <v>36.912470189459391</v>
      </c>
      <c r="EY185" s="2">
        <f t="shared" si="237"/>
        <v>36.915800937723986</v>
      </c>
      <c r="EZ185" s="2">
        <f t="shared" si="237"/>
        <v>37.113497472819283</v>
      </c>
      <c r="FA185" s="2">
        <f t="shared" si="237"/>
        <v>37.558883221574604</v>
      </c>
      <c r="FB185" s="2">
        <f t="shared" si="237"/>
        <v>37.636700727042438</v>
      </c>
      <c r="FC185" s="2">
        <f t="shared" si="237"/>
        <v>36.827639437610785</v>
      </c>
      <c r="FD185" s="2">
        <f t="shared" si="237"/>
        <v>36.738912446099469</v>
      </c>
      <c r="FE185" s="2">
        <f t="shared" si="237"/>
        <v>36.64202934141786</v>
      </c>
      <c r="FG185" s="2">
        <f t="shared" si="238"/>
        <v>0.99998625813358499</v>
      </c>
      <c r="FH185" s="2">
        <f t="shared" si="238"/>
        <v>0.99997725930903036</v>
      </c>
      <c r="FI185" s="2">
        <f t="shared" si="238"/>
        <v>0.99997830724001735</v>
      </c>
      <c r="FJ185" s="2">
        <f t="shared" si="238"/>
        <v>0.99997813246860046</v>
      </c>
      <c r="FK185" s="2">
        <f t="shared" si="238"/>
        <v>0.99997595715812782</v>
      </c>
      <c r="FL185" s="2">
        <f t="shared" si="238"/>
        <v>0.99997625562500514</v>
      </c>
      <c r="FM185" s="2">
        <f t="shared" si="238"/>
        <v>0.99997637847086329</v>
      </c>
      <c r="FN185" s="2">
        <f t="shared" si="238"/>
        <v>0.9999737943856849</v>
      </c>
      <c r="FO185" s="2">
        <f t="shared" si="238"/>
        <v>0.99997390906398431</v>
      </c>
      <c r="FP185" s="2">
        <f t="shared" si="238"/>
        <v>0.99997486429315252</v>
      </c>
      <c r="FQ185" s="2">
        <f t="shared" si="238"/>
        <v>0.99997322451500414</v>
      </c>
      <c r="FR185" s="2">
        <f t="shared" si="238"/>
        <v>0.99997666104915595</v>
      </c>
      <c r="FS185" s="2">
        <f t="shared" si="238"/>
        <v>0.99997577580760288</v>
      </c>
      <c r="FT185" s="2">
        <f t="shared" si="238"/>
        <v>0.99997358928036595</v>
      </c>
      <c r="FU185" s="2">
        <f t="shared" si="238"/>
        <v>0.99997227604779126</v>
      </c>
      <c r="FW185" s="2">
        <f t="shared" si="229"/>
        <v>0.79897847560178437</v>
      </c>
      <c r="FX185" s="2">
        <f t="shared" si="229"/>
        <v>0.66626620692864624</v>
      </c>
      <c r="FY185" s="2">
        <f t="shared" si="229"/>
        <v>0.68199781857238662</v>
      </c>
      <c r="FZ185" s="2">
        <f t="shared" si="229"/>
        <v>0.7259300968358382</v>
      </c>
      <c r="GA185" s="2">
        <f t="shared" si="229"/>
        <v>0.68089918354934287</v>
      </c>
      <c r="GB185" s="2">
        <f t="shared" si="229"/>
        <v>0.6707814170694566</v>
      </c>
      <c r="GC185" s="2">
        <f t="shared" si="229"/>
        <v>0.68747654565203042</v>
      </c>
      <c r="GD185" s="2">
        <f t="shared" si="229"/>
        <v>0.72552785698085676</v>
      </c>
      <c r="GE185" s="2">
        <f t="shared" si="229"/>
        <v>0.73467282438292625</v>
      </c>
      <c r="GF185" s="2">
        <f t="shared" si="229"/>
        <v>0.74977668048012425</v>
      </c>
      <c r="GG185" s="2">
        <f t="shared" si="229"/>
        <v>0.75854075129660881</v>
      </c>
      <c r="GH185" s="2">
        <f t="shared" si="229"/>
        <v>0.76633035953208395</v>
      </c>
      <c r="GI185" s="2">
        <f t="shared" si="229"/>
        <v>0.73687288351133795</v>
      </c>
      <c r="GJ185" s="2">
        <f t="shared" si="229"/>
        <v>0.6829395418937938</v>
      </c>
      <c r="GK185" s="2">
        <f t="shared" si="229"/>
        <v>0.63155649159744298</v>
      </c>
      <c r="GM185" s="86">
        <f t="shared" si="230"/>
        <v>9.1588506348046852E-297</v>
      </c>
      <c r="GN185" s="86">
        <f t="shared" si="230"/>
        <v>1.0031145117543733E-197</v>
      </c>
      <c r="GO185" s="86">
        <f t="shared" si="230"/>
        <v>1.331552489108458E-261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1.6356157919272972E-142</v>
      </c>
      <c r="HD185" s="86">
        <f t="shared" si="181"/>
        <v>2.1732719883601484E-93</v>
      </c>
      <c r="HE185" s="86">
        <f t="shared" si="181"/>
        <v>4.6726570529326401E-164</v>
      </c>
      <c r="HF185" s="86">
        <f t="shared" si="180"/>
        <v>6.896123136256748E-259</v>
      </c>
      <c r="HG185" s="86">
        <f t="shared" si="180"/>
        <v>0</v>
      </c>
      <c r="HH185" s="86">
        <f t="shared" si="180"/>
        <v>0</v>
      </c>
      <c r="HI185" s="86">
        <f t="shared" si="180"/>
        <v>7.2761144401881254E-253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9.7369702376420932E-258</v>
      </c>
      <c r="HN185" s="86">
        <f t="shared" si="180"/>
        <v>0</v>
      </c>
      <c r="HO185" s="86">
        <f t="shared" si="226"/>
        <v>0</v>
      </c>
      <c r="HP185" s="86">
        <f t="shared" si="226"/>
        <v>1.4308694127583717E-296</v>
      </c>
      <c r="HQ185" s="86">
        <f t="shared" si="226"/>
        <v>0</v>
      </c>
      <c r="HS185" s="86">
        <f t="shared" si="231"/>
        <v>2.5886394957431481E-62</v>
      </c>
      <c r="HT185" s="86">
        <f t="shared" si="231"/>
        <v>1.1030487108265837E-46</v>
      </c>
      <c r="HU185" s="86">
        <f t="shared" si="231"/>
        <v>2.54987747599886E-45</v>
      </c>
      <c r="HV185" s="86">
        <f t="shared" si="231"/>
        <v>7.2321538806119759E-54</v>
      </c>
      <c r="HW185" s="86">
        <f t="shared" si="231"/>
        <v>1.6792869411646668E-52</v>
      </c>
      <c r="HX185" s="86">
        <f t="shared" si="231"/>
        <v>4.0512854068633687E-52</v>
      </c>
      <c r="HY185" s="86">
        <f t="shared" si="231"/>
        <v>4.6831176174948256E-50</v>
      </c>
      <c r="HZ185" s="86">
        <f t="shared" si="231"/>
        <v>6.9808332758575538E-59</v>
      </c>
      <c r="IA185" s="86">
        <f t="shared" si="231"/>
        <v>2.97385817750368E-63</v>
      </c>
      <c r="IB185" s="86">
        <f t="shared" si="231"/>
        <v>2.2522247140997334E-63</v>
      </c>
      <c r="IC185" s="86">
        <f t="shared" si="231"/>
        <v>2.4405817046886902E-62</v>
      </c>
      <c r="ID185" s="86">
        <f t="shared" si="231"/>
        <v>2.2450249255776607E-61</v>
      </c>
      <c r="IE185" s="86">
        <f t="shared" si="231"/>
        <v>5.4363594362505733E-60</v>
      </c>
      <c r="IF185" s="86">
        <f t="shared" si="231"/>
        <v>3.6662731460903031E-39</v>
      </c>
      <c r="IG185" s="86">
        <f t="shared" si="231"/>
        <v>6.616741684882631E-46</v>
      </c>
      <c r="II185" s="86">
        <f t="shared" si="232"/>
        <v>6.3432844787390052E-12</v>
      </c>
      <c r="IJ185" s="86">
        <f t="shared" si="232"/>
        <v>6.1385645610209541E-4</v>
      </c>
      <c r="IK185" s="86">
        <f t="shared" si="232"/>
        <v>1.9782260318054637E-4</v>
      </c>
      <c r="IL185" s="86">
        <f t="shared" si="232"/>
        <v>7.9482330882373388E-7</v>
      </c>
      <c r="IM185" s="86">
        <f t="shared" si="232"/>
        <v>6.4514113828084151E-5</v>
      </c>
      <c r="IN185" s="86">
        <f t="shared" si="232"/>
        <v>1.9586556977054808E-4</v>
      </c>
      <c r="IO185" s="86">
        <f t="shared" si="232"/>
        <v>5.7429277695405125E-5</v>
      </c>
      <c r="IP185" s="86">
        <f t="shared" si="232"/>
        <v>1.8311175083194385E-7</v>
      </c>
      <c r="IQ185" s="86">
        <f t="shared" si="232"/>
        <v>1.9019827132860994E-8</v>
      </c>
      <c r="IR185" s="86">
        <f t="shared" si="232"/>
        <v>2.3643879242296948E-9</v>
      </c>
      <c r="IS185" s="86">
        <f t="shared" si="232"/>
        <v>9.998191676601941E-10</v>
      </c>
      <c r="IT185" s="86">
        <f t="shared" si="232"/>
        <v>5.1532797782324001E-10</v>
      </c>
      <c r="IU185" s="86">
        <f t="shared" si="232"/>
        <v>4.1976380399448555E-8</v>
      </c>
      <c r="IV185" s="86">
        <f t="shared" si="232"/>
        <v>1.1044016661410513E-2</v>
      </c>
      <c r="IW185" s="86">
        <f t="shared" si="232"/>
        <v>2.9295753878747451E-2</v>
      </c>
      <c r="IY185" s="86">
        <f t="shared" si="233"/>
        <v>6.3432844787390052E-12</v>
      </c>
      <c r="IZ185" s="86">
        <f t="shared" si="233"/>
        <v>6.1385645610209541E-4</v>
      </c>
      <c r="JA185" s="86">
        <f t="shared" si="233"/>
        <v>1.9782260318054637E-4</v>
      </c>
      <c r="JB185" s="86">
        <f t="shared" si="233"/>
        <v>7.9482330882373388E-7</v>
      </c>
      <c r="JC185" s="86">
        <f t="shared" si="233"/>
        <v>6.4514113828084151E-5</v>
      </c>
      <c r="JD185" s="86">
        <f t="shared" si="233"/>
        <v>1.9586556977054808E-4</v>
      </c>
      <c r="JE185" s="86">
        <f t="shared" si="233"/>
        <v>5.7429277695405125E-5</v>
      </c>
      <c r="JF185" s="86">
        <f t="shared" si="233"/>
        <v>1.8311175083194385E-7</v>
      </c>
      <c r="JG185" s="86">
        <f t="shared" si="233"/>
        <v>1.9019827132860994E-8</v>
      </c>
      <c r="JH185" s="86">
        <f t="shared" si="233"/>
        <v>2.3643879242296948E-9</v>
      </c>
      <c r="JI185" s="86">
        <f t="shared" si="233"/>
        <v>9.998191676601941E-10</v>
      </c>
      <c r="JJ185" s="86">
        <f t="shared" si="233"/>
        <v>5.1532797782324001E-10</v>
      </c>
      <c r="JK185" s="86">
        <f t="shared" si="233"/>
        <v>4.1976380399448555E-8</v>
      </c>
      <c r="JL185" s="86">
        <f t="shared" si="233"/>
        <v>1.1044016661410513E-2</v>
      </c>
      <c r="JM185" s="86">
        <f t="shared" si="233"/>
        <v>2.9295753878747451E-2</v>
      </c>
    </row>
    <row r="186" spans="2:273" x14ac:dyDescent="0.25">
      <c r="B186" s="2">
        <v>159</v>
      </c>
      <c r="C186" s="37">
        <v>38.444499999999998</v>
      </c>
      <c r="D186" s="37">
        <v>37.944000000000003</v>
      </c>
      <c r="E186" s="37">
        <v>37.301200000000001</v>
      </c>
      <c r="F186" s="37">
        <v>37.205800000000004</v>
      </c>
      <c r="G186" s="37">
        <v>36.445900000000002</v>
      </c>
      <c r="H186" s="37">
        <v>36.895099999999999</v>
      </c>
      <c r="I186" s="37">
        <v>36.901299999999999</v>
      </c>
      <c r="J186" s="37">
        <v>37.102899999999998</v>
      </c>
      <c r="K186" s="37">
        <v>36.744199999999999</v>
      </c>
      <c r="L186" s="37">
        <v>36.970500000000001</v>
      </c>
      <c r="M186" s="37">
        <v>37.439799999999998</v>
      </c>
      <c r="N186" s="37">
        <v>37.372199999999999</v>
      </c>
      <c r="O186" s="37">
        <v>36.679400000000001</v>
      </c>
      <c r="P186" s="37">
        <v>36.432000000000002</v>
      </c>
      <c r="Q186" s="37">
        <v>36.359699999999997</v>
      </c>
      <c r="S186" s="4">
        <f t="shared" si="234"/>
        <v>38.444690112177483</v>
      </c>
      <c r="T186" s="4">
        <f t="shared" si="234"/>
        <v>37.841301232403879</v>
      </c>
      <c r="U186" s="4">
        <f t="shared" si="234"/>
        <v>37.401570722871035</v>
      </c>
      <c r="V186" s="4">
        <f t="shared" si="234"/>
        <v>37.188272963732928</v>
      </c>
      <c r="W186" s="4">
        <f t="shared" si="234"/>
        <v>36.747043970942812</v>
      </c>
      <c r="X186" s="4">
        <f t="shared" si="234"/>
        <v>37.098076616907875</v>
      </c>
      <c r="Y186" s="4">
        <f t="shared" si="234"/>
        <v>36.966199770509334</v>
      </c>
      <c r="Z186" s="4">
        <f t="shared" si="234"/>
        <v>36.763129367147293</v>
      </c>
      <c r="AA186" s="4">
        <f t="shared" si="234"/>
        <v>36.795689768371346</v>
      </c>
      <c r="AB186" s="4">
        <f t="shared" si="234"/>
        <v>37.038824004996535</v>
      </c>
      <c r="AC186" s="4">
        <f t="shared" si="234"/>
        <v>37.409909948576214</v>
      </c>
      <c r="AD186" s="4">
        <f t="shared" si="234"/>
        <v>37.65716037027223</v>
      </c>
      <c r="AE186" s="4">
        <f t="shared" si="234"/>
        <v>36.730118813450105</v>
      </c>
      <c r="AF186" s="4">
        <f t="shared" si="234"/>
        <v>36.804690889626151</v>
      </c>
      <c r="AG186" s="4">
        <f t="shared" si="234"/>
        <v>36.70881039266505</v>
      </c>
      <c r="AI186" s="4">
        <f t="shared" si="235"/>
        <v>-1.9011217748499121E-4</v>
      </c>
      <c r="AJ186" s="4">
        <f t="shared" si="235"/>
        <v>0.10269876759612373</v>
      </c>
      <c r="AK186" s="4">
        <f t="shared" si="235"/>
        <v>-0.10037072287103399</v>
      </c>
      <c r="AL186" s="4">
        <f t="shared" si="235"/>
        <v>1.7527036267075857E-2</v>
      </c>
      <c r="AM186" s="4">
        <f t="shared" si="235"/>
        <v>-0.30114397094281031</v>
      </c>
      <c r="AN186" s="4">
        <f t="shared" si="235"/>
        <v>-0.2029766169078755</v>
      </c>
      <c r="AO186" s="4">
        <f t="shared" si="235"/>
        <v>-6.4899770509335042E-2</v>
      </c>
      <c r="AP186" s="4">
        <f t="shared" si="235"/>
        <v>0.33977063285270503</v>
      </c>
      <c r="AQ186" s="4">
        <f t="shared" si="235"/>
        <v>-5.1489768371347111E-2</v>
      </c>
      <c r="AR186" s="4">
        <f t="shared" si="235"/>
        <v>-6.8324004996533461E-2</v>
      </c>
      <c r="AS186" s="4">
        <f t="shared" si="235"/>
        <v>2.9890051423784314E-2</v>
      </c>
      <c r="AT186" s="4">
        <f t="shared" si="235"/>
        <v>-0.28496037027223053</v>
      </c>
      <c r="AU186" s="4">
        <f t="shared" si="235"/>
        <v>-5.0718813450103539E-2</v>
      </c>
      <c r="AV186" s="4">
        <f t="shared" si="235"/>
        <v>-0.37269088962614916</v>
      </c>
      <c r="AW186" s="4">
        <f t="shared" si="235"/>
        <v>-0.34911039266505384</v>
      </c>
      <c r="AY186" s="2">
        <f t="shared" si="227"/>
        <v>38.444690112177483</v>
      </c>
      <c r="AZ186" s="2">
        <f t="shared" si="227"/>
        <v>37.841292980503106</v>
      </c>
      <c r="BA186" s="2">
        <f t="shared" si="227"/>
        <v>37.401568663246607</v>
      </c>
      <c r="BB186" s="2">
        <f t="shared" si="227"/>
        <v>37.188272961602877</v>
      </c>
      <c r="BC186" s="2">
        <f t="shared" si="227"/>
        <v>36.747043039792445</v>
      </c>
      <c r="BD186" s="2">
        <f t="shared" si="227"/>
        <v>37.098071265282549</v>
      </c>
      <c r="BE186" s="2">
        <f t="shared" si="227"/>
        <v>36.966198708405557</v>
      </c>
      <c r="BF186" s="2">
        <f t="shared" si="227"/>
        <v>36.763129366788661</v>
      </c>
      <c r="BG186" s="2">
        <f t="shared" si="227"/>
        <v>36.795689768353768</v>
      </c>
      <c r="BH186" s="2">
        <f t="shared" si="227"/>
        <v>37.038824004995419</v>
      </c>
      <c r="BI186" s="2">
        <f t="shared" si="227"/>
        <v>37.409909948575738</v>
      </c>
      <c r="BJ186" s="2">
        <f t="shared" si="227"/>
        <v>37.657160370272024</v>
      </c>
      <c r="BK186" s="2">
        <f t="shared" si="227"/>
        <v>36.730118813369913</v>
      </c>
      <c r="BL186" s="2">
        <f t="shared" si="227"/>
        <v>36.802362110419224</v>
      </c>
      <c r="BM186" s="2">
        <f t="shared" si="227"/>
        <v>36.639845136165704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38.444499999999998</v>
      </c>
      <c r="CV186" s="2">
        <f t="shared" si="198"/>
        <v>37.944000000000003</v>
      </c>
      <c r="CW186" s="2">
        <f t="shared" si="199"/>
        <v>37.301200000000001</v>
      </c>
      <c r="CX186" s="2">
        <f t="shared" si="200"/>
        <v>37.205800000000004</v>
      </c>
      <c r="CY186" s="2">
        <f t="shared" si="201"/>
        <v>36.445900000000002</v>
      </c>
      <c r="CZ186" s="2">
        <f t="shared" si="202"/>
        <v>36.895099999999999</v>
      </c>
      <c r="DA186" s="2">
        <f t="shared" si="203"/>
        <v>36.901299999999999</v>
      </c>
      <c r="DB186" s="2">
        <f t="shared" si="204"/>
        <v>37.102899999999998</v>
      </c>
      <c r="DC186" s="2">
        <f t="shared" si="205"/>
        <v>36.744199999999999</v>
      </c>
      <c r="DD186" s="2">
        <f t="shared" si="206"/>
        <v>36.970500000000001</v>
      </c>
      <c r="DE186" s="2">
        <f t="shared" si="207"/>
        <v>37.439799999999998</v>
      </c>
      <c r="DF186" s="2">
        <f t="shared" si="208"/>
        <v>37.372199999999999</v>
      </c>
      <c r="DG186" s="2">
        <f t="shared" si="209"/>
        <v>36.679400000000001</v>
      </c>
      <c r="DH186" s="2">
        <f t="shared" si="210"/>
        <v>36.432000000000002</v>
      </c>
      <c r="DI186" s="2" t="str">
        <f t="shared" si="211"/>
        <v/>
      </c>
      <c r="DK186" s="2">
        <f t="shared" si="236"/>
        <v>52.604976044616038</v>
      </c>
      <c r="DL186" s="2">
        <f t="shared" si="236"/>
        <v>53.084534770580284</v>
      </c>
      <c r="DM186" s="2">
        <f t="shared" si="236"/>
        <v>50.851237166979367</v>
      </c>
      <c r="DN186" s="2">
        <f t="shared" si="236"/>
        <v>50.483091681681692</v>
      </c>
      <c r="DO186" s="2">
        <f t="shared" si="236"/>
        <v>51.661887696267712</v>
      </c>
      <c r="DP186" s="2">
        <f t="shared" si="236"/>
        <v>51.930450205920202</v>
      </c>
      <c r="DQ186" s="2">
        <f t="shared" si="236"/>
        <v>51.487657226890761</v>
      </c>
      <c r="DR186" s="2">
        <f t="shared" si="236"/>
        <v>49.12731074046922</v>
      </c>
      <c r="DS186" s="2">
        <f t="shared" si="236"/>
        <v>48.449526951871675</v>
      </c>
      <c r="DT186" s="2">
        <f t="shared" si="236"/>
        <v>51.138012212885151</v>
      </c>
      <c r="DU186" s="2">
        <f t="shared" si="236"/>
        <v>48.914714285714275</v>
      </c>
      <c r="DV186" s="2">
        <f t="shared" si="236"/>
        <v>47.356695714285713</v>
      </c>
      <c r="DW186" s="2">
        <f t="shared" si="236"/>
        <v>48.291520616246501</v>
      </c>
      <c r="DX186" s="2">
        <f t="shared" si="236"/>
        <v>46.124533537051171</v>
      </c>
      <c r="DY186" s="2">
        <f t="shared" si="236"/>
        <v>44.764900443548392</v>
      </c>
      <c r="EA186" s="2">
        <f t="shared" ref="EA186:EE227" si="240">CE$228*$B186+CE$229</f>
        <v>37.86213751414968</v>
      </c>
      <c r="EB186" s="2">
        <f t="shared" si="240"/>
        <v>37.388964003270338</v>
      </c>
      <c r="EC186" s="2">
        <f t="shared" si="240"/>
        <v>37.463455955054343</v>
      </c>
      <c r="ED186" s="2">
        <f t="shared" si="240"/>
        <v>36.766714165251678</v>
      </c>
      <c r="EE186" s="2">
        <f t="shared" si="240"/>
        <v>36.284172906516758</v>
      </c>
      <c r="EF186" s="2">
        <f t="shared" si="239"/>
        <v>36.826040219995527</v>
      </c>
      <c r="EG186" s="2">
        <f t="shared" si="239"/>
        <v>36.8547017619751</v>
      </c>
      <c r="EH186" s="2">
        <f t="shared" si="239"/>
        <v>36.417922007795688</v>
      </c>
      <c r="EI186" s="2">
        <f t="shared" si="239"/>
        <v>36.535482285990163</v>
      </c>
      <c r="EJ186" s="2">
        <f t="shared" si="239"/>
        <v>36.930051527822954</v>
      </c>
      <c r="EK186" s="2">
        <f t="shared" si="212"/>
        <v>36.990828398649072</v>
      </c>
      <c r="EL186" s="2">
        <f t="shared" si="179"/>
        <v>37.819526594618672</v>
      </c>
      <c r="EM186" s="2">
        <f t="shared" si="179"/>
        <v>36.524412725842474</v>
      </c>
      <c r="EN186" s="2">
        <f t="shared" si="179"/>
        <v>37.006885590805467</v>
      </c>
      <c r="EO186" s="2">
        <f t="shared" si="179"/>
        <v>36.683607356613969</v>
      </c>
      <c r="EQ186" s="2">
        <f t="shared" si="237"/>
        <v>38.578135617885444</v>
      </c>
      <c r="ER186" s="2">
        <f t="shared" si="237"/>
        <v>38.047455140903878</v>
      </c>
      <c r="ES186" s="2">
        <f t="shared" si="237"/>
        <v>37.374873423972431</v>
      </c>
      <c r="ET186" s="2">
        <f t="shared" si="237"/>
        <v>37.333057779125753</v>
      </c>
      <c r="EU186" s="2">
        <f t="shared" si="237"/>
        <v>36.944397243347751</v>
      </c>
      <c r="EV186" s="2">
        <f t="shared" si="237"/>
        <v>37.219362575516534</v>
      </c>
      <c r="EW186" s="2">
        <f t="shared" si="237"/>
        <v>37.011978919423427</v>
      </c>
      <c r="EX186" s="2">
        <f t="shared" si="237"/>
        <v>36.881824231892836</v>
      </c>
      <c r="EY186" s="2">
        <f t="shared" si="237"/>
        <v>36.881018166240928</v>
      </c>
      <c r="EZ186" s="2">
        <f t="shared" si="237"/>
        <v>37.071505789237762</v>
      </c>
      <c r="FA186" s="2">
        <f t="shared" si="237"/>
        <v>37.53119862624326</v>
      </c>
      <c r="FB186" s="2">
        <f t="shared" si="237"/>
        <v>37.611748398953324</v>
      </c>
      <c r="FC186" s="2">
        <f t="shared" si="237"/>
        <v>36.796765755477175</v>
      </c>
      <c r="FD186" s="2">
        <f t="shared" si="237"/>
        <v>36.715452476815059</v>
      </c>
      <c r="FE186" s="2">
        <f t="shared" si="237"/>
        <v>36.616248062369131</v>
      </c>
      <c r="FG186" s="2">
        <f t="shared" si="238"/>
        <v>0.99998746725372278</v>
      </c>
      <c r="FH186" s="2">
        <f t="shared" si="238"/>
        <v>0.99997926020184236</v>
      </c>
      <c r="FI186" s="2">
        <f t="shared" si="238"/>
        <v>0.99998021592999786</v>
      </c>
      <c r="FJ186" s="2">
        <f t="shared" si="238"/>
        <v>0.99998005653596034</v>
      </c>
      <c r="FK186" s="2">
        <f t="shared" si="238"/>
        <v>0.99997807262121607</v>
      </c>
      <c r="FL186" s="2">
        <f t="shared" si="238"/>
        <v>0.9999783448273879</v>
      </c>
      <c r="FM186" s="2">
        <f t="shared" si="238"/>
        <v>0.99997845686460907</v>
      </c>
      <c r="FN186" s="2">
        <f t="shared" si="238"/>
        <v>0.99997610014058413</v>
      </c>
      <c r="FO186" s="2">
        <f t="shared" si="238"/>
        <v>0.99997620472891746</v>
      </c>
      <c r="FP186" s="2">
        <f t="shared" si="238"/>
        <v>0.99997707591219964</v>
      </c>
      <c r="FQ186" s="2">
        <f t="shared" si="238"/>
        <v>0.9999755804099234</v>
      </c>
      <c r="FR186" s="2">
        <f t="shared" si="238"/>
        <v>0.99997871458013987</v>
      </c>
      <c r="FS186" s="2">
        <f t="shared" si="238"/>
        <v>0.99997790722686919</v>
      </c>
      <c r="FT186" s="2">
        <f t="shared" si="238"/>
        <v>0.99997591308144407</v>
      </c>
      <c r="FU186" s="2">
        <f t="shared" si="238"/>
        <v>0.99997471539339644</v>
      </c>
      <c r="FW186" s="2">
        <f t="shared" si="229"/>
        <v>0.81336504487170858</v>
      </c>
      <c r="FX186" s="2">
        <f t="shared" si="229"/>
        <v>0.6864229879956768</v>
      </c>
      <c r="FY186" s="2">
        <f t="shared" si="229"/>
        <v>0.70162994722897132</v>
      </c>
      <c r="FZ186" s="2">
        <f t="shared" si="229"/>
        <v>0.7438686231273014</v>
      </c>
      <c r="GA186" s="2">
        <f t="shared" si="229"/>
        <v>0.70056935877093585</v>
      </c>
      <c r="GB186" s="2">
        <f t="shared" si="229"/>
        <v>0.69079205101795971</v>
      </c>
      <c r="GC186" s="2">
        <f t="shared" si="229"/>
        <v>0.70691579434371088</v>
      </c>
      <c r="GD186" s="2">
        <f t="shared" si="229"/>
        <v>0.74348340765181309</v>
      </c>
      <c r="GE186" s="2">
        <f t="shared" si="229"/>
        <v>0.75223442570555143</v>
      </c>
      <c r="GF186" s="2">
        <f t="shared" si="229"/>
        <v>0.76665610176454413</v>
      </c>
      <c r="GG186" s="2">
        <f t="shared" si="229"/>
        <v>0.77500637921097992</v>
      </c>
      <c r="GH186" s="2">
        <f t="shared" si="229"/>
        <v>0.78241716593535016</v>
      </c>
      <c r="GI186" s="2">
        <f t="shared" si="229"/>
        <v>0.75433755871181285</v>
      </c>
      <c r="GJ186" s="2">
        <f t="shared" si="229"/>
        <v>0.70253889006067149</v>
      </c>
      <c r="GK186" s="2">
        <f t="shared" si="229"/>
        <v>0.65271694511838041</v>
      </c>
      <c r="GM186" s="86">
        <f t="shared" si="230"/>
        <v>1.8135717219175117E-302</v>
      </c>
      <c r="GN186" s="86">
        <f t="shared" si="230"/>
        <v>9.9448933434828535E-202</v>
      </c>
      <c r="GO186" s="86">
        <f t="shared" si="230"/>
        <v>6.2484336968728239E-267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4.80476068568834E-146</v>
      </c>
      <c r="HD186" s="86">
        <f t="shared" si="181"/>
        <v>7.4685910646480647E-96</v>
      </c>
      <c r="HE186" s="86">
        <f t="shared" si="181"/>
        <v>1.8452676848112622E-168</v>
      </c>
      <c r="HF186" s="86">
        <f t="shared" si="180"/>
        <v>1.1933219524012929E-265</v>
      </c>
      <c r="HG186" s="86">
        <f t="shared" si="180"/>
        <v>0</v>
      </c>
      <c r="HH186" s="86">
        <f t="shared" si="180"/>
        <v>0</v>
      </c>
      <c r="HI186" s="86">
        <f t="shared" si="180"/>
        <v>1.5056558284923089E-259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1.7954425936765622E-264</v>
      </c>
      <c r="HN186" s="86">
        <f t="shared" si="180"/>
        <v>0</v>
      </c>
      <c r="HO186" s="86">
        <f t="shared" si="226"/>
        <v>0</v>
      </c>
      <c r="HP186" s="86">
        <f t="shared" si="226"/>
        <v>1.9291734116108909E-304</v>
      </c>
      <c r="HQ186" s="86">
        <f t="shared" si="226"/>
        <v>0</v>
      </c>
      <c r="HS186" s="86">
        <f t="shared" si="231"/>
        <v>4.2462545599363112E-65</v>
      </c>
      <c r="HT186" s="86">
        <f t="shared" si="231"/>
        <v>4.5404970270354612E-49</v>
      </c>
      <c r="HU186" s="86">
        <f t="shared" si="231"/>
        <v>1.2316112948420385E-47</v>
      </c>
      <c r="HV186" s="86">
        <f t="shared" si="231"/>
        <v>1.6843044163454674E-56</v>
      </c>
      <c r="HW186" s="86">
        <f t="shared" si="231"/>
        <v>3.3359416226683855E-55</v>
      </c>
      <c r="HX186" s="86">
        <f t="shared" si="231"/>
        <v>8.6686875060063283E-55</v>
      </c>
      <c r="HY186" s="86">
        <f t="shared" si="231"/>
        <v>1.3137520110794838E-52</v>
      </c>
      <c r="HZ186" s="86">
        <f t="shared" si="231"/>
        <v>8.425489116965322E-62</v>
      </c>
      <c r="IA186" s="86">
        <f t="shared" si="231"/>
        <v>2.2897875810824793E-66</v>
      </c>
      <c r="IB186" s="86">
        <f t="shared" si="231"/>
        <v>1.9086198690625739E-66</v>
      </c>
      <c r="IC186" s="86">
        <f t="shared" si="231"/>
        <v>2.5095515904845136E-65</v>
      </c>
      <c r="ID186" s="86">
        <f t="shared" si="231"/>
        <v>2.7907296208316337E-64</v>
      </c>
      <c r="IE186" s="86">
        <f t="shared" si="231"/>
        <v>6.4930946361171745E-63</v>
      </c>
      <c r="IF186" s="86">
        <f t="shared" si="231"/>
        <v>3.6230523285775402E-41</v>
      </c>
      <c r="IG186" s="86">
        <f t="shared" si="231"/>
        <v>2.229929248913402E-48</v>
      </c>
      <c r="II186" s="86">
        <f t="shared" si="232"/>
        <v>2.2954932954820997E-13</v>
      </c>
      <c r="IJ186" s="86">
        <f t="shared" si="232"/>
        <v>1.0667704530284138E-4</v>
      </c>
      <c r="IK186" s="86">
        <f t="shared" si="232"/>
        <v>3.0920529667023432E-5</v>
      </c>
      <c r="IL186" s="86">
        <f t="shared" si="232"/>
        <v>6.5654153455592314E-8</v>
      </c>
      <c r="IM186" s="86">
        <f t="shared" si="232"/>
        <v>7.53410302410024E-6</v>
      </c>
      <c r="IN186" s="86">
        <f t="shared" si="232"/>
        <v>2.6511892764360689E-5</v>
      </c>
      <c r="IO186" s="86">
        <f t="shared" si="232"/>
        <v>7.1174474503408611E-6</v>
      </c>
      <c r="IP186" s="86">
        <f t="shared" si="232"/>
        <v>1.1336190899428757E-8</v>
      </c>
      <c r="IQ186" s="86">
        <f t="shared" si="232"/>
        <v>8.857919661979586E-10</v>
      </c>
      <c r="IR186" s="86">
        <f t="shared" si="232"/>
        <v>9.7022259807659431E-11</v>
      </c>
      <c r="IS186" s="86">
        <f t="shared" si="232"/>
        <v>4.0864578836853806E-11</v>
      </c>
      <c r="IT186" s="86">
        <f t="shared" si="232"/>
        <v>2.13925131950233E-11</v>
      </c>
      <c r="IU186" s="86">
        <f t="shared" si="232"/>
        <v>2.3385036808695972E-9</v>
      </c>
      <c r="IV186" s="86">
        <f t="shared" si="232"/>
        <v>4.4907532263414787E-3</v>
      </c>
      <c r="IW186" s="86">
        <f t="shared" si="232"/>
        <v>1.1752349795820341E-2</v>
      </c>
      <c r="IY186" s="86">
        <f t="shared" si="233"/>
        <v>2.2954932954820997E-13</v>
      </c>
      <c r="IZ186" s="86">
        <f t="shared" si="233"/>
        <v>1.0667704530284138E-4</v>
      </c>
      <c r="JA186" s="86">
        <f t="shared" si="233"/>
        <v>3.0920529667023432E-5</v>
      </c>
      <c r="JB186" s="86">
        <f t="shared" si="233"/>
        <v>6.5654153455592314E-8</v>
      </c>
      <c r="JC186" s="86">
        <f t="shared" si="233"/>
        <v>7.53410302410024E-6</v>
      </c>
      <c r="JD186" s="86">
        <f t="shared" si="233"/>
        <v>2.6511892764360689E-5</v>
      </c>
      <c r="JE186" s="86">
        <f t="shared" si="233"/>
        <v>7.1174474503408611E-6</v>
      </c>
      <c r="JF186" s="86">
        <f t="shared" si="233"/>
        <v>1.1336190899428757E-8</v>
      </c>
      <c r="JG186" s="86">
        <f t="shared" si="233"/>
        <v>8.857919661979586E-10</v>
      </c>
      <c r="JH186" s="86">
        <f t="shared" si="233"/>
        <v>9.7022259807659431E-11</v>
      </c>
      <c r="JI186" s="86">
        <f t="shared" si="233"/>
        <v>4.0864578836853806E-11</v>
      </c>
      <c r="JJ186" s="86">
        <f t="shared" si="233"/>
        <v>2.13925131950233E-11</v>
      </c>
      <c r="JK186" s="86">
        <f t="shared" si="233"/>
        <v>2.3385036808695972E-9</v>
      </c>
      <c r="JL186" s="86">
        <f t="shared" si="233"/>
        <v>4.4907532263414787E-3</v>
      </c>
      <c r="JM186" s="86">
        <f t="shared" si="233"/>
        <v>1.1752349795820341E-2</v>
      </c>
    </row>
    <row r="187" spans="2:273" x14ac:dyDescent="0.25">
      <c r="B187" s="2">
        <v>160</v>
      </c>
      <c r="C187" s="37">
        <v>38.316899999999997</v>
      </c>
      <c r="D187" s="37">
        <v>37.997999999999998</v>
      </c>
      <c r="E187" s="37">
        <v>37.403300000000002</v>
      </c>
      <c r="F187" s="37">
        <v>37.313000000000002</v>
      </c>
      <c r="G187" s="37">
        <v>36.793799999999997</v>
      </c>
      <c r="H187" s="37">
        <v>37.109000000000002</v>
      </c>
      <c r="I187" s="37">
        <v>37.105899999999998</v>
      </c>
      <c r="J187" s="37">
        <v>36.923000000000002</v>
      </c>
      <c r="K187" s="37">
        <v>36.614199999999997</v>
      </c>
      <c r="L187" s="37">
        <v>37.049100000000003</v>
      </c>
      <c r="M187" s="37">
        <v>37.620399999999997</v>
      </c>
      <c r="N187" s="37">
        <v>37.505800000000001</v>
      </c>
      <c r="O187" s="37">
        <v>36.968299999999999</v>
      </c>
      <c r="P187" s="37">
        <v>36.577300000000001</v>
      </c>
      <c r="Q187" s="37">
        <v>36.4221</v>
      </c>
      <c r="S187" s="4">
        <f t="shared" si="234"/>
        <v>38.426393031570349</v>
      </c>
      <c r="T187" s="4">
        <f t="shared" si="234"/>
        <v>37.829972698751838</v>
      </c>
      <c r="U187" s="4">
        <f t="shared" si="234"/>
        <v>37.376241824942163</v>
      </c>
      <c r="V187" s="4">
        <f t="shared" si="234"/>
        <v>37.177748411565467</v>
      </c>
      <c r="W187" s="4">
        <f t="shared" si="234"/>
        <v>36.732455608385337</v>
      </c>
      <c r="X187" s="4">
        <f t="shared" si="234"/>
        <v>37.067690008927023</v>
      </c>
      <c r="Y187" s="4">
        <f t="shared" si="234"/>
        <v>36.935507316286397</v>
      </c>
      <c r="Z187" s="4">
        <f t="shared" si="234"/>
        <v>36.738476628637997</v>
      </c>
      <c r="AA187" s="4">
        <f t="shared" si="234"/>
        <v>36.765265082515434</v>
      </c>
      <c r="AB187" s="4">
        <f t="shared" si="234"/>
        <v>36.998457840373639</v>
      </c>
      <c r="AC187" s="4">
        <f t="shared" si="234"/>
        <v>37.388624965835582</v>
      </c>
      <c r="AD187" s="4">
        <f t="shared" si="234"/>
        <v>37.629714891966131</v>
      </c>
      <c r="AE187" s="4">
        <f t="shared" si="234"/>
        <v>36.702620259010217</v>
      </c>
      <c r="AF187" s="4">
        <f t="shared" si="234"/>
        <v>36.775379569462146</v>
      </c>
      <c r="AG187" s="4">
        <f t="shared" si="234"/>
        <v>36.631402736058718</v>
      </c>
      <c r="AI187" s="4">
        <f t="shared" si="235"/>
        <v>-0.10949303157035217</v>
      </c>
      <c r="AJ187" s="4">
        <f t="shared" si="235"/>
        <v>0.16802730124815923</v>
      </c>
      <c r="AK187" s="4">
        <f t="shared" si="235"/>
        <v>2.7058175057838696E-2</v>
      </c>
      <c r="AL187" s="4">
        <f t="shared" si="235"/>
        <v>0.13525158843453511</v>
      </c>
      <c r="AM187" s="4">
        <f t="shared" si="235"/>
        <v>6.1344391614660765E-2</v>
      </c>
      <c r="AN187" s="4">
        <f t="shared" si="235"/>
        <v>4.1309991072978391E-2</v>
      </c>
      <c r="AO187" s="4">
        <f t="shared" si="235"/>
        <v>0.17039268371360095</v>
      </c>
      <c r="AP187" s="4">
        <f t="shared" si="235"/>
        <v>0.1845233713620047</v>
      </c>
      <c r="AQ187" s="4">
        <f t="shared" si="235"/>
        <v>-0.15106508251543715</v>
      </c>
      <c r="AR187" s="4">
        <f t="shared" si="235"/>
        <v>5.0642159626363537E-2</v>
      </c>
      <c r="AS187" s="4">
        <f t="shared" si="235"/>
        <v>0.23177503416441425</v>
      </c>
      <c r="AT187" s="4">
        <f t="shared" si="235"/>
        <v>-0.12391489196613037</v>
      </c>
      <c r="AU187" s="4">
        <f t="shared" si="235"/>
        <v>0.26567974098978198</v>
      </c>
      <c r="AV187" s="4">
        <f t="shared" si="235"/>
        <v>-0.19807956946214489</v>
      </c>
      <c r="AW187" s="4">
        <f t="shared" si="235"/>
        <v>-0.20930273605871719</v>
      </c>
      <c r="AY187" s="2">
        <f t="shared" si="227"/>
        <v>38.426393031570349</v>
      </c>
      <c r="AZ187" s="2">
        <f t="shared" si="227"/>
        <v>37.829971985163212</v>
      </c>
      <c r="BA187" s="2">
        <f t="shared" si="227"/>
        <v>37.376241667582072</v>
      </c>
      <c r="BB187" s="2">
        <f t="shared" si="227"/>
        <v>37.177748411493781</v>
      </c>
      <c r="BC187" s="2">
        <f t="shared" si="227"/>
        <v>36.73245556098292</v>
      </c>
      <c r="BD187" s="2">
        <f t="shared" si="227"/>
        <v>37.067689679893867</v>
      </c>
      <c r="BE187" s="2">
        <f t="shared" si="227"/>
        <v>36.93550725697223</v>
      </c>
      <c r="BF187" s="2">
        <f t="shared" si="227"/>
        <v>36.738476628629869</v>
      </c>
      <c r="BG187" s="2">
        <f t="shared" si="227"/>
        <v>36.765265082515164</v>
      </c>
      <c r="BH187" s="2">
        <f t="shared" si="227"/>
        <v>36.998457840373625</v>
      </c>
      <c r="BI187" s="2">
        <f t="shared" si="227"/>
        <v>37.388624965835575</v>
      </c>
      <c r="BJ187" s="2">
        <f t="shared" si="227"/>
        <v>37.629714891966131</v>
      </c>
      <c r="BK187" s="2">
        <f t="shared" si="227"/>
        <v>36.702620259008619</v>
      </c>
      <c r="BL187" s="2">
        <f t="shared" si="227"/>
        <v>36.774894323136039</v>
      </c>
      <c r="BM187" s="2">
        <f t="shared" si="227"/>
        <v>36.612975481361026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38.316899999999997</v>
      </c>
      <c r="CV187" s="2">
        <f t="shared" si="198"/>
        <v>37.997999999999998</v>
      </c>
      <c r="CW187" s="2">
        <f t="shared" si="199"/>
        <v>37.403300000000002</v>
      </c>
      <c r="CX187" s="2">
        <f t="shared" si="200"/>
        <v>37.313000000000002</v>
      </c>
      <c r="CY187" s="2">
        <f t="shared" si="201"/>
        <v>36.793799999999997</v>
      </c>
      <c r="CZ187" s="2">
        <f t="shared" si="202"/>
        <v>37.109000000000002</v>
      </c>
      <c r="DA187" s="2">
        <f t="shared" si="203"/>
        <v>37.105899999999998</v>
      </c>
      <c r="DB187" s="2">
        <f t="shared" si="204"/>
        <v>36.923000000000002</v>
      </c>
      <c r="DC187" s="2">
        <f t="shared" si="205"/>
        <v>36.614199999999997</v>
      </c>
      <c r="DD187" s="2">
        <f t="shared" si="206"/>
        <v>37.049100000000003</v>
      </c>
      <c r="DE187" s="2">
        <f t="shared" si="207"/>
        <v>37.620399999999997</v>
      </c>
      <c r="DF187" s="2">
        <f t="shared" si="208"/>
        <v>37.505800000000001</v>
      </c>
      <c r="DG187" s="2">
        <f t="shared" si="209"/>
        <v>36.968299999999999</v>
      </c>
      <c r="DH187" s="2">
        <f t="shared" si="210"/>
        <v>36.577300000000001</v>
      </c>
      <c r="DI187" s="2">
        <f t="shared" si="211"/>
        <v>36.4221</v>
      </c>
      <c r="DK187" s="2">
        <f t="shared" si="236"/>
        <v>52.665165529815525</v>
      </c>
      <c r="DL187" s="2">
        <f t="shared" si="236"/>
        <v>53.166331187584333</v>
      </c>
      <c r="DM187" s="2">
        <f t="shared" si="236"/>
        <v>50.924097579737335</v>
      </c>
      <c r="DN187" s="2">
        <f t="shared" si="236"/>
        <v>50.554828271128279</v>
      </c>
      <c r="DO187" s="2">
        <f t="shared" si="236"/>
        <v>51.741384568854585</v>
      </c>
      <c r="DP187" s="2">
        <f t="shared" si="236"/>
        <v>52.009291351351351</v>
      </c>
      <c r="DQ187" s="2">
        <f t="shared" si="236"/>
        <v>51.563407619047624</v>
      </c>
      <c r="DR187" s="2">
        <f t="shared" si="236"/>
        <v>49.18924532624635</v>
      </c>
      <c r="DS187" s="2">
        <f t="shared" si="236"/>
        <v>48.501996684491999</v>
      </c>
      <c r="DT187" s="2">
        <f t="shared" si="236"/>
        <v>51.205322773109238</v>
      </c>
      <c r="DU187" s="2">
        <f t="shared" si="236"/>
        <v>48.967790420168058</v>
      </c>
      <c r="DV187" s="2">
        <f t="shared" si="236"/>
        <v>47.405513333333332</v>
      </c>
      <c r="DW187" s="2">
        <f t="shared" si="236"/>
        <v>48.351479831932771</v>
      </c>
      <c r="DX187" s="2">
        <f t="shared" si="236"/>
        <v>46.171665821237568</v>
      </c>
      <c r="DY187" s="2">
        <f t="shared" si="236"/>
        <v>44.808134354838714</v>
      </c>
      <c r="EA187" s="2">
        <f t="shared" si="240"/>
        <v>37.823602924123151</v>
      </c>
      <c r="EB187" s="2">
        <f t="shared" si="240"/>
        <v>37.354966559074768</v>
      </c>
      <c r="EC187" s="2">
        <f t="shared" si="240"/>
        <v>37.440831682032353</v>
      </c>
      <c r="ED187" s="2">
        <f t="shared" si="240"/>
        <v>36.738250901516679</v>
      </c>
      <c r="EE187" s="2">
        <f t="shared" si="240"/>
        <v>36.24795220165052</v>
      </c>
      <c r="EF187" s="2">
        <f t="shared" si="239"/>
        <v>36.783095644990112</v>
      </c>
      <c r="EG187" s="2">
        <f t="shared" si="239"/>
        <v>36.818705267461489</v>
      </c>
      <c r="EH187" s="2">
        <f t="shared" si="239"/>
        <v>36.379142618848384</v>
      </c>
      <c r="EI187" s="2">
        <f t="shared" si="239"/>
        <v>36.494587830180137</v>
      </c>
      <c r="EJ187" s="2">
        <f t="shared" si="239"/>
        <v>36.885199653464113</v>
      </c>
      <c r="EK187" s="2">
        <f t="shared" si="212"/>
        <v>36.953422706976824</v>
      </c>
      <c r="EL187" s="2">
        <f t="shared" si="179"/>
        <v>37.798016845858157</v>
      </c>
      <c r="EM187" s="2">
        <f t="shared" si="179"/>
        <v>36.488548189339653</v>
      </c>
      <c r="EN187" s="2">
        <f t="shared" si="179"/>
        <v>36.988856449468081</v>
      </c>
      <c r="EO187" s="2">
        <f t="shared" si="179"/>
        <v>36.658786788579064</v>
      </c>
      <c r="EQ187" s="2">
        <f t="shared" si="237"/>
        <v>38.552333925236681</v>
      </c>
      <c r="ER187" s="2">
        <f t="shared" si="237"/>
        <v>38.027450669298332</v>
      </c>
      <c r="ES187" s="2">
        <f t="shared" si="237"/>
        <v>37.35085375624957</v>
      </c>
      <c r="ET187" s="2">
        <f t="shared" si="237"/>
        <v>37.315432132190615</v>
      </c>
      <c r="EU187" s="2">
        <f t="shared" si="237"/>
        <v>36.920885776960958</v>
      </c>
      <c r="EV187" s="2">
        <f t="shared" si="237"/>
        <v>37.183445600910225</v>
      </c>
      <c r="EW187" s="2">
        <f t="shared" si="237"/>
        <v>36.979272687383336</v>
      </c>
      <c r="EX187" s="2">
        <f t="shared" si="237"/>
        <v>36.85117827432628</v>
      </c>
      <c r="EY187" s="2">
        <f t="shared" si="237"/>
        <v>36.846235394757869</v>
      </c>
      <c r="EZ187" s="2">
        <f t="shared" si="237"/>
        <v>37.029514105656247</v>
      </c>
      <c r="FA187" s="2">
        <f t="shared" si="237"/>
        <v>37.503514030911909</v>
      </c>
      <c r="FB187" s="2">
        <f t="shared" si="237"/>
        <v>37.586796070864217</v>
      </c>
      <c r="FC187" s="2">
        <f t="shared" si="237"/>
        <v>36.765892073343558</v>
      </c>
      <c r="FD187" s="2">
        <f t="shared" si="237"/>
        <v>36.691992507530649</v>
      </c>
      <c r="FE187" s="2">
        <f t="shared" si="237"/>
        <v>36.590466783320394</v>
      </c>
      <c r="FG187" s="2">
        <f t="shared" si="238"/>
        <v>0.99998856998694385</v>
      </c>
      <c r="FH187" s="2">
        <f t="shared" si="238"/>
        <v>0.99998108504475669</v>
      </c>
      <c r="FI187" s="2">
        <f t="shared" si="238"/>
        <v>0.99998195668230205</v>
      </c>
      <c r="FJ187" s="2">
        <f t="shared" si="238"/>
        <v>0.99998181131270381</v>
      </c>
      <c r="FK187" s="2">
        <f t="shared" si="238"/>
        <v>0.99998000195428671</v>
      </c>
      <c r="FL187" s="2">
        <f t="shared" si="238"/>
        <v>0.99998025021021808</v>
      </c>
      <c r="FM187" s="2">
        <f t="shared" si="238"/>
        <v>0.99998035238976646</v>
      </c>
      <c r="FN187" s="2">
        <f t="shared" si="238"/>
        <v>0.99997820302331608</v>
      </c>
      <c r="FO187" s="2">
        <f t="shared" si="238"/>
        <v>0.99997829840941022</v>
      </c>
      <c r="FP187" s="2">
        <f t="shared" si="238"/>
        <v>0.99997909294127274</v>
      </c>
      <c r="FQ187" s="2">
        <f t="shared" si="238"/>
        <v>0.99997772902130477</v>
      </c>
      <c r="FR187" s="2">
        <f t="shared" si="238"/>
        <v>0.99998058743000973</v>
      </c>
      <c r="FS187" s="2">
        <f t="shared" si="238"/>
        <v>0.99997985111226539</v>
      </c>
      <c r="FT187" s="2">
        <f t="shared" si="238"/>
        <v>0.9999780324226325</v>
      </c>
      <c r="FU187" s="2">
        <f t="shared" si="238"/>
        <v>0.99997694011340565</v>
      </c>
      <c r="FW187" s="2">
        <f t="shared" si="229"/>
        <v>0.82694501437706958</v>
      </c>
      <c r="FX187" s="2">
        <f t="shared" si="229"/>
        <v>0.70589973445818466</v>
      </c>
      <c r="FY187" s="2">
        <f t="shared" si="229"/>
        <v>0.72054669783117142</v>
      </c>
      <c r="FZ187" s="2">
        <f t="shared" si="229"/>
        <v>0.76101955716569203</v>
      </c>
      <c r="GA187" s="2">
        <f t="shared" si="229"/>
        <v>0.71952647145046511</v>
      </c>
      <c r="GB187" s="2">
        <f t="shared" si="229"/>
        <v>0.71011203207451501</v>
      </c>
      <c r="GC187" s="2">
        <f t="shared" si="229"/>
        <v>0.7256284705990721</v>
      </c>
      <c r="GD187" s="2">
        <f t="shared" si="229"/>
        <v>0.76065183658201052</v>
      </c>
      <c r="GE187" s="2">
        <f t="shared" si="229"/>
        <v>0.76899913351810956</v>
      </c>
      <c r="GF187" s="2">
        <f t="shared" si="229"/>
        <v>0.78272684085779021</v>
      </c>
      <c r="GG187" s="2">
        <f t="shared" si="229"/>
        <v>0.79065905642733436</v>
      </c>
      <c r="GH187" s="2">
        <f t="shared" si="229"/>
        <v>0.79768886415105811</v>
      </c>
      <c r="GI187" s="2">
        <f t="shared" si="229"/>
        <v>0.77100328193314149</v>
      </c>
      <c r="GJ187" s="2">
        <f t="shared" si="229"/>
        <v>0.72142089406232246</v>
      </c>
      <c r="GK187" s="2">
        <f t="shared" si="229"/>
        <v>0.67329078905333439</v>
      </c>
      <c r="GM187" s="86">
        <f t="shared" si="230"/>
        <v>0</v>
      </c>
      <c r="GN187" s="86">
        <f t="shared" si="230"/>
        <v>8.9822117373787826E-206</v>
      </c>
      <c r="GO187" s="86">
        <f t="shared" si="230"/>
        <v>2.5888640436531457E-272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1.276284201258733E-149</v>
      </c>
      <c r="HD187" s="86">
        <f t="shared" si="181"/>
        <v>2.3810482898808549E-98</v>
      </c>
      <c r="HE187" s="86">
        <f t="shared" si="181"/>
        <v>6.3630316270134685E-173</v>
      </c>
      <c r="HF187" s="86">
        <f t="shared" si="180"/>
        <v>1.6871937781274936E-272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2.545482668985497E-266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2.7070640840021547E-271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6.0349883903298929E-68</v>
      </c>
      <c r="HT187" s="86">
        <f t="shared" si="231"/>
        <v>1.6234906312640529E-51</v>
      </c>
      <c r="HU187" s="86">
        <f t="shared" si="231"/>
        <v>5.187960075175402E-50</v>
      </c>
      <c r="HV187" s="86">
        <f t="shared" si="231"/>
        <v>3.3817864896180849E-59</v>
      </c>
      <c r="HW187" s="86">
        <f t="shared" si="231"/>
        <v>5.6460478680819866E-58</v>
      </c>
      <c r="HX187" s="86">
        <f t="shared" si="231"/>
        <v>1.5844573376569834E-57</v>
      </c>
      <c r="HY187" s="86">
        <f t="shared" si="231"/>
        <v>3.1718402375149644E-55</v>
      </c>
      <c r="HZ187" s="86">
        <f t="shared" si="231"/>
        <v>8.6104873215469685E-65</v>
      </c>
      <c r="IA187" s="86">
        <f t="shared" si="231"/>
        <v>1.4784333145387473E-69</v>
      </c>
      <c r="IB187" s="86">
        <f t="shared" si="231"/>
        <v>1.3630356939904694E-69</v>
      </c>
      <c r="IC187" s="86">
        <f t="shared" si="231"/>
        <v>2.1886639211319775E-68</v>
      </c>
      <c r="ID187" s="86">
        <f t="shared" si="231"/>
        <v>2.961298328099702E-67</v>
      </c>
      <c r="IE187" s="86">
        <f t="shared" si="231"/>
        <v>6.5834168580134212E-66</v>
      </c>
      <c r="IF187" s="86">
        <f t="shared" si="231"/>
        <v>3.1781609923082263E-43</v>
      </c>
      <c r="IG187" s="86">
        <f t="shared" si="231"/>
        <v>6.4445089659825529E-51</v>
      </c>
      <c r="II187" s="86">
        <f t="shared" si="232"/>
        <v>6.754317612253461E-15</v>
      </c>
      <c r="IJ187" s="86">
        <f t="shared" si="232"/>
        <v>1.5130982403034884E-5</v>
      </c>
      <c r="IK187" s="86">
        <f t="shared" si="232"/>
        <v>3.9685634486904538E-6</v>
      </c>
      <c r="IL187" s="86">
        <f t="shared" si="232"/>
        <v>4.3829650622830571E-9</v>
      </c>
      <c r="IM187" s="86">
        <f t="shared" si="232"/>
        <v>6.989160494785377E-7</v>
      </c>
      <c r="IN187" s="86">
        <f t="shared" si="232"/>
        <v>2.8605650868815042E-6</v>
      </c>
      <c r="IO187" s="86">
        <f t="shared" si="232"/>
        <v>7.1092339225660258E-7</v>
      </c>
      <c r="IP187" s="86">
        <f t="shared" si="232"/>
        <v>5.5268741477995625E-10</v>
      </c>
      <c r="IQ187" s="86">
        <f t="shared" si="232"/>
        <v>3.2031391176053037E-11</v>
      </c>
      <c r="IR187" s="86">
        <f t="shared" si="232"/>
        <v>3.112501790175864E-12</v>
      </c>
      <c r="IS187" s="86">
        <f t="shared" si="232"/>
        <v>1.3177508016540688E-12</v>
      </c>
      <c r="IT187" s="86">
        <f t="shared" si="232"/>
        <v>7.0708786561447248E-13</v>
      </c>
      <c r="IU187" s="86">
        <f t="shared" si="232"/>
        <v>1.0296014760912299E-10</v>
      </c>
      <c r="IV187" s="86">
        <f t="shared" si="232"/>
        <v>1.6693059715151516E-3</v>
      </c>
      <c r="IW187" s="86">
        <f t="shared" si="232"/>
        <v>4.1435598490297066E-3</v>
      </c>
      <c r="IY187" s="86">
        <f t="shared" si="233"/>
        <v>6.754317612253461E-15</v>
      </c>
      <c r="IZ187" s="86">
        <f t="shared" si="233"/>
        <v>1.5130982403034884E-5</v>
      </c>
      <c r="JA187" s="86">
        <f t="shared" si="233"/>
        <v>3.9685634486904538E-6</v>
      </c>
      <c r="JB187" s="86">
        <f t="shared" si="233"/>
        <v>4.3829650622830571E-9</v>
      </c>
      <c r="JC187" s="86">
        <f t="shared" si="233"/>
        <v>6.989160494785377E-7</v>
      </c>
      <c r="JD187" s="86">
        <f t="shared" si="233"/>
        <v>2.8605650868815042E-6</v>
      </c>
      <c r="JE187" s="86">
        <f t="shared" si="233"/>
        <v>7.1092339225660258E-7</v>
      </c>
      <c r="JF187" s="86">
        <f t="shared" si="233"/>
        <v>5.5268741477995625E-10</v>
      </c>
      <c r="JG187" s="86">
        <f t="shared" si="233"/>
        <v>3.2031391176053037E-11</v>
      </c>
      <c r="JH187" s="86">
        <f t="shared" si="233"/>
        <v>3.112501790175864E-12</v>
      </c>
      <c r="JI187" s="86">
        <f t="shared" si="233"/>
        <v>1.3177508016540688E-12</v>
      </c>
      <c r="JJ187" s="86">
        <f t="shared" si="233"/>
        <v>7.0708786561447248E-13</v>
      </c>
      <c r="JK187" s="86">
        <f t="shared" si="233"/>
        <v>1.0296014760912299E-10</v>
      </c>
      <c r="JL187" s="86">
        <f t="shared" si="233"/>
        <v>1.6693059715151516E-3</v>
      </c>
      <c r="JM187" s="86">
        <f t="shared" si="233"/>
        <v>4.1435598490297066E-3</v>
      </c>
    </row>
    <row r="188" spans="2:273" x14ac:dyDescent="0.25">
      <c r="B188" s="2">
        <v>161</v>
      </c>
      <c r="C188" s="37">
        <v>38.188400000000001</v>
      </c>
      <c r="D188" s="37">
        <v>37.988500000000002</v>
      </c>
      <c r="E188" s="37">
        <v>37.267600000000002</v>
      </c>
      <c r="F188" s="37">
        <v>37.177300000000002</v>
      </c>
      <c r="G188" s="37">
        <v>36.610599999999998</v>
      </c>
      <c r="H188" s="37">
        <v>37.151800000000001</v>
      </c>
      <c r="I188" s="37">
        <v>36.767600000000002</v>
      </c>
      <c r="J188" s="37">
        <v>36.742400000000004</v>
      </c>
      <c r="K188" s="37">
        <v>36.848799999999997</v>
      </c>
      <c r="L188" s="37">
        <v>36.8063</v>
      </c>
      <c r="M188" s="37">
        <v>37.440800000000003</v>
      </c>
      <c r="N188" s="37">
        <v>37.314500000000002</v>
      </c>
      <c r="O188" s="37">
        <v>36.633299999999998</v>
      </c>
      <c r="P188" s="37">
        <v>36.620100000000001</v>
      </c>
      <c r="Q188" s="37">
        <v>36.6327</v>
      </c>
      <c r="S188" s="4">
        <f t="shared" si="234"/>
        <v>38.40785472421517</v>
      </c>
      <c r="T188" s="4">
        <f t="shared" si="234"/>
        <v>37.818700918476061</v>
      </c>
      <c r="U188" s="4">
        <f t="shared" si="234"/>
        <v>37.350932412138917</v>
      </c>
      <c r="V188" s="4">
        <f t="shared" si="234"/>
        <v>37.167124213177736</v>
      </c>
      <c r="W188" s="4">
        <f t="shared" si="234"/>
        <v>36.717837312657522</v>
      </c>
      <c r="X188" s="4">
        <f t="shared" si="234"/>
        <v>37.037283133714027</v>
      </c>
      <c r="Y188" s="4">
        <f t="shared" si="234"/>
        <v>36.904816243231217</v>
      </c>
      <c r="Z188" s="4">
        <f t="shared" si="234"/>
        <v>36.713718864235211</v>
      </c>
      <c r="AA188" s="4">
        <f t="shared" si="234"/>
        <v>36.734757344875064</v>
      </c>
      <c r="AB188" s="4">
        <f t="shared" si="234"/>
        <v>36.958065743817421</v>
      </c>
      <c r="AC188" s="4">
        <f t="shared" si="234"/>
        <v>37.367189591916706</v>
      </c>
      <c r="AD188" s="4">
        <f t="shared" si="234"/>
        <v>37.602340447714163</v>
      </c>
      <c r="AE188" s="4">
        <f t="shared" si="234"/>
        <v>36.675060715736308</v>
      </c>
      <c r="AF188" s="4">
        <f t="shared" si="234"/>
        <v>36.747538390653126</v>
      </c>
      <c r="AG188" s="4">
        <f t="shared" si="234"/>
        <v>36.590331815853219</v>
      </c>
      <c r="AI188" s="4">
        <f t="shared" si="235"/>
        <v>-0.21945472421516854</v>
      </c>
      <c r="AJ188" s="4">
        <f t="shared" si="235"/>
        <v>0.16979908152394074</v>
      </c>
      <c r="AK188" s="4">
        <f t="shared" si="235"/>
        <v>-8.3332412138915402E-2</v>
      </c>
      <c r="AL188" s="4">
        <f t="shared" si="235"/>
        <v>1.0175786822266275E-2</v>
      </c>
      <c r="AM188" s="4">
        <f t="shared" si="235"/>
        <v>-0.10723731265752434</v>
      </c>
      <c r="AN188" s="4">
        <f t="shared" si="235"/>
        <v>0.11451686628597457</v>
      </c>
      <c r="AO188" s="4">
        <f t="shared" si="235"/>
        <v>-0.13721624323121517</v>
      </c>
      <c r="AP188" s="4">
        <f t="shared" si="235"/>
        <v>2.8681135764792032E-2</v>
      </c>
      <c r="AQ188" s="4">
        <f t="shared" si="235"/>
        <v>0.11404265512493339</v>
      </c>
      <c r="AR188" s="4">
        <f t="shared" si="235"/>
        <v>-0.15176574381742114</v>
      </c>
      <c r="AS188" s="4">
        <f t="shared" si="235"/>
        <v>7.361040808329733E-2</v>
      </c>
      <c r="AT188" s="4">
        <f t="shared" si="235"/>
        <v>-0.28784044771416006</v>
      </c>
      <c r="AU188" s="4">
        <f t="shared" si="235"/>
        <v>-4.1760715736309351E-2</v>
      </c>
      <c r="AV188" s="4">
        <f t="shared" si="235"/>
        <v>-0.12743839065312557</v>
      </c>
      <c r="AW188" s="4">
        <f t="shared" si="235"/>
        <v>4.2368184146781118E-2</v>
      </c>
      <c r="AY188" s="2">
        <f t="shared" si="227"/>
        <v>38.40785472421517</v>
      </c>
      <c r="AZ188" s="2">
        <f t="shared" si="227"/>
        <v>37.818700870515706</v>
      </c>
      <c r="BA188" s="2">
        <f t="shared" si="227"/>
        <v>37.350932402735829</v>
      </c>
      <c r="BB188" s="2">
        <f t="shared" si="227"/>
        <v>37.167124213175896</v>
      </c>
      <c r="BC188" s="2">
        <f t="shared" si="227"/>
        <v>36.717837310849106</v>
      </c>
      <c r="BD188" s="2">
        <f t="shared" si="227"/>
        <v>37.037283118470491</v>
      </c>
      <c r="BE188" s="2">
        <f t="shared" si="227"/>
        <v>36.90481624070339</v>
      </c>
      <c r="BF188" s="2">
        <f t="shared" si="227"/>
        <v>36.713718864235076</v>
      </c>
      <c r="BG188" s="2">
        <f t="shared" si="227"/>
        <v>36.734757344875064</v>
      </c>
      <c r="BH188" s="2">
        <f t="shared" si="227"/>
        <v>36.958065743817421</v>
      </c>
      <c r="BI188" s="2">
        <f t="shared" si="227"/>
        <v>37.367189591916706</v>
      </c>
      <c r="BJ188" s="2">
        <f t="shared" si="227"/>
        <v>37.602340447714163</v>
      </c>
      <c r="BK188" s="2">
        <f t="shared" si="227"/>
        <v>36.675060715736286</v>
      </c>
      <c r="BL188" s="2">
        <f t="shared" si="227"/>
        <v>36.747450894139249</v>
      </c>
      <c r="BM188" s="2">
        <f t="shared" si="227"/>
        <v>36.586112355022351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38.188400000000001</v>
      </c>
      <c r="CV188" s="2">
        <f t="shared" si="198"/>
        <v>37.988500000000002</v>
      </c>
      <c r="CW188" s="2">
        <f t="shared" si="199"/>
        <v>37.267600000000002</v>
      </c>
      <c r="CX188" s="2">
        <f t="shared" si="200"/>
        <v>37.177300000000002</v>
      </c>
      <c r="CY188" s="2">
        <f t="shared" si="201"/>
        <v>36.610599999999998</v>
      </c>
      <c r="CZ188" s="2">
        <f t="shared" si="202"/>
        <v>37.151800000000001</v>
      </c>
      <c r="DA188" s="2">
        <f t="shared" si="203"/>
        <v>36.767600000000002</v>
      </c>
      <c r="DB188" s="2">
        <f t="shared" si="204"/>
        <v>36.742400000000004</v>
      </c>
      <c r="DC188" s="2">
        <f t="shared" si="205"/>
        <v>36.848799999999997</v>
      </c>
      <c r="DD188" s="2">
        <f t="shared" si="206"/>
        <v>36.8063</v>
      </c>
      <c r="DE188" s="2">
        <f t="shared" si="207"/>
        <v>37.440800000000003</v>
      </c>
      <c r="DF188" s="2">
        <f t="shared" si="208"/>
        <v>37.314500000000002</v>
      </c>
      <c r="DG188" s="2">
        <f t="shared" si="209"/>
        <v>36.633299999999998</v>
      </c>
      <c r="DH188" s="2">
        <f t="shared" si="210"/>
        <v>36.620100000000001</v>
      </c>
      <c r="DI188" s="2">
        <f t="shared" si="211"/>
        <v>36.6327</v>
      </c>
      <c r="DK188" s="2">
        <f t="shared" si="236"/>
        <v>52.725355015015005</v>
      </c>
      <c r="DL188" s="2">
        <f t="shared" si="236"/>
        <v>53.248127604588376</v>
      </c>
      <c r="DM188" s="2">
        <f t="shared" si="236"/>
        <v>50.996957992495311</v>
      </c>
      <c r="DN188" s="2">
        <f t="shared" si="236"/>
        <v>50.626564860574874</v>
      </c>
      <c r="DO188" s="2">
        <f t="shared" si="236"/>
        <v>51.820881441441458</v>
      </c>
      <c r="DP188" s="2">
        <f t="shared" si="236"/>
        <v>52.088132496782492</v>
      </c>
      <c r="DQ188" s="2">
        <f t="shared" si="236"/>
        <v>51.639158011204486</v>
      </c>
      <c r="DR188" s="2">
        <f t="shared" si="236"/>
        <v>49.251179912023474</v>
      </c>
      <c r="DS188" s="2">
        <f t="shared" si="236"/>
        <v>48.554466417112316</v>
      </c>
      <c r="DT188" s="2">
        <f t="shared" si="236"/>
        <v>51.272633333333332</v>
      </c>
      <c r="DU188" s="2">
        <f t="shared" si="236"/>
        <v>49.02086655462184</v>
      </c>
      <c r="DV188" s="2">
        <f t="shared" si="236"/>
        <v>47.45433095238095</v>
      </c>
      <c r="DW188" s="2">
        <f t="shared" si="236"/>
        <v>48.411439047619048</v>
      </c>
      <c r="DX188" s="2">
        <f t="shared" si="236"/>
        <v>46.218798105423971</v>
      </c>
      <c r="DY188" s="2">
        <f t="shared" si="236"/>
        <v>44.851368266129036</v>
      </c>
      <c r="EA188" s="2">
        <f t="shared" si="240"/>
        <v>37.785068334096628</v>
      </c>
      <c r="EB188" s="2">
        <f t="shared" si="240"/>
        <v>37.320969114879198</v>
      </c>
      <c r="EC188" s="2">
        <f t="shared" si="240"/>
        <v>37.418207409010364</v>
      </c>
      <c r="ED188" s="2">
        <f t="shared" si="240"/>
        <v>36.70978763778168</v>
      </c>
      <c r="EE188" s="2">
        <f t="shared" si="240"/>
        <v>36.211731496784289</v>
      </c>
      <c r="EF188" s="2">
        <f t="shared" si="239"/>
        <v>36.740151069984705</v>
      </c>
      <c r="EG188" s="2">
        <f t="shared" si="239"/>
        <v>36.782708772947885</v>
      </c>
      <c r="EH188" s="2">
        <f t="shared" si="239"/>
        <v>36.340363229901079</v>
      </c>
      <c r="EI188" s="2">
        <f t="shared" si="239"/>
        <v>36.453693374370118</v>
      </c>
      <c r="EJ188" s="2">
        <f t="shared" si="239"/>
        <v>36.840347779105265</v>
      </c>
      <c r="EK188" s="2">
        <f t="shared" si="212"/>
        <v>36.916017015304583</v>
      </c>
      <c r="EL188" s="2">
        <f t="shared" si="179"/>
        <v>37.776507097097642</v>
      </c>
      <c r="EM188" s="2">
        <f t="shared" si="179"/>
        <v>36.452683652836832</v>
      </c>
      <c r="EN188" s="2">
        <f t="shared" si="179"/>
        <v>36.970827308130694</v>
      </c>
      <c r="EO188" s="2">
        <f t="shared" si="179"/>
        <v>36.63396622054416</v>
      </c>
      <c r="EQ188" s="2">
        <f t="shared" si="237"/>
        <v>38.526532232587918</v>
      </c>
      <c r="ER188" s="2">
        <f t="shared" si="237"/>
        <v>38.007446197692786</v>
      </c>
      <c r="ES188" s="2">
        <f t="shared" si="237"/>
        <v>37.326834088526709</v>
      </c>
      <c r="ET188" s="2">
        <f t="shared" si="237"/>
        <v>37.297806485255478</v>
      </c>
      <c r="EU188" s="2">
        <f t="shared" si="237"/>
        <v>36.897374310574158</v>
      </c>
      <c r="EV188" s="2">
        <f t="shared" si="237"/>
        <v>37.147528626303917</v>
      </c>
      <c r="EW188" s="2">
        <f t="shared" si="237"/>
        <v>36.946566455343245</v>
      </c>
      <c r="EX188" s="2">
        <f t="shared" si="237"/>
        <v>36.820532316759724</v>
      </c>
      <c r="EY188" s="2">
        <f t="shared" si="237"/>
        <v>36.81145262327481</v>
      </c>
      <c r="EZ188" s="2">
        <f t="shared" si="237"/>
        <v>36.987522422074733</v>
      </c>
      <c r="FA188" s="2">
        <f t="shared" si="237"/>
        <v>37.475829435580565</v>
      </c>
      <c r="FB188" s="2">
        <f t="shared" si="237"/>
        <v>37.56184374277511</v>
      </c>
      <c r="FC188" s="2">
        <f t="shared" si="237"/>
        <v>36.735018391209941</v>
      </c>
      <c r="FD188" s="2">
        <f t="shared" si="237"/>
        <v>36.668532538246239</v>
      </c>
      <c r="FE188" s="2">
        <f t="shared" si="237"/>
        <v>36.564685504271665</v>
      </c>
      <c r="FG188" s="2">
        <f t="shared" si="238"/>
        <v>0.99998957569371494</v>
      </c>
      <c r="FH188" s="2">
        <f t="shared" si="238"/>
        <v>0.99998274932708164</v>
      </c>
      <c r="FI188" s="2">
        <f t="shared" si="238"/>
        <v>0.99998354427255609</v>
      </c>
      <c r="FJ188" s="2">
        <f t="shared" si="238"/>
        <v>0.99998341169348426</v>
      </c>
      <c r="FK188" s="2">
        <f t="shared" si="238"/>
        <v>0.99998176153345097</v>
      </c>
      <c r="FL188" s="2">
        <f t="shared" si="238"/>
        <v>0.99998198794634308</v>
      </c>
      <c r="FM188" s="2">
        <f t="shared" si="238"/>
        <v>0.99998208113552189</v>
      </c>
      <c r="FN188" s="2">
        <f t="shared" si="238"/>
        <v>0.99998012088287302</v>
      </c>
      <c r="FO188" s="2">
        <f t="shared" si="238"/>
        <v>0.99998020787635766</v>
      </c>
      <c r="FP188" s="2">
        <f t="shared" si="238"/>
        <v>0.99998093250074527</v>
      </c>
      <c r="FQ188" s="2">
        <f t="shared" si="238"/>
        <v>0.99997968858622455</v>
      </c>
      <c r="FR188" s="2">
        <f t="shared" si="238"/>
        <v>0.9999822954955081</v>
      </c>
      <c r="FS188" s="2">
        <f t="shared" si="238"/>
        <v>0.99998162396340651</v>
      </c>
      <c r="FT188" s="2">
        <f t="shared" si="238"/>
        <v>0.99997996529260114</v>
      </c>
      <c r="FU188" s="2">
        <f t="shared" si="238"/>
        <v>0.99997896909079953</v>
      </c>
      <c r="FW188" s="2">
        <f t="shared" si="229"/>
        <v>0.83973157595549308</v>
      </c>
      <c r="FX188" s="2">
        <f t="shared" si="229"/>
        <v>0.72465201517873234</v>
      </c>
      <c r="FY188" s="2">
        <f t="shared" si="229"/>
        <v>0.73871075425390542</v>
      </c>
      <c r="FZ188" s="2">
        <f t="shared" si="229"/>
        <v>0.77736576232499688</v>
      </c>
      <c r="GA188" s="2">
        <f t="shared" si="229"/>
        <v>0.73773270416090575</v>
      </c>
      <c r="GB188" s="2">
        <f t="shared" si="229"/>
        <v>0.72869895559045628</v>
      </c>
      <c r="GC188" s="2">
        <f t="shared" si="229"/>
        <v>0.74357976552480276</v>
      </c>
      <c r="GD188" s="2">
        <f t="shared" si="229"/>
        <v>0.77701582402534364</v>
      </c>
      <c r="GE188" s="2">
        <f t="shared" si="229"/>
        <v>0.78495376812334816</v>
      </c>
      <c r="GF188" s="2">
        <f t="shared" si="229"/>
        <v>0.79798241564254369</v>
      </c>
      <c r="GG188" s="2">
        <f t="shared" si="229"/>
        <v>0.80549607988714289</v>
      </c>
      <c r="GH188" s="2">
        <f t="shared" si="229"/>
        <v>0.81214602748383813</v>
      </c>
      <c r="GI188" s="2">
        <f t="shared" si="229"/>
        <v>0.78685786117867396</v>
      </c>
      <c r="GJ188" s="2">
        <f t="shared" si="229"/>
        <v>0.73954866789741824</v>
      </c>
      <c r="GK188" s="2">
        <f t="shared" si="229"/>
        <v>0.6932186550900189</v>
      </c>
      <c r="GM188" s="86">
        <f t="shared" si="230"/>
        <v>0</v>
      </c>
      <c r="GN188" s="86">
        <f t="shared" si="230"/>
        <v>7.3909306034715305E-210</v>
      </c>
      <c r="GO188" s="86">
        <f t="shared" si="230"/>
        <v>9.4704725117425017E-278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3.0655373883712416E-153</v>
      </c>
      <c r="HD188" s="86">
        <f t="shared" si="181"/>
        <v>7.0420765592257534E-101</v>
      </c>
      <c r="HE188" s="86">
        <f t="shared" si="181"/>
        <v>1.9159141391529393E-177</v>
      </c>
      <c r="HF188" s="86">
        <f t="shared" si="181"/>
        <v>1.949059940986934E-279</v>
      </c>
      <c r="HG188" s="86">
        <f t="shared" si="181"/>
        <v>0</v>
      </c>
      <c r="HH188" s="86">
        <f t="shared" si="181"/>
        <v>0</v>
      </c>
      <c r="HI188" s="86">
        <f t="shared" si="241"/>
        <v>3.5158548932890997E-273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3.3373600435455148E-278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7.4314557642068956E-71</v>
      </c>
      <c r="HT188" s="86">
        <f t="shared" si="231"/>
        <v>5.0422064911998095E-54</v>
      </c>
      <c r="HU188" s="86">
        <f t="shared" si="231"/>
        <v>1.9057895419794972E-52</v>
      </c>
      <c r="HV188" s="86">
        <f t="shared" si="231"/>
        <v>5.8537323942378361E-62</v>
      </c>
      <c r="HW188" s="86">
        <f t="shared" si="231"/>
        <v>8.1412260194334542E-61</v>
      </c>
      <c r="HX188" s="86">
        <f t="shared" si="231"/>
        <v>2.4737806174084884E-60</v>
      </c>
      <c r="HY188" s="86">
        <f t="shared" si="231"/>
        <v>6.590459336002847E-58</v>
      </c>
      <c r="HZ188" s="86">
        <f t="shared" si="231"/>
        <v>7.4506314448661634E-68</v>
      </c>
      <c r="IA188" s="86">
        <f t="shared" si="231"/>
        <v>8.0043881067364856E-73</v>
      </c>
      <c r="IB188" s="86">
        <f t="shared" si="231"/>
        <v>8.2028324685222607E-73</v>
      </c>
      <c r="IC188" s="86">
        <f t="shared" si="231"/>
        <v>1.618942076765908E-71</v>
      </c>
      <c r="ID188" s="86">
        <f t="shared" si="231"/>
        <v>2.6822783624642508E-70</v>
      </c>
      <c r="IE188" s="86">
        <f t="shared" si="231"/>
        <v>5.6662482596341348E-69</v>
      </c>
      <c r="IF188" s="86">
        <f t="shared" si="231"/>
        <v>2.4746583496532705E-45</v>
      </c>
      <c r="IG188" s="86">
        <f t="shared" si="231"/>
        <v>1.5970739819557624E-53</v>
      </c>
      <c r="II188" s="86">
        <f t="shared" si="232"/>
        <v>1.6154329452376872E-16</v>
      </c>
      <c r="IJ188" s="86">
        <f t="shared" si="232"/>
        <v>1.7525240225984775E-6</v>
      </c>
      <c r="IK188" s="86">
        <f t="shared" si="232"/>
        <v>4.1839585492842983E-7</v>
      </c>
      <c r="IL188" s="86">
        <f t="shared" si="232"/>
        <v>2.3643356851405472E-10</v>
      </c>
      <c r="IM188" s="86">
        <f t="shared" si="232"/>
        <v>5.1516414163746149E-8</v>
      </c>
      <c r="IN188" s="86">
        <f t="shared" si="232"/>
        <v>2.4613140180800685E-7</v>
      </c>
      <c r="IO188" s="86">
        <f t="shared" si="232"/>
        <v>5.7243764933988923E-8</v>
      </c>
      <c r="IP188" s="86">
        <f t="shared" si="232"/>
        <v>2.1213640736543752E-11</v>
      </c>
      <c r="IQ188" s="86">
        <f t="shared" si="232"/>
        <v>8.9897904042911332E-13</v>
      </c>
      <c r="IR188" s="86">
        <f t="shared" si="232"/>
        <v>7.8026024516100098E-14</v>
      </c>
      <c r="IS188" s="86">
        <f t="shared" si="232"/>
        <v>3.3511630131051781E-14</v>
      </c>
      <c r="IT188" s="86">
        <f t="shared" si="232"/>
        <v>1.8601333393247967E-14</v>
      </c>
      <c r="IU188" s="86">
        <f t="shared" si="232"/>
        <v>3.5812839255086516E-12</v>
      </c>
      <c r="IV188" s="86">
        <f t="shared" si="232"/>
        <v>5.6767570973175418E-4</v>
      </c>
      <c r="IW188" s="86">
        <f t="shared" si="232"/>
        <v>1.2837713151630718E-3</v>
      </c>
      <c r="IY188" s="86">
        <f t="shared" si="233"/>
        <v>1.6154329452376872E-16</v>
      </c>
      <c r="IZ188" s="86">
        <f t="shared" si="233"/>
        <v>1.7525240225984775E-6</v>
      </c>
      <c r="JA188" s="86">
        <f t="shared" si="233"/>
        <v>4.1839585492842983E-7</v>
      </c>
      <c r="JB188" s="86">
        <f t="shared" si="233"/>
        <v>2.3643356851405472E-10</v>
      </c>
      <c r="JC188" s="86">
        <f t="shared" si="233"/>
        <v>5.1516414163746149E-8</v>
      </c>
      <c r="JD188" s="86">
        <f t="shared" si="233"/>
        <v>2.4613140180800685E-7</v>
      </c>
      <c r="JE188" s="86">
        <f t="shared" si="233"/>
        <v>5.7243764933988923E-8</v>
      </c>
      <c r="JF188" s="86">
        <f t="shared" si="233"/>
        <v>2.1213640736543752E-11</v>
      </c>
      <c r="JG188" s="86">
        <f t="shared" si="233"/>
        <v>8.9897904042911332E-13</v>
      </c>
      <c r="JH188" s="86">
        <f t="shared" si="233"/>
        <v>7.8026024516100098E-14</v>
      </c>
      <c r="JI188" s="86">
        <f t="shared" si="233"/>
        <v>3.3511630131051781E-14</v>
      </c>
      <c r="JJ188" s="86">
        <f t="shared" si="233"/>
        <v>1.8601333393247967E-14</v>
      </c>
      <c r="JK188" s="86">
        <f t="shared" si="233"/>
        <v>3.5812839255086516E-12</v>
      </c>
      <c r="JL188" s="86">
        <f t="shared" si="233"/>
        <v>5.6767570973175418E-4</v>
      </c>
      <c r="JM188" s="86">
        <f t="shared" si="233"/>
        <v>1.2837713151630718E-3</v>
      </c>
    </row>
    <row r="189" spans="2:273" x14ac:dyDescent="0.25">
      <c r="B189" s="2">
        <v>162</v>
      </c>
      <c r="C189" s="37">
        <v>38.590600000000002</v>
      </c>
      <c r="D189" s="37">
        <v>37.773699999999998</v>
      </c>
      <c r="E189" s="37">
        <v>37.316400000000002</v>
      </c>
      <c r="F189" s="37">
        <v>37.105899999999998</v>
      </c>
      <c r="G189" s="37">
        <v>36.922199999999997</v>
      </c>
      <c r="H189" s="37">
        <v>37.023600000000002</v>
      </c>
      <c r="I189" s="37">
        <v>36.185499999999998</v>
      </c>
      <c r="J189" s="37">
        <v>36.889400000000002</v>
      </c>
      <c r="K189" s="37">
        <v>36.546999999999997</v>
      </c>
      <c r="L189" s="37">
        <v>36.613300000000002</v>
      </c>
      <c r="M189" s="37">
        <v>37.702500000000001</v>
      </c>
      <c r="N189" s="37">
        <v>37.285600000000002</v>
      </c>
      <c r="O189" s="37">
        <v>36.626399999999997</v>
      </c>
      <c r="P189" s="37">
        <v>36.867899999999999</v>
      </c>
      <c r="Q189" s="37">
        <v>36.228200000000001</v>
      </c>
      <c r="S189" s="4">
        <f t="shared" si="234"/>
        <v>38.389058376922037</v>
      </c>
      <c r="T189" s="4">
        <f t="shared" si="234"/>
        <v>37.807424335005059</v>
      </c>
      <c r="U189" s="4">
        <f t="shared" si="234"/>
        <v>37.325646504599341</v>
      </c>
      <c r="V189" s="4">
        <f t="shared" si="234"/>
        <v>37.156368622636613</v>
      </c>
      <c r="W189" s="4">
        <f t="shared" si="234"/>
        <v>36.703139382500453</v>
      </c>
      <c r="X189" s="4">
        <f t="shared" si="234"/>
        <v>37.006822165532057</v>
      </c>
      <c r="Y189" s="4">
        <f t="shared" si="234"/>
        <v>36.874113658333215</v>
      </c>
      <c r="Z189" s="4">
        <f t="shared" si="234"/>
        <v>36.688831773427808</v>
      </c>
      <c r="AA189" s="4">
        <f t="shared" si="234"/>
        <v>36.704149586913211</v>
      </c>
      <c r="AB189" s="4">
        <f t="shared" si="234"/>
        <v>36.917640659657479</v>
      </c>
      <c r="AC189" s="4">
        <f t="shared" si="234"/>
        <v>37.345582232537943</v>
      </c>
      <c r="AD189" s="4">
        <f t="shared" si="234"/>
        <v>37.575043807295586</v>
      </c>
      <c r="AE189" s="4">
        <f t="shared" si="234"/>
        <v>36.647426612264169</v>
      </c>
      <c r="AF189" s="4">
        <f t="shared" si="234"/>
        <v>36.72006621598554</v>
      </c>
      <c r="AG189" s="4">
        <f t="shared" si="234"/>
        <v>36.560087809614167</v>
      </c>
      <c r="AI189" s="4">
        <f t="shared" si="235"/>
        <v>0.20154162307796497</v>
      </c>
      <c r="AJ189" s="4">
        <f t="shared" si="235"/>
        <v>-3.3724335005061334E-2</v>
      </c>
      <c r="AK189" s="4">
        <f t="shared" si="235"/>
        <v>-9.2465045993392891E-3</v>
      </c>
      <c r="AL189" s="4">
        <f t="shared" si="235"/>
        <v>-5.0468622636614668E-2</v>
      </c>
      <c r="AM189" s="4">
        <f t="shared" si="235"/>
        <v>0.21906061749954375</v>
      </c>
      <c r="AN189" s="4">
        <f t="shared" si="235"/>
        <v>1.6777834467944786E-2</v>
      </c>
      <c r="AO189" s="4">
        <f t="shared" si="235"/>
        <v>-0.68861365833321742</v>
      </c>
      <c r="AP189" s="4">
        <f t="shared" si="235"/>
        <v>0.20056822657219442</v>
      </c>
      <c r="AQ189" s="4">
        <f t="shared" si="235"/>
        <v>-0.15714958691321357</v>
      </c>
      <c r="AR189" s="4">
        <f t="shared" si="235"/>
        <v>-0.30434065965747692</v>
      </c>
      <c r="AS189" s="4">
        <f t="shared" si="235"/>
        <v>0.35691776746205761</v>
      </c>
      <c r="AT189" s="4">
        <f t="shared" si="235"/>
        <v>-0.28944380729558361</v>
      </c>
      <c r="AU189" s="4">
        <f t="shared" si="235"/>
        <v>-2.1026612264172684E-2</v>
      </c>
      <c r="AV189" s="4">
        <f t="shared" si="235"/>
        <v>0.14783378401445901</v>
      </c>
      <c r="AW189" s="4">
        <f t="shared" si="235"/>
        <v>-0.33188780961416597</v>
      </c>
      <c r="AY189" s="2">
        <f t="shared" si="227"/>
        <v>38.389058376922037</v>
      </c>
      <c r="AZ189" s="2">
        <f t="shared" si="227"/>
        <v>37.807424332502968</v>
      </c>
      <c r="BA189" s="2">
        <f t="shared" si="227"/>
        <v>37.325646504160353</v>
      </c>
      <c r="BB189" s="2">
        <f t="shared" si="227"/>
        <v>37.156368622636577</v>
      </c>
      <c r="BC189" s="2">
        <f t="shared" si="227"/>
        <v>36.703139382448811</v>
      </c>
      <c r="BD189" s="2">
        <f t="shared" si="227"/>
        <v>37.006822165000592</v>
      </c>
      <c r="BE189" s="2">
        <f t="shared" si="227"/>
        <v>36.87411365825109</v>
      </c>
      <c r="BF189" s="2">
        <f t="shared" si="227"/>
        <v>36.688831773427808</v>
      </c>
      <c r="BG189" s="2">
        <f t="shared" si="227"/>
        <v>36.704149586913211</v>
      </c>
      <c r="BH189" s="2">
        <f t="shared" si="227"/>
        <v>36.917640659657479</v>
      </c>
      <c r="BI189" s="2">
        <f t="shared" si="227"/>
        <v>37.345582232537943</v>
      </c>
      <c r="BJ189" s="2">
        <f t="shared" si="227"/>
        <v>37.575043807295586</v>
      </c>
      <c r="BK189" s="2">
        <f t="shared" si="227"/>
        <v>36.647426612264169</v>
      </c>
      <c r="BL189" s="2">
        <f t="shared" si="227"/>
        <v>36.720052573635741</v>
      </c>
      <c r="BM189" s="2">
        <f t="shared" si="227"/>
        <v>36.559261057316526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38.590600000000002</v>
      </c>
      <c r="CV189" s="2">
        <f t="shared" si="198"/>
        <v>37.773699999999998</v>
      </c>
      <c r="CW189" s="2">
        <f t="shared" si="199"/>
        <v>37.316400000000002</v>
      </c>
      <c r="CX189" s="2">
        <f t="shared" si="200"/>
        <v>37.105899999999998</v>
      </c>
      <c r="CY189" s="2">
        <f t="shared" si="201"/>
        <v>36.922199999999997</v>
      </c>
      <c r="CZ189" s="2">
        <f t="shared" si="202"/>
        <v>37.023600000000002</v>
      </c>
      <c r="DA189" s="2">
        <f t="shared" si="203"/>
        <v>36.185499999999998</v>
      </c>
      <c r="DB189" s="2">
        <f t="shared" si="204"/>
        <v>36.889400000000002</v>
      </c>
      <c r="DC189" s="2">
        <f t="shared" si="205"/>
        <v>36.546999999999997</v>
      </c>
      <c r="DD189" s="2">
        <f t="shared" si="206"/>
        <v>36.613300000000002</v>
      </c>
      <c r="DE189" s="2">
        <f t="shared" si="207"/>
        <v>37.702500000000001</v>
      </c>
      <c r="DF189" s="2">
        <f t="shared" si="208"/>
        <v>37.285600000000002</v>
      </c>
      <c r="DG189" s="2">
        <f t="shared" si="209"/>
        <v>36.626399999999997</v>
      </c>
      <c r="DH189" s="2">
        <f t="shared" si="210"/>
        <v>36.867899999999999</v>
      </c>
      <c r="DI189" s="2">
        <f t="shared" si="211"/>
        <v>36.228200000000001</v>
      </c>
      <c r="DK189" s="2">
        <f t="shared" si="236"/>
        <v>52.785544500214492</v>
      </c>
      <c r="DL189" s="2">
        <f t="shared" si="236"/>
        <v>53.329924021592433</v>
      </c>
      <c r="DM189" s="2">
        <f t="shared" si="236"/>
        <v>51.069818405253287</v>
      </c>
      <c r="DN189" s="2">
        <f t="shared" si="236"/>
        <v>50.698301450021461</v>
      </c>
      <c r="DO189" s="2">
        <f t="shared" si="236"/>
        <v>51.90037831402833</v>
      </c>
      <c r="DP189" s="2">
        <f t="shared" si="236"/>
        <v>52.166973642213641</v>
      </c>
      <c r="DQ189" s="2">
        <f t="shared" si="236"/>
        <v>51.714908403361349</v>
      </c>
      <c r="DR189" s="2">
        <f t="shared" si="236"/>
        <v>49.313114497800598</v>
      </c>
      <c r="DS189" s="2">
        <f t="shared" si="236"/>
        <v>48.60693614973264</v>
      </c>
      <c r="DT189" s="2">
        <f t="shared" si="236"/>
        <v>51.339943893557418</v>
      </c>
      <c r="DU189" s="2">
        <f t="shared" si="236"/>
        <v>49.073942689075622</v>
      </c>
      <c r="DV189" s="2">
        <f t="shared" si="236"/>
        <v>47.503148571428568</v>
      </c>
      <c r="DW189" s="2">
        <f t="shared" si="236"/>
        <v>48.471398263305318</v>
      </c>
      <c r="DX189" s="2">
        <f t="shared" si="236"/>
        <v>46.265930389610375</v>
      </c>
      <c r="DY189" s="2">
        <f t="shared" si="236"/>
        <v>44.894602177419358</v>
      </c>
      <c r="EA189" s="2">
        <f t="shared" si="240"/>
        <v>37.746533744070099</v>
      </c>
      <c r="EB189" s="2">
        <f t="shared" si="240"/>
        <v>37.28697167068362</v>
      </c>
      <c r="EC189" s="2">
        <f t="shared" si="240"/>
        <v>37.395583135988367</v>
      </c>
      <c r="ED189" s="2">
        <f t="shared" si="240"/>
        <v>36.681324374046682</v>
      </c>
      <c r="EE189" s="2">
        <f t="shared" si="240"/>
        <v>36.175510791918057</v>
      </c>
      <c r="EF189" s="2">
        <f t="shared" si="239"/>
        <v>36.697206494979291</v>
      </c>
      <c r="EG189" s="2">
        <f t="shared" si="239"/>
        <v>36.746712278434273</v>
      </c>
      <c r="EH189" s="2">
        <f t="shared" si="239"/>
        <v>36.301583840953775</v>
      </c>
      <c r="EI189" s="2">
        <f t="shared" si="239"/>
        <v>36.412798918560092</v>
      </c>
      <c r="EJ189" s="2">
        <f t="shared" si="239"/>
        <v>36.795495904746417</v>
      </c>
      <c r="EK189" s="2">
        <f t="shared" si="212"/>
        <v>36.878611323632335</v>
      </c>
      <c r="EL189" s="2">
        <f t="shared" si="179"/>
        <v>37.754997348337128</v>
      </c>
      <c r="EM189" s="2">
        <f t="shared" si="179"/>
        <v>36.416819116334011</v>
      </c>
      <c r="EN189" s="2">
        <f t="shared" si="179"/>
        <v>36.952798166793308</v>
      </c>
      <c r="EO189" s="2">
        <f t="shared" si="179"/>
        <v>36.609145652509248</v>
      </c>
      <c r="EQ189" s="2">
        <f t="shared" si="237"/>
        <v>38.500730539939156</v>
      </c>
      <c r="ER189" s="2">
        <f t="shared" si="237"/>
        <v>37.987441726087241</v>
      </c>
      <c r="ES189" s="2">
        <f t="shared" si="237"/>
        <v>37.302814420803841</v>
      </c>
      <c r="ET189" s="2">
        <f t="shared" si="237"/>
        <v>37.280180838320348</v>
      </c>
      <c r="EU189" s="2">
        <f t="shared" si="237"/>
        <v>36.873862844187364</v>
      </c>
      <c r="EV189" s="2">
        <f t="shared" si="237"/>
        <v>37.111611651697615</v>
      </c>
      <c r="EW189" s="2">
        <f t="shared" si="237"/>
        <v>36.913860223303153</v>
      </c>
      <c r="EX189" s="2">
        <f t="shared" si="237"/>
        <v>36.789886359193162</v>
      </c>
      <c r="EY189" s="2">
        <f t="shared" si="237"/>
        <v>36.776669851791752</v>
      </c>
      <c r="EZ189" s="2">
        <f t="shared" si="237"/>
        <v>36.945530738493211</v>
      </c>
      <c r="FA189" s="2">
        <f t="shared" si="237"/>
        <v>37.448144840249213</v>
      </c>
      <c r="FB189" s="2">
        <f t="shared" si="237"/>
        <v>37.536891414685996</v>
      </c>
      <c r="FC189" s="2">
        <f t="shared" si="237"/>
        <v>36.704144709076331</v>
      </c>
      <c r="FD189" s="2">
        <f t="shared" si="237"/>
        <v>36.64507256896183</v>
      </c>
      <c r="FE189" s="2">
        <f t="shared" si="237"/>
        <v>36.538904225222929</v>
      </c>
      <c r="FG189" s="2">
        <f t="shared" si="238"/>
        <v>0.9999904929109551</v>
      </c>
      <c r="FH189" s="2">
        <f t="shared" si="238"/>
        <v>0.99998426717543187</v>
      </c>
      <c r="FI189" s="2">
        <f t="shared" si="238"/>
        <v>0.99998499217647152</v>
      </c>
      <c r="FJ189" s="2">
        <f t="shared" si="238"/>
        <v>0.9999848712625693</v>
      </c>
      <c r="FK189" s="2">
        <f t="shared" si="238"/>
        <v>0.99998336629412043</v>
      </c>
      <c r="FL189" s="2">
        <f t="shared" si="238"/>
        <v>0.99998357278579086</v>
      </c>
      <c r="FM189" s="2">
        <f t="shared" si="238"/>
        <v>0.99998365777560072</v>
      </c>
      <c r="FN189" s="2">
        <f t="shared" si="238"/>
        <v>0.99998186999799132</v>
      </c>
      <c r="FO189" s="2">
        <f t="shared" si="238"/>
        <v>0.99998194933726925</v>
      </c>
      <c r="FP189" s="2">
        <f t="shared" si="238"/>
        <v>0.99998261020482482</v>
      </c>
      <c r="FQ189" s="2">
        <f t="shared" si="238"/>
        <v>0.99998147573736784</v>
      </c>
      <c r="FR189" s="2">
        <f t="shared" si="238"/>
        <v>0.99998385327484451</v>
      </c>
      <c r="FS189" s="2">
        <f t="shared" si="238"/>
        <v>0.99998324082834456</v>
      </c>
      <c r="FT189" s="2">
        <f t="shared" si="238"/>
        <v>0.99998172809747854</v>
      </c>
      <c r="FU189" s="2">
        <f t="shared" si="238"/>
        <v>0.9999808195473544</v>
      </c>
      <c r="FW189" s="2">
        <f t="shared" si="229"/>
        <v>0.85174275355720119</v>
      </c>
      <c r="FX189" s="2">
        <f t="shared" si="229"/>
        <v>0.74264453826610866</v>
      </c>
      <c r="FY189" s="2">
        <f t="shared" si="229"/>
        <v>0.75609382105056588</v>
      </c>
      <c r="FZ189" s="2">
        <f t="shared" si="229"/>
        <v>0.79289816133161928</v>
      </c>
      <c r="GA189" s="2">
        <f t="shared" si="229"/>
        <v>0.75515927245535164</v>
      </c>
      <c r="GB189" s="2">
        <f t="shared" si="229"/>
        <v>0.74651953487366018</v>
      </c>
      <c r="GC189" s="2">
        <f t="shared" si="229"/>
        <v>0.76074382067120727</v>
      </c>
      <c r="GD189" s="2">
        <f t="shared" si="229"/>
        <v>0.79256612231386914</v>
      </c>
      <c r="GE189" s="2">
        <f t="shared" si="229"/>
        <v>0.80009291621354584</v>
      </c>
      <c r="GF189" s="2">
        <f t="shared" si="229"/>
        <v>0.81242353455939098</v>
      </c>
      <c r="GG189" s="2">
        <f t="shared" si="229"/>
        <v>0.81952156592477376</v>
      </c>
      <c r="GH189" s="2">
        <f t="shared" si="229"/>
        <v>0.82579569819594134</v>
      </c>
      <c r="GI189" s="2">
        <f t="shared" si="229"/>
        <v>0.80189679231126043</v>
      </c>
      <c r="GJ189" s="2">
        <f t="shared" si="229"/>
        <v>0.75689433522286897</v>
      </c>
      <c r="GK189" s="2">
        <f t="shared" si="229"/>
        <v>0.71245012996756241</v>
      </c>
      <c r="GM189" s="86">
        <f t="shared" si="230"/>
        <v>0</v>
      </c>
      <c r="GN189" s="86">
        <f t="shared" si="230"/>
        <v>5.5404724352070351E-214</v>
      </c>
      <c r="GO189" s="86">
        <f t="shared" si="230"/>
        <v>3.058845400584558E-283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6.6580632370034495E-157</v>
      </c>
      <c r="HD189" s="86">
        <f t="shared" si="181"/>
        <v>1.9321216244199738E-103</v>
      </c>
      <c r="HE189" s="86">
        <f t="shared" si="181"/>
        <v>5.0372482201191258E-182</v>
      </c>
      <c r="HF189" s="86">
        <f t="shared" si="181"/>
        <v>1.8396557880139016E-286</v>
      </c>
      <c r="HG189" s="86">
        <f t="shared" si="181"/>
        <v>0</v>
      </c>
      <c r="HH189" s="86">
        <f t="shared" si="181"/>
        <v>0</v>
      </c>
      <c r="HI189" s="86">
        <f t="shared" si="241"/>
        <v>3.9674027668289845E-280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3.3642119379012716E-285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7.9284818488402643E-74</v>
      </c>
      <c r="HT189" s="86">
        <f t="shared" si="231"/>
        <v>1.3602026055229815E-56</v>
      </c>
      <c r="HU189" s="86">
        <f t="shared" si="231"/>
        <v>6.1051490419997638E-55</v>
      </c>
      <c r="HV189" s="86">
        <f t="shared" si="231"/>
        <v>8.7351389388117538E-65</v>
      </c>
      <c r="HW189" s="86">
        <f t="shared" si="231"/>
        <v>1.0000960541377117E-63</v>
      </c>
      <c r="HX189" s="86">
        <f t="shared" si="231"/>
        <v>3.2990044915048201E-63</v>
      </c>
      <c r="HY189" s="86">
        <f t="shared" si="231"/>
        <v>1.1784586167943175E-60</v>
      </c>
      <c r="HZ189" s="86">
        <f t="shared" si="231"/>
        <v>5.4585836668368516E-71</v>
      </c>
      <c r="IA189" s="86">
        <f t="shared" si="231"/>
        <v>3.6338201748027413E-76</v>
      </c>
      <c r="IB189" s="86">
        <f t="shared" si="231"/>
        <v>4.1598606609001542E-76</v>
      </c>
      <c r="IC189" s="86">
        <f t="shared" si="231"/>
        <v>1.0156466664848252E-74</v>
      </c>
      <c r="ID189" s="86">
        <f t="shared" si="231"/>
        <v>2.073829182789966E-73</v>
      </c>
      <c r="IE189" s="86">
        <f t="shared" si="231"/>
        <v>4.1397469459485566E-72</v>
      </c>
      <c r="IF189" s="86">
        <f t="shared" si="231"/>
        <v>1.710331067325078E-47</v>
      </c>
      <c r="IG189" s="86">
        <f t="shared" si="231"/>
        <v>3.3937701558559367E-56</v>
      </c>
      <c r="II189" s="86">
        <f t="shared" si="232"/>
        <v>3.1395661641309318E-18</v>
      </c>
      <c r="IJ189" s="86">
        <f t="shared" si="232"/>
        <v>1.658011264531681E-7</v>
      </c>
      <c r="IK189" s="86">
        <f t="shared" si="232"/>
        <v>3.6238728407437787E-8</v>
      </c>
      <c r="IL189" s="86">
        <f t="shared" si="232"/>
        <v>1.0302814784692337E-11</v>
      </c>
      <c r="IM189" s="86">
        <f t="shared" si="232"/>
        <v>3.0170828365623138E-9</v>
      </c>
      <c r="IN189" s="86">
        <f t="shared" si="232"/>
        <v>1.6890596022226915E-8</v>
      </c>
      <c r="IO189" s="86">
        <f t="shared" si="232"/>
        <v>3.7156674819582721E-9</v>
      </c>
      <c r="IP189" s="86">
        <f t="shared" si="232"/>
        <v>6.4076174587880341E-13</v>
      </c>
      <c r="IQ189" s="86">
        <f t="shared" si="232"/>
        <v>1.9572612169318466E-14</v>
      </c>
      <c r="IR189" s="86">
        <f t="shared" si="232"/>
        <v>1.5278049398744003E-15</v>
      </c>
      <c r="IS189" s="86">
        <f t="shared" si="232"/>
        <v>6.7182129248037364E-16</v>
      </c>
      <c r="IT189" s="86">
        <f t="shared" si="232"/>
        <v>3.8931938022520278E-16</v>
      </c>
      <c r="IU189" s="86">
        <f t="shared" si="232"/>
        <v>9.837059688479016E-14</v>
      </c>
      <c r="IV189" s="86">
        <f t="shared" si="232"/>
        <v>1.7667325522809568E-4</v>
      </c>
      <c r="IW189" s="86">
        <f t="shared" si="232"/>
        <v>3.4955309834120021E-4</v>
      </c>
      <c r="IY189" s="86">
        <f t="shared" si="233"/>
        <v>3.1395661641309318E-18</v>
      </c>
      <c r="IZ189" s="86">
        <f t="shared" si="233"/>
        <v>1.658011264531681E-7</v>
      </c>
      <c r="JA189" s="86">
        <f t="shared" si="233"/>
        <v>3.6238728407437787E-8</v>
      </c>
      <c r="JB189" s="86">
        <f t="shared" si="233"/>
        <v>1.0302814784692337E-11</v>
      </c>
      <c r="JC189" s="86">
        <f t="shared" si="233"/>
        <v>3.0170828365623138E-9</v>
      </c>
      <c r="JD189" s="86">
        <f t="shared" si="233"/>
        <v>1.6890596022226915E-8</v>
      </c>
      <c r="JE189" s="86">
        <f t="shared" si="233"/>
        <v>3.7156674819582721E-9</v>
      </c>
      <c r="JF189" s="86">
        <f t="shared" si="233"/>
        <v>6.4076174587880341E-13</v>
      </c>
      <c r="JG189" s="86">
        <f t="shared" si="233"/>
        <v>1.9572612169318466E-14</v>
      </c>
      <c r="JH189" s="86">
        <f t="shared" si="233"/>
        <v>1.5278049398744003E-15</v>
      </c>
      <c r="JI189" s="86">
        <f t="shared" si="233"/>
        <v>6.7182129248037364E-16</v>
      </c>
      <c r="JJ189" s="86">
        <f t="shared" si="233"/>
        <v>3.8931938022520278E-16</v>
      </c>
      <c r="JK189" s="86">
        <f t="shared" si="233"/>
        <v>9.837059688479016E-14</v>
      </c>
      <c r="JL189" s="86">
        <f t="shared" si="233"/>
        <v>1.7667325522809568E-4</v>
      </c>
      <c r="JM189" s="86">
        <f t="shared" si="233"/>
        <v>3.4955309834120021E-4</v>
      </c>
    </row>
    <row r="190" spans="2:273" x14ac:dyDescent="0.25">
      <c r="B190" s="2">
        <v>163</v>
      </c>
      <c r="C190" s="37">
        <v>38.777999999999999</v>
      </c>
      <c r="D190" s="37">
        <v>37.783999999999999</v>
      </c>
      <c r="E190" s="37">
        <v>37.170200000000001</v>
      </c>
      <c r="F190" s="37">
        <v>36.782499999999999</v>
      </c>
      <c r="G190" s="37">
        <v>36.761800000000001</v>
      </c>
      <c r="H190" s="37">
        <v>36.945900000000002</v>
      </c>
      <c r="I190" s="37">
        <v>36.494100000000003</v>
      </c>
      <c r="J190" s="37">
        <v>36.367199999999997</v>
      </c>
      <c r="K190" s="37">
        <v>36.708399999999997</v>
      </c>
      <c r="L190" s="37">
        <v>37.161299999999997</v>
      </c>
      <c r="M190" s="37">
        <v>37.523800000000001</v>
      </c>
      <c r="N190" s="37">
        <v>37.198599999999999</v>
      </c>
      <c r="O190" s="37">
        <v>36.441800000000001</v>
      </c>
      <c r="P190" s="37">
        <v>36.717500000000001</v>
      </c>
      <c r="Q190" s="37">
        <v>36.692700000000002</v>
      </c>
      <c r="S190" s="4">
        <f t="shared" si="234"/>
        <v>38.369991210106811</v>
      </c>
      <c r="T190" s="4">
        <f t="shared" si="234"/>
        <v>37.796091510582905</v>
      </c>
      <c r="U190" s="4">
        <f t="shared" si="234"/>
        <v>37.300388957049108</v>
      </c>
      <c r="V190" s="4">
        <f t="shared" si="234"/>
        <v>37.145454041279095</v>
      </c>
      <c r="W190" s="4">
        <f t="shared" si="234"/>
        <v>36.688317622462314</v>
      </c>
      <c r="X190" s="4">
        <f t="shared" si="234"/>
        <v>36.976280231922082</v>
      </c>
      <c r="Y190" s="4">
        <f t="shared" si="234"/>
        <v>36.843388643983062</v>
      </c>
      <c r="Z190" s="4">
        <f t="shared" si="234"/>
        <v>36.663794461245516</v>
      </c>
      <c r="AA190" s="4">
        <f t="shared" si="234"/>
        <v>36.673427342070866</v>
      </c>
      <c r="AB190" s="4">
        <f t="shared" si="234"/>
        <v>36.877176540228405</v>
      </c>
      <c r="AC190" s="4">
        <f t="shared" si="234"/>
        <v>37.323784974626655</v>
      </c>
      <c r="AD190" s="4">
        <f t="shared" si="234"/>
        <v>37.547830390922009</v>
      </c>
      <c r="AE190" s="4">
        <f t="shared" si="234"/>
        <v>36.619706344090986</v>
      </c>
      <c r="AF190" s="4">
        <f t="shared" si="234"/>
        <v>36.692719845856807</v>
      </c>
      <c r="AG190" s="4">
        <f t="shared" si="234"/>
        <v>36.532564890119886</v>
      </c>
      <c r="AI190" s="4">
        <f t="shared" si="235"/>
        <v>0.4080087898931879</v>
      </c>
      <c r="AJ190" s="4">
        <f t="shared" si="235"/>
        <v>-1.2091510582905585E-2</v>
      </c>
      <c r="AK190" s="4">
        <f t="shared" si="235"/>
        <v>-0.13018895704910705</v>
      </c>
      <c r="AL190" s="4">
        <f t="shared" si="235"/>
        <v>-0.36295404127909592</v>
      </c>
      <c r="AM190" s="4">
        <f t="shared" si="235"/>
        <v>7.3482377537686716E-2</v>
      </c>
      <c r="AN190" s="4">
        <f t="shared" si="235"/>
        <v>-3.0380231922080725E-2</v>
      </c>
      <c r="AO190" s="4">
        <f t="shared" si="235"/>
        <v>-0.34928864398305848</v>
      </c>
      <c r="AP190" s="4">
        <f t="shared" si="235"/>
        <v>-0.29659446124551891</v>
      </c>
      <c r="AQ190" s="4">
        <f t="shared" si="235"/>
        <v>3.4972657929131401E-2</v>
      </c>
      <c r="AR190" s="4">
        <f t="shared" si="235"/>
        <v>0.28412345977159248</v>
      </c>
      <c r="AS190" s="4">
        <f t="shared" si="235"/>
        <v>0.20001502537334659</v>
      </c>
      <c r="AT190" s="4">
        <f t="shared" si="235"/>
        <v>-0.3492303909220098</v>
      </c>
      <c r="AU190" s="4">
        <f t="shared" si="235"/>
        <v>-0.17790634409098516</v>
      </c>
      <c r="AV190" s="4">
        <f t="shared" si="235"/>
        <v>2.4780154143194011E-2</v>
      </c>
      <c r="AW190" s="4">
        <f t="shared" si="235"/>
        <v>0.16013510988011603</v>
      </c>
      <c r="AY190" s="2">
        <f t="shared" si="227"/>
        <v>38.369991210106811</v>
      </c>
      <c r="AZ190" s="2">
        <f t="shared" si="227"/>
        <v>37.796091510481688</v>
      </c>
      <c r="BA190" s="2">
        <f t="shared" si="227"/>
        <v>37.300388957033107</v>
      </c>
      <c r="BB190" s="2">
        <f t="shared" si="227"/>
        <v>37.145454041279095</v>
      </c>
      <c r="BC190" s="2">
        <f t="shared" si="227"/>
        <v>36.688317622461213</v>
      </c>
      <c r="BD190" s="2">
        <f t="shared" si="227"/>
        <v>36.976280231908149</v>
      </c>
      <c r="BE190" s="2">
        <f t="shared" si="227"/>
        <v>36.843388643981029</v>
      </c>
      <c r="BF190" s="2">
        <f t="shared" si="227"/>
        <v>36.663794461245516</v>
      </c>
      <c r="BG190" s="2">
        <f t="shared" si="227"/>
        <v>36.673427342070866</v>
      </c>
      <c r="BH190" s="2">
        <f t="shared" si="227"/>
        <v>36.877176540228405</v>
      </c>
      <c r="BI190" s="2">
        <f t="shared" si="227"/>
        <v>37.323784974626655</v>
      </c>
      <c r="BJ190" s="2">
        <f t="shared" si="227"/>
        <v>37.547830390922009</v>
      </c>
      <c r="BK190" s="2">
        <f t="shared" si="227"/>
        <v>36.619706344090986</v>
      </c>
      <c r="BL190" s="2">
        <f t="shared" si="227"/>
        <v>36.692718007690914</v>
      </c>
      <c r="BM190" s="2">
        <f t="shared" si="227"/>
        <v>36.532426439264235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38.777999999999999</v>
      </c>
      <c r="CV190" s="2">
        <f t="shared" si="198"/>
        <v>37.783999999999999</v>
      </c>
      <c r="CW190" s="2">
        <f t="shared" si="199"/>
        <v>37.170200000000001</v>
      </c>
      <c r="CX190" s="2">
        <f t="shared" si="200"/>
        <v>36.782499999999999</v>
      </c>
      <c r="CY190" s="2">
        <f t="shared" si="201"/>
        <v>36.761800000000001</v>
      </c>
      <c r="CZ190" s="2">
        <f t="shared" si="202"/>
        <v>36.945900000000002</v>
      </c>
      <c r="DA190" s="2">
        <f t="shared" si="203"/>
        <v>36.494100000000003</v>
      </c>
      <c r="DB190" s="2">
        <f t="shared" si="204"/>
        <v>36.367199999999997</v>
      </c>
      <c r="DC190" s="2">
        <f t="shared" si="205"/>
        <v>36.708399999999997</v>
      </c>
      <c r="DD190" s="2">
        <f t="shared" si="206"/>
        <v>37.161299999999997</v>
      </c>
      <c r="DE190" s="2">
        <f t="shared" si="207"/>
        <v>37.523800000000001</v>
      </c>
      <c r="DF190" s="2">
        <f t="shared" si="208"/>
        <v>37.198599999999999</v>
      </c>
      <c r="DG190" s="2">
        <f t="shared" si="209"/>
        <v>36.441800000000001</v>
      </c>
      <c r="DH190" s="2">
        <f t="shared" si="210"/>
        <v>36.717500000000001</v>
      </c>
      <c r="DI190" s="2">
        <f t="shared" si="211"/>
        <v>36.692700000000002</v>
      </c>
      <c r="DK190" s="2">
        <f t="shared" si="236"/>
        <v>52.845733985413979</v>
      </c>
      <c r="DL190" s="2">
        <f t="shared" si="236"/>
        <v>53.411720438596475</v>
      </c>
      <c r="DM190" s="2">
        <f t="shared" si="236"/>
        <v>51.142678818011262</v>
      </c>
      <c r="DN190" s="2">
        <f t="shared" si="236"/>
        <v>50.770038039468048</v>
      </c>
      <c r="DO190" s="2">
        <f t="shared" si="236"/>
        <v>51.979875186615203</v>
      </c>
      <c r="DP190" s="2">
        <f t="shared" si="236"/>
        <v>52.24581478764479</v>
      </c>
      <c r="DQ190" s="2">
        <f t="shared" si="236"/>
        <v>51.790658795518212</v>
      </c>
      <c r="DR190" s="2">
        <f t="shared" si="236"/>
        <v>49.375049083577721</v>
      </c>
      <c r="DS190" s="2">
        <f t="shared" si="236"/>
        <v>48.659405882352956</v>
      </c>
      <c r="DT190" s="2">
        <f t="shared" si="236"/>
        <v>51.407254453781505</v>
      </c>
      <c r="DU190" s="2">
        <f t="shared" si="236"/>
        <v>49.127018823529397</v>
      </c>
      <c r="DV190" s="2">
        <f t="shared" si="236"/>
        <v>47.551966190476186</v>
      </c>
      <c r="DW190" s="2">
        <f t="shared" si="236"/>
        <v>48.531357478991595</v>
      </c>
      <c r="DX190" s="2">
        <f t="shared" si="236"/>
        <v>46.313062673796779</v>
      </c>
      <c r="DY190" s="2">
        <f t="shared" si="236"/>
        <v>44.93783608870968</v>
      </c>
      <c r="EA190" s="2">
        <f t="shared" si="240"/>
        <v>37.70799915404357</v>
      </c>
      <c r="EB190" s="2">
        <f t="shared" si="240"/>
        <v>37.25297422648805</v>
      </c>
      <c r="EC190" s="2">
        <f t="shared" si="240"/>
        <v>37.372958862966378</v>
      </c>
      <c r="ED190" s="2">
        <f t="shared" si="240"/>
        <v>36.652861110311683</v>
      </c>
      <c r="EE190" s="2">
        <f t="shared" si="240"/>
        <v>36.139290087051826</v>
      </c>
      <c r="EF190" s="2">
        <f t="shared" si="239"/>
        <v>36.654261919973877</v>
      </c>
      <c r="EG190" s="2">
        <f t="shared" si="239"/>
        <v>36.710715783920662</v>
      </c>
      <c r="EH190" s="2">
        <f t="shared" si="239"/>
        <v>36.262804452006471</v>
      </c>
      <c r="EI190" s="2">
        <f t="shared" si="239"/>
        <v>36.371904462750067</v>
      </c>
      <c r="EJ190" s="2">
        <f t="shared" si="239"/>
        <v>36.750644030387576</v>
      </c>
      <c r="EK190" s="2">
        <f t="shared" si="212"/>
        <v>36.841205631960094</v>
      </c>
      <c r="EL190" s="2">
        <f t="shared" si="179"/>
        <v>37.733487599576613</v>
      </c>
      <c r="EM190" s="2">
        <f t="shared" si="179"/>
        <v>36.38095457983119</v>
      </c>
      <c r="EN190" s="2">
        <f t="shared" si="179"/>
        <v>36.934769025455921</v>
      </c>
      <c r="EO190" s="2">
        <f t="shared" si="179"/>
        <v>36.584325084474344</v>
      </c>
      <c r="EQ190" s="2">
        <f t="shared" si="237"/>
        <v>38.474928847290386</v>
      </c>
      <c r="ER190" s="2">
        <f t="shared" si="237"/>
        <v>37.967437254481695</v>
      </c>
      <c r="ES190" s="2">
        <f t="shared" si="237"/>
        <v>37.27879475308098</v>
      </c>
      <c r="ET190" s="2">
        <f t="shared" si="237"/>
        <v>37.262555191385211</v>
      </c>
      <c r="EU190" s="2">
        <f t="shared" si="237"/>
        <v>36.850351377800571</v>
      </c>
      <c r="EV190" s="2">
        <f t="shared" si="237"/>
        <v>37.075694677091306</v>
      </c>
      <c r="EW190" s="2">
        <f t="shared" si="237"/>
        <v>36.881153991263062</v>
      </c>
      <c r="EX190" s="2">
        <f t="shared" si="237"/>
        <v>36.759240401626606</v>
      </c>
      <c r="EY190" s="2">
        <f t="shared" si="237"/>
        <v>36.7418870803087</v>
      </c>
      <c r="EZ190" s="2">
        <f t="shared" si="237"/>
        <v>36.903539054911697</v>
      </c>
      <c r="FA190" s="2">
        <f t="shared" si="237"/>
        <v>37.420460244917869</v>
      </c>
      <c r="FB190" s="2">
        <f t="shared" si="237"/>
        <v>37.51193908659689</v>
      </c>
      <c r="FC190" s="2">
        <f t="shared" si="237"/>
        <v>36.673271026942714</v>
      </c>
      <c r="FD190" s="2">
        <f t="shared" si="237"/>
        <v>36.62161259967742</v>
      </c>
      <c r="FE190" s="2">
        <f t="shared" si="237"/>
        <v>36.5131229461742</v>
      </c>
      <c r="FG190" s="2">
        <f t="shared" si="238"/>
        <v>0.99999132942448721</v>
      </c>
      <c r="FH190" s="2">
        <f t="shared" si="238"/>
        <v>0.9999856514735973</v>
      </c>
      <c r="FI190" s="2">
        <f t="shared" si="238"/>
        <v>0.99998631268419236</v>
      </c>
      <c r="FJ190" s="2">
        <f t="shared" si="238"/>
        <v>0.99998620240911051</v>
      </c>
      <c r="FK190" s="2">
        <f t="shared" si="238"/>
        <v>0.9999848298577364</v>
      </c>
      <c r="FL190" s="2">
        <f t="shared" si="238"/>
        <v>0.99998501818092589</v>
      </c>
      <c r="FM190" s="2">
        <f t="shared" si="238"/>
        <v>0.99998509569277727</v>
      </c>
      <c r="FN190" s="2">
        <f t="shared" si="238"/>
        <v>0.99998346521527359</v>
      </c>
      <c r="FO190" s="2">
        <f t="shared" si="238"/>
        <v>0.99998353757378533</v>
      </c>
      <c r="FP190" s="2">
        <f t="shared" si="238"/>
        <v>0.99998414029403893</v>
      </c>
      <c r="FQ190" s="2">
        <f t="shared" si="238"/>
        <v>0.99998310564415172</v>
      </c>
      <c r="FR190" s="2">
        <f t="shared" si="238"/>
        <v>0.99998527399071635</v>
      </c>
      <c r="FS190" s="2">
        <f t="shared" si="238"/>
        <v>0.99998471543125256</v>
      </c>
      <c r="FT190" s="2">
        <f t="shared" si="238"/>
        <v>0.99998333580005327</v>
      </c>
      <c r="FU190" s="2">
        <f t="shared" si="238"/>
        <v>0.99998250718976134</v>
      </c>
      <c r="FW190" s="2">
        <f t="shared" si="229"/>
        <v>0.86300062315789594</v>
      </c>
      <c r="FX190" s="2">
        <f t="shared" si="229"/>
        <v>0.7598509769238978</v>
      </c>
      <c r="FY190" s="2">
        <f t="shared" si="229"/>
        <v>0.77267630445856339</v>
      </c>
      <c r="FZ190" s="2">
        <f t="shared" si="229"/>
        <v>0.80761510275551862</v>
      </c>
      <c r="GA190" s="2">
        <f t="shared" si="229"/>
        <v>0.77178611551476672</v>
      </c>
      <c r="GB190" s="2">
        <f t="shared" si="229"/>
        <v>0.76354938403723038</v>
      </c>
      <c r="GC190" s="2">
        <f t="shared" si="229"/>
        <v>0.77710336210438857</v>
      </c>
      <c r="GD190" s="2">
        <f t="shared" si="229"/>
        <v>0.80730092452701863</v>
      </c>
      <c r="GE190" s="2">
        <f t="shared" si="229"/>
        <v>0.81441825354826436</v>
      </c>
      <c r="GF190" s="2">
        <f t="shared" si="229"/>
        <v>0.82605735995813001</v>
      </c>
      <c r="GG190" s="2">
        <f t="shared" si="229"/>
        <v>0.8327456889873377</v>
      </c>
      <c r="GH190" s="2">
        <f t="shared" si="229"/>
        <v>0.83865061048045719</v>
      </c>
      <c r="GI190" s="2">
        <f t="shared" si="229"/>
        <v>0.81612257178384751</v>
      </c>
      <c r="GJ190" s="2">
        <f t="shared" si="229"/>
        <v>0.77343870215466715</v>
      </c>
      <c r="GK190" s="2">
        <f t="shared" si="229"/>
        <v>0.73094394122748907</v>
      </c>
      <c r="GM190" s="86">
        <f t="shared" si="230"/>
        <v>0</v>
      </c>
      <c r="GN190" s="86">
        <f t="shared" si="230"/>
        <v>3.7837766718760594E-218</v>
      </c>
      <c r="GO190" s="86">
        <f t="shared" si="230"/>
        <v>8.7230037002162837E-289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1.3075846809189427E-160</v>
      </c>
      <c r="HD190" s="86">
        <f t="shared" si="181"/>
        <v>4.9177629682459304E-106</v>
      </c>
      <c r="HE190" s="86">
        <f t="shared" si="181"/>
        <v>1.1564162263331762E-186</v>
      </c>
      <c r="HF190" s="86">
        <f t="shared" si="181"/>
        <v>1.4187223379580768E-293</v>
      </c>
      <c r="HG190" s="86">
        <f t="shared" si="181"/>
        <v>0</v>
      </c>
      <c r="HH190" s="86">
        <f t="shared" si="181"/>
        <v>0</v>
      </c>
      <c r="HI190" s="86">
        <f t="shared" si="241"/>
        <v>3.6575851715995404E-287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2.7729223374078545E-292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7.3285321730217821E-77</v>
      </c>
      <c r="HT190" s="86">
        <f t="shared" si="231"/>
        <v>3.1870379723608874E-59</v>
      </c>
      <c r="HU190" s="86">
        <f t="shared" si="231"/>
        <v>1.7054897952760856E-57</v>
      </c>
      <c r="HV190" s="86">
        <f t="shared" si="231"/>
        <v>1.1236911005744027E-67</v>
      </c>
      <c r="HW190" s="86">
        <f t="shared" si="231"/>
        <v>1.0466190192086059E-66</v>
      </c>
      <c r="HX190" s="86">
        <f t="shared" si="231"/>
        <v>3.7578049046336644E-66</v>
      </c>
      <c r="HY190" s="86">
        <f t="shared" si="231"/>
        <v>1.8134095148652175E-63</v>
      </c>
      <c r="HZ190" s="86">
        <f t="shared" si="231"/>
        <v>3.3859297814286716E-74</v>
      </c>
      <c r="IA190" s="86">
        <f t="shared" si="231"/>
        <v>1.3832395161005696E-79</v>
      </c>
      <c r="IB190" s="86">
        <f t="shared" si="231"/>
        <v>1.7776335656899087E-79</v>
      </c>
      <c r="IC190" s="86">
        <f t="shared" si="231"/>
        <v>5.4038535254714784E-78</v>
      </c>
      <c r="ID190" s="86">
        <f t="shared" si="231"/>
        <v>1.3686120490419688E-76</v>
      </c>
      <c r="IE190" s="86">
        <f t="shared" si="231"/>
        <v>2.5672961602287692E-75</v>
      </c>
      <c r="IF190" s="86">
        <f t="shared" si="231"/>
        <v>1.0492018875860854E-49</v>
      </c>
      <c r="IG190" s="86">
        <f t="shared" si="231"/>
        <v>6.1837049795424983E-59</v>
      </c>
      <c r="II190" s="86">
        <f t="shared" si="232"/>
        <v>4.9568867024983537E-20</v>
      </c>
      <c r="IJ190" s="86">
        <f t="shared" si="232"/>
        <v>1.2813555318581721E-8</v>
      </c>
      <c r="IK190" s="86">
        <f t="shared" si="232"/>
        <v>2.5785235682899471E-9</v>
      </c>
      <c r="IL190" s="86">
        <f t="shared" si="232"/>
        <v>3.6253880990116902E-13</v>
      </c>
      <c r="IM190" s="86">
        <f t="shared" si="232"/>
        <v>1.4036330945772441E-10</v>
      </c>
      <c r="IN190" s="86">
        <f t="shared" si="232"/>
        <v>9.2435731614224743E-10</v>
      </c>
      <c r="IO190" s="86">
        <f t="shared" si="232"/>
        <v>1.9438594058837165E-10</v>
      </c>
      <c r="IP190" s="86">
        <f t="shared" si="232"/>
        <v>1.5224246154331289E-14</v>
      </c>
      <c r="IQ190" s="86">
        <f t="shared" si="232"/>
        <v>3.3042743727352449E-16</v>
      </c>
      <c r="IR190" s="86">
        <f t="shared" si="232"/>
        <v>2.3356939443965658E-17</v>
      </c>
      <c r="IS190" s="86">
        <f t="shared" si="232"/>
        <v>1.0613107832840199E-17</v>
      </c>
      <c r="IT190" s="86">
        <f t="shared" si="232"/>
        <v>6.4804598622043784E-18</v>
      </c>
      <c r="IU190" s="86">
        <f t="shared" si="232"/>
        <v>2.1328850155463701E-15</v>
      </c>
      <c r="IV190" s="86">
        <f t="shared" si="232"/>
        <v>5.0324527020178415E-5</v>
      </c>
      <c r="IW190" s="86">
        <f t="shared" si="232"/>
        <v>8.3666475137091762E-5</v>
      </c>
      <c r="IY190" s="86">
        <f t="shared" si="233"/>
        <v>4.9568867024983537E-20</v>
      </c>
      <c r="IZ190" s="86">
        <f t="shared" si="233"/>
        <v>1.2813555318581721E-8</v>
      </c>
      <c r="JA190" s="86">
        <f t="shared" si="233"/>
        <v>2.5785235682899471E-9</v>
      </c>
      <c r="JB190" s="86">
        <f t="shared" si="233"/>
        <v>3.6253880990116902E-13</v>
      </c>
      <c r="JC190" s="86">
        <f t="shared" si="233"/>
        <v>1.4036330945772441E-10</v>
      </c>
      <c r="JD190" s="86">
        <f t="shared" si="233"/>
        <v>9.2435731614224743E-10</v>
      </c>
      <c r="JE190" s="86">
        <f t="shared" si="233"/>
        <v>1.9438594058837165E-10</v>
      </c>
      <c r="JF190" s="86">
        <f t="shared" si="233"/>
        <v>1.5224246154331289E-14</v>
      </c>
      <c r="JG190" s="86">
        <f t="shared" si="233"/>
        <v>3.3042743727352449E-16</v>
      </c>
      <c r="JH190" s="86">
        <f t="shared" si="233"/>
        <v>2.3356939443965658E-17</v>
      </c>
      <c r="JI190" s="86">
        <f t="shared" si="233"/>
        <v>1.0613107832840199E-17</v>
      </c>
      <c r="JJ190" s="86">
        <f t="shared" si="233"/>
        <v>6.4804598622043784E-18</v>
      </c>
      <c r="JK190" s="86">
        <f t="shared" si="233"/>
        <v>2.1328850155463701E-15</v>
      </c>
      <c r="JL190" s="86">
        <f t="shared" si="233"/>
        <v>5.0324527020178415E-5</v>
      </c>
      <c r="JM190" s="86">
        <f t="shared" si="233"/>
        <v>8.3666475137091762E-5</v>
      </c>
    </row>
    <row r="191" spans="2:273" x14ac:dyDescent="0.25">
      <c r="B191" s="2">
        <v>164</v>
      </c>
      <c r="C191" s="37">
        <v>37.793100000000003</v>
      </c>
      <c r="D191" s="37">
        <v>37.840400000000002</v>
      </c>
      <c r="E191" s="37">
        <v>36.885300000000001</v>
      </c>
      <c r="F191" s="37">
        <v>36.875799999999998</v>
      </c>
      <c r="G191" s="37">
        <v>36.777700000000003</v>
      </c>
      <c r="H191" s="37">
        <v>36.963099999999997</v>
      </c>
      <c r="I191" s="37">
        <v>37.001199999999997</v>
      </c>
      <c r="J191" s="37">
        <v>36.663699999999999</v>
      </c>
      <c r="K191" s="37">
        <v>36.805700000000002</v>
      </c>
      <c r="L191" s="37">
        <v>36.653100000000002</v>
      </c>
      <c r="M191" s="37">
        <v>37.238799999999998</v>
      </c>
      <c r="N191" s="37">
        <v>37.697699999999998</v>
      </c>
      <c r="O191" s="37">
        <v>36.634999999999998</v>
      </c>
      <c r="P191" s="37">
        <v>36.334400000000002</v>
      </c>
      <c r="Q191" s="37">
        <v>36.194000000000003</v>
      </c>
      <c r="S191" s="4">
        <f t="shared" si="234"/>
        <v>38.350644150205824</v>
      </c>
      <c r="T191" s="4">
        <f t="shared" si="234"/>
        <v>37.784656353309543</v>
      </c>
      <c r="U191" s="4">
        <f t="shared" si="234"/>
        <v>37.275164080310908</v>
      </c>
      <c r="V191" s="4">
        <f t="shared" si="234"/>
        <v>37.13435697314457</v>
      </c>
      <c r="W191" s="4">
        <f t="shared" si="234"/>
        <v>36.673332844433197</v>
      </c>
      <c r="X191" s="4">
        <f t="shared" si="234"/>
        <v>36.945633703264406</v>
      </c>
      <c r="Y191" s="4">
        <f t="shared" si="234"/>
        <v>36.812631518618367</v>
      </c>
      <c r="Z191" s="4">
        <f t="shared" si="234"/>
        <v>36.638589379077793</v>
      </c>
      <c r="AA191" s="4">
        <f t="shared" si="234"/>
        <v>36.642578581570824</v>
      </c>
      <c r="AB191" s="4">
        <f t="shared" si="234"/>
        <v>36.836668316042697</v>
      </c>
      <c r="AC191" s="4">
        <f t="shared" si="234"/>
        <v>37.301783415898143</v>
      </c>
      <c r="AD191" s="4">
        <f t="shared" si="234"/>
        <v>37.520704348602415</v>
      </c>
      <c r="AE191" s="4">
        <f t="shared" si="234"/>
        <v>36.591890224313339</v>
      </c>
      <c r="AF191" s="4">
        <f t="shared" si="234"/>
        <v>36.66546386995833</v>
      </c>
      <c r="AG191" s="4">
        <f t="shared" si="234"/>
        <v>36.505632657771585</v>
      </c>
      <c r="AI191" s="4">
        <f t="shared" si="235"/>
        <v>-0.55754415020582115</v>
      </c>
      <c r="AJ191" s="4">
        <f t="shared" si="235"/>
        <v>5.5743646690459059E-2</v>
      </c>
      <c r="AK191" s="4">
        <f t="shared" si="235"/>
        <v>-0.38986408031090747</v>
      </c>
      <c r="AL191" s="4">
        <f t="shared" si="235"/>
        <v>-0.2585569731445716</v>
      </c>
      <c r="AM191" s="4">
        <f t="shared" si="235"/>
        <v>0.10436715556680554</v>
      </c>
      <c r="AN191" s="4">
        <f t="shared" si="235"/>
        <v>1.7466296735591413E-2</v>
      </c>
      <c r="AO191" s="4">
        <f t="shared" si="235"/>
        <v>0.18856848138162974</v>
      </c>
      <c r="AP191" s="4">
        <f t="shared" si="235"/>
        <v>2.511062092220584E-2</v>
      </c>
      <c r="AQ191" s="4">
        <f t="shared" si="235"/>
        <v>0.16312141842917782</v>
      </c>
      <c r="AR191" s="4">
        <f t="shared" si="235"/>
        <v>-0.1835683160426953</v>
      </c>
      <c r="AS191" s="4">
        <f t="shared" si="235"/>
        <v>-6.2983415898145267E-2</v>
      </c>
      <c r="AT191" s="4">
        <f t="shared" si="235"/>
        <v>0.17699565139758278</v>
      </c>
      <c r="AU191" s="4">
        <f t="shared" si="235"/>
        <v>4.3109775686659191E-2</v>
      </c>
      <c r="AV191" s="4">
        <f t="shared" si="235"/>
        <v>-0.33106386995832793</v>
      </c>
      <c r="AW191" s="4">
        <f t="shared" si="235"/>
        <v>-0.31163265777158244</v>
      </c>
      <c r="AY191" s="2">
        <f t="shared" si="227"/>
        <v>38.350644150205824</v>
      </c>
      <c r="AZ191" s="2">
        <f t="shared" si="227"/>
        <v>37.784656353306367</v>
      </c>
      <c r="BA191" s="2">
        <f t="shared" si="227"/>
        <v>37.275164080310454</v>
      </c>
      <c r="BB191" s="2">
        <f t="shared" si="227"/>
        <v>37.13435697314457</v>
      </c>
      <c r="BC191" s="2">
        <f t="shared" si="227"/>
        <v>36.673332844433183</v>
      </c>
      <c r="BD191" s="2">
        <f t="shared" si="227"/>
        <v>36.945633703264129</v>
      </c>
      <c r="BE191" s="2">
        <f t="shared" si="227"/>
        <v>36.812631518618332</v>
      </c>
      <c r="BF191" s="2">
        <f t="shared" si="227"/>
        <v>36.638589379077793</v>
      </c>
      <c r="BG191" s="2">
        <f t="shared" si="227"/>
        <v>36.642578581570824</v>
      </c>
      <c r="BH191" s="2">
        <f t="shared" si="227"/>
        <v>36.836668316042697</v>
      </c>
      <c r="BI191" s="2">
        <f t="shared" si="227"/>
        <v>37.301783415898143</v>
      </c>
      <c r="BJ191" s="2">
        <f t="shared" si="227"/>
        <v>37.520704348602415</v>
      </c>
      <c r="BK191" s="2">
        <f t="shared" si="227"/>
        <v>36.591890224313339</v>
      </c>
      <c r="BL191" s="2">
        <f t="shared" si="227"/>
        <v>36.665463656040735</v>
      </c>
      <c r="BM191" s="2">
        <f t="shared" si="227"/>
        <v>36.505612861048753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37.793100000000003</v>
      </c>
      <c r="CV191" s="2">
        <f t="shared" si="198"/>
        <v>37.840400000000002</v>
      </c>
      <c r="CW191" s="2">
        <f t="shared" si="199"/>
        <v>36.885300000000001</v>
      </c>
      <c r="CX191" s="2">
        <f t="shared" si="200"/>
        <v>36.875799999999998</v>
      </c>
      <c r="CY191" s="2">
        <f t="shared" si="201"/>
        <v>36.777700000000003</v>
      </c>
      <c r="CZ191" s="2">
        <f t="shared" si="202"/>
        <v>36.963099999999997</v>
      </c>
      <c r="DA191" s="2">
        <f t="shared" si="203"/>
        <v>37.001199999999997</v>
      </c>
      <c r="DB191" s="2">
        <f t="shared" si="204"/>
        <v>36.663699999999999</v>
      </c>
      <c r="DC191" s="2">
        <f t="shared" si="205"/>
        <v>36.805700000000002</v>
      </c>
      <c r="DD191" s="2">
        <f t="shared" si="206"/>
        <v>36.653100000000002</v>
      </c>
      <c r="DE191" s="2">
        <f t="shared" si="207"/>
        <v>37.238799999999998</v>
      </c>
      <c r="DF191" s="2">
        <f t="shared" si="208"/>
        <v>37.697699999999998</v>
      </c>
      <c r="DG191" s="2">
        <f t="shared" si="209"/>
        <v>36.634999999999998</v>
      </c>
      <c r="DH191" s="2">
        <f t="shared" si="210"/>
        <v>36.334400000000002</v>
      </c>
      <c r="DI191" s="2">
        <f t="shared" si="211"/>
        <v>36.194000000000003</v>
      </c>
      <c r="DK191" s="2">
        <f t="shared" si="236"/>
        <v>52.905923470613459</v>
      </c>
      <c r="DL191" s="2">
        <f t="shared" si="236"/>
        <v>53.493516855600525</v>
      </c>
      <c r="DM191" s="2">
        <f t="shared" si="236"/>
        <v>51.215539230769231</v>
      </c>
      <c r="DN191" s="2">
        <f t="shared" si="236"/>
        <v>50.841774628914635</v>
      </c>
      <c r="DO191" s="2">
        <f t="shared" si="236"/>
        <v>52.059372059202076</v>
      </c>
      <c r="DP191" s="2">
        <f t="shared" si="236"/>
        <v>52.324655933075931</v>
      </c>
      <c r="DQ191" s="2">
        <f t="shared" si="236"/>
        <v>51.866409187675075</v>
      </c>
      <c r="DR191" s="2">
        <f t="shared" si="236"/>
        <v>49.436983669354852</v>
      </c>
      <c r="DS191" s="2">
        <f t="shared" si="236"/>
        <v>48.71187561497328</v>
      </c>
      <c r="DT191" s="2">
        <f t="shared" si="236"/>
        <v>51.474565014005599</v>
      </c>
      <c r="DU191" s="2">
        <f t="shared" si="236"/>
        <v>49.180094957983187</v>
      </c>
      <c r="DV191" s="2">
        <f t="shared" si="236"/>
        <v>47.600783809523804</v>
      </c>
      <c r="DW191" s="2">
        <f t="shared" si="236"/>
        <v>48.591316694677872</v>
      </c>
      <c r="DX191" s="2">
        <f t="shared" si="236"/>
        <v>46.360194957983182</v>
      </c>
      <c r="DY191" s="2">
        <f t="shared" si="236"/>
        <v>44.981070000000003</v>
      </c>
      <c r="EA191" s="2">
        <f t="shared" si="240"/>
        <v>37.669464564017041</v>
      </c>
      <c r="EB191" s="2">
        <f t="shared" si="240"/>
        <v>37.218976782292472</v>
      </c>
      <c r="EC191" s="2">
        <f t="shared" si="240"/>
        <v>37.350334589944389</v>
      </c>
      <c r="ED191" s="2">
        <f t="shared" si="240"/>
        <v>36.624397846576684</v>
      </c>
      <c r="EE191" s="2">
        <f t="shared" si="240"/>
        <v>36.103069382185595</v>
      </c>
      <c r="EF191" s="2">
        <f t="shared" si="239"/>
        <v>36.611317344968462</v>
      </c>
      <c r="EG191" s="2">
        <f t="shared" si="239"/>
        <v>36.674719289407051</v>
      </c>
      <c r="EH191" s="2">
        <f t="shared" si="239"/>
        <v>36.224025063059166</v>
      </c>
      <c r="EI191" s="2">
        <f t="shared" si="239"/>
        <v>36.331010006940048</v>
      </c>
      <c r="EJ191" s="2">
        <f t="shared" si="239"/>
        <v>36.705792156028728</v>
      </c>
      <c r="EK191" s="2">
        <f t="shared" si="212"/>
        <v>36.803799940287846</v>
      </c>
      <c r="EL191" s="2">
        <f t="shared" si="179"/>
        <v>37.711977850816098</v>
      </c>
      <c r="EM191" s="2">
        <f t="shared" si="179"/>
        <v>36.345090043328369</v>
      </c>
      <c r="EN191" s="2">
        <f t="shared" si="179"/>
        <v>36.916739884118535</v>
      </c>
      <c r="EO191" s="2">
        <f t="shared" si="179"/>
        <v>36.559504516439439</v>
      </c>
      <c r="EQ191" s="2">
        <f t="shared" si="237"/>
        <v>38.44912715464163</v>
      </c>
      <c r="ER191" s="2">
        <f t="shared" si="237"/>
        <v>37.947432782876149</v>
      </c>
      <c r="ES191" s="2">
        <f t="shared" si="237"/>
        <v>37.254775085358112</v>
      </c>
      <c r="ET191" s="2">
        <f t="shared" si="237"/>
        <v>37.244929544450073</v>
      </c>
      <c r="EU191" s="2">
        <f t="shared" si="237"/>
        <v>36.826839911413771</v>
      </c>
      <c r="EV191" s="2">
        <f t="shared" si="237"/>
        <v>37.039777702484997</v>
      </c>
      <c r="EW191" s="2">
        <f t="shared" si="237"/>
        <v>36.848447759222971</v>
      </c>
      <c r="EX191" s="2">
        <f t="shared" si="237"/>
        <v>36.72859444406005</v>
      </c>
      <c r="EY191" s="2">
        <f t="shared" si="237"/>
        <v>36.707104308825642</v>
      </c>
      <c r="EZ191" s="2">
        <f t="shared" si="237"/>
        <v>36.861547371330175</v>
      </c>
      <c r="FA191" s="2">
        <f t="shared" si="237"/>
        <v>37.392775649586518</v>
      </c>
      <c r="FB191" s="2">
        <f t="shared" si="237"/>
        <v>37.486986758507783</v>
      </c>
      <c r="FC191" s="2">
        <f t="shared" si="237"/>
        <v>36.642397344809098</v>
      </c>
      <c r="FD191" s="2">
        <f t="shared" si="237"/>
        <v>36.59815263039301</v>
      </c>
      <c r="FE191" s="2">
        <f t="shared" si="237"/>
        <v>36.487341667125463</v>
      </c>
      <c r="FG191" s="2">
        <f t="shared" si="238"/>
        <v>0.99999209233511599</v>
      </c>
      <c r="FH191" s="2">
        <f t="shared" si="238"/>
        <v>0.99998691397187056</v>
      </c>
      <c r="FI191" s="2">
        <f t="shared" si="238"/>
        <v>0.9999875170045881</v>
      </c>
      <c r="FJ191" s="2">
        <f t="shared" si="238"/>
        <v>0.99998741643227484</v>
      </c>
      <c r="FK191" s="2">
        <f t="shared" si="238"/>
        <v>0.99998616464735346</v>
      </c>
      <c r="FL191" s="2">
        <f t="shared" si="238"/>
        <v>0.99998633640059931</v>
      </c>
      <c r="FM191" s="2">
        <f t="shared" si="238"/>
        <v>0.9999864070924338</v>
      </c>
      <c r="FN191" s="2">
        <f t="shared" si="238"/>
        <v>0.99998492007516349</v>
      </c>
      <c r="FO191" s="2">
        <f t="shared" si="238"/>
        <v>0.99998498606710218</v>
      </c>
      <c r="FP191" s="2">
        <f t="shared" si="238"/>
        <v>0.99998553575606985</v>
      </c>
      <c r="FQ191" s="2">
        <f t="shared" si="238"/>
        <v>0.99998459214143831</v>
      </c>
      <c r="FR191" s="2">
        <f t="shared" si="238"/>
        <v>0.99998656970251087</v>
      </c>
      <c r="FS191" s="2">
        <f t="shared" si="238"/>
        <v>0.99998606028888026</v>
      </c>
      <c r="FT191" s="2">
        <f t="shared" si="238"/>
        <v>0.99998480204673512</v>
      </c>
      <c r="FU191" s="2">
        <f t="shared" si="238"/>
        <v>0.99998404634289606</v>
      </c>
      <c r="FW191" s="2">
        <f t="shared" si="229"/>
        <v>0.87353056253748396</v>
      </c>
      <c r="FX191" s="2">
        <f t="shared" si="229"/>
        <v>0.77625361239610824</v>
      </c>
      <c r="FY191" s="2">
        <f t="shared" si="229"/>
        <v>0.7884468347345619</v>
      </c>
      <c r="FZ191" s="2">
        <f t="shared" si="229"/>
        <v>0.82152164505266978</v>
      </c>
      <c r="GA191" s="2">
        <f t="shared" si="229"/>
        <v>0.78760142635402308</v>
      </c>
      <c r="GB191" s="2">
        <f t="shared" si="229"/>
        <v>0.77977262463320718</v>
      </c>
      <c r="GC191" s="2">
        <f t="shared" si="229"/>
        <v>0.79264918479180801</v>
      </c>
      <c r="GD191" s="2">
        <f t="shared" si="229"/>
        <v>0.82122514999626994</v>
      </c>
      <c r="GE191" s="2">
        <f t="shared" si="229"/>
        <v>0.82793780066373013</v>
      </c>
      <c r="GF191" s="2">
        <f t="shared" si="229"/>
        <v>0.83889673053912639</v>
      </c>
      <c r="GG191" s="2">
        <f t="shared" si="229"/>
        <v>0.84518389391626714</v>
      </c>
      <c r="GH191" s="2">
        <f t="shared" si="229"/>
        <v>0.85072839931472299</v>
      </c>
      <c r="GI191" s="2">
        <f t="shared" si="229"/>
        <v>0.82954394626305628</v>
      </c>
      <c r="GJ191" s="2">
        <f t="shared" si="229"/>
        <v>0.78917077292514271</v>
      </c>
      <c r="GK191" s="2">
        <f t="shared" si="229"/>
        <v>0.74866791808098954</v>
      </c>
      <c r="GM191" s="86">
        <f t="shared" si="230"/>
        <v>0</v>
      </c>
      <c r="GN191" s="86">
        <f t="shared" si="230"/>
        <v>2.354151581197035E-222</v>
      </c>
      <c r="GO191" s="86">
        <f t="shared" si="230"/>
        <v>2.1963241309645644E-294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2.3220465852887156E-164</v>
      </c>
      <c r="HD191" s="86">
        <f t="shared" si="181"/>
        <v>1.1611770209941263E-108</v>
      </c>
      <c r="HE191" s="86">
        <f t="shared" si="181"/>
        <v>2.3181244704843731E-191</v>
      </c>
      <c r="HF191" s="86">
        <f t="shared" si="181"/>
        <v>8.9393528187479329E-301</v>
      </c>
      <c r="HG191" s="86">
        <f t="shared" si="181"/>
        <v>0</v>
      </c>
      <c r="HH191" s="86">
        <f t="shared" si="181"/>
        <v>0</v>
      </c>
      <c r="HI191" s="86">
        <f t="shared" si="241"/>
        <v>2.7548231935834003E-294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1.8688072587846102E-299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5.8687740966212632E-80</v>
      </c>
      <c r="HT191" s="86">
        <f t="shared" si="231"/>
        <v>6.4857592683934926E-62</v>
      </c>
      <c r="HU191" s="86">
        <f t="shared" si="231"/>
        <v>4.1545383902505852E-60</v>
      </c>
      <c r="HV191" s="86">
        <f t="shared" si="231"/>
        <v>1.2461054186344632E-70</v>
      </c>
      <c r="HW191" s="86">
        <f t="shared" si="231"/>
        <v>9.3308171878193916E-70</v>
      </c>
      <c r="HX191" s="86">
        <f t="shared" si="231"/>
        <v>3.6559851489629499E-69</v>
      </c>
      <c r="HY191" s="86">
        <f t="shared" si="231"/>
        <v>2.4013183226491632E-66</v>
      </c>
      <c r="HZ191" s="86">
        <f t="shared" si="231"/>
        <v>1.7781861886682581E-77</v>
      </c>
      <c r="IA191" s="86">
        <f t="shared" si="231"/>
        <v>4.414895529129685E-83</v>
      </c>
      <c r="IB191" s="86">
        <f t="shared" si="231"/>
        <v>6.4009587692515113E-83</v>
      </c>
      <c r="IC191" s="86">
        <f t="shared" si="231"/>
        <v>2.4384011511263161E-81</v>
      </c>
      <c r="ID191" s="86">
        <f t="shared" si="231"/>
        <v>7.7093425911980953E-80</v>
      </c>
      <c r="IE191" s="86">
        <f t="shared" si="231"/>
        <v>1.3514276373727499E-78</v>
      </c>
      <c r="IF191" s="86">
        <f t="shared" si="231"/>
        <v>5.7126948475490729E-52</v>
      </c>
      <c r="IG191" s="86">
        <f t="shared" si="231"/>
        <v>9.6607694911401809E-62</v>
      </c>
      <c r="II191" s="86">
        <f t="shared" si="232"/>
        <v>6.3563237819179277E-22</v>
      </c>
      <c r="IJ191" s="86">
        <f t="shared" si="232"/>
        <v>8.0883881090457385E-10</v>
      </c>
      <c r="IK191" s="86">
        <f t="shared" si="232"/>
        <v>1.5069545604871517E-10</v>
      </c>
      <c r="IL191" s="86">
        <f t="shared" si="232"/>
        <v>1.0297856013826299E-14</v>
      </c>
      <c r="IM191" s="86">
        <f t="shared" si="232"/>
        <v>5.1855354023039524E-12</v>
      </c>
      <c r="IN191" s="86">
        <f t="shared" si="232"/>
        <v>4.0330382195328735E-11</v>
      </c>
      <c r="IO191" s="86">
        <f t="shared" si="232"/>
        <v>8.1936608528723941E-12</v>
      </c>
      <c r="IP191" s="86">
        <f t="shared" si="232"/>
        <v>2.8441498137330903E-16</v>
      </c>
      <c r="IQ191" s="86">
        <f t="shared" si="232"/>
        <v>4.3236628536495849E-18</v>
      </c>
      <c r="IR191" s="86">
        <f t="shared" si="232"/>
        <v>2.786916571662419E-19</v>
      </c>
      <c r="IS191" s="86">
        <f t="shared" si="232"/>
        <v>1.3207328757542589E-19</v>
      </c>
      <c r="IT191" s="86">
        <f t="shared" si="232"/>
        <v>8.5764425943865629E-20</v>
      </c>
      <c r="IU191" s="86">
        <f t="shared" si="232"/>
        <v>3.649020386562403E-17</v>
      </c>
      <c r="IV191" s="86">
        <f t="shared" si="232"/>
        <v>1.3118237329952169E-5</v>
      </c>
      <c r="IW191" s="86">
        <f t="shared" si="232"/>
        <v>1.7608328634627823E-5</v>
      </c>
      <c r="IY191" s="86">
        <f t="shared" si="233"/>
        <v>6.3563237819179277E-22</v>
      </c>
      <c r="IZ191" s="86">
        <f t="shared" si="233"/>
        <v>8.0883881090457385E-10</v>
      </c>
      <c r="JA191" s="86">
        <f t="shared" si="233"/>
        <v>1.5069545604871517E-10</v>
      </c>
      <c r="JB191" s="86">
        <f t="shared" si="233"/>
        <v>1.0297856013826299E-14</v>
      </c>
      <c r="JC191" s="86">
        <f t="shared" si="233"/>
        <v>5.1855354023039524E-12</v>
      </c>
      <c r="JD191" s="86">
        <f t="shared" si="233"/>
        <v>4.0330382195328735E-11</v>
      </c>
      <c r="JE191" s="86">
        <f t="shared" si="233"/>
        <v>8.1936608528723941E-12</v>
      </c>
      <c r="JF191" s="86">
        <f t="shared" si="233"/>
        <v>2.8441498137330903E-16</v>
      </c>
      <c r="JG191" s="86">
        <f t="shared" si="233"/>
        <v>4.3236628536495849E-18</v>
      </c>
      <c r="JH191" s="86">
        <f t="shared" si="233"/>
        <v>2.786916571662419E-19</v>
      </c>
      <c r="JI191" s="86">
        <f t="shared" si="233"/>
        <v>1.3207328757542589E-19</v>
      </c>
      <c r="JJ191" s="86">
        <f t="shared" si="233"/>
        <v>8.5764425943865629E-20</v>
      </c>
      <c r="JK191" s="86">
        <f t="shared" si="233"/>
        <v>3.649020386562403E-17</v>
      </c>
      <c r="JL191" s="86">
        <f t="shared" si="233"/>
        <v>1.3118237329952169E-5</v>
      </c>
      <c r="JM191" s="86">
        <f t="shared" si="233"/>
        <v>1.7608328634627823E-5</v>
      </c>
    </row>
    <row r="192" spans="2:273" x14ac:dyDescent="0.25">
      <c r="B192" s="2">
        <v>165</v>
      </c>
      <c r="C192" s="37">
        <v>38.796100000000003</v>
      </c>
      <c r="D192" s="37">
        <v>37.7121</v>
      </c>
      <c r="E192" s="37">
        <v>37.1188</v>
      </c>
      <c r="F192" s="37">
        <v>36.854799999999997</v>
      </c>
      <c r="G192" s="37">
        <v>36.849600000000002</v>
      </c>
      <c r="H192" s="37">
        <v>37.08</v>
      </c>
      <c r="I192" s="37">
        <v>36.820599999999999</v>
      </c>
      <c r="J192" s="37">
        <v>36.671999999999997</v>
      </c>
      <c r="K192" s="37">
        <v>37.037700000000001</v>
      </c>
      <c r="L192" s="37">
        <v>36.812100000000001</v>
      </c>
      <c r="M192" s="37">
        <v>37.613799999999998</v>
      </c>
      <c r="N192" s="37">
        <v>37.527900000000002</v>
      </c>
      <c r="O192" s="37">
        <v>36.742699999999999</v>
      </c>
      <c r="P192" s="37">
        <v>36.505299999999998</v>
      </c>
      <c r="Q192" s="37">
        <v>36.2012</v>
      </c>
      <c r="S192" s="4">
        <f t="shared" si="234"/>
        <v>38.331011479941466</v>
      </c>
      <c r="T192" s="4">
        <f t="shared" si="234"/>
        <v>37.773077843086071</v>
      </c>
      <c r="U192" s="4">
        <f t="shared" si="234"/>
        <v>37.24997552702046</v>
      </c>
      <c r="V192" s="4">
        <f t="shared" si="234"/>
        <v>37.123057903470759</v>
      </c>
      <c r="W192" s="4">
        <f t="shared" si="234"/>
        <v>36.658150912469694</v>
      </c>
      <c r="X192" s="4">
        <f t="shared" si="234"/>
        <v>36.914861998715736</v>
      </c>
      <c r="Y192" s="4">
        <f t="shared" si="234"/>
        <v>36.781833809210305</v>
      </c>
      <c r="Z192" s="4">
        <f t="shared" si="234"/>
        <v>36.613202204539448</v>
      </c>
      <c r="AA192" s="4">
        <f t="shared" si="234"/>
        <v>36.611593608948723</v>
      </c>
      <c r="AB192" s="4">
        <f t="shared" si="234"/>
        <v>36.796111850537926</v>
      </c>
      <c r="AC192" s="4">
        <f t="shared" si="234"/>
        <v>37.279566447889252</v>
      </c>
      <c r="AD192" s="4">
        <f t="shared" si="234"/>
        <v>37.493668653779764</v>
      </c>
      <c r="AE192" s="4">
        <f t="shared" si="234"/>
        <v>36.563970401957121</v>
      </c>
      <c r="AF192" s="4">
        <f t="shared" si="234"/>
        <v>36.638303787396005</v>
      </c>
      <c r="AG192" s="4">
        <f t="shared" si="234"/>
        <v>36.478826580336744</v>
      </c>
      <c r="AI192" s="4">
        <f t="shared" si="235"/>
        <v>0.4650885200585364</v>
      </c>
      <c r="AJ192" s="4">
        <f t="shared" si="235"/>
        <v>-6.0977843086071459E-2</v>
      </c>
      <c r="AK192" s="4">
        <f t="shared" si="235"/>
        <v>-0.13117552702045998</v>
      </c>
      <c r="AL192" s="4">
        <f t="shared" si="235"/>
        <v>-0.26825790347076151</v>
      </c>
      <c r="AM192" s="4">
        <f t="shared" si="235"/>
        <v>0.19144908753030876</v>
      </c>
      <c r="AN192" s="4">
        <f t="shared" si="235"/>
        <v>0.16513800128426226</v>
      </c>
      <c r="AO192" s="4">
        <f t="shared" si="235"/>
        <v>3.8766190789694122E-2</v>
      </c>
      <c r="AP192" s="4">
        <f t="shared" si="235"/>
        <v>5.8797795460549196E-2</v>
      </c>
      <c r="AQ192" s="4">
        <f t="shared" si="235"/>
        <v>0.42610639105127746</v>
      </c>
      <c r="AR192" s="4">
        <f t="shared" si="235"/>
        <v>1.598814946207483E-2</v>
      </c>
      <c r="AS192" s="4">
        <f t="shared" si="235"/>
        <v>0.33423355211074579</v>
      </c>
      <c r="AT192" s="4">
        <f t="shared" si="235"/>
        <v>3.4231346220238379E-2</v>
      </c>
      <c r="AU192" s="4">
        <f t="shared" si="235"/>
        <v>0.17872959804287802</v>
      </c>
      <c r="AV192" s="4">
        <f t="shared" si="235"/>
        <v>-0.1330037873960066</v>
      </c>
      <c r="AW192" s="4">
        <f t="shared" si="235"/>
        <v>-0.2776265803367437</v>
      </c>
      <c r="AY192" s="2">
        <f t="shared" si="227"/>
        <v>38.331011479941466</v>
      </c>
      <c r="AZ192" s="2">
        <f t="shared" si="227"/>
        <v>37.773077843085993</v>
      </c>
      <c r="BA192" s="2">
        <f t="shared" si="227"/>
        <v>37.249975527020453</v>
      </c>
      <c r="BB192" s="2">
        <f t="shared" si="227"/>
        <v>37.123057903470759</v>
      </c>
      <c r="BC192" s="2">
        <f t="shared" si="227"/>
        <v>36.658150912469694</v>
      </c>
      <c r="BD192" s="2">
        <f t="shared" si="227"/>
        <v>36.914861998715729</v>
      </c>
      <c r="BE192" s="2">
        <f t="shared" si="227"/>
        <v>36.781833809210305</v>
      </c>
      <c r="BF192" s="2">
        <f t="shared" si="227"/>
        <v>36.613202204539448</v>
      </c>
      <c r="BG192" s="2">
        <f t="shared" si="227"/>
        <v>36.611593608948723</v>
      </c>
      <c r="BH192" s="2">
        <f t="shared" si="227"/>
        <v>36.796111850537926</v>
      </c>
      <c r="BI192" s="2">
        <f t="shared" si="227"/>
        <v>37.279566447889252</v>
      </c>
      <c r="BJ192" s="2">
        <f t="shared" si="227"/>
        <v>37.493668653779764</v>
      </c>
      <c r="BK192" s="2">
        <f t="shared" si="227"/>
        <v>36.563970401957121</v>
      </c>
      <c r="BL192" s="2">
        <f t="shared" si="227"/>
        <v>36.638303765903942</v>
      </c>
      <c r="BM192" s="2">
        <f t="shared" si="227"/>
        <v>36.478824165325307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38.796100000000003</v>
      </c>
      <c r="CV192" s="2">
        <f t="shared" si="198"/>
        <v>37.7121</v>
      </c>
      <c r="CW192" s="2">
        <f t="shared" si="199"/>
        <v>37.1188</v>
      </c>
      <c r="CX192" s="2">
        <f t="shared" si="200"/>
        <v>36.854799999999997</v>
      </c>
      <c r="CY192" s="2">
        <f t="shared" si="201"/>
        <v>36.849600000000002</v>
      </c>
      <c r="CZ192" s="2">
        <f t="shared" si="202"/>
        <v>37.08</v>
      </c>
      <c r="DA192" s="2">
        <f t="shared" si="203"/>
        <v>36.820599999999999</v>
      </c>
      <c r="DB192" s="2">
        <f t="shared" si="204"/>
        <v>36.671999999999997</v>
      </c>
      <c r="DC192" s="2">
        <f t="shared" si="205"/>
        <v>37.037700000000001</v>
      </c>
      <c r="DD192" s="2">
        <f t="shared" si="206"/>
        <v>36.812100000000001</v>
      </c>
      <c r="DE192" s="2">
        <f t="shared" si="207"/>
        <v>37.613799999999998</v>
      </c>
      <c r="DF192" s="2">
        <f t="shared" si="208"/>
        <v>37.527900000000002</v>
      </c>
      <c r="DG192" s="2">
        <f t="shared" si="209"/>
        <v>36.742699999999999</v>
      </c>
      <c r="DH192" s="2">
        <f t="shared" si="210"/>
        <v>36.505299999999998</v>
      </c>
      <c r="DI192" s="2">
        <f t="shared" si="211"/>
        <v>36.2012</v>
      </c>
      <c r="DK192" s="2">
        <f t="shared" si="236"/>
        <v>52.966112955812946</v>
      </c>
      <c r="DL192" s="2">
        <f t="shared" si="236"/>
        <v>53.575313272604575</v>
      </c>
      <c r="DM192" s="2">
        <f t="shared" si="236"/>
        <v>51.288399643527207</v>
      </c>
      <c r="DN192" s="2">
        <f t="shared" si="236"/>
        <v>50.913511218361229</v>
      </c>
      <c r="DO192" s="2">
        <f t="shared" si="236"/>
        <v>52.138868931788949</v>
      </c>
      <c r="DP192" s="2">
        <f t="shared" si="236"/>
        <v>52.403497078507073</v>
      </c>
      <c r="DQ192" s="2">
        <f t="shared" si="236"/>
        <v>51.942159579831937</v>
      </c>
      <c r="DR192" s="2">
        <f t="shared" si="236"/>
        <v>49.498918255131976</v>
      </c>
      <c r="DS192" s="2">
        <f t="shared" si="236"/>
        <v>48.764345347593604</v>
      </c>
      <c r="DT192" s="2">
        <f t="shared" si="236"/>
        <v>51.541875574229685</v>
      </c>
      <c r="DU192" s="2">
        <f t="shared" si="236"/>
        <v>49.233171092436962</v>
      </c>
      <c r="DV192" s="2">
        <f t="shared" si="236"/>
        <v>47.64960142857143</v>
      </c>
      <c r="DW192" s="2">
        <f t="shared" si="236"/>
        <v>48.651275910364149</v>
      </c>
      <c r="DX192" s="2">
        <f t="shared" si="236"/>
        <v>46.407327242169579</v>
      </c>
      <c r="DY192" s="2">
        <f t="shared" si="236"/>
        <v>45.024303911290325</v>
      </c>
      <c r="EA192" s="2">
        <f t="shared" si="240"/>
        <v>37.630929973990519</v>
      </c>
      <c r="EB192" s="2">
        <f t="shared" si="240"/>
        <v>37.184979338096902</v>
      </c>
      <c r="EC192" s="2">
        <f t="shared" si="240"/>
        <v>37.327710316922399</v>
      </c>
      <c r="ED192" s="2">
        <f t="shared" si="240"/>
        <v>36.595934582841686</v>
      </c>
      <c r="EE192" s="2">
        <f t="shared" si="240"/>
        <v>36.066848677319364</v>
      </c>
      <c r="EF192" s="2">
        <f t="shared" si="239"/>
        <v>36.568372769963048</v>
      </c>
      <c r="EG192" s="2">
        <f t="shared" si="239"/>
        <v>36.63872279489344</v>
      </c>
      <c r="EH192" s="2">
        <f t="shared" si="239"/>
        <v>36.185245674111862</v>
      </c>
      <c r="EI192" s="2">
        <f t="shared" si="239"/>
        <v>36.290115551130022</v>
      </c>
      <c r="EJ192" s="2">
        <f t="shared" si="239"/>
        <v>36.66094028166988</v>
      </c>
      <c r="EK192" s="2">
        <f t="shared" si="212"/>
        <v>36.766394248615597</v>
      </c>
      <c r="EL192" s="2">
        <f t="shared" si="179"/>
        <v>37.690468102055583</v>
      </c>
      <c r="EM192" s="2">
        <f t="shared" si="179"/>
        <v>36.309225506825548</v>
      </c>
      <c r="EN192" s="2">
        <f t="shared" si="179"/>
        <v>36.898710742781148</v>
      </c>
      <c r="EO192" s="2">
        <f t="shared" si="179"/>
        <v>36.534683948404535</v>
      </c>
      <c r="EQ192" s="2">
        <f t="shared" si="237"/>
        <v>38.42332546199286</v>
      </c>
      <c r="ER192" s="2">
        <f t="shared" si="237"/>
        <v>37.92742831127061</v>
      </c>
      <c r="ES192" s="2">
        <f t="shared" si="237"/>
        <v>37.230755417635251</v>
      </c>
      <c r="ET192" s="2">
        <f t="shared" si="237"/>
        <v>37.227303897514936</v>
      </c>
      <c r="EU192" s="2">
        <f t="shared" si="237"/>
        <v>36.803328445026978</v>
      </c>
      <c r="EV192" s="2">
        <f t="shared" si="237"/>
        <v>37.003860727878688</v>
      </c>
      <c r="EW192" s="2">
        <f t="shared" si="237"/>
        <v>36.81574152718288</v>
      </c>
      <c r="EX192" s="2">
        <f t="shared" si="237"/>
        <v>36.697948486493495</v>
      </c>
      <c r="EY192" s="2">
        <f t="shared" si="237"/>
        <v>36.672321537342583</v>
      </c>
      <c r="EZ192" s="2">
        <f t="shared" si="237"/>
        <v>36.819555687748661</v>
      </c>
      <c r="FA192" s="2">
        <f t="shared" si="237"/>
        <v>37.365091054255174</v>
      </c>
      <c r="FB192" s="2">
        <f t="shared" si="237"/>
        <v>37.462034430418669</v>
      </c>
      <c r="FC192" s="2">
        <f t="shared" si="237"/>
        <v>36.611523662675481</v>
      </c>
      <c r="FD192" s="2">
        <f t="shared" si="237"/>
        <v>36.5746926611086</v>
      </c>
      <c r="FE192" s="2">
        <f t="shared" si="237"/>
        <v>36.461560388076734</v>
      </c>
      <c r="FG192" s="2">
        <f t="shared" si="238"/>
        <v>0.99999278811889381</v>
      </c>
      <c r="FH192" s="2">
        <f t="shared" si="238"/>
        <v>0.99998806538675999</v>
      </c>
      <c r="FI192" s="2">
        <f t="shared" si="238"/>
        <v>0.9999886153603722</v>
      </c>
      <c r="FJ192" s="2">
        <f t="shared" si="238"/>
        <v>0.99998852363713009</v>
      </c>
      <c r="FK192" s="2">
        <f t="shared" si="238"/>
        <v>0.99998738199305937</v>
      </c>
      <c r="FL192" s="2">
        <f t="shared" si="238"/>
        <v>0.99998753863426026</v>
      </c>
      <c r="FM192" s="2">
        <f t="shared" si="238"/>
        <v>0.99998760310613422</v>
      </c>
      <c r="FN192" s="2">
        <f t="shared" si="238"/>
        <v>0.9999862469268439</v>
      </c>
      <c r="FO192" s="2">
        <f t="shared" si="238"/>
        <v>0.99998630711236669</v>
      </c>
      <c r="FP192" s="2">
        <f t="shared" si="238"/>
        <v>0.99998680843596377</v>
      </c>
      <c r="FQ192" s="2">
        <f t="shared" si="238"/>
        <v>0.99998594784692962</v>
      </c>
      <c r="FR192" s="2">
        <f t="shared" si="238"/>
        <v>0.99998775140863971</v>
      </c>
      <c r="FS192" s="2">
        <f t="shared" si="238"/>
        <v>0.99998728681676807</v>
      </c>
      <c r="FT192" s="2">
        <f t="shared" si="238"/>
        <v>0.99998613928335101</v>
      </c>
      <c r="FU192" s="2">
        <f t="shared" si="238"/>
        <v>0.9999854500713693</v>
      </c>
      <c r="FW192" s="2">
        <f t="shared" si="229"/>
        <v>0.88336054537512976</v>
      </c>
      <c r="FX192" s="2">
        <f t="shared" si="229"/>
        <v>0.79184282548015872</v>
      </c>
      <c r="FY192" s="2">
        <f t="shared" si="229"/>
        <v>0.80340166295459203</v>
      </c>
      <c r="FZ192" s="2">
        <f t="shared" si="229"/>
        <v>0.83462878964414466</v>
      </c>
      <c r="GA192" s="2">
        <f t="shared" si="229"/>
        <v>0.80260105464550646</v>
      </c>
      <c r="GB192" s="2">
        <f t="shared" si="229"/>
        <v>0.79518134814698671</v>
      </c>
      <c r="GC192" s="2">
        <f t="shared" si="229"/>
        <v>0.80737952072536689</v>
      </c>
      <c r="GD192" s="2">
        <f t="shared" si="229"/>
        <v>0.83434967818392003</v>
      </c>
      <c r="GE192" s="2">
        <f t="shared" si="229"/>
        <v>0.84066514178846996</v>
      </c>
      <c r="GF192" s="2">
        <f t="shared" si="229"/>
        <v>0.85095937017732226</v>
      </c>
      <c r="GG192" s="2">
        <f t="shared" si="229"/>
        <v>0.8568561071060512</v>
      </c>
      <c r="GH192" s="2">
        <f t="shared" si="229"/>
        <v>0.86205081859926014</v>
      </c>
      <c r="GI192" s="2">
        <f t="shared" si="229"/>
        <v>0.84217512894693558</v>
      </c>
      <c r="GJ192" s="2">
        <f t="shared" si="229"/>
        <v>0.80408714159208394</v>
      </c>
      <c r="GK192" s="2">
        <f t="shared" si="229"/>
        <v>0.76559875083795936</v>
      </c>
      <c r="GM192" s="86">
        <f t="shared" si="230"/>
        <v>0</v>
      </c>
      <c r="GN192" s="86">
        <f t="shared" si="230"/>
        <v>1.3343593795760272E-226</v>
      </c>
      <c r="GO192" s="86">
        <f t="shared" si="230"/>
        <v>4.8825632473695849E-300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3.7286349305937513E-168</v>
      </c>
      <c r="HD192" s="86">
        <f t="shared" si="181"/>
        <v>2.5434625167765822E-111</v>
      </c>
      <c r="HE192" s="86">
        <f t="shared" si="181"/>
        <v>4.057507914559168E-196</v>
      </c>
      <c r="HF192" s="86">
        <f t="shared" si="181"/>
        <v>4.602152654846106E-308</v>
      </c>
      <c r="HG192" s="86">
        <f t="shared" si="181"/>
        <v>0</v>
      </c>
      <c r="HH192" s="86">
        <f t="shared" si="181"/>
        <v>0</v>
      </c>
      <c r="HI192" s="86">
        <f t="shared" si="241"/>
        <v>1.6951280912106482E-301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1.0298220785112786E-306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4.0716857940704308E-83</v>
      </c>
      <c r="HT192" s="86">
        <f t="shared" si="231"/>
        <v>1.1463423947616554E-64</v>
      </c>
      <c r="HU192" s="86">
        <f t="shared" si="231"/>
        <v>8.8248472850304129E-63</v>
      </c>
      <c r="HV192" s="86">
        <f t="shared" si="231"/>
        <v>1.1911994615679289E-73</v>
      </c>
      <c r="HW192" s="86">
        <f t="shared" si="231"/>
        <v>7.0863850119497879E-73</v>
      </c>
      <c r="HX192" s="86">
        <f t="shared" si="231"/>
        <v>3.0379698889284388E-72</v>
      </c>
      <c r="HY192" s="86">
        <f t="shared" si="231"/>
        <v>2.7363141108968086E-69</v>
      </c>
      <c r="HZ192" s="86">
        <f t="shared" si="231"/>
        <v>7.9062159687057726E-81</v>
      </c>
      <c r="IA192" s="86">
        <f t="shared" si="231"/>
        <v>1.1814724410573792E-86</v>
      </c>
      <c r="IB192" s="86">
        <f t="shared" si="231"/>
        <v>1.9421310554576892E-86</v>
      </c>
      <c r="IC192" s="86">
        <f t="shared" si="231"/>
        <v>9.3312330679006067E-85</v>
      </c>
      <c r="ID192" s="86">
        <f t="shared" si="231"/>
        <v>3.7066009709418853E-83</v>
      </c>
      <c r="IE192" s="86">
        <f t="shared" si="231"/>
        <v>6.0383116143356369E-82</v>
      </c>
      <c r="IF192" s="86">
        <f t="shared" si="231"/>
        <v>2.7606790852341804E-54</v>
      </c>
      <c r="IG192" s="86">
        <f t="shared" si="231"/>
        <v>1.2940761172251127E-64</v>
      </c>
      <c r="II192" s="86">
        <f t="shared" si="232"/>
        <v>6.6186890833470523E-24</v>
      </c>
      <c r="IJ192" s="86">
        <f t="shared" si="232"/>
        <v>4.1692679172260998E-11</v>
      </c>
      <c r="IK192" s="86">
        <f t="shared" si="232"/>
        <v>7.2316892084071865E-12</v>
      </c>
      <c r="IL192" s="86">
        <f t="shared" si="232"/>
        <v>2.3603817308100411E-16</v>
      </c>
      <c r="IM192" s="86">
        <f t="shared" si="232"/>
        <v>1.5206614031088881E-13</v>
      </c>
      <c r="IN192" s="86">
        <f t="shared" si="232"/>
        <v>1.402370161983323E-12</v>
      </c>
      <c r="IO192" s="86">
        <f t="shared" si="232"/>
        <v>2.7817550660766642E-13</v>
      </c>
      <c r="IP192" s="86">
        <f t="shared" si="232"/>
        <v>4.1762107196505965E-18</v>
      </c>
      <c r="IQ192" s="86">
        <f t="shared" si="232"/>
        <v>4.3834636428019922E-20</v>
      </c>
      <c r="IR192" s="86">
        <f t="shared" si="232"/>
        <v>2.594492227069499E-21</v>
      </c>
      <c r="IS192" s="86">
        <f t="shared" si="232"/>
        <v>1.2943219258359484E-21</v>
      </c>
      <c r="IT192" s="86">
        <f t="shared" si="232"/>
        <v>9.0217461380969491E-22</v>
      </c>
      <c r="IU192" s="86">
        <f t="shared" si="232"/>
        <v>4.9242554239188961E-19</v>
      </c>
      <c r="IV192" s="86">
        <f t="shared" si="232"/>
        <v>3.1286706951566913E-6</v>
      </c>
      <c r="IW192" s="86">
        <f t="shared" si="232"/>
        <v>3.2592296995596947E-6</v>
      </c>
      <c r="IY192" s="86">
        <f t="shared" si="233"/>
        <v>6.6186890833470523E-24</v>
      </c>
      <c r="IZ192" s="86">
        <f t="shared" si="233"/>
        <v>4.1692679172260998E-11</v>
      </c>
      <c r="JA192" s="86">
        <f t="shared" si="233"/>
        <v>7.2316892084071865E-12</v>
      </c>
      <c r="JB192" s="86">
        <f t="shared" si="233"/>
        <v>2.3603817308100411E-16</v>
      </c>
      <c r="JC192" s="86">
        <f t="shared" si="233"/>
        <v>1.5206614031088881E-13</v>
      </c>
      <c r="JD192" s="86">
        <f t="shared" si="233"/>
        <v>1.402370161983323E-12</v>
      </c>
      <c r="JE192" s="86">
        <f t="shared" si="233"/>
        <v>2.7817550660766642E-13</v>
      </c>
      <c r="JF192" s="86">
        <f t="shared" si="233"/>
        <v>4.1762107196505965E-18</v>
      </c>
      <c r="JG192" s="86">
        <f t="shared" si="233"/>
        <v>4.3834636428019922E-20</v>
      </c>
      <c r="JH192" s="86">
        <f t="shared" si="233"/>
        <v>2.594492227069499E-21</v>
      </c>
      <c r="JI192" s="86">
        <f t="shared" si="233"/>
        <v>1.2943219258359484E-21</v>
      </c>
      <c r="JJ192" s="86">
        <f t="shared" si="233"/>
        <v>9.0217461380969491E-22</v>
      </c>
      <c r="JK192" s="86">
        <f t="shared" si="233"/>
        <v>4.9242554239188961E-19</v>
      </c>
      <c r="JL192" s="86">
        <f t="shared" si="233"/>
        <v>3.1286706951566913E-6</v>
      </c>
      <c r="JM192" s="86">
        <f t="shared" si="233"/>
        <v>3.2592296995596947E-6</v>
      </c>
    </row>
    <row r="193" spans="2:273" x14ac:dyDescent="0.25">
      <c r="B193" s="2">
        <v>166</v>
      </c>
      <c r="C193" s="37">
        <v>38.2117</v>
      </c>
      <c r="D193" s="37">
        <v>37.887599999999999</v>
      </c>
      <c r="E193" s="37">
        <v>36.933900000000001</v>
      </c>
      <c r="F193" s="37">
        <v>37.055500000000002</v>
      </c>
      <c r="G193" s="37">
        <v>36.803699999999999</v>
      </c>
      <c r="H193" s="37">
        <v>37.030500000000004</v>
      </c>
      <c r="I193" s="37">
        <v>36.681600000000003</v>
      </c>
      <c r="J193" s="37">
        <v>36.755499999999998</v>
      </c>
      <c r="K193" s="37">
        <v>36.771999999999998</v>
      </c>
      <c r="L193" s="37">
        <v>36.701000000000001</v>
      </c>
      <c r="M193" s="37">
        <v>37.749499999999998</v>
      </c>
      <c r="N193" s="37">
        <v>37.540100000000002</v>
      </c>
      <c r="O193" s="37">
        <v>36.335000000000001</v>
      </c>
      <c r="P193" s="37">
        <v>36.471899999999998</v>
      </c>
      <c r="Q193" s="37">
        <v>36.558900000000001</v>
      </c>
      <c r="S193" s="4">
        <f t="shared" si="234"/>
        <v>38.31109047874692</v>
      </c>
      <c r="T193" s="4">
        <f t="shared" si="234"/>
        <v>37.761320087024792</v>
      </c>
      <c r="U193" s="4">
        <f t="shared" si="234"/>
        <v>37.224826298721119</v>
      </c>
      <c r="V193" s="4">
        <f t="shared" si="234"/>
        <v>37.111541113022689</v>
      </c>
      <c r="W193" s="4">
        <f t="shared" si="234"/>
        <v>36.642742709143597</v>
      </c>
      <c r="X193" s="4">
        <f t="shared" si="234"/>
        <v>36.883947565873825</v>
      </c>
      <c r="Y193" s="4">
        <f t="shared" si="234"/>
        <v>36.750988241722993</v>
      </c>
      <c r="Z193" s="4">
        <f t="shared" si="234"/>
        <v>36.587621672020013</v>
      </c>
      <c r="AA193" s="4">
        <f t="shared" si="234"/>
        <v>36.58046492210741</v>
      </c>
      <c r="AB193" s="4">
        <f t="shared" si="234"/>
        <v>36.755503882884703</v>
      </c>
      <c r="AC193" s="4">
        <f t="shared" si="234"/>
        <v>37.257126005227327</v>
      </c>
      <c r="AD193" s="4">
        <f t="shared" si="234"/>
        <v>37.466725206577351</v>
      </c>
      <c r="AE193" s="4">
        <f t="shared" si="234"/>
        <v>36.53594075474026</v>
      </c>
      <c r="AF193" s="4">
        <f t="shared" si="234"/>
        <v>36.611250397340555</v>
      </c>
      <c r="AG193" s="4">
        <f t="shared" si="234"/>
        <v>36.452063915910067</v>
      </c>
      <c r="AI193" s="4">
        <f t="shared" si="235"/>
        <v>-9.9390478746919086E-2</v>
      </c>
      <c r="AJ193" s="4">
        <f t="shared" si="235"/>
        <v>0.1262799129752068</v>
      </c>
      <c r="AK193" s="4">
        <f t="shared" si="235"/>
        <v>-0.29092629872111786</v>
      </c>
      <c r="AL193" s="4">
        <f t="shared" si="235"/>
        <v>-5.6041113022686773E-2</v>
      </c>
      <c r="AM193" s="4">
        <f t="shared" si="235"/>
        <v>0.16095729085640187</v>
      </c>
      <c r="AN193" s="4">
        <f t="shared" si="235"/>
        <v>0.14655243412617835</v>
      </c>
      <c r="AO193" s="4">
        <f t="shared" si="235"/>
        <v>-6.9388241722990074E-2</v>
      </c>
      <c r="AP193" s="4">
        <f t="shared" si="235"/>
        <v>0.16787832797998448</v>
      </c>
      <c r="AQ193" s="4">
        <f t="shared" si="235"/>
        <v>0.19153507789258839</v>
      </c>
      <c r="AR193" s="4">
        <f t="shared" si="235"/>
        <v>-5.4503882884702648E-2</v>
      </c>
      <c r="AS193" s="4">
        <f t="shared" si="235"/>
        <v>0.49237399477267019</v>
      </c>
      <c r="AT193" s="4">
        <f t="shared" si="235"/>
        <v>7.3374793422651408E-2</v>
      </c>
      <c r="AU193" s="4">
        <f t="shared" si="235"/>
        <v>-0.20094075474025885</v>
      </c>
      <c r="AV193" s="4">
        <f t="shared" si="235"/>
        <v>-0.13935039734055721</v>
      </c>
      <c r="AW193" s="4">
        <f t="shared" si="235"/>
        <v>0.1068360840899345</v>
      </c>
      <c r="AY193" s="2">
        <f t="shared" si="227"/>
        <v>38.31109047874692</v>
      </c>
      <c r="AZ193" s="2">
        <f t="shared" si="227"/>
        <v>37.761320087024792</v>
      </c>
      <c r="BA193" s="2">
        <f t="shared" si="227"/>
        <v>37.224826298721119</v>
      </c>
      <c r="BB193" s="2">
        <f t="shared" si="227"/>
        <v>37.111541113022689</v>
      </c>
      <c r="BC193" s="2">
        <f t="shared" si="227"/>
        <v>36.642742709143597</v>
      </c>
      <c r="BD193" s="2">
        <f t="shared" si="227"/>
        <v>36.883947565873825</v>
      </c>
      <c r="BE193" s="2">
        <f t="shared" si="227"/>
        <v>36.750988241722993</v>
      </c>
      <c r="BF193" s="2">
        <f t="shared" si="227"/>
        <v>36.587621672020013</v>
      </c>
      <c r="BG193" s="2">
        <f t="shared" si="227"/>
        <v>36.58046492210741</v>
      </c>
      <c r="BH193" s="2">
        <f t="shared" si="227"/>
        <v>36.755503882884703</v>
      </c>
      <c r="BI193" s="2">
        <f t="shared" si="227"/>
        <v>37.257126005227327</v>
      </c>
      <c r="BJ193" s="2">
        <f t="shared" si="227"/>
        <v>37.466725206577351</v>
      </c>
      <c r="BK193" s="2">
        <f t="shared" si="227"/>
        <v>36.53594075474026</v>
      </c>
      <c r="BL193" s="2">
        <f t="shared" si="227"/>
        <v>36.611250395477136</v>
      </c>
      <c r="BM193" s="2">
        <f t="shared" si="227"/>
        <v>36.452063664730986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38.2117</v>
      </c>
      <c r="CV193" s="2">
        <f t="shared" si="198"/>
        <v>37.887599999999999</v>
      </c>
      <c r="CW193" s="2">
        <f t="shared" si="199"/>
        <v>36.933900000000001</v>
      </c>
      <c r="CX193" s="2">
        <f t="shared" si="200"/>
        <v>37.055500000000002</v>
      </c>
      <c r="CY193" s="2">
        <f t="shared" si="201"/>
        <v>36.803699999999999</v>
      </c>
      <c r="CZ193" s="2">
        <f t="shared" si="202"/>
        <v>37.030500000000004</v>
      </c>
      <c r="DA193" s="2">
        <f t="shared" si="203"/>
        <v>36.681600000000003</v>
      </c>
      <c r="DB193" s="2">
        <f t="shared" si="204"/>
        <v>36.755499999999998</v>
      </c>
      <c r="DC193" s="2">
        <f t="shared" si="205"/>
        <v>36.771999999999998</v>
      </c>
      <c r="DD193" s="2">
        <f t="shared" si="206"/>
        <v>36.701000000000001</v>
      </c>
      <c r="DE193" s="2">
        <f t="shared" si="207"/>
        <v>37.749499999999998</v>
      </c>
      <c r="DF193" s="2">
        <f t="shared" si="208"/>
        <v>37.540100000000002</v>
      </c>
      <c r="DG193" s="2">
        <f t="shared" si="209"/>
        <v>36.335000000000001</v>
      </c>
      <c r="DH193" s="2">
        <f t="shared" si="210"/>
        <v>36.471899999999998</v>
      </c>
      <c r="DI193" s="2">
        <f t="shared" si="211"/>
        <v>36.558900000000001</v>
      </c>
      <c r="DK193" s="2">
        <f t="shared" si="236"/>
        <v>53.026302441012433</v>
      </c>
      <c r="DL193" s="2">
        <f t="shared" si="236"/>
        <v>53.657109689608625</v>
      </c>
      <c r="DM193" s="2">
        <f t="shared" si="236"/>
        <v>51.361260056285182</v>
      </c>
      <c r="DN193" s="2">
        <f t="shared" si="236"/>
        <v>50.985247807807816</v>
      </c>
      <c r="DO193" s="2">
        <f t="shared" si="236"/>
        <v>52.218365804375821</v>
      </c>
      <c r="DP193" s="2">
        <f t="shared" si="236"/>
        <v>52.482338223938221</v>
      </c>
      <c r="DQ193" s="2">
        <f t="shared" si="236"/>
        <v>52.0179099719888</v>
      </c>
      <c r="DR193" s="2">
        <f t="shared" si="236"/>
        <v>49.560852840909106</v>
      </c>
      <c r="DS193" s="2">
        <f t="shared" si="236"/>
        <v>48.816815080213921</v>
      </c>
      <c r="DT193" s="2">
        <f t="shared" si="236"/>
        <v>51.609186134453779</v>
      </c>
      <c r="DU193" s="2">
        <f t="shared" si="236"/>
        <v>49.286247226890744</v>
      </c>
      <c r="DV193" s="2">
        <f t="shared" si="236"/>
        <v>47.698419047619048</v>
      </c>
      <c r="DW193" s="2">
        <f t="shared" si="236"/>
        <v>48.711235126050418</v>
      </c>
      <c r="DX193" s="2">
        <f t="shared" si="236"/>
        <v>46.454459526355983</v>
      </c>
      <c r="DY193" s="2">
        <f t="shared" si="236"/>
        <v>45.067537822580647</v>
      </c>
      <c r="EA193" s="2">
        <f t="shared" si="240"/>
        <v>37.592395383963989</v>
      </c>
      <c r="EB193" s="2">
        <f t="shared" si="240"/>
        <v>37.150981893901331</v>
      </c>
      <c r="EC193" s="2">
        <f t="shared" si="240"/>
        <v>37.30508604390041</v>
      </c>
      <c r="ED193" s="2">
        <f t="shared" si="240"/>
        <v>36.567471319106687</v>
      </c>
      <c r="EE193" s="2">
        <f t="shared" si="240"/>
        <v>36.030627972453125</v>
      </c>
      <c r="EF193" s="2">
        <f t="shared" si="239"/>
        <v>36.525428194957641</v>
      </c>
      <c r="EG193" s="2">
        <f t="shared" si="239"/>
        <v>36.602726300379828</v>
      </c>
      <c r="EH193" s="2">
        <f t="shared" si="239"/>
        <v>36.146466285164557</v>
      </c>
      <c r="EI193" s="2">
        <f t="shared" si="239"/>
        <v>36.249221095319996</v>
      </c>
      <c r="EJ193" s="2">
        <f t="shared" si="239"/>
        <v>36.616088407311032</v>
      </c>
      <c r="EK193" s="2">
        <f t="shared" si="212"/>
        <v>36.728988556943357</v>
      </c>
      <c r="EL193" s="2">
        <f t="shared" si="179"/>
        <v>37.668958353295068</v>
      </c>
      <c r="EM193" s="2">
        <f t="shared" si="179"/>
        <v>36.273360970322727</v>
      </c>
      <c r="EN193" s="2">
        <f t="shared" si="179"/>
        <v>36.880681601443762</v>
      </c>
      <c r="EO193" s="2">
        <f t="shared" si="179"/>
        <v>36.509863380369623</v>
      </c>
      <c r="EQ193" s="2">
        <f t="shared" si="237"/>
        <v>38.397523769344097</v>
      </c>
      <c r="ER193" s="2">
        <f t="shared" si="237"/>
        <v>37.907423839665064</v>
      </c>
      <c r="ES193" s="2">
        <f t="shared" si="237"/>
        <v>37.20673574991239</v>
      </c>
      <c r="ET193" s="2">
        <f t="shared" si="237"/>
        <v>37.209678250579799</v>
      </c>
      <c r="EU193" s="2">
        <f t="shared" si="237"/>
        <v>36.779816978640184</v>
      </c>
      <c r="EV193" s="2">
        <f t="shared" si="237"/>
        <v>36.967943753272387</v>
      </c>
      <c r="EW193" s="2">
        <f t="shared" si="237"/>
        <v>36.783035295142795</v>
      </c>
      <c r="EX193" s="2">
        <f t="shared" si="237"/>
        <v>36.667302528926932</v>
      </c>
      <c r="EY193" s="2">
        <f t="shared" si="237"/>
        <v>36.637538765859524</v>
      </c>
      <c r="EZ193" s="2">
        <f t="shared" si="237"/>
        <v>36.777564004167147</v>
      </c>
      <c r="FA193" s="2">
        <f t="shared" si="237"/>
        <v>37.337406458923823</v>
      </c>
      <c r="FB193" s="2">
        <f t="shared" si="237"/>
        <v>37.437082102329562</v>
      </c>
      <c r="FC193" s="2">
        <f t="shared" si="237"/>
        <v>36.580649980541871</v>
      </c>
      <c r="FD193" s="2">
        <f t="shared" si="237"/>
        <v>36.55123269182419</v>
      </c>
      <c r="FE193" s="2">
        <f t="shared" si="237"/>
        <v>36.435779109027997</v>
      </c>
      <c r="FG193" s="2">
        <f t="shared" si="238"/>
        <v>0.99999342268208524</v>
      </c>
      <c r="FH193" s="2">
        <f t="shared" si="238"/>
        <v>0.99998911549193159</v>
      </c>
      <c r="FI193" s="2">
        <f t="shared" si="238"/>
        <v>0.99998961707485645</v>
      </c>
      <c r="FJ193" s="2">
        <f t="shared" si="238"/>
        <v>0.99998953342209718</v>
      </c>
      <c r="FK193" s="2">
        <f t="shared" si="238"/>
        <v>0.99998849222812258</v>
      </c>
      <c r="FL193" s="2">
        <f t="shared" si="238"/>
        <v>0.99998863508691094</v>
      </c>
      <c r="FM193" s="2">
        <f t="shared" si="238"/>
        <v>0.99998869388608747</v>
      </c>
      <c r="FN193" s="2">
        <f t="shared" si="238"/>
        <v>0.99998745703302871</v>
      </c>
      <c r="FO193" s="2">
        <f t="shared" si="238"/>
        <v>0.99998751192301039</v>
      </c>
      <c r="FP193" s="2">
        <f t="shared" si="238"/>
        <v>0.99998796913664656</v>
      </c>
      <c r="FQ193" s="2">
        <f t="shared" si="238"/>
        <v>0.99998718426823774</v>
      </c>
      <c r="FR193" s="2">
        <f t="shared" si="238"/>
        <v>0.99998882913987319</v>
      </c>
      <c r="FS193" s="2">
        <f t="shared" si="238"/>
        <v>0.99998840542611978</v>
      </c>
      <c r="FT193" s="2">
        <f t="shared" si="238"/>
        <v>0.99998735886075785</v>
      </c>
      <c r="FU193" s="2">
        <f t="shared" si="238"/>
        <v>0.99998673029038865</v>
      </c>
      <c r="FW193" s="2">
        <f t="shared" si="229"/>
        <v>0.89252049004618772</v>
      </c>
      <c r="FX193" s="2">
        <f t="shared" si="229"/>
        <v>0.80661646998733427</v>
      </c>
      <c r="FY193" s="2">
        <f t="shared" si="229"/>
        <v>0.81754396577258637</v>
      </c>
      <c r="FZ193" s="2">
        <f t="shared" si="229"/>
        <v>0.84695269153750907</v>
      </c>
      <c r="GA193" s="2">
        <f t="shared" si="229"/>
        <v>0.81678781568172598</v>
      </c>
      <c r="GB193" s="2">
        <f t="shared" si="229"/>
        <v>0.80977496787958325</v>
      </c>
      <c r="GC193" s="2">
        <f t="shared" si="229"/>
        <v>0.82129932405902883</v>
      </c>
      <c r="GD193" s="2">
        <f t="shared" si="229"/>
        <v>0.84669055951709926</v>
      </c>
      <c r="GE193" s="2">
        <f t="shared" si="229"/>
        <v>0.85261863372364177</v>
      </c>
      <c r="GF193" s="2">
        <f t="shared" si="229"/>
        <v>0.86226710645163229</v>
      </c>
      <c r="GG193" s="2">
        <f t="shared" si="229"/>
        <v>0.86778596768202487</v>
      </c>
      <c r="GH193" s="2">
        <f t="shared" si="229"/>
        <v>0.87264298770460103</v>
      </c>
      <c r="GI193" s="2">
        <f t="shared" si="229"/>
        <v>0.85403500886531847</v>
      </c>
      <c r="GJ193" s="2">
        <f t="shared" si="229"/>
        <v>0.81819129326520301</v>
      </c>
      <c r="GK193" s="2">
        <f t="shared" si="229"/>
        <v>0.78172157793630137</v>
      </c>
      <c r="GM193" s="86">
        <f t="shared" si="230"/>
        <v>0</v>
      </c>
      <c r="GN193" s="86">
        <f t="shared" si="230"/>
        <v>6.890328324273856E-231</v>
      </c>
      <c r="GO193" s="86">
        <f t="shared" si="230"/>
        <v>9.5834003895220998E-306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5.4138386886977701E-172</v>
      </c>
      <c r="HD193" s="86">
        <f t="shared" si="181"/>
        <v>5.1682883654452891E-114</v>
      </c>
      <c r="HE193" s="86">
        <f t="shared" si="181"/>
        <v>6.2012667213958165E-201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2.4473215076471952E-86</v>
      </c>
      <c r="HT193" s="86">
        <f t="shared" si="231"/>
        <v>1.7596992795755163E-67</v>
      </c>
      <c r="HU193" s="86">
        <f t="shared" si="231"/>
        <v>1.6345304186508091E-65</v>
      </c>
      <c r="HV193" s="86">
        <f t="shared" si="231"/>
        <v>9.815846101325789E-77</v>
      </c>
      <c r="HW193" s="86">
        <f t="shared" si="231"/>
        <v>4.5845247565987202E-76</v>
      </c>
      <c r="HX193" s="86">
        <f t="shared" si="231"/>
        <v>2.156065616517425E-75</v>
      </c>
      <c r="HY193" s="86">
        <f t="shared" si="231"/>
        <v>2.683090056827187E-72</v>
      </c>
      <c r="HZ193" s="86">
        <f t="shared" si="231"/>
        <v>2.976073729072432E-84</v>
      </c>
      <c r="IA193" s="86">
        <f t="shared" si="231"/>
        <v>2.6509312752749321E-90</v>
      </c>
      <c r="IB193" s="86">
        <f t="shared" si="231"/>
        <v>4.9651761954317529E-90</v>
      </c>
      <c r="IC193" s="86">
        <f t="shared" si="231"/>
        <v>3.0282892476005258E-88</v>
      </c>
      <c r="ID193" s="86">
        <f t="shared" si="231"/>
        <v>1.521066526051845E-86</v>
      </c>
      <c r="IE193" s="86">
        <f t="shared" si="231"/>
        <v>2.2900023975172477E-85</v>
      </c>
      <c r="IF193" s="86">
        <f t="shared" si="231"/>
        <v>1.1840615052252556E-56</v>
      </c>
      <c r="IG193" s="86">
        <f t="shared" si="231"/>
        <v>1.4862174511339423E-67</v>
      </c>
      <c r="II193" s="86">
        <f t="shared" si="232"/>
        <v>5.5953709355665782E-26</v>
      </c>
      <c r="IJ193" s="86">
        <f t="shared" si="232"/>
        <v>1.7543952356601715E-12</v>
      </c>
      <c r="IK193" s="86">
        <f t="shared" si="232"/>
        <v>2.8487348078424498E-13</v>
      </c>
      <c r="IL193" s="86">
        <f t="shared" si="232"/>
        <v>4.3643904027678618E-18</v>
      </c>
      <c r="IM193" s="86">
        <f t="shared" si="232"/>
        <v>3.5382950447121739E-15</v>
      </c>
      <c r="IN193" s="86">
        <f t="shared" si="232"/>
        <v>3.8847023587572619E-14</v>
      </c>
      <c r="IO193" s="86">
        <f t="shared" si="232"/>
        <v>7.6037321405298485E-15</v>
      </c>
      <c r="IP193" s="86">
        <f t="shared" si="232"/>
        <v>4.8181504546750354E-20</v>
      </c>
      <c r="IQ193" s="86">
        <f t="shared" si="232"/>
        <v>3.4421907792274778E-22</v>
      </c>
      <c r="IR193" s="86">
        <f t="shared" si="232"/>
        <v>1.8839953861112191E-23</v>
      </c>
      <c r="IS193" s="86">
        <f t="shared" si="232"/>
        <v>9.9864809509917583E-24</v>
      </c>
      <c r="IT193" s="86">
        <f t="shared" si="232"/>
        <v>7.5413961938330524E-24</v>
      </c>
      <c r="IU193" s="86">
        <f t="shared" si="232"/>
        <v>5.2399529816669177E-21</v>
      </c>
      <c r="IV193" s="86">
        <f t="shared" si="232"/>
        <v>6.8251891861488964E-7</v>
      </c>
      <c r="IW193" s="86">
        <f t="shared" si="232"/>
        <v>5.3065726722184974E-7</v>
      </c>
      <c r="IY193" s="86">
        <f t="shared" si="233"/>
        <v>5.5953709355665782E-26</v>
      </c>
      <c r="IZ193" s="86">
        <f t="shared" si="233"/>
        <v>1.7543952356601715E-12</v>
      </c>
      <c r="JA193" s="86">
        <f t="shared" si="233"/>
        <v>2.8487348078424498E-13</v>
      </c>
      <c r="JB193" s="86">
        <f t="shared" si="233"/>
        <v>4.3643904027678618E-18</v>
      </c>
      <c r="JC193" s="86">
        <f t="shared" si="233"/>
        <v>3.5382950447121739E-15</v>
      </c>
      <c r="JD193" s="86">
        <f t="shared" si="233"/>
        <v>3.8847023587572619E-14</v>
      </c>
      <c r="JE193" s="86">
        <f t="shared" si="233"/>
        <v>7.6037321405298485E-15</v>
      </c>
      <c r="JF193" s="86">
        <f t="shared" si="233"/>
        <v>4.8181504546750354E-20</v>
      </c>
      <c r="JG193" s="86">
        <f t="shared" si="233"/>
        <v>3.4421907792274778E-22</v>
      </c>
      <c r="JH193" s="86">
        <f t="shared" si="233"/>
        <v>1.8839953861112191E-23</v>
      </c>
      <c r="JI193" s="86">
        <f t="shared" si="233"/>
        <v>9.9864809509917583E-24</v>
      </c>
      <c r="JJ193" s="86">
        <f t="shared" si="233"/>
        <v>7.5413961938330524E-24</v>
      </c>
      <c r="JK193" s="86">
        <f t="shared" si="233"/>
        <v>5.2399529816669177E-21</v>
      </c>
      <c r="JL193" s="86">
        <f t="shared" si="233"/>
        <v>6.8251891861488964E-7</v>
      </c>
      <c r="JM193" s="86">
        <f t="shared" si="233"/>
        <v>5.3065726722184974E-7</v>
      </c>
    </row>
    <row r="194" spans="2:273" x14ac:dyDescent="0.25">
      <c r="B194" s="2">
        <v>167</v>
      </c>
      <c r="C194" s="37">
        <v>38.167700000000004</v>
      </c>
      <c r="D194" s="37">
        <v>37.692700000000002</v>
      </c>
      <c r="E194" s="37">
        <v>37.1327</v>
      </c>
      <c r="F194" s="37">
        <v>37.102600000000002</v>
      </c>
      <c r="G194" s="37">
        <v>36.757899999999999</v>
      </c>
      <c r="H194" s="37">
        <v>36.869100000000003</v>
      </c>
      <c r="I194" s="37">
        <v>36.6952</v>
      </c>
      <c r="J194" s="37">
        <v>36.6723</v>
      </c>
      <c r="K194" s="37">
        <v>36.447699999999998</v>
      </c>
      <c r="L194" s="37">
        <v>36.689700000000002</v>
      </c>
      <c r="M194" s="37">
        <v>37.279000000000003</v>
      </c>
      <c r="N194" s="37">
        <v>37.284500000000001</v>
      </c>
      <c r="O194" s="37">
        <v>36.652099999999997</v>
      </c>
      <c r="P194" s="37">
        <v>36.552999999999997</v>
      </c>
      <c r="Q194" s="37">
        <v>36.104300000000002</v>
      </c>
      <c r="S194" s="4">
        <f t="shared" si="234"/>
        <v>38.290881063709818</v>
      </c>
      <c r="T194" s="4">
        <f t="shared" si="234"/>
        <v>37.74935229145558</v>
      </c>
      <c r="U194" s="4">
        <f t="shared" si="234"/>
        <v>37.199718771812229</v>
      </c>
      <c r="V194" s="4">
        <f t="shared" si="234"/>
        <v>37.099794442631122</v>
      </c>
      <c r="W194" s="4">
        <f t="shared" si="234"/>
        <v>36.627084003846086</v>
      </c>
      <c r="X194" s="4">
        <f t="shared" si="234"/>
        <v>36.852875810585019</v>
      </c>
      <c r="Y194" s="4">
        <f t="shared" si="234"/>
        <v>36.720088710142733</v>
      </c>
      <c r="Z194" s="4">
        <f t="shared" si="234"/>
        <v>36.561839365716864</v>
      </c>
      <c r="AA194" s="4">
        <f t="shared" si="234"/>
        <v>36.549187051422898</v>
      </c>
      <c r="AB194" s="4">
        <f t="shared" si="234"/>
        <v>36.714841962172933</v>
      </c>
      <c r="AC194" s="4">
        <f t="shared" si="234"/>
        <v>37.234456792885375</v>
      </c>
      <c r="AD194" s="4">
        <f t="shared" si="234"/>
        <v>37.439874942479662</v>
      </c>
      <c r="AE194" s="4">
        <f t="shared" si="234"/>
        <v>36.507796762950676</v>
      </c>
      <c r="AF194" s="4">
        <f t="shared" si="234"/>
        <v>36.584313479955966</v>
      </c>
      <c r="AG194" s="4">
        <f t="shared" si="234"/>
        <v>36.425334164583731</v>
      </c>
      <c r="AI194" s="4">
        <f t="shared" si="235"/>
        <v>-0.12318106370981496</v>
      </c>
      <c r="AJ194" s="4">
        <f t="shared" si="235"/>
        <v>-5.6652291455577597E-2</v>
      </c>
      <c r="AK194" s="4">
        <f t="shared" si="235"/>
        <v>-6.7018771812229261E-2</v>
      </c>
      <c r="AL194" s="4">
        <f t="shared" si="235"/>
        <v>2.8055573688803292E-3</v>
      </c>
      <c r="AM194" s="4">
        <f t="shared" si="235"/>
        <v>0.13081599615391326</v>
      </c>
      <c r="AN194" s="4">
        <f t="shared" si="235"/>
        <v>1.622418941498438E-2</v>
      </c>
      <c r="AO194" s="4">
        <f t="shared" si="235"/>
        <v>-2.4888710142732862E-2</v>
      </c>
      <c r="AP194" s="4">
        <f t="shared" si="235"/>
        <v>0.11046063428313602</v>
      </c>
      <c r="AQ194" s="4">
        <f t="shared" si="235"/>
        <v>-0.10148705142290027</v>
      </c>
      <c r="AR194" s="4">
        <f t="shared" si="235"/>
        <v>-2.5141962172931187E-2</v>
      </c>
      <c r="AS194" s="4">
        <f t="shared" si="235"/>
        <v>4.4543207114628558E-2</v>
      </c>
      <c r="AT194" s="4">
        <f t="shared" si="235"/>
        <v>-0.15537494247966066</v>
      </c>
      <c r="AU194" s="4">
        <f t="shared" si="235"/>
        <v>0.14430323704932135</v>
      </c>
      <c r="AV194" s="4">
        <f t="shared" si="235"/>
        <v>-3.1313479955969115E-2</v>
      </c>
      <c r="AW194" s="4">
        <f t="shared" si="235"/>
        <v>-0.32103416458372891</v>
      </c>
      <c r="AY194" s="2">
        <f t="shared" si="227"/>
        <v>38.290881063709818</v>
      </c>
      <c r="AZ194" s="2">
        <f t="shared" si="227"/>
        <v>37.74935229145558</v>
      </c>
      <c r="BA194" s="2">
        <f t="shared" si="227"/>
        <v>37.199718771812229</v>
      </c>
      <c r="BB194" s="2">
        <f t="shared" si="227"/>
        <v>37.099794442631122</v>
      </c>
      <c r="BC194" s="2">
        <f t="shared" si="227"/>
        <v>36.627084003846086</v>
      </c>
      <c r="BD194" s="2">
        <f t="shared" si="227"/>
        <v>36.852875810585019</v>
      </c>
      <c r="BE194" s="2">
        <f t="shared" si="227"/>
        <v>36.720088710142733</v>
      </c>
      <c r="BF194" s="2">
        <f t="shared" si="227"/>
        <v>36.561839365716864</v>
      </c>
      <c r="BG194" s="2">
        <f t="shared" si="227"/>
        <v>36.549187051422898</v>
      </c>
      <c r="BH194" s="2">
        <f t="shared" si="227"/>
        <v>36.714841962172933</v>
      </c>
      <c r="BI194" s="2">
        <f t="shared" si="227"/>
        <v>37.234456792885375</v>
      </c>
      <c r="BJ194" s="2">
        <f t="shared" si="227"/>
        <v>37.439874942479662</v>
      </c>
      <c r="BK194" s="2">
        <f t="shared" si="227"/>
        <v>36.507796762950676</v>
      </c>
      <c r="BL194" s="2">
        <f t="shared" si="227"/>
        <v>36.584313479816586</v>
      </c>
      <c r="BM194" s="2">
        <f t="shared" si="227"/>
        <v>36.425334142322789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38.167700000000004</v>
      </c>
      <c r="CV194" s="2">
        <f t="shared" si="198"/>
        <v>37.692700000000002</v>
      </c>
      <c r="CW194" s="2">
        <f t="shared" si="199"/>
        <v>37.1327</v>
      </c>
      <c r="CX194" s="2">
        <f t="shared" si="200"/>
        <v>37.102600000000002</v>
      </c>
      <c r="CY194" s="2">
        <f t="shared" si="201"/>
        <v>36.757899999999999</v>
      </c>
      <c r="CZ194" s="2">
        <f t="shared" si="202"/>
        <v>36.869100000000003</v>
      </c>
      <c r="DA194" s="2">
        <f t="shared" si="203"/>
        <v>36.6952</v>
      </c>
      <c r="DB194" s="2">
        <f t="shared" si="204"/>
        <v>36.6723</v>
      </c>
      <c r="DC194" s="2">
        <f t="shared" si="205"/>
        <v>36.447699999999998</v>
      </c>
      <c r="DD194" s="2">
        <f t="shared" si="206"/>
        <v>36.689700000000002</v>
      </c>
      <c r="DE194" s="2">
        <f t="shared" si="207"/>
        <v>37.279000000000003</v>
      </c>
      <c r="DF194" s="2">
        <f t="shared" si="208"/>
        <v>37.284500000000001</v>
      </c>
      <c r="DG194" s="2">
        <f t="shared" si="209"/>
        <v>36.652099999999997</v>
      </c>
      <c r="DH194" s="2">
        <f t="shared" si="210"/>
        <v>36.552999999999997</v>
      </c>
      <c r="DI194" s="2">
        <f t="shared" si="211"/>
        <v>36.104300000000002</v>
      </c>
      <c r="DK194" s="2">
        <f t="shared" si="236"/>
        <v>53.08649192621192</v>
      </c>
      <c r="DL194" s="2">
        <f t="shared" si="236"/>
        <v>53.738906106612674</v>
      </c>
      <c r="DM194" s="2">
        <f t="shared" si="236"/>
        <v>51.434120469043151</v>
      </c>
      <c r="DN194" s="2">
        <f t="shared" si="236"/>
        <v>51.056984397254411</v>
      </c>
      <c r="DO194" s="2">
        <f t="shared" si="236"/>
        <v>52.297862676962694</v>
      </c>
      <c r="DP194" s="2">
        <f t="shared" si="236"/>
        <v>52.56117936936937</v>
      </c>
      <c r="DQ194" s="2">
        <f t="shared" si="236"/>
        <v>52.093660364145663</v>
      </c>
      <c r="DR194" s="2">
        <f t="shared" si="236"/>
        <v>49.62278742668623</v>
      </c>
      <c r="DS194" s="2">
        <f t="shared" si="236"/>
        <v>48.869284812834245</v>
      </c>
      <c r="DT194" s="2">
        <f t="shared" si="236"/>
        <v>51.676496694677866</v>
      </c>
      <c r="DU194" s="2">
        <f t="shared" si="236"/>
        <v>49.339323361344526</v>
      </c>
      <c r="DV194" s="2">
        <f t="shared" si="236"/>
        <v>47.747236666666666</v>
      </c>
      <c r="DW194" s="2">
        <f t="shared" si="236"/>
        <v>48.771194341736695</v>
      </c>
      <c r="DX194" s="2">
        <f t="shared" si="236"/>
        <v>46.501591810542386</v>
      </c>
      <c r="DY194" s="2">
        <f t="shared" si="236"/>
        <v>45.110771733870969</v>
      </c>
      <c r="EA194" s="2">
        <f t="shared" si="240"/>
        <v>37.55386079393746</v>
      </c>
      <c r="EB194" s="2">
        <f t="shared" si="240"/>
        <v>37.116984449705754</v>
      </c>
      <c r="EC194" s="2">
        <f t="shared" si="240"/>
        <v>37.282461770878413</v>
      </c>
      <c r="ED194" s="2">
        <f t="shared" si="240"/>
        <v>36.539008055371688</v>
      </c>
      <c r="EE194" s="2">
        <f t="shared" si="240"/>
        <v>35.994407267586894</v>
      </c>
      <c r="EF194" s="2">
        <f t="shared" si="239"/>
        <v>36.482483619952227</v>
      </c>
      <c r="EG194" s="2">
        <f t="shared" si="239"/>
        <v>36.566729805866217</v>
      </c>
      <c r="EH194" s="2">
        <f t="shared" si="239"/>
        <v>36.107686896217253</v>
      </c>
      <c r="EI194" s="2">
        <f t="shared" si="239"/>
        <v>36.208326639509977</v>
      </c>
      <c r="EJ194" s="2">
        <f t="shared" si="239"/>
        <v>36.571236532952192</v>
      </c>
      <c r="EK194" s="2">
        <f t="shared" si="212"/>
        <v>36.691582865271108</v>
      </c>
      <c r="EL194" s="2">
        <f t="shared" si="179"/>
        <v>37.64744860453456</v>
      </c>
      <c r="EM194" s="2">
        <f t="shared" si="179"/>
        <v>36.237496433819899</v>
      </c>
      <c r="EN194" s="2">
        <f t="shared" si="179"/>
        <v>36.862652460106375</v>
      </c>
      <c r="EO194" s="2">
        <f t="shared" si="179"/>
        <v>36.485042812334719</v>
      </c>
      <c r="EQ194" s="2">
        <f t="shared" si="237"/>
        <v>38.371722076695335</v>
      </c>
      <c r="ER194" s="2">
        <f t="shared" si="237"/>
        <v>37.887419368059518</v>
      </c>
      <c r="ES194" s="2">
        <f t="shared" si="237"/>
        <v>37.182716082189522</v>
      </c>
      <c r="ET194" s="2">
        <f t="shared" si="237"/>
        <v>37.192052603644669</v>
      </c>
      <c r="EU194" s="2">
        <f t="shared" si="237"/>
        <v>36.756305512253391</v>
      </c>
      <c r="EV194" s="2">
        <f t="shared" si="237"/>
        <v>36.932026778666078</v>
      </c>
      <c r="EW194" s="2">
        <f t="shared" si="237"/>
        <v>36.750329063102704</v>
      </c>
      <c r="EX194" s="2">
        <f t="shared" si="237"/>
        <v>36.636656571360376</v>
      </c>
      <c r="EY194" s="2">
        <f t="shared" si="237"/>
        <v>36.602755994376466</v>
      </c>
      <c r="EZ194" s="2">
        <f t="shared" si="237"/>
        <v>36.735572320585625</v>
      </c>
      <c r="FA194" s="2">
        <f t="shared" si="237"/>
        <v>37.309721863592479</v>
      </c>
      <c r="FB194" s="2">
        <f t="shared" si="237"/>
        <v>37.412129774240455</v>
      </c>
      <c r="FC194" s="2">
        <f t="shared" si="237"/>
        <v>36.549776298408254</v>
      </c>
      <c r="FD194" s="2">
        <f t="shared" si="237"/>
        <v>36.52777272253978</v>
      </c>
      <c r="FE194" s="2">
        <f t="shared" si="237"/>
        <v>36.409997829979268</v>
      </c>
      <c r="FG194" s="2">
        <f t="shared" si="238"/>
        <v>0.99999400141129635</v>
      </c>
      <c r="FH194" s="2">
        <f t="shared" si="238"/>
        <v>0.99999007320115352</v>
      </c>
      <c r="FI194" s="2">
        <f t="shared" si="238"/>
        <v>0.99999053065107379</v>
      </c>
      <c r="FJ194" s="2">
        <f t="shared" si="238"/>
        <v>0.99999045435871059</v>
      </c>
      <c r="FK194" s="2">
        <f t="shared" si="238"/>
        <v>0.99998950477668402</v>
      </c>
      <c r="FL194" s="2">
        <f t="shared" si="238"/>
        <v>0.99998963506570959</v>
      </c>
      <c r="FM194" s="2">
        <f t="shared" si="238"/>
        <v>0.99998968869130289</v>
      </c>
      <c r="FN194" s="2">
        <f t="shared" si="238"/>
        <v>0.99998856066553954</v>
      </c>
      <c r="FO194" s="2">
        <f t="shared" si="238"/>
        <v>0.99998861072590806</v>
      </c>
      <c r="FP194" s="2">
        <f t="shared" si="238"/>
        <v>0.99998902771059972</v>
      </c>
      <c r="FQ194" s="2">
        <f t="shared" si="238"/>
        <v>0.9999883119005385</v>
      </c>
      <c r="FR194" s="2">
        <f t="shared" si="238"/>
        <v>0.99998981204446558</v>
      </c>
      <c r="FS194" s="2">
        <f t="shared" si="238"/>
        <v>0.99998942561215554</v>
      </c>
      <c r="FT194" s="2">
        <f t="shared" si="238"/>
        <v>0.99998847113116607</v>
      </c>
      <c r="FU194" s="2">
        <f t="shared" si="238"/>
        <v>0.99998789786686904</v>
      </c>
      <c r="FW194" s="2">
        <f t="shared" si="229"/>
        <v>0.90104166983152634</v>
      </c>
      <c r="FX194" s="2">
        <f t="shared" si="229"/>
        <v>0.82057916147928733</v>
      </c>
      <c r="FY194" s="2">
        <f t="shared" si="229"/>
        <v>0.8308830902834593</v>
      </c>
      <c r="FZ194" s="2">
        <f t="shared" si="229"/>
        <v>0.8585138722123884</v>
      </c>
      <c r="GA194" s="2">
        <f t="shared" si="229"/>
        <v>0.83017073773508221</v>
      </c>
      <c r="GB194" s="2">
        <f t="shared" si="229"/>
        <v>0.82355949330225842</v>
      </c>
      <c r="GC194" s="2">
        <f t="shared" si="229"/>
        <v>0.83441950478633908</v>
      </c>
      <c r="GD194" s="2">
        <f t="shared" si="229"/>
        <v>0.85826822798781</v>
      </c>
      <c r="GE194" s="2">
        <f t="shared" si="229"/>
        <v>0.86382062741082954</v>
      </c>
      <c r="GF194" s="2">
        <f t="shared" si="229"/>
        <v>0.87284511791635744</v>
      </c>
      <c r="GG194" s="2">
        <f t="shared" si="229"/>
        <v>0.87800009551123315</v>
      </c>
      <c r="GH194" s="2">
        <f t="shared" si="229"/>
        <v>0.88253268124367923</v>
      </c>
      <c r="GI194" s="2">
        <f t="shared" si="229"/>
        <v>0.86514637536462147</v>
      </c>
      <c r="GJ194" s="2">
        <f t="shared" si="229"/>
        <v>0.83149284689667313</v>
      </c>
      <c r="GK194" s="2">
        <f t="shared" si="229"/>
        <v>0.79702943293915718</v>
      </c>
      <c r="GM194" s="86">
        <f t="shared" si="230"/>
        <v>0</v>
      </c>
      <c r="GN194" s="86">
        <f t="shared" si="230"/>
        <v>3.2414177634218687E-235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7.1078130474657119E-176</v>
      </c>
      <c r="HD194" s="86">
        <f t="shared" si="181"/>
        <v>9.7422908985638003E-117</v>
      </c>
      <c r="HE194" s="86">
        <f t="shared" si="181"/>
        <v>8.2755768987599586E-206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1.2743581696698273E-89</v>
      </c>
      <c r="HT194" s="86">
        <f t="shared" si="231"/>
        <v>2.3459802388446419E-70</v>
      </c>
      <c r="HU194" s="86">
        <f t="shared" si="231"/>
        <v>2.6398023188944245E-68</v>
      </c>
      <c r="HV194" s="86">
        <f t="shared" si="231"/>
        <v>6.9723106837823348E-80</v>
      </c>
      <c r="HW194" s="86">
        <f t="shared" si="231"/>
        <v>2.5265012715163107E-79</v>
      </c>
      <c r="HX194" s="86">
        <f t="shared" si="231"/>
        <v>1.3068662933925274E-78</v>
      </c>
      <c r="HY194" s="86">
        <f t="shared" si="231"/>
        <v>2.2638566754821126E-75</v>
      </c>
      <c r="HZ194" s="86">
        <f t="shared" si="231"/>
        <v>9.4840582291518912E-88</v>
      </c>
      <c r="IA194" s="86">
        <f t="shared" si="231"/>
        <v>4.9869745230825523E-94</v>
      </c>
      <c r="IB194" s="86">
        <f t="shared" si="231"/>
        <v>1.0695616515750225E-93</v>
      </c>
      <c r="IC194" s="86">
        <f t="shared" si="231"/>
        <v>8.3343687789810417E-92</v>
      </c>
      <c r="ID194" s="86">
        <f t="shared" si="231"/>
        <v>5.327547074046429E-90</v>
      </c>
      <c r="IE194" s="86">
        <f t="shared" si="231"/>
        <v>7.3713380252917545E-89</v>
      </c>
      <c r="IF194" s="86">
        <f t="shared" si="231"/>
        <v>4.507203176496586E-59</v>
      </c>
      <c r="IG194" s="86">
        <f t="shared" si="231"/>
        <v>1.4634210958991964E-70</v>
      </c>
      <c r="II194" s="86">
        <f t="shared" si="232"/>
        <v>3.8397938147731316E-28</v>
      </c>
      <c r="IJ194" s="86">
        <f t="shared" si="232"/>
        <v>6.0244642164335921E-14</v>
      </c>
      <c r="IK194" s="86">
        <f t="shared" si="232"/>
        <v>9.2086687671537433E-15</v>
      </c>
      <c r="IL194" s="86">
        <f t="shared" si="232"/>
        <v>6.5080187254555818E-20</v>
      </c>
      <c r="IM194" s="86">
        <f t="shared" si="232"/>
        <v>6.5299953252498403E-17</v>
      </c>
      <c r="IN194" s="86">
        <f t="shared" si="232"/>
        <v>8.5693634870718442E-16</v>
      </c>
      <c r="IO194" s="86">
        <f t="shared" si="232"/>
        <v>1.6728207131384841E-16</v>
      </c>
      <c r="IP194" s="86">
        <f t="shared" si="232"/>
        <v>4.3663596001835637E-22</v>
      </c>
      <c r="IQ194" s="86">
        <f t="shared" si="232"/>
        <v>2.0930755299020255E-24</v>
      </c>
      <c r="IR194" s="86">
        <f t="shared" si="232"/>
        <v>1.0668441669820976E-25</v>
      </c>
      <c r="IS194" s="86">
        <f t="shared" si="232"/>
        <v>6.0649592737183745E-26</v>
      </c>
      <c r="IT194" s="86">
        <f t="shared" si="232"/>
        <v>5.0084059319309355E-26</v>
      </c>
      <c r="IU194" s="86">
        <f t="shared" si="232"/>
        <v>4.3956275430193451E-23</v>
      </c>
      <c r="IV194" s="86">
        <f t="shared" si="232"/>
        <v>1.3615042278120227E-7</v>
      </c>
      <c r="IW194" s="86">
        <f t="shared" si="232"/>
        <v>7.6006694680341034E-8</v>
      </c>
      <c r="IY194" s="86">
        <f t="shared" si="233"/>
        <v>3.8397938147731316E-28</v>
      </c>
      <c r="IZ194" s="86">
        <f t="shared" si="233"/>
        <v>6.0244642164335921E-14</v>
      </c>
      <c r="JA194" s="86">
        <f t="shared" si="233"/>
        <v>9.2086687671537433E-15</v>
      </c>
      <c r="JB194" s="86">
        <f t="shared" si="233"/>
        <v>6.5080187254555818E-20</v>
      </c>
      <c r="JC194" s="86">
        <f t="shared" si="233"/>
        <v>6.5299953252498403E-17</v>
      </c>
      <c r="JD194" s="86">
        <f t="shared" si="233"/>
        <v>8.5693634870718442E-16</v>
      </c>
      <c r="JE194" s="86">
        <f t="shared" si="233"/>
        <v>1.6728207131384841E-16</v>
      </c>
      <c r="JF194" s="86">
        <f t="shared" si="233"/>
        <v>4.3663596001835637E-22</v>
      </c>
      <c r="JG194" s="86">
        <f t="shared" si="233"/>
        <v>2.0930755299020255E-24</v>
      </c>
      <c r="JH194" s="86">
        <f t="shared" si="233"/>
        <v>1.0668441669820976E-25</v>
      </c>
      <c r="JI194" s="86">
        <f t="shared" si="233"/>
        <v>6.0649592737183745E-26</v>
      </c>
      <c r="JJ194" s="86">
        <f t="shared" si="233"/>
        <v>5.0084059319309355E-26</v>
      </c>
      <c r="JK194" s="86">
        <f t="shared" si="233"/>
        <v>4.3956275430193451E-23</v>
      </c>
      <c r="JL194" s="86">
        <f t="shared" si="233"/>
        <v>1.3615042278120227E-7</v>
      </c>
      <c r="JM194" s="86">
        <f t="shared" si="233"/>
        <v>7.6006694680341034E-8</v>
      </c>
    </row>
    <row r="195" spans="2:273" x14ac:dyDescent="0.25">
      <c r="B195" s="2">
        <v>168</v>
      </c>
      <c r="C195" s="37">
        <v>38.119199999999999</v>
      </c>
      <c r="D195" s="37">
        <v>37.691000000000003</v>
      </c>
      <c r="E195" s="37">
        <v>36.900599999999997</v>
      </c>
      <c r="F195" s="37">
        <v>37.4739</v>
      </c>
      <c r="G195" s="37">
        <v>37.052300000000002</v>
      </c>
      <c r="H195" s="37">
        <v>36.703899999999997</v>
      </c>
      <c r="I195" s="37">
        <v>36.813699999999997</v>
      </c>
      <c r="J195" s="37">
        <v>36.996299999999998</v>
      </c>
      <c r="K195" s="37">
        <v>36.553800000000003</v>
      </c>
      <c r="L195" s="37">
        <v>36.968499999999999</v>
      </c>
      <c r="M195" s="37">
        <v>37.205199999999998</v>
      </c>
      <c r="N195" s="37">
        <v>37.3065</v>
      </c>
      <c r="O195" s="37">
        <v>36.432899999999997</v>
      </c>
      <c r="P195" s="37">
        <v>36.863100000000003</v>
      </c>
      <c r="Q195" s="37">
        <v>36.548000000000002</v>
      </c>
      <c r="S195" s="4">
        <f t="shared" si="234"/>
        <v>38.270385439431969</v>
      </c>
      <c r="T195" s="4">
        <f t="shared" si="234"/>
        <v>37.737148634590802</v>
      </c>
      <c r="U195" s="4">
        <f t="shared" si="234"/>
        <v>37.174654733299782</v>
      </c>
      <c r="V195" s="4">
        <f t="shared" si="234"/>
        <v>37.087809021719828</v>
      </c>
      <c r="W195" s="4">
        <f t="shared" si="234"/>
        <v>36.611155239059606</v>
      </c>
      <c r="X195" s="4">
        <f t="shared" si="234"/>
        <v>36.821634975469536</v>
      </c>
      <c r="Y195" s="4">
        <f t="shared" si="234"/>
        <v>36.689130226230809</v>
      </c>
      <c r="Z195" s="4">
        <f t="shared" si="234"/>
        <v>36.535849486312841</v>
      </c>
      <c r="AA195" s="4">
        <f t="shared" si="234"/>
        <v>36.517756381817328</v>
      </c>
      <c r="AB195" s="4">
        <f t="shared" si="234"/>
        <v>36.674124376010504</v>
      </c>
      <c r="AC195" s="4">
        <f t="shared" si="234"/>
        <v>37.211556001834865</v>
      </c>
      <c r="AD195" s="4">
        <f t="shared" si="234"/>
        <v>37.413117942842284</v>
      </c>
      <c r="AE195" s="4">
        <f t="shared" si="234"/>
        <v>36.47953537064069</v>
      </c>
      <c r="AF195" s="4">
        <f t="shared" si="234"/>
        <v>36.557500931354085</v>
      </c>
      <c r="AG195" s="4">
        <f t="shared" si="234"/>
        <v>36.398637865011409</v>
      </c>
      <c r="AI195" s="4">
        <f t="shared" si="235"/>
        <v>-0.15118543943196983</v>
      </c>
      <c r="AJ195" s="4">
        <f t="shared" si="235"/>
        <v>-4.6148634590799986E-2</v>
      </c>
      <c r="AK195" s="4">
        <f t="shared" si="235"/>
        <v>-0.27405473329978491</v>
      </c>
      <c r="AL195" s="4">
        <f t="shared" si="235"/>
        <v>0.38609097828017269</v>
      </c>
      <c r="AM195" s="4">
        <f t="shared" si="235"/>
        <v>0.44114476094039645</v>
      </c>
      <c r="AN195" s="4">
        <f t="shared" si="235"/>
        <v>-0.11773497546953848</v>
      </c>
      <c r="AO195" s="4">
        <f t="shared" si="235"/>
        <v>0.12456977376918843</v>
      </c>
      <c r="AP195" s="4">
        <f t="shared" si="235"/>
        <v>0.46045051368715662</v>
      </c>
      <c r="AQ195" s="4">
        <f t="shared" si="235"/>
        <v>3.6043618182674209E-2</v>
      </c>
      <c r="AR195" s="4">
        <f t="shared" si="235"/>
        <v>0.29437562398949524</v>
      </c>
      <c r="AS195" s="4">
        <f t="shared" si="235"/>
        <v>-6.3560018348667313E-3</v>
      </c>
      <c r="AT195" s="4">
        <f t="shared" si="235"/>
        <v>-0.10661794284228421</v>
      </c>
      <c r="AU195" s="4">
        <f t="shared" si="235"/>
        <v>-4.6635370640693452E-2</v>
      </c>
      <c r="AV195" s="4">
        <f t="shared" si="235"/>
        <v>0.30559906864591824</v>
      </c>
      <c r="AW195" s="4">
        <f t="shared" si="235"/>
        <v>0.14936213498859274</v>
      </c>
      <c r="AY195" s="2">
        <f t="shared" ref="AY195:BM211" si="242">IF(OR($B195 &lt; C$230, $B195 &gt; C$233), #N/A, ((1-FG195)*DK195) + (FG195 - FW195)*EA195 + (FW195*EQ195))</f>
        <v>38.270385439431969</v>
      </c>
      <c r="AZ195" s="2">
        <f t="shared" si="242"/>
        <v>37.737148634590802</v>
      </c>
      <c r="BA195" s="2">
        <f t="shared" si="242"/>
        <v>37.174654733299782</v>
      </c>
      <c r="BB195" s="2">
        <f t="shared" si="242"/>
        <v>37.087809021719828</v>
      </c>
      <c r="BC195" s="2">
        <f t="shared" si="242"/>
        <v>36.611155239059606</v>
      </c>
      <c r="BD195" s="2">
        <f t="shared" si="242"/>
        <v>36.821634975469536</v>
      </c>
      <c r="BE195" s="2">
        <f t="shared" si="242"/>
        <v>36.689130226230809</v>
      </c>
      <c r="BF195" s="2">
        <f t="shared" si="242"/>
        <v>36.535849486312841</v>
      </c>
      <c r="BG195" s="2">
        <f t="shared" si="242"/>
        <v>36.517756381817328</v>
      </c>
      <c r="BH195" s="2">
        <f t="shared" si="242"/>
        <v>36.674124376010504</v>
      </c>
      <c r="BI195" s="2">
        <f t="shared" si="242"/>
        <v>37.211556001834865</v>
      </c>
      <c r="BJ195" s="2">
        <f t="shared" si="242"/>
        <v>37.413117942842284</v>
      </c>
      <c r="BK195" s="2">
        <f t="shared" si="242"/>
        <v>36.47953537064069</v>
      </c>
      <c r="BL195" s="2">
        <f t="shared" si="242"/>
        <v>36.557500931345096</v>
      </c>
      <c r="BM195" s="2">
        <f t="shared" si="242"/>
        <v>36.398637863331075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38.119199999999999</v>
      </c>
      <c r="CV195" s="2">
        <f t="shared" si="198"/>
        <v>37.691000000000003</v>
      </c>
      <c r="CW195" s="2">
        <f t="shared" si="199"/>
        <v>36.900599999999997</v>
      </c>
      <c r="CX195" s="2">
        <f t="shared" si="200"/>
        <v>37.4739</v>
      </c>
      <c r="CY195" s="2">
        <f t="shared" si="201"/>
        <v>37.052300000000002</v>
      </c>
      <c r="CZ195" s="2">
        <f t="shared" si="202"/>
        <v>36.703899999999997</v>
      </c>
      <c r="DA195" s="2">
        <f t="shared" si="203"/>
        <v>36.813699999999997</v>
      </c>
      <c r="DB195" s="2">
        <f t="shared" si="204"/>
        <v>36.996299999999998</v>
      </c>
      <c r="DC195" s="2">
        <f t="shared" si="205"/>
        <v>36.553800000000003</v>
      </c>
      <c r="DD195" s="2">
        <f t="shared" si="206"/>
        <v>36.968499999999999</v>
      </c>
      <c r="DE195" s="2">
        <f t="shared" si="207"/>
        <v>37.205199999999998</v>
      </c>
      <c r="DF195" s="2">
        <f t="shared" si="208"/>
        <v>37.3065</v>
      </c>
      <c r="DG195" s="2">
        <f t="shared" si="209"/>
        <v>36.432899999999997</v>
      </c>
      <c r="DH195" s="2">
        <f t="shared" si="210"/>
        <v>36.863100000000003</v>
      </c>
      <c r="DI195" s="2">
        <f t="shared" si="211"/>
        <v>36.548000000000002</v>
      </c>
      <c r="DK195" s="2">
        <f t="shared" si="236"/>
        <v>53.146681411411407</v>
      </c>
      <c r="DL195" s="2">
        <f t="shared" si="236"/>
        <v>53.820702523616717</v>
      </c>
      <c r="DM195" s="2">
        <f t="shared" si="236"/>
        <v>51.506980881801127</v>
      </c>
      <c r="DN195" s="2">
        <f t="shared" si="236"/>
        <v>51.128720986700998</v>
      </c>
      <c r="DO195" s="2">
        <f t="shared" si="236"/>
        <v>52.377359549549567</v>
      </c>
      <c r="DP195" s="2">
        <f t="shared" si="236"/>
        <v>52.640020514800511</v>
      </c>
      <c r="DQ195" s="2">
        <f t="shared" si="236"/>
        <v>52.169410756302526</v>
      </c>
      <c r="DR195" s="2">
        <f t="shared" si="236"/>
        <v>49.684722012463354</v>
      </c>
      <c r="DS195" s="2">
        <f t="shared" si="236"/>
        <v>48.921754545454561</v>
      </c>
      <c r="DT195" s="2">
        <f t="shared" si="236"/>
        <v>51.743807254901952</v>
      </c>
      <c r="DU195" s="2">
        <f t="shared" si="236"/>
        <v>49.392399495798308</v>
      </c>
      <c r="DV195" s="2">
        <f t="shared" si="236"/>
        <v>47.796054285714284</v>
      </c>
      <c r="DW195" s="2">
        <f t="shared" si="236"/>
        <v>48.831153557422965</v>
      </c>
      <c r="DX195" s="2">
        <f t="shared" si="236"/>
        <v>46.548724094728783</v>
      </c>
      <c r="DY195" s="2">
        <f t="shared" si="236"/>
        <v>45.154005645161291</v>
      </c>
      <c r="EA195" s="2">
        <f t="shared" si="240"/>
        <v>37.515326203910931</v>
      </c>
      <c r="EB195" s="2">
        <f t="shared" si="240"/>
        <v>37.082987005510184</v>
      </c>
      <c r="EC195" s="2">
        <f t="shared" si="240"/>
        <v>37.259837497856424</v>
      </c>
      <c r="ED195" s="2">
        <f t="shared" si="240"/>
        <v>36.51054479163669</v>
      </c>
      <c r="EE195" s="2">
        <f t="shared" si="240"/>
        <v>35.958186562720662</v>
      </c>
      <c r="EF195" s="2">
        <f t="shared" si="239"/>
        <v>36.439539044946812</v>
      </c>
      <c r="EG195" s="2">
        <f t="shared" si="239"/>
        <v>36.530733311352606</v>
      </c>
      <c r="EH195" s="2">
        <f t="shared" si="239"/>
        <v>36.068907507269948</v>
      </c>
      <c r="EI195" s="2">
        <f t="shared" si="239"/>
        <v>36.167432183699951</v>
      </c>
      <c r="EJ195" s="2">
        <f t="shared" si="239"/>
        <v>36.526384658593344</v>
      </c>
      <c r="EK195" s="2">
        <f t="shared" si="212"/>
        <v>36.654177173598868</v>
      </c>
      <c r="EL195" s="2">
        <f t="shared" si="179"/>
        <v>37.625938855774038</v>
      </c>
      <c r="EM195" s="2">
        <f t="shared" si="179"/>
        <v>36.201631897317078</v>
      </c>
      <c r="EN195" s="2">
        <f t="shared" si="179"/>
        <v>36.844623318768988</v>
      </c>
      <c r="EO195" s="2">
        <f t="shared" si="179"/>
        <v>36.460222244299814</v>
      </c>
      <c r="EQ195" s="2">
        <f t="shared" si="237"/>
        <v>38.345920384046572</v>
      </c>
      <c r="ER195" s="2">
        <f t="shared" si="237"/>
        <v>37.867414896453973</v>
      </c>
      <c r="ES195" s="2">
        <f t="shared" si="237"/>
        <v>37.158696414466661</v>
      </c>
      <c r="ET195" s="2">
        <f t="shared" si="237"/>
        <v>37.174426956709532</v>
      </c>
      <c r="EU195" s="2">
        <f t="shared" si="237"/>
        <v>36.732794045866591</v>
      </c>
      <c r="EV195" s="2">
        <f t="shared" si="237"/>
        <v>36.896109804059769</v>
      </c>
      <c r="EW195" s="2">
        <f t="shared" si="237"/>
        <v>36.717622831062613</v>
      </c>
      <c r="EX195" s="2">
        <f t="shared" si="237"/>
        <v>36.606010613793821</v>
      </c>
      <c r="EY195" s="2">
        <f t="shared" si="237"/>
        <v>36.567973222893407</v>
      </c>
      <c r="EZ195" s="2">
        <f t="shared" si="237"/>
        <v>36.693580637004111</v>
      </c>
      <c r="FA195" s="2">
        <f t="shared" si="237"/>
        <v>37.282037268261135</v>
      </c>
      <c r="FB195" s="2">
        <f t="shared" si="237"/>
        <v>37.387177446151348</v>
      </c>
      <c r="FC195" s="2">
        <f t="shared" si="237"/>
        <v>36.518902616274637</v>
      </c>
      <c r="FD195" s="2">
        <f t="shared" si="237"/>
        <v>36.504312753255377</v>
      </c>
      <c r="FE195" s="2">
        <f t="shared" si="237"/>
        <v>36.384216550930532</v>
      </c>
      <c r="FG195" s="2">
        <f t="shared" si="238"/>
        <v>0.99999452921919385</v>
      </c>
      <c r="FH195" s="2">
        <f t="shared" si="238"/>
        <v>0.99999094664394428</v>
      </c>
      <c r="FI195" s="2">
        <f t="shared" si="238"/>
        <v>0.99999136384394194</v>
      </c>
      <c r="FJ195" s="2">
        <f t="shared" si="238"/>
        <v>0.9999912942643634</v>
      </c>
      <c r="FK195" s="2">
        <f t="shared" si="238"/>
        <v>0.99999042823373507</v>
      </c>
      <c r="FL195" s="2">
        <f t="shared" si="238"/>
        <v>0.99999054705895685</v>
      </c>
      <c r="FM195" s="2">
        <f t="shared" si="238"/>
        <v>0.99999059596616813</v>
      </c>
      <c r="FN195" s="2">
        <f t="shared" si="238"/>
        <v>0.999989567192476</v>
      </c>
      <c r="FO195" s="2">
        <f t="shared" si="238"/>
        <v>0.99998961284816645</v>
      </c>
      <c r="FP195" s="2">
        <f t="shared" si="238"/>
        <v>0.99998999314347337</v>
      </c>
      <c r="FQ195" s="2">
        <f t="shared" si="238"/>
        <v>0.99998934031563691</v>
      </c>
      <c r="FR195" s="2">
        <f t="shared" si="238"/>
        <v>0.99999070846579252</v>
      </c>
      <c r="FS195" s="2">
        <f t="shared" si="238"/>
        <v>0.99999035603469333</v>
      </c>
      <c r="FT195" s="2">
        <f t="shared" si="238"/>
        <v>0.99998948553599187</v>
      </c>
      <c r="FU195" s="2">
        <f t="shared" si="238"/>
        <v>0.99998896271165205</v>
      </c>
      <c r="FW195" s="2">
        <f t="shared" ref="FW195:GK211" si="244">POWER(10,($B195-C$232)/C$229)/(1+POWER(10,($B195-C$232)/C$229))</f>
        <v>0.90895618806250822</v>
      </c>
      <c r="FX195" s="2">
        <f t="shared" si="244"/>
        <v>0.83374151293319865</v>
      </c>
      <c r="FY195" s="2">
        <f t="shared" si="244"/>
        <v>0.84343376846721052</v>
      </c>
      <c r="FZ195" s="2">
        <f t="shared" si="244"/>
        <v>0.86933645527646941</v>
      </c>
      <c r="GA195" s="2">
        <f t="shared" si="244"/>
        <v>0.84276427746550031</v>
      </c>
      <c r="GB195" s="2">
        <f t="shared" si="244"/>
        <v>0.83654675798462574</v>
      </c>
      <c r="GC195" s="2">
        <f t="shared" si="244"/>
        <v>0.84675613952015483</v>
      </c>
      <c r="GD195" s="2">
        <f t="shared" si="244"/>
        <v>0.86910673612000522</v>
      </c>
      <c r="GE195" s="2">
        <f t="shared" si="244"/>
        <v>0.87429672060478492</v>
      </c>
      <c r="GF195" s="2">
        <f t="shared" si="244"/>
        <v>0.88272122484871218</v>
      </c>
      <c r="GG195" s="2">
        <f t="shared" si="244"/>
        <v>0.887527408644192</v>
      </c>
      <c r="GH195" s="2">
        <f t="shared" si="244"/>
        <v>0.89174967279523298</v>
      </c>
      <c r="GI195" s="2">
        <f t="shared" si="244"/>
        <v>0.87553517566188443</v>
      </c>
      <c r="GJ195" s="2">
        <f t="shared" si="244"/>
        <v>0.84400676896040472</v>
      </c>
      <c r="GK195" s="2">
        <f t="shared" si="244"/>
        <v>0.81152258506860542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1.3891763460690793E-239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8.4380226396980658E-180</v>
      </c>
      <c r="HD195" s="86">
        <f t="shared" si="181"/>
        <v>1.703597277774131E-119</v>
      </c>
      <c r="HE195" s="86">
        <f t="shared" si="181"/>
        <v>9.6429841984976483E-211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5.7487026299119702E-93</v>
      </c>
      <c r="HT195" s="86">
        <f t="shared" si="246"/>
        <v>2.7162127999109635E-73</v>
      </c>
      <c r="HU195" s="86">
        <f t="shared" si="246"/>
        <v>3.7173558709875483E-71</v>
      </c>
      <c r="HV195" s="86">
        <f t="shared" si="246"/>
        <v>4.2689799158255689E-83</v>
      </c>
      <c r="HW195" s="86">
        <f t="shared" si="246"/>
        <v>1.186019957055688E-82</v>
      </c>
      <c r="HX195" s="86">
        <f t="shared" si="246"/>
        <v>6.7652330601495253E-82</v>
      </c>
      <c r="HY195" s="86">
        <f t="shared" si="246"/>
        <v>1.6436101449957772E-78</v>
      </c>
      <c r="HZ195" s="86">
        <f t="shared" si="246"/>
        <v>2.5586605540499898E-91</v>
      </c>
      <c r="IA195" s="86">
        <f t="shared" si="246"/>
        <v>7.8656063448642417E-98</v>
      </c>
      <c r="IB195" s="86">
        <f t="shared" si="246"/>
        <v>1.9412651322788569E-97</v>
      </c>
      <c r="IC195" s="86">
        <f t="shared" si="246"/>
        <v>1.9451726298319831E-95</v>
      </c>
      <c r="ID195" s="86">
        <f t="shared" si="246"/>
        <v>1.5925986327214406E-93</v>
      </c>
      <c r="IE195" s="86">
        <f t="shared" si="246"/>
        <v>2.0139070932777215E-92</v>
      </c>
      <c r="IF195" s="86">
        <f t="shared" si="246"/>
        <v>1.5226714059297845E-61</v>
      </c>
      <c r="IG195" s="86">
        <f t="shared" si="246"/>
        <v>1.2354105801938839E-73</v>
      </c>
      <c r="II195" s="86">
        <f t="shared" ref="II195:IW211" si="247" xml:space="preserve"> _xlfn.NORM.DIST($B195, C$10, ABS(C$14), TRUE) * _xlfn.NORM.DIST(($B195 - C$10)*C$18, 0, ABS(C$14), TRUE) * 2</f>
        <v>2.1386913617522155E-30</v>
      </c>
      <c r="IJ195" s="86">
        <f t="shared" si="247"/>
        <v>1.6876757424823213E-15</v>
      </c>
      <c r="IK195" s="86">
        <f t="shared" si="247"/>
        <v>2.4419746459336377E-16</v>
      </c>
      <c r="IL195" s="86">
        <f t="shared" si="247"/>
        <v>7.8243896040078417E-22</v>
      </c>
      <c r="IM195" s="86">
        <f t="shared" si="247"/>
        <v>9.5552097062139489E-19</v>
      </c>
      <c r="IN195" s="86">
        <f t="shared" si="247"/>
        <v>1.5048020651874267E-17</v>
      </c>
      <c r="IO195" s="86">
        <f t="shared" si="247"/>
        <v>2.9610672345955269E-18</v>
      </c>
      <c r="IP195" s="86">
        <f t="shared" si="247"/>
        <v>3.1073452219948334E-24</v>
      </c>
      <c r="IQ195" s="86">
        <f t="shared" si="247"/>
        <v>9.8528895599249456E-27</v>
      </c>
      <c r="IR195" s="86">
        <f t="shared" si="247"/>
        <v>4.71003403615923E-28</v>
      </c>
      <c r="IS195" s="86">
        <f t="shared" si="247"/>
        <v>2.8986998391396944E-28</v>
      </c>
      <c r="IT195" s="86">
        <f t="shared" si="247"/>
        <v>2.6421290887288629E-28</v>
      </c>
      <c r="IU195" s="86">
        <f t="shared" si="247"/>
        <v>2.9061642507448221E-25</v>
      </c>
      <c r="IV195" s="86">
        <f t="shared" si="247"/>
        <v>2.4828924444234515E-8</v>
      </c>
      <c r="IW195" s="86">
        <f t="shared" si="247"/>
        <v>9.577002808512684E-9</v>
      </c>
      <c r="IY195" s="86">
        <f t="shared" ref="IY195:JM211" si="248">GM195+HC195+HS195+II195</f>
        <v>2.1386913617522155E-30</v>
      </c>
      <c r="IZ195" s="86">
        <f t="shared" si="248"/>
        <v>1.6876757424823213E-15</v>
      </c>
      <c r="JA195" s="86">
        <f t="shared" si="248"/>
        <v>2.4419746459336377E-16</v>
      </c>
      <c r="JB195" s="86">
        <f t="shared" si="248"/>
        <v>7.8243896040078417E-22</v>
      </c>
      <c r="JC195" s="86">
        <f t="shared" si="248"/>
        <v>9.5552097062139489E-19</v>
      </c>
      <c r="JD195" s="86">
        <f t="shared" si="248"/>
        <v>1.5048020651874267E-17</v>
      </c>
      <c r="JE195" s="86">
        <f t="shared" si="248"/>
        <v>2.9610672345955269E-18</v>
      </c>
      <c r="JF195" s="86">
        <f t="shared" si="248"/>
        <v>3.1073452219948334E-24</v>
      </c>
      <c r="JG195" s="86">
        <f t="shared" si="248"/>
        <v>9.8528895599249456E-27</v>
      </c>
      <c r="JH195" s="86">
        <f t="shared" si="248"/>
        <v>4.71003403615923E-28</v>
      </c>
      <c r="JI195" s="86">
        <f t="shared" si="248"/>
        <v>2.8986998391396944E-28</v>
      </c>
      <c r="JJ195" s="86">
        <f t="shared" si="248"/>
        <v>2.6421290887288629E-28</v>
      </c>
      <c r="JK195" s="86">
        <f t="shared" si="248"/>
        <v>2.9061642507448221E-25</v>
      </c>
      <c r="JL195" s="86">
        <f t="shared" si="248"/>
        <v>2.4828924444234515E-8</v>
      </c>
      <c r="JM195" s="86">
        <f t="shared" si="248"/>
        <v>9.577002808512684E-9</v>
      </c>
    </row>
    <row r="196" spans="2:273" x14ac:dyDescent="0.25">
      <c r="B196" s="2">
        <v>169</v>
      </c>
      <c r="C196" s="37">
        <v>38.325600000000001</v>
      </c>
      <c r="D196" s="37">
        <v>37.496000000000002</v>
      </c>
      <c r="E196" s="37">
        <v>37.061199999999999</v>
      </c>
      <c r="F196" s="37">
        <v>37.146799999999999</v>
      </c>
      <c r="G196" s="37">
        <v>36.872399999999999</v>
      </c>
      <c r="H196" s="37">
        <v>36.789499999999997</v>
      </c>
      <c r="I196" s="37">
        <v>36.601300000000002</v>
      </c>
      <c r="J196" s="37">
        <v>36.862400000000001</v>
      </c>
      <c r="K196" s="37">
        <v>36.634900000000002</v>
      </c>
      <c r="L196" s="37">
        <v>36.859200000000001</v>
      </c>
      <c r="M196" s="37">
        <v>37.010899999999999</v>
      </c>
      <c r="N196" s="37">
        <v>37.489400000000003</v>
      </c>
      <c r="O196" s="37">
        <v>36.761899999999997</v>
      </c>
      <c r="P196" s="37">
        <v>36.433199999999999</v>
      </c>
      <c r="Q196" s="37">
        <v>36.3416</v>
      </c>
      <c r="S196" s="4">
        <f t="shared" si="234"/>
        <v>38.249607763322111</v>
      </c>
      <c r="T196" s="4">
        <f t="shared" si="234"/>
        <v>37.724688055737666</v>
      </c>
      <c r="U196" s="4">
        <f t="shared" si="234"/>
        <v>37.149635423651752</v>
      </c>
      <c r="V196" s="4">
        <f t="shared" si="234"/>
        <v>37.075578973461788</v>
      </c>
      <c r="W196" s="4">
        <f t="shared" si="234"/>
        <v>36.594941252255964</v>
      </c>
      <c r="X196" s="4">
        <f t="shared" si="234"/>
        <v>36.790215977405495</v>
      </c>
      <c r="Y196" s="4">
        <f t="shared" si="234"/>
        <v>36.658108854113301</v>
      </c>
      <c r="Z196" s="4">
        <f t="shared" si="234"/>
        <v>36.509648601440844</v>
      </c>
      <c r="AA196" s="4">
        <f t="shared" si="234"/>
        <v>36.486170965873114</v>
      </c>
      <c r="AB196" s="4">
        <f t="shared" si="234"/>
        <v>36.633350076210874</v>
      </c>
      <c r="AC196" s="4">
        <f t="shared" si="234"/>
        <v>37.188423021996798</v>
      </c>
      <c r="AD196" s="4">
        <f t="shared" si="234"/>
        <v>37.386453544229198</v>
      </c>
      <c r="AE196" s="4">
        <f t="shared" si="234"/>
        <v>36.451154839678694</v>
      </c>
      <c r="AF196" s="4">
        <f t="shared" si="234"/>
        <v>36.530818767201552</v>
      </c>
      <c r="AG196" s="4">
        <f t="shared" si="234"/>
        <v>36.371976596516618</v>
      </c>
      <c r="AI196" s="4">
        <f t="shared" si="235"/>
        <v>7.5992236677890901E-2</v>
      </c>
      <c r="AJ196" s="4">
        <f t="shared" si="235"/>
        <v>-0.22868805573766338</v>
      </c>
      <c r="AK196" s="4">
        <f t="shared" si="235"/>
        <v>-8.8435423651752387E-2</v>
      </c>
      <c r="AL196" s="4">
        <f t="shared" si="235"/>
        <v>7.1221026538211163E-2</v>
      </c>
      <c r="AM196" s="4">
        <f t="shared" si="235"/>
        <v>0.27745874774403489</v>
      </c>
      <c r="AN196" s="4">
        <f t="shared" si="235"/>
        <v>-7.1597740549833588E-4</v>
      </c>
      <c r="AO196" s="4">
        <f t="shared" si="235"/>
        <v>-5.680885411329939E-2</v>
      </c>
      <c r="AP196" s="4">
        <f t="shared" si="235"/>
        <v>0.35275139855915683</v>
      </c>
      <c r="AQ196" s="4">
        <f t="shared" si="235"/>
        <v>0.14872903412688743</v>
      </c>
      <c r="AR196" s="4">
        <f t="shared" si="235"/>
        <v>0.22584992378912716</v>
      </c>
      <c r="AS196" s="4">
        <f t="shared" si="235"/>
        <v>-0.17752302199679804</v>
      </c>
      <c r="AT196" s="4">
        <f t="shared" si="235"/>
        <v>0.1029464557708053</v>
      </c>
      <c r="AU196" s="4">
        <f t="shared" si="235"/>
        <v>0.31074516032130362</v>
      </c>
      <c r="AV196" s="4">
        <f t="shared" si="235"/>
        <v>-9.7618767201552714E-2</v>
      </c>
      <c r="AW196" s="4">
        <f t="shared" si="235"/>
        <v>-3.0376596516617838E-2</v>
      </c>
      <c r="AY196" s="2">
        <f t="shared" si="242"/>
        <v>38.249607763322111</v>
      </c>
      <c r="AZ196" s="2">
        <f t="shared" si="242"/>
        <v>37.724688055737666</v>
      </c>
      <c r="BA196" s="2">
        <f t="shared" si="242"/>
        <v>37.149635423651752</v>
      </c>
      <c r="BB196" s="2">
        <f t="shared" si="242"/>
        <v>37.075578973461788</v>
      </c>
      <c r="BC196" s="2">
        <f t="shared" si="242"/>
        <v>36.594941252255964</v>
      </c>
      <c r="BD196" s="2">
        <f t="shared" si="242"/>
        <v>36.790215977405495</v>
      </c>
      <c r="BE196" s="2">
        <f t="shared" si="242"/>
        <v>36.658108854113301</v>
      </c>
      <c r="BF196" s="2">
        <f t="shared" si="242"/>
        <v>36.509648601440844</v>
      </c>
      <c r="BG196" s="2">
        <f t="shared" si="242"/>
        <v>36.486170965873114</v>
      </c>
      <c r="BH196" s="2">
        <f t="shared" si="242"/>
        <v>36.633350076210874</v>
      </c>
      <c r="BI196" s="2">
        <f t="shared" si="242"/>
        <v>37.188423021996798</v>
      </c>
      <c r="BJ196" s="2">
        <f t="shared" si="242"/>
        <v>37.386453544229198</v>
      </c>
      <c r="BK196" s="2">
        <f t="shared" si="242"/>
        <v>36.451154839678694</v>
      </c>
      <c r="BL196" s="2">
        <f t="shared" si="242"/>
        <v>36.530818767201055</v>
      </c>
      <c r="BM196" s="2">
        <f t="shared" si="242"/>
        <v>36.371976596408629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38.325600000000001</v>
      </c>
      <c r="CV196" s="2">
        <f t="shared" si="198"/>
        <v>37.496000000000002</v>
      </c>
      <c r="CW196" s="2">
        <f t="shared" si="199"/>
        <v>37.061199999999999</v>
      </c>
      <c r="CX196" s="2">
        <f t="shared" si="200"/>
        <v>37.146799999999999</v>
      </c>
      <c r="CY196" s="2">
        <f t="shared" si="201"/>
        <v>36.872399999999999</v>
      </c>
      <c r="CZ196" s="2">
        <f t="shared" si="202"/>
        <v>36.789499999999997</v>
      </c>
      <c r="DA196" s="2">
        <f t="shared" si="203"/>
        <v>36.601300000000002</v>
      </c>
      <c r="DB196" s="2">
        <f t="shared" si="204"/>
        <v>36.862400000000001</v>
      </c>
      <c r="DC196" s="2">
        <f t="shared" si="205"/>
        <v>36.634900000000002</v>
      </c>
      <c r="DD196" s="2">
        <f t="shared" si="206"/>
        <v>36.859200000000001</v>
      </c>
      <c r="DE196" s="2">
        <f t="shared" si="207"/>
        <v>37.010899999999999</v>
      </c>
      <c r="DF196" s="2">
        <f t="shared" si="208"/>
        <v>37.489400000000003</v>
      </c>
      <c r="DG196" s="2">
        <f t="shared" si="209"/>
        <v>36.761899999999997</v>
      </c>
      <c r="DH196" s="2">
        <f t="shared" si="210"/>
        <v>36.433199999999999</v>
      </c>
      <c r="DI196" s="2">
        <f t="shared" si="211"/>
        <v>36.3416</v>
      </c>
      <c r="DK196" s="2">
        <f t="shared" si="236"/>
        <v>53.206870896610887</v>
      </c>
      <c r="DL196" s="2">
        <f t="shared" si="236"/>
        <v>53.902498940620767</v>
      </c>
      <c r="DM196" s="2">
        <f t="shared" si="236"/>
        <v>51.579841294559102</v>
      </c>
      <c r="DN196" s="2">
        <f t="shared" si="236"/>
        <v>51.200457576147585</v>
      </c>
      <c r="DO196" s="2">
        <f t="shared" si="236"/>
        <v>52.45685642213644</v>
      </c>
      <c r="DP196" s="2">
        <f t="shared" si="236"/>
        <v>52.71886166023166</v>
      </c>
      <c r="DQ196" s="2">
        <f t="shared" si="236"/>
        <v>52.245161148459388</v>
      </c>
      <c r="DR196" s="2">
        <f t="shared" si="236"/>
        <v>49.746656598240484</v>
      </c>
      <c r="DS196" s="2">
        <f t="shared" si="236"/>
        <v>48.974224278074885</v>
      </c>
      <c r="DT196" s="2">
        <f t="shared" si="236"/>
        <v>51.811117815126046</v>
      </c>
      <c r="DU196" s="2">
        <f t="shared" si="236"/>
        <v>49.445475630252091</v>
      </c>
      <c r="DV196" s="2">
        <f t="shared" si="236"/>
        <v>47.844871904761902</v>
      </c>
      <c r="DW196" s="2">
        <f t="shared" si="236"/>
        <v>48.891112773109242</v>
      </c>
      <c r="DX196" s="2">
        <f t="shared" si="236"/>
        <v>46.595856378915187</v>
      </c>
      <c r="DY196" s="2">
        <f t="shared" si="236"/>
        <v>45.197239556451613</v>
      </c>
      <c r="EA196" s="2">
        <f t="shared" si="240"/>
        <v>37.476791613884401</v>
      </c>
      <c r="EB196" s="2">
        <f t="shared" si="240"/>
        <v>37.048989561314613</v>
      </c>
      <c r="EC196" s="2">
        <f t="shared" si="240"/>
        <v>37.237213224834434</v>
      </c>
      <c r="ED196" s="2">
        <f t="shared" si="240"/>
        <v>36.482081527901691</v>
      </c>
      <c r="EE196" s="2">
        <f t="shared" si="240"/>
        <v>35.921965857854431</v>
      </c>
      <c r="EF196" s="2">
        <f t="shared" si="239"/>
        <v>36.396594469941398</v>
      </c>
      <c r="EG196" s="2">
        <f t="shared" si="239"/>
        <v>36.494736816838994</v>
      </c>
      <c r="EH196" s="2">
        <f t="shared" si="239"/>
        <v>36.030128118322644</v>
      </c>
      <c r="EI196" s="2">
        <f t="shared" si="239"/>
        <v>36.126537727889925</v>
      </c>
      <c r="EJ196" s="2">
        <f t="shared" si="239"/>
        <v>36.481532784234496</v>
      </c>
      <c r="EK196" s="2">
        <f t="shared" si="212"/>
        <v>36.616771481926619</v>
      </c>
      <c r="EL196" s="2">
        <f t="shared" si="179"/>
        <v>37.60442910701353</v>
      </c>
      <c r="EM196" s="2">
        <f t="shared" si="179"/>
        <v>36.165767360814257</v>
      </c>
      <c r="EN196" s="2">
        <f t="shared" si="179"/>
        <v>36.826594177431602</v>
      </c>
      <c r="EO196" s="2">
        <f t="shared" si="179"/>
        <v>36.43540167626491</v>
      </c>
      <c r="EQ196" s="2">
        <f t="shared" si="237"/>
        <v>38.320118691397809</v>
      </c>
      <c r="ER196" s="2">
        <f t="shared" si="237"/>
        <v>37.847410424848427</v>
      </c>
      <c r="ES196" s="2">
        <f t="shared" si="237"/>
        <v>37.134676746743793</v>
      </c>
      <c r="ET196" s="2">
        <f t="shared" si="237"/>
        <v>37.156801309774394</v>
      </c>
      <c r="EU196" s="2">
        <f t="shared" si="237"/>
        <v>36.709282579479797</v>
      </c>
      <c r="EV196" s="2">
        <f t="shared" si="237"/>
        <v>36.86019282945346</v>
      </c>
      <c r="EW196" s="2">
        <f t="shared" si="237"/>
        <v>36.684916599022522</v>
      </c>
      <c r="EX196" s="2">
        <f t="shared" si="237"/>
        <v>36.575364656227265</v>
      </c>
      <c r="EY196" s="2">
        <f t="shared" si="237"/>
        <v>36.533190451410356</v>
      </c>
      <c r="EZ196" s="2">
        <f t="shared" si="237"/>
        <v>36.651588953422589</v>
      </c>
      <c r="FA196" s="2">
        <f t="shared" si="237"/>
        <v>37.254352672929784</v>
      </c>
      <c r="FB196" s="2">
        <f t="shared" si="237"/>
        <v>37.362225118062234</v>
      </c>
      <c r="FC196" s="2">
        <f t="shared" si="237"/>
        <v>36.488028934141028</v>
      </c>
      <c r="FD196" s="2">
        <f t="shared" si="237"/>
        <v>36.480852783970967</v>
      </c>
      <c r="FE196" s="2">
        <f t="shared" si="237"/>
        <v>36.358435271881802</v>
      </c>
      <c r="FG196" s="2">
        <f t="shared" si="238"/>
        <v>0.99999501058620333</v>
      </c>
      <c r="FH196" s="2">
        <f t="shared" si="238"/>
        <v>0.9999917432345673</v>
      </c>
      <c r="FI196" s="2">
        <f t="shared" si="238"/>
        <v>0.9999921237260796</v>
      </c>
      <c r="FJ196" s="2">
        <f t="shared" si="238"/>
        <v>0.99999206026865295</v>
      </c>
      <c r="FK196" s="2">
        <f t="shared" si="238"/>
        <v>0.99999127043806246</v>
      </c>
      <c r="FL196" s="2">
        <f t="shared" si="238"/>
        <v>0.99999137880813416</v>
      </c>
      <c r="FM196" s="2">
        <f t="shared" si="238"/>
        <v>0.999991423412115</v>
      </c>
      <c r="FN196" s="2">
        <f t="shared" si="238"/>
        <v>0.99999048515771882</v>
      </c>
      <c r="FO196" s="2">
        <f t="shared" si="238"/>
        <v>0.99999052679627964</v>
      </c>
      <c r="FP196" s="2">
        <f t="shared" si="238"/>
        <v>0.99999087363034411</v>
      </c>
      <c r="FQ196" s="2">
        <f t="shared" si="238"/>
        <v>0.99999027824319842</v>
      </c>
      <c r="FR196" s="2">
        <f t="shared" si="238"/>
        <v>0.99999152601316055</v>
      </c>
      <c r="FS196" s="2">
        <f t="shared" si="238"/>
        <v>0.99999120459164248</v>
      </c>
      <c r="FT196" s="2">
        <f t="shared" si="238"/>
        <v>0.99999041068598293</v>
      </c>
      <c r="FU196" s="2">
        <f t="shared" si="238"/>
        <v>0.99998993386361379</v>
      </c>
      <c r="FW196" s="2">
        <f t="shared" si="244"/>
        <v>0.91629651907011855</v>
      </c>
      <c r="FX196" s="2">
        <f t="shared" si="244"/>
        <v>0.84611934607940942</v>
      </c>
      <c r="FY196" s="2">
        <f t="shared" si="244"/>
        <v>0.85521532710122961</v>
      </c>
      <c r="FZ196" s="2">
        <f t="shared" si="244"/>
        <v>0.87944744107170281</v>
      </c>
      <c r="GA196" s="2">
        <f t="shared" si="244"/>
        <v>0.8545875294775952</v>
      </c>
      <c r="GB196" s="2">
        <f t="shared" si="244"/>
        <v>0.84875362907043184</v>
      </c>
      <c r="GC196" s="2">
        <f t="shared" si="244"/>
        <v>0.85832968416315047</v>
      </c>
      <c r="GD196" s="2">
        <f t="shared" si="244"/>
        <v>0.87923302857765351</v>
      </c>
      <c r="GE196" s="2">
        <f t="shared" si="244"/>
        <v>0.88407505578431</v>
      </c>
      <c r="GF196" s="2">
        <f t="shared" si="244"/>
        <v>0.89192523412042846</v>
      </c>
      <c r="GG196" s="2">
        <f t="shared" si="244"/>
        <v>0.89639849887844436</v>
      </c>
      <c r="GH196" s="2">
        <f t="shared" si="244"/>
        <v>0.90032513958999838</v>
      </c>
      <c r="GI196" s="2">
        <f t="shared" si="244"/>
        <v>0.88522981908791709</v>
      </c>
      <c r="GJ196" s="2">
        <f t="shared" si="244"/>
        <v>0.85575258372178886</v>
      </c>
      <c r="GK196" s="2">
        <f t="shared" si="244"/>
        <v>0.82520780619079337</v>
      </c>
      <c r="GM196" s="86">
        <f t="shared" si="245"/>
        <v>0</v>
      </c>
      <c r="GN196" s="86">
        <f t="shared" si="245"/>
        <v>5.4238334531348816E-244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9.0577053606640231E-184</v>
      </c>
      <c r="HD196" s="86">
        <f t="shared" si="181"/>
        <v>2.7635215060768419E-122</v>
      </c>
      <c r="HE196" s="86">
        <f t="shared" si="181"/>
        <v>9.8111173683112308E-216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2.2465728108119572E-96</v>
      </c>
      <c r="HT196" s="86">
        <f t="shared" si="246"/>
        <v>2.7311719013325331E-76</v>
      </c>
      <c r="HU196" s="86">
        <f t="shared" si="246"/>
        <v>4.5642922851579244E-74</v>
      </c>
      <c r="HV196" s="86">
        <f t="shared" si="246"/>
        <v>2.2530091850883789E-86</v>
      </c>
      <c r="HW196" s="86">
        <f t="shared" si="246"/>
        <v>4.7424625563978982E-86</v>
      </c>
      <c r="HX196" s="86">
        <f t="shared" si="246"/>
        <v>2.9909492011043626E-85</v>
      </c>
      <c r="HY196" s="86">
        <f t="shared" si="246"/>
        <v>1.0267795817063829E-81</v>
      </c>
      <c r="HZ196" s="86">
        <f t="shared" si="246"/>
        <v>5.8437542110882166E-95</v>
      </c>
      <c r="IA196" s="86">
        <f t="shared" si="246"/>
        <v>1.0401037099359313E-101</v>
      </c>
      <c r="IB196" s="86">
        <f t="shared" si="246"/>
        <v>2.9686911354108799E-101</v>
      </c>
      <c r="IC196" s="86">
        <f t="shared" si="246"/>
        <v>3.8498791809390576E-99</v>
      </c>
      <c r="ID196" s="86">
        <f t="shared" si="246"/>
        <v>4.0633006976475321E-97</v>
      </c>
      <c r="IE196" s="86">
        <f t="shared" si="246"/>
        <v>4.6699089346469349E-96</v>
      </c>
      <c r="IF196" s="86">
        <f t="shared" si="246"/>
        <v>4.5652396656560612E-64</v>
      </c>
      <c r="IG196" s="86">
        <f t="shared" si="246"/>
        <v>8.9412778182978603E-77</v>
      </c>
      <c r="II196" s="86">
        <f t="shared" si="247"/>
        <v>9.6670806214095912E-33</v>
      </c>
      <c r="IJ196" s="86">
        <f t="shared" si="247"/>
        <v>3.8557204492012622E-17</v>
      </c>
      <c r="IK196" s="86">
        <f t="shared" si="247"/>
        <v>5.3108417078004902E-18</v>
      </c>
      <c r="IL196" s="86">
        <f t="shared" si="247"/>
        <v>7.5828851783405649E-24</v>
      </c>
      <c r="IM196" s="86">
        <f t="shared" si="247"/>
        <v>1.1082684613721751E-20</v>
      </c>
      <c r="IN196" s="86">
        <f t="shared" si="247"/>
        <v>2.1028641313916039E-19</v>
      </c>
      <c r="IO196" s="86">
        <f t="shared" si="247"/>
        <v>4.2159996462159103E-20</v>
      </c>
      <c r="IP196" s="86">
        <f t="shared" si="247"/>
        <v>1.7361781623133208E-26</v>
      </c>
      <c r="IQ196" s="86">
        <f t="shared" si="247"/>
        <v>3.5898869339419629E-29</v>
      </c>
      <c r="IR196" s="86">
        <f t="shared" si="247"/>
        <v>1.6209465585657225E-30</v>
      </c>
      <c r="IS196" s="86">
        <f t="shared" si="247"/>
        <v>1.0900933458732253E-30</v>
      </c>
      <c r="IT196" s="86">
        <f t="shared" si="247"/>
        <v>1.1069933351584541E-30</v>
      </c>
      <c r="IU196" s="86">
        <f t="shared" si="247"/>
        <v>1.5140391180467759E-27</v>
      </c>
      <c r="IV196" s="86">
        <f t="shared" si="247"/>
        <v>4.1383441717489061E-9</v>
      </c>
      <c r="IW196" s="86">
        <f t="shared" si="247"/>
        <v>1.061499089982259E-9</v>
      </c>
      <c r="IY196" s="86">
        <f t="shared" si="248"/>
        <v>9.6670806214095912E-33</v>
      </c>
      <c r="IZ196" s="86">
        <f t="shared" si="248"/>
        <v>3.8557204492012622E-17</v>
      </c>
      <c r="JA196" s="86">
        <f t="shared" si="248"/>
        <v>5.3108417078004902E-18</v>
      </c>
      <c r="JB196" s="86">
        <f t="shared" si="248"/>
        <v>7.5828851783405649E-24</v>
      </c>
      <c r="JC196" s="86">
        <f t="shared" si="248"/>
        <v>1.1082684613721751E-20</v>
      </c>
      <c r="JD196" s="86">
        <f t="shared" si="248"/>
        <v>2.1028641313916039E-19</v>
      </c>
      <c r="JE196" s="86">
        <f t="shared" si="248"/>
        <v>4.2159996462159103E-20</v>
      </c>
      <c r="JF196" s="86">
        <f t="shared" si="248"/>
        <v>1.7361781623133208E-26</v>
      </c>
      <c r="JG196" s="86">
        <f t="shared" si="248"/>
        <v>3.5898869339419629E-29</v>
      </c>
      <c r="JH196" s="86">
        <f t="shared" si="248"/>
        <v>1.6209465585657225E-30</v>
      </c>
      <c r="JI196" s="86">
        <f t="shared" si="248"/>
        <v>1.0900933458732253E-30</v>
      </c>
      <c r="JJ196" s="86">
        <f t="shared" si="248"/>
        <v>1.1069933351584541E-30</v>
      </c>
      <c r="JK196" s="86">
        <f t="shared" si="248"/>
        <v>1.5140391180467759E-27</v>
      </c>
      <c r="JL196" s="86">
        <f t="shared" si="248"/>
        <v>4.1383441717489061E-9</v>
      </c>
      <c r="JM196" s="86">
        <f t="shared" si="248"/>
        <v>1.061499089982259E-9</v>
      </c>
    </row>
    <row r="197" spans="2:273" x14ac:dyDescent="0.25">
      <c r="B197" s="2">
        <v>170</v>
      </c>
      <c r="C197" s="37">
        <v>38.581499999999998</v>
      </c>
      <c r="D197" s="37">
        <v>37.504899999999999</v>
      </c>
      <c r="E197" s="37">
        <v>37.202100000000002</v>
      </c>
      <c r="F197" s="37">
        <v>37.162700000000001</v>
      </c>
      <c r="G197" s="37">
        <v>36.4223</v>
      </c>
      <c r="H197" s="37">
        <v>37.085099999999997</v>
      </c>
      <c r="I197" s="37">
        <v>36.679900000000004</v>
      </c>
      <c r="J197" s="37">
        <v>36.562800000000003</v>
      </c>
      <c r="K197" s="37">
        <v>36.602600000000002</v>
      </c>
      <c r="L197" s="37">
        <v>36.453000000000003</v>
      </c>
      <c r="M197" s="37">
        <v>37.0364</v>
      </c>
      <c r="N197" s="37">
        <v>37.655299999999997</v>
      </c>
      <c r="O197" s="37">
        <v>36.501800000000003</v>
      </c>
      <c r="P197" s="37">
        <v>36.540300000000002</v>
      </c>
      <c r="Q197" s="37">
        <v>36.356200000000001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38.228553831112905</v>
      </c>
      <c r="T197" s="4">
        <f t="shared" si="249"/>
        <v>37.711953978903018</v>
      </c>
      <c r="U197" s="4">
        <f t="shared" si="249"/>
        <v>37.124661584523992</v>
      </c>
      <c r="V197" s="4">
        <f t="shared" si="249"/>
        <v>37.063101107740927</v>
      </c>
      <c r="W197" s="4">
        <f t="shared" si="249"/>
        <v>36.578430950492354</v>
      </c>
      <c r="X197" s="4">
        <f t="shared" si="249"/>
        <v>36.758612214390617</v>
      </c>
      <c r="Y197" s="4">
        <f t="shared" si="249"/>
        <v>36.627021633726777</v>
      </c>
      <c r="Z197" s="4">
        <f t="shared" si="249"/>
        <v>36.483235388820042</v>
      </c>
      <c r="AA197" s="4">
        <f t="shared" si="249"/>
        <v>36.454430334085785</v>
      </c>
      <c r="AB197" s="4">
        <f t="shared" si="249"/>
        <v>36.592518603849797</v>
      </c>
      <c r="AC197" s="4">
        <f t="shared" si="249"/>
        <v>37.165059159824025</v>
      </c>
      <c r="AD197" s="4">
        <f t="shared" si="249"/>
        <v>37.359880444177136</v>
      </c>
      <c r="AE197" s="4">
        <f t="shared" si="249"/>
        <v>36.422654601434736</v>
      </c>
      <c r="AF197" s="4">
        <f t="shared" si="249"/>
        <v>36.504271255984968</v>
      </c>
      <c r="AG197" s="4">
        <f t="shared" si="249"/>
        <v>36.345351642475556</v>
      </c>
      <c r="AI197" s="4">
        <f t="shared" ref="AI197:AW213" si="250">IF(OR($B197 &lt; C$230, $B197 &gt; C$233), 0, C197-S197)</f>
        <v>0.35294616888709385</v>
      </c>
      <c r="AJ197" s="4">
        <f t="shared" si="250"/>
        <v>-0.20705397890301924</v>
      </c>
      <c r="AK197" s="4">
        <f t="shared" si="250"/>
        <v>7.7438415476009936E-2</v>
      </c>
      <c r="AL197" s="4">
        <f t="shared" si="250"/>
        <v>9.9598892259074034E-2</v>
      </c>
      <c r="AM197" s="4">
        <f t="shared" si="250"/>
        <v>-0.15613095049235426</v>
      </c>
      <c r="AN197" s="4">
        <f t="shared" si="250"/>
        <v>0.32648778560938041</v>
      </c>
      <c r="AO197" s="4">
        <f t="shared" si="250"/>
        <v>5.2878366273226618E-2</v>
      </c>
      <c r="AP197" s="4">
        <f t="shared" si="250"/>
        <v>7.9564611179961275E-2</v>
      </c>
      <c r="AQ197" s="4">
        <f t="shared" si="250"/>
        <v>0.14816966591421732</v>
      </c>
      <c r="AR197" s="4">
        <f t="shared" si="250"/>
        <v>-0.13951860384979398</v>
      </c>
      <c r="AS197" s="4">
        <f t="shared" si="250"/>
        <v>-0.12865915982402498</v>
      </c>
      <c r="AT197" s="4">
        <f t="shared" si="250"/>
        <v>0.2954195558228605</v>
      </c>
      <c r="AU197" s="4">
        <f t="shared" si="250"/>
        <v>7.9145398565266589E-2</v>
      </c>
      <c r="AV197" s="4">
        <f t="shared" si="250"/>
        <v>3.602874401503442E-2</v>
      </c>
      <c r="AW197" s="4">
        <f t="shared" si="250"/>
        <v>1.0848357524444907E-2</v>
      </c>
      <c r="AY197" s="2">
        <f t="shared" si="242"/>
        <v>38.228553831112905</v>
      </c>
      <c r="AZ197" s="2">
        <f t="shared" si="242"/>
        <v>37.711953978903018</v>
      </c>
      <c r="BA197" s="2">
        <f t="shared" si="242"/>
        <v>37.124661584523992</v>
      </c>
      <c r="BB197" s="2">
        <f t="shared" si="242"/>
        <v>37.063101107740927</v>
      </c>
      <c r="BC197" s="2">
        <f t="shared" si="242"/>
        <v>36.578430950492354</v>
      </c>
      <c r="BD197" s="2">
        <f t="shared" si="242"/>
        <v>36.758612214390617</v>
      </c>
      <c r="BE197" s="2">
        <f t="shared" si="242"/>
        <v>36.627021633726777</v>
      </c>
      <c r="BF197" s="2">
        <f t="shared" si="242"/>
        <v>36.483235388820042</v>
      </c>
      <c r="BG197" s="2">
        <f t="shared" si="242"/>
        <v>36.454430334085785</v>
      </c>
      <c r="BH197" s="2">
        <f t="shared" si="242"/>
        <v>36.592518603849797</v>
      </c>
      <c r="BI197" s="2">
        <f t="shared" si="242"/>
        <v>37.165059159824025</v>
      </c>
      <c r="BJ197" s="2">
        <f t="shared" si="242"/>
        <v>37.359880444177136</v>
      </c>
      <c r="BK197" s="2">
        <f t="shared" si="242"/>
        <v>36.422654601434736</v>
      </c>
      <c r="BL197" s="2">
        <f t="shared" si="242"/>
        <v>36.504271255984946</v>
      </c>
      <c r="BM197" s="2">
        <f t="shared" si="242"/>
        <v>36.345351642469652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38.581499999999998</v>
      </c>
      <c r="CV197" s="2">
        <f t="shared" si="198"/>
        <v>37.504899999999999</v>
      </c>
      <c r="CW197" s="2">
        <f t="shared" si="199"/>
        <v>37.202100000000002</v>
      </c>
      <c r="CX197" s="2">
        <f t="shared" si="200"/>
        <v>37.162700000000001</v>
      </c>
      <c r="CY197" s="2">
        <f t="shared" si="201"/>
        <v>36.4223</v>
      </c>
      <c r="CZ197" s="2">
        <f t="shared" si="202"/>
        <v>37.085099999999997</v>
      </c>
      <c r="DA197" s="2">
        <f t="shared" si="203"/>
        <v>36.679900000000004</v>
      </c>
      <c r="DB197" s="2">
        <f t="shared" si="204"/>
        <v>36.562800000000003</v>
      </c>
      <c r="DC197" s="2">
        <f t="shared" si="205"/>
        <v>36.602600000000002</v>
      </c>
      <c r="DD197" s="2">
        <f t="shared" si="206"/>
        <v>36.453000000000003</v>
      </c>
      <c r="DE197" s="2">
        <f t="shared" si="207"/>
        <v>37.0364</v>
      </c>
      <c r="DF197" s="2">
        <f t="shared" si="208"/>
        <v>37.655299999999997</v>
      </c>
      <c r="DG197" s="2">
        <f t="shared" si="209"/>
        <v>36.501800000000003</v>
      </c>
      <c r="DH197" s="2">
        <f t="shared" si="210"/>
        <v>36.540300000000002</v>
      </c>
      <c r="DI197" s="2">
        <f t="shared" si="211"/>
        <v>36.356200000000001</v>
      </c>
      <c r="DK197" s="2">
        <f t="shared" ref="DK197:DY213" si="251">BO$228*$B197+BO$229</f>
        <v>53.267060381810374</v>
      </c>
      <c r="DL197" s="2">
        <f t="shared" si="251"/>
        <v>53.984295357624816</v>
      </c>
      <c r="DM197" s="2">
        <f t="shared" si="251"/>
        <v>51.652701707317078</v>
      </c>
      <c r="DN197" s="2">
        <f t="shared" si="251"/>
        <v>51.272194165594172</v>
      </c>
      <c r="DO197" s="2">
        <f t="shared" si="251"/>
        <v>52.536353294723313</v>
      </c>
      <c r="DP197" s="2">
        <f t="shared" si="251"/>
        <v>52.797702805662801</v>
      </c>
      <c r="DQ197" s="2">
        <f t="shared" si="251"/>
        <v>52.320911540616251</v>
      </c>
      <c r="DR197" s="2">
        <f t="shared" si="251"/>
        <v>49.808591184017608</v>
      </c>
      <c r="DS197" s="2">
        <f t="shared" si="251"/>
        <v>49.026694010695209</v>
      </c>
      <c r="DT197" s="2">
        <f t="shared" si="251"/>
        <v>51.87842837535014</v>
      </c>
      <c r="DU197" s="2">
        <f t="shared" si="251"/>
        <v>49.498551764705873</v>
      </c>
      <c r="DV197" s="2">
        <f t="shared" si="251"/>
        <v>47.89368952380952</v>
      </c>
      <c r="DW197" s="2">
        <f t="shared" si="251"/>
        <v>48.951071988795519</v>
      </c>
      <c r="DX197" s="2">
        <f t="shared" si="251"/>
        <v>46.64298866310159</v>
      </c>
      <c r="DY197" s="2">
        <f t="shared" si="251"/>
        <v>45.240473467741936</v>
      </c>
      <c r="EA197" s="2">
        <f t="shared" si="240"/>
        <v>37.438257023857872</v>
      </c>
      <c r="EB197" s="2">
        <f t="shared" si="240"/>
        <v>37.014992117119036</v>
      </c>
      <c r="EC197" s="2">
        <f t="shared" si="240"/>
        <v>37.214588951812445</v>
      </c>
      <c r="ED197" s="2">
        <f t="shared" si="240"/>
        <v>36.453618264166693</v>
      </c>
      <c r="EE197" s="2">
        <f t="shared" si="240"/>
        <v>35.8857451529882</v>
      </c>
      <c r="EF197" s="2">
        <f t="shared" si="239"/>
        <v>36.353649894935984</v>
      </c>
      <c r="EG197" s="2">
        <f t="shared" si="239"/>
        <v>36.45874032232539</v>
      </c>
      <c r="EH197" s="2">
        <f t="shared" si="239"/>
        <v>35.991348729375339</v>
      </c>
      <c r="EI197" s="2">
        <f t="shared" si="239"/>
        <v>36.085643272079906</v>
      </c>
      <c r="EJ197" s="2">
        <f t="shared" si="239"/>
        <v>36.436680909875648</v>
      </c>
      <c r="EK197" s="2">
        <f t="shared" si="212"/>
        <v>36.579365790254379</v>
      </c>
      <c r="EL197" s="2">
        <f t="shared" si="179"/>
        <v>37.582919358253015</v>
      </c>
      <c r="EM197" s="2">
        <f t="shared" si="179"/>
        <v>36.129902824311436</v>
      </c>
      <c r="EN197" s="2">
        <f t="shared" si="179"/>
        <v>36.808565036094222</v>
      </c>
      <c r="EO197" s="2">
        <f t="shared" si="179"/>
        <v>36.410581108229998</v>
      </c>
      <c r="EQ197" s="2">
        <f t="shared" ref="EQ197:FE213" si="252">CU$228*$B197+CU$229</f>
        <v>38.294316998749046</v>
      </c>
      <c r="ER197" s="2">
        <f t="shared" si="252"/>
        <v>37.827405953242881</v>
      </c>
      <c r="ES197" s="2">
        <f t="shared" si="252"/>
        <v>37.110657079020932</v>
      </c>
      <c r="ET197" s="2">
        <f t="shared" si="252"/>
        <v>37.139175662839257</v>
      </c>
      <c r="EU197" s="2">
        <f t="shared" si="252"/>
        <v>36.685771113093004</v>
      </c>
      <c r="EV197" s="2">
        <f t="shared" si="252"/>
        <v>36.824275854847158</v>
      </c>
      <c r="EW197" s="2">
        <f t="shared" si="252"/>
        <v>36.65221036698243</v>
      </c>
      <c r="EX197" s="2">
        <f t="shared" si="252"/>
        <v>36.544718698660702</v>
      </c>
      <c r="EY197" s="2">
        <f t="shared" si="252"/>
        <v>36.498407679927297</v>
      </c>
      <c r="EZ197" s="2">
        <f t="shared" si="252"/>
        <v>36.609597269841075</v>
      </c>
      <c r="FA197" s="2">
        <f t="shared" si="252"/>
        <v>37.226668077598433</v>
      </c>
      <c r="FB197" s="2">
        <f t="shared" si="252"/>
        <v>37.337272789973127</v>
      </c>
      <c r="FC197" s="2">
        <f t="shared" si="252"/>
        <v>36.457155252007411</v>
      </c>
      <c r="FD197" s="2">
        <f t="shared" si="252"/>
        <v>36.457392814686557</v>
      </c>
      <c r="FE197" s="2">
        <f t="shared" si="252"/>
        <v>36.332653992833066</v>
      </c>
      <c r="FG197" s="2">
        <f t="shared" ref="FG197:FU213" si="253">POWER(10,($B197-C$231)/C$229)/(1+POWER(10,($B197-C$231)/C$229))</f>
        <v>0.9999954495985377</v>
      </c>
      <c r="FH197" s="2">
        <f t="shared" si="253"/>
        <v>0.99999246973495659</v>
      </c>
      <c r="FI197" s="2">
        <f t="shared" si="253"/>
        <v>0.99999281674783269</v>
      </c>
      <c r="FJ197" s="2">
        <f t="shared" si="253"/>
        <v>0.99999275887389116</v>
      </c>
      <c r="FK197" s="2">
        <f t="shared" si="253"/>
        <v>0.99999203853877494</v>
      </c>
      <c r="FL197" s="2">
        <f t="shared" si="253"/>
        <v>0.99999213737360582</v>
      </c>
      <c r="FM197" s="2">
        <f t="shared" si="253"/>
        <v>0.99999217805298135</v>
      </c>
      <c r="FN197" s="2">
        <f t="shared" si="253"/>
        <v>0.9999913223534399</v>
      </c>
      <c r="FO197" s="2">
        <f t="shared" si="253"/>
        <v>0.99999136032832214</v>
      </c>
      <c r="FP197" s="2">
        <f t="shared" si="253"/>
        <v>0.999991676645266</v>
      </c>
      <c r="FQ197" s="2">
        <f t="shared" si="253"/>
        <v>0.99999113364483494</v>
      </c>
      <c r="FR197" s="2">
        <f t="shared" si="253"/>
        <v>0.99999227162638749</v>
      </c>
      <c r="FS197" s="2">
        <f t="shared" si="253"/>
        <v>0.99999197848603349</v>
      </c>
      <c r="FT197" s="2">
        <f t="shared" si="253"/>
        <v>0.99999125443429526</v>
      </c>
      <c r="FU197" s="2">
        <f t="shared" si="253"/>
        <v>0.99999081956637403</v>
      </c>
      <c r="FW197" s="2">
        <f t="shared" si="244"/>
        <v>0.92309511368702946</v>
      </c>
      <c r="FX197" s="2">
        <f t="shared" si="244"/>
        <v>0.85773290341495079</v>
      </c>
      <c r="FY197" s="2">
        <f t="shared" si="244"/>
        <v>0.86625091490267425</v>
      </c>
      <c r="FZ197" s="2">
        <f t="shared" si="244"/>
        <v>0.88887603222910505</v>
      </c>
      <c r="GA197" s="2">
        <f t="shared" si="244"/>
        <v>0.86566345202389861</v>
      </c>
      <c r="GB197" s="2">
        <f t="shared" si="244"/>
        <v>0.86020122240302688</v>
      </c>
      <c r="GC197" s="2">
        <f t="shared" si="244"/>
        <v>0.86916420904642822</v>
      </c>
      <c r="GD197" s="2">
        <f t="shared" si="244"/>
        <v>0.88867626650092413</v>
      </c>
      <c r="GE197" s="2">
        <f t="shared" si="244"/>
        <v>0.89318567339420551</v>
      </c>
      <c r="GF197" s="2">
        <f t="shared" si="244"/>
        <v>0.90048834513643972</v>
      </c>
      <c r="GG197" s="2">
        <f t="shared" si="244"/>
        <v>0.90464507066867095</v>
      </c>
      <c r="GH197" s="2">
        <f t="shared" si="244"/>
        <v>0.90829113193932443</v>
      </c>
      <c r="GI197" s="2">
        <f t="shared" si="244"/>
        <v>0.89426053764116331</v>
      </c>
      <c r="GJ197" s="2">
        <f t="shared" si="244"/>
        <v>0.86675360165781856</v>
      </c>
      <c r="GK197" s="2">
        <f t="shared" si="244"/>
        <v>0.83809759502079662</v>
      </c>
      <c r="GM197" s="86">
        <f t="shared" si="245"/>
        <v>0</v>
      </c>
      <c r="GN197" s="86">
        <f t="shared" si="245"/>
        <v>1.9292176914372603E-248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8.7915884995083381E-188</v>
      </c>
      <c r="HD197" s="86">
        <f t="shared" si="181"/>
        <v>4.1586029218171937E-125</v>
      </c>
      <c r="HE197" s="86">
        <f t="shared" si="181"/>
        <v>8.716013781517345E-221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7.6056831296907224E-100</v>
      </c>
      <c r="HT197" s="86">
        <f t="shared" si="246"/>
        <v>2.3849143874982327E-79</v>
      </c>
      <c r="HU197" s="86">
        <f t="shared" si="246"/>
        <v>4.8863214218958052E-77</v>
      </c>
      <c r="HV197" s="86">
        <f t="shared" si="246"/>
        <v>1.0249124226608258E-89</v>
      </c>
      <c r="HW197" s="86">
        <f t="shared" si="246"/>
        <v>1.6152802710233713E-89</v>
      </c>
      <c r="HX197" s="86">
        <f t="shared" si="246"/>
        <v>1.1292827255667017E-88</v>
      </c>
      <c r="HY197" s="86">
        <f t="shared" si="246"/>
        <v>5.5192101643474665E-85</v>
      </c>
      <c r="HZ197" s="86">
        <f t="shared" si="246"/>
        <v>1.1298617167456995E-98</v>
      </c>
      <c r="IA197" s="86">
        <f t="shared" si="246"/>
        <v>1.153091760854507E-105</v>
      </c>
      <c r="IB197" s="86">
        <f t="shared" si="246"/>
        <v>3.8250749393881246E-105</v>
      </c>
      <c r="IC197" s="86">
        <f t="shared" si="246"/>
        <v>6.4615002927617566E-103</v>
      </c>
      <c r="ID197" s="86">
        <f t="shared" si="246"/>
        <v>8.8478784656293113E-101</v>
      </c>
      <c r="IE197" s="86">
        <f t="shared" si="246"/>
        <v>9.1906624820318069E-100</v>
      </c>
      <c r="IF197" s="86">
        <f t="shared" si="246"/>
        <v>1.2147080789909008E-66</v>
      </c>
      <c r="IG197" s="86">
        <f t="shared" si="246"/>
        <v>5.547865037236325E-80</v>
      </c>
      <c r="II197" s="86">
        <f t="shared" si="247"/>
        <v>3.5456937246001167E-35</v>
      </c>
      <c r="IJ197" s="86">
        <f t="shared" si="247"/>
        <v>7.1820362119717258E-19</v>
      </c>
      <c r="IK197" s="86">
        <f t="shared" si="247"/>
        <v>9.4701058018011609E-20</v>
      </c>
      <c r="IL197" s="86">
        <f t="shared" si="247"/>
        <v>5.9226796806887733E-26</v>
      </c>
      <c r="IM197" s="86">
        <f t="shared" si="247"/>
        <v>1.0186208771566835E-22</v>
      </c>
      <c r="IN197" s="86">
        <f t="shared" si="247"/>
        <v>2.3378786729949529E-21</v>
      </c>
      <c r="IO197" s="86">
        <f t="shared" si="247"/>
        <v>4.8272340260905738E-22</v>
      </c>
      <c r="IP197" s="86">
        <f t="shared" si="247"/>
        <v>7.6146486163910484E-29</v>
      </c>
      <c r="IQ197" s="86">
        <f t="shared" si="247"/>
        <v>1.0121790007683522E-31</v>
      </c>
      <c r="IR197" s="86">
        <f t="shared" si="247"/>
        <v>4.3477475688155857E-33</v>
      </c>
      <c r="IS197" s="86">
        <f t="shared" si="247"/>
        <v>3.2251001123241301E-33</v>
      </c>
      <c r="IT197" s="86">
        <f t="shared" si="247"/>
        <v>3.6830728088966044E-33</v>
      </c>
      <c r="IU197" s="86">
        <f t="shared" si="247"/>
        <v>6.2143321088952077E-30</v>
      </c>
      <c r="IV197" s="86">
        <f t="shared" si="247"/>
        <v>6.3027664696319734E-10</v>
      </c>
      <c r="IW197" s="86">
        <f t="shared" si="247"/>
        <v>1.0348382122073134E-10</v>
      </c>
      <c r="IY197" s="86">
        <f t="shared" si="248"/>
        <v>3.5456937246001167E-35</v>
      </c>
      <c r="IZ197" s="86">
        <f t="shared" si="248"/>
        <v>7.1820362119717258E-19</v>
      </c>
      <c r="JA197" s="86">
        <f t="shared" si="248"/>
        <v>9.4701058018011609E-20</v>
      </c>
      <c r="JB197" s="86">
        <f t="shared" si="248"/>
        <v>5.9226796806887733E-26</v>
      </c>
      <c r="JC197" s="86">
        <f t="shared" si="248"/>
        <v>1.0186208771566835E-22</v>
      </c>
      <c r="JD197" s="86">
        <f t="shared" si="248"/>
        <v>2.3378786729949529E-21</v>
      </c>
      <c r="JE197" s="86">
        <f t="shared" si="248"/>
        <v>4.8272340260905738E-22</v>
      </c>
      <c r="JF197" s="86">
        <f t="shared" si="248"/>
        <v>7.6146486163910484E-29</v>
      </c>
      <c r="JG197" s="86">
        <f t="shared" si="248"/>
        <v>1.0121790007683522E-31</v>
      </c>
      <c r="JH197" s="86">
        <f t="shared" si="248"/>
        <v>4.3477475688155857E-33</v>
      </c>
      <c r="JI197" s="86">
        <f t="shared" si="248"/>
        <v>3.2251001123241301E-33</v>
      </c>
      <c r="JJ197" s="86">
        <f t="shared" si="248"/>
        <v>3.6830728088966044E-33</v>
      </c>
      <c r="JK197" s="86">
        <f t="shared" si="248"/>
        <v>6.2143321088952077E-30</v>
      </c>
      <c r="JL197" s="86">
        <f t="shared" si="248"/>
        <v>6.3027664696319734E-10</v>
      </c>
      <c r="JM197" s="86">
        <f t="shared" si="248"/>
        <v>1.0348382122073134E-10</v>
      </c>
    </row>
    <row r="198" spans="2:273" x14ac:dyDescent="0.25">
      <c r="B198" s="2">
        <v>171</v>
      </c>
      <c r="C198" s="37">
        <v>38.883099999999999</v>
      </c>
      <c r="D198" s="37">
        <v>37.708500000000001</v>
      </c>
      <c r="E198" s="37">
        <v>37.256900000000002</v>
      </c>
      <c r="F198" s="37">
        <v>37.3065</v>
      </c>
      <c r="G198" s="37">
        <v>36.811599999999999</v>
      </c>
      <c r="H198" s="37">
        <v>36.655000000000001</v>
      </c>
      <c r="I198" s="37">
        <v>36.527900000000002</v>
      </c>
      <c r="J198" s="37">
        <v>36.8611</v>
      </c>
      <c r="K198" s="37">
        <v>36.630400000000002</v>
      </c>
      <c r="L198" s="37">
        <v>36.876899999999999</v>
      </c>
      <c r="M198" s="37">
        <v>37.263500000000001</v>
      </c>
      <c r="N198" s="37">
        <v>37.633299999999998</v>
      </c>
      <c r="O198" s="37">
        <v>36.532800000000002</v>
      </c>
      <c r="P198" s="37">
        <v>36.3095</v>
      </c>
      <c r="Q198" s="37">
        <v>36.303699999999999</v>
      </c>
      <c r="S198" s="4">
        <f t="shared" si="249"/>
        <v>38.207230785864859</v>
      </c>
      <c r="T198" s="4">
        <f t="shared" si="249"/>
        <v>37.698933988044971</v>
      </c>
      <c r="U198" s="4">
        <f t="shared" si="249"/>
        <v>37.099733509347487</v>
      </c>
      <c r="V198" s="4">
        <f t="shared" si="249"/>
        <v>37.050374611456363</v>
      </c>
      <c r="W198" s="4">
        <f t="shared" si="249"/>
        <v>36.561616953503361</v>
      </c>
      <c r="X198" s="4">
        <f t="shared" si="249"/>
        <v>36.726819351537308</v>
      </c>
      <c r="Y198" s="4">
        <f t="shared" si="249"/>
        <v>36.595866496830538</v>
      </c>
      <c r="Z198" s="4">
        <f t="shared" si="249"/>
        <v>36.456610379569192</v>
      </c>
      <c r="AA198" s="4">
        <f t="shared" si="249"/>
        <v>36.422535307321979</v>
      </c>
      <c r="AB198" s="4">
        <f t="shared" si="249"/>
        <v>36.551630015563731</v>
      </c>
      <c r="AC198" s="4">
        <f t="shared" si="249"/>
        <v>37.14146736631487</v>
      </c>
      <c r="AD198" s="4">
        <f t="shared" si="249"/>
        <v>37.333396801555757</v>
      </c>
      <c r="AE198" s="4">
        <f t="shared" si="249"/>
        <v>36.39403511007022</v>
      </c>
      <c r="AF198" s="4">
        <f t="shared" si="249"/>
        <v>36.477861077064489</v>
      </c>
      <c r="AG198" s="4">
        <f t="shared" si="249"/>
        <v>36.318763869232932</v>
      </c>
      <c r="AI198" s="4">
        <f t="shared" si="250"/>
        <v>0.67586921413514034</v>
      </c>
      <c r="AJ198" s="4">
        <f t="shared" si="250"/>
        <v>9.5660119550302625E-3</v>
      </c>
      <c r="AK198" s="4">
        <f t="shared" si="250"/>
        <v>0.15716649065251431</v>
      </c>
      <c r="AL198" s="4">
        <f t="shared" si="250"/>
        <v>0.2561253885436372</v>
      </c>
      <c r="AM198" s="4">
        <f t="shared" si="250"/>
        <v>0.24998304649663794</v>
      </c>
      <c r="AN198" s="4">
        <f t="shared" si="250"/>
        <v>-7.1819351537307341E-2</v>
      </c>
      <c r="AO198" s="4">
        <f t="shared" si="250"/>
        <v>-6.7966496830536016E-2</v>
      </c>
      <c r="AP198" s="4">
        <f t="shared" si="250"/>
        <v>0.40448962043080883</v>
      </c>
      <c r="AQ198" s="4">
        <f t="shared" si="250"/>
        <v>0.20786469267802232</v>
      </c>
      <c r="AR198" s="4">
        <f t="shared" si="250"/>
        <v>0.32526998443626809</v>
      </c>
      <c r="AS198" s="4">
        <f t="shared" si="250"/>
        <v>0.12203263368513007</v>
      </c>
      <c r="AT198" s="4">
        <f t="shared" si="250"/>
        <v>0.29990319844424107</v>
      </c>
      <c r="AU198" s="4">
        <f t="shared" si="250"/>
        <v>0.13876488992978153</v>
      </c>
      <c r="AV198" s="4">
        <f t="shared" si="250"/>
        <v>-0.168361077064489</v>
      </c>
      <c r="AW198" s="4">
        <f t="shared" si="250"/>
        <v>-1.5063869232932348E-2</v>
      </c>
      <c r="AY198" s="2">
        <f t="shared" si="242"/>
        <v>38.207230785864859</v>
      </c>
      <c r="AZ198" s="2">
        <f t="shared" si="242"/>
        <v>37.698933988044971</v>
      </c>
      <c r="BA198" s="2">
        <f t="shared" si="242"/>
        <v>37.099733509347487</v>
      </c>
      <c r="BB198" s="2">
        <f t="shared" si="242"/>
        <v>37.050374611456363</v>
      </c>
      <c r="BC198" s="2">
        <f t="shared" si="242"/>
        <v>36.561616953503361</v>
      </c>
      <c r="BD198" s="2">
        <f t="shared" si="242"/>
        <v>36.726819351537308</v>
      </c>
      <c r="BE198" s="2">
        <f t="shared" si="242"/>
        <v>36.595866496830538</v>
      </c>
      <c r="BF198" s="2">
        <f t="shared" si="242"/>
        <v>36.456610379569192</v>
      </c>
      <c r="BG198" s="2">
        <f t="shared" si="242"/>
        <v>36.422535307321979</v>
      </c>
      <c r="BH198" s="2">
        <f t="shared" si="242"/>
        <v>36.551630015563731</v>
      </c>
      <c r="BI198" s="2">
        <f t="shared" si="242"/>
        <v>37.14146736631487</v>
      </c>
      <c r="BJ198" s="2">
        <f t="shared" si="242"/>
        <v>37.333396801555757</v>
      </c>
      <c r="BK198" s="2">
        <f t="shared" si="242"/>
        <v>36.39403511007022</v>
      </c>
      <c r="BL198" s="2">
        <f t="shared" si="242"/>
        <v>36.477861077064489</v>
      </c>
      <c r="BM198" s="2">
        <f t="shared" si="242"/>
        <v>36.318763869232654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38.883099999999999</v>
      </c>
      <c r="CV198" s="2">
        <f t="shared" si="198"/>
        <v>37.708500000000001</v>
      </c>
      <c r="CW198" s="2">
        <f t="shared" si="199"/>
        <v>37.256900000000002</v>
      </c>
      <c r="CX198" s="2">
        <f t="shared" si="200"/>
        <v>37.3065</v>
      </c>
      <c r="CY198" s="2">
        <f t="shared" si="201"/>
        <v>36.811599999999999</v>
      </c>
      <c r="CZ198" s="2">
        <f t="shared" si="202"/>
        <v>36.655000000000001</v>
      </c>
      <c r="DA198" s="2">
        <f t="shared" si="203"/>
        <v>36.527900000000002</v>
      </c>
      <c r="DB198" s="2">
        <f t="shared" si="204"/>
        <v>36.8611</v>
      </c>
      <c r="DC198" s="2">
        <f t="shared" si="205"/>
        <v>36.630400000000002</v>
      </c>
      <c r="DD198" s="2">
        <f t="shared" si="206"/>
        <v>36.876899999999999</v>
      </c>
      <c r="DE198" s="2">
        <f t="shared" si="207"/>
        <v>37.263500000000001</v>
      </c>
      <c r="DF198" s="2">
        <f t="shared" si="208"/>
        <v>37.633299999999998</v>
      </c>
      <c r="DG198" s="2">
        <f t="shared" si="209"/>
        <v>36.532800000000002</v>
      </c>
      <c r="DH198" s="2">
        <f t="shared" si="210"/>
        <v>36.3095</v>
      </c>
      <c r="DI198" s="2">
        <f t="shared" si="211"/>
        <v>36.303699999999999</v>
      </c>
      <c r="DK198" s="2">
        <f t="shared" si="251"/>
        <v>53.327249867009854</v>
      </c>
      <c r="DL198" s="2">
        <f t="shared" si="251"/>
        <v>54.066091774628866</v>
      </c>
      <c r="DM198" s="2">
        <f t="shared" si="251"/>
        <v>51.725562120075047</v>
      </c>
      <c r="DN198" s="2">
        <f t="shared" si="251"/>
        <v>51.343930755040766</v>
      </c>
      <c r="DO198" s="2">
        <f t="shared" si="251"/>
        <v>52.615850167310185</v>
      </c>
      <c r="DP198" s="2">
        <f t="shared" si="251"/>
        <v>52.87654395109395</v>
      </c>
      <c r="DQ198" s="2">
        <f t="shared" si="251"/>
        <v>52.396661932773114</v>
      </c>
      <c r="DR198" s="2">
        <f t="shared" si="251"/>
        <v>49.870525769794739</v>
      </c>
      <c r="DS198" s="2">
        <f t="shared" si="251"/>
        <v>49.079163743315526</v>
      </c>
      <c r="DT198" s="2">
        <f t="shared" si="251"/>
        <v>51.945738935574227</v>
      </c>
      <c r="DU198" s="2">
        <f t="shared" si="251"/>
        <v>49.551627899159655</v>
      </c>
      <c r="DV198" s="2">
        <f t="shared" si="251"/>
        <v>47.942507142857139</v>
      </c>
      <c r="DW198" s="2">
        <f t="shared" si="251"/>
        <v>49.011031204481796</v>
      </c>
      <c r="DX198" s="2">
        <f t="shared" si="251"/>
        <v>46.690120947287994</v>
      </c>
      <c r="DY198" s="2">
        <f t="shared" si="251"/>
        <v>45.283707379032258</v>
      </c>
      <c r="EA198" s="2">
        <f t="shared" si="240"/>
        <v>37.399722433831343</v>
      </c>
      <c r="EB198" s="2">
        <f t="shared" si="240"/>
        <v>36.980994672923465</v>
      </c>
      <c r="EC198" s="2">
        <f t="shared" si="240"/>
        <v>37.191964678790448</v>
      </c>
      <c r="ED198" s="2">
        <f t="shared" si="240"/>
        <v>36.425155000431694</v>
      </c>
      <c r="EE198" s="2">
        <f t="shared" si="240"/>
        <v>35.849524448121969</v>
      </c>
      <c r="EF198" s="2">
        <f t="shared" si="239"/>
        <v>36.31070531993057</v>
      </c>
      <c r="EG198" s="2">
        <f t="shared" si="239"/>
        <v>36.422743827811779</v>
      </c>
      <c r="EH198" s="2">
        <f t="shared" si="239"/>
        <v>35.952569340428035</v>
      </c>
      <c r="EI198" s="2">
        <f t="shared" si="239"/>
        <v>36.04474881626988</v>
      </c>
      <c r="EJ198" s="2">
        <f t="shared" si="239"/>
        <v>36.391829035516807</v>
      </c>
      <c r="EK198" s="2">
        <f t="shared" si="212"/>
        <v>36.54196009858213</v>
      </c>
      <c r="EL198" s="2">
        <f t="shared" si="179"/>
        <v>37.5614096094925</v>
      </c>
      <c r="EM198" s="2">
        <f t="shared" si="179"/>
        <v>36.094038287808615</v>
      </c>
      <c r="EN198" s="2">
        <f t="shared" si="179"/>
        <v>36.790535894756836</v>
      </c>
      <c r="EO198" s="2">
        <f t="shared" si="179"/>
        <v>36.385760540195093</v>
      </c>
      <c r="EQ198" s="2">
        <f t="shared" si="252"/>
        <v>38.268515306100284</v>
      </c>
      <c r="ER198" s="2">
        <f t="shared" si="252"/>
        <v>37.807401481637335</v>
      </c>
      <c r="ES198" s="2">
        <f t="shared" si="252"/>
        <v>37.086637411298071</v>
      </c>
      <c r="ET198" s="2">
        <f t="shared" si="252"/>
        <v>37.12155001590412</v>
      </c>
      <c r="EU198" s="2">
        <f t="shared" si="252"/>
        <v>36.662259646706204</v>
      </c>
      <c r="EV198" s="2">
        <f t="shared" si="252"/>
        <v>36.78835888024085</v>
      </c>
      <c r="EW198" s="2">
        <f t="shared" si="252"/>
        <v>36.619504134942339</v>
      </c>
      <c r="EX198" s="2">
        <f t="shared" si="252"/>
        <v>36.514072741094147</v>
      </c>
      <c r="EY198" s="2">
        <f t="shared" si="252"/>
        <v>36.463624908444238</v>
      </c>
      <c r="EZ198" s="2">
        <f t="shared" si="252"/>
        <v>36.567605586259553</v>
      </c>
      <c r="FA198" s="2">
        <f t="shared" si="252"/>
        <v>37.198983482267089</v>
      </c>
      <c r="FB198" s="2">
        <f t="shared" si="252"/>
        <v>37.312320461884021</v>
      </c>
      <c r="FC198" s="2">
        <f t="shared" si="252"/>
        <v>36.426281569873794</v>
      </c>
      <c r="FD198" s="2">
        <f t="shared" si="252"/>
        <v>36.433932845402147</v>
      </c>
      <c r="FE198" s="2">
        <f t="shared" si="252"/>
        <v>36.306872713784337</v>
      </c>
      <c r="FG198" s="2">
        <f t="shared" si="253"/>
        <v>0.99999584998288138</v>
      </c>
      <c r="FH198" s="2">
        <f t="shared" si="253"/>
        <v>0.99999313231210674</v>
      </c>
      <c r="FI198" s="2">
        <f t="shared" si="253"/>
        <v>0.9999934487920209</v>
      </c>
      <c r="FJ198" s="2">
        <f t="shared" si="253"/>
        <v>0.99999339601029191</v>
      </c>
      <c r="FK198" s="2">
        <f t="shared" si="253"/>
        <v>0.99999273905597919</v>
      </c>
      <c r="FL198" s="2">
        <f t="shared" si="253"/>
        <v>0.9999928291945418</v>
      </c>
      <c r="FM198" s="2">
        <f t="shared" si="253"/>
        <v>0.99999286629462436</v>
      </c>
      <c r="FN198" s="2">
        <f t="shared" si="253"/>
        <v>0.99999208588623434</v>
      </c>
      <c r="FO198" s="2">
        <f t="shared" si="253"/>
        <v>0.99999212051979136</v>
      </c>
      <c r="FP198" s="2">
        <f t="shared" si="253"/>
        <v>0.99999240900470343</v>
      </c>
      <c r="FQ198" s="2">
        <f t="shared" si="253"/>
        <v>0.99999191378167551</v>
      </c>
      <c r="FR198" s="2">
        <f t="shared" si="253"/>
        <v>0.99999295163470181</v>
      </c>
      <c r="FS198" s="2">
        <f t="shared" si="253"/>
        <v>0.99999268428715105</v>
      </c>
      <c r="FT198" s="2">
        <f t="shared" si="253"/>
        <v>0.99999202394314335</v>
      </c>
      <c r="FU198" s="2">
        <f t="shared" si="253"/>
        <v>0.99999162733825997</v>
      </c>
      <c r="FW198" s="2">
        <f t="shared" si="244"/>
        <v>0.92938406643840454</v>
      </c>
      <c r="FX198" s="2">
        <f t="shared" si="244"/>
        <v>0.86860608169979558</v>
      </c>
      <c r="FY198" s="2">
        <f t="shared" si="244"/>
        <v>0.87656676433918135</v>
      </c>
      <c r="FZ198" s="2">
        <f t="shared" si="244"/>
        <v>0.89765301832187538</v>
      </c>
      <c r="GA198" s="2">
        <f t="shared" si="244"/>
        <v>0.87601812653019928</v>
      </c>
      <c r="GB198" s="2">
        <f t="shared" si="244"/>
        <v>0.87091414315101479</v>
      </c>
      <c r="GC198" s="2">
        <f t="shared" si="244"/>
        <v>0.87928667278662154</v>
      </c>
      <c r="GD198" s="2">
        <f t="shared" si="244"/>
        <v>0.89746721080010805</v>
      </c>
      <c r="GE198" s="2">
        <f t="shared" si="244"/>
        <v>0.90165992687030783</v>
      </c>
      <c r="GF198" s="2">
        <f t="shared" si="244"/>
        <v>0.90844262056167269</v>
      </c>
      <c r="GG198" s="2">
        <f t="shared" si="244"/>
        <v>0.91229944565563714</v>
      </c>
      <c r="GH198" s="2">
        <f t="shared" si="244"/>
        <v>0.91568010848414017</v>
      </c>
      <c r="GI198" s="2">
        <f t="shared" si="244"/>
        <v>0.90265880888967687</v>
      </c>
      <c r="GJ198" s="2">
        <f t="shared" si="244"/>
        <v>0.87703618326187205</v>
      </c>
      <c r="GK198" s="2">
        <f t="shared" si="244"/>
        <v>0.85020938607526964</v>
      </c>
      <c r="GM198" s="86">
        <f t="shared" si="245"/>
        <v>0</v>
      </c>
      <c r="GN198" s="86">
        <f t="shared" si="245"/>
        <v>6.2514591921683272E-253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7.7159083193498975E-192</v>
      </c>
      <c r="HD198" s="86">
        <f t="shared" si="181"/>
        <v>5.8052299682060352E-128</v>
      </c>
      <c r="HE198" s="86">
        <f t="shared" si="181"/>
        <v>6.7609604737012948E-226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2.2305813263647955E-103</v>
      </c>
      <c r="HT198" s="86">
        <f t="shared" si="246"/>
        <v>1.8085403329980234E-82</v>
      </c>
      <c r="HU198" s="86">
        <f t="shared" si="246"/>
        <v>4.5609258635007004E-80</v>
      </c>
      <c r="HV198" s="86">
        <f t="shared" si="246"/>
        <v>4.0187346903944446E-93</v>
      </c>
      <c r="HW198" s="86">
        <f t="shared" si="246"/>
        <v>4.6861586399302828E-93</v>
      </c>
      <c r="HX198" s="86">
        <f t="shared" si="246"/>
        <v>3.6413031286881955E-92</v>
      </c>
      <c r="HY198" s="86">
        <f t="shared" si="246"/>
        <v>2.5526491483583878E-88</v>
      </c>
      <c r="HZ198" s="86">
        <f t="shared" si="246"/>
        <v>1.8492958335783885E-102</v>
      </c>
      <c r="IA198" s="86">
        <f t="shared" si="246"/>
        <v>1.0717355916600473E-109</v>
      </c>
      <c r="IB198" s="86">
        <f t="shared" si="246"/>
        <v>4.1524426718313984E-109</v>
      </c>
      <c r="IC198" s="86">
        <f t="shared" si="246"/>
        <v>9.1962569940376516E-107</v>
      </c>
      <c r="ID198" s="86">
        <f t="shared" si="246"/>
        <v>1.6443005606572438E-104</v>
      </c>
      <c r="IE198" s="86">
        <f t="shared" si="246"/>
        <v>1.5351420173116762E-103</v>
      </c>
      <c r="IF198" s="86">
        <f t="shared" si="246"/>
        <v>2.8682978661869589E-69</v>
      </c>
      <c r="IG198" s="86">
        <f t="shared" si="246"/>
        <v>2.9510900739524849E-83</v>
      </c>
      <c r="II198" s="86">
        <f t="shared" si="247"/>
        <v>1.0551699367856825E-37</v>
      </c>
      <c r="IJ198" s="86">
        <f t="shared" si="247"/>
        <v>1.0904565886918734E-20</v>
      </c>
      <c r="IK198" s="86">
        <f t="shared" si="247"/>
        <v>1.3842658237104986E-21</v>
      </c>
      <c r="IL198" s="86">
        <f t="shared" si="247"/>
        <v>3.7275981397097208E-28</v>
      </c>
      <c r="IM198" s="86">
        <f t="shared" si="247"/>
        <v>7.4172534285507037E-25</v>
      </c>
      <c r="IN198" s="86">
        <f t="shared" si="247"/>
        <v>2.0673070775751486E-23</v>
      </c>
      <c r="IO198" s="86">
        <f t="shared" si="247"/>
        <v>4.4437242071635846E-24</v>
      </c>
      <c r="IP198" s="86">
        <f t="shared" si="247"/>
        <v>2.6210933918245435E-31</v>
      </c>
      <c r="IQ198" s="86">
        <f t="shared" si="247"/>
        <v>2.2081254316464977E-34</v>
      </c>
      <c r="IR198" s="86">
        <f t="shared" si="247"/>
        <v>9.0875857330672411E-36</v>
      </c>
      <c r="IS198" s="86">
        <f t="shared" si="247"/>
        <v>7.5055633827369026E-36</v>
      </c>
      <c r="IT198" s="86">
        <f t="shared" si="247"/>
        <v>9.7295946266947712E-36</v>
      </c>
      <c r="IU198" s="86">
        <f t="shared" si="247"/>
        <v>2.0092047816221063E-32</v>
      </c>
      <c r="IV198" s="86">
        <f t="shared" si="247"/>
        <v>8.7697721376390031E-11</v>
      </c>
      <c r="IW198" s="86">
        <f t="shared" si="247"/>
        <v>8.8720675062775629E-12</v>
      </c>
      <c r="IY198" s="86">
        <f t="shared" si="248"/>
        <v>1.0551699367856825E-37</v>
      </c>
      <c r="IZ198" s="86">
        <f t="shared" si="248"/>
        <v>1.0904565886918734E-20</v>
      </c>
      <c r="JA198" s="86">
        <f t="shared" si="248"/>
        <v>1.3842658237104986E-21</v>
      </c>
      <c r="JB198" s="86">
        <f t="shared" si="248"/>
        <v>3.7275981397097208E-28</v>
      </c>
      <c r="JC198" s="86">
        <f t="shared" si="248"/>
        <v>7.4172534285507037E-25</v>
      </c>
      <c r="JD198" s="86">
        <f t="shared" si="248"/>
        <v>2.0673070775751486E-23</v>
      </c>
      <c r="JE198" s="86">
        <f t="shared" si="248"/>
        <v>4.4437242071635846E-24</v>
      </c>
      <c r="JF198" s="86">
        <f t="shared" si="248"/>
        <v>2.6210933918245435E-31</v>
      </c>
      <c r="JG198" s="86">
        <f t="shared" si="248"/>
        <v>2.2081254316464977E-34</v>
      </c>
      <c r="JH198" s="86">
        <f t="shared" si="248"/>
        <v>9.0875857330672411E-36</v>
      </c>
      <c r="JI198" s="86">
        <f t="shared" si="248"/>
        <v>7.5055633827369026E-36</v>
      </c>
      <c r="JJ198" s="86">
        <f t="shared" si="248"/>
        <v>9.7295946266947712E-36</v>
      </c>
      <c r="JK198" s="86">
        <f t="shared" si="248"/>
        <v>2.0092047816221063E-32</v>
      </c>
      <c r="JL198" s="86">
        <f t="shared" si="248"/>
        <v>8.7697721376390031E-11</v>
      </c>
      <c r="JM198" s="86">
        <f t="shared" si="248"/>
        <v>8.8720675062775629E-12</v>
      </c>
    </row>
    <row r="199" spans="2:273" x14ac:dyDescent="0.25">
      <c r="B199" s="2">
        <v>172</v>
      </c>
      <c r="C199" s="37">
        <v>38.452399999999997</v>
      </c>
      <c r="D199" s="37">
        <v>37.6083</v>
      </c>
      <c r="E199" s="37">
        <v>36.822400000000002</v>
      </c>
      <c r="F199" s="37">
        <v>37.566200000000002</v>
      </c>
      <c r="G199" s="37">
        <v>36.635100000000001</v>
      </c>
      <c r="H199" s="37">
        <v>36.955599999999997</v>
      </c>
      <c r="I199" s="37">
        <v>36.524299999999997</v>
      </c>
      <c r="J199" s="37">
        <v>36.481900000000003</v>
      </c>
      <c r="K199" s="37">
        <v>36.781599999999997</v>
      </c>
      <c r="L199" s="37">
        <v>36.433199999999999</v>
      </c>
      <c r="M199" s="37">
        <v>37.114899999999999</v>
      </c>
      <c r="N199" s="37">
        <v>37.338700000000003</v>
      </c>
      <c r="O199" s="37">
        <v>36.466799999999999</v>
      </c>
      <c r="P199" s="37">
        <v>36.218299999999999</v>
      </c>
      <c r="Q199" s="37">
        <v>36.386299999999999</v>
      </c>
      <c r="S199" s="4">
        <f t="shared" si="249"/>
        <v>38.185646852409938</v>
      </c>
      <c r="T199" s="4">
        <f t="shared" si="249"/>
        <v>37.685619469920383</v>
      </c>
      <c r="U199" s="4">
        <f t="shared" si="249"/>
        <v>37.074851095027405</v>
      </c>
      <c r="V199" s="4">
        <f t="shared" si="249"/>
        <v>37.037400744012963</v>
      </c>
      <c r="W199" s="4">
        <f t="shared" si="249"/>
        <v>36.5444952193712</v>
      </c>
      <c r="X199" s="4">
        <f t="shared" si="249"/>
        <v>36.694835094979517</v>
      </c>
      <c r="Y199" s="4">
        <f t="shared" si="249"/>
        <v>36.564642178887482</v>
      </c>
      <c r="Z199" s="4">
        <f t="shared" si="249"/>
        <v>36.429775707798974</v>
      </c>
      <c r="AA199" s="4">
        <f t="shared" si="249"/>
        <v>36.39048781552669</v>
      </c>
      <c r="AB199" s="4">
        <f t="shared" si="249"/>
        <v>36.510684812567661</v>
      </c>
      <c r="AC199" s="4">
        <f t="shared" si="249"/>
        <v>37.117651979825027</v>
      </c>
      <c r="AD199" s="4">
        <f t="shared" si="249"/>
        <v>37.307000330209661</v>
      </c>
      <c r="AE199" s="4">
        <f t="shared" si="249"/>
        <v>36.365297700603129</v>
      </c>
      <c r="AF199" s="4">
        <f t="shared" si="249"/>
        <v>36.451589486385117</v>
      </c>
      <c r="AG199" s="4">
        <f t="shared" si="249"/>
        <v>36.292213749683924</v>
      </c>
      <c r="AI199" s="4">
        <f t="shared" si="250"/>
        <v>0.26675314759005886</v>
      </c>
      <c r="AJ199" s="4">
        <f t="shared" si="250"/>
        <v>-7.7319469920382744E-2</v>
      </c>
      <c r="AK199" s="4">
        <f t="shared" si="250"/>
        <v>-0.25245109502740348</v>
      </c>
      <c r="AL199" s="4">
        <f t="shared" si="250"/>
        <v>0.52879925598703892</v>
      </c>
      <c r="AM199" s="4">
        <f t="shared" si="250"/>
        <v>9.0604780628801507E-2</v>
      </c>
      <c r="AN199" s="4">
        <f t="shared" si="250"/>
        <v>0.26076490502047989</v>
      </c>
      <c r="AO199" s="4">
        <f t="shared" si="250"/>
        <v>-4.0342178887485147E-2</v>
      </c>
      <c r="AP199" s="4">
        <f t="shared" si="250"/>
        <v>5.2124292201028766E-2</v>
      </c>
      <c r="AQ199" s="4">
        <f t="shared" si="250"/>
        <v>0.39111218447330742</v>
      </c>
      <c r="AR199" s="4">
        <f t="shared" si="250"/>
        <v>-7.7484812567661265E-2</v>
      </c>
      <c r="AS199" s="4">
        <f t="shared" si="250"/>
        <v>-2.7519798250281724E-3</v>
      </c>
      <c r="AT199" s="4">
        <f t="shared" si="250"/>
        <v>3.1699669790342E-2</v>
      </c>
      <c r="AU199" s="4">
        <f t="shared" si="250"/>
        <v>0.10150229939686994</v>
      </c>
      <c r="AV199" s="4">
        <f t="shared" si="250"/>
        <v>-0.23328948638511804</v>
      </c>
      <c r="AW199" s="4">
        <f t="shared" si="250"/>
        <v>9.4086250316074427E-2</v>
      </c>
      <c r="AY199" s="2">
        <f t="shared" si="242"/>
        <v>38.185646852409938</v>
      </c>
      <c r="AZ199" s="2">
        <f t="shared" si="242"/>
        <v>37.685619469920383</v>
      </c>
      <c r="BA199" s="2">
        <f t="shared" si="242"/>
        <v>37.074851095027405</v>
      </c>
      <c r="BB199" s="2">
        <f t="shared" si="242"/>
        <v>37.037400744012963</v>
      </c>
      <c r="BC199" s="2">
        <f t="shared" si="242"/>
        <v>36.5444952193712</v>
      </c>
      <c r="BD199" s="2">
        <f t="shared" si="242"/>
        <v>36.694835094979517</v>
      </c>
      <c r="BE199" s="2">
        <f t="shared" si="242"/>
        <v>36.564642178887482</v>
      </c>
      <c r="BF199" s="2">
        <f t="shared" si="242"/>
        <v>36.429775707798974</v>
      </c>
      <c r="BG199" s="2">
        <f t="shared" si="242"/>
        <v>36.39048781552669</v>
      </c>
      <c r="BH199" s="2">
        <f t="shared" si="242"/>
        <v>36.510684812567661</v>
      </c>
      <c r="BI199" s="2">
        <f t="shared" si="242"/>
        <v>37.117651979825027</v>
      </c>
      <c r="BJ199" s="2">
        <f t="shared" si="242"/>
        <v>37.307000330209661</v>
      </c>
      <c r="BK199" s="2">
        <f t="shared" si="242"/>
        <v>36.365297700603129</v>
      </c>
      <c r="BL199" s="2">
        <f t="shared" si="242"/>
        <v>36.451589486385117</v>
      </c>
      <c r="BM199" s="2">
        <f t="shared" si="242"/>
        <v>36.29221374968391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38.452399999999997</v>
      </c>
      <c r="CV199" s="2">
        <f t="shared" si="198"/>
        <v>37.6083</v>
      </c>
      <c r="CW199" s="2">
        <f t="shared" si="199"/>
        <v>36.822400000000002</v>
      </c>
      <c r="CX199" s="2">
        <f t="shared" si="200"/>
        <v>37.566200000000002</v>
      </c>
      <c r="CY199" s="2">
        <f t="shared" si="201"/>
        <v>36.635100000000001</v>
      </c>
      <c r="CZ199" s="2">
        <f t="shared" si="202"/>
        <v>36.955599999999997</v>
      </c>
      <c r="DA199" s="2">
        <f t="shared" si="203"/>
        <v>36.524299999999997</v>
      </c>
      <c r="DB199" s="2">
        <f t="shared" si="204"/>
        <v>36.481900000000003</v>
      </c>
      <c r="DC199" s="2">
        <f t="shared" si="205"/>
        <v>36.781599999999997</v>
      </c>
      <c r="DD199" s="2">
        <f t="shared" si="206"/>
        <v>36.433199999999999</v>
      </c>
      <c r="DE199" s="2">
        <f t="shared" si="207"/>
        <v>37.114899999999999</v>
      </c>
      <c r="DF199" s="2">
        <f t="shared" si="208"/>
        <v>37.338700000000003</v>
      </c>
      <c r="DG199" s="2">
        <f t="shared" si="209"/>
        <v>36.466799999999999</v>
      </c>
      <c r="DH199" s="2">
        <f t="shared" si="210"/>
        <v>36.218299999999999</v>
      </c>
      <c r="DI199" s="2">
        <f t="shared" si="211"/>
        <v>36.386299999999999</v>
      </c>
      <c r="DK199" s="2">
        <f t="shared" si="251"/>
        <v>53.387439352209341</v>
      </c>
      <c r="DL199" s="2">
        <f t="shared" si="251"/>
        <v>54.147888191632916</v>
      </c>
      <c r="DM199" s="2">
        <f t="shared" si="251"/>
        <v>51.798422532833023</v>
      </c>
      <c r="DN199" s="2">
        <f t="shared" si="251"/>
        <v>51.415667344487353</v>
      </c>
      <c r="DO199" s="2">
        <f t="shared" si="251"/>
        <v>52.695347039897058</v>
      </c>
      <c r="DP199" s="2">
        <f t="shared" si="251"/>
        <v>52.955385096525092</v>
      </c>
      <c r="DQ199" s="2">
        <f t="shared" si="251"/>
        <v>52.472412324929977</v>
      </c>
      <c r="DR199" s="2">
        <f t="shared" si="251"/>
        <v>49.932460355571862</v>
      </c>
      <c r="DS199" s="2">
        <f t="shared" si="251"/>
        <v>49.131633475935843</v>
      </c>
      <c r="DT199" s="2">
        <f t="shared" si="251"/>
        <v>52.013049495798313</v>
      </c>
      <c r="DU199" s="2">
        <f t="shared" si="251"/>
        <v>49.604704033613437</v>
      </c>
      <c r="DV199" s="2">
        <f t="shared" si="251"/>
        <v>47.991324761904764</v>
      </c>
      <c r="DW199" s="2">
        <f t="shared" si="251"/>
        <v>49.070990420168066</v>
      </c>
      <c r="DX199" s="2">
        <f t="shared" si="251"/>
        <v>46.737253231474391</v>
      </c>
      <c r="DY199" s="2">
        <f t="shared" si="251"/>
        <v>45.32694129032258</v>
      </c>
      <c r="EA199" s="2">
        <f t="shared" si="240"/>
        <v>37.361187843804821</v>
      </c>
      <c r="EB199" s="2">
        <f t="shared" si="240"/>
        <v>36.946997228727888</v>
      </c>
      <c r="EC199" s="2">
        <f t="shared" si="240"/>
        <v>37.169340405768459</v>
      </c>
      <c r="ED199" s="2">
        <f t="shared" si="240"/>
        <v>36.396691736696695</v>
      </c>
      <c r="EE199" s="2">
        <f t="shared" si="240"/>
        <v>35.81330374325573</v>
      </c>
      <c r="EF199" s="2">
        <f t="shared" si="239"/>
        <v>36.267760744925162</v>
      </c>
      <c r="EG199" s="2">
        <f t="shared" si="239"/>
        <v>36.386747333298167</v>
      </c>
      <c r="EH199" s="2">
        <f t="shared" si="239"/>
        <v>35.91378995148073</v>
      </c>
      <c r="EI199" s="2">
        <f t="shared" si="239"/>
        <v>36.003854360459854</v>
      </c>
      <c r="EJ199" s="2">
        <f t="shared" si="239"/>
        <v>36.346977161157959</v>
      </c>
      <c r="EK199" s="2">
        <f t="shared" si="212"/>
        <v>36.50455440690989</v>
      </c>
      <c r="EL199" s="2">
        <f t="shared" si="179"/>
        <v>37.539899860731985</v>
      </c>
      <c r="EM199" s="2">
        <f t="shared" si="179"/>
        <v>36.058173751305794</v>
      </c>
      <c r="EN199" s="2">
        <f t="shared" si="179"/>
        <v>36.772506753419449</v>
      </c>
      <c r="EO199" s="2">
        <f t="shared" si="179"/>
        <v>36.360939972160189</v>
      </c>
      <c r="EQ199" s="2">
        <f t="shared" si="252"/>
        <v>38.242713613451521</v>
      </c>
      <c r="ER199" s="2">
        <f t="shared" si="252"/>
        <v>37.787397010031796</v>
      </c>
      <c r="ES199" s="2">
        <f t="shared" si="252"/>
        <v>37.062617743575203</v>
      </c>
      <c r="ET199" s="2">
        <f t="shared" si="252"/>
        <v>37.10392436896899</v>
      </c>
      <c r="EU199" s="2">
        <f t="shared" si="252"/>
        <v>36.638748180319411</v>
      </c>
      <c r="EV199" s="2">
        <f t="shared" si="252"/>
        <v>36.752441905634541</v>
      </c>
      <c r="EW199" s="2">
        <f t="shared" si="252"/>
        <v>36.586797902902248</v>
      </c>
      <c r="EX199" s="2">
        <f t="shared" si="252"/>
        <v>36.483426783527591</v>
      </c>
      <c r="EY199" s="2">
        <f t="shared" si="252"/>
        <v>36.42884213696118</v>
      </c>
      <c r="EZ199" s="2">
        <f t="shared" si="252"/>
        <v>36.525613902678039</v>
      </c>
      <c r="FA199" s="2">
        <f t="shared" si="252"/>
        <v>37.171298886935745</v>
      </c>
      <c r="FB199" s="2">
        <f t="shared" si="252"/>
        <v>37.287368133794907</v>
      </c>
      <c r="FC199" s="2">
        <f t="shared" si="252"/>
        <v>36.395407887740184</v>
      </c>
      <c r="FD199" s="2">
        <f t="shared" si="252"/>
        <v>36.410472876117737</v>
      </c>
      <c r="FE199" s="2">
        <f t="shared" si="252"/>
        <v>36.2810914347356</v>
      </c>
      <c r="FG199" s="2">
        <f t="shared" si="253"/>
        <v>0.99999621513802217</v>
      </c>
      <c r="FH199" s="2">
        <f t="shared" si="253"/>
        <v>0.99999373659041513</v>
      </c>
      <c r="FI199" s="2">
        <f t="shared" si="253"/>
        <v>0.99999402522386815</v>
      </c>
      <c r="FJ199" s="2">
        <f t="shared" si="253"/>
        <v>0.99999397708630344</v>
      </c>
      <c r="FK199" s="2">
        <f t="shared" si="253"/>
        <v>0.99999337793611831</v>
      </c>
      <c r="FL199" s="2">
        <f t="shared" si="253"/>
        <v>0.99999346014356882</v>
      </c>
      <c r="FM199" s="2">
        <f t="shared" si="253"/>
        <v>0.99999349397928894</v>
      </c>
      <c r="FN199" s="2">
        <f t="shared" si="253"/>
        <v>0.99999278223743571</v>
      </c>
      <c r="FO199" s="2">
        <f t="shared" si="253"/>
        <v>0.99999281382365901</v>
      </c>
      <c r="FP199" s="2">
        <f t="shared" si="253"/>
        <v>0.99999307692538386</v>
      </c>
      <c r="FQ199" s="2">
        <f t="shared" si="253"/>
        <v>0.99999262527599153</v>
      </c>
      <c r="FR199" s="2">
        <f t="shared" si="253"/>
        <v>0.99999357181046167</v>
      </c>
      <c r="FS199" s="2">
        <f t="shared" si="253"/>
        <v>0.99999332798628926</v>
      </c>
      <c r="FT199" s="2">
        <f t="shared" si="253"/>
        <v>0.99999272574458631</v>
      </c>
      <c r="FU199" s="2">
        <f t="shared" si="253"/>
        <v>0.99999236403611336</v>
      </c>
      <c r="FW199" s="2">
        <f t="shared" si="244"/>
        <v>0.93519484040215595</v>
      </c>
      <c r="FX199" s="2">
        <f t="shared" si="244"/>
        <v>0.87876570341479732</v>
      </c>
      <c r="FY199" s="2">
        <f t="shared" si="244"/>
        <v>0.88619150129999524</v>
      </c>
      <c r="FZ199" s="2">
        <f t="shared" si="244"/>
        <v>0.90581022437285263</v>
      </c>
      <c r="GA199" s="2">
        <f t="shared" si="244"/>
        <v>0.88568006436259761</v>
      </c>
      <c r="GB199" s="2">
        <f t="shared" si="244"/>
        <v>0.88091976746529432</v>
      </c>
      <c r="GC199" s="2">
        <f t="shared" si="244"/>
        <v>0.88872624692642643</v>
      </c>
      <c r="GD199" s="2">
        <f t="shared" si="244"/>
        <v>0.90563766923232458</v>
      </c>
      <c r="GE199" s="2">
        <f t="shared" si="244"/>
        <v>0.90952996275161901</v>
      </c>
      <c r="GF199" s="2">
        <f t="shared" si="244"/>
        <v>0.91582052286593296</v>
      </c>
      <c r="GG199" s="2">
        <f t="shared" si="244"/>
        <v>0.91939413267193792</v>
      </c>
      <c r="GH199" s="2">
        <f t="shared" si="244"/>
        <v>0.92252453617671248</v>
      </c>
      <c r="GI199" s="2">
        <f t="shared" si="244"/>
        <v>0.91045684417491646</v>
      </c>
      <c r="GJ199" s="2">
        <f t="shared" si="244"/>
        <v>0.88662905123058489</v>
      </c>
      <c r="GK199" s="2">
        <f t="shared" si="244"/>
        <v>0.86156476696299233</v>
      </c>
      <c r="GM199" s="86">
        <f t="shared" si="245"/>
        <v>0</v>
      </c>
      <c r="GN199" s="86">
        <f t="shared" si="245"/>
        <v>1.8454666707908452E-257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6.1231687438476927E-196</v>
      </c>
      <c r="HD199" s="86">
        <f t="shared" si="181"/>
        <v>7.5175701550887232E-131</v>
      </c>
      <c r="HE199" s="86">
        <f t="shared" si="181"/>
        <v>4.57918947724797E-231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5.667027073614189E-107</v>
      </c>
      <c r="HT199" s="86">
        <f t="shared" si="246"/>
        <v>1.190991809525115E-85</v>
      </c>
      <c r="HU199" s="86">
        <f t="shared" si="246"/>
        <v>3.7117601614705762E-83</v>
      </c>
      <c r="HV199" s="86">
        <f t="shared" si="246"/>
        <v>1.3582035982829956E-96</v>
      </c>
      <c r="HW199" s="86">
        <f t="shared" si="246"/>
        <v>1.1579895950078247E-96</v>
      </c>
      <c r="HX199" s="86">
        <f t="shared" si="246"/>
        <v>1.0026861233175063E-95</v>
      </c>
      <c r="HY199" s="86">
        <f t="shared" si="246"/>
        <v>1.0158121085863187E-91</v>
      </c>
      <c r="HZ199" s="86">
        <f t="shared" si="246"/>
        <v>2.5622956900329838E-106</v>
      </c>
      <c r="IA199" s="86">
        <f t="shared" si="246"/>
        <v>8.3510699015071135E-114</v>
      </c>
      <c r="IB199" s="86">
        <f t="shared" si="246"/>
        <v>3.7979603750632558E-113</v>
      </c>
      <c r="IC199" s="86">
        <f t="shared" si="246"/>
        <v>1.1098767561279269E-110</v>
      </c>
      <c r="ID199" s="86">
        <f t="shared" si="246"/>
        <v>2.6079529142364234E-108</v>
      </c>
      <c r="IE199" s="86">
        <f t="shared" si="246"/>
        <v>2.1762454672927483E-107</v>
      </c>
      <c r="IF199" s="86">
        <f t="shared" si="246"/>
        <v>6.0105471976116677E-72</v>
      </c>
      <c r="IG199" s="86">
        <f t="shared" si="246"/>
        <v>1.3457427076263987E-86</v>
      </c>
      <c r="II199" s="86">
        <f t="shared" si="247"/>
        <v>2.5475336409617925E-40</v>
      </c>
      <c r="IJ199" s="86">
        <f t="shared" si="247"/>
        <v>1.3492545072994447E-22</v>
      </c>
      <c r="IK199" s="86">
        <f t="shared" si="247"/>
        <v>1.6583366335783277E-23</v>
      </c>
      <c r="IL199" s="86">
        <f t="shared" si="247"/>
        <v>1.8901783811593544E-30</v>
      </c>
      <c r="IM199" s="86">
        <f t="shared" si="247"/>
        <v>4.2780839581659198E-27</v>
      </c>
      <c r="IN199" s="86">
        <f t="shared" si="247"/>
        <v>1.4536743450326795E-25</v>
      </c>
      <c r="IO199" s="86">
        <f t="shared" si="247"/>
        <v>3.2882429608797608E-26</v>
      </c>
      <c r="IP199" s="86">
        <f t="shared" si="247"/>
        <v>7.0798998233238683E-34</v>
      </c>
      <c r="IQ199" s="86">
        <f t="shared" si="247"/>
        <v>3.7266495601342387E-37</v>
      </c>
      <c r="IR199" s="86">
        <f t="shared" si="247"/>
        <v>1.4800142974572116E-38</v>
      </c>
      <c r="IS199" s="86">
        <f t="shared" si="247"/>
        <v>1.3738266448001596E-38</v>
      </c>
      <c r="IT199" s="86">
        <f t="shared" si="247"/>
        <v>2.040558832832219E-38</v>
      </c>
      <c r="IU199" s="86">
        <f t="shared" si="247"/>
        <v>5.1164191079738535E-35</v>
      </c>
      <c r="IV199" s="86">
        <f t="shared" si="247"/>
        <v>1.1146123982271529E-11</v>
      </c>
      <c r="IW199" s="86">
        <f t="shared" si="247"/>
        <v>6.6881563421498253E-13</v>
      </c>
      <c r="IY199" s="86">
        <f t="shared" si="248"/>
        <v>2.5475336409617925E-40</v>
      </c>
      <c r="IZ199" s="86">
        <f t="shared" si="248"/>
        <v>1.3492545072994447E-22</v>
      </c>
      <c r="JA199" s="86">
        <f t="shared" si="248"/>
        <v>1.6583366335783277E-23</v>
      </c>
      <c r="JB199" s="86">
        <f t="shared" si="248"/>
        <v>1.8901783811593544E-30</v>
      </c>
      <c r="JC199" s="86">
        <f t="shared" si="248"/>
        <v>4.2780839581659198E-27</v>
      </c>
      <c r="JD199" s="86">
        <f t="shared" si="248"/>
        <v>1.4536743450326795E-25</v>
      </c>
      <c r="JE199" s="86">
        <f t="shared" si="248"/>
        <v>3.2882429608797608E-26</v>
      </c>
      <c r="JF199" s="86">
        <f t="shared" si="248"/>
        <v>7.0798998233238683E-34</v>
      </c>
      <c r="JG199" s="86">
        <f t="shared" si="248"/>
        <v>3.7266495601342387E-37</v>
      </c>
      <c r="JH199" s="86">
        <f t="shared" si="248"/>
        <v>1.4800142974572116E-38</v>
      </c>
      <c r="JI199" s="86">
        <f t="shared" si="248"/>
        <v>1.3738266448001596E-38</v>
      </c>
      <c r="JJ199" s="86">
        <f t="shared" si="248"/>
        <v>2.040558832832219E-38</v>
      </c>
      <c r="JK199" s="86">
        <f t="shared" si="248"/>
        <v>5.1164191079738535E-35</v>
      </c>
      <c r="JL199" s="86">
        <f t="shared" si="248"/>
        <v>1.1146123982271529E-11</v>
      </c>
      <c r="JM199" s="86">
        <f t="shared" si="248"/>
        <v>6.6881563421498253E-13</v>
      </c>
    </row>
    <row r="200" spans="2:273" x14ac:dyDescent="0.25">
      <c r="B200" s="2">
        <v>173</v>
      </c>
      <c r="C200" s="37">
        <v>38.334200000000003</v>
      </c>
      <c r="D200" s="37">
        <v>38.158499999999997</v>
      </c>
      <c r="E200" s="37">
        <v>37.066200000000002</v>
      </c>
      <c r="F200" s="37">
        <v>37.288499999999999</v>
      </c>
      <c r="G200" s="37">
        <v>36.805599999999998</v>
      </c>
      <c r="H200" s="37">
        <v>36.894300000000001</v>
      </c>
      <c r="I200" s="37">
        <v>36.5077</v>
      </c>
      <c r="J200" s="37">
        <v>36.714799999999997</v>
      </c>
      <c r="K200" s="37">
        <v>36.609200000000001</v>
      </c>
      <c r="L200" s="37">
        <v>36.846800000000002</v>
      </c>
      <c r="M200" s="37">
        <v>36.913499999999999</v>
      </c>
      <c r="N200" s="37">
        <v>37.386400000000002</v>
      </c>
      <c r="O200" s="37">
        <v>36.402200000000001</v>
      </c>
      <c r="P200" s="37">
        <v>36.255499999999998</v>
      </c>
      <c r="Q200" s="37">
        <v>36.393700000000003</v>
      </c>
      <c r="S200" s="4">
        <f t="shared" si="249"/>
        <v>38.163811098100858</v>
      </c>
      <c r="T200" s="4">
        <f t="shared" si="249"/>
        <v>37.67200523873565</v>
      </c>
      <c r="U200" s="4">
        <f t="shared" si="249"/>
        <v>37.050013893285254</v>
      </c>
      <c r="V200" s="4">
        <f t="shared" si="249"/>
        <v>37.024182544190843</v>
      </c>
      <c r="W200" s="4">
        <f t="shared" si="249"/>
        <v>36.527064664884108</v>
      </c>
      <c r="X200" s="4">
        <f t="shared" si="249"/>
        <v>36.66265896130713</v>
      </c>
      <c r="Y200" s="4">
        <f t="shared" si="249"/>
        <v>36.533348129648871</v>
      </c>
      <c r="Z200" s="4">
        <f t="shared" si="249"/>
        <v>36.402734871232298</v>
      </c>
      <c r="AA200" s="4">
        <f t="shared" si="249"/>
        <v>36.35829072575882</v>
      </c>
      <c r="AB200" s="4">
        <f t="shared" si="249"/>
        <v>36.469683873502355</v>
      </c>
      <c r="AC200" s="4">
        <f t="shared" si="249"/>
        <v>37.09361848675649</v>
      </c>
      <c r="AD200" s="4">
        <f t="shared" si="249"/>
        <v>37.280688385022273</v>
      </c>
      <c r="AE200" s="4">
        <f t="shared" si="249"/>
        <v>36.336444454166553</v>
      </c>
      <c r="AF200" s="4">
        <f t="shared" si="249"/>
        <v>36.42545648361709</v>
      </c>
      <c r="AG200" s="4">
        <f t="shared" si="249"/>
        <v>36.265701402842829</v>
      </c>
      <c r="AI200" s="4">
        <f t="shared" si="250"/>
        <v>0.17038890189914468</v>
      </c>
      <c r="AJ200" s="4">
        <f t="shared" si="250"/>
        <v>0.48649476126434621</v>
      </c>
      <c r="AK200" s="4">
        <f t="shared" si="250"/>
        <v>1.6186106714748405E-2</v>
      </c>
      <c r="AL200" s="4">
        <f t="shared" si="250"/>
        <v>0.26431745580915589</v>
      </c>
      <c r="AM200" s="4">
        <f t="shared" si="250"/>
        <v>0.27853533511589035</v>
      </c>
      <c r="AN200" s="4">
        <f t="shared" si="250"/>
        <v>0.23164103869287089</v>
      </c>
      <c r="AO200" s="4">
        <f t="shared" si="250"/>
        <v>-2.5648129648871532E-2</v>
      </c>
      <c r="AP200" s="4">
        <f t="shared" si="250"/>
        <v>0.31206512876769921</v>
      </c>
      <c r="AQ200" s="4">
        <f t="shared" si="250"/>
        <v>0.25090927424118092</v>
      </c>
      <c r="AR200" s="4">
        <f t="shared" si="250"/>
        <v>0.37711612649764703</v>
      </c>
      <c r="AS200" s="4">
        <f t="shared" si="250"/>
        <v>-0.18011848675649134</v>
      </c>
      <c r="AT200" s="4">
        <f t="shared" si="250"/>
        <v>0.10571161497772863</v>
      </c>
      <c r="AU200" s="4">
        <f t="shared" si="250"/>
        <v>6.5755545833447115E-2</v>
      </c>
      <c r="AV200" s="4">
        <f t="shared" si="250"/>
        <v>-0.16995648361709215</v>
      </c>
      <c r="AW200" s="4">
        <f t="shared" si="250"/>
        <v>0.12799859715717332</v>
      </c>
      <c r="AY200" s="2">
        <f t="shared" si="242"/>
        <v>38.163811098100858</v>
      </c>
      <c r="AZ200" s="2">
        <f t="shared" si="242"/>
        <v>37.67200523873565</v>
      </c>
      <c r="BA200" s="2">
        <f t="shared" si="242"/>
        <v>37.050013893285254</v>
      </c>
      <c r="BB200" s="2">
        <f t="shared" si="242"/>
        <v>37.024182544190843</v>
      </c>
      <c r="BC200" s="2">
        <f t="shared" si="242"/>
        <v>36.527064664884108</v>
      </c>
      <c r="BD200" s="2">
        <f t="shared" si="242"/>
        <v>36.66265896130713</v>
      </c>
      <c r="BE200" s="2">
        <f t="shared" si="242"/>
        <v>36.533348129648871</v>
      </c>
      <c r="BF200" s="2">
        <f t="shared" si="242"/>
        <v>36.402734871232298</v>
      </c>
      <c r="BG200" s="2">
        <f t="shared" si="242"/>
        <v>36.35829072575882</v>
      </c>
      <c r="BH200" s="2">
        <f t="shared" si="242"/>
        <v>36.469683873502355</v>
      </c>
      <c r="BI200" s="2">
        <f t="shared" si="242"/>
        <v>37.09361848675649</v>
      </c>
      <c r="BJ200" s="2">
        <f t="shared" si="242"/>
        <v>37.280688385022273</v>
      </c>
      <c r="BK200" s="2">
        <f t="shared" si="242"/>
        <v>36.336444454166553</v>
      </c>
      <c r="BL200" s="2">
        <f t="shared" si="242"/>
        <v>36.42545648361709</v>
      </c>
      <c r="BM200" s="2">
        <f t="shared" si="242"/>
        <v>36.265701402842829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38.334200000000003</v>
      </c>
      <c r="CV200" s="2">
        <f t="shared" si="198"/>
        <v>38.158499999999997</v>
      </c>
      <c r="CW200" s="2">
        <f t="shared" si="199"/>
        <v>37.066200000000002</v>
      </c>
      <c r="CX200" s="2">
        <f t="shared" si="200"/>
        <v>37.288499999999999</v>
      </c>
      <c r="CY200" s="2">
        <f t="shared" si="201"/>
        <v>36.805599999999998</v>
      </c>
      <c r="CZ200" s="2">
        <f t="shared" si="202"/>
        <v>36.894300000000001</v>
      </c>
      <c r="DA200" s="2">
        <f t="shared" si="203"/>
        <v>36.5077</v>
      </c>
      <c r="DB200" s="2">
        <f t="shared" si="204"/>
        <v>36.714799999999997</v>
      </c>
      <c r="DC200" s="2">
        <f t="shared" si="205"/>
        <v>36.609200000000001</v>
      </c>
      <c r="DD200" s="2">
        <f t="shared" si="206"/>
        <v>36.846800000000002</v>
      </c>
      <c r="DE200" s="2">
        <f t="shared" si="207"/>
        <v>36.913499999999999</v>
      </c>
      <c r="DF200" s="2">
        <f t="shared" si="208"/>
        <v>37.386400000000002</v>
      </c>
      <c r="DG200" s="2">
        <f t="shared" si="209"/>
        <v>36.402200000000001</v>
      </c>
      <c r="DH200" s="2">
        <f t="shared" si="210"/>
        <v>36.255499999999998</v>
      </c>
      <c r="DI200" s="2">
        <f t="shared" si="211"/>
        <v>36.393700000000003</v>
      </c>
      <c r="DK200" s="2">
        <f t="shared" si="251"/>
        <v>53.447628837408828</v>
      </c>
      <c r="DL200" s="2">
        <f t="shared" si="251"/>
        <v>54.229684608636958</v>
      </c>
      <c r="DM200" s="2">
        <f t="shared" si="251"/>
        <v>51.871282945590998</v>
      </c>
      <c r="DN200" s="2">
        <f t="shared" si="251"/>
        <v>51.487403933933948</v>
      </c>
      <c r="DO200" s="2">
        <f t="shared" si="251"/>
        <v>52.774843912483931</v>
      </c>
      <c r="DP200" s="2">
        <f t="shared" si="251"/>
        <v>53.03422624195624</v>
      </c>
      <c r="DQ200" s="2">
        <f t="shared" si="251"/>
        <v>52.548162717086839</v>
      </c>
      <c r="DR200" s="2">
        <f t="shared" si="251"/>
        <v>49.994394941348986</v>
      </c>
      <c r="DS200" s="2">
        <f t="shared" si="251"/>
        <v>49.184103208556166</v>
      </c>
      <c r="DT200" s="2">
        <f t="shared" si="251"/>
        <v>52.080360056022407</v>
      </c>
      <c r="DU200" s="2">
        <f t="shared" si="251"/>
        <v>49.65778016806722</v>
      </c>
      <c r="DV200" s="2">
        <f t="shared" si="251"/>
        <v>48.040142380952375</v>
      </c>
      <c r="DW200" s="2">
        <f t="shared" si="251"/>
        <v>49.130949635854343</v>
      </c>
      <c r="DX200" s="2">
        <f t="shared" si="251"/>
        <v>46.784385515660794</v>
      </c>
      <c r="DY200" s="2">
        <f t="shared" si="251"/>
        <v>45.370175201612909</v>
      </c>
      <c r="EA200" s="2">
        <f t="shared" si="240"/>
        <v>37.322653253778292</v>
      </c>
      <c r="EB200" s="2">
        <f t="shared" si="240"/>
        <v>36.912999784532317</v>
      </c>
      <c r="EC200" s="2">
        <f t="shared" si="240"/>
        <v>37.146716132746469</v>
      </c>
      <c r="ED200" s="2">
        <f t="shared" si="240"/>
        <v>36.368228472961697</v>
      </c>
      <c r="EE200" s="2">
        <f t="shared" si="240"/>
        <v>35.777083038389499</v>
      </c>
      <c r="EF200" s="2">
        <f t="shared" si="239"/>
        <v>36.224816169919748</v>
      </c>
      <c r="EG200" s="2">
        <f t="shared" si="239"/>
        <v>36.350750838784556</v>
      </c>
      <c r="EH200" s="2">
        <f t="shared" si="239"/>
        <v>35.875010562533426</v>
      </c>
      <c r="EI200" s="2">
        <f t="shared" si="239"/>
        <v>35.962959904649829</v>
      </c>
      <c r="EJ200" s="2">
        <f t="shared" si="239"/>
        <v>36.302125286799111</v>
      </c>
      <c r="EK200" s="2">
        <f t="shared" si="212"/>
        <v>36.467148715237641</v>
      </c>
      <c r="EL200" s="2">
        <f t="shared" si="179"/>
        <v>37.51839011197147</v>
      </c>
      <c r="EM200" s="2">
        <f t="shared" si="179"/>
        <v>36.022309214802974</v>
      </c>
      <c r="EN200" s="2">
        <f t="shared" si="179"/>
        <v>36.754477612082063</v>
      </c>
      <c r="EO200" s="2">
        <f t="shared" si="179"/>
        <v>36.336119404125284</v>
      </c>
      <c r="EQ200" s="2">
        <f t="shared" si="252"/>
        <v>38.216911920802758</v>
      </c>
      <c r="ER200" s="2">
        <f t="shared" si="252"/>
        <v>37.76739253842625</v>
      </c>
      <c r="ES200" s="2">
        <f t="shared" si="252"/>
        <v>37.038598075852342</v>
      </c>
      <c r="ET200" s="2">
        <f t="shared" si="252"/>
        <v>37.086298722033852</v>
      </c>
      <c r="EU200" s="2">
        <f t="shared" si="252"/>
        <v>36.615236713932617</v>
      </c>
      <c r="EV200" s="2">
        <f t="shared" si="252"/>
        <v>36.716524931028232</v>
      </c>
      <c r="EW200" s="2">
        <f t="shared" si="252"/>
        <v>36.554091670862157</v>
      </c>
      <c r="EX200" s="2">
        <f t="shared" si="252"/>
        <v>36.452780825961035</v>
      </c>
      <c r="EY200" s="2">
        <f t="shared" si="252"/>
        <v>36.394059365478121</v>
      </c>
      <c r="EZ200" s="2">
        <f t="shared" si="252"/>
        <v>36.483622219096517</v>
      </c>
      <c r="FA200" s="2">
        <f t="shared" si="252"/>
        <v>37.143614291604393</v>
      </c>
      <c r="FB200" s="2">
        <f t="shared" si="252"/>
        <v>37.2624158057058</v>
      </c>
      <c r="FC200" s="2">
        <f t="shared" si="252"/>
        <v>36.364534205606567</v>
      </c>
      <c r="FD200" s="2">
        <f t="shared" si="252"/>
        <v>36.387012906833327</v>
      </c>
      <c r="FE200" s="2">
        <f t="shared" si="252"/>
        <v>36.255310155686871</v>
      </c>
      <c r="FG200" s="2">
        <f t="shared" si="253"/>
        <v>0.9999965481637012</v>
      </c>
      <c r="FH200" s="2">
        <f t="shared" si="253"/>
        <v>0.99999428769941923</v>
      </c>
      <c r="FI200" s="2">
        <f t="shared" si="253"/>
        <v>0.99999455093654033</v>
      </c>
      <c r="FJ200" s="2">
        <f t="shared" si="253"/>
        <v>0.99999450703451331</v>
      </c>
      <c r="FK200" s="2">
        <f t="shared" si="253"/>
        <v>0.99999396060244206</v>
      </c>
      <c r="FL200" s="2">
        <f t="shared" si="253"/>
        <v>0.99999403557661481</v>
      </c>
      <c r="FM200" s="2">
        <f t="shared" si="253"/>
        <v>0.99999406643519373</v>
      </c>
      <c r="FN200" s="2">
        <f t="shared" si="253"/>
        <v>0.99999341731812486</v>
      </c>
      <c r="FO200" s="2">
        <f t="shared" si="253"/>
        <v>0.99999344612513941</v>
      </c>
      <c r="FP200" s="2">
        <f t="shared" si="253"/>
        <v>0.99999368607706229</v>
      </c>
      <c r="FQ200" s="2">
        <f t="shared" si="253"/>
        <v>0.99999327416740269</v>
      </c>
      <c r="FR200" s="2">
        <f t="shared" si="253"/>
        <v>0.99999413741814769</v>
      </c>
      <c r="FS200" s="2">
        <f t="shared" si="253"/>
        <v>0.99999391504760327</v>
      </c>
      <c r="FT200" s="2">
        <f t="shared" si="253"/>
        <v>0.9999933657959682</v>
      </c>
      <c r="FU200" s="2">
        <f t="shared" si="253"/>
        <v>0.99999303591348743</v>
      </c>
      <c r="FW200" s="2">
        <f t="shared" si="244"/>
        <v>0.9405580449616413</v>
      </c>
      <c r="FX200" s="2">
        <f t="shared" si="244"/>
        <v>0.88824083846193935</v>
      </c>
      <c r="FY200" s="2">
        <f t="shared" si="244"/>
        <v>0.89515551185833908</v>
      </c>
      <c r="FZ200" s="2">
        <f t="shared" si="244"/>
        <v>0.9133800250986982</v>
      </c>
      <c r="GA200" s="2">
        <f t="shared" si="244"/>
        <v>0.89467957027472056</v>
      </c>
      <c r="GB200" s="2">
        <f t="shared" si="244"/>
        <v>0.89024757655737652</v>
      </c>
      <c r="GC200" s="2">
        <f t="shared" si="244"/>
        <v>0.89751369956816984</v>
      </c>
      <c r="GD200" s="2">
        <f t="shared" si="244"/>
        <v>0.91322000920066793</v>
      </c>
      <c r="GE200" s="2">
        <f t="shared" si="244"/>
        <v>0.91682826656952809</v>
      </c>
      <c r="GF200" s="2">
        <f t="shared" si="244"/>
        <v>0.92265451556180211</v>
      </c>
      <c r="GG200" s="2">
        <f t="shared" si="244"/>
        <v>0.92596146119377198</v>
      </c>
      <c r="GH200" s="2">
        <f t="shared" si="244"/>
        <v>0.92885655225229602</v>
      </c>
      <c r="GI200" s="2">
        <f t="shared" si="244"/>
        <v>0.91768714252337347</v>
      </c>
      <c r="GJ200" s="2">
        <f t="shared" si="244"/>
        <v>0.89556266008640117</v>
      </c>
      <c r="GK200" s="2">
        <f t="shared" si="244"/>
        <v>0.87218872332790498</v>
      </c>
      <c r="GM200" s="86">
        <f t="shared" si="245"/>
        <v>0</v>
      </c>
      <c r="GN200" s="86">
        <f t="shared" si="245"/>
        <v>4.9631229763702827E-262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4.3937345310376114E-200</v>
      </c>
      <c r="HD200" s="86">
        <f t="shared" si="181"/>
        <v>9.0306788641890625E-134</v>
      </c>
      <c r="HE200" s="86">
        <f t="shared" si="181"/>
        <v>2.7080537566071388E-236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1.2472267810010629E-110</v>
      </c>
      <c r="HT200" s="86">
        <f t="shared" si="246"/>
        <v>6.8109612269922124E-89</v>
      </c>
      <c r="HU200" s="86">
        <f t="shared" si="246"/>
        <v>2.6336410754472811E-86</v>
      </c>
      <c r="HV200" s="86">
        <f t="shared" si="246"/>
        <v>3.9564699605539272E-100</v>
      </c>
      <c r="HW200" s="86">
        <f t="shared" si="246"/>
        <v>2.4372760442478964E-100</v>
      </c>
      <c r="HX200" s="86">
        <f t="shared" si="246"/>
        <v>2.3578766265804611E-99</v>
      </c>
      <c r="HY200" s="86">
        <f t="shared" si="246"/>
        <v>3.4780645798507618E-95</v>
      </c>
      <c r="HZ200" s="86">
        <f t="shared" si="246"/>
        <v>3.0053025305200935E-110</v>
      </c>
      <c r="IA200" s="86">
        <f t="shared" si="246"/>
        <v>5.4553385030363751E-118</v>
      </c>
      <c r="IB200" s="86">
        <f t="shared" si="246"/>
        <v>2.926677890427702E-117</v>
      </c>
      <c r="IC200" s="86">
        <f t="shared" si="246"/>
        <v>1.1358450669065679E-114</v>
      </c>
      <c r="ID200" s="86">
        <f t="shared" si="246"/>
        <v>3.5301216404338728E-112</v>
      </c>
      <c r="IE200" s="86">
        <f t="shared" si="246"/>
        <v>2.6182995695486884E-111</v>
      </c>
      <c r="IF200" s="86">
        <f t="shared" si="246"/>
        <v>1.1177251242272753E-74</v>
      </c>
      <c r="IG200" s="86">
        <f t="shared" si="246"/>
        <v>5.260871955198986E-90</v>
      </c>
      <c r="II200" s="86">
        <f t="shared" si="247"/>
        <v>4.9895179397753443E-43</v>
      </c>
      <c r="IJ200" s="86">
        <f t="shared" si="247"/>
        <v>1.3602582862699819E-24</v>
      </c>
      <c r="IK200" s="86">
        <f t="shared" si="247"/>
        <v>1.6279452262348691E-25</v>
      </c>
      <c r="IL200" s="86">
        <f t="shared" si="247"/>
        <v>7.7211570547010127E-33</v>
      </c>
      <c r="IM200" s="86">
        <f t="shared" si="247"/>
        <v>1.9541348707857324E-29</v>
      </c>
      <c r="IN200" s="86">
        <f t="shared" si="247"/>
        <v>8.1269348824354538E-28</v>
      </c>
      <c r="IO200" s="86">
        <f t="shared" si="247"/>
        <v>1.9555811160172466E-28</v>
      </c>
      <c r="IP200" s="86">
        <f t="shared" si="247"/>
        <v>1.5004656261767425E-36</v>
      </c>
      <c r="IQ200" s="86">
        <f t="shared" si="247"/>
        <v>4.8650486250613108E-40</v>
      </c>
      <c r="IR200" s="86">
        <f t="shared" si="247"/>
        <v>1.8778768745743698E-41</v>
      </c>
      <c r="IS200" s="86">
        <f t="shared" si="247"/>
        <v>1.9776189361709638E-41</v>
      </c>
      <c r="IT200" s="86">
        <f t="shared" si="247"/>
        <v>3.3972645282896032E-41</v>
      </c>
      <c r="IU200" s="86">
        <f t="shared" si="247"/>
        <v>1.0260455936126508E-37</v>
      </c>
      <c r="IV200" s="86">
        <f t="shared" si="247"/>
        <v>1.2938148479154854E-12</v>
      </c>
      <c r="IW200" s="86">
        <f t="shared" si="247"/>
        <v>4.4324613997317668E-14</v>
      </c>
      <c r="IY200" s="86">
        <f t="shared" si="248"/>
        <v>4.9895179397753443E-43</v>
      </c>
      <c r="IZ200" s="86">
        <f t="shared" si="248"/>
        <v>1.3602582862699819E-24</v>
      </c>
      <c r="JA200" s="86">
        <f t="shared" si="248"/>
        <v>1.6279452262348691E-25</v>
      </c>
      <c r="JB200" s="86">
        <f t="shared" si="248"/>
        <v>7.7211570547010127E-33</v>
      </c>
      <c r="JC200" s="86">
        <f t="shared" si="248"/>
        <v>1.9541348707857324E-29</v>
      </c>
      <c r="JD200" s="86">
        <f t="shared" si="248"/>
        <v>8.1269348824354538E-28</v>
      </c>
      <c r="JE200" s="86">
        <f t="shared" si="248"/>
        <v>1.9555811160172466E-28</v>
      </c>
      <c r="JF200" s="86">
        <f t="shared" si="248"/>
        <v>1.5004656261767425E-36</v>
      </c>
      <c r="JG200" s="86">
        <f t="shared" si="248"/>
        <v>4.8650486250613108E-40</v>
      </c>
      <c r="JH200" s="86">
        <f t="shared" si="248"/>
        <v>1.8778768745743698E-41</v>
      </c>
      <c r="JI200" s="86">
        <f t="shared" si="248"/>
        <v>1.9776189361709638E-41</v>
      </c>
      <c r="JJ200" s="86">
        <f t="shared" si="248"/>
        <v>3.3972645282896032E-41</v>
      </c>
      <c r="JK200" s="86">
        <f t="shared" si="248"/>
        <v>1.0260455936126508E-37</v>
      </c>
      <c r="JL200" s="86">
        <f t="shared" si="248"/>
        <v>1.2938148479154854E-12</v>
      </c>
      <c r="JM200" s="86">
        <f t="shared" si="248"/>
        <v>4.4324613997317668E-14</v>
      </c>
    </row>
    <row r="201" spans="2:273" x14ac:dyDescent="0.25">
      <c r="B201" s="2">
        <v>174</v>
      </c>
      <c r="C201" s="37">
        <v>38.180900000000001</v>
      </c>
      <c r="D201" s="37">
        <v>37.616500000000002</v>
      </c>
      <c r="E201" s="37">
        <v>37.177700000000002</v>
      </c>
      <c r="F201" s="37">
        <v>37.262700000000002</v>
      </c>
      <c r="G201" s="37">
        <v>37.1447</v>
      </c>
      <c r="H201" s="37">
        <v>36.78</v>
      </c>
      <c r="I201" s="37">
        <v>36.6875</v>
      </c>
      <c r="J201" s="37">
        <v>36.572600000000001</v>
      </c>
      <c r="K201" s="37">
        <v>36.493200000000002</v>
      </c>
      <c r="L201" s="37">
        <v>36.697499999999998</v>
      </c>
      <c r="M201" s="37">
        <v>37.087499999999999</v>
      </c>
      <c r="N201" s="37">
        <v>36.910299999999999</v>
      </c>
      <c r="O201" s="37">
        <v>36.630800000000001</v>
      </c>
      <c r="P201" s="37">
        <v>36.360700000000001</v>
      </c>
      <c r="Q201" s="37">
        <v>36.448399999999999</v>
      </c>
      <c r="S201" s="4">
        <f t="shared" si="249"/>
        <v>38.14173321985983</v>
      </c>
      <c r="T201" s="4">
        <f t="shared" si="249"/>
        <v>37.658089154816636</v>
      </c>
      <c r="U201" s="4">
        <f t="shared" si="249"/>
        <v>37.025221160460035</v>
      </c>
      <c r="V201" s="4">
        <f t="shared" si="249"/>
        <v>37.01072455304822</v>
      </c>
      <c r="W201" s="4">
        <f t="shared" si="249"/>
        <v>36.509326790622531</v>
      </c>
      <c r="X201" s="4">
        <f t="shared" si="249"/>
        <v>36.63029204889591</v>
      </c>
      <c r="Y201" s="4">
        <f t="shared" si="249"/>
        <v>36.501984424792226</v>
      </c>
      <c r="Z201" s="4">
        <f t="shared" si="249"/>
        <v>36.375492506352764</v>
      </c>
      <c r="AA201" s="4">
        <f t="shared" si="249"/>
        <v>36.325947681758642</v>
      </c>
      <c r="AB201" s="4">
        <f t="shared" si="249"/>
        <v>36.428628391892595</v>
      </c>
      <c r="AC201" s="4">
        <f t="shared" si="249"/>
        <v>37.069373302082603</v>
      </c>
      <c r="AD201" s="4">
        <f t="shared" si="249"/>
        <v>37.254458039926448</v>
      </c>
      <c r="AE201" s="4">
        <f t="shared" si="249"/>
        <v>36.307478072194641</v>
      </c>
      <c r="AF201" s="4">
        <f t="shared" si="249"/>
        <v>36.399460976387509</v>
      </c>
      <c r="AG201" s="4">
        <f t="shared" si="249"/>
        <v>36.239226635414283</v>
      </c>
      <c r="AI201" s="4">
        <f t="shared" si="250"/>
        <v>3.9166780140170943E-2</v>
      </c>
      <c r="AJ201" s="4">
        <f t="shared" si="250"/>
        <v>-4.1589154816634277E-2</v>
      </c>
      <c r="AK201" s="4">
        <f t="shared" si="250"/>
        <v>0.15247883953996677</v>
      </c>
      <c r="AL201" s="4">
        <f t="shared" si="250"/>
        <v>0.25197544695178209</v>
      </c>
      <c r="AM201" s="4">
        <f t="shared" si="250"/>
        <v>0.63537320937746955</v>
      </c>
      <c r="AN201" s="4">
        <f t="shared" si="250"/>
        <v>0.14970795110409085</v>
      </c>
      <c r="AO201" s="4">
        <f t="shared" si="250"/>
        <v>0.18551557520777351</v>
      </c>
      <c r="AP201" s="4">
        <f t="shared" si="250"/>
        <v>0.19710749364723767</v>
      </c>
      <c r="AQ201" s="4">
        <f t="shared" si="250"/>
        <v>0.16725231824135989</v>
      </c>
      <c r="AR201" s="4">
        <f t="shared" si="250"/>
        <v>0.2688716081074034</v>
      </c>
      <c r="AS201" s="4">
        <f t="shared" si="250"/>
        <v>1.8126697917395518E-2</v>
      </c>
      <c r="AT201" s="4">
        <f t="shared" si="250"/>
        <v>-0.34415803992644811</v>
      </c>
      <c r="AU201" s="4">
        <f t="shared" si="250"/>
        <v>0.32332192780535962</v>
      </c>
      <c r="AV201" s="4">
        <f t="shared" si="250"/>
        <v>-3.876097638750764E-2</v>
      </c>
      <c r="AW201" s="4">
        <f t="shared" si="250"/>
        <v>0.20917336458571612</v>
      </c>
      <c r="AY201" s="2">
        <f t="shared" si="242"/>
        <v>38.14173321985983</v>
      </c>
      <c r="AZ201" s="2">
        <f t="shared" si="242"/>
        <v>37.658089154816636</v>
      </c>
      <c r="BA201" s="2">
        <f t="shared" si="242"/>
        <v>37.025221160460035</v>
      </c>
      <c r="BB201" s="2">
        <f t="shared" si="242"/>
        <v>37.01072455304822</v>
      </c>
      <c r="BC201" s="2">
        <f t="shared" si="242"/>
        <v>36.509326790622531</v>
      </c>
      <c r="BD201" s="2">
        <f t="shared" si="242"/>
        <v>36.63029204889591</v>
      </c>
      <c r="BE201" s="2">
        <f t="shared" si="242"/>
        <v>36.501984424792226</v>
      </c>
      <c r="BF201" s="2">
        <f t="shared" si="242"/>
        <v>36.375492506352764</v>
      </c>
      <c r="BG201" s="2">
        <f t="shared" si="242"/>
        <v>36.325947681758642</v>
      </c>
      <c r="BH201" s="2">
        <f t="shared" si="242"/>
        <v>36.428628391892595</v>
      </c>
      <c r="BI201" s="2">
        <f t="shared" si="242"/>
        <v>37.069373302082603</v>
      </c>
      <c r="BJ201" s="2">
        <f t="shared" si="242"/>
        <v>37.254458039926448</v>
      </c>
      <c r="BK201" s="2">
        <f t="shared" si="242"/>
        <v>36.307478072194641</v>
      </c>
      <c r="BL201" s="2">
        <f t="shared" si="242"/>
        <v>36.399460976387509</v>
      </c>
      <c r="BM201" s="2">
        <f t="shared" si="242"/>
        <v>36.239226635414283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38.180900000000001</v>
      </c>
      <c r="CV201" s="2">
        <f t="shared" si="198"/>
        <v>37.616500000000002</v>
      </c>
      <c r="CW201" s="2">
        <f t="shared" si="199"/>
        <v>37.177700000000002</v>
      </c>
      <c r="CX201" s="2">
        <f t="shared" si="200"/>
        <v>37.262700000000002</v>
      </c>
      <c r="CY201" s="2">
        <f t="shared" si="201"/>
        <v>37.1447</v>
      </c>
      <c r="CZ201" s="2">
        <f t="shared" si="202"/>
        <v>36.78</v>
      </c>
      <c r="DA201" s="2">
        <f t="shared" si="203"/>
        <v>36.6875</v>
      </c>
      <c r="DB201" s="2">
        <f t="shared" si="204"/>
        <v>36.572600000000001</v>
      </c>
      <c r="DC201" s="2">
        <f t="shared" si="205"/>
        <v>36.493200000000002</v>
      </c>
      <c r="DD201" s="2">
        <f t="shared" si="206"/>
        <v>36.697499999999998</v>
      </c>
      <c r="DE201" s="2">
        <f t="shared" si="207"/>
        <v>37.087499999999999</v>
      </c>
      <c r="DF201" s="2">
        <f t="shared" si="208"/>
        <v>36.910299999999999</v>
      </c>
      <c r="DG201" s="2">
        <f t="shared" si="209"/>
        <v>36.630800000000001</v>
      </c>
      <c r="DH201" s="2">
        <f t="shared" si="210"/>
        <v>36.360700000000001</v>
      </c>
      <c r="DI201" s="2">
        <f t="shared" si="211"/>
        <v>36.448399999999999</v>
      </c>
      <c r="DK201" s="2">
        <f t="shared" si="251"/>
        <v>53.507818322608315</v>
      </c>
      <c r="DL201" s="2">
        <f t="shared" si="251"/>
        <v>54.311481025641015</v>
      </c>
      <c r="DM201" s="2">
        <f t="shared" si="251"/>
        <v>51.944143358348967</v>
      </c>
      <c r="DN201" s="2">
        <f t="shared" si="251"/>
        <v>51.559140523380535</v>
      </c>
      <c r="DO201" s="2">
        <f t="shared" si="251"/>
        <v>52.854340785070804</v>
      </c>
      <c r="DP201" s="2">
        <f t="shared" si="251"/>
        <v>53.113067387387389</v>
      </c>
      <c r="DQ201" s="2">
        <f t="shared" si="251"/>
        <v>52.623913109243702</v>
      </c>
      <c r="DR201" s="2">
        <f t="shared" si="251"/>
        <v>50.05632952712611</v>
      </c>
      <c r="DS201" s="2">
        <f t="shared" si="251"/>
        <v>49.23657294117649</v>
      </c>
      <c r="DT201" s="2">
        <f t="shared" si="251"/>
        <v>52.147670616246494</v>
      </c>
      <c r="DU201" s="2">
        <f t="shared" si="251"/>
        <v>49.710856302520995</v>
      </c>
      <c r="DV201" s="2">
        <f t="shared" si="251"/>
        <v>48.08896</v>
      </c>
      <c r="DW201" s="2">
        <f t="shared" si="251"/>
        <v>49.190908851540613</v>
      </c>
      <c r="DX201" s="2">
        <f t="shared" si="251"/>
        <v>46.831517799847198</v>
      </c>
      <c r="DY201" s="2">
        <f t="shared" si="251"/>
        <v>45.413409112903224</v>
      </c>
      <c r="EA201" s="2">
        <f t="shared" si="240"/>
        <v>37.284118663751762</v>
      </c>
      <c r="EB201" s="2">
        <f t="shared" si="240"/>
        <v>36.87900234033674</v>
      </c>
      <c r="EC201" s="2">
        <f t="shared" si="240"/>
        <v>37.12409185972448</v>
      </c>
      <c r="ED201" s="2">
        <f t="shared" si="240"/>
        <v>36.339765209226698</v>
      </c>
      <c r="EE201" s="2">
        <f t="shared" si="240"/>
        <v>35.740862333523268</v>
      </c>
      <c r="EF201" s="2">
        <f t="shared" si="239"/>
        <v>36.181871594914334</v>
      </c>
      <c r="EG201" s="2">
        <f t="shared" si="239"/>
        <v>36.314754344270945</v>
      </c>
      <c r="EH201" s="2">
        <f t="shared" si="239"/>
        <v>35.836231173586121</v>
      </c>
      <c r="EI201" s="2">
        <f t="shared" si="239"/>
        <v>35.92206544883981</v>
      </c>
      <c r="EJ201" s="2">
        <f t="shared" si="239"/>
        <v>36.25727341244027</v>
      </c>
      <c r="EK201" s="2">
        <f t="shared" si="212"/>
        <v>36.429743023565393</v>
      </c>
      <c r="EL201" s="2">
        <f t="shared" si="179"/>
        <v>37.496880363210956</v>
      </c>
      <c r="EM201" s="2">
        <f t="shared" si="179"/>
        <v>35.986444678300153</v>
      </c>
      <c r="EN201" s="2">
        <f t="shared" si="179"/>
        <v>36.736448470744676</v>
      </c>
      <c r="EO201" s="2">
        <f t="shared" si="179"/>
        <v>36.311298836090373</v>
      </c>
      <c r="EQ201" s="2">
        <f t="shared" si="252"/>
        <v>38.191110228153995</v>
      </c>
      <c r="ER201" s="2">
        <f t="shared" si="252"/>
        <v>37.747388066820704</v>
      </c>
      <c r="ES201" s="2">
        <f t="shared" si="252"/>
        <v>37.014578408129474</v>
      </c>
      <c r="ET201" s="2">
        <f t="shared" si="252"/>
        <v>37.068673075098715</v>
      </c>
      <c r="EU201" s="2">
        <f t="shared" si="252"/>
        <v>36.591725247545824</v>
      </c>
      <c r="EV201" s="2">
        <f t="shared" si="252"/>
        <v>36.680607956421923</v>
      </c>
      <c r="EW201" s="2">
        <f t="shared" si="252"/>
        <v>36.521385438822065</v>
      </c>
      <c r="EX201" s="2">
        <f t="shared" si="252"/>
        <v>36.422134868394473</v>
      </c>
      <c r="EY201" s="2">
        <f t="shared" si="252"/>
        <v>36.359276593995062</v>
      </c>
      <c r="EZ201" s="2">
        <f t="shared" si="252"/>
        <v>36.441630535515003</v>
      </c>
      <c r="FA201" s="2">
        <f t="shared" si="252"/>
        <v>37.115929696273049</v>
      </c>
      <c r="FB201" s="2">
        <f t="shared" si="252"/>
        <v>37.237463477616693</v>
      </c>
      <c r="FC201" s="2">
        <f t="shared" si="252"/>
        <v>36.33366052347295</v>
      </c>
      <c r="FD201" s="2">
        <f t="shared" si="252"/>
        <v>36.363552937548917</v>
      </c>
      <c r="FE201" s="2">
        <f t="shared" si="252"/>
        <v>36.229528876638142</v>
      </c>
      <c r="FG201" s="2">
        <f t="shared" si="253"/>
        <v>0.99999685188692367</v>
      </c>
      <c r="FH201" s="2">
        <f t="shared" si="253"/>
        <v>0.99999479031733418</v>
      </c>
      <c r="FI201" s="2">
        <f t="shared" si="253"/>
        <v>0.99999503039267779</v>
      </c>
      <c r="FJ201" s="2">
        <f t="shared" si="253"/>
        <v>0.99999499035351458</v>
      </c>
      <c r="FK201" s="2">
        <f t="shared" si="253"/>
        <v>0.99999449200103696</v>
      </c>
      <c r="FL201" s="2">
        <f t="shared" si="253"/>
        <v>0.99999456037836743</v>
      </c>
      <c r="FM201" s="2">
        <f t="shared" si="253"/>
        <v>0.99999458852175538</v>
      </c>
      <c r="FN201" s="2">
        <f t="shared" si="253"/>
        <v>0.99999399651930065</v>
      </c>
      <c r="FO201" s="2">
        <f t="shared" si="253"/>
        <v>0.99999402279164051</v>
      </c>
      <c r="FP201" s="2">
        <f t="shared" si="253"/>
        <v>0.99999424163064288</v>
      </c>
      <c r="FQ201" s="2">
        <f t="shared" si="253"/>
        <v>0.99999386596413742</v>
      </c>
      <c r="FR201" s="2">
        <f t="shared" si="253"/>
        <v>0.99999465325904602</v>
      </c>
      <c r="FS201" s="2">
        <f t="shared" si="253"/>
        <v>0.99999445045448598</v>
      </c>
      <c r="FT201" s="2">
        <f t="shared" si="253"/>
        <v>0.9999939495304806</v>
      </c>
      <c r="FU201" s="2">
        <f t="shared" si="253"/>
        <v>0.99999364867372242</v>
      </c>
      <c r="FW201" s="2">
        <f t="shared" si="244"/>
        <v>0.94550326124831452</v>
      </c>
      <c r="FX201" s="2">
        <f t="shared" si="244"/>
        <v>0.89706218451098929</v>
      </c>
      <c r="FY201" s="2">
        <f t="shared" si="244"/>
        <v>0.90349037182021552</v>
      </c>
      <c r="FZ201" s="2">
        <f t="shared" si="244"/>
        <v>0.92039492443790438</v>
      </c>
      <c r="GA201" s="2">
        <f t="shared" si="244"/>
        <v>0.90304816841191393</v>
      </c>
      <c r="GB201" s="2">
        <f t="shared" si="244"/>
        <v>0.89892855080280853</v>
      </c>
      <c r="GC201" s="2">
        <f t="shared" si="244"/>
        <v>0.90568084280818906</v>
      </c>
      <c r="GD201" s="2">
        <f t="shared" si="244"/>
        <v>0.9202467358684252</v>
      </c>
      <c r="GE201" s="2">
        <f t="shared" si="244"/>
        <v>0.92358727312396605</v>
      </c>
      <c r="GF201" s="2">
        <f t="shared" si="244"/>
        <v>0.92897672636478157</v>
      </c>
      <c r="GG201" s="2">
        <f t="shared" si="244"/>
        <v>0.93203327480615772</v>
      </c>
      <c r="GH201" s="2">
        <f t="shared" si="244"/>
        <v>0.93470768425514728</v>
      </c>
      <c r="GI201" s="2">
        <f t="shared" si="244"/>
        <v>0.92438210865589499</v>
      </c>
      <c r="GJ201" s="2">
        <f t="shared" si="244"/>
        <v>0.90386862877626162</v>
      </c>
      <c r="GK201" s="2">
        <f t="shared" si="244"/>
        <v>0.88210892645003014</v>
      </c>
      <c r="GM201" s="86">
        <f t="shared" si="245"/>
        <v>0</v>
      </c>
      <c r="GN201" s="86">
        <f t="shared" si="245"/>
        <v>1.2159824036809767E-266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2.8507478179362701E-204</v>
      </c>
      <c r="HD201" s="86">
        <f t="shared" si="181"/>
        <v>1.0063451491856532E-136</v>
      </c>
      <c r="HE201" s="86">
        <f t="shared" si="181"/>
        <v>1.3983412266896995E-241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2.3778487636915782E-114</v>
      </c>
      <c r="HT201" s="86">
        <f t="shared" si="246"/>
        <v>3.3823715981418092E-92</v>
      </c>
      <c r="HU201" s="86">
        <f t="shared" si="246"/>
        <v>1.6292107520496215E-89</v>
      </c>
      <c r="HV201" s="86">
        <f t="shared" si="246"/>
        <v>9.9337473224154001E-104</v>
      </c>
      <c r="HW201" s="86">
        <f t="shared" si="246"/>
        <v>4.3692946716149479E-104</v>
      </c>
      <c r="HX201" s="86">
        <f t="shared" si="246"/>
        <v>4.7349922249698175E-103</v>
      </c>
      <c r="HY201" s="86">
        <f t="shared" si="246"/>
        <v>1.0246089893920573E-98</v>
      </c>
      <c r="HZ201" s="86">
        <f t="shared" si="246"/>
        <v>2.9838561784557316E-114</v>
      </c>
      <c r="IA201" s="86">
        <f t="shared" si="246"/>
        <v>2.9875910047973587E-122</v>
      </c>
      <c r="IB201" s="86">
        <f t="shared" si="246"/>
        <v>1.9000807032036474E-121</v>
      </c>
      <c r="IC201" s="86">
        <f t="shared" si="246"/>
        <v>9.8568727731836672E-119</v>
      </c>
      <c r="ID201" s="86">
        <f t="shared" si="246"/>
        <v>4.0779898541720361E-116</v>
      </c>
      <c r="IE201" s="86">
        <f t="shared" si="246"/>
        <v>2.673485083366198E-115</v>
      </c>
      <c r="IF201" s="86">
        <f t="shared" si="246"/>
        <v>1.8445116450055752E-77</v>
      </c>
      <c r="IG201" s="86">
        <f t="shared" si="246"/>
        <v>1.7630437130178439E-93</v>
      </c>
      <c r="II201" s="86">
        <f t="shared" si="247"/>
        <v>7.9269574996350669E-46</v>
      </c>
      <c r="IJ201" s="86">
        <f t="shared" si="247"/>
        <v>1.1171668016271934E-26</v>
      </c>
      <c r="IK201" s="86">
        <f t="shared" si="247"/>
        <v>1.3093471448959756E-27</v>
      </c>
      <c r="IL201" s="86">
        <f t="shared" si="247"/>
        <v>2.5404877507753797E-35</v>
      </c>
      <c r="IM201" s="86">
        <f t="shared" si="247"/>
        <v>7.0679148829255492E-32</v>
      </c>
      <c r="IN201" s="86">
        <f t="shared" si="247"/>
        <v>3.6117043665066558E-30</v>
      </c>
      <c r="IO201" s="86">
        <f t="shared" si="247"/>
        <v>9.345843175567307E-31</v>
      </c>
      <c r="IP201" s="86">
        <f t="shared" si="247"/>
        <v>2.4947553869459402E-39</v>
      </c>
      <c r="IQ201" s="86">
        <f t="shared" si="247"/>
        <v>4.9122554865212481E-43</v>
      </c>
      <c r="IR201" s="86">
        <f t="shared" si="247"/>
        <v>1.8561280435665798E-44</v>
      </c>
      <c r="IS201" s="86">
        <f t="shared" si="247"/>
        <v>2.2385851163232759E-44</v>
      </c>
      <c r="IT201" s="86">
        <f t="shared" si="247"/>
        <v>4.4894782860810322E-44</v>
      </c>
      <c r="IU201" s="86">
        <f t="shared" si="247"/>
        <v>1.6202351975668822E-40</v>
      </c>
      <c r="IV201" s="86">
        <f t="shared" si="247"/>
        <v>1.371432679989736E-13</v>
      </c>
      <c r="IW201" s="86">
        <f t="shared" si="247"/>
        <v>2.5820814518399673E-15</v>
      </c>
      <c r="IY201" s="86">
        <f t="shared" si="248"/>
        <v>7.9269574996350669E-46</v>
      </c>
      <c r="IZ201" s="86">
        <f t="shared" si="248"/>
        <v>1.1171668016271934E-26</v>
      </c>
      <c r="JA201" s="86">
        <f t="shared" si="248"/>
        <v>1.3093471448959756E-27</v>
      </c>
      <c r="JB201" s="86">
        <f t="shared" si="248"/>
        <v>2.5404877507753797E-35</v>
      </c>
      <c r="JC201" s="86">
        <f t="shared" si="248"/>
        <v>7.0679148829255492E-32</v>
      </c>
      <c r="JD201" s="86">
        <f t="shared" si="248"/>
        <v>3.6117043665066558E-30</v>
      </c>
      <c r="JE201" s="86">
        <f t="shared" si="248"/>
        <v>9.345843175567307E-31</v>
      </c>
      <c r="JF201" s="86">
        <f t="shared" si="248"/>
        <v>2.4947553869459402E-39</v>
      </c>
      <c r="JG201" s="86">
        <f t="shared" si="248"/>
        <v>4.9122554865212481E-43</v>
      </c>
      <c r="JH201" s="86">
        <f t="shared" si="248"/>
        <v>1.8561280435665798E-44</v>
      </c>
      <c r="JI201" s="86">
        <f t="shared" si="248"/>
        <v>2.2385851163232759E-44</v>
      </c>
      <c r="JJ201" s="86">
        <f t="shared" si="248"/>
        <v>4.4894782860810322E-44</v>
      </c>
      <c r="JK201" s="86">
        <f t="shared" si="248"/>
        <v>1.6202351975668822E-40</v>
      </c>
      <c r="JL201" s="86">
        <f t="shared" si="248"/>
        <v>1.371432679989736E-13</v>
      </c>
      <c r="JM201" s="86">
        <f t="shared" si="248"/>
        <v>2.5820814518399673E-15</v>
      </c>
    </row>
    <row r="202" spans="2:273" x14ac:dyDescent="0.25">
      <c r="B202" s="2">
        <v>175</v>
      </c>
      <c r="C202" s="37">
        <v>38.196300000000001</v>
      </c>
      <c r="D202" s="37">
        <v>37.925800000000002</v>
      </c>
      <c r="E202" s="37">
        <v>37.000999999999998</v>
      </c>
      <c r="F202" s="37">
        <v>37.262099999999997</v>
      </c>
      <c r="G202" s="37">
        <v>36.779000000000003</v>
      </c>
      <c r="H202" s="37">
        <v>36.903500000000001</v>
      </c>
      <c r="I202" s="37">
        <v>36.356499999999997</v>
      </c>
      <c r="J202" s="37">
        <v>36.6935</v>
      </c>
      <c r="K202" s="37">
        <v>36.483199999999997</v>
      </c>
      <c r="L202" s="37">
        <v>36.947200000000002</v>
      </c>
      <c r="M202" s="37">
        <v>37.305100000000003</v>
      </c>
      <c r="N202" s="37">
        <v>37.400300000000001</v>
      </c>
      <c r="O202" s="37">
        <v>36.349899999999998</v>
      </c>
      <c r="P202" s="37">
        <v>36.156799999999997</v>
      </c>
      <c r="Q202" s="37">
        <v>36.198799999999999</v>
      </c>
      <c r="S202" s="4">
        <f t="shared" si="249"/>
        <v>38.119423356845317</v>
      </c>
      <c r="T202" s="4">
        <f t="shared" si="249"/>
        <v>37.643871747429877</v>
      </c>
      <c r="U202" s="4">
        <f t="shared" si="249"/>
        <v>37.000471904856973</v>
      </c>
      <c r="V202" s="4">
        <f t="shared" si="249"/>
        <v>36.997032556130314</v>
      </c>
      <c r="W202" s="4">
        <f t="shared" si="249"/>
        <v>36.491285318769251</v>
      </c>
      <c r="X202" s="4">
        <f t="shared" si="249"/>
        <v>36.597736816250681</v>
      </c>
      <c r="Y202" s="4">
        <f t="shared" si="249"/>
        <v>36.470551680483076</v>
      </c>
      <c r="Z202" s="4">
        <f t="shared" si="249"/>
        <v>36.348054180471287</v>
      </c>
      <c r="AA202" s="4">
        <f t="shared" si="249"/>
        <v>36.293462956483957</v>
      </c>
      <c r="AB202" s="4">
        <f t="shared" si="249"/>
        <v>36.387519818712569</v>
      </c>
      <c r="AC202" s="4">
        <f t="shared" si="249"/>
        <v>37.044923570726404</v>
      </c>
      <c r="AD202" s="4">
        <f t="shared" si="249"/>
        <v>37.228306157703145</v>
      </c>
      <c r="AE202" s="4">
        <f t="shared" si="249"/>
        <v>36.278401760671279</v>
      </c>
      <c r="AF202" s="4">
        <f t="shared" si="249"/>
        <v>36.373600938241381</v>
      </c>
      <c r="AG202" s="4">
        <f t="shared" si="249"/>
        <v>36.212788983137742</v>
      </c>
      <c r="AI202" s="4">
        <f t="shared" si="250"/>
        <v>7.6876643154683677E-2</v>
      </c>
      <c r="AJ202" s="4">
        <f t="shared" si="250"/>
        <v>0.28192825257012544</v>
      </c>
      <c r="AK202" s="4">
        <f t="shared" si="250"/>
        <v>5.2809514302509797E-4</v>
      </c>
      <c r="AL202" s="4">
        <f t="shared" si="250"/>
        <v>0.26506744386968251</v>
      </c>
      <c r="AM202" s="4">
        <f t="shared" si="250"/>
        <v>0.28771468123075294</v>
      </c>
      <c r="AN202" s="4">
        <f t="shared" si="250"/>
        <v>0.30576318374932043</v>
      </c>
      <c r="AO202" s="4">
        <f t="shared" si="250"/>
        <v>-0.11405168048307956</v>
      </c>
      <c r="AP202" s="4">
        <f t="shared" si="250"/>
        <v>0.34544581952871312</v>
      </c>
      <c r="AQ202" s="4">
        <f t="shared" si="250"/>
        <v>0.18973704351603971</v>
      </c>
      <c r="AR202" s="4">
        <f t="shared" si="250"/>
        <v>0.55968018128743324</v>
      </c>
      <c r="AS202" s="4">
        <f t="shared" si="250"/>
        <v>0.2601764292735993</v>
      </c>
      <c r="AT202" s="4">
        <f t="shared" si="250"/>
        <v>0.17199384229685677</v>
      </c>
      <c r="AU202" s="4">
        <f t="shared" si="250"/>
        <v>7.1498239328718682E-2</v>
      </c>
      <c r="AV202" s="4">
        <f t="shared" si="250"/>
        <v>-0.21680093824138424</v>
      </c>
      <c r="AW202" s="4">
        <f t="shared" si="250"/>
        <v>-1.3988983137743105E-2</v>
      </c>
      <c r="AY202" s="2">
        <f t="shared" si="242"/>
        <v>38.119423356845317</v>
      </c>
      <c r="AZ202" s="2">
        <f t="shared" si="242"/>
        <v>37.643871747429877</v>
      </c>
      <c r="BA202" s="2">
        <f t="shared" si="242"/>
        <v>37.000471904856973</v>
      </c>
      <c r="BB202" s="2">
        <f t="shared" si="242"/>
        <v>36.997032556130314</v>
      </c>
      <c r="BC202" s="2">
        <f t="shared" si="242"/>
        <v>36.491285318769251</v>
      </c>
      <c r="BD202" s="2">
        <f t="shared" si="242"/>
        <v>36.597736816250681</v>
      </c>
      <c r="BE202" s="2">
        <f t="shared" si="242"/>
        <v>36.470551680483076</v>
      </c>
      <c r="BF202" s="2">
        <f t="shared" si="242"/>
        <v>36.348054180471287</v>
      </c>
      <c r="BG202" s="2">
        <f t="shared" si="242"/>
        <v>36.293462956483957</v>
      </c>
      <c r="BH202" s="2">
        <f t="shared" si="242"/>
        <v>36.387519818712569</v>
      </c>
      <c r="BI202" s="2">
        <f t="shared" si="242"/>
        <v>37.044923570726404</v>
      </c>
      <c r="BJ202" s="2">
        <f t="shared" si="242"/>
        <v>37.228306157703145</v>
      </c>
      <c r="BK202" s="2">
        <f t="shared" si="242"/>
        <v>36.278401760671279</v>
      </c>
      <c r="BL202" s="2">
        <f t="shared" si="242"/>
        <v>36.373600938241381</v>
      </c>
      <c r="BM202" s="2">
        <f t="shared" si="242"/>
        <v>36.212788983137742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38.196300000000001</v>
      </c>
      <c r="CV202" s="2">
        <f t="shared" si="198"/>
        <v>37.925800000000002</v>
      </c>
      <c r="CW202" s="2">
        <f t="shared" si="199"/>
        <v>37.000999999999998</v>
      </c>
      <c r="CX202" s="2">
        <f t="shared" si="200"/>
        <v>37.262099999999997</v>
      </c>
      <c r="CY202" s="2">
        <f t="shared" si="201"/>
        <v>36.779000000000003</v>
      </c>
      <c r="CZ202" s="2">
        <f t="shared" si="202"/>
        <v>36.903500000000001</v>
      </c>
      <c r="DA202" s="2">
        <f t="shared" si="203"/>
        <v>36.356499999999997</v>
      </c>
      <c r="DB202" s="2">
        <f t="shared" si="204"/>
        <v>36.6935</v>
      </c>
      <c r="DC202" s="2">
        <f t="shared" si="205"/>
        <v>36.483199999999997</v>
      </c>
      <c r="DD202" s="2">
        <f t="shared" si="206"/>
        <v>36.947200000000002</v>
      </c>
      <c r="DE202" s="2">
        <f t="shared" si="207"/>
        <v>37.305100000000003</v>
      </c>
      <c r="DF202" s="2">
        <f t="shared" si="208"/>
        <v>37.400300000000001</v>
      </c>
      <c r="DG202" s="2">
        <f t="shared" si="209"/>
        <v>36.349899999999998</v>
      </c>
      <c r="DH202" s="2">
        <f t="shared" si="210"/>
        <v>36.156799999999997</v>
      </c>
      <c r="DI202" s="2">
        <f t="shared" si="211"/>
        <v>36.198799999999999</v>
      </c>
      <c r="DK202" s="2">
        <f t="shared" si="251"/>
        <v>53.568007807807803</v>
      </c>
      <c r="DL202" s="2">
        <f t="shared" si="251"/>
        <v>54.393277442645058</v>
      </c>
      <c r="DM202" s="2">
        <f t="shared" si="251"/>
        <v>52.017003771106943</v>
      </c>
      <c r="DN202" s="2">
        <f t="shared" si="251"/>
        <v>51.630877112827122</v>
      </c>
      <c r="DO202" s="2">
        <f t="shared" si="251"/>
        <v>52.933837657657676</v>
      </c>
      <c r="DP202" s="2">
        <f t="shared" si="251"/>
        <v>53.19190853281853</v>
      </c>
      <c r="DQ202" s="2">
        <f t="shared" si="251"/>
        <v>52.699663501400565</v>
      </c>
      <c r="DR202" s="2">
        <f t="shared" si="251"/>
        <v>50.11826411290324</v>
      </c>
      <c r="DS202" s="2">
        <f t="shared" si="251"/>
        <v>49.289042673796807</v>
      </c>
      <c r="DT202" s="2">
        <f t="shared" si="251"/>
        <v>52.214981176470587</v>
      </c>
      <c r="DU202" s="2">
        <f t="shared" si="251"/>
        <v>49.763932436974784</v>
      </c>
      <c r="DV202" s="2">
        <f t="shared" si="251"/>
        <v>48.137777619047618</v>
      </c>
      <c r="DW202" s="2">
        <f t="shared" si="251"/>
        <v>49.250868067226889</v>
      </c>
      <c r="DX202" s="2">
        <f t="shared" si="251"/>
        <v>46.878650084033595</v>
      </c>
      <c r="DY202" s="2">
        <f t="shared" si="251"/>
        <v>45.456643024193554</v>
      </c>
      <c r="EA202" s="2">
        <f t="shared" si="240"/>
        <v>37.245584073725233</v>
      </c>
      <c r="EB202" s="2">
        <f t="shared" si="240"/>
        <v>36.84500489614117</v>
      </c>
      <c r="EC202" s="2">
        <f t="shared" si="240"/>
        <v>37.101467586702483</v>
      </c>
      <c r="ED202" s="2">
        <f t="shared" si="240"/>
        <v>36.311301945491699</v>
      </c>
      <c r="EE202" s="2">
        <f t="shared" si="240"/>
        <v>35.704641628657036</v>
      </c>
      <c r="EF202" s="2">
        <f t="shared" si="239"/>
        <v>36.13892701990892</v>
      </c>
      <c r="EG202" s="2">
        <f t="shared" si="239"/>
        <v>36.278757849757334</v>
      </c>
      <c r="EH202" s="2">
        <f t="shared" si="239"/>
        <v>35.797451784638817</v>
      </c>
      <c r="EI202" s="2">
        <f t="shared" si="239"/>
        <v>35.881170993029784</v>
      </c>
      <c r="EJ202" s="2">
        <f t="shared" si="239"/>
        <v>36.212421538081422</v>
      </c>
      <c r="EK202" s="2">
        <f t="shared" si="212"/>
        <v>36.392337331893152</v>
      </c>
      <c r="EL202" s="2">
        <f t="shared" si="179"/>
        <v>37.475370614450441</v>
      </c>
      <c r="EM202" s="2">
        <f t="shared" si="179"/>
        <v>35.950580141797332</v>
      </c>
      <c r="EN202" s="2">
        <f t="shared" si="179"/>
        <v>36.71841932940729</v>
      </c>
      <c r="EO202" s="2">
        <f t="shared" si="179"/>
        <v>36.286478268055468</v>
      </c>
      <c r="EQ202" s="2">
        <f t="shared" si="252"/>
        <v>38.165308535505233</v>
      </c>
      <c r="ER202" s="2">
        <f t="shared" si="252"/>
        <v>37.727383595215159</v>
      </c>
      <c r="ES202" s="2">
        <f t="shared" si="252"/>
        <v>36.990558740406613</v>
      </c>
      <c r="ET202" s="2">
        <f t="shared" si="252"/>
        <v>37.051047428163578</v>
      </c>
      <c r="EU202" s="2">
        <f t="shared" si="252"/>
        <v>36.568213781159024</v>
      </c>
      <c r="EV202" s="2">
        <f t="shared" si="252"/>
        <v>36.644690981815621</v>
      </c>
      <c r="EW202" s="2">
        <f t="shared" si="252"/>
        <v>36.488679206781974</v>
      </c>
      <c r="EX202" s="2">
        <f t="shared" si="252"/>
        <v>36.391488910827917</v>
      </c>
      <c r="EY202" s="2">
        <f t="shared" si="252"/>
        <v>36.324493822512011</v>
      </c>
      <c r="EZ202" s="2">
        <f t="shared" si="252"/>
        <v>36.399638851933489</v>
      </c>
      <c r="FA202" s="2">
        <f t="shared" si="252"/>
        <v>37.088245100941698</v>
      </c>
      <c r="FB202" s="2">
        <f t="shared" si="252"/>
        <v>37.212511149527586</v>
      </c>
      <c r="FC202" s="2">
        <f t="shared" si="252"/>
        <v>36.302786841339341</v>
      </c>
      <c r="FD202" s="2">
        <f t="shared" si="252"/>
        <v>36.340092968264507</v>
      </c>
      <c r="FE202" s="2">
        <f t="shared" si="252"/>
        <v>36.203747597589405</v>
      </c>
      <c r="FG202" s="2">
        <f t="shared" si="253"/>
        <v>0.9999971288859556</v>
      </c>
      <c r="FH202" s="2">
        <f t="shared" si="253"/>
        <v>0.99999524871076118</v>
      </c>
      <c r="FI202" s="2">
        <f t="shared" si="253"/>
        <v>0.99999546766227287</v>
      </c>
      <c r="FJ202" s="2">
        <f t="shared" si="253"/>
        <v>0.99999543114609002</v>
      </c>
      <c r="FK202" s="2">
        <f t="shared" si="253"/>
        <v>0.99999497664280801</v>
      </c>
      <c r="FL202" s="2">
        <f t="shared" si="253"/>
        <v>0.99999503900373465</v>
      </c>
      <c r="FM202" s="2">
        <f t="shared" si="253"/>
        <v>0.99999506467083399</v>
      </c>
      <c r="FN202" s="2">
        <f t="shared" si="253"/>
        <v>0.99999452475763606</v>
      </c>
      <c r="FO202" s="2">
        <f t="shared" si="253"/>
        <v>0.99999454871832005</v>
      </c>
      <c r="FP202" s="2">
        <f t="shared" si="253"/>
        <v>0.99999474830206836</v>
      </c>
      <c r="FQ202" s="2">
        <f t="shared" si="253"/>
        <v>0.99999440568978493</v>
      </c>
      <c r="FR202" s="2">
        <f t="shared" si="253"/>
        <v>0.99999512371200061</v>
      </c>
      <c r="FS202" s="2">
        <f t="shared" si="253"/>
        <v>0.99999493875186629</v>
      </c>
      <c r="FT202" s="2">
        <f t="shared" si="253"/>
        <v>0.99999448190327744</v>
      </c>
      <c r="FU202" s="2">
        <f t="shared" si="253"/>
        <v>0.99999420751835344</v>
      </c>
      <c r="FW202" s="2">
        <f t="shared" si="244"/>
        <v>0.95005890991412856</v>
      </c>
      <c r="FX202" s="2">
        <f t="shared" si="244"/>
        <v>0.90526151096855967</v>
      </c>
      <c r="FY202" s="2">
        <f t="shared" si="244"/>
        <v>0.91122834172555445</v>
      </c>
      <c r="FZ202" s="2">
        <f t="shared" si="244"/>
        <v>0.92688719809572828</v>
      </c>
      <c r="GA202" s="2">
        <f t="shared" si="244"/>
        <v>0.91081809369092881</v>
      </c>
      <c r="GB202" s="2">
        <f t="shared" si="244"/>
        <v>0.90699462815577447</v>
      </c>
      <c r="GC202" s="2">
        <f t="shared" si="244"/>
        <v>0.91326004589732757</v>
      </c>
      <c r="GD202" s="2">
        <f t="shared" si="244"/>
        <v>0.92675013335593337</v>
      </c>
      <c r="GE202" s="2">
        <f t="shared" si="244"/>
        <v>0.92983903817982794</v>
      </c>
      <c r="GF202" s="2">
        <f t="shared" si="244"/>
        <v>0.93481866832085614</v>
      </c>
      <c r="GG202" s="2">
        <f t="shared" si="244"/>
        <v>0.93764068027905656</v>
      </c>
      <c r="GH202" s="2">
        <f t="shared" si="244"/>
        <v>0.94010862339365286</v>
      </c>
      <c r="GI202" s="2">
        <f t="shared" si="244"/>
        <v>0.93057373196678095</v>
      </c>
      <c r="GJ202" s="2">
        <f t="shared" si="244"/>
        <v>0.91157923878262515</v>
      </c>
      <c r="GK202" s="2">
        <f t="shared" si="244"/>
        <v>0.89135507440403094</v>
      </c>
      <c r="GM202" s="86">
        <f t="shared" si="245"/>
        <v>0</v>
      </c>
      <c r="GN202" s="86">
        <f t="shared" si="245"/>
        <v>2.71407836838234E-271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1.6724386930646052E-208</v>
      </c>
      <c r="HD202" s="86">
        <f t="shared" si="181"/>
        <v>1.0402937910817476E-139</v>
      </c>
      <c r="HE202" s="86">
        <f t="shared" si="181"/>
        <v>6.304564049255819E-247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3.9270609895000097E-118</v>
      </c>
      <c r="HT202" s="86">
        <f t="shared" si="246"/>
        <v>1.4586195821979543E-95</v>
      </c>
      <c r="HU202" s="86">
        <f t="shared" si="246"/>
        <v>8.7869159357872952E-93</v>
      </c>
      <c r="HV202" s="86">
        <f t="shared" si="246"/>
        <v>2.1496890424340337E-107</v>
      </c>
      <c r="HW202" s="86">
        <f t="shared" si="246"/>
        <v>6.6714307001843038E-108</v>
      </c>
      <c r="HX202" s="86">
        <f t="shared" si="246"/>
        <v>8.1199641638453017E-107</v>
      </c>
      <c r="HY202" s="86">
        <f t="shared" si="246"/>
        <v>2.5969854744533093E-102</v>
      </c>
      <c r="HZ202" s="86">
        <f t="shared" si="246"/>
        <v>2.5078019655065515E-118</v>
      </c>
      <c r="IA202" s="86">
        <f t="shared" si="246"/>
        <v>1.3716251778150939E-126</v>
      </c>
      <c r="IB202" s="86">
        <f t="shared" si="246"/>
        <v>1.0392905183073825E-125</v>
      </c>
      <c r="IC202" s="86">
        <f t="shared" si="246"/>
        <v>7.253209264071653E-123</v>
      </c>
      <c r="ID202" s="86">
        <f t="shared" si="246"/>
        <v>4.0203565134022825E-120</v>
      </c>
      <c r="IE202" s="86">
        <f t="shared" si="246"/>
        <v>2.3167452607098998E-119</v>
      </c>
      <c r="IF202" s="86">
        <f t="shared" si="246"/>
        <v>2.7011433960432432E-80</v>
      </c>
      <c r="IG202" s="86">
        <f t="shared" si="246"/>
        <v>5.0649127533867415E-97</v>
      </c>
      <c r="II202" s="86">
        <f t="shared" si="247"/>
        <v>1.0214916289727612E-48</v>
      </c>
      <c r="IJ202" s="86">
        <f t="shared" si="247"/>
        <v>7.4734198816617402E-29</v>
      </c>
      <c r="IK202" s="86">
        <f t="shared" si="247"/>
        <v>8.626988536149284E-30</v>
      </c>
      <c r="IL202" s="86">
        <f t="shared" si="247"/>
        <v>6.7322701238814035E-38</v>
      </c>
      <c r="IM202" s="86">
        <f t="shared" si="247"/>
        <v>2.0239504318371079E-34</v>
      </c>
      <c r="IN202" s="86">
        <f t="shared" si="247"/>
        <v>1.275733538751178E-32</v>
      </c>
      <c r="IO202" s="86">
        <f t="shared" si="247"/>
        <v>3.5886798617480059E-33</v>
      </c>
      <c r="IP202" s="86">
        <f t="shared" si="247"/>
        <v>3.2537709060628914E-42</v>
      </c>
      <c r="IQ202" s="86">
        <f t="shared" si="247"/>
        <v>3.835802546157396E-46</v>
      </c>
      <c r="IR202" s="86">
        <f t="shared" si="247"/>
        <v>1.4290540491690066E-47</v>
      </c>
      <c r="IS202" s="86">
        <f t="shared" si="247"/>
        <v>1.9924497544383369E-47</v>
      </c>
      <c r="IT202" s="86">
        <f t="shared" si="247"/>
        <v>4.7088291669296819E-47</v>
      </c>
      <c r="IU202" s="86">
        <f t="shared" si="247"/>
        <v>2.0144546583818199E-43</v>
      </c>
      <c r="IV202" s="86">
        <f t="shared" si="247"/>
        <v>1.3273289667754959E-14</v>
      </c>
      <c r="IW202" s="86">
        <f t="shared" si="247"/>
        <v>1.321948908670978E-16</v>
      </c>
      <c r="IY202" s="86">
        <f t="shared" si="248"/>
        <v>1.0214916289727612E-48</v>
      </c>
      <c r="IZ202" s="86">
        <f t="shared" si="248"/>
        <v>7.4734198816617402E-29</v>
      </c>
      <c r="JA202" s="86">
        <f t="shared" si="248"/>
        <v>8.626988536149284E-30</v>
      </c>
      <c r="JB202" s="86">
        <f t="shared" si="248"/>
        <v>6.7322701238814035E-38</v>
      </c>
      <c r="JC202" s="86">
        <f t="shared" si="248"/>
        <v>2.0239504318371079E-34</v>
      </c>
      <c r="JD202" s="86">
        <f t="shared" si="248"/>
        <v>1.275733538751178E-32</v>
      </c>
      <c r="JE202" s="86">
        <f t="shared" si="248"/>
        <v>3.5886798617480059E-33</v>
      </c>
      <c r="JF202" s="86">
        <f t="shared" si="248"/>
        <v>3.2537709060628914E-42</v>
      </c>
      <c r="JG202" s="86">
        <f t="shared" si="248"/>
        <v>3.835802546157396E-46</v>
      </c>
      <c r="JH202" s="86">
        <f t="shared" si="248"/>
        <v>1.4290540491690066E-47</v>
      </c>
      <c r="JI202" s="86">
        <f t="shared" si="248"/>
        <v>1.9924497544383369E-47</v>
      </c>
      <c r="JJ202" s="86">
        <f t="shared" si="248"/>
        <v>4.7088291669296819E-47</v>
      </c>
      <c r="JK202" s="86">
        <f t="shared" si="248"/>
        <v>2.0144546583818199E-43</v>
      </c>
      <c r="JL202" s="86">
        <f t="shared" si="248"/>
        <v>1.3273289667754959E-14</v>
      </c>
      <c r="JM202" s="86">
        <f t="shared" si="248"/>
        <v>1.321948908670978E-16</v>
      </c>
    </row>
    <row r="203" spans="2:273" x14ac:dyDescent="0.25">
      <c r="B203" s="2">
        <v>176</v>
      </c>
      <c r="C203" s="37">
        <v>38.075899999999997</v>
      </c>
      <c r="D203" s="37">
        <v>37.783799999999999</v>
      </c>
      <c r="E203" s="37">
        <v>36.991599999999998</v>
      </c>
      <c r="F203" s="37">
        <v>37.2423</v>
      </c>
      <c r="G203" s="37">
        <v>36.893000000000001</v>
      </c>
      <c r="H203" s="37">
        <v>36.529699999999998</v>
      </c>
      <c r="I203" s="37">
        <v>36.923900000000003</v>
      </c>
      <c r="J203" s="37">
        <v>36.663800000000002</v>
      </c>
      <c r="K203" s="37">
        <v>36.581899999999997</v>
      </c>
      <c r="L203" s="37">
        <v>36.3324</v>
      </c>
      <c r="M203" s="37">
        <v>36.770299999999999</v>
      </c>
      <c r="N203" s="37">
        <v>37.533700000000003</v>
      </c>
      <c r="O203" s="37">
        <v>36.4786</v>
      </c>
      <c r="P203" s="37">
        <v>36.2667</v>
      </c>
      <c r="Q203" s="37">
        <v>36.130400000000002</v>
      </c>
      <c r="S203" s="4">
        <f t="shared" si="249"/>
        <v>38.096891927556584</v>
      </c>
      <c r="T203" s="4">
        <f t="shared" si="249"/>
        <v>37.629355849835072</v>
      </c>
      <c r="U203" s="4">
        <f t="shared" si="249"/>
        <v>36.975764930982393</v>
      </c>
      <c r="V203" s="4">
        <f t="shared" si="249"/>
        <v>36.98311334705982</v>
      </c>
      <c r="W203" s="4">
        <f t="shared" si="249"/>
        <v>36.472945849716872</v>
      </c>
      <c r="X203" s="4">
        <f t="shared" si="249"/>
        <v>36.564996871288791</v>
      </c>
      <c r="Y203" s="4">
        <f t="shared" si="249"/>
        <v>36.439050972282281</v>
      </c>
      <c r="Z203" s="4">
        <f t="shared" si="249"/>
        <v>36.320426202145846</v>
      </c>
      <c r="AA203" s="4">
        <f t="shared" si="249"/>
        <v>36.260841318402292</v>
      </c>
      <c r="AB203" s="4">
        <f t="shared" si="249"/>
        <v>36.34635981031613</v>
      </c>
      <c r="AC203" s="4">
        <f t="shared" si="249"/>
        <v>37.020276990043293</v>
      </c>
      <c r="AD203" s="4">
        <f t="shared" si="249"/>
        <v>37.202229451659861</v>
      </c>
      <c r="AE203" s="4">
        <f t="shared" si="249"/>
        <v>36.249219125069715</v>
      </c>
      <c r="AF203" s="4">
        <f t="shared" si="249"/>
        <v>36.347873557812783</v>
      </c>
      <c r="AG203" s="4">
        <f t="shared" si="249"/>
        <v>36.186387750871589</v>
      </c>
      <c r="AI203" s="4">
        <f t="shared" si="250"/>
        <v>-2.0991927556586631E-2</v>
      </c>
      <c r="AJ203" s="4">
        <f t="shared" si="250"/>
        <v>0.15444415016492741</v>
      </c>
      <c r="AK203" s="4">
        <f t="shared" si="250"/>
        <v>1.5835069017605008E-2</v>
      </c>
      <c r="AL203" s="4">
        <f t="shared" si="250"/>
        <v>0.25918665294017984</v>
      </c>
      <c r="AM203" s="4">
        <f t="shared" si="250"/>
        <v>0.42005415028312854</v>
      </c>
      <c r="AN203" s="4">
        <f t="shared" si="250"/>
        <v>-3.5296871288792886E-2</v>
      </c>
      <c r="AO203" s="4">
        <f t="shared" si="250"/>
        <v>0.48484902771772198</v>
      </c>
      <c r="AP203" s="4">
        <f t="shared" si="250"/>
        <v>0.34337379785415578</v>
      </c>
      <c r="AQ203" s="4">
        <f t="shared" si="250"/>
        <v>0.32105868159770523</v>
      </c>
      <c r="AR203" s="4">
        <f t="shared" si="250"/>
        <v>-1.3959810316130472E-2</v>
      </c>
      <c r="AS203" s="4">
        <f t="shared" si="250"/>
        <v>-0.24997699004329377</v>
      </c>
      <c r="AT203" s="4">
        <f t="shared" si="250"/>
        <v>0.33147054834014256</v>
      </c>
      <c r="AU203" s="4">
        <f t="shared" si="250"/>
        <v>0.22938087493028547</v>
      </c>
      <c r="AV203" s="4">
        <f t="shared" si="250"/>
        <v>-8.1173557812782349E-2</v>
      </c>
      <c r="AW203" s="4">
        <f t="shared" si="250"/>
        <v>-5.5987750871587139E-2</v>
      </c>
      <c r="AY203" s="2">
        <f t="shared" si="242"/>
        <v>38.096891927556584</v>
      </c>
      <c r="AZ203" s="2">
        <f t="shared" si="242"/>
        <v>37.629355849835072</v>
      </c>
      <c r="BA203" s="2">
        <f t="shared" si="242"/>
        <v>36.975764930982393</v>
      </c>
      <c r="BB203" s="2">
        <f t="shared" si="242"/>
        <v>36.98311334705982</v>
      </c>
      <c r="BC203" s="2">
        <f t="shared" si="242"/>
        <v>36.472945849716872</v>
      </c>
      <c r="BD203" s="2">
        <f t="shared" si="242"/>
        <v>36.564996871288791</v>
      </c>
      <c r="BE203" s="2">
        <f t="shared" si="242"/>
        <v>36.439050972282281</v>
      </c>
      <c r="BF203" s="2">
        <f t="shared" si="242"/>
        <v>36.320426202145846</v>
      </c>
      <c r="BG203" s="2">
        <f t="shared" si="242"/>
        <v>36.260841318402292</v>
      </c>
      <c r="BH203" s="2">
        <f t="shared" si="242"/>
        <v>36.34635981031613</v>
      </c>
      <c r="BI203" s="2">
        <f t="shared" si="242"/>
        <v>37.020276990043293</v>
      </c>
      <c r="BJ203" s="2">
        <f t="shared" si="242"/>
        <v>37.202229451659861</v>
      </c>
      <c r="BK203" s="2">
        <f t="shared" si="242"/>
        <v>36.249219125069715</v>
      </c>
      <c r="BL203" s="2">
        <f t="shared" si="242"/>
        <v>36.347873557812783</v>
      </c>
      <c r="BM203" s="2">
        <f t="shared" si="242"/>
        <v>36.186387750871589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38.075899999999997</v>
      </c>
      <c r="CV203" s="2">
        <f t="shared" si="198"/>
        <v>37.783799999999999</v>
      </c>
      <c r="CW203" s="2">
        <f t="shared" si="199"/>
        <v>36.991599999999998</v>
      </c>
      <c r="CX203" s="2">
        <f t="shared" si="200"/>
        <v>37.2423</v>
      </c>
      <c r="CY203" s="2">
        <f t="shared" si="201"/>
        <v>36.893000000000001</v>
      </c>
      <c r="CZ203" s="2">
        <f t="shared" si="202"/>
        <v>36.529699999999998</v>
      </c>
      <c r="DA203" s="2">
        <f t="shared" si="203"/>
        <v>36.923900000000003</v>
      </c>
      <c r="DB203" s="2">
        <f t="shared" si="204"/>
        <v>36.663800000000002</v>
      </c>
      <c r="DC203" s="2">
        <f t="shared" si="205"/>
        <v>36.581899999999997</v>
      </c>
      <c r="DD203" s="2">
        <f t="shared" si="206"/>
        <v>36.3324</v>
      </c>
      <c r="DE203" s="2">
        <f t="shared" si="207"/>
        <v>36.770299999999999</v>
      </c>
      <c r="DF203" s="2">
        <f t="shared" si="208"/>
        <v>37.533700000000003</v>
      </c>
      <c r="DG203" s="2">
        <f t="shared" si="209"/>
        <v>36.4786</v>
      </c>
      <c r="DH203" s="2">
        <f t="shared" si="210"/>
        <v>36.2667</v>
      </c>
      <c r="DI203" s="2">
        <f t="shared" si="211"/>
        <v>36.130400000000002</v>
      </c>
      <c r="DK203" s="2">
        <f t="shared" si="251"/>
        <v>53.628197293007283</v>
      </c>
      <c r="DL203" s="2">
        <f t="shared" si="251"/>
        <v>54.475073859649108</v>
      </c>
      <c r="DM203" s="2">
        <f t="shared" si="251"/>
        <v>52.089864183864918</v>
      </c>
      <c r="DN203" s="2">
        <f t="shared" si="251"/>
        <v>51.702613702273709</v>
      </c>
      <c r="DO203" s="2">
        <f t="shared" si="251"/>
        <v>53.013334530244549</v>
      </c>
      <c r="DP203" s="2">
        <f t="shared" si="251"/>
        <v>53.270749678249672</v>
      </c>
      <c r="DQ203" s="2">
        <f t="shared" si="251"/>
        <v>52.775413893557428</v>
      </c>
      <c r="DR203" s="2">
        <f t="shared" si="251"/>
        <v>50.180198698680364</v>
      </c>
      <c r="DS203" s="2">
        <f t="shared" si="251"/>
        <v>49.341512406417131</v>
      </c>
      <c r="DT203" s="2">
        <f t="shared" si="251"/>
        <v>52.282291736694674</v>
      </c>
      <c r="DU203" s="2">
        <f t="shared" si="251"/>
        <v>49.817008571428559</v>
      </c>
      <c r="DV203" s="2">
        <f t="shared" si="251"/>
        <v>48.186595238095236</v>
      </c>
      <c r="DW203" s="2">
        <f t="shared" si="251"/>
        <v>49.310827282913166</v>
      </c>
      <c r="DX203" s="2">
        <f t="shared" si="251"/>
        <v>46.925782368219998</v>
      </c>
      <c r="DY203" s="2">
        <f t="shared" si="251"/>
        <v>45.499876935483876</v>
      </c>
      <c r="EA203" s="2">
        <f t="shared" si="240"/>
        <v>37.207049483698711</v>
      </c>
      <c r="EB203" s="2">
        <f t="shared" si="240"/>
        <v>36.811007451945599</v>
      </c>
      <c r="EC203" s="2">
        <f t="shared" si="240"/>
        <v>37.078843313680494</v>
      </c>
      <c r="ED203" s="2">
        <f t="shared" si="240"/>
        <v>36.282838681756701</v>
      </c>
      <c r="EE203" s="2">
        <f t="shared" si="240"/>
        <v>35.668420923790805</v>
      </c>
      <c r="EF203" s="2">
        <f t="shared" si="239"/>
        <v>36.095982444903505</v>
      </c>
      <c r="EG203" s="2">
        <f t="shared" si="239"/>
        <v>36.242761355243722</v>
      </c>
      <c r="EH203" s="2">
        <f t="shared" si="239"/>
        <v>35.758672395691505</v>
      </c>
      <c r="EI203" s="2">
        <f t="shared" si="239"/>
        <v>35.840276537219758</v>
      </c>
      <c r="EJ203" s="2">
        <f t="shared" si="239"/>
        <v>36.167569663722574</v>
      </c>
      <c r="EK203" s="2">
        <f t="shared" si="212"/>
        <v>36.354931640220904</v>
      </c>
      <c r="EL203" s="2">
        <f t="shared" si="179"/>
        <v>37.453860865689926</v>
      </c>
      <c r="EM203" s="2">
        <f t="shared" si="179"/>
        <v>35.914715605294511</v>
      </c>
      <c r="EN203" s="2">
        <f t="shared" si="179"/>
        <v>36.700390188069903</v>
      </c>
      <c r="EO203" s="2">
        <f t="shared" si="179"/>
        <v>36.261657700020564</v>
      </c>
      <c r="EQ203" s="2">
        <f t="shared" si="252"/>
        <v>38.13950684285647</v>
      </c>
      <c r="ER203" s="2">
        <f t="shared" si="252"/>
        <v>37.707379123609613</v>
      </c>
      <c r="ES203" s="2">
        <f t="shared" si="252"/>
        <v>36.966539072683751</v>
      </c>
      <c r="ET203" s="2">
        <f t="shared" si="252"/>
        <v>37.033421781228448</v>
      </c>
      <c r="EU203" s="2">
        <f t="shared" si="252"/>
        <v>36.544702314772231</v>
      </c>
      <c r="EV203" s="2">
        <f t="shared" si="252"/>
        <v>36.608774007209313</v>
      </c>
      <c r="EW203" s="2">
        <f t="shared" si="252"/>
        <v>36.455972974741883</v>
      </c>
      <c r="EX203" s="2">
        <f t="shared" si="252"/>
        <v>36.360842953261361</v>
      </c>
      <c r="EY203" s="2">
        <f t="shared" si="252"/>
        <v>36.289711051028952</v>
      </c>
      <c r="EZ203" s="2">
        <f t="shared" si="252"/>
        <v>36.357647168351967</v>
      </c>
      <c r="FA203" s="2">
        <f t="shared" si="252"/>
        <v>37.060560505610354</v>
      </c>
      <c r="FB203" s="2">
        <f t="shared" si="252"/>
        <v>37.187558821438472</v>
      </c>
      <c r="FC203" s="2">
        <f t="shared" si="252"/>
        <v>36.271913159205724</v>
      </c>
      <c r="FD203" s="2">
        <f t="shared" si="252"/>
        <v>36.316632998980097</v>
      </c>
      <c r="FE203" s="2">
        <f t="shared" si="252"/>
        <v>36.177966318540669</v>
      </c>
      <c r="FG203" s="2">
        <f t="shared" si="253"/>
        <v>0.99999738151220896</v>
      </c>
      <c r="FH203" s="2">
        <f t="shared" si="253"/>
        <v>0.99999566677090168</v>
      </c>
      <c r="FI203" s="2">
        <f t="shared" si="253"/>
        <v>0.99999586645721683</v>
      </c>
      <c r="FJ203" s="2">
        <f t="shared" si="253"/>
        <v>0.99999583315403562</v>
      </c>
      <c r="FK203" s="2">
        <f t="shared" si="253"/>
        <v>0.999995418641766</v>
      </c>
      <c r="FL203" s="2">
        <f t="shared" si="253"/>
        <v>0.99999547551565704</v>
      </c>
      <c r="FM203" s="2">
        <f t="shared" si="253"/>
        <v>0.99999549892435013</v>
      </c>
      <c r="FN203" s="2">
        <f t="shared" si="253"/>
        <v>0.99999500651721029</v>
      </c>
      <c r="FO203" s="2">
        <f t="shared" si="253"/>
        <v>0.99999502836963483</v>
      </c>
      <c r="FP203" s="2">
        <f t="shared" si="253"/>
        <v>0.99999521039234807</v>
      </c>
      <c r="FQ203" s="2">
        <f t="shared" si="253"/>
        <v>0.99999489792593366</v>
      </c>
      <c r="FR203" s="2">
        <f t="shared" si="253"/>
        <v>0.99999555277058061</v>
      </c>
      <c r="FS203" s="2">
        <f t="shared" si="253"/>
        <v>0.99999538408478572</v>
      </c>
      <c r="FT203" s="2">
        <f t="shared" si="253"/>
        <v>0.99999496743353289</v>
      </c>
      <c r="FU203" s="2">
        <f t="shared" si="253"/>
        <v>0.9999947171912591</v>
      </c>
      <c r="FW203" s="2">
        <f t="shared" si="244"/>
        <v>0.95425215592328161</v>
      </c>
      <c r="FX203" s="2">
        <f t="shared" si="244"/>
        <v>0.91287116863464102</v>
      </c>
      <c r="FY203" s="2">
        <f t="shared" si="244"/>
        <v>0.91840192747554483</v>
      </c>
      <c r="FZ203" s="2">
        <f t="shared" si="244"/>
        <v>0.93288859550475178</v>
      </c>
      <c r="GA203" s="2">
        <f t="shared" si="244"/>
        <v>0.91802184885191884</v>
      </c>
      <c r="GB203" s="2">
        <f t="shared" si="244"/>
        <v>0.9144782283687265</v>
      </c>
      <c r="GC203" s="2">
        <f t="shared" si="244"/>
        <v>0.92028381370877177</v>
      </c>
      <c r="GD203" s="2">
        <f t="shared" si="244"/>
        <v>0.93276196544329093</v>
      </c>
      <c r="GE203" s="2">
        <f t="shared" si="244"/>
        <v>0.93561496749410633</v>
      </c>
      <c r="GF203" s="2">
        <f t="shared" si="244"/>
        <v>0.94021101416424691</v>
      </c>
      <c r="GG203" s="2">
        <f t="shared" si="244"/>
        <v>0.94281384725045603</v>
      </c>
      <c r="GH203" s="2">
        <f t="shared" si="244"/>
        <v>0.94508904604755195</v>
      </c>
      <c r="GI203" s="2">
        <f t="shared" si="244"/>
        <v>0.93629332227351136</v>
      </c>
      <c r="GJ203" s="2">
        <f t="shared" si="244"/>
        <v>0.91872699781634148</v>
      </c>
      <c r="GK203" s="2">
        <f t="shared" si="244"/>
        <v>0.89995829394209459</v>
      </c>
      <c r="GM203" s="86">
        <f t="shared" si="245"/>
        <v>0</v>
      </c>
      <c r="GN203" s="86">
        <f t="shared" si="245"/>
        <v>5.5187376168079672E-276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8.8717047237709467E-213</v>
      </c>
      <c r="HD203" s="86">
        <f t="shared" si="181"/>
        <v>9.9757699025544392E-143</v>
      </c>
      <c r="HE203" s="86">
        <f t="shared" si="181"/>
        <v>2.4818859596426301E-252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5.6181305643375667E-122</v>
      </c>
      <c r="HT203" s="86">
        <f t="shared" si="246"/>
        <v>5.4621722590293687E-99</v>
      </c>
      <c r="HU203" s="86">
        <f t="shared" si="246"/>
        <v>4.1317022120988936E-96</v>
      </c>
      <c r="HV203" s="86">
        <f t="shared" si="246"/>
        <v>4.0095052347967063E-111</v>
      </c>
      <c r="HW203" s="86">
        <f t="shared" si="246"/>
        <v>8.6760575009668056E-112</v>
      </c>
      <c r="HX203" s="86">
        <f t="shared" si="246"/>
        <v>1.1891055981130123E-110</v>
      </c>
      <c r="HY203" s="86">
        <f t="shared" si="246"/>
        <v>5.6632610214868036E-106</v>
      </c>
      <c r="HZ203" s="86">
        <f t="shared" si="246"/>
        <v>1.7841420965060561E-122</v>
      </c>
      <c r="IA203" s="86">
        <f t="shared" si="246"/>
        <v>5.2790999883116763E-131</v>
      </c>
      <c r="IB203" s="86">
        <f t="shared" si="246"/>
        <v>4.7892234429370641E-130</v>
      </c>
      <c r="IC203" s="86">
        <f t="shared" si="246"/>
        <v>4.5257211475815632E-127</v>
      </c>
      <c r="ID203" s="86">
        <f t="shared" si="246"/>
        <v>3.3825216688736397E-124</v>
      </c>
      <c r="IE203" s="86">
        <f t="shared" si="246"/>
        <v>1.7037907225349218E-123</v>
      </c>
      <c r="IF203" s="86">
        <f t="shared" si="246"/>
        <v>3.5101727222783987E-83</v>
      </c>
      <c r="IG203" s="86">
        <f t="shared" si="246"/>
        <v>1.2473221065204224E-100</v>
      </c>
      <c r="II203" s="86">
        <f t="shared" si="247"/>
        <v>1.0676209170658466E-51</v>
      </c>
      <c r="IJ203" s="86">
        <f t="shared" si="247"/>
        <v>4.0716298679560889E-31</v>
      </c>
      <c r="IK203" s="86">
        <f t="shared" si="247"/>
        <v>4.6558707325877955E-32</v>
      </c>
      <c r="IL203" s="86">
        <f t="shared" si="247"/>
        <v>1.4367290992882798E-40</v>
      </c>
      <c r="IM203" s="86">
        <f t="shared" si="247"/>
        <v>4.5880387531507103E-37</v>
      </c>
      <c r="IN203" s="86">
        <f t="shared" si="247"/>
        <v>3.5810786472656668E-35</v>
      </c>
      <c r="IO203" s="86">
        <f t="shared" si="247"/>
        <v>1.1070662492798359E-35</v>
      </c>
      <c r="IP203" s="86">
        <f t="shared" si="247"/>
        <v>3.3286020012337504E-45</v>
      </c>
      <c r="IQ203" s="86">
        <f t="shared" si="247"/>
        <v>2.3161884351022619E-49</v>
      </c>
      <c r="IR203" s="86">
        <f t="shared" si="247"/>
        <v>8.5694603326871239E-51</v>
      </c>
      <c r="IS203" s="86">
        <f t="shared" si="247"/>
        <v>1.3942799480423355E-50</v>
      </c>
      <c r="IT203" s="86">
        <f t="shared" si="247"/>
        <v>3.9196584105629157E-50</v>
      </c>
      <c r="IU203" s="86">
        <f t="shared" si="247"/>
        <v>1.9718162449815446E-46</v>
      </c>
      <c r="IV203" s="86">
        <f t="shared" si="247"/>
        <v>1.1728362259711012E-15</v>
      </c>
      <c r="IW203" s="86">
        <f t="shared" si="247"/>
        <v>5.9472671360607551E-18</v>
      </c>
      <c r="IY203" s="86">
        <f t="shared" si="248"/>
        <v>1.0676209170658466E-51</v>
      </c>
      <c r="IZ203" s="86">
        <f t="shared" si="248"/>
        <v>4.0716298679560889E-31</v>
      </c>
      <c r="JA203" s="86">
        <f t="shared" si="248"/>
        <v>4.6558707325877955E-32</v>
      </c>
      <c r="JB203" s="86">
        <f t="shared" si="248"/>
        <v>1.4367290992882798E-40</v>
      </c>
      <c r="JC203" s="86">
        <f t="shared" si="248"/>
        <v>4.5880387531507103E-37</v>
      </c>
      <c r="JD203" s="86">
        <f t="shared" si="248"/>
        <v>3.5810786472656668E-35</v>
      </c>
      <c r="JE203" s="86">
        <f t="shared" si="248"/>
        <v>1.1070662492798359E-35</v>
      </c>
      <c r="JF203" s="86">
        <f t="shared" si="248"/>
        <v>3.3286020012337504E-45</v>
      </c>
      <c r="JG203" s="86">
        <f t="shared" si="248"/>
        <v>2.3161884351022619E-49</v>
      </c>
      <c r="JH203" s="86">
        <f t="shared" si="248"/>
        <v>8.5694603326871239E-51</v>
      </c>
      <c r="JI203" s="86">
        <f t="shared" si="248"/>
        <v>1.3942799480423355E-50</v>
      </c>
      <c r="JJ203" s="86">
        <f t="shared" si="248"/>
        <v>3.9196584105629157E-50</v>
      </c>
      <c r="JK203" s="86">
        <f t="shared" si="248"/>
        <v>1.9718162449815446E-46</v>
      </c>
      <c r="JL203" s="86">
        <f t="shared" si="248"/>
        <v>1.1728362259711012E-15</v>
      </c>
      <c r="JM203" s="86">
        <f t="shared" si="248"/>
        <v>5.9472671360607551E-18</v>
      </c>
    </row>
    <row r="204" spans="2:273" x14ac:dyDescent="0.25">
      <c r="B204" s="2">
        <v>177</v>
      </c>
      <c r="C204" s="37">
        <v>38.505899999999997</v>
      </c>
      <c r="D204" s="37">
        <v>37.951500000000003</v>
      </c>
      <c r="E204" s="37">
        <v>37.210299999999997</v>
      </c>
      <c r="F204" s="37">
        <v>37.106200000000001</v>
      </c>
      <c r="G204" s="37">
        <v>36.915599999999998</v>
      </c>
      <c r="H204" s="37">
        <v>36.681600000000003</v>
      </c>
      <c r="I204" s="37">
        <v>36.719200000000001</v>
      </c>
      <c r="J204" s="37">
        <v>36.204900000000002</v>
      </c>
      <c r="K204" s="37">
        <v>36.392600000000002</v>
      </c>
      <c r="L204" s="37">
        <v>36.417700000000004</v>
      </c>
      <c r="M204" s="37">
        <v>37.436799999999998</v>
      </c>
      <c r="N204" s="37">
        <v>37.203400000000002</v>
      </c>
      <c r="O204" s="37">
        <v>36.474200000000003</v>
      </c>
      <c r="P204" s="37">
        <v>36.029699999999998</v>
      </c>
      <c r="Q204" s="37">
        <v>35.914200000000001</v>
      </c>
      <c r="S204" s="4">
        <f t="shared" si="249"/>
        <v>38.074149489846533</v>
      </c>
      <c r="T204" s="4">
        <f t="shared" si="249"/>
        <v>37.614546252720608</v>
      </c>
      <c r="U204" s="4">
        <f t="shared" si="249"/>
        <v>36.951098880225132</v>
      </c>
      <c r="V204" s="4">
        <f t="shared" si="249"/>
        <v>36.968974513577848</v>
      </c>
      <c r="W204" s="4">
        <f t="shared" si="249"/>
        <v>36.454315541805975</v>
      </c>
      <c r="X204" s="4">
        <f t="shared" si="249"/>
        <v>36.532076774403436</v>
      </c>
      <c r="Y204" s="4">
        <f t="shared" si="249"/>
        <v>36.407483759415477</v>
      </c>
      <c r="Z204" s="4">
        <f t="shared" si="249"/>
        <v>36.292615450595733</v>
      </c>
      <c r="AA204" s="4">
        <f t="shared" si="249"/>
        <v>36.228087911794063</v>
      </c>
      <c r="AB204" s="4">
        <f t="shared" si="249"/>
        <v>36.305150181795085</v>
      </c>
      <c r="AC204" s="4">
        <f t="shared" si="249"/>
        <v>36.99544165305624</v>
      </c>
      <c r="AD204" s="4">
        <f t="shared" si="249"/>
        <v>37.176224539471342</v>
      </c>
      <c r="AE204" s="4">
        <f t="shared" si="249"/>
        <v>36.219934076194818</v>
      </c>
      <c r="AF204" s="4">
        <f t="shared" si="249"/>
        <v>36.322275377438366</v>
      </c>
      <c r="AG204" s="4">
        <f t="shared" si="249"/>
        <v>36.160022050671699</v>
      </c>
      <c r="AI204" s="4">
        <f t="shared" si="250"/>
        <v>0.43175051015346355</v>
      </c>
      <c r="AJ204" s="4">
        <f t="shared" si="250"/>
        <v>0.33695374727939509</v>
      </c>
      <c r="AK204" s="4">
        <f t="shared" si="250"/>
        <v>0.25920111977486471</v>
      </c>
      <c r="AL204" s="4">
        <f t="shared" si="250"/>
        <v>0.13722548642215315</v>
      </c>
      <c r="AM204" s="4">
        <f t="shared" si="250"/>
        <v>0.46128445819402231</v>
      </c>
      <c r="AN204" s="4">
        <f t="shared" si="250"/>
        <v>0.1495232255965675</v>
      </c>
      <c r="AO204" s="4">
        <f t="shared" si="250"/>
        <v>0.31171624058452352</v>
      </c>
      <c r="AP204" s="4">
        <f t="shared" si="250"/>
        <v>-8.7715450595730715E-2</v>
      </c>
      <c r="AQ204" s="4">
        <f t="shared" si="250"/>
        <v>0.16451208820593877</v>
      </c>
      <c r="AR204" s="4">
        <f t="shared" si="250"/>
        <v>0.11254981820491849</v>
      </c>
      <c r="AS204" s="4">
        <f t="shared" si="250"/>
        <v>0.44135834694375831</v>
      </c>
      <c r="AT204" s="4">
        <f t="shared" si="250"/>
        <v>2.7175460528660267E-2</v>
      </c>
      <c r="AU204" s="4">
        <f t="shared" si="250"/>
        <v>0.25426592380518542</v>
      </c>
      <c r="AV204" s="4">
        <f t="shared" si="250"/>
        <v>-0.29257537743836792</v>
      </c>
      <c r="AW204" s="4">
        <f t="shared" si="250"/>
        <v>-0.24582205067169838</v>
      </c>
      <c r="AY204" s="2">
        <f t="shared" si="242"/>
        <v>38.074149489846533</v>
      </c>
      <c r="AZ204" s="2">
        <f t="shared" si="242"/>
        <v>37.614546252720608</v>
      </c>
      <c r="BA204" s="2">
        <f t="shared" si="242"/>
        <v>36.951098880225132</v>
      </c>
      <c r="BB204" s="2">
        <f t="shared" si="242"/>
        <v>36.968974513577848</v>
      </c>
      <c r="BC204" s="2">
        <f t="shared" si="242"/>
        <v>36.454315541805975</v>
      </c>
      <c r="BD204" s="2">
        <f t="shared" si="242"/>
        <v>36.532076774403436</v>
      </c>
      <c r="BE204" s="2">
        <f t="shared" si="242"/>
        <v>36.407483759415477</v>
      </c>
      <c r="BF204" s="2">
        <f t="shared" si="242"/>
        <v>36.292615450595733</v>
      </c>
      <c r="BG204" s="2">
        <f t="shared" si="242"/>
        <v>36.228087911794063</v>
      </c>
      <c r="BH204" s="2">
        <f t="shared" si="242"/>
        <v>36.305150181795085</v>
      </c>
      <c r="BI204" s="2">
        <f t="shared" si="242"/>
        <v>36.99544165305624</v>
      </c>
      <c r="BJ204" s="2">
        <f t="shared" si="242"/>
        <v>37.176224539471342</v>
      </c>
      <c r="BK204" s="2">
        <f t="shared" si="242"/>
        <v>36.219934076194818</v>
      </c>
      <c r="BL204" s="2">
        <f t="shared" si="242"/>
        <v>36.322275377438366</v>
      </c>
      <c r="BM204" s="2">
        <f t="shared" si="242"/>
        <v>36.160022050671699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38.505899999999997</v>
      </c>
      <c r="CV204" s="2">
        <f t="shared" si="198"/>
        <v>37.951500000000003</v>
      </c>
      <c r="CW204" s="2">
        <f t="shared" si="199"/>
        <v>37.210299999999997</v>
      </c>
      <c r="CX204" s="2">
        <f t="shared" si="200"/>
        <v>37.106200000000001</v>
      </c>
      <c r="CY204" s="2">
        <f t="shared" si="201"/>
        <v>36.915599999999998</v>
      </c>
      <c r="CZ204" s="2">
        <f t="shared" si="202"/>
        <v>36.681600000000003</v>
      </c>
      <c r="DA204" s="2">
        <f t="shared" si="203"/>
        <v>36.719200000000001</v>
      </c>
      <c r="DB204" s="2">
        <f t="shared" si="204"/>
        <v>36.204900000000002</v>
      </c>
      <c r="DC204" s="2">
        <f t="shared" si="205"/>
        <v>36.392600000000002</v>
      </c>
      <c r="DD204" s="2">
        <f t="shared" si="206"/>
        <v>36.417700000000004</v>
      </c>
      <c r="DE204" s="2">
        <f t="shared" si="207"/>
        <v>37.436799999999998</v>
      </c>
      <c r="DF204" s="2">
        <f t="shared" si="208"/>
        <v>37.203400000000002</v>
      </c>
      <c r="DG204" s="2">
        <f t="shared" si="209"/>
        <v>36.474200000000003</v>
      </c>
      <c r="DH204" s="2">
        <f t="shared" si="210"/>
        <v>36.029699999999998</v>
      </c>
      <c r="DI204" s="2">
        <f t="shared" si="211"/>
        <v>35.914200000000001</v>
      </c>
      <c r="DK204" s="2">
        <f t="shared" si="251"/>
        <v>53.68838677820677</v>
      </c>
      <c r="DL204" s="2">
        <f t="shared" si="251"/>
        <v>54.556870276653157</v>
      </c>
      <c r="DM204" s="2">
        <f t="shared" si="251"/>
        <v>52.162724596622894</v>
      </c>
      <c r="DN204" s="2">
        <f t="shared" si="251"/>
        <v>51.774350291720303</v>
      </c>
      <c r="DO204" s="2">
        <f t="shared" si="251"/>
        <v>53.092831402831422</v>
      </c>
      <c r="DP204" s="2">
        <f t="shared" si="251"/>
        <v>53.349590823680821</v>
      </c>
      <c r="DQ204" s="2">
        <f t="shared" si="251"/>
        <v>52.85116428571429</v>
      </c>
      <c r="DR204" s="2">
        <f t="shared" si="251"/>
        <v>50.242133284457495</v>
      </c>
      <c r="DS204" s="2">
        <f t="shared" si="251"/>
        <v>49.393982139037448</v>
      </c>
      <c r="DT204" s="2">
        <f t="shared" si="251"/>
        <v>52.349602296918761</v>
      </c>
      <c r="DU204" s="2">
        <f t="shared" si="251"/>
        <v>49.870084705882341</v>
      </c>
      <c r="DV204" s="2">
        <f t="shared" si="251"/>
        <v>48.235412857142855</v>
      </c>
      <c r="DW204" s="2">
        <f t="shared" si="251"/>
        <v>49.370786498599436</v>
      </c>
      <c r="DX204" s="2">
        <f t="shared" si="251"/>
        <v>46.972914652406402</v>
      </c>
      <c r="DY204" s="2">
        <f t="shared" si="251"/>
        <v>45.543110846774198</v>
      </c>
      <c r="EA204" s="2">
        <f t="shared" si="240"/>
        <v>37.168514893672182</v>
      </c>
      <c r="EB204" s="2">
        <f t="shared" si="240"/>
        <v>36.777010007750022</v>
      </c>
      <c r="EC204" s="2">
        <f t="shared" si="240"/>
        <v>37.056219040658505</v>
      </c>
      <c r="ED204" s="2">
        <f t="shared" si="240"/>
        <v>36.254375418021702</v>
      </c>
      <c r="EE204" s="2">
        <f t="shared" si="240"/>
        <v>35.632200218924574</v>
      </c>
      <c r="EF204" s="2">
        <f t="shared" si="239"/>
        <v>36.053037869898091</v>
      </c>
      <c r="EG204" s="2">
        <f t="shared" si="239"/>
        <v>36.206764860730111</v>
      </c>
      <c r="EH204" s="2">
        <f t="shared" si="239"/>
        <v>35.719893006744201</v>
      </c>
      <c r="EI204" s="2">
        <f t="shared" si="239"/>
        <v>35.799382081409732</v>
      </c>
      <c r="EJ204" s="2">
        <f t="shared" si="239"/>
        <v>36.122717789363726</v>
      </c>
      <c r="EK204" s="2">
        <f t="shared" si="212"/>
        <v>36.317525948548663</v>
      </c>
      <c r="EL204" s="2">
        <f t="shared" si="179"/>
        <v>37.432351116929411</v>
      </c>
      <c r="EM204" s="2">
        <f t="shared" si="179"/>
        <v>35.87885106879169</v>
      </c>
      <c r="EN204" s="2">
        <f t="shared" si="179"/>
        <v>36.682361046732517</v>
      </c>
      <c r="EO204" s="2">
        <f t="shared" si="179"/>
        <v>36.236837131985659</v>
      </c>
      <c r="EQ204" s="2">
        <f t="shared" si="252"/>
        <v>38.113705150207707</v>
      </c>
      <c r="ER204" s="2">
        <f t="shared" si="252"/>
        <v>37.687374652004067</v>
      </c>
      <c r="ES204" s="2">
        <f t="shared" si="252"/>
        <v>36.942519404960883</v>
      </c>
      <c r="ET204" s="2">
        <f t="shared" si="252"/>
        <v>37.015796134293311</v>
      </c>
      <c r="EU204" s="2">
        <f t="shared" si="252"/>
        <v>36.521190848385437</v>
      </c>
      <c r="EV204" s="2">
        <f t="shared" si="252"/>
        <v>36.572857032603004</v>
      </c>
      <c r="EW204" s="2">
        <f t="shared" si="252"/>
        <v>36.423266742701792</v>
      </c>
      <c r="EX204" s="2">
        <f t="shared" si="252"/>
        <v>36.330196995694806</v>
      </c>
      <c r="EY204" s="2">
        <f t="shared" si="252"/>
        <v>36.254928279545894</v>
      </c>
      <c r="EZ204" s="2">
        <f t="shared" si="252"/>
        <v>36.315655484770453</v>
      </c>
      <c r="FA204" s="2">
        <f t="shared" si="252"/>
        <v>37.032875910279003</v>
      </c>
      <c r="FB204" s="2">
        <f t="shared" si="252"/>
        <v>37.162606493349365</v>
      </c>
      <c r="FC204" s="2">
        <f t="shared" si="252"/>
        <v>36.241039477072107</v>
      </c>
      <c r="FD204" s="2">
        <f t="shared" si="252"/>
        <v>36.293173029695687</v>
      </c>
      <c r="FE204" s="2">
        <f t="shared" si="252"/>
        <v>36.15218503949194</v>
      </c>
      <c r="FG204" s="2">
        <f t="shared" si="253"/>
        <v>0.99999761191020164</v>
      </c>
      <c r="FH204" s="2">
        <f t="shared" si="253"/>
        <v>0.99999604804658615</v>
      </c>
      <c r="FI204" s="2">
        <f t="shared" si="253"/>
        <v>0.9999962301628057</v>
      </c>
      <c r="FJ204" s="2">
        <f t="shared" si="253"/>
        <v>0.99999619978992127</v>
      </c>
      <c r="FK204" s="2">
        <f t="shared" si="253"/>
        <v>0.99999582174994728</v>
      </c>
      <c r="FL204" s="2">
        <f t="shared" si="253"/>
        <v>0.99999587361959397</v>
      </c>
      <c r="FM204" s="2">
        <f t="shared" si="253"/>
        <v>0.99999589496859287</v>
      </c>
      <c r="FN204" s="2">
        <f t="shared" si="253"/>
        <v>0.99999544588756872</v>
      </c>
      <c r="FO204" s="2">
        <f t="shared" si="253"/>
        <v>0.9999954658172342</v>
      </c>
      <c r="FP204" s="2">
        <f t="shared" si="253"/>
        <v>0.99999563182406426</v>
      </c>
      <c r="FQ204" s="2">
        <f t="shared" si="253"/>
        <v>0.9999953468510594</v>
      </c>
      <c r="FR204" s="2">
        <f t="shared" si="253"/>
        <v>0.99999594407697734</v>
      </c>
      <c r="FS204" s="2">
        <f t="shared" si="253"/>
        <v>0.99999579023358121</v>
      </c>
      <c r="FT204" s="2">
        <f t="shared" si="253"/>
        <v>0.99999541024279981</v>
      </c>
      <c r="FU204" s="2">
        <f t="shared" si="253"/>
        <v>0.99999518201892645</v>
      </c>
      <c r="FW204" s="2">
        <f t="shared" si="244"/>
        <v>0.95810884525638018</v>
      </c>
      <c r="FX204" s="2">
        <f t="shared" si="244"/>
        <v>0.91992366473911047</v>
      </c>
      <c r="FY204" s="2">
        <f t="shared" si="244"/>
        <v>0.92504350479716668</v>
      </c>
      <c r="FZ204" s="2">
        <f t="shared" si="244"/>
        <v>0.93843009668825783</v>
      </c>
      <c r="GA204" s="2">
        <f t="shared" si="244"/>
        <v>0.92469182548838424</v>
      </c>
      <c r="GB204" s="2">
        <f t="shared" si="244"/>
        <v>0.92141184225645945</v>
      </c>
      <c r="GC204" s="2">
        <f t="shared" si="244"/>
        <v>0.92678442827215457</v>
      </c>
      <c r="GD204" s="2">
        <f t="shared" si="244"/>
        <v>0.93831323128202482</v>
      </c>
      <c r="GE204" s="2">
        <f t="shared" si="244"/>
        <v>0.94094559835382841</v>
      </c>
      <c r="GF204" s="2">
        <f t="shared" si="244"/>
        <v>0.94518341872236422</v>
      </c>
      <c r="GG204" s="2">
        <f t="shared" si="244"/>
        <v>0.94758185321421462</v>
      </c>
      <c r="GH204" s="2">
        <f t="shared" si="244"/>
        <v>0.94967747807170255</v>
      </c>
      <c r="GI204" s="2">
        <f t="shared" si="244"/>
        <v>0.94157129745136181</v>
      </c>
      <c r="GJ204" s="2">
        <f t="shared" si="244"/>
        <v>0.92534426722234109</v>
      </c>
      <c r="GK204" s="2">
        <f t="shared" si="244"/>
        <v>0.9079506070129485</v>
      </c>
      <c r="GM204" s="86">
        <f t="shared" si="245"/>
        <v>0</v>
      </c>
      <c r="GN204" s="86">
        <f t="shared" si="245"/>
        <v>1.0223010892058544E-280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4.255283433556164E-217</v>
      </c>
      <c r="HD204" s="86">
        <f t="shared" si="181"/>
        <v>8.8739529472094021E-146</v>
      </c>
      <c r="HE204" s="86">
        <f t="shared" si="181"/>
        <v>8.5308503928682428E-258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6.9623059808343528E-126</v>
      </c>
      <c r="HT204" s="86">
        <f t="shared" si="246"/>
        <v>1.7761779221270371E-102</v>
      </c>
      <c r="HU204" s="86">
        <f t="shared" si="246"/>
        <v>1.6937525991127253E-99</v>
      </c>
      <c r="HV204" s="86">
        <f t="shared" si="246"/>
        <v>6.4454624488600894E-115</v>
      </c>
      <c r="HW204" s="86">
        <f t="shared" si="246"/>
        <v>9.6098521476405202E-116</v>
      </c>
      <c r="HX204" s="86">
        <f t="shared" si="246"/>
        <v>1.4870079583198075E-114</v>
      </c>
      <c r="HY204" s="86">
        <f t="shared" si="246"/>
        <v>1.0625379853799907E-109</v>
      </c>
      <c r="HZ204" s="86">
        <f t="shared" si="246"/>
        <v>1.0744393973848875E-126</v>
      </c>
      <c r="IA204" s="86">
        <f t="shared" si="246"/>
        <v>1.7032953814644916E-135</v>
      </c>
      <c r="IB204" s="86">
        <f t="shared" si="246"/>
        <v>1.8593112639496581E-134</v>
      </c>
      <c r="IC204" s="86">
        <f t="shared" si="246"/>
        <v>2.3944603520871661E-131</v>
      </c>
      <c r="ID204" s="86">
        <f t="shared" si="246"/>
        <v>2.4286786638421705E-128</v>
      </c>
      <c r="IE204" s="86">
        <f t="shared" si="246"/>
        <v>1.0633769863749863E-127</v>
      </c>
      <c r="IF204" s="86">
        <f t="shared" si="246"/>
        <v>4.0477993125196997E-86</v>
      </c>
      <c r="IG204" s="86">
        <f t="shared" si="246"/>
        <v>2.6331619258546632E-104</v>
      </c>
      <c r="II204" s="86">
        <f t="shared" si="247"/>
        <v>9.0495969640123973E-55</v>
      </c>
      <c r="IJ204" s="86">
        <f t="shared" si="247"/>
        <v>1.8063994735630944E-33</v>
      </c>
      <c r="IK204" s="86">
        <f t="shared" si="247"/>
        <v>2.0579427320674228E-34</v>
      </c>
      <c r="IL204" s="86">
        <f t="shared" si="247"/>
        <v>2.4689961743950959E-43</v>
      </c>
      <c r="IM204" s="86">
        <f t="shared" si="247"/>
        <v>8.2323812312205622E-40</v>
      </c>
      <c r="IN204" s="86">
        <f t="shared" si="247"/>
        <v>7.9877362055830225E-38</v>
      </c>
      <c r="IO204" s="86">
        <f t="shared" si="247"/>
        <v>2.7434031411254499E-38</v>
      </c>
      <c r="IP204" s="86">
        <f t="shared" si="247"/>
        <v>2.6706413385854466E-48</v>
      </c>
      <c r="IQ204" s="86">
        <f t="shared" si="247"/>
        <v>1.0814303043259777E-52</v>
      </c>
      <c r="IR204" s="86">
        <f t="shared" si="247"/>
        <v>4.0021189283093728E-54</v>
      </c>
      <c r="IS204" s="86">
        <f t="shared" si="247"/>
        <v>7.6706235951047759E-54</v>
      </c>
      <c r="IT204" s="86">
        <f t="shared" si="247"/>
        <v>2.5892405145732371E-53</v>
      </c>
      <c r="IU204" s="86">
        <f t="shared" si="247"/>
        <v>1.5193929971455586E-49</v>
      </c>
      <c r="IV204" s="86">
        <f t="shared" si="247"/>
        <v>9.4603803364640725E-17</v>
      </c>
      <c r="IW204" s="86">
        <f t="shared" si="247"/>
        <v>2.3508335124861743E-19</v>
      </c>
      <c r="IY204" s="86">
        <f t="shared" si="248"/>
        <v>9.0495969640123973E-55</v>
      </c>
      <c r="IZ204" s="86">
        <f t="shared" si="248"/>
        <v>1.8063994735630944E-33</v>
      </c>
      <c r="JA204" s="86">
        <f t="shared" si="248"/>
        <v>2.0579427320674228E-34</v>
      </c>
      <c r="JB204" s="86">
        <f t="shared" si="248"/>
        <v>2.4689961743950959E-43</v>
      </c>
      <c r="JC204" s="86">
        <f t="shared" si="248"/>
        <v>8.2323812312205622E-40</v>
      </c>
      <c r="JD204" s="86">
        <f t="shared" si="248"/>
        <v>7.9877362055830225E-38</v>
      </c>
      <c r="JE204" s="86">
        <f t="shared" si="248"/>
        <v>2.7434031411254499E-38</v>
      </c>
      <c r="JF204" s="86">
        <f t="shared" si="248"/>
        <v>2.6706413385854466E-48</v>
      </c>
      <c r="JG204" s="86">
        <f t="shared" si="248"/>
        <v>1.0814303043259777E-52</v>
      </c>
      <c r="JH204" s="86">
        <f t="shared" si="248"/>
        <v>4.0021189283093728E-54</v>
      </c>
      <c r="JI204" s="86">
        <f t="shared" si="248"/>
        <v>7.6706235951047759E-54</v>
      </c>
      <c r="JJ204" s="86">
        <f t="shared" si="248"/>
        <v>2.5892405145732371E-53</v>
      </c>
      <c r="JK204" s="86">
        <f t="shared" si="248"/>
        <v>1.5193929971455586E-49</v>
      </c>
      <c r="JL204" s="86">
        <f t="shared" si="248"/>
        <v>9.4603803364640725E-17</v>
      </c>
      <c r="JM204" s="86">
        <f t="shared" si="248"/>
        <v>2.3508335124861743E-19</v>
      </c>
    </row>
    <row r="205" spans="2:273" x14ac:dyDescent="0.25">
      <c r="B205" s="2">
        <v>178</v>
      </c>
      <c r="C205" s="37">
        <v>38.740400000000001</v>
      </c>
      <c r="D205" s="37">
        <v>37.639000000000003</v>
      </c>
      <c r="E205" s="37">
        <v>37.027200000000001</v>
      </c>
      <c r="F205" s="37">
        <v>37.092599999999997</v>
      </c>
      <c r="G205" s="37">
        <v>36.765700000000002</v>
      </c>
      <c r="H205" s="37">
        <v>36.784500000000001</v>
      </c>
      <c r="I205" s="37">
        <v>36.448399999999999</v>
      </c>
      <c r="J205" s="37">
        <v>36.358199999999997</v>
      </c>
      <c r="K205" s="37">
        <v>36.357799999999997</v>
      </c>
      <c r="L205" s="37">
        <v>36.226700000000001</v>
      </c>
      <c r="M205" s="37">
        <v>36.963700000000003</v>
      </c>
      <c r="N205" s="37">
        <v>37.017600000000002</v>
      </c>
      <c r="O205" s="37">
        <v>36.532600000000002</v>
      </c>
      <c r="P205" s="37">
        <v>36.130800000000001</v>
      </c>
      <c r="Q205" s="37">
        <v>35.772500000000001</v>
      </c>
      <c r="S205" s="4" t="e">
        <f t="shared" si="249"/>
        <v>#N/A</v>
      </c>
      <c r="T205" s="4">
        <f t="shared" si="249"/>
        <v>37.599449380429988</v>
      </c>
      <c r="U205" s="4">
        <f t="shared" si="249"/>
        <v>36.926472267733786</v>
      </c>
      <c r="V205" s="4">
        <f t="shared" si="249"/>
        <v>36.95462424628667</v>
      </c>
      <c r="W205" s="4">
        <f t="shared" si="249"/>
        <v>36.435402817007713</v>
      </c>
      <c r="X205" s="4">
        <f t="shared" si="249"/>
        <v>36.498981857187502</v>
      </c>
      <c r="Y205" s="4">
        <f t="shared" si="249"/>
        <v>36.375851815067435</v>
      </c>
      <c r="Z205" s="4">
        <f t="shared" si="249"/>
        <v>36.264629224112682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36.190550746810139</v>
      </c>
      <c r="AF205" s="4">
        <f t="shared" si="249"/>
        <v>36.296802420098047</v>
      </c>
      <c r="AG205" s="4">
        <f t="shared" si="249"/>
        <v>36.133690837326604</v>
      </c>
      <c r="AI205" s="4">
        <f t="shared" si="250"/>
        <v>0</v>
      </c>
      <c r="AJ205" s="4">
        <f t="shared" si="250"/>
        <v>3.9550619570015044E-2</v>
      </c>
      <c r="AK205" s="4">
        <f t="shared" si="250"/>
        <v>0.10072773226621479</v>
      </c>
      <c r="AL205" s="4">
        <f t="shared" si="250"/>
        <v>0.13797575371332726</v>
      </c>
      <c r="AM205" s="4">
        <f t="shared" si="250"/>
        <v>0.33029718299228961</v>
      </c>
      <c r="AN205" s="4">
        <f t="shared" si="250"/>
        <v>0.28551814281249932</v>
      </c>
      <c r="AO205" s="4">
        <f t="shared" si="250"/>
        <v>7.2548184932564652E-2</v>
      </c>
      <c r="AP205" s="4">
        <f t="shared" si="250"/>
        <v>9.3570775887314994E-2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0.34204925318986312</v>
      </c>
      <c r="AV205" s="4">
        <f t="shared" si="250"/>
        <v>-0.16600242009804589</v>
      </c>
      <c r="AW205" s="4">
        <f t="shared" si="250"/>
        <v>-0.36119083732660329</v>
      </c>
      <c r="AY205" s="2" t="e">
        <f t="shared" si="242"/>
        <v>#N/A</v>
      </c>
      <c r="AZ205" s="2">
        <f t="shared" si="242"/>
        <v>37.599449380429988</v>
      </c>
      <c r="BA205" s="2">
        <f t="shared" si="242"/>
        <v>36.926472267733786</v>
      </c>
      <c r="BB205" s="2">
        <f t="shared" si="242"/>
        <v>36.95462424628667</v>
      </c>
      <c r="BC205" s="2">
        <f t="shared" si="242"/>
        <v>36.435402817007713</v>
      </c>
      <c r="BD205" s="2">
        <f t="shared" si="242"/>
        <v>36.498981857187502</v>
      </c>
      <c r="BE205" s="2">
        <f t="shared" si="242"/>
        <v>36.375851815067435</v>
      </c>
      <c r="BF205" s="2">
        <f t="shared" si="242"/>
        <v>36.264629224112682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36.190550746810139</v>
      </c>
      <c r="BL205" s="2">
        <f t="shared" si="242"/>
        <v>36.296802420098047</v>
      </c>
      <c r="BM205" s="2">
        <f t="shared" si="242"/>
        <v>36.133690837326604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37.639000000000003</v>
      </c>
      <c r="CW205" s="2">
        <f t="shared" si="199"/>
        <v>37.027200000000001</v>
      </c>
      <c r="CX205" s="2">
        <f t="shared" si="200"/>
        <v>37.092599999999997</v>
      </c>
      <c r="CY205" s="2">
        <f t="shared" si="201"/>
        <v>36.765700000000002</v>
      </c>
      <c r="CZ205" s="2">
        <f t="shared" si="202"/>
        <v>36.784500000000001</v>
      </c>
      <c r="DA205" s="2">
        <f t="shared" si="203"/>
        <v>36.448399999999999</v>
      </c>
      <c r="DB205" s="2">
        <f t="shared" si="204"/>
        <v>36.358199999999997</v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36.532600000000002</v>
      </c>
      <c r="DH205" s="2">
        <f t="shared" si="210"/>
        <v>36.130800000000001</v>
      </c>
      <c r="DI205" s="2">
        <f t="shared" si="211"/>
        <v>35.772500000000001</v>
      </c>
      <c r="DK205" s="2">
        <f t="shared" si="251"/>
        <v>53.748576263406257</v>
      </c>
      <c r="DL205" s="2">
        <f t="shared" si="251"/>
        <v>54.638666693657207</v>
      </c>
      <c r="DM205" s="2">
        <f t="shared" si="251"/>
        <v>52.235585009380863</v>
      </c>
      <c r="DN205" s="2">
        <f t="shared" si="251"/>
        <v>51.84608688116689</v>
      </c>
      <c r="DO205" s="2">
        <f t="shared" si="251"/>
        <v>53.172328275418295</v>
      </c>
      <c r="DP205" s="2">
        <f t="shared" si="251"/>
        <v>53.428431969111969</v>
      </c>
      <c r="DQ205" s="2">
        <f t="shared" si="251"/>
        <v>52.926914677871153</v>
      </c>
      <c r="DR205" s="2">
        <f t="shared" si="251"/>
        <v>50.304067870234618</v>
      </c>
      <c r="DS205" s="2">
        <f t="shared" si="251"/>
        <v>49.446451871657771</v>
      </c>
      <c r="DT205" s="2">
        <f t="shared" si="251"/>
        <v>52.416912857142854</v>
      </c>
      <c r="DU205" s="2">
        <f t="shared" si="251"/>
        <v>49.923160840336124</v>
      </c>
      <c r="DV205" s="2">
        <f t="shared" si="251"/>
        <v>48.284230476190473</v>
      </c>
      <c r="DW205" s="2">
        <f t="shared" si="251"/>
        <v>49.430745714285713</v>
      </c>
      <c r="DX205" s="2">
        <f t="shared" si="251"/>
        <v>47.020046936592806</v>
      </c>
      <c r="DY205" s="2">
        <f t="shared" si="251"/>
        <v>45.58634475806452</v>
      </c>
      <c r="EA205" s="2">
        <f t="shared" si="240"/>
        <v>37.129980303645652</v>
      </c>
      <c r="EB205" s="2">
        <f t="shared" si="240"/>
        <v>36.743012563554451</v>
      </c>
      <c r="EC205" s="2">
        <f t="shared" si="240"/>
        <v>37.033594767636515</v>
      </c>
      <c r="ED205" s="2">
        <f t="shared" si="240"/>
        <v>36.225912154286704</v>
      </c>
      <c r="EE205" s="2">
        <f t="shared" si="240"/>
        <v>35.595979514058342</v>
      </c>
      <c r="EF205" s="2">
        <f t="shared" si="239"/>
        <v>36.010093294892684</v>
      </c>
      <c r="EG205" s="2">
        <f t="shared" si="239"/>
        <v>36.170768366216507</v>
      </c>
      <c r="EH205" s="2">
        <f t="shared" si="239"/>
        <v>35.681113617796896</v>
      </c>
      <c r="EI205" s="2">
        <f t="shared" si="239"/>
        <v>35.758487625599713</v>
      </c>
      <c r="EJ205" s="2">
        <f t="shared" si="239"/>
        <v>36.077865915004885</v>
      </c>
      <c r="EK205" s="2">
        <f t="shared" si="212"/>
        <v>36.280120256876415</v>
      </c>
      <c r="EL205" s="2">
        <f t="shared" si="179"/>
        <v>37.410841368168896</v>
      </c>
      <c r="EM205" s="2">
        <f t="shared" si="179"/>
        <v>35.842986532288869</v>
      </c>
      <c r="EN205" s="2">
        <f t="shared" si="179"/>
        <v>36.66433190539513</v>
      </c>
      <c r="EO205" s="2">
        <f t="shared" si="179"/>
        <v>36.212016563950748</v>
      </c>
      <c r="EQ205" s="2">
        <f t="shared" si="252"/>
        <v>38.087903457558937</v>
      </c>
      <c r="ER205" s="2">
        <f t="shared" si="252"/>
        <v>37.667370180398521</v>
      </c>
      <c r="ES205" s="2">
        <f t="shared" si="252"/>
        <v>36.918499737238022</v>
      </c>
      <c r="ET205" s="2">
        <f t="shared" si="252"/>
        <v>36.998170487358173</v>
      </c>
      <c r="EU205" s="2">
        <f t="shared" si="252"/>
        <v>36.497679381998637</v>
      </c>
      <c r="EV205" s="2">
        <f t="shared" si="252"/>
        <v>36.536940057996695</v>
      </c>
      <c r="EW205" s="2">
        <f t="shared" si="252"/>
        <v>36.3905605106617</v>
      </c>
      <c r="EX205" s="2">
        <f t="shared" si="252"/>
        <v>36.299551038128243</v>
      </c>
      <c r="EY205" s="2">
        <f t="shared" si="252"/>
        <v>36.220145508062835</v>
      </c>
      <c r="EZ205" s="2">
        <f t="shared" si="252"/>
        <v>36.273663801188931</v>
      </c>
      <c r="FA205" s="2">
        <f t="shared" si="252"/>
        <v>37.005191314947659</v>
      </c>
      <c r="FB205" s="2">
        <f t="shared" si="252"/>
        <v>37.137654165260258</v>
      </c>
      <c r="FC205" s="2">
        <f t="shared" si="252"/>
        <v>36.21016579493849</v>
      </c>
      <c r="FD205" s="2">
        <f t="shared" si="252"/>
        <v>36.269713060411277</v>
      </c>
      <c r="FE205" s="2">
        <f t="shared" si="252"/>
        <v>36.12640376044321</v>
      </c>
      <c r="FG205" s="2">
        <f t="shared" si="253"/>
        <v>0.99999782203576093</v>
      </c>
      <c r="FH205" s="2">
        <f t="shared" si="253"/>
        <v>0.9999963957743967</v>
      </c>
      <c r="FI205" s="2">
        <f t="shared" si="253"/>
        <v>0.99999656186647568</v>
      </c>
      <c r="FJ205" s="2">
        <f t="shared" si="253"/>
        <v>0.99999653416605749</v>
      </c>
      <c r="FK205" s="2">
        <f t="shared" si="253"/>
        <v>0.99999618938926149</v>
      </c>
      <c r="FL205" s="2">
        <f t="shared" si="253"/>
        <v>0.99999623669497595</v>
      </c>
      <c r="FM205" s="2">
        <f t="shared" si="253"/>
        <v>0.99999625616550847</v>
      </c>
      <c r="FN205" s="2">
        <f t="shared" si="253"/>
        <v>0.99999584659843466</v>
      </c>
      <c r="FO205" s="2">
        <f t="shared" si="253"/>
        <v>0.99999586477452018</v>
      </c>
      <c r="FP205" s="2">
        <f t="shared" si="253"/>
        <v>0.99999601617466727</v>
      </c>
      <c r="FQ205" s="2">
        <f t="shared" si="253"/>
        <v>0.99999575627599158</v>
      </c>
      <c r="FR205" s="2">
        <f t="shared" si="253"/>
        <v>0.99999630095291958</v>
      </c>
      <c r="FS205" s="2">
        <f t="shared" si="253"/>
        <v>0.99999616064597274</v>
      </c>
      <c r="FT205" s="2">
        <f t="shared" si="253"/>
        <v>0.99999581408999294</v>
      </c>
      <c r="FU205" s="2">
        <f t="shared" si="253"/>
        <v>0.9999956059471744</v>
      </c>
      <c r="FW205" s="2">
        <f t="shared" si="244"/>
        <v>0.96165346873098878</v>
      </c>
      <c r="FX205" s="2">
        <f t="shared" si="244"/>
        <v>0.92645130120152575</v>
      </c>
      <c r="FY205" s="2">
        <f t="shared" si="244"/>
        <v>0.93118500428685047</v>
      </c>
      <c r="FZ205" s="2">
        <f t="shared" si="244"/>
        <v>0.9435417189610007</v>
      </c>
      <c r="GA205" s="2">
        <f t="shared" si="244"/>
        <v>0.93085998586573371</v>
      </c>
      <c r="GB205" s="2">
        <f t="shared" si="244"/>
        <v>0.92782768350589151</v>
      </c>
      <c r="GC205" s="2">
        <f t="shared" si="244"/>
        <v>0.93279364979099433</v>
      </c>
      <c r="GD205" s="2">
        <f t="shared" si="244"/>
        <v>0.94343397105902638</v>
      </c>
      <c r="GE205" s="2">
        <f t="shared" si="244"/>
        <v>0.94586042840184836</v>
      </c>
      <c r="GF205" s="2">
        <f t="shared" si="244"/>
        <v>0.94976438401121566</v>
      </c>
      <c r="GG205" s="2">
        <f t="shared" si="244"/>
        <v>0.95197256845240885</v>
      </c>
      <c r="GH205" s="2">
        <f t="shared" si="244"/>
        <v>0.95390119657482397</v>
      </c>
      <c r="GI205" s="2">
        <f t="shared" si="244"/>
        <v>0.94643701769983846</v>
      </c>
      <c r="GJ205" s="2">
        <f t="shared" si="244"/>
        <v>0.9314629497821062</v>
      </c>
      <c r="GK205" s="2">
        <f t="shared" si="244"/>
        <v>0.91536446310321262</v>
      </c>
      <c r="GM205" s="86">
        <f t="shared" si="245"/>
        <v>0</v>
      </c>
      <c r="GN205" s="86">
        <f t="shared" si="245"/>
        <v>1.7251985075532168E-285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1.8454978842767817E-221</v>
      </c>
      <c r="HD205" s="86">
        <f t="shared" si="181"/>
        <v>7.3226292992153066E-149</v>
      </c>
      <c r="HE205" s="86">
        <f t="shared" si="181"/>
        <v>2.5602683532505717E-263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7.4739120435706062E-130</v>
      </c>
      <c r="HT205" s="86">
        <f t="shared" si="246"/>
        <v>5.0153426289164476E-106</v>
      </c>
      <c r="HU205" s="86">
        <f t="shared" si="246"/>
        <v>6.0533347726129828E-103</v>
      </c>
      <c r="HV205" s="86">
        <f t="shared" si="246"/>
        <v>8.9302024431950561E-119</v>
      </c>
      <c r="HW205" s="86">
        <f t="shared" si="246"/>
        <v>9.0656120392799306E-120</v>
      </c>
      <c r="HX205" s="86">
        <f t="shared" si="246"/>
        <v>1.5879179593741549E-118</v>
      </c>
      <c r="HY205" s="86">
        <f t="shared" si="246"/>
        <v>1.7151359713923124E-113</v>
      </c>
      <c r="HZ205" s="86">
        <f t="shared" si="246"/>
        <v>5.4770455380047904E-131</v>
      </c>
      <c r="IA205" s="86">
        <f t="shared" si="246"/>
        <v>4.6070340617820986E-140</v>
      </c>
      <c r="IB205" s="86">
        <f t="shared" si="246"/>
        <v>6.0812636280977052E-139</v>
      </c>
      <c r="IC205" s="86">
        <f t="shared" si="246"/>
        <v>1.0742014651776527E-135</v>
      </c>
      <c r="ID205" s="86">
        <f t="shared" si="246"/>
        <v>1.4881579636942827E-132</v>
      </c>
      <c r="IE205" s="86">
        <f t="shared" si="246"/>
        <v>5.6323173837356058E-132</v>
      </c>
      <c r="IF205" s="86">
        <f t="shared" si="246"/>
        <v>4.1420408892424496E-89</v>
      </c>
      <c r="IG205" s="86">
        <f t="shared" si="246"/>
        <v>4.765008002415602E-108</v>
      </c>
      <c r="II205" s="86">
        <f t="shared" si="247"/>
        <v>6.2208431891086461E-58</v>
      </c>
      <c r="IJ205" s="86">
        <f t="shared" si="247"/>
        <v>6.5254478195317811E-36</v>
      </c>
      <c r="IK205" s="86">
        <f t="shared" si="247"/>
        <v>7.4492837136776241E-37</v>
      </c>
      <c r="IL205" s="86">
        <f t="shared" si="247"/>
        <v>3.4163699094795454E-46</v>
      </c>
      <c r="IM205" s="86">
        <f t="shared" si="247"/>
        <v>1.1691023137309232E-42</v>
      </c>
      <c r="IN205" s="86">
        <f t="shared" si="247"/>
        <v>1.4156134263707438E-40</v>
      </c>
      <c r="IO205" s="86">
        <f t="shared" si="247"/>
        <v>5.4606192123646713E-41</v>
      </c>
      <c r="IP205" s="86">
        <f t="shared" si="247"/>
        <v>1.6804072123355816E-51</v>
      </c>
      <c r="IQ205" s="86">
        <f t="shared" si="247"/>
        <v>3.9038955679792048E-56</v>
      </c>
      <c r="IR205" s="86">
        <f t="shared" si="247"/>
        <v>1.4555556210008354E-57</v>
      </c>
      <c r="IS205" s="86">
        <f t="shared" si="247"/>
        <v>3.3174279257471399E-57</v>
      </c>
      <c r="IT205" s="86">
        <f t="shared" si="247"/>
        <v>1.3572465409532877E-56</v>
      </c>
      <c r="IU205" s="86">
        <f t="shared" si="247"/>
        <v>9.215884988140762E-53</v>
      </c>
      <c r="IV205" s="86">
        <f t="shared" si="247"/>
        <v>6.9655282465617814E-18</v>
      </c>
      <c r="IW205" s="86">
        <f t="shared" si="247"/>
        <v>8.1635074452373804E-21</v>
      </c>
      <c r="IY205" s="86">
        <f t="shared" si="248"/>
        <v>6.2208431891086461E-58</v>
      </c>
      <c r="IZ205" s="86">
        <f t="shared" si="248"/>
        <v>6.5254478195317811E-36</v>
      </c>
      <c r="JA205" s="86">
        <f t="shared" si="248"/>
        <v>7.4492837136776241E-37</v>
      </c>
      <c r="JB205" s="86">
        <f t="shared" si="248"/>
        <v>3.4163699094795454E-46</v>
      </c>
      <c r="JC205" s="86">
        <f t="shared" si="248"/>
        <v>1.1691023137309232E-42</v>
      </c>
      <c r="JD205" s="86">
        <f t="shared" si="248"/>
        <v>1.4156134263707438E-40</v>
      </c>
      <c r="JE205" s="86">
        <f t="shared" si="248"/>
        <v>5.4606192123646713E-41</v>
      </c>
      <c r="JF205" s="86">
        <f t="shared" si="248"/>
        <v>1.6804072123355816E-51</v>
      </c>
      <c r="JG205" s="86">
        <f t="shared" si="248"/>
        <v>3.9038955679792048E-56</v>
      </c>
      <c r="JH205" s="86">
        <f t="shared" si="248"/>
        <v>1.4555556210008354E-57</v>
      </c>
      <c r="JI205" s="86">
        <f t="shared" si="248"/>
        <v>3.3174279257471399E-57</v>
      </c>
      <c r="JJ205" s="86">
        <f t="shared" si="248"/>
        <v>1.3572465409532877E-56</v>
      </c>
      <c r="JK205" s="86">
        <f t="shared" si="248"/>
        <v>9.215884988140762E-53</v>
      </c>
      <c r="JL205" s="86">
        <f t="shared" si="248"/>
        <v>6.9655282465617814E-18</v>
      </c>
      <c r="JM205" s="86">
        <f t="shared" si="248"/>
        <v>8.1635074452373804E-21</v>
      </c>
    </row>
    <row r="206" spans="2:273" x14ac:dyDescent="0.25">
      <c r="B206" s="2">
        <v>179</v>
      </c>
      <c r="C206" s="37">
        <v>38.180399999999999</v>
      </c>
      <c r="D206" s="37">
        <v>37.798999999999999</v>
      </c>
      <c r="E206" s="37">
        <v>37.032800000000002</v>
      </c>
      <c r="F206" s="37">
        <v>37.412700000000001</v>
      </c>
      <c r="G206" s="37">
        <v>36.780200000000001</v>
      </c>
      <c r="H206" s="37">
        <v>36.958599999999997</v>
      </c>
      <c r="I206" s="37">
        <v>36.519100000000002</v>
      </c>
      <c r="J206" s="37">
        <v>36.491399999999999</v>
      </c>
      <c r="K206" s="37">
        <v>36.510100000000001</v>
      </c>
      <c r="L206" s="37">
        <v>36.376300000000001</v>
      </c>
      <c r="M206" s="37">
        <v>37.314700000000002</v>
      </c>
      <c r="N206" s="37">
        <v>36.7986</v>
      </c>
      <c r="O206" s="37">
        <v>36.111199999999997</v>
      </c>
      <c r="P206" s="37">
        <v>36.325499999999998</v>
      </c>
      <c r="Q206" s="37">
        <v>35.652900000000002</v>
      </c>
      <c r="S206" s="4" t="e">
        <f t="shared" si="249"/>
        <v>#N/A</v>
      </c>
      <c r="T206" s="4">
        <f t="shared" si="249"/>
        <v>37.584072992864122</v>
      </c>
      <c r="U206" s="4">
        <f t="shared" si="249"/>
        <v>36.901883515395461</v>
      </c>
      <c r="V206" s="4">
        <f t="shared" si="249"/>
        <v>36.9400711697036</v>
      </c>
      <c r="W206" s="4">
        <f t="shared" si="249"/>
        <v>36.416217094078903</v>
      </c>
      <c r="X206" s="4">
        <f t="shared" si="249"/>
        <v>36.465718057882881</v>
      </c>
      <c r="Y206" s="4">
        <f t="shared" si="249"/>
        <v>36.344157163065063</v>
      </c>
      <c r="Z206" s="4">
        <f t="shared" si="249"/>
        <v>36.236475106976648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36.271450304115788</v>
      </c>
      <c r="AG206" s="4">
        <f t="shared" si="249"/>
        <v>36.10739294099232</v>
      </c>
      <c r="AI206" s="4">
        <f t="shared" si="250"/>
        <v>0</v>
      </c>
      <c r="AJ206" s="4">
        <f t="shared" si="250"/>
        <v>0.21492700713587709</v>
      </c>
      <c r="AK206" s="4">
        <f t="shared" si="250"/>
        <v>0.13091648460454053</v>
      </c>
      <c r="AL206" s="4">
        <f t="shared" si="250"/>
        <v>0.47262883029640079</v>
      </c>
      <c r="AM206" s="4">
        <f t="shared" si="250"/>
        <v>0.36398290592109817</v>
      </c>
      <c r="AN206" s="4">
        <f t="shared" si="250"/>
        <v>0.49288194211711556</v>
      </c>
      <c r="AO206" s="4">
        <f t="shared" si="250"/>
        <v>0.17494283693493884</v>
      </c>
      <c r="AP206" s="4">
        <f t="shared" si="250"/>
        <v>0.25492489302335031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5.4049695884209825E-2</v>
      </c>
      <c r="AW206" s="4">
        <f t="shared" si="250"/>
        <v>-0.45449294099231707</v>
      </c>
      <c r="AY206" s="2" t="e">
        <f t="shared" si="242"/>
        <v>#N/A</v>
      </c>
      <c r="AZ206" s="2">
        <f t="shared" si="242"/>
        <v>37.584072992864122</v>
      </c>
      <c r="BA206" s="2">
        <f t="shared" si="242"/>
        <v>36.901883515395461</v>
      </c>
      <c r="BB206" s="2">
        <f t="shared" si="242"/>
        <v>36.9400711697036</v>
      </c>
      <c r="BC206" s="2">
        <f t="shared" si="242"/>
        <v>36.416217094078903</v>
      </c>
      <c r="BD206" s="2">
        <f t="shared" si="242"/>
        <v>36.465718057882881</v>
      </c>
      <c r="BE206" s="2">
        <f t="shared" si="242"/>
        <v>36.344157163065063</v>
      </c>
      <c r="BF206" s="2">
        <f t="shared" si="242"/>
        <v>36.236475106976648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36.271450304115788</v>
      </c>
      <c r="BM206" s="2">
        <f t="shared" si="242"/>
        <v>36.10739294099232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37.798999999999999</v>
      </c>
      <c r="CW206" s="2">
        <f t="shared" si="199"/>
        <v>37.032800000000002</v>
      </c>
      <c r="CX206" s="2">
        <f t="shared" si="200"/>
        <v>37.412700000000001</v>
      </c>
      <c r="CY206" s="2">
        <f t="shared" si="201"/>
        <v>36.780200000000001</v>
      </c>
      <c r="CZ206" s="2">
        <f t="shared" si="202"/>
        <v>36.958599999999997</v>
      </c>
      <c r="DA206" s="2">
        <f t="shared" si="203"/>
        <v>36.519100000000002</v>
      </c>
      <c r="DB206" s="2">
        <f t="shared" si="204"/>
        <v>36.491399999999999</v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36.325499999999998</v>
      </c>
      <c r="DI206" s="2">
        <f t="shared" si="211"/>
        <v>35.652900000000002</v>
      </c>
      <c r="DK206" s="2">
        <f t="shared" si="251"/>
        <v>53.808765748605737</v>
      </c>
      <c r="DL206" s="2">
        <f t="shared" si="251"/>
        <v>54.720463110661257</v>
      </c>
      <c r="DM206" s="2">
        <f t="shared" si="251"/>
        <v>52.308445422138838</v>
      </c>
      <c r="DN206" s="2">
        <f t="shared" si="251"/>
        <v>51.917823470613484</v>
      </c>
      <c r="DO206" s="2">
        <f t="shared" si="251"/>
        <v>53.251825148005167</v>
      </c>
      <c r="DP206" s="2">
        <f t="shared" si="251"/>
        <v>53.507273114543111</v>
      </c>
      <c r="DQ206" s="2">
        <f t="shared" si="251"/>
        <v>53.002665070028016</v>
      </c>
      <c r="DR206" s="2">
        <f t="shared" si="251"/>
        <v>50.366002456011742</v>
      </c>
      <c r="DS206" s="2">
        <f t="shared" si="251"/>
        <v>49.498921604278095</v>
      </c>
      <c r="DT206" s="2">
        <f t="shared" si="251"/>
        <v>52.484223417366941</v>
      </c>
      <c r="DU206" s="2">
        <f t="shared" si="251"/>
        <v>49.976236974789906</v>
      </c>
      <c r="DV206" s="2">
        <f t="shared" si="251"/>
        <v>48.333048095238098</v>
      </c>
      <c r="DW206" s="2">
        <f t="shared" si="251"/>
        <v>49.49070492997199</v>
      </c>
      <c r="DX206" s="2">
        <f t="shared" si="251"/>
        <v>47.067179220779209</v>
      </c>
      <c r="DY206" s="2">
        <f t="shared" si="251"/>
        <v>45.629578669354842</v>
      </c>
      <c r="EA206" s="2">
        <f t="shared" si="240"/>
        <v>37.091445713619123</v>
      </c>
      <c r="EB206" s="2">
        <f t="shared" si="240"/>
        <v>36.709015119358881</v>
      </c>
      <c r="EC206" s="2">
        <f t="shared" si="240"/>
        <v>37.010970494614526</v>
      </c>
      <c r="ED206" s="2">
        <f t="shared" si="240"/>
        <v>36.197448890551705</v>
      </c>
      <c r="EE206" s="2">
        <f t="shared" si="240"/>
        <v>35.559758809192104</v>
      </c>
      <c r="EF206" s="2">
        <f t="shared" si="239"/>
        <v>35.96714871988727</v>
      </c>
      <c r="EG206" s="2">
        <f t="shared" si="239"/>
        <v>36.134771871702895</v>
      </c>
      <c r="EH206" s="2">
        <f t="shared" si="239"/>
        <v>35.642334228849592</v>
      </c>
      <c r="EI206" s="2">
        <f t="shared" si="239"/>
        <v>35.717593169789687</v>
      </c>
      <c r="EJ206" s="2">
        <f t="shared" si="239"/>
        <v>36.033014040646037</v>
      </c>
      <c r="EK206" s="2">
        <f t="shared" si="212"/>
        <v>36.242714565204174</v>
      </c>
      <c r="EL206" s="2">
        <f t="shared" si="179"/>
        <v>37.389331619408381</v>
      </c>
      <c r="EM206" s="2">
        <f t="shared" si="179"/>
        <v>35.807121995786048</v>
      </c>
      <c r="EN206" s="2">
        <f t="shared" si="179"/>
        <v>36.646302764057744</v>
      </c>
      <c r="EO206" s="2">
        <f t="shared" si="179"/>
        <v>36.187195995915843</v>
      </c>
      <c r="EQ206" s="2">
        <f t="shared" si="252"/>
        <v>38.062101764910174</v>
      </c>
      <c r="ER206" s="2">
        <f t="shared" si="252"/>
        <v>37.647365708792975</v>
      </c>
      <c r="ES206" s="2">
        <f t="shared" si="252"/>
        <v>36.894480069515154</v>
      </c>
      <c r="ET206" s="2">
        <f t="shared" si="252"/>
        <v>36.980544840423036</v>
      </c>
      <c r="EU206" s="2">
        <f t="shared" si="252"/>
        <v>36.474167915611844</v>
      </c>
      <c r="EV206" s="2">
        <f t="shared" si="252"/>
        <v>36.501023083390393</v>
      </c>
      <c r="EW206" s="2">
        <f t="shared" si="252"/>
        <v>36.357854278621609</v>
      </c>
      <c r="EX206" s="2">
        <f t="shared" si="252"/>
        <v>36.268905080561687</v>
      </c>
      <c r="EY206" s="2">
        <f t="shared" si="252"/>
        <v>36.185362736579776</v>
      </c>
      <c r="EZ206" s="2">
        <f t="shared" si="252"/>
        <v>36.231672117607417</v>
      </c>
      <c r="FA206" s="2">
        <f t="shared" si="252"/>
        <v>36.977506719616315</v>
      </c>
      <c r="FB206" s="2">
        <f t="shared" si="252"/>
        <v>37.112701837171144</v>
      </c>
      <c r="FC206" s="2">
        <f t="shared" si="252"/>
        <v>36.17929211280488</v>
      </c>
      <c r="FD206" s="2">
        <f t="shared" si="252"/>
        <v>36.246253091126867</v>
      </c>
      <c r="FE206" s="2">
        <f t="shared" si="252"/>
        <v>36.100622481394474</v>
      </c>
      <c r="FG206" s="2">
        <f t="shared" si="253"/>
        <v>0.99999801367262553</v>
      </c>
      <c r="FH206" s="2">
        <f t="shared" si="253"/>
        <v>0.99999671290613978</v>
      </c>
      <c r="FI206" s="2">
        <f t="shared" si="253"/>
        <v>0.99999686438401014</v>
      </c>
      <c r="FJ206" s="2">
        <f t="shared" si="253"/>
        <v>0.99999683912091308</v>
      </c>
      <c r="FK206" s="2">
        <f t="shared" si="253"/>
        <v>0.99999652468053668</v>
      </c>
      <c r="FL206" s="2">
        <f t="shared" si="253"/>
        <v>0.99999656782388979</v>
      </c>
      <c r="FM206" s="2">
        <f t="shared" si="253"/>
        <v>0.99999658558123827</v>
      </c>
      <c r="FN206" s="2">
        <f t="shared" si="253"/>
        <v>0.99999621205136791</v>
      </c>
      <c r="FO206" s="2">
        <f t="shared" si="253"/>
        <v>0.99999622862816695</v>
      </c>
      <c r="FP206" s="2">
        <f t="shared" si="253"/>
        <v>0.99999636670684078</v>
      </c>
      <c r="FQ206" s="2">
        <f t="shared" si="253"/>
        <v>0.99999612967625984</v>
      </c>
      <c r="FR206" s="2">
        <f t="shared" si="253"/>
        <v>0.99999662642786935</v>
      </c>
      <c r="FS206" s="2">
        <f t="shared" si="253"/>
        <v>0.99999649846632821</v>
      </c>
      <c r="FT206" s="2">
        <f t="shared" si="253"/>
        <v>0.99999618240329491</v>
      </c>
      <c r="FU206" s="2">
        <f t="shared" si="253"/>
        <v>0.99999599257464489</v>
      </c>
      <c r="FW206" s="2">
        <f t="shared" si="244"/>
        <v>0.96490914852239063</v>
      </c>
      <c r="FX206" s="2">
        <f t="shared" si="244"/>
        <v>0.93248587259143201</v>
      </c>
      <c r="FY206" s="2">
        <f t="shared" si="244"/>
        <v>0.9368576527466107</v>
      </c>
      <c r="FZ206" s="2">
        <f t="shared" si="244"/>
        <v>0.94825236814296232</v>
      </c>
      <c r="GA206" s="2">
        <f t="shared" si="244"/>
        <v>0.93655760128792709</v>
      </c>
      <c r="GB206" s="2">
        <f t="shared" si="244"/>
        <v>0.93375739926642143</v>
      </c>
      <c r="GC206" s="2">
        <f t="shared" si="244"/>
        <v>0.9383424726425742</v>
      </c>
      <c r="GD206" s="2">
        <f t="shared" si="244"/>
        <v>0.94815311629133103</v>
      </c>
      <c r="GE206" s="2">
        <f t="shared" si="244"/>
        <v>0.95038778638752741</v>
      </c>
      <c r="GF206" s="2">
        <f t="shared" si="244"/>
        <v>0.95398116170213421</v>
      </c>
      <c r="GG206" s="2">
        <f t="shared" si="244"/>
        <v>0.95601257567649145</v>
      </c>
      <c r="GH206" s="2">
        <f t="shared" si="244"/>
        <v>0.95778616404371786</v>
      </c>
      <c r="GI206" s="2">
        <f t="shared" si="244"/>
        <v>0.95091866107592238</v>
      </c>
      <c r="GJ206" s="2">
        <f t="shared" si="244"/>
        <v>0.93711423358758528</v>
      </c>
      <c r="GK206" s="2">
        <f t="shared" si="244"/>
        <v>0.92223233639839841</v>
      </c>
      <c r="GM206" s="86">
        <f t="shared" si="245"/>
        <v>0</v>
      </c>
      <c r="GN206" s="86">
        <f t="shared" si="245"/>
        <v>2.6522836597219062E-290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7.2370468785555897E-226</v>
      </c>
      <c r="HD206" s="86">
        <f t="shared" si="181"/>
        <v>5.6052525613103452E-152</v>
      </c>
      <c r="HE206" s="86">
        <f t="shared" si="181"/>
        <v>6.7090381227137501E-269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6.9498130375349383E-134</v>
      </c>
      <c r="HT206" s="86">
        <f t="shared" si="246"/>
        <v>1.2297119389618192E-109</v>
      </c>
      <c r="HU206" s="86">
        <f t="shared" si="246"/>
        <v>1.8860740376306822E-106</v>
      </c>
      <c r="HV206" s="86">
        <f t="shared" si="246"/>
        <v>1.0663712428355676E-122</v>
      </c>
      <c r="HW206" s="86">
        <f t="shared" si="246"/>
        <v>7.2838203905551388E-124</v>
      </c>
      <c r="HX206" s="86">
        <f t="shared" si="246"/>
        <v>1.4479724620944621E-122</v>
      </c>
      <c r="HY206" s="86">
        <f t="shared" si="246"/>
        <v>2.3819051290104485E-117</v>
      </c>
      <c r="HZ206" s="86">
        <f t="shared" si="246"/>
        <v>2.3632985947760967E-135</v>
      </c>
      <c r="IA206" s="86">
        <f t="shared" si="246"/>
        <v>1.0446004095145518E-144</v>
      </c>
      <c r="IB206" s="86">
        <f t="shared" si="246"/>
        <v>1.6756617486157642E-143</v>
      </c>
      <c r="IC206" s="86">
        <f t="shared" si="246"/>
        <v>4.086186761832252E-140</v>
      </c>
      <c r="ID206" s="86">
        <f t="shared" si="246"/>
        <v>7.7816869819569917E-137</v>
      </c>
      <c r="IE206" s="86">
        <f t="shared" si="246"/>
        <v>2.5316977330762174E-136</v>
      </c>
      <c r="IF206" s="86">
        <f t="shared" si="246"/>
        <v>3.7610598022302983E-92</v>
      </c>
      <c r="IG206" s="86">
        <f t="shared" si="246"/>
        <v>7.3914886662588605E-112</v>
      </c>
      <c r="II206" s="86">
        <f t="shared" si="247"/>
        <v>3.4678226792248524E-61</v>
      </c>
      <c r="IJ206" s="86">
        <f t="shared" si="247"/>
        <v>1.9191853886051842E-38</v>
      </c>
      <c r="IK206" s="86">
        <f t="shared" si="247"/>
        <v>2.2080400153137498E-39</v>
      </c>
      <c r="IL206" s="86">
        <f t="shared" si="247"/>
        <v>3.8060821475386385E-49</v>
      </c>
      <c r="IM206" s="86">
        <f t="shared" si="247"/>
        <v>1.313923070389467E-45</v>
      </c>
      <c r="IN206" s="86">
        <f t="shared" si="247"/>
        <v>1.9931337262639162E-43</v>
      </c>
      <c r="IO206" s="86">
        <f t="shared" si="247"/>
        <v>8.729584059265962E-44</v>
      </c>
      <c r="IP206" s="86">
        <f t="shared" si="247"/>
        <v>8.2914098562989483E-55</v>
      </c>
      <c r="IQ206" s="86">
        <f t="shared" si="247"/>
        <v>1.0895415914017846E-59</v>
      </c>
      <c r="IR206" s="86">
        <f t="shared" si="247"/>
        <v>4.1223338269882011E-61</v>
      </c>
      <c r="IS206" s="86">
        <f t="shared" si="247"/>
        <v>1.1278126737378604E-60</v>
      </c>
      <c r="IT206" s="86">
        <f t="shared" si="247"/>
        <v>5.6452461787748491E-60</v>
      </c>
      <c r="IU206" s="86">
        <f t="shared" si="247"/>
        <v>4.3998575035939164E-56</v>
      </c>
      <c r="IV206" s="86">
        <f t="shared" si="247"/>
        <v>4.6810056820708938E-19</v>
      </c>
      <c r="IW206" s="86">
        <f t="shared" si="247"/>
        <v>2.490209868817215E-22</v>
      </c>
      <c r="IY206" s="86">
        <f t="shared" si="248"/>
        <v>3.4678226792248524E-61</v>
      </c>
      <c r="IZ206" s="86">
        <f t="shared" si="248"/>
        <v>1.9191853886051842E-38</v>
      </c>
      <c r="JA206" s="86">
        <f t="shared" si="248"/>
        <v>2.2080400153137498E-39</v>
      </c>
      <c r="JB206" s="86">
        <f t="shared" si="248"/>
        <v>3.8060821475386385E-49</v>
      </c>
      <c r="JC206" s="86">
        <f t="shared" si="248"/>
        <v>1.313923070389467E-45</v>
      </c>
      <c r="JD206" s="86">
        <f t="shared" si="248"/>
        <v>1.9931337262639162E-43</v>
      </c>
      <c r="JE206" s="86">
        <f t="shared" si="248"/>
        <v>8.729584059265962E-44</v>
      </c>
      <c r="JF206" s="86">
        <f t="shared" si="248"/>
        <v>8.2914098562989483E-55</v>
      </c>
      <c r="JG206" s="86">
        <f t="shared" si="248"/>
        <v>1.0895415914017846E-59</v>
      </c>
      <c r="JH206" s="86">
        <f t="shared" si="248"/>
        <v>4.1223338269882011E-61</v>
      </c>
      <c r="JI206" s="86">
        <f t="shared" si="248"/>
        <v>1.1278126737378604E-60</v>
      </c>
      <c r="JJ206" s="86">
        <f t="shared" si="248"/>
        <v>5.6452461787748491E-60</v>
      </c>
      <c r="JK206" s="86">
        <f t="shared" si="248"/>
        <v>4.3998575035939164E-56</v>
      </c>
      <c r="JL206" s="86">
        <f t="shared" si="248"/>
        <v>4.6810056820708938E-19</v>
      </c>
      <c r="JM206" s="86">
        <f t="shared" si="248"/>
        <v>2.490209868817215E-22</v>
      </c>
    </row>
    <row r="207" spans="2:273" x14ac:dyDescent="0.25">
      <c r="B207" s="2">
        <v>180</v>
      </c>
      <c r="C207" s="37">
        <v>37.884700000000002</v>
      </c>
      <c r="D207" s="37">
        <v>38.0685</v>
      </c>
      <c r="E207" s="37">
        <v>36.936700000000002</v>
      </c>
      <c r="F207" s="37">
        <v>37.545699999999997</v>
      </c>
      <c r="G207" s="37">
        <v>36.945599999999999</v>
      </c>
      <c r="H207" s="37">
        <v>36.738799999999998</v>
      </c>
      <c r="I207" s="37">
        <v>36.4925</v>
      </c>
      <c r="J207" s="37">
        <v>36.481699999999996</v>
      </c>
      <c r="K207" s="37">
        <v>36.501300000000001</v>
      </c>
      <c r="L207" s="37">
        <v>36.867899999999999</v>
      </c>
      <c r="M207" s="37">
        <v>37.405299999999997</v>
      </c>
      <c r="N207" s="37">
        <v>37.1663</v>
      </c>
      <c r="O207" s="37">
        <v>36.041699999999999</v>
      </c>
      <c r="P207" s="37">
        <v>36.297899999999998</v>
      </c>
      <c r="Q207" s="37">
        <v>35.980200000000004</v>
      </c>
      <c r="S207" s="4" t="e">
        <f t="shared" si="249"/>
        <v>#N/A</v>
      </c>
      <c r="T207" s="4">
        <f t="shared" si="249"/>
        <v>37.568425914656146</v>
      </c>
      <c r="U207" s="4">
        <f t="shared" si="249"/>
        <v>36.877330980946766</v>
      </c>
      <c r="V207" s="4">
        <f t="shared" si="249"/>
        <v>36.925324194752029</v>
      </c>
      <c r="W207" s="4">
        <f t="shared" si="249"/>
        <v>36.396768549665765</v>
      </c>
      <c r="X207" s="4">
        <f t="shared" si="249"/>
        <v>36.432291773946844</v>
      </c>
      <c r="Y207" s="4">
        <f t="shared" si="249"/>
        <v>36.312402021068287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36.246214345498309</v>
      </c>
      <c r="AG207" s="4">
        <f t="shared" si="249"/>
        <v>36.08112709672416</v>
      </c>
      <c r="AI207" s="4">
        <f t="shared" si="250"/>
        <v>0</v>
      </c>
      <c r="AJ207" s="4">
        <f t="shared" si="250"/>
        <v>0.50007408534385434</v>
      </c>
      <c r="AK207" s="4">
        <f t="shared" si="250"/>
        <v>5.9369019053235661E-2</v>
      </c>
      <c r="AL207" s="4">
        <f t="shared" si="250"/>
        <v>0.62037580524796709</v>
      </c>
      <c r="AM207" s="4">
        <f t="shared" si="250"/>
        <v>0.54883145033423375</v>
      </c>
      <c r="AN207" s="4">
        <f t="shared" si="250"/>
        <v>0.30650822605315398</v>
      </c>
      <c r="AO207" s="4">
        <f t="shared" si="250"/>
        <v>0.18009797893171253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5.1685654501689271E-2</v>
      </c>
      <c r="AW207" s="4">
        <f t="shared" si="250"/>
        <v>-0.10092709672415623</v>
      </c>
      <c r="AY207" s="2" t="e">
        <f t="shared" si="242"/>
        <v>#N/A</v>
      </c>
      <c r="AZ207" s="2">
        <f t="shared" si="242"/>
        <v>37.568425914656146</v>
      </c>
      <c r="BA207" s="2">
        <f t="shared" si="242"/>
        <v>36.877330980946766</v>
      </c>
      <c r="BB207" s="2">
        <f t="shared" si="242"/>
        <v>36.925324194752029</v>
      </c>
      <c r="BC207" s="2">
        <f t="shared" si="242"/>
        <v>36.396768549665765</v>
      </c>
      <c r="BD207" s="2">
        <f t="shared" si="242"/>
        <v>36.432291773946844</v>
      </c>
      <c r="BE207" s="2">
        <f t="shared" si="242"/>
        <v>36.312402021068287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36.246214345498309</v>
      </c>
      <c r="BM207" s="2">
        <f t="shared" si="242"/>
        <v>36.08112709672416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38.0685</v>
      </c>
      <c r="CW207" s="2">
        <f t="shared" si="199"/>
        <v>36.936700000000002</v>
      </c>
      <c r="CX207" s="2">
        <f t="shared" si="200"/>
        <v>37.545699999999997</v>
      </c>
      <c r="CY207" s="2">
        <f t="shared" si="201"/>
        <v>36.945599999999999</v>
      </c>
      <c r="CZ207" s="2">
        <f t="shared" si="202"/>
        <v>36.738799999999998</v>
      </c>
      <c r="DA207" s="2">
        <f t="shared" si="203"/>
        <v>36.4925</v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36.297899999999998</v>
      </c>
      <c r="DI207" s="2">
        <f t="shared" si="211"/>
        <v>35.980200000000004</v>
      </c>
      <c r="DK207" s="2">
        <f t="shared" si="251"/>
        <v>53.868955233805224</v>
      </c>
      <c r="DL207" s="2">
        <f t="shared" si="251"/>
        <v>54.802259527665299</v>
      </c>
      <c r="DM207" s="2">
        <f t="shared" si="251"/>
        <v>52.381305834896814</v>
      </c>
      <c r="DN207" s="2">
        <f t="shared" si="251"/>
        <v>51.989560060060072</v>
      </c>
      <c r="DO207" s="2">
        <f t="shared" si="251"/>
        <v>53.33132202059204</v>
      </c>
      <c r="DP207" s="2">
        <f t="shared" si="251"/>
        <v>53.586114259974259</v>
      </c>
      <c r="DQ207" s="2">
        <f t="shared" si="251"/>
        <v>53.078415462184878</v>
      </c>
      <c r="DR207" s="2">
        <f t="shared" si="251"/>
        <v>50.427937041788873</v>
      </c>
      <c r="DS207" s="2">
        <f t="shared" si="251"/>
        <v>49.551391336898412</v>
      </c>
      <c r="DT207" s="2">
        <f t="shared" si="251"/>
        <v>52.551533977591035</v>
      </c>
      <c r="DU207" s="2">
        <f t="shared" si="251"/>
        <v>50.029313109243688</v>
      </c>
      <c r="DV207" s="2">
        <f t="shared" si="251"/>
        <v>48.381865714285709</v>
      </c>
      <c r="DW207" s="2">
        <f t="shared" si="251"/>
        <v>49.55066414565826</v>
      </c>
      <c r="DX207" s="2">
        <f t="shared" si="251"/>
        <v>47.114311504965606</v>
      </c>
      <c r="DY207" s="2">
        <f t="shared" si="251"/>
        <v>45.672812580645164</v>
      </c>
      <c r="EA207" s="2">
        <f t="shared" si="240"/>
        <v>37.052911123592594</v>
      </c>
      <c r="EB207" s="2">
        <f t="shared" si="240"/>
        <v>36.675017675163303</v>
      </c>
      <c r="EC207" s="2">
        <f t="shared" si="240"/>
        <v>36.988346221592529</v>
      </c>
      <c r="ED207" s="2">
        <f t="shared" si="240"/>
        <v>36.168985626816706</v>
      </c>
      <c r="EE207" s="2">
        <f t="shared" si="240"/>
        <v>35.523538104325873</v>
      </c>
      <c r="EF207" s="2">
        <f t="shared" si="239"/>
        <v>35.924204144881855</v>
      </c>
      <c r="EG207" s="2">
        <f t="shared" si="239"/>
        <v>36.098775377189284</v>
      </c>
      <c r="EH207" s="2">
        <f t="shared" si="239"/>
        <v>35.603554839902287</v>
      </c>
      <c r="EI207" s="2">
        <f t="shared" si="239"/>
        <v>35.676698713979661</v>
      </c>
      <c r="EJ207" s="2">
        <f t="shared" si="239"/>
        <v>35.988162166287189</v>
      </c>
      <c r="EK207" s="2">
        <f t="shared" si="212"/>
        <v>36.205308873531926</v>
      </c>
      <c r="EL207" s="2">
        <f t="shared" si="179"/>
        <v>37.367821870647866</v>
      </c>
      <c r="EM207" s="2">
        <f t="shared" si="179"/>
        <v>35.77125745928322</v>
      </c>
      <c r="EN207" s="2">
        <f t="shared" si="179"/>
        <v>36.628273622720357</v>
      </c>
      <c r="EO207" s="2">
        <f t="shared" si="179"/>
        <v>36.162375427880939</v>
      </c>
      <c r="EQ207" s="2">
        <f t="shared" si="252"/>
        <v>38.036300072261412</v>
      </c>
      <c r="ER207" s="2">
        <f t="shared" si="252"/>
        <v>37.627361237187436</v>
      </c>
      <c r="ES207" s="2">
        <f t="shared" si="252"/>
        <v>36.870460401792293</v>
      </c>
      <c r="ET207" s="2">
        <f t="shared" si="252"/>
        <v>36.962919193487899</v>
      </c>
      <c r="EU207" s="2">
        <f t="shared" si="252"/>
        <v>36.45065644922505</v>
      </c>
      <c r="EV207" s="2">
        <f t="shared" si="252"/>
        <v>36.465106108784084</v>
      </c>
      <c r="EW207" s="2">
        <f t="shared" si="252"/>
        <v>36.325148046581518</v>
      </c>
      <c r="EX207" s="2">
        <f t="shared" si="252"/>
        <v>36.238259122995132</v>
      </c>
      <c r="EY207" s="2">
        <f t="shared" si="252"/>
        <v>36.150579965096718</v>
      </c>
      <c r="EZ207" s="2">
        <f t="shared" si="252"/>
        <v>36.189680434025902</v>
      </c>
      <c r="FA207" s="2">
        <f t="shared" si="252"/>
        <v>36.949822124284964</v>
      </c>
      <c r="FB207" s="2">
        <f t="shared" si="252"/>
        <v>37.087749509082037</v>
      </c>
      <c r="FC207" s="2">
        <f t="shared" si="252"/>
        <v>36.148418430671263</v>
      </c>
      <c r="FD207" s="2">
        <f t="shared" si="252"/>
        <v>36.222793121842457</v>
      </c>
      <c r="FE207" s="2">
        <f t="shared" si="252"/>
        <v>36.074841202345738</v>
      </c>
      <c r="FG207" s="2">
        <f t="shared" si="253"/>
        <v>0.99999818844758737</v>
      </c>
      <c r="FH207" s="2">
        <f t="shared" si="253"/>
        <v>0.99999700213390252</v>
      </c>
      <c r="FI207" s="2">
        <f t="shared" si="253"/>
        <v>0.99999714028344022</v>
      </c>
      <c r="FJ207" s="2">
        <f t="shared" si="253"/>
        <v>0.99999711724320905</v>
      </c>
      <c r="FK207" s="2">
        <f t="shared" si="253"/>
        <v>0.99999683047000998</v>
      </c>
      <c r="FL207" s="2">
        <f t="shared" si="253"/>
        <v>0.99999686981723968</v>
      </c>
      <c r="FM207" s="2">
        <f t="shared" si="253"/>
        <v>0.99999688601214365</v>
      </c>
      <c r="FN207" s="2">
        <f t="shared" si="253"/>
        <v>0.99999654534863724</v>
      </c>
      <c r="FO207" s="2">
        <f t="shared" si="253"/>
        <v>0.99999656046686769</v>
      </c>
      <c r="FP207" s="2">
        <f t="shared" si="253"/>
        <v>0.99999668639619699</v>
      </c>
      <c r="FQ207" s="2">
        <f t="shared" si="253"/>
        <v>0.9999964702215951</v>
      </c>
      <c r="FR207" s="2">
        <f t="shared" si="253"/>
        <v>0.99999692326473621</v>
      </c>
      <c r="FS207" s="2">
        <f t="shared" si="253"/>
        <v>0.99999680656235301</v>
      </c>
      <c r="FT207" s="2">
        <f t="shared" si="253"/>
        <v>0.99999651830925518</v>
      </c>
      <c r="FU207" s="2">
        <f t="shared" si="253"/>
        <v>0.99999634518334957</v>
      </c>
      <c r="FW207" s="2">
        <f t="shared" si="244"/>
        <v>0.96789764338625051</v>
      </c>
      <c r="FX207" s="2">
        <f t="shared" si="244"/>
        <v>0.93805841932746847</v>
      </c>
      <c r="FY207" s="2">
        <f t="shared" si="244"/>
        <v>0.94209176587536758</v>
      </c>
      <c r="FZ207" s="2">
        <f t="shared" si="244"/>
        <v>0.95258972893402893</v>
      </c>
      <c r="GA207" s="2">
        <f t="shared" si="244"/>
        <v>0.94181504210195066</v>
      </c>
      <c r="GB207" s="2">
        <f t="shared" si="244"/>
        <v>0.93923183490283124</v>
      </c>
      <c r="GC207" s="2">
        <f t="shared" si="244"/>
        <v>0.94346093130137587</v>
      </c>
      <c r="GD207" s="2">
        <f t="shared" si="244"/>
        <v>0.9524983793982138</v>
      </c>
      <c r="GE207" s="2">
        <f t="shared" si="244"/>
        <v>0.95455473954251402</v>
      </c>
      <c r="GF207" s="2">
        <f t="shared" si="244"/>
        <v>0.95785968783538455</v>
      </c>
      <c r="GG207" s="2">
        <f t="shared" si="244"/>
        <v>0.95972711939821154</v>
      </c>
      <c r="GH207" s="2">
        <f t="shared" si="244"/>
        <v>0.96135698998666186</v>
      </c>
      <c r="GI207" s="2">
        <f t="shared" si="244"/>
        <v>0.95504313501343785</v>
      </c>
      <c r="GJ207" s="2">
        <f t="shared" si="244"/>
        <v>0.94232838702680044</v>
      </c>
      <c r="GK207" s="2">
        <f t="shared" si="244"/>
        <v>0.92858638508379965</v>
      </c>
      <c r="GM207" s="86">
        <f t="shared" si="245"/>
        <v>0</v>
      </c>
      <c r="GN207" s="86">
        <f t="shared" si="245"/>
        <v>3.7146764872255086E-295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2.5660856652298086E-230</v>
      </c>
      <c r="HD207" s="86">
        <f t="shared" si="181"/>
        <v>3.9801601202478537E-155</v>
      </c>
      <c r="HE207" s="86">
        <f t="shared" si="181"/>
        <v>1.5350256036901117E-274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5.5979025879962473E-138</v>
      </c>
      <c r="HT207" s="86">
        <f t="shared" si="246"/>
        <v>2.6181263913876398E-113</v>
      </c>
      <c r="HU207" s="86">
        <f t="shared" si="246"/>
        <v>5.1231597309436232E-110</v>
      </c>
      <c r="HV207" s="86">
        <f t="shared" si="246"/>
        <v>1.0974673599612477E-126</v>
      </c>
      <c r="HW207" s="86">
        <f t="shared" si="246"/>
        <v>4.984237848019691E-128</v>
      </c>
      <c r="HX207" s="86">
        <f t="shared" si="246"/>
        <v>1.1274721234386683E-126</v>
      </c>
      <c r="HY207" s="86">
        <f t="shared" si="246"/>
        <v>2.8458893034398301E-121</v>
      </c>
      <c r="HZ207" s="86">
        <f t="shared" si="246"/>
        <v>8.6316681245212455E-140</v>
      </c>
      <c r="IA207" s="86">
        <f t="shared" si="246"/>
        <v>1.9855115199419648E-149</v>
      </c>
      <c r="IB207" s="86">
        <f t="shared" si="246"/>
        <v>3.8897879605125345E-148</v>
      </c>
      <c r="IC207" s="86">
        <f t="shared" si="246"/>
        <v>1.3179574816213725E-144</v>
      </c>
      <c r="ID207" s="86">
        <f t="shared" si="246"/>
        <v>3.4724871879053897E-141</v>
      </c>
      <c r="IE207" s="86">
        <f t="shared" si="246"/>
        <v>9.6573431645581771E-141</v>
      </c>
      <c r="IF207" s="86">
        <f t="shared" si="246"/>
        <v>3.0304162703223599E-95</v>
      </c>
      <c r="IG207" s="86">
        <f t="shared" si="246"/>
        <v>9.8282852824371498E-116</v>
      </c>
      <c r="II207" s="86">
        <f t="shared" si="247"/>
        <v>1.5675936662295277E-64</v>
      </c>
      <c r="IJ207" s="86">
        <f t="shared" si="247"/>
        <v>4.5951186713740282E-41</v>
      </c>
      <c r="IK207" s="86">
        <f t="shared" si="247"/>
        <v>5.3589107320290638E-42</v>
      </c>
      <c r="IL207" s="86">
        <f t="shared" si="247"/>
        <v>3.4137585612322655E-52</v>
      </c>
      <c r="IM207" s="86">
        <f t="shared" si="247"/>
        <v>1.1685388816930093E-48</v>
      </c>
      <c r="IN207" s="86">
        <f t="shared" si="247"/>
        <v>2.2292700571873239E-46</v>
      </c>
      <c r="IO207" s="86">
        <f t="shared" si="247"/>
        <v>1.1207565779352011E-46</v>
      </c>
      <c r="IP207" s="86">
        <f t="shared" si="247"/>
        <v>3.2079638562855029E-58</v>
      </c>
      <c r="IQ207" s="86">
        <f t="shared" si="247"/>
        <v>2.3507635942710622E-63</v>
      </c>
      <c r="IR207" s="86">
        <f t="shared" si="247"/>
        <v>9.0909364186382701E-65</v>
      </c>
      <c r="IS207" s="86">
        <f t="shared" si="247"/>
        <v>3.0137956463420754E-64</v>
      </c>
      <c r="IT207" s="86">
        <f t="shared" si="247"/>
        <v>1.8630413806903295E-63</v>
      </c>
      <c r="IU207" s="86">
        <f t="shared" si="247"/>
        <v>1.6532889185219765E-59</v>
      </c>
      <c r="IV207" s="86">
        <f t="shared" si="247"/>
        <v>2.8709955198974584E-20</v>
      </c>
      <c r="IW207" s="86">
        <f t="shared" si="247"/>
        <v>6.6720232377129665E-24</v>
      </c>
      <c r="IY207" s="86">
        <f t="shared" si="248"/>
        <v>1.5675936662295277E-64</v>
      </c>
      <c r="IZ207" s="86">
        <f t="shared" si="248"/>
        <v>4.5951186713740282E-41</v>
      </c>
      <c r="JA207" s="86">
        <f t="shared" si="248"/>
        <v>5.3589107320290638E-42</v>
      </c>
      <c r="JB207" s="86">
        <f t="shared" si="248"/>
        <v>3.4137585612322655E-52</v>
      </c>
      <c r="JC207" s="86">
        <f t="shared" si="248"/>
        <v>1.1685388816930093E-48</v>
      </c>
      <c r="JD207" s="86">
        <f t="shared" si="248"/>
        <v>2.2292700571873239E-46</v>
      </c>
      <c r="JE207" s="86">
        <f t="shared" si="248"/>
        <v>1.1207565779352011E-46</v>
      </c>
      <c r="JF207" s="86">
        <f t="shared" si="248"/>
        <v>3.2079638562855029E-58</v>
      </c>
      <c r="JG207" s="86">
        <f t="shared" si="248"/>
        <v>2.3507635942710622E-63</v>
      </c>
      <c r="JH207" s="86">
        <f t="shared" si="248"/>
        <v>9.0909364186382701E-65</v>
      </c>
      <c r="JI207" s="86">
        <f t="shared" si="248"/>
        <v>3.0137956463420754E-64</v>
      </c>
      <c r="JJ207" s="86">
        <f t="shared" si="248"/>
        <v>1.8630413806903295E-63</v>
      </c>
      <c r="JK207" s="86">
        <f t="shared" si="248"/>
        <v>1.6532889185219765E-59</v>
      </c>
      <c r="JL207" s="86">
        <f t="shared" si="248"/>
        <v>2.8709955198974584E-20</v>
      </c>
      <c r="JM207" s="86">
        <f t="shared" si="248"/>
        <v>6.6720232377129665E-24</v>
      </c>
    </row>
    <row r="208" spans="2:273" x14ac:dyDescent="0.25">
      <c r="B208" s="2">
        <v>181</v>
      </c>
      <c r="C208" s="37">
        <v>38.258099999999999</v>
      </c>
      <c r="D208" s="37">
        <v>38.012099999999997</v>
      </c>
      <c r="E208" s="37">
        <v>37.092199999999998</v>
      </c>
      <c r="F208" s="37">
        <v>37.169199999999996</v>
      </c>
      <c r="G208" s="37">
        <v>36.469499999999996</v>
      </c>
      <c r="H208" s="37">
        <v>36.719299999999997</v>
      </c>
      <c r="I208" s="37">
        <v>36.687600000000003</v>
      </c>
      <c r="J208" s="37">
        <v>36.609099999999998</v>
      </c>
      <c r="K208" s="37">
        <v>36.376300000000001</v>
      </c>
      <c r="L208" s="37">
        <v>36.499499999999998</v>
      </c>
      <c r="M208" s="37">
        <v>37.086300000000001</v>
      </c>
      <c r="N208" s="37">
        <v>36.820999999999998</v>
      </c>
      <c r="O208" s="37">
        <v>36.442900000000002</v>
      </c>
      <c r="P208" s="37">
        <v>36.269100000000002</v>
      </c>
      <c r="Q208" s="37">
        <v>36.191899999999997</v>
      </c>
      <c r="S208" s="4" t="e">
        <f t="shared" si="249"/>
        <v>#N/A</v>
      </c>
      <c r="T208" s="4">
        <f t="shared" si="249"/>
        <v>37.552517792159712</v>
      </c>
      <c r="U208" s="4">
        <f t="shared" si="249"/>
        <v>36.85281298334273</v>
      </c>
      <c r="V208" s="4">
        <f t="shared" si="249"/>
        <v>36.910392391469927</v>
      </c>
      <c r="W208" s="4">
        <f t="shared" si="249"/>
        <v>36.377067907001361</v>
      </c>
      <c r="X208" s="4">
        <f t="shared" si="249"/>
        <v>36.398709731591723</v>
      </c>
      <c r="Y208" s="4">
        <f t="shared" si="249"/>
        <v>36.280588750194532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36.221089648139021</v>
      </c>
      <c r="AG208" s="4">
        <f t="shared" si="249"/>
        <v>36.054891970831008</v>
      </c>
      <c r="AI208" s="4">
        <f t="shared" si="250"/>
        <v>0</v>
      </c>
      <c r="AJ208" s="4">
        <f t="shared" si="250"/>
        <v>0.4595822078402847</v>
      </c>
      <c r="AK208" s="4">
        <f t="shared" si="250"/>
        <v>0.23938701665726825</v>
      </c>
      <c r="AL208" s="4">
        <f t="shared" si="250"/>
        <v>0.2588076085300699</v>
      </c>
      <c r="AM208" s="4">
        <f t="shared" si="250"/>
        <v>9.2432092998635085E-2</v>
      </c>
      <c r="AN208" s="4">
        <f t="shared" si="250"/>
        <v>0.32059026840827443</v>
      </c>
      <c r="AO208" s="4">
        <f t="shared" si="250"/>
        <v>0.40701124980547121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4.8010351860980904E-2</v>
      </c>
      <c r="AW208" s="4">
        <f t="shared" si="250"/>
        <v>0.1370080291689888</v>
      </c>
      <c r="AY208" s="2" t="e">
        <f t="shared" si="242"/>
        <v>#N/A</v>
      </c>
      <c r="AZ208" s="2">
        <f t="shared" si="242"/>
        <v>37.552517792159712</v>
      </c>
      <c r="BA208" s="2">
        <f t="shared" si="242"/>
        <v>36.85281298334273</v>
      </c>
      <c r="BB208" s="2">
        <f t="shared" si="242"/>
        <v>36.910392391469927</v>
      </c>
      <c r="BC208" s="2">
        <f t="shared" si="242"/>
        <v>36.377067907001361</v>
      </c>
      <c r="BD208" s="2">
        <f t="shared" si="242"/>
        <v>36.398709731591723</v>
      </c>
      <c r="BE208" s="2">
        <f t="shared" si="242"/>
        <v>36.280588750194532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36.221089648139021</v>
      </c>
      <c r="BM208" s="2">
        <f t="shared" si="242"/>
        <v>36.054891970831008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38.012099999999997</v>
      </c>
      <c r="CW208" s="2">
        <f t="shared" si="199"/>
        <v>37.092199999999998</v>
      </c>
      <c r="CX208" s="2">
        <f t="shared" si="200"/>
        <v>37.169199999999996</v>
      </c>
      <c r="CY208" s="2">
        <f t="shared" si="201"/>
        <v>36.469499999999996</v>
      </c>
      <c r="CZ208" s="2">
        <f t="shared" si="202"/>
        <v>36.719299999999997</v>
      </c>
      <c r="DA208" s="2">
        <f t="shared" si="203"/>
        <v>36.687600000000003</v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36.269100000000002</v>
      </c>
      <c r="DI208" s="2">
        <f t="shared" si="211"/>
        <v>36.191899999999997</v>
      </c>
      <c r="DK208" s="2">
        <f t="shared" si="251"/>
        <v>53.929144719004711</v>
      </c>
      <c r="DL208" s="2">
        <f t="shared" si="251"/>
        <v>54.884055944669349</v>
      </c>
      <c r="DM208" s="2">
        <f t="shared" si="251"/>
        <v>52.454166247654783</v>
      </c>
      <c r="DN208" s="2">
        <f t="shared" si="251"/>
        <v>52.061296649506659</v>
      </c>
      <c r="DO208" s="2">
        <f t="shared" si="251"/>
        <v>53.410818893178913</v>
      </c>
      <c r="DP208" s="2">
        <f t="shared" si="251"/>
        <v>53.664955405405401</v>
      </c>
      <c r="DQ208" s="2">
        <f t="shared" si="251"/>
        <v>53.154165854341741</v>
      </c>
      <c r="DR208" s="2">
        <f t="shared" si="251"/>
        <v>50.489871627565996</v>
      </c>
      <c r="DS208" s="2">
        <f t="shared" si="251"/>
        <v>49.603861069518736</v>
      </c>
      <c r="DT208" s="2">
        <f t="shared" si="251"/>
        <v>52.618844537815121</v>
      </c>
      <c r="DU208" s="2">
        <f t="shared" si="251"/>
        <v>50.08238924369747</v>
      </c>
      <c r="DV208" s="2">
        <f t="shared" si="251"/>
        <v>48.430683333333334</v>
      </c>
      <c r="DW208" s="2">
        <f t="shared" si="251"/>
        <v>49.610623361344537</v>
      </c>
      <c r="DX208" s="2">
        <f t="shared" si="251"/>
        <v>47.16144378915201</v>
      </c>
      <c r="DY208" s="2">
        <f t="shared" si="251"/>
        <v>45.716046491935487</v>
      </c>
      <c r="EA208" s="2">
        <f t="shared" si="240"/>
        <v>37.014376533566065</v>
      </c>
      <c r="EB208" s="2">
        <f t="shared" si="240"/>
        <v>36.641020230967733</v>
      </c>
      <c r="EC208" s="2">
        <f t="shared" si="240"/>
        <v>36.96572194857054</v>
      </c>
      <c r="ED208" s="2">
        <f t="shared" si="240"/>
        <v>36.140522363081708</v>
      </c>
      <c r="EE208" s="2">
        <f t="shared" si="240"/>
        <v>35.487317399459641</v>
      </c>
      <c r="EF208" s="2">
        <f t="shared" si="239"/>
        <v>35.881259569876441</v>
      </c>
      <c r="EG208" s="2">
        <f t="shared" si="239"/>
        <v>36.062778882675673</v>
      </c>
      <c r="EH208" s="2">
        <f t="shared" si="239"/>
        <v>35.564775450954983</v>
      </c>
      <c r="EI208" s="2">
        <f t="shared" si="239"/>
        <v>35.635804258169642</v>
      </c>
      <c r="EJ208" s="2">
        <f t="shared" si="239"/>
        <v>35.943310291928341</v>
      </c>
      <c r="EK208" s="2">
        <f t="shared" si="212"/>
        <v>36.167903181859685</v>
      </c>
      <c r="EL208" s="2">
        <f t="shared" si="179"/>
        <v>37.346312121887351</v>
      </c>
      <c r="EM208" s="2">
        <f t="shared" si="179"/>
        <v>35.735392922780399</v>
      </c>
      <c r="EN208" s="2">
        <f t="shared" si="179"/>
        <v>36.610244481382971</v>
      </c>
      <c r="EO208" s="2">
        <f t="shared" si="179"/>
        <v>36.137554859846034</v>
      </c>
      <c r="EQ208" s="2">
        <f t="shared" si="252"/>
        <v>38.010498379612649</v>
      </c>
      <c r="ER208" s="2">
        <f t="shared" si="252"/>
        <v>37.607356765581891</v>
      </c>
      <c r="ES208" s="2">
        <f t="shared" si="252"/>
        <v>36.846440734069432</v>
      </c>
      <c r="ET208" s="2">
        <f t="shared" si="252"/>
        <v>36.945293546552769</v>
      </c>
      <c r="EU208" s="2">
        <f t="shared" si="252"/>
        <v>36.427144982838257</v>
      </c>
      <c r="EV208" s="2">
        <f t="shared" si="252"/>
        <v>36.429189134177776</v>
      </c>
      <c r="EW208" s="2">
        <f t="shared" si="252"/>
        <v>36.292441814541434</v>
      </c>
      <c r="EX208" s="2">
        <f t="shared" si="252"/>
        <v>36.207613165428576</v>
      </c>
      <c r="EY208" s="2">
        <f t="shared" si="252"/>
        <v>36.115797193613659</v>
      </c>
      <c r="EZ208" s="2">
        <f t="shared" si="252"/>
        <v>36.147688750444381</v>
      </c>
      <c r="FA208" s="2">
        <f t="shared" si="252"/>
        <v>36.922137528953613</v>
      </c>
      <c r="FB208" s="2">
        <f t="shared" si="252"/>
        <v>37.062797180992931</v>
      </c>
      <c r="FC208" s="2">
        <f t="shared" si="252"/>
        <v>36.117544748537647</v>
      </c>
      <c r="FD208" s="2">
        <f t="shared" si="252"/>
        <v>36.199333152558047</v>
      </c>
      <c r="FE208" s="2">
        <f t="shared" si="252"/>
        <v>36.049059923297008</v>
      </c>
      <c r="FG208" s="2">
        <f t="shared" si="253"/>
        <v>0.99999834784430031</v>
      </c>
      <c r="FH208" s="2">
        <f t="shared" si="253"/>
        <v>0.99999726591290294</v>
      </c>
      <c r="FI208" s="2">
        <f t="shared" si="253"/>
        <v>0.99999739190684367</v>
      </c>
      <c r="FJ208" s="2">
        <f t="shared" si="253"/>
        <v>0.99999737089389251</v>
      </c>
      <c r="FK208" s="2">
        <f t="shared" si="253"/>
        <v>0.99999710935348729</v>
      </c>
      <c r="FL208" s="2">
        <f t="shared" si="253"/>
        <v>0.99999714523860717</v>
      </c>
      <c r="FM208" s="2">
        <f t="shared" si="253"/>
        <v>0.99999716000854322</v>
      </c>
      <c r="FN208" s="2">
        <f t="shared" si="253"/>
        <v>0.99999684931955324</v>
      </c>
      <c r="FO208" s="2">
        <f t="shared" si="253"/>
        <v>0.99999686310755165</v>
      </c>
      <c r="FP208" s="2">
        <f t="shared" si="253"/>
        <v>0.9999969779565332</v>
      </c>
      <c r="FQ208" s="2">
        <f t="shared" si="253"/>
        <v>0.99999678080283438</v>
      </c>
      <c r="FR208" s="2">
        <f t="shared" si="253"/>
        <v>0.99999719398332998</v>
      </c>
      <c r="FS208" s="2">
        <f t="shared" si="253"/>
        <v>0.99999708754943284</v>
      </c>
      <c r="FT208" s="2">
        <f t="shared" si="253"/>
        <v>0.99999682465932871</v>
      </c>
      <c r="FU208" s="2">
        <f t="shared" si="253"/>
        <v>0.99999666676652699</v>
      </c>
      <c r="FW208" s="2">
        <f t="shared" si="244"/>
        <v>0.97063936901670889</v>
      </c>
      <c r="FX208" s="2">
        <f t="shared" si="244"/>
        <v>0.94319903107808134</v>
      </c>
      <c r="FY208" s="2">
        <f t="shared" si="244"/>
        <v>0.94691658704008264</v>
      </c>
      <c r="FZ208" s="2">
        <f t="shared" si="244"/>
        <v>0.95658018924455013</v>
      </c>
      <c r="GA208" s="2">
        <f t="shared" si="244"/>
        <v>0.94666161407630312</v>
      </c>
      <c r="GB208" s="2">
        <f t="shared" si="244"/>
        <v>0.94428084778875976</v>
      </c>
      <c r="GC208" s="2">
        <f t="shared" si="244"/>
        <v>0.94817795086389189</v>
      </c>
      <c r="GD208" s="2">
        <f t="shared" si="244"/>
        <v>0.95649617734082637</v>
      </c>
      <c r="GE208" s="2">
        <f t="shared" si="244"/>
        <v>0.9583870324949505</v>
      </c>
      <c r="GF208" s="2">
        <f t="shared" si="244"/>
        <v>0.96142454496117169</v>
      </c>
      <c r="GG208" s="2">
        <f t="shared" si="244"/>
        <v>0.96314008039719856</v>
      </c>
      <c r="GH208" s="2">
        <f t="shared" si="244"/>
        <v>0.96463691564485721</v>
      </c>
      <c r="GI208" s="2">
        <f t="shared" si="244"/>
        <v>0.9588360187760806</v>
      </c>
      <c r="GJ208" s="2">
        <f t="shared" si="244"/>
        <v>0.94713459959645441</v>
      </c>
      <c r="GK208" s="2">
        <f t="shared" si="244"/>
        <v>0.93445816889359579</v>
      </c>
      <c r="GM208" s="86">
        <f t="shared" si="245"/>
        <v>0</v>
      </c>
      <c r="GN208" s="86">
        <f t="shared" si="245"/>
        <v>4.7395995939066932E-300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8.2270100154365988E-235</v>
      </c>
      <c r="HD208" s="86">
        <f t="shared" si="181"/>
        <v>2.6216949969306766E-158</v>
      </c>
      <c r="HE208" s="86">
        <f t="shared" si="181"/>
        <v>3.066553845736605E-280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3.9057243120426829E-142</v>
      </c>
      <c r="HT208" s="86">
        <f t="shared" si="246"/>
        <v>4.8401438045739386E-117</v>
      </c>
      <c r="HU208" s="86">
        <f t="shared" si="246"/>
        <v>1.2131881687581592E-113</v>
      </c>
      <c r="HV208" s="86">
        <f t="shared" si="246"/>
        <v>9.7343558301088165E-131</v>
      </c>
      <c r="HW208" s="86">
        <f t="shared" si="246"/>
        <v>2.9047695677420518E-132</v>
      </c>
      <c r="HX208" s="86">
        <f t="shared" si="246"/>
        <v>7.4965353188553895E-131</v>
      </c>
      <c r="HY208" s="86">
        <f t="shared" si="246"/>
        <v>2.9253323615759691E-125</v>
      </c>
      <c r="HZ208" s="86">
        <f t="shared" si="246"/>
        <v>2.6685234616444309E-144</v>
      </c>
      <c r="IA208" s="86">
        <f t="shared" si="246"/>
        <v>3.1636206495182071E-154</v>
      </c>
      <c r="IB208" s="86">
        <f t="shared" si="246"/>
        <v>7.6069222140741831E-153</v>
      </c>
      <c r="IC208" s="86">
        <f t="shared" si="246"/>
        <v>3.6043902552543524E-149</v>
      </c>
      <c r="ID208" s="86">
        <f t="shared" si="246"/>
        <v>1.3223496464218066E-145</v>
      </c>
      <c r="IE208" s="86">
        <f t="shared" si="246"/>
        <v>3.1262300932054751E-145</v>
      </c>
      <c r="IF208" s="86">
        <f t="shared" si="246"/>
        <v>2.166638646757851E-98</v>
      </c>
      <c r="IG208" s="86">
        <f t="shared" si="246"/>
        <v>1.1202029951001261E-119</v>
      </c>
      <c r="II208" s="86">
        <f t="shared" si="247"/>
        <v>5.745951214993736E-68</v>
      </c>
      <c r="IJ208" s="86">
        <f t="shared" si="247"/>
        <v>8.9560472513260373E-44</v>
      </c>
      <c r="IK208" s="86">
        <f t="shared" si="247"/>
        <v>1.064859744366523E-44</v>
      </c>
      <c r="IL208" s="86">
        <f t="shared" si="247"/>
        <v>2.4649255380389923E-55</v>
      </c>
      <c r="IM208" s="86">
        <f t="shared" si="247"/>
        <v>8.2232009243752611E-52</v>
      </c>
      <c r="IN208" s="86">
        <f t="shared" si="247"/>
        <v>1.9805716250445601E-49</v>
      </c>
      <c r="IO208" s="86">
        <f t="shared" si="247"/>
        <v>1.1554866087426888E-49</v>
      </c>
      <c r="IP208" s="86">
        <f t="shared" si="247"/>
        <v>9.7317866612043904E-62</v>
      </c>
      <c r="IQ208" s="86">
        <f t="shared" si="247"/>
        <v>3.9207529248446755E-67</v>
      </c>
      <c r="IR208" s="86">
        <f t="shared" si="247"/>
        <v>1.5609997673222628E-68</v>
      </c>
      <c r="IS208" s="86">
        <f t="shared" si="247"/>
        <v>6.3301010152864511E-68</v>
      </c>
      <c r="IT208" s="86">
        <f t="shared" si="247"/>
        <v>4.8781720395868611E-67</v>
      </c>
      <c r="IU208" s="86">
        <f t="shared" si="247"/>
        <v>4.8892660420558587E-63</v>
      </c>
      <c r="IV208" s="86">
        <f t="shared" si="247"/>
        <v>1.6069615558120762E-21</v>
      </c>
      <c r="IW208" s="86">
        <f t="shared" si="247"/>
        <v>1.5700149957494771E-25</v>
      </c>
      <c r="IY208" s="86">
        <f t="shared" si="248"/>
        <v>5.745951214993736E-68</v>
      </c>
      <c r="IZ208" s="86">
        <f t="shared" si="248"/>
        <v>8.9560472513260373E-44</v>
      </c>
      <c r="JA208" s="86">
        <f t="shared" si="248"/>
        <v>1.064859744366523E-44</v>
      </c>
      <c r="JB208" s="86">
        <f t="shared" si="248"/>
        <v>2.4649255380389923E-55</v>
      </c>
      <c r="JC208" s="86">
        <f t="shared" si="248"/>
        <v>8.2232009243752611E-52</v>
      </c>
      <c r="JD208" s="86">
        <f t="shared" si="248"/>
        <v>1.9805716250445601E-49</v>
      </c>
      <c r="JE208" s="86">
        <f t="shared" si="248"/>
        <v>1.1554866087426888E-49</v>
      </c>
      <c r="JF208" s="86">
        <f t="shared" si="248"/>
        <v>9.7317866612043904E-62</v>
      </c>
      <c r="JG208" s="86">
        <f t="shared" si="248"/>
        <v>3.9207529248446755E-67</v>
      </c>
      <c r="JH208" s="86">
        <f t="shared" si="248"/>
        <v>1.5609997673222628E-68</v>
      </c>
      <c r="JI208" s="86">
        <f t="shared" si="248"/>
        <v>6.3301010152864511E-68</v>
      </c>
      <c r="JJ208" s="86">
        <f t="shared" si="248"/>
        <v>4.8781720395868611E-67</v>
      </c>
      <c r="JK208" s="86">
        <f t="shared" si="248"/>
        <v>4.8892660420558587E-63</v>
      </c>
      <c r="JL208" s="86">
        <f t="shared" si="248"/>
        <v>1.6069615558120762E-21</v>
      </c>
      <c r="JM208" s="86">
        <f t="shared" si="248"/>
        <v>1.5700149957494771E-25</v>
      </c>
    </row>
    <row r="209" spans="2:273" x14ac:dyDescent="0.25">
      <c r="B209" s="2">
        <v>182</v>
      </c>
      <c r="C209" s="37">
        <v>38.764600000000002</v>
      </c>
      <c r="D209" s="37">
        <v>37.8994</v>
      </c>
      <c r="E209" s="37">
        <v>37.063299999999998</v>
      </c>
      <c r="F209" s="37">
        <v>37.255200000000002</v>
      </c>
      <c r="G209" s="37">
        <v>36.171500000000002</v>
      </c>
      <c r="H209" s="37">
        <v>36.521500000000003</v>
      </c>
      <c r="I209" s="37">
        <v>36.529600000000002</v>
      </c>
      <c r="J209" s="37">
        <v>35.9786</v>
      </c>
      <c r="K209" s="37">
        <v>36.619999999999997</v>
      </c>
      <c r="L209" s="37">
        <v>36.2209</v>
      </c>
      <c r="M209" s="37">
        <v>37.033999999999999</v>
      </c>
      <c r="N209" s="37">
        <v>37.188499999999998</v>
      </c>
      <c r="O209" s="37">
        <v>36.644500000000001</v>
      </c>
      <c r="P209" s="37">
        <v>36.1753</v>
      </c>
      <c r="Q209" s="37">
        <v>35.753300000000003</v>
      </c>
      <c r="S209" s="4" t="e">
        <f t="shared" si="249"/>
        <v>#N/A</v>
      </c>
      <c r="T209" s="4">
        <f t="shared" si="249"/>
        <v>37.536358877956495</v>
      </c>
      <c r="U209" s="4">
        <f t="shared" si="249"/>
        <v>36.828327824579652</v>
      </c>
      <c r="V209" s="4" t="e">
        <f t="shared" si="249"/>
        <v>#N/A</v>
      </c>
      <c r="W209" s="4">
        <f t="shared" si="249"/>
        <v>36.357126251210239</v>
      </c>
      <c r="X209" s="4">
        <f t="shared" si="249"/>
        <v>36.364978871743979</v>
      </c>
      <c r="Y209" s="4">
        <f t="shared" si="249"/>
        <v>36.248719810855285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36.196071182376812</v>
      </c>
      <c r="AG209" s="4">
        <f t="shared" si="249"/>
        <v>36.028686184079639</v>
      </c>
      <c r="AI209" s="4">
        <f t="shared" si="250"/>
        <v>0</v>
      </c>
      <c r="AJ209" s="4">
        <f t="shared" si="250"/>
        <v>0.36304112204350503</v>
      </c>
      <c r="AK209" s="4">
        <f t="shared" si="250"/>
        <v>0.23497217542034576</v>
      </c>
      <c r="AL209" s="4">
        <f t="shared" si="250"/>
        <v>0</v>
      </c>
      <c r="AM209" s="4">
        <f t="shared" si="250"/>
        <v>-0.18562625121023757</v>
      </c>
      <c r="AN209" s="4">
        <f t="shared" si="250"/>
        <v>0.15652112825602416</v>
      </c>
      <c r="AO209" s="4">
        <f t="shared" si="250"/>
        <v>0.28088018914471746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-2.0771182376812192E-2</v>
      </c>
      <c r="AW209" s="4">
        <f t="shared" si="250"/>
        <v>-0.27538618407963611</v>
      </c>
      <c r="AY209" s="2" t="e">
        <f t="shared" si="242"/>
        <v>#N/A</v>
      </c>
      <c r="AZ209" s="2">
        <f t="shared" si="242"/>
        <v>37.536358877956495</v>
      </c>
      <c r="BA209" s="2">
        <f t="shared" si="242"/>
        <v>36.828327824579652</v>
      </c>
      <c r="BB209" s="2" t="e">
        <f t="shared" si="242"/>
        <v>#N/A</v>
      </c>
      <c r="BC209" s="2">
        <f t="shared" si="242"/>
        <v>36.357126251210239</v>
      </c>
      <c r="BD209" s="2">
        <f t="shared" si="242"/>
        <v>36.364978871743979</v>
      </c>
      <c r="BE209" s="2">
        <f t="shared" si="242"/>
        <v>36.248719810855285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36.196071182376812</v>
      </c>
      <c r="BM209" s="2">
        <f t="shared" si="242"/>
        <v>36.028686184079639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37.8994</v>
      </c>
      <c r="CW209" s="2">
        <f t="shared" si="199"/>
        <v>37.063299999999998</v>
      </c>
      <c r="CX209" s="2" t="str">
        <f t="shared" si="200"/>
        <v/>
      </c>
      <c r="CY209" s="2">
        <f t="shared" si="201"/>
        <v>36.171500000000002</v>
      </c>
      <c r="CZ209" s="2">
        <f t="shared" si="202"/>
        <v>36.521500000000003</v>
      </c>
      <c r="DA209" s="2">
        <f t="shared" si="203"/>
        <v>36.529600000000002</v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36.1753</v>
      </c>
      <c r="DI209" s="2">
        <f t="shared" si="211"/>
        <v>35.753300000000003</v>
      </c>
      <c r="DK209" s="2">
        <f t="shared" si="251"/>
        <v>53.989334204204198</v>
      </c>
      <c r="DL209" s="2">
        <f t="shared" si="251"/>
        <v>54.965852361673399</v>
      </c>
      <c r="DM209" s="2">
        <f t="shared" si="251"/>
        <v>52.527026660412758</v>
      </c>
      <c r="DN209" s="2">
        <f t="shared" si="251"/>
        <v>52.133033238953246</v>
      </c>
      <c r="DO209" s="2">
        <f t="shared" si="251"/>
        <v>53.490315765765786</v>
      </c>
      <c r="DP209" s="2">
        <f t="shared" si="251"/>
        <v>53.743796550836549</v>
      </c>
      <c r="DQ209" s="2">
        <f t="shared" si="251"/>
        <v>53.229916246498604</v>
      </c>
      <c r="DR209" s="2">
        <f t="shared" si="251"/>
        <v>50.55180621334312</v>
      </c>
      <c r="DS209" s="2">
        <f t="shared" si="251"/>
        <v>49.656330802139053</v>
      </c>
      <c r="DT209" s="2">
        <f t="shared" si="251"/>
        <v>52.686155098039208</v>
      </c>
      <c r="DU209" s="2">
        <f t="shared" si="251"/>
        <v>50.135465378151252</v>
      </c>
      <c r="DV209" s="2">
        <f t="shared" si="251"/>
        <v>48.479500952380953</v>
      </c>
      <c r="DW209" s="2">
        <f t="shared" si="251"/>
        <v>49.670582577030814</v>
      </c>
      <c r="DX209" s="2">
        <f t="shared" si="251"/>
        <v>47.208576073338413</v>
      </c>
      <c r="DY209" s="2">
        <f t="shared" si="251"/>
        <v>45.759280403225809</v>
      </c>
      <c r="EA209" s="2">
        <f t="shared" si="240"/>
        <v>36.975841943539542</v>
      </c>
      <c r="EB209" s="2">
        <f t="shared" si="240"/>
        <v>36.607022786772163</v>
      </c>
      <c r="EC209" s="2">
        <f t="shared" si="240"/>
        <v>36.94309767554855</v>
      </c>
      <c r="ED209" s="2">
        <f t="shared" si="240"/>
        <v>36.112059099346709</v>
      </c>
      <c r="EE209" s="2">
        <f t="shared" si="240"/>
        <v>35.45109669459341</v>
      </c>
      <c r="EF209" s="2">
        <f t="shared" si="239"/>
        <v>35.838314994871027</v>
      </c>
      <c r="EG209" s="2">
        <f t="shared" si="239"/>
        <v>36.026782388162061</v>
      </c>
      <c r="EH209" s="2">
        <f t="shared" si="239"/>
        <v>35.525996062007678</v>
      </c>
      <c r="EI209" s="2">
        <f t="shared" si="239"/>
        <v>35.594909802359616</v>
      </c>
      <c r="EJ209" s="2">
        <f t="shared" si="239"/>
        <v>35.898458417569501</v>
      </c>
      <c r="EK209" s="2">
        <f t="shared" si="212"/>
        <v>36.130497490187437</v>
      </c>
      <c r="EL209" s="2">
        <f t="shared" si="179"/>
        <v>37.324802373126836</v>
      </c>
      <c r="EM209" s="2">
        <f t="shared" si="179"/>
        <v>35.699528386277578</v>
      </c>
      <c r="EN209" s="2">
        <f t="shared" si="179"/>
        <v>36.592215340045584</v>
      </c>
      <c r="EO209" s="2">
        <f t="shared" si="179"/>
        <v>36.112734291811122</v>
      </c>
      <c r="EQ209" s="2">
        <f t="shared" si="252"/>
        <v>37.984696686963886</v>
      </c>
      <c r="ER209" s="2">
        <f t="shared" si="252"/>
        <v>37.587352293976345</v>
      </c>
      <c r="ES209" s="2">
        <f t="shared" si="252"/>
        <v>36.822421066346564</v>
      </c>
      <c r="ET209" s="2">
        <f t="shared" si="252"/>
        <v>36.927667899617632</v>
      </c>
      <c r="EU209" s="2">
        <f t="shared" si="252"/>
        <v>36.403633516451457</v>
      </c>
      <c r="EV209" s="2">
        <f t="shared" si="252"/>
        <v>36.393272159571467</v>
      </c>
      <c r="EW209" s="2">
        <f t="shared" si="252"/>
        <v>36.259735582501342</v>
      </c>
      <c r="EX209" s="2">
        <f t="shared" si="252"/>
        <v>36.17696720786202</v>
      </c>
      <c r="EY209" s="2">
        <f t="shared" si="252"/>
        <v>36.081014422130607</v>
      </c>
      <c r="EZ209" s="2">
        <f t="shared" si="252"/>
        <v>36.105697066862867</v>
      </c>
      <c r="FA209" s="2">
        <f t="shared" si="252"/>
        <v>36.894452933622269</v>
      </c>
      <c r="FB209" s="2">
        <f t="shared" si="252"/>
        <v>37.037844852903817</v>
      </c>
      <c r="FC209" s="2">
        <f t="shared" si="252"/>
        <v>36.086671066404037</v>
      </c>
      <c r="FD209" s="2">
        <f t="shared" si="252"/>
        <v>36.175873183273637</v>
      </c>
      <c r="FE209" s="2">
        <f t="shared" si="252"/>
        <v>36.023278644248279</v>
      </c>
      <c r="FG209" s="2">
        <f t="shared" si="253"/>
        <v>0.99999849321587453</v>
      </c>
      <c r="FH209" s="2">
        <f t="shared" si="253"/>
        <v>0.99999750648233188</v>
      </c>
      <c r="FI209" s="2">
        <f t="shared" si="253"/>
        <v>0.99999762139022552</v>
      </c>
      <c r="FJ209" s="2">
        <f t="shared" si="253"/>
        <v>0.99999760222617751</v>
      </c>
      <c r="FK209" s="2">
        <f t="shared" si="253"/>
        <v>0.99999736369837711</v>
      </c>
      <c r="FL209" s="2">
        <f t="shared" si="253"/>
        <v>0.99999739642601193</v>
      </c>
      <c r="FM209" s="2">
        <f t="shared" si="253"/>
        <v>0.99999740989636043</v>
      </c>
      <c r="FN209" s="2">
        <f t="shared" si="253"/>
        <v>0.99999712654448458</v>
      </c>
      <c r="FO209" s="2">
        <f t="shared" si="253"/>
        <v>0.99999713911929555</v>
      </c>
      <c r="FP209" s="2">
        <f t="shared" si="253"/>
        <v>0.99999724386286837</v>
      </c>
      <c r="FQ209" s="2">
        <f t="shared" si="253"/>
        <v>0.99999706405645938</v>
      </c>
      <c r="FR209" s="2">
        <f t="shared" si="253"/>
        <v>0.99999744088174969</v>
      </c>
      <c r="FS209" s="2">
        <f t="shared" si="253"/>
        <v>0.9999973438128329</v>
      </c>
      <c r="FT209" s="2">
        <f t="shared" si="253"/>
        <v>0.99999710405407993</v>
      </c>
      <c r="FU209" s="2">
        <f t="shared" si="253"/>
        <v>0.99999696005405092</v>
      </c>
      <c r="FW209" s="2">
        <f t="shared" si="244"/>
        <v>0.97315343040120128</v>
      </c>
      <c r="FX209" s="2">
        <f t="shared" si="244"/>
        <v>0.94793669504928568</v>
      </c>
      <c r="FY209" s="2">
        <f t="shared" si="244"/>
        <v>0.95136016676226609</v>
      </c>
      <c r="FZ209" s="2">
        <f t="shared" si="244"/>
        <v>0.96024879354906256</v>
      </c>
      <c r="GA209" s="2">
        <f t="shared" si="244"/>
        <v>0.95112543578848885</v>
      </c>
      <c r="GB209" s="2">
        <f t="shared" si="244"/>
        <v>0.94893316479874856</v>
      </c>
      <c r="GC209" s="2">
        <f t="shared" si="244"/>
        <v>0.95252123682163847</v>
      </c>
      <c r="GD209" s="2">
        <f t="shared" si="244"/>
        <v>0.96017158438964512</v>
      </c>
      <c r="GE209" s="2">
        <f t="shared" si="244"/>
        <v>0.96190905295277629</v>
      </c>
      <c r="GF209" s="2">
        <f t="shared" si="244"/>
        <v>0.96469894726485061</v>
      </c>
      <c r="GG209" s="2">
        <f t="shared" si="244"/>
        <v>0.96627397105231372</v>
      </c>
      <c r="GH209" s="2">
        <f t="shared" si="244"/>
        <v>0.96764781773642583</v>
      </c>
      <c r="GI209" s="2">
        <f t="shared" si="244"/>
        <v>0.96232153211903027</v>
      </c>
      <c r="GJ209" s="2">
        <f t="shared" si="244"/>
        <v>0.95156086317803412</v>
      </c>
      <c r="GK209" s="2">
        <f t="shared" si="244"/>
        <v>0.93987842021027146</v>
      </c>
      <c r="GM209" s="86">
        <f t="shared" si="245"/>
        <v>0</v>
      </c>
      <c r="GN209" s="86">
        <f t="shared" si="245"/>
        <v>5.5091100828922881E-305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2.3849167051430335E-239</v>
      </c>
      <c r="HD209" s="86">
        <f t="shared" si="181"/>
        <v>1.6019137192134138E-161</v>
      </c>
      <c r="HE209" s="86">
        <f t="shared" si="181"/>
        <v>5.3488967866983651E-286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2.3604725613919554E-146</v>
      </c>
      <c r="HT209" s="86">
        <f t="shared" si="246"/>
        <v>7.7696696043960876E-121</v>
      </c>
      <c r="HU209" s="86">
        <f t="shared" si="246"/>
        <v>2.5045270851272905E-117</v>
      </c>
      <c r="HV209" s="86">
        <f t="shared" si="246"/>
        <v>7.4413504626632621E-135</v>
      </c>
      <c r="HW209" s="86">
        <f t="shared" si="246"/>
        <v>1.4417639720742831E-136</v>
      </c>
      <c r="HX209" s="86">
        <f t="shared" si="246"/>
        <v>4.2561882640916381E-135</v>
      </c>
      <c r="HY209" s="86">
        <f t="shared" si="246"/>
        <v>2.5869754976771348E-129</v>
      </c>
      <c r="HZ209" s="86">
        <f t="shared" si="246"/>
        <v>6.9830300140429687E-149</v>
      </c>
      <c r="IA209" s="86">
        <f t="shared" si="246"/>
        <v>4.225544261315846E-159</v>
      </c>
      <c r="IB209" s="86">
        <f t="shared" si="246"/>
        <v>1.2532337802484951E-157</v>
      </c>
      <c r="IC209" s="86">
        <f t="shared" si="246"/>
        <v>8.3580718243833827E-154</v>
      </c>
      <c r="ID209" s="86">
        <f t="shared" si="246"/>
        <v>4.2972186689355867E-150</v>
      </c>
      <c r="IE209" s="86">
        <f t="shared" si="246"/>
        <v>8.5881225487053111E-150</v>
      </c>
      <c r="IF209" s="86">
        <f t="shared" si="246"/>
        <v>1.3745450426783034E-101</v>
      </c>
      <c r="IG209" s="86">
        <f t="shared" si="246"/>
        <v>1.094421558052672E-123</v>
      </c>
      <c r="II209" s="86">
        <f t="shared" si="247"/>
        <v>1.7077579578871217E-71</v>
      </c>
      <c r="IJ209" s="86">
        <f t="shared" si="247"/>
        <v>1.4208414155942022E-46</v>
      </c>
      <c r="IK209" s="86">
        <f t="shared" si="247"/>
        <v>1.7323137206062806E-47</v>
      </c>
      <c r="IL209" s="86">
        <f t="shared" si="247"/>
        <v>1.4327429485418579E-58</v>
      </c>
      <c r="IM209" s="86">
        <f t="shared" si="247"/>
        <v>4.5786210059510093E-55</v>
      </c>
      <c r="IN209" s="86">
        <f t="shared" si="247"/>
        <v>1.3976236460967131E-52</v>
      </c>
      <c r="IO209" s="86">
        <f t="shared" si="247"/>
        <v>9.5659240637108969E-53</v>
      </c>
      <c r="IP209" s="86">
        <f t="shared" si="247"/>
        <v>2.3146998088989143E-65</v>
      </c>
      <c r="IQ209" s="86">
        <f t="shared" si="247"/>
        <v>5.0547917368608907E-71</v>
      </c>
      <c r="IR209" s="86">
        <f t="shared" si="247"/>
        <v>2.0869176094623164E-72</v>
      </c>
      <c r="IS209" s="86">
        <f t="shared" si="247"/>
        <v>1.0449797594980775E-71</v>
      </c>
      <c r="IT209" s="86">
        <f t="shared" si="247"/>
        <v>1.0133696322484649E-70</v>
      </c>
      <c r="IU209" s="86">
        <f t="shared" si="247"/>
        <v>1.1378933281103672E-66</v>
      </c>
      <c r="IV209" s="86">
        <f t="shared" si="247"/>
        <v>8.2078981815526099E-23</v>
      </c>
      <c r="IW209" s="86">
        <f t="shared" si="247"/>
        <v>3.2444453461261239E-27</v>
      </c>
      <c r="IY209" s="86">
        <f t="shared" si="248"/>
        <v>1.7077579578871217E-71</v>
      </c>
      <c r="IZ209" s="86">
        <f t="shared" si="248"/>
        <v>1.4208414155942022E-46</v>
      </c>
      <c r="JA209" s="86">
        <f t="shared" si="248"/>
        <v>1.7323137206062806E-47</v>
      </c>
      <c r="JB209" s="86">
        <f t="shared" si="248"/>
        <v>1.4327429485418579E-58</v>
      </c>
      <c r="JC209" s="86">
        <f t="shared" si="248"/>
        <v>4.5786210059510093E-55</v>
      </c>
      <c r="JD209" s="86">
        <f t="shared" si="248"/>
        <v>1.3976236460967131E-52</v>
      </c>
      <c r="JE209" s="86">
        <f t="shared" si="248"/>
        <v>9.5659240637108969E-53</v>
      </c>
      <c r="JF209" s="86">
        <f t="shared" si="248"/>
        <v>2.3146998088989143E-65</v>
      </c>
      <c r="JG209" s="86">
        <f t="shared" si="248"/>
        <v>5.0547917368608907E-71</v>
      </c>
      <c r="JH209" s="86">
        <f t="shared" si="248"/>
        <v>2.0869176094623164E-72</v>
      </c>
      <c r="JI209" s="86">
        <f t="shared" si="248"/>
        <v>1.0449797594980775E-71</v>
      </c>
      <c r="JJ209" s="86">
        <f t="shared" si="248"/>
        <v>1.0133696322484649E-70</v>
      </c>
      <c r="JK209" s="86">
        <f t="shared" si="248"/>
        <v>1.1378933281103672E-66</v>
      </c>
      <c r="JL209" s="86">
        <f t="shared" si="248"/>
        <v>8.2078981815526099E-23</v>
      </c>
      <c r="JM209" s="86">
        <f t="shared" si="248"/>
        <v>3.2444453461261239E-27</v>
      </c>
    </row>
    <row r="210" spans="2:273" x14ac:dyDescent="0.25">
      <c r="B210" s="2">
        <v>183</v>
      </c>
      <c r="C210" s="37">
        <v>38.625700000000002</v>
      </c>
      <c r="D210" s="37">
        <v>38.335599999999999</v>
      </c>
      <c r="E210" s="37">
        <v>36.686100000000003</v>
      </c>
      <c r="F210" s="37">
        <v>37.282899999999998</v>
      </c>
      <c r="G210" s="37">
        <v>36.610100000000003</v>
      </c>
      <c r="H210" s="37">
        <v>36.807400000000001</v>
      </c>
      <c r="I210" s="37">
        <v>36.548699999999997</v>
      </c>
      <c r="J210" s="37">
        <v>36.649700000000003</v>
      </c>
      <c r="K210" s="37">
        <v>36.652500000000003</v>
      </c>
      <c r="L210" s="37">
        <v>36.590800000000002</v>
      </c>
      <c r="M210" s="37">
        <v>37.0764</v>
      </c>
      <c r="N210" s="37">
        <v>37.006300000000003</v>
      </c>
      <c r="O210" s="37">
        <v>36.326900000000002</v>
      </c>
      <c r="P210" s="37">
        <v>36.205300000000001</v>
      </c>
      <c r="Q210" s="37">
        <v>35.750100000000003</v>
      </c>
      <c r="S210" s="4" t="e">
        <f t="shared" si="249"/>
        <v>#N/A</v>
      </c>
      <c r="T210" s="4">
        <f t="shared" si="249"/>
        <v>37.51995984195176</v>
      </c>
      <c r="U210" s="4">
        <f t="shared" si="249"/>
        <v>36.803873808215258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36.002508331854855</v>
      </c>
      <c r="AI210" s="4">
        <f t="shared" si="250"/>
        <v>0</v>
      </c>
      <c r="AJ210" s="4">
        <f t="shared" si="250"/>
        <v>0.81564015804823953</v>
      </c>
      <c r="AK210" s="4">
        <f t="shared" si="250"/>
        <v>-0.11777380821525441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-0.25240833185485201</v>
      </c>
      <c r="AY210" s="2" t="e">
        <f t="shared" si="242"/>
        <v>#N/A</v>
      </c>
      <c r="AZ210" s="2">
        <f t="shared" si="242"/>
        <v>37.51995984195176</v>
      </c>
      <c r="BA210" s="2">
        <f t="shared" si="242"/>
        <v>36.803873808215258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36.002508331854855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38.335599999999999</v>
      </c>
      <c r="CW210" s="2">
        <f t="shared" si="199"/>
        <v>36.686100000000003</v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35.750100000000003</v>
      </c>
      <c r="DK210" s="2">
        <f t="shared" si="251"/>
        <v>54.049523689403678</v>
      </c>
      <c r="DL210" s="2">
        <f t="shared" si="251"/>
        <v>55.047648778677448</v>
      </c>
      <c r="DM210" s="2">
        <f t="shared" si="251"/>
        <v>52.599887073170734</v>
      </c>
      <c r="DN210" s="2">
        <f t="shared" si="251"/>
        <v>52.20476982839984</v>
      </c>
      <c r="DO210" s="2">
        <f t="shared" si="251"/>
        <v>53.569812638352658</v>
      </c>
      <c r="DP210" s="2">
        <f t="shared" si="251"/>
        <v>53.822637696267691</v>
      </c>
      <c r="DQ210" s="2">
        <f t="shared" si="251"/>
        <v>53.305666638655467</v>
      </c>
      <c r="DR210" s="2">
        <f t="shared" si="251"/>
        <v>50.613740799120251</v>
      </c>
      <c r="DS210" s="2">
        <f t="shared" si="251"/>
        <v>49.708800534759376</v>
      </c>
      <c r="DT210" s="2">
        <f t="shared" si="251"/>
        <v>52.753465658263302</v>
      </c>
      <c r="DU210" s="2">
        <f t="shared" si="251"/>
        <v>50.188541512605028</v>
      </c>
      <c r="DV210" s="2">
        <f t="shared" si="251"/>
        <v>48.528318571428571</v>
      </c>
      <c r="DW210" s="2">
        <f t="shared" si="251"/>
        <v>49.730541792717084</v>
      </c>
      <c r="DX210" s="2">
        <f t="shared" si="251"/>
        <v>47.25570835752481</v>
      </c>
      <c r="DY210" s="2">
        <f t="shared" si="251"/>
        <v>45.802514314516131</v>
      </c>
      <c r="EA210" s="2">
        <f t="shared" si="240"/>
        <v>36.937307353513013</v>
      </c>
      <c r="EB210" s="2">
        <f t="shared" si="240"/>
        <v>36.573025342576585</v>
      </c>
      <c r="EC210" s="2">
        <f t="shared" si="240"/>
        <v>36.920473402526561</v>
      </c>
      <c r="ED210" s="2">
        <f t="shared" si="240"/>
        <v>36.08359583561171</v>
      </c>
      <c r="EE210" s="2">
        <f t="shared" si="240"/>
        <v>35.414875989727179</v>
      </c>
      <c r="EF210" s="2">
        <f t="shared" si="239"/>
        <v>35.79537041986562</v>
      </c>
      <c r="EG210" s="2">
        <f t="shared" si="239"/>
        <v>35.99078589364845</v>
      </c>
      <c r="EH210" s="2">
        <f t="shared" si="239"/>
        <v>35.487216673060374</v>
      </c>
      <c r="EI210" s="2">
        <f t="shared" si="239"/>
        <v>35.554015346549591</v>
      </c>
      <c r="EJ210" s="2">
        <f t="shared" si="239"/>
        <v>35.853606543210653</v>
      </c>
      <c r="EK210" s="2">
        <f t="shared" si="212"/>
        <v>36.093091798515189</v>
      </c>
      <c r="EL210" s="2">
        <f t="shared" si="179"/>
        <v>37.303292624366321</v>
      </c>
      <c r="EM210" s="2">
        <f t="shared" si="179"/>
        <v>35.663663849774757</v>
      </c>
      <c r="EN210" s="2">
        <f t="shared" si="179"/>
        <v>36.574186198708198</v>
      </c>
      <c r="EO210" s="2">
        <f t="shared" si="179"/>
        <v>36.087913723776218</v>
      </c>
      <c r="EQ210" s="2">
        <f t="shared" si="252"/>
        <v>37.958894994315123</v>
      </c>
      <c r="ER210" s="2">
        <f t="shared" si="252"/>
        <v>37.567347822370799</v>
      </c>
      <c r="ES210" s="2">
        <f t="shared" si="252"/>
        <v>36.798401398623703</v>
      </c>
      <c r="ET210" s="2">
        <f t="shared" si="252"/>
        <v>36.910042252682494</v>
      </c>
      <c r="EU210" s="2">
        <f t="shared" si="252"/>
        <v>36.380122050064664</v>
      </c>
      <c r="EV210" s="2">
        <f t="shared" si="252"/>
        <v>36.357355184965158</v>
      </c>
      <c r="EW210" s="2">
        <f t="shared" si="252"/>
        <v>36.227029350461251</v>
      </c>
      <c r="EX210" s="2">
        <f t="shared" si="252"/>
        <v>36.146321250295458</v>
      </c>
      <c r="EY210" s="2">
        <f t="shared" si="252"/>
        <v>36.046231650647549</v>
      </c>
      <c r="EZ210" s="2">
        <f t="shared" si="252"/>
        <v>36.063705383281345</v>
      </c>
      <c r="FA210" s="2">
        <f t="shared" si="252"/>
        <v>36.866768338290925</v>
      </c>
      <c r="FB210" s="2">
        <f t="shared" si="252"/>
        <v>37.01289252481471</v>
      </c>
      <c r="FC210" s="2">
        <f t="shared" si="252"/>
        <v>36.05579738427042</v>
      </c>
      <c r="FD210" s="2">
        <f t="shared" si="252"/>
        <v>36.152413213989227</v>
      </c>
      <c r="FE210" s="2">
        <f t="shared" si="252"/>
        <v>35.997497365199543</v>
      </c>
      <c r="FG210" s="2">
        <f t="shared" si="253"/>
        <v>0.99999862579636278</v>
      </c>
      <c r="FH210" s="2">
        <f t="shared" si="253"/>
        <v>0.99999772588435953</v>
      </c>
      <c r="FI210" s="2">
        <f t="shared" si="253"/>
        <v>0.99999783068164905</v>
      </c>
      <c r="FJ210" s="2">
        <f t="shared" si="253"/>
        <v>0.99999781320382219</v>
      </c>
      <c r="FK210" s="2">
        <f t="shared" si="253"/>
        <v>0.99999759566378643</v>
      </c>
      <c r="FL210" s="2">
        <f t="shared" si="253"/>
        <v>0.99999762551175786</v>
      </c>
      <c r="FM210" s="2">
        <f t="shared" si="253"/>
        <v>0.99999763779686734</v>
      </c>
      <c r="FN210" s="2">
        <f t="shared" si="253"/>
        <v>0.99999737937676092</v>
      </c>
      <c r="FO210" s="2">
        <f t="shared" si="253"/>
        <v>0.99999739084513062</v>
      </c>
      <c r="FP210" s="2">
        <f t="shared" si="253"/>
        <v>0.99999748637245167</v>
      </c>
      <c r="FQ210" s="2">
        <f t="shared" si="253"/>
        <v>0.99999732238697547</v>
      </c>
      <c r="FR210" s="2">
        <f t="shared" si="253"/>
        <v>0.99999766605589102</v>
      </c>
      <c r="FS210" s="2">
        <f t="shared" si="253"/>
        <v>0.99999757752794616</v>
      </c>
      <c r="FT210" s="2">
        <f t="shared" si="253"/>
        <v>0.99999735886525776</v>
      </c>
      <c r="FU210" s="2">
        <f t="shared" si="253"/>
        <v>0.99999722753560183</v>
      </c>
      <c r="FW210" s="2">
        <f t="shared" si="244"/>
        <v>0.97545766344409202</v>
      </c>
      <c r="FX210" s="2">
        <f t="shared" si="244"/>
        <v>0.95229918380306111</v>
      </c>
      <c r="FY210" s="2">
        <f t="shared" si="244"/>
        <v>0.95544927765687915</v>
      </c>
      <c r="FZ210" s="2">
        <f t="shared" si="244"/>
        <v>0.96361922068642691</v>
      </c>
      <c r="GA210" s="2">
        <f t="shared" si="244"/>
        <v>0.95523335174892443</v>
      </c>
      <c r="GB210" s="2">
        <f t="shared" si="244"/>
        <v>0.95321627815915067</v>
      </c>
      <c r="GC210" s="2">
        <f t="shared" si="244"/>
        <v>0.95651719887378028</v>
      </c>
      <c r="GD210" s="2">
        <f t="shared" si="244"/>
        <v>0.96354830943452729</v>
      </c>
      <c r="GE210" s="2">
        <f t="shared" si="244"/>
        <v>0.96514381977051178</v>
      </c>
      <c r="GF210" s="2">
        <f t="shared" si="244"/>
        <v>0.96770474464927114</v>
      </c>
      <c r="GG210" s="2">
        <f t="shared" si="244"/>
        <v>0.96914994773056695</v>
      </c>
      <c r="GH210" s="2">
        <f t="shared" si="244"/>
        <v>0.97041022762886742</v>
      </c>
      <c r="GI210" s="2">
        <f t="shared" si="244"/>
        <v>0.96552252582369202</v>
      </c>
      <c r="GJ210" s="2">
        <f t="shared" si="244"/>
        <v>0.95563388852302744</v>
      </c>
      <c r="GK210" s="2">
        <f t="shared" si="244"/>
        <v>0.9448768635510959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6.2512079422046635E-244</v>
      </c>
      <c r="HD210" s="86">
        <f t="shared" si="181"/>
        <v>9.0796792986868337E-165</v>
      </c>
      <c r="HE210" s="86">
        <f t="shared" si="181"/>
        <v>8.1462093326728546E-292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1.2357046109320866E-150</v>
      </c>
      <c r="HT210" s="86">
        <f t="shared" si="246"/>
        <v>1.0829785110306477E-124</v>
      </c>
      <c r="HU210" s="86">
        <f t="shared" si="246"/>
        <v>4.5074089469362886E-121</v>
      </c>
      <c r="HV210" s="86">
        <f t="shared" si="246"/>
        <v>4.9025486980739461E-139</v>
      </c>
      <c r="HW210" s="86">
        <f t="shared" si="246"/>
        <v>6.0945626821461734E-141</v>
      </c>
      <c r="HX210" s="86">
        <f t="shared" si="246"/>
        <v>2.0633974978689697E-139</v>
      </c>
      <c r="HY210" s="86">
        <f t="shared" si="246"/>
        <v>1.9681840127199838E-133</v>
      </c>
      <c r="HZ210" s="86">
        <f t="shared" si="246"/>
        <v>1.5467138911924727E-153</v>
      </c>
      <c r="IA210" s="86">
        <f t="shared" si="246"/>
        <v>4.7311184965001269E-164</v>
      </c>
      <c r="IB210" s="86">
        <f t="shared" si="246"/>
        <v>1.7393702145975712E-162</v>
      </c>
      <c r="IC210" s="86">
        <f t="shared" si="246"/>
        <v>1.643316031637905E-158</v>
      </c>
      <c r="ID210" s="86">
        <f t="shared" si="246"/>
        <v>1.1916836803896262E-154</v>
      </c>
      <c r="IE210" s="86">
        <f t="shared" si="246"/>
        <v>2.0021022644472215E-154</v>
      </c>
      <c r="IF210" s="86">
        <f t="shared" si="246"/>
        <v>7.7377748777220858E-105</v>
      </c>
      <c r="IG210" s="86">
        <f t="shared" si="246"/>
        <v>9.1651058659632491E-128</v>
      </c>
      <c r="II210" s="86">
        <f t="shared" si="247"/>
        <v>4.115399107912056E-75</v>
      </c>
      <c r="IJ210" s="86">
        <f t="shared" si="247"/>
        <v>1.83466553657584E-49</v>
      </c>
      <c r="IK210" s="86">
        <f t="shared" si="247"/>
        <v>2.3070305711282174E-50</v>
      </c>
      <c r="IL210" s="86">
        <f t="shared" si="247"/>
        <v>6.703556030825123E-62</v>
      </c>
      <c r="IM210" s="86">
        <f t="shared" si="247"/>
        <v>2.0169662545419717E-58</v>
      </c>
      <c r="IN210" s="86">
        <f t="shared" si="247"/>
        <v>7.8331171058475488E-56</v>
      </c>
      <c r="IO210" s="86">
        <f t="shared" si="247"/>
        <v>6.3587575046810863E-56</v>
      </c>
      <c r="IP210" s="86">
        <f t="shared" si="247"/>
        <v>4.3163298642608356E-69</v>
      </c>
      <c r="IQ210" s="86">
        <f t="shared" si="247"/>
        <v>5.0372098977821486E-75</v>
      </c>
      <c r="IR210" s="86">
        <f t="shared" si="247"/>
        <v>2.1721867349458403E-76</v>
      </c>
      <c r="IS210" s="86">
        <f t="shared" si="247"/>
        <v>1.355774495830763E-75</v>
      </c>
      <c r="IT210" s="86">
        <f t="shared" si="247"/>
        <v>1.6700807123495276E-74</v>
      </c>
      <c r="IU210" s="86">
        <f t="shared" si="247"/>
        <v>2.0840223936573184E-70</v>
      </c>
      <c r="IV210" s="86">
        <f t="shared" si="247"/>
        <v>3.8254983672861207E-24</v>
      </c>
      <c r="IW210" s="86">
        <f t="shared" si="247"/>
        <v>5.887574949540465E-29</v>
      </c>
      <c r="IY210" s="86">
        <f t="shared" si="248"/>
        <v>4.115399107912056E-75</v>
      </c>
      <c r="IZ210" s="86">
        <f t="shared" si="248"/>
        <v>1.83466553657584E-49</v>
      </c>
      <c r="JA210" s="86">
        <f t="shared" si="248"/>
        <v>2.3070305711282174E-50</v>
      </c>
      <c r="JB210" s="86">
        <f t="shared" si="248"/>
        <v>6.703556030825123E-62</v>
      </c>
      <c r="JC210" s="86">
        <f t="shared" si="248"/>
        <v>2.0169662545419717E-58</v>
      </c>
      <c r="JD210" s="86">
        <f t="shared" si="248"/>
        <v>7.8331171058475488E-56</v>
      </c>
      <c r="JE210" s="86">
        <f t="shared" si="248"/>
        <v>6.3587575046810863E-56</v>
      </c>
      <c r="JF210" s="86">
        <f t="shared" si="248"/>
        <v>4.3163298642608356E-69</v>
      </c>
      <c r="JG210" s="86">
        <f t="shared" si="248"/>
        <v>5.0372098977821486E-75</v>
      </c>
      <c r="JH210" s="86">
        <f t="shared" si="248"/>
        <v>2.1721867349458403E-76</v>
      </c>
      <c r="JI210" s="86">
        <f t="shared" si="248"/>
        <v>1.355774495830763E-75</v>
      </c>
      <c r="JJ210" s="86">
        <f t="shared" si="248"/>
        <v>1.6700807123495276E-74</v>
      </c>
      <c r="JK210" s="86">
        <f t="shared" si="248"/>
        <v>2.0840223936573184E-70</v>
      </c>
      <c r="JL210" s="86">
        <f t="shared" si="248"/>
        <v>3.8254983672861207E-24</v>
      </c>
      <c r="JM210" s="86">
        <f t="shared" si="248"/>
        <v>5.887574949540465E-29</v>
      </c>
    </row>
    <row r="211" spans="2:273" x14ac:dyDescent="0.25">
      <c r="B211" s="2">
        <v>184</v>
      </c>
      <c r="C211" s="37">
        <v>38.207299999999996</v>
      </c>
      <c r="D211" s="37">
        <v>38.187100000000001</v>
      </c>
      <c r="E211" s="37">
        <v>36.981499999999997</v>
      </c>
      <c r="F211" s="37">
        <v>37.208599999999997</v>
      </c>
      <c r="G211" s="37">
        <v>36.392000000000003</v>
      </c>
      <c r="H211" s="37">
        <v>36.665500000000002</v>
      </c>
      <c r="I211" s="37">
        <v>36.656599999999997</v>
      </c>
      <c r="J211" s="37">
        <v>36.504899999999999</v>
      </c>
      <c r="K211" s="37">
        <v>36.533200000000001</v>
      </c>
      <c r="L211" s="37">
        <v>36.206400000000002</v>
      </c>
      <c r="M211" s="37">
        <v>37.220500000000001</v>
      </c>
      <c r="N211" s="37">
        <v>37.245899999999999</v>
      </c>
      <c r="O211" s="37">
        <v>35.814999999999998</v>
      </c>
      <c r="P211" s="37">
        <v>36.402000000000001</v>
      </c>
      <c r="Q211" s="37">
        <v>36.256500000000003</v>
      </c>
      <c r="S211" s="4" t="e">
        <f t="shared" si="249"/>
        <v>#N/A</v>
      </c>
      <c r="T211" s="4">
        <f t="shared" si="249"/>
        <v>37.503331607665352</v>
      </c>
      <c r="U211" s="4">
        <f t="shared" si="249"/>
        <v>36.779449254858633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35.976357001438217</v>
      </c>
      <c r="AI211" s="4">
        <f t="shared" si="250"/>
        <v>0</v>
      </c>
      <c r="AJ211" s="4">
        <f t="shared" si="250"/>
        <v>0.68376839233464892</v>
      </c>
      <c r="AK211" s="4">
        <f t="shared" si="250"/>
        <v>0.20205074514136356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0.28014299856178582</v>
      </c>
      <c r="AY211" s="2" t="e">
        <f t="shared" si="242"/>
        <v>#N/A</v>
      </c>
      <c r="AZ211" s="2">
        <f t="shared" si="242"/>
        <v>37.503331607665352</v>
      </c>
      <c r="BA211" s="2">
        <f t="shared" si="242"/>
        <v>36.779449254858633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35.976357001438217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38.187100000000001</v>
      </c>
      <c r="CW211" s="2">
        <f t="shared" si="199"/>
        <v>36.981499999999997</v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36.256500000000003</v>
      </c>
      <c r="DK211" s="2">
        <f t="shared" si="251"/>
        <v>54.109713174603165</v>
      </c>
      <c r="DL211" s="2">
        <f t="shared" si="251"/>
        <v>55.129445195681498</v>
      </c>
      <c r="DM211" s="2">
        <f t="shared" si="251"/>
        <v>52.67274748592871</v>
      </c>
      <c r="DN211" s="2">
        <f t="shared" si="251"/>
        <v>52.276506417846427</v>
      </c>
      <c r="DO211" s="2">
        <f t="shared" si="251"/>
        <v>53.649309510939531</v>
      </c>
      <c r="DP211" s="2">
        <f t="shared" si="251"/>
        <v>53.90147884169884</v>
      </c>
      <c r="DQ211" s="2">
        <f t="shared" si="251"/>
        <v>53.381417030812329</v>
      </c>
      <c r="DR211" s="2">
        <f t="shared" si="251"/>
        <v>50.675675384897374</v>
      </c>
      <c r="DS211" s="2">
        <f t="shared" si="251"/>
        <v>49.7612702673797</v>
      </c>
      <c r="DT211" s="2">
        <f t="shared" si="251"/>
        <v>52.820776218487389</v>
      </c>
      <c r="DU211" s="2">
        <f t="shared" si="251"/>
        <v>50.241617647058817</v>
      </c>
      <c r="DV211" s="2">
        <f t="shared" si="251"/>
        <v>48.577136190476189</v>
      </c>
      <c r="DW211" s="2">
        <f t="shared" si="251"/>
        <v>49.790501008403361</v>
      </c>
      <c r="DX211" s="2">
        <f t="shared" si="251"/>
        <v>47.302840641711214</v>
      </c>
      <c r="DY211" s="2">
        <f t="shared" si="251"/>
        <v>45.845748225806453</v>
      </c>
      <c r="EA211" s="2">
        <f t="shared" si="240"/>
        <v>36.898772763486484</v>
      </c>
      <c r="EB211" s="2">
        <f t="shared" si="240"/>
        <v>36.539027898381015</v>
      </c>
      <c r="EC211" s="2">
        <f t="shared" si="240"/>
        <v>36.897849129504564</v>
      </c>
      <c r="ED211" s="2">
        <f t="shared" si="240"/>
        <v>36.055132571876712</v>
      </c>
      <c r="EE211" s="2">
        <f t="shared" si="240"/>
        <v>35.37865528486094</v>
      </c>
      <c r="EF211" s="2">
        <f t="shared" si="239"/>
        <v>35.752425844860205</v>
      </c>
      <c r="EG211" s="2">
        <f t="shared" si="239"/>
        <v>35.954789399134839</v>
      </c>
      <c r="EH211" s="2">
        <f t="shared" si="239"/>
        <v>35.448437284113069</v>
      </c>
      <c r="EI211" s="2">
        <f t="shared" si="239"/>
        <v>35.513120890739572</v>
      </c>
      <c r="EJ211" s="2">
        <f t="shared" si="239"/>
        <v>35.808754668851805</v>
      </c>
      <c r="EK211" s="2">
        <f t="shared" si="212"/>
        <v>36.055686106842948</v>
      </c>
      <c r="EL211" s="2">
        <f t="shared" si="212"/>
        <v>37.281782875605806</v>
      </c>
      <c r="EM211" s="2">
        <f t="shared" si="212"/>
        <v>35.627799313271936</v>
      </c>
      <c r="EN211" s="2">
        <f t="shared" si="212"/>
        <v>36.556157057370811</v>
      </c>
      <c r="EO211" s="2">
        <f t="shared" si="212"/>
        <v>36.063093155741313</v>
      </c>
      <c r="EQ211" s="2">
        <f t="shared" si="252"/>
        <v>37.933093301666361</v>
      </c>
      <c r="ER211" s="2">
        <f t="shared" si="252"/>
        <v>37.547343350765253</v>
      </c>
      <c r="ES211" s="2">
        <f t="shared" si="252"/>
        <v>36.774381730900842</v>
      </c>
      <c r="ET211" s="2">
        <f t="shared" si="252"/>
        <v>36.892416605747357</v>
      </c>
      <c r="EU211" s="2">
        <f t="shared" si="252"/>
        <v>36.35661058367787</v>
      </c>
      <c r="EV211" s="2">
        <f t="shared" si="252"/>
        <v>36.321438210358856</v>
      </c>
      <c r="EW211" s="2">
        <f t="shared" si="252"/>
        <v>36.19432311842116</v>
      </c>
      <c r="EX211" s="2">
        <f t="shared" si="252"/>
        <v>36.115675292728902</v>
      </c>
      <c r="EY211" s="2">
        <f t="shared" si="252"/>
        <v>36.01144887916449</v>
      </c>
      <c r="EZ211" s="2">
        <f t="shared" si="252"/>
        <v>36.021713699699831</v>
      </c>
      <c r="FA211" s="2">
        <f t="shared" si="252"/>
        <v>36.839083742959573</v>
      </c>
      <c r="FB211" s="2">
        <f t="shared" si="252"/>
        <v>36.987940196725603</v>
      </c>
      <c r="FC211" s="2">
        <f t="shared" si="252"/>
        <v>36.024923702136803</v>
      </c>
      <c r="FD211" s="2">
        <f t="shared" si="252"/>
        <v>36.128953244704817</v>
      </c>
      <c r="FE211" s="2">
        <f t="shared" si="252"/>
        <v>35.971716086150813</v>
      </c>
      <c r="FG211" s="2">
        <f t="shared" si="253"/>
        <v>0.9999987467112359</v>
      </c>
      <c r="FH211" s="2">
        <f t="shared" si="253"/>
        <v>0.99999792598147097</v>
      </c>
      <c r="FI211" s="2">
        <f t="shared" si="253"/>
        <v>0.99999802155777229</v>
      </c>
      <c r="FJ211" s="2">
        <f t="shared" si="253"/>
        <v>0.99999800561779861</v>
      </c>
      <c r="FK211" s="2">
        <f t="shared" si="253"/>
        <v>0.9999978072188479</v>
      </c>
      <c r="FL211" s="2">
        <f t="shared" si="253"/>
        <v>0.99999783444053281</v>
      </c>
      <c r="FM211" s="2">
        <f t="shared" si="253"/>
        <v>0.99999784564469052</v>
      </c>
      <c r="FN211" s="2">
        <f t="shared" si="253"/>
        <v>0.99999760996264897</v>
      </c>
      <c r="FO211" s="2">
        <f t="shared" si="253"/>
        <v>0.9999976204219313</v>
      </c>
      <c r="FP211" s="2">
        <f t="shared" si="253"/>
        <v>0.9999977075439227</v>
      </c>
      <c r="FQ211" s="2">
        <f t="shared" si="253"/>
        <v>0.9999975579873227</v>
      </c>
      <c r="FR211" s="2">
        <f t="shared" si="253"/>
        <v>0.99999787141723695</v>
      </c>
      <c r="FS211" s="2">
        <f t="shared" si="253"/>
        <v>0.99999779067875794</v>
      </c>
      <c r="FT211" s="2">
        <f t="shared" si="253"/>
        <v>0.99999759125592713</v>
      </c>
      <c r="FU211" s="2">
        <f t="shared" si="253"/>
        <v>0.99999747148180029</v>
      </c>
      <c r="FW211" s="2">
        <f t="shared" si="244"/>
        <v>0.97756868351630888</v>
      </c>
      <c r="FX211" s="2">
        <f t="shared" si="244"/>
        <v>0.95631297738651633</v>
      </c>
      <c r="FY211" s="2">
        <f t="shared" si="244"/>
        <v>0.95920935980104294</v>
      </c>
      <c r="FZ211" s="2">
        <f t="shared" si="244"/>
        <v>0.96671378193531721</v>
      </c>
      <c r="GA211" s="2">
        <f t="shared" si="244"/>
        <v>0.95901087622262415</v>
      </c>
      <c r="GB211" s="2">
        <f t="shared" si="244"/>
        <v>0.95715637448720725</v>
      </c>
      <c r="GC211" s="2">
        <f t="shared" si="244"/>
        <v>0.96019090384138206</v>
      </c>
      <c r="GD211" s="2">
        <f t="shared" si="244"/>
        <v>0.96664869365707951</v>
      </c>
      <c r="GE211" s="2">
        <f t="shared" si="244"/>
        <v>0.96811298943358659</v>
      </c>
      <c r="GF211" s="2">
        <f t="shared" si="244"/>
        <v>0.9704624421787188</v>
      </c>
      <c r="GG211" s="2">
        <f t="shared" si="244"/>
        <v>0.97178783685931636</v>
      </c>
      <c r="GH211" s="2">
        <f t="shared" si="244"/>
        <v>0.97294336276458915</v>
      </c>
      <c r="GI211" s="2">
        <f t="shared" si="244"/>
        <v>0.96846049019246461</v>
      </c>
      <c r="GJ211" s="2">
        <f t="shared" si="244"/>
        <v>0.95937905193866624</v>
      </c>
      <c r="GK211" s="2">
        <f t="shared" si="244"/>
        <v>0.94948207808909768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1.4815402824156279E-248</v>
      </c>
      <c r="HD211" s="86">
        <f t="shared" si="181"/>
        <v>4.7739235043695732E-168</v>
      </c>
      <c r="HE211" s="86">
        <f t="shared" si="181"/>
        <v>1.0832376360947989E-297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5.6033280921234157E-155</v>
      </c>
      <c r="HT211" s="86">
        <f t="shared" si="246"/>
        <v>1.3107101700856431E-128</v>
      </c>
      <c r="HU211" s="86">
        <f t="shared" si="246"/>
        <v>7.0717742926008265E-125</v>
      </c>
      <c r="HV211" s="86">
        <f t="shared" si="246"/>
        <v>2.7836492989579527E-143</v>
      </c>
      <c r="HW211" s="86">
        <f t="shared" si="246"/>
        <v>2.1940844286727677E-145</v>
      </c>
      <c r="HX211" s="86">
        <f t="shared" si="246"/>
        <v>8.5416808563738257E-144</v>
      </c>
      <c r="HY211" s="86">
        <f t="shared" si="246"/>
        <v>1.2882256231446854E-137</v>
      </c>
      <c r="HZ211" s="86">
        <f t="shared" si="246"/>
        <v>2.8997864384869023E-158</v>
      </c>
      <c r="IA211" s="86">
        <f t="shared" si="246"/>
        <v>4.4404268330582326E-169</v>
      </c>
      <c r="IB211" s="86">
        <f t="shared" si="246"/>
        <v>2.0336943386518579E-167</v>
      </c>
      <c r="IC211" s="86">
        <f t="shared" si="246"/>
        <v>2.7395153915332528E-163</v>
      </c>
      <c r="ID211" s="86">
        <f t="shared" si="246"/>
        <v>2.820096335180392E-159</v>
      </c>
      <c r="IE211" s="86">
        <f t="shared" si="246"/>
        <v>3.9607904929931266E-159</v>
      </c>
      <c r="IF211" s="86">
        <f t="shared" si="246"/>
        <v>3.865042996110614E-108</v>
      </c>
      <c r="IG211" s="86">
        <f t="shared" si="246"/>
        <v>6.5788724069105195E-132</v>
      </c>
      <c r="II211" s="86">
        <f t="shared" si="247"/>
        <v>8.040910550582829E-79</v>
      </c>
      <c r="IJ211" s="86">
        <f t="shared" si="247"/>
        <v>1.92808046001732E-52</v>
      </c>
      <c r="IK211" s="86">
        <f t="shared" si="247"/>
        <v>2.5150662868724405E-53</v>
      </c>
      <c r="IL211" s="86">
        <f t="shared" si="247"/>
        <v>2.5246164539068417E-65</v>
      </c>
      <c r="IM211" s="86">
        <f t="shared" si="247"/>
        <v>7.0292506123907574E-62</v>
      </c>
      <c r="IN211" s="86">
        <f t="shared" si="247"/>
        <v>3.4865744265214247E-59</v>
      </c>
      <c r="IO211" s="86">
        <f t="shared" si="247"/>
        <v>3.3937354811607402E-59</v>
      </c>
      <c r="IP211" s="86">
        <f t="shared" si="247"/>
        <v>6.3100531956387794E-73</v>
      </c>
      <c r="IQ211" s="86">
        <f t="shared" si="247"/>
        <v>3.8798162822153482E-79</v>
      </c>
      <c r="IR211" s="86">
        <f t="shared" si="247"/>
        <v>1.7601959518844047E-80</v>
      </c>
      <c r="IS211" s="86">
        <f t="shared" si="247"/>
        <v>1.3823968153610984E-79</v>
      </c>
      <c r="IT211" s="86">
        <f t="shared" si="247"/>
        <v>2.1834829355382048E-78</v>
      </c>
      <c r="IU211" s="86">
        <f t="shared" si="247"/>
        <v>3.003500710915181E-74</v>
      </c>
      <c r="IV211" s="86">
        <f t="shared" si="247"/>
        <v>1.6268657897156266E-25</v>
      </c>
      <c r="IW211" s="86">
        <f t="shared" si="247"/>
        <v>9.3813094325274512E-31</v>
      </c>
      <c r="IY211" s="86">
        <f t="shared" si="248"/>
        <v>8.040910550582829E-79</v>
      </c>
      <c r="IZ211" s="86">
        <f t="shared" si="248"/>
        <v>1.92808046001732E-52</v>
      </c>
      <c r="JA211" s="86">
        <f t="shared" si="248"/>
        <v>2.5150662868724405E-53</v>
      </c>
      <c r="JB211" s="86">
        <f t="shared" si="248"/>
        <v>2.5246164539068417E-65</v>
      </c>
      <c r="JC211" s="86">
        <f t="shared" si="248"/>
        <v>7.0292506123907574E-62</v>
      </c>
      <c r="JD211" s="86">
        <f t="shared" si="248"/>
        <v>3.4865744265214247E-59</v>
      </c>
      <c r="JE211" s="86">
        <f t="shared" si="248"/>
        <v>3.3937354811607402E-59</v>
      </c>
      <c r="JF211" s="86">
        <f t="shared" si="248"/>
        <v>6.3100531956387794E-73</v>
      </c>
      <c r="JG211" s="86">
        <f t="shared" si="248"/>
        <v>3.8798162822153482E-79</v>
      </c>
      <c r="JH211" s="86">
        <f t="shared" si="248"/>
        <v>1.7601959518844047E-80</v>
      </c>
      <c r="JI211" s="86">
        <f t="shared" si="248"/>
        <v>1.3823968153610984E-79</v>
      </c>
      <c r="JJ211" s="86">
        <f t="shared" si="248"/>
        <v>2.1834829355382048E-78</v>
      </c>
      <c r="JK211" s="86">
        <f t="shared" si="248"/>
        <v>3.003500710915181E-74</v>
      </c>
      <c r="JL211" s="86">
        <f t="shared" si="248"/>
        <v>1.6268657897156266E-25</v>
      </c>
      <c r="JM211" s="86">
        <f t="shared" si="248"/>
        <v>9.3813094325274512E-31</v>
      </c>
    </row>
    <row r="212" spans="2:273" x14ac:dyDescent="0.25">
      <c r="B212" s="2">
        <v>185</v>
      </c>
      <c r="C212" s="37">
        <v>38.017000000000003</v>
      </c>
      <c r="D212" s="37">
        <v>38.188600000000001</v>
      </c>
      <c r="E212" s="37">
        <v>36.7973</v>
      </c>
      <c r="F212" s="37">
        <v>36.776800000000001</v>
      </c>
      <c r="G212" s="37">
        <v>36.518300000000004</v>
      </c>
      <c r="H212" s="37">
        <v>36.979399999999998</v>
      </c>
      <c r="I212" s="37">
        <v>36.648400000000002</v>
      </c>
      <c r="J212" s="37">
        <v>36.064500000000002</v>
      </c>
      <c r="K212" s="37">
        <v>36.597700000000003</v>
      </c>
      <c r="L212" s="37">
        <v>36.777500000000003</v>
      </c>
      <c r="M212" s="37">
        <v>37.0473</v>
      </c>
      <c r="N212" s="37">
        <v>36.978499999999997</v>
      </c>
      <c r="O212" s="37">
        <v>36.3307</v>
      </c>
      <c r="P212" s="37">
        <v>36.6008</v>
      </c>
      <c r="Q212" s="37">
        <v>36.344099999999997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35.950230786607108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0.39386921339288961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35.950230786607108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36.344099999999997</v>
      </c>
      <c r="DK212" s="2">
        <f t="shared" si="251"/>
        <v>54.169902659802652</v>
      </c>
      <c r="DL212" s="2">
        <f t="shared" si="251"/>
        <v>55.211241612685548</v>
      </c>
      <c r="DM212" s="2">
        <f t="shared" si="251"/>
        <v>52.745607898686679</v>
      </c>
      <c r="DN212" s="2">
        <f t="shared" si="251"/>
        <v>52.348243007293014</v>
      </c>
      <c r="DO212" s="2">
        <f t="shared" si="251"/>
        <v>53.728806383526404</v>
      </c>
      <c r="DP212" s="2">
        <f t="shared" si="251"/>
        <v>53.980319987129988</v>
      </c>
      <c r="DQ212" s="2">
        <f t="shared" si="251"/>
        <v>53.457167422969192</v>
      </c>
      <c r="DR212" s="2">
        <f t="shared" si="251"/>
        <v>50.737609970674498</v>
      </c>
      <c r="DS212" s="2">
        <f t="shared" si="251"/>
        <v>49.813740000000017</v>
      </c>
      <c r="DT212" s="2">
        <f t="shared" si="251"/>
        <v>52.888086778711482</v>
      </c>
      <c r="DU212" s="2">
        <f t="shared" si="251"/>
        <v>50.294693781512592</v>
      </c>
      <c r="DV212" s="2">
        <f t="shared" si="251"/>
        <v>48.625953809523807</v>
      </c>
      <c r="DW212" s="2">
        <f t="shared" si="251"/>
        <v>49.850460224089638</v>
      </c>
      <c r="DX212" s="2">
        <f t="shared" si="251"/>
        <v>47.349972925897617</v>
      </c>
      <c r="DY212" s="2">
        <f t="shared" si="251"/>
        <v>45.888982137096775</v>
      </c>
      <c r="EA212" s="2">
        <f t="shared" si="240"/>
        <v>36.860238173459955</v>
      </c>
      <c r="EB212" s="2">
        <f t="shared" si="240"/>
        <v>36.505030454185437</v>
      </c>
      <c r="EC212" s="2">
        <f t="shared" si="240"/>
        <v>36.875224856482575</v>
      </c>
      <c r="ED212" s="2">
        <f t="shared" si="240"/>
        <v>36.026669308141713</v>
      </c>
      <c r="EE212" s="2">
        <f t="shared" si="240"/>
        <v>35.342434579994709</v>
      </c>
      <c r="EF212" s="2">
        <f t="shared" si="239"/>
        <v>35.709481269854791</v>
      </c>
      <c r="EG212" s="2">
        <f t="shared" si="239"/>
        <v>35.918792904621228</v>
      </c>
      <c r="EH212" s="2">
        <f t="shared" si="239"/>
        <v>35.409657895165765</v>
      </c>
      <c r="EI212" s="2">
        <f t="shared" si="239"/>
        <v>35.472226434929546</v>
      </c>
      <c r="EJ212" s="2">
        <f t="shared" si="239"/>
        <v>35.763902794492964</v>
      </c>
      <c r="EK212" s="2">
        <f t="shared" si="212"/>
        <v>36.0182804151707</v>
      </c>
      <c r="EL212" s="2">
        <f t="shared" si="212"/>
        <v>37.260273126845291</v>
      </c>
      <c r="EM212" s="2">
        <f t="shared" si="212"/>
        <v>35.591934776769115</v>
      </c>
      <c r="EN212" s="2">
        <f t="shared" si="212"/>
        <v>36.538127916033432</v>
      </c>
      <c r="EO212" s="2">
        <f t="shared" si="212"/>
        <v>36.038272587706409</v>
      </c>
      <c r="EQ212" s="2">
        <f t="shared" si="252"/>
        <v>37.907291609017598</v>
      </c>
      <c r="ER212" s="2">
        <f t="shared" si="252"/>
        <v>37.527338879159707</v>
      </c>
      <c r="ES212" s="2">
        <f t="shared" si="252"/>
        <v>36.750362063177974</v>
      </c>
      <c r="ET212" s="2">
        <f t="shared" si="252"/>
        <v>36.874790958812227</v>
      </c>
      <c r="EU212" s="2">
        <f t="shared" si="252"/>
        <v>36.33309911729107</v>
      </c>
      <c r="EV212" s="2">
        <f t="shared" si="252"/>
        <v>36.285521235752547</v>
      </c>
      <c r="EW212" s="2">
        <f t="shared" si="252"/>
        <v>36.161616886381069</v>
      </c>
      <c r="EX212" s="2">
        <f t="shared" si="252"/>
        <v>36.085029335162346</v>
      </c>
      <c r="EY212" s="2">
        <f t="shared" si="252"/>
        <v>35.976666107681432</v>
      </c>
      <c r="EZ212" s="2">
        <f t="shared" si="252"/>
        <v>35.979722016118309</v>
      </c>
      <c r="FA212" s="2">
        <f t="shared" si="252"/>
        <v>36.811399147628229</v>
      </c>
      <c r="FB212" s="2">
        <f t="shared" si="252"/>
        <v>36.962987868636489</v>
      </c>
      <c r="FC212" s="2">
        <f t="shared" si="252"/>
        <v>35.994050020003186</v>
      </c>
      <c r="FD212" s="2">
        <f t="shared" si="252"/>
        <v>36.105493275420407</v>
      </c>
      <c r="FE212" s="2">
        <f t="shared" si="252"/>
        <v>35.945934807102077</v>
      </c>
      <c r="FG212" s="2">
        <f t="shared" si="253"/>
        <v>0.99999885698693625</v>
      </c>
      <c r="FH212" s="2">
        <f t="shared" si="253"/>
        <v>0.99999810847227533</v>
      </c>
      <c r="FI212" s="2">
        <f t="shared" si="253"/>
        <v>0.99999819563892922</v>
      </c>
      <c r="FJ212" s="2">
        <f t="shared" si="253"/>
        <v>0.9999981811014953</v>
      </c>
      <c r="FK212" s="2">
        <f t="shared" si="253"/>
        <v>0.99999800015943507</v>
      </c>
      <c r="FL212" s="2">
        <f t="shared" si="253"/>
        <v>0.99999802498591628</v>
      </c>
      <c r="FM212" s="2">
        <f t="shared" si="253"/>
        <v>0.99999803520423347</v>
      </c>
      <c r="FN212" s="2">
        <f t="shared" si="253"/>
        <v>0.99999782025957107</v>
      </c>
      <c r="FO212" s="2">
        <f t="shared" si="253"/>
        <v>0.99999782979855389</v>
      </c>
      <c r="FP212" s="2">
        <f t="shared" si="253"/>
        <v>0.99999790925478704</v>
      </c>
      <c r="FQ212" s="2">
        <f t="shared" si="253"/>
        <v>0.99999777285748992</v>
      </c>
      <c r="FR212" s="2">
        <f t="shared" si="253"/>
        <v>0.99999805870908409</v>
      </c>
      <c r="FS212" s="2">
        <f t="shared" si="253"/>
        <v>0.99999798507468785</v>
      </c>
      <c r="FT212" s="2">
        <f t="shared" si="253"/>
        <v>0.99999780319883069</v>
      </c>
      <c r="FU212" s="2">
        <f t="shared" si="253"/>
        <v>0.99999769396348137</v>
      </c>
      <c r="FW212" s="2">
        <f t="shared" ref="FW212:GK227" si="256">POWER(10,($B212-C$232)/C$229)/(1+POWER(10,($B212-C$232)/C$229))</f>
        <v>0.97950193894222015</v>
      </c>
      <c r="FX212" s="2">
        <f t="shared" si="256"/>
        <v>0.96000321481699069</v>
      </c>
      <c r="FY212" s="2">
        <f t="shared" si="256"/>
        <v>0.96266449184534442</v>
      </c>
      <c r="FZ212" s="2">
        <f t="shared" si="256"/>
        <v>0.96955343562265661</v>
      </c>
      <c r="GA212" s="2">
        <f t="shared" si="256"/>
        <v>0.96248216304120504</v>
      </c>
      <c r="GB212" s="2">
        <f t="shared" si="256"/>
        <v>0.96077829213507426</v>
      </c>
      <c r="GC212" s="2">
        <f t="shared" si="256"/>
        <v>0.96356605310019727</v>
      </c>
      <c r="GD212" s="2">
        <f t="shared" si="256"/>
        <v>0.96949372481343599</v>
      </c>
      <c r="GE212" s="2">
        <f t="shared" si="256"/>
        <v>0.97083687742636682</v>
      </c>
      <c r="GF212" s="2">
        <f t="shared" si="256"/>
        <v>0.97299123171741075</v>
      </c>
      <c r="GG212" s="2">
        <f t="shared" si="256"/>
        <v>0.97420617172898916</v>
      </c>
      <c r="GH212" s="2">
        <f t="shared" si="256"/>
        <v>0.97526516757679027</v>
      </c>
      <c r="GI212" s="2">
        <f t="shared" si="256"/>
        <v>0.97115557802271335</v>
      </c>
      <c r="GJ212" s="2">
        <f t="shared" si="256"/>
        <v>0.9628203675045176</v>
      </c>
      <c r="GK212" s="2">
        <f t="shared" si="256"/>
        <v>0.95372139788173882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3.1748341307839171E-253</v>
      </c>
      <c r="HD212" s="86">
        <f t="shared" si="181"/>
        <v>2.3283759863975485E-171</v>
      </c>
      <c r="HE212" s="86">
        <f t="shared" si="181"/>
        <v>1.2576733843821802E-303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2.2008505864017811E-159</v>
      </c>
      <c r="HT212" s="86">
        <f t="shared" si="258"/>
        <v>1.3773989266804064E-132</v>
      </c>
      <c r="HU212" s="86">
        <f t="shared" si="258"/>
        <v>9.6722321708573209E-129</v>
      </c>
      <c r="HV212" s="86">
        <f t="shared" si="258"/>
        <v>1.3621550305789502E-147</v>
      </c>
      <c r="HW212" s="86">
        <f t="shared" si="258"/>
        <v>6.7270274855989314E-150</v>
      </c>
      <c r="HX212" s="86">
        <f t="shared" si="258"/>
        <v>3.0192484523982344E-148</v>
      </c>
      <c r="HY212" s="86">
        <f t="shared" si="258"/>
        <v>7.2538360707925233E-142</v>
      </c>
      <c r="HZ212" s="86">
        <f t="shared" si="258"/>
        <v>4.6016003434911684E-163</v>
      </c>
      <c r="IA212" s="86">
        <f t="shared" si="258"/>
        <v>3.4935123409310712E-174</v>
      </c>
      <c r="IB212" s="86">
        <f t="shared" si="258"/>
        <v>2.0031343478917907E-172</v>
      </c>
      <c r="IC212" s="86">
        <f t="shared" si="258"/>
        <v>3.8722300332212178E-168</v>
      </c>
      <c r="ID212" s="86">
        <f t="shared" si="258"/>
        <v>5.6949965712140137E-164</v>
      </c>
      <c r="IE212" s="86">
        <f t="shared" si="258"/>
        <v>6.6493941158837902E-164</v>
      </c>
      <c r="IF212" s="86">
        <f t="shared" si="258"/>
        <v>1.7130512467777131E-111</v>
      </c>
      <c r="IG212" s="86">
        <f t="shared" si="258"/>
        <v>4.0478363538252271E-136</v>
      </c>
      <c r="II212" s="86">
        <f t="shared" ref="II212:IW227" si="259" xml:space="preserve"> _xlfn.NORM.DIST($B212, C$10, ABS(C$14), TRUE) * _xlfn.NORM.DIST(($B212 - C$10)*C$18, 0, ABS(C$14), TRUE) * 2</f>
        <v>1.2737771962343425E-82</v>
      </c>
      <c r="IJ212" s="86">
        <f t="shared" si="259"/>
        <v>1.6490255787404828E-55</v>
      </c>
      <c r="IK212" s="86">
        <f t="shared" si="259"/>
        <v>2.2443643884306937E-56</v>
      </c>
      <c r="IL212" s="86">
        <f t="shared" si="259"/>
        <v>7.6528113013367612E-69</v>
      </c>
      <c r="IM212" s="86">
        <f t="shared" si="259"/>
        <v>1.9379572338091023E-65</v>
      </c>
      <c r="IN212" s="86">
        <f t="shared" si="259"/>
        <v>1.2324251656627745E-62</v>
      </c>
      <c r="IO212" s="86">
        <f t="shared" si="259"/>
        <v>1.4541964530990868E-62</v>
      </c>
      <c r="IP212" s="86">
        <f t="shared" si="259"/>
        <v>7.2315597222886566E-77</v>
      </c>
      <c r="IQ212" s="86">
        <f t="shared" si="259"/>
        <v>2.3096672004411953E-83</v>
      </c>
      <c r="IR212" s="86">
        <f t="shared" si="259"/>
        <v>1.1104035270732711E-84</v>
      </c>
      <c r="IS212" s="86">
        <f t="shared" si="259"/>
        <v>1.1077155920783333E-83</v>
      </c>
      <c r="IT212" s="86">
        <f t="shared" si="259"/>
        <v>2.2645925280898636E-82</v>
      </c>
      <c r="IU212" s="86">
        <f t="shared" si="259"/>
        <v>3.4061254202795756E-78</v>
      </c>
      <c r="IV212" s="86">
        <f t="shared" si="259"/>
        <v>6.3125219365200521E-27</v>
      </c>
      <c r="IW212" s="86">
        <f t="shared" si="259"/>
        <v>1.3124890108630968E-32</v>
      </c>
      <c r="IY212" s="86">
        <f t="shared" ref="IY212:JM227" si="260">GM212+HC212+HS212+II212</f>
        <v>1.2737771962343425E-82</v>
      </c>
      <c r="IZ212" s="86">
        <f t="shared" si="260"/>
        <v>1.6490255787404828E-55</v>
      </c>
      <c r="JA212" s="86">
        <f t="shared" si="260"/>
        <v>2.2443643884306937E-56</v>
      </c>
      <c r="JB212" s="86">
        <f t="shared" si="260"/>
        <v>7.6528113013367612E-69</v>
      </c>
      <c r="JC212" s="86">
        <f t="shared" si="260"/>
        <v>1.9379572338091023E-65</v>
      </c>
      <c r="JD212" s="86">
        <f t="shared" si="260"/>
        <v>1.2324251656627745E-62</v>
      </c>
      <c r="JE212" s="86">
        <f t="shared" si="260"/>
        <v>1.4541964530990868E-62</v>
      </c>
      <c r="JF212" s="86">
        <f t="shared" si="260"/>
        <v>7.2315597222886566E-77</v>
      </c>
      <c r="JG212" s="86">
        <f t="shared" si="260"/>
        <v>2.3096672004411953E-83</v>
      </c>
      <c r="JH212" s="86">
        <f t="shared" si="260"/>
        <v>1.1104035270732711E-84</v>
      </c>
      <c r="JI212" s="86">
        <f t="shared" si="260"/>
        <v>1.1077155920783333E-83</v>
      </c>
      <c r="JJ212" s="86">
        <f t="shared" si="260"/>
        <v>2.2645925280898636E-82</v>
      </c>
      <c r="JK212" s="86">
        <f t="shared" si="260"/>
        <v>3.4061254202795756E-78</v>
      </c>
      <c r="JL212" s="86">
        <f t="shared" si="260"/>
        <v>6.3125219365200521E-27</v>
      </c>
      <c r="JM212" s="86">
        <f t="shared" si="260"/>
        <v>1.3124890108630968E-32</v>
      </c>
    </row>
    <row r="213" spans="2:273" x14ac:dyDescent="0.25">
      <c r="B213" s="2">
        <v>186</v>
      </c>
      <c r="C213" s="37">
        <v>38.367899999999999</v>
      </c>
      <c r="D213" s="37">
        <v>37.863799999999998</v>
      </c>
      <c r="E213" s="37">
        <v>36.700899999999997</v>
      </c>
      <c r="F213" s="37">
        <v>36.807699999999997</v>
      </c>
      <c r="G213" s="37">
        <v>36.582599999999999</v>
      </c>
      <c r="H213" s="37">
        <v>36.835000000000001</v>
      </c>
      <c r="I213" s="37">
        <v>36.548900000000003</v>
      </c>
      <c r="J213" s="37">
        <v>36.157299999999999</v>
      </c>
      <c r="K213" s="37">
        <v>36.343000000000004</v>
      </c>
      <c r="L213" s="37">
        <v>36.500500000000002</v>
      </c>
      <c r="M213" s="37">
        <v>37.361800000000002</v>
      </c>
      <c r="N213" s="37">
        <v>37.172600000000003</v>
      </c>
      <c r="O213" s="37">
        <v>36.396700000000003</v>
      </c>
      <c r="P213" s="37">
        <v>36.287399999999998</v>
      </c>
      <c r="Q213" s="37">
        <v>36.263800000000003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35.924128299779412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0.33967170022059179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35.924128299779412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36.263800000000003</v>
      </c>
      <c r="DK213" s="2">
        <f t="shared" si="251"/>
        <v>54.230092145002132</v>
      </c>
      <c r="DL213" s="2">
        <f t="shared" si="251"/>
        <v>55.293038029689598</v>
      </c>
      <c r="DM213" s="2">
        <f t="shared" si="251"/>
        <v>52.818468311444654</v>
      </c>
      <c r="DN213" s="2">
        <f t="shared" si="251"/>
        <v>52.419979596739608</v>
      </c>
      <c r="DO213" s="2">
        <f t="shared" si="251"/>
        <v>53.808303256113277</v>
      </c>
      <c r="DP213" s="2">
        <f t="shared" si="251"/>
        <v>54.05916113256113</v>
      </c>
      <c r="DQ213" s="2">
        <f t="shared" si="251"/>
        <v>53.532917815126055</v>
      </c>
      <c r="DR213" s="2">
        <f t="shared" si="251"/>
        <v>50.799544556451629</v>
      </c>
      <c r="DS213" s="2">
        <f t="shared" si="251"/>
        <v>49.866209732620341</v>
      </c>
      <c r="DT213" s="2">
        <f t="shared" si="251"/>
        <v>52.955397338935569</v>
      </c>
      <c r="DU213" s="2">
        <f t="shared" si="251"/>
        <v>50.347769915966374</v>
      </c>
      <c r="DV213" s="2">
        <f t="shared" si="251"/>
        <v>48.674771428571425</v>
      </c>
      <c r="DW213" s="2">
        <f t="shared" si="251"/>
        <v>49.910419439775907</v>
      </c>
      <c r="DX213" s="2">
        <f t="shared" si="251"/>
        <v>47.397105210084021</v>
      </c>
      <c r="DY213" s="2">
        <f t="shared" si="251"/>
        <v>45.932216048387097</v>
      </c>
      <c r="EA213" s="2">
        <f t="shared" si="240"/>
        <v>36.821703583433425</v>
      </c>
      <c r="EB213" s="2">
        <f t="shared" si="240"/>
        <v>36.471033009989867</v>
      </c>
      <c r="EC213" s="2">
        <f t="shared" si="240"/>
        <v>36.852600583460585</v>
      </c>
      <c r="ED213" s="2">
        <f t="shared" si="240"/>
        <v>35.998206044406714</v>
      </c>
      <c r="EE213" s="2">
        <f t="shared" si="240"/>
        <v>35.306213875128478</v>
      </c>
      <c r="EF213" s="2">
        <f t="shared" si="239"/>
        <v>35.666536694849377</v>
      </c>
      <c r="EG213" s="2">
        <f t="shared" si="239"/>
        <v>35.882796410107616</v>
      </c>
      <c r="EH213" s="2">
        <f t="shared" si="239"/>
        <v>35.37087850621846</v>
      </c>
      <c r="EI213" s="2">
        <f t="shared" si="239"/>
        <v>35.43133197911952</v>
      </c>
      <c r="EJ213" s="2">
        <f t="shared" si="239"/>
        <v>35.719050920134116</v>
      </c>
      <c r="EK213" s="2">
        <f t="shared" si="212"/>
        <v>35.980874723498459</v>
      </c>
      <c r="EL213" s="2">
        <f t="shared" si="212"/>
        <v>37.238763378084776</v>
      </c>
      <c r="EM213" s="2">
        <f t="shared" si="212"/>
        <v>35.556070240266294</v>
      </c>
      <c r="EN213" s="2">
        <f t="shared" si="212"/>
        <v>36.520098774696045</v>
      </c>
      <c r="EO213" s="2">
        <f t="shared" si="212"/>
        <v>36.013452019671497</v>
      </c>
      <c r="EQ213" s="2">
        <f t="shared" si="252"/>
        <v>37.881489916368835</v>
      </c>
      <c r="ER213" s="2">
        <f t="shared" si="252"/>
        <v>37.507334407554161</v>
      </c>
      <c r="ES213" s="2">
        <f t="shared" si="252"/>
        <v>36.726342395455113</v>
      </c>
      <c r="ET213" s="2">
        <f t="shared" si="252"/>
        <v>36.85716531187709</v>
      </c>
      <c r="EU213" s="2">
        <f t="shared" si="252"/>
        <v>36.309587650904277</v>
      </c>
      <c r="EV213" s="2">
        <f t="shared" si="252"/>
        <v>36.249604261146239</v>
      </c>
      <c r="EW213" s="2">
        <f t="shared" si="252"/>
        <v>36.128910654340977</v>
      </c>
      <c r="EX213" s="2">
        <f t="shared" si="252"/>
        <v>36.054383377595784</v>
      </c>
      <c r="EY213" s="2">
        <f t="shared" si="252"/>
        <v>35.941883336198373</v>
      </c>
      <c r="EZ213" s="2">
        <f t="shared" si="252"/>
        <v>35.937730332536795</v>
      </c>
      <c r="FA213" s="2">
        <f t="shared" si="252"/>
        <v>36.783714552296878</v>
      </c>
      <c r="FB213" s="2">
        <f t="shared" si="252"/>
        <v>36.938035540547382</v>
      </c>
      <c r="FC213" s="2">
        <f t="shared" si="252"/>
        <v>35.963176337869577</v>
      </c>
      <c r="FD213" s="2">
        <f t="shared" si="252"/>
        <v>36.082033306135997</v>
      </c>
      <c r="FE213" s="2">
        <f t="shared" si="252"/>
        <v>35.920153528053348</v>
      </c>
      <c r="FG213" s="2">
        <f t="shared" si="253"/>
        <v>0.99999895755959145</v>
      </c>
      <c r="FH213" s="2">
        <f t="shared" si="253"/>
        <v>0.99999827490592508</v>
      </c>
      <c r="FI213" s="2">
        <f t="shared" si="253"/>
        <v>0.99999835440288409</v>
      </c>
      <c r="FJ213" s="2">
        <f t="shared" si="253"/>
        <v>0.99999834114458253</v>
      </c>
      <c r="FK213" s="2">
        <f t="shared" si="253"/>
        <v>0.9999981761234068</v>
      </c>
      <c r="FL213" s="2">
        <f t="shared" si="253"/>
        <v>0.99999819876543472</v>
      </c>
      <c r="FM213" s="2">
        <f t="shared" si="253"/>
        <v>0.99999820808465401</v>
      </c>
      <c r="FN213" s="2">
        <f t="shared" si="253"/>
        <v>0.99999801205272054</v>
      </c>
      <c r="FO213" s="2">
        <f t="shared" si="253"/>
        <v>0.99999802075237965</v>
      </c>
      <c r="FP213" s="2">
        <f t="shared" si="253"/>
        <v>0.99999809321735267</v>
      </c>
      <c r="FQ213" s="2">
        <f t="shared" si="253"/>
        <v>0.99999796882149194</v>
      </c>
      <c r="FR213" s="2">
        <f t="shared" si="253"/>
        <v>0.99999822952133988</v>
      </c>
      <c r="FS213" s="2">
        <f t="shared" si="253"/>
        <v>0.99999816236594907</v>
      </c>
      <c r="FT213" s="2">
        <f t="shared" si="253"/>
        <v>0.99999799649313437</v>
      </c>
      <c r="FU213" s="2">
        <f t="shared" si="253"/>
        <v>0.99999789686927232</v>
      </c>
      <c r="FW213" s="2">
        <f t="shared" si="256"/>
        <v>0.98127176775524327</v>
      </c>
      <c r="FX213" s="2">
        <f t="shared" si="256"/>
        <v>0.96339367031958967</v>
      </c>
      <c r="FY213" s="2">
        <f t="shared" si="256"/>
        <v>0.96583738357477678</v>
      </c>
      <c r="FZ213" s="2">
        <f t="shared" si="256"/>
        <v>0.97215781495383657</v>
      </c>
      <c r="GA213" s="2">
        <f t="shared" si="256"/>
        <v>0.96566999708957069</v>
      </c>
      <c r="GB213" s="2">
        <f t="shared" si="256"/>
        <v>0.9641055023210845</v>
      </c>
      <c r="GC213" s="2">
        <f t="shared" si="256"/>
        <v>0.96666498035400505</v>
      </c>
      <c r="GD213" s="2">
        <f t="shared" si="256"/>
        <v>0.97210306480690967</v>
      </c>
      <c r="GE213" s="2">
        <f t="shared" si="256"/>
        <v>0.97333449137691241</v>
      </c>
      <c r="GF213" s="2">
        <f t="shared" si="256"/>
        <v>0.9753090330077534</v>
      </c>
      <c r="GG213" s="2">
        <f t="shared" si="256"/>
        <v>0.9764222374737539</v>
      </c>
      <c r="GH213" s="2">
        <f t="shared" si="256"/>
        <v>0.97739236152057085</v>
      </c>
      <c r="GI213" s="2">
        <f t="shared" si="256"/>
        <v>0.97362663900441138</v>
      </c>
      <c r="GJ213" s="2">
        <f t="shared" si="256"/>
        <v>0.96598048054650454</v>
      </c>
      <c r="GK213" s="2">
        <f t="shared" si="256"/>
        <v>0.95762084466660746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6.1515699077626364E-258</v>
      </c>
      <c r="HD213" s="86">
        <f t="shared" si="181"/>
        <v>1.0534226506154227E-174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7.4876535634499738E-164</v>
      </c>
      <c r="HT213" s="86">
        <f t="shared" si="258"/>
        <v>1.2568281520606379E-136</v>
      </c>
      <c r="HU213" s="86">
        <f t="shared" si="258"/>
        <v>1.1532375397596848E-132</v>
      </c>
      <c r="HV213" s="86">
        <f t="shared" si="258"/>
        <v>5.7445376198044581E-152</v>
      </c>
      <c r="HW213" s="86">
        <f t="shared" si="258"/>
        <v>1.7565033043018723E-154</v>
      </c>
      <c r="HX213" s="86">
        <f t="shared" si="258"/>
        <v>9.1126834013723391E-153</v>
      </c>
      <c r="HY213" s="86">
        <f t="shared" si="258"/>
        <v>3.5139047051116952E-146</v>
      </c>
      <c r="HZ213" s="86">
        <f t="shared" si="258"/>
        <v>6.1806716574487516E-168</v>
      </c>
      <c r="IA213" s="86">
        <f t="shared" si="258"/>
        <v>2.3039529097096296E-179</v>
      </c>
      <c r="IB213" s="86">
        <f t="shared" si="258"/>
        <v>1.6621200407049556E-177</v>
      </c>
      <c r="IC213" s="86">
        <f t="shared" si="258"/>
        <v>4.6406682512652577E-173</v>
      </c>
      <c r="ID213" s="86">
        <f t="shared" si="258"/>
        <v>9.8140177437621982E-169</v>
      </c>
      <c r="IE213" s="86">
        <f t="shared" si="258"/>
        <v>9.4729228296073508E-169</v>
      </c>
      <c r="IF213" s="86">
        <f t="shared" si="258"/>
        <v>6.7369136371790454E-115</v>
      </c>
      <c r="IG213" s="86">
        <f t="shared" si="258"/>
        <v>2.1347571514636433E-140</v>
      </c>
      <c r="II213" s="86">
        <f t="shared" si="259"/>
        <v>1.6359306429357414E-86</v>
      </c>
      <c r="IJ213" s="86">
        <f t="shared" si="259"/>
        <v>1.1477374700983228E-58</v>
      </c>
      <c r="IK213" s="86">
        <f t="shared" si="259"/>
        <v>1.6393264897594109E-59</v>
      </c>
      <c r="IL213" s="86">
        <f t="shared" si="259"/>
        <v>1.8670916188539915E-72</v>
      </c>
      <c r="IM213" s="86">
        <f t="shared" si="259"/>
        <v>4.2265323470268657E-69</v>
      </c>
      <c r="IN213" s="86">
        <f t="shared" si="259"/>
        <v>3.4593834408486035E-66</v>
      </c>
      <c r="IO213" s="86">
        <f t="shared" si="259"/>
        <v>5.0025128746443889E-66</v>
      </c>
      <c r="IP213" s="86">
        <f t="shared" si="259"/>
        <v>6.496732664697406E-81</v>
      </c>
      <c r="IQ213" s="86">
        <f t="shared" si="259"/>
        <v>1.062646695381494E-87</v>
      </c>
      <c r="IR213" s="86">
        <f t="shared" si="259"/>
        <v>5.4530784465709159E-89</v>
      </c>
      <c r="IS213" s="86">
        <f t="shared" si="259"/>
        <v>6.9752507102726501E-88</v>
      </c>
      <c r="IT213" s="86">
        <f t="shared" si="259"/>
        <v>1.8631357636625123E-86</v>
      </c>
      <c r="IU213" s="86">
        <f t="shared" si="259"/>
        <v>3.0393825821052377E-82</v>
      </c>
      <c r="IV213" s="86">
        <f t="shared" si="259"/>
        <v>2.2347191317199474E-28</v>
      </c>
      <c r="IW213" s="86">
        <f t="shared" si="259"/>
        <v>1.6121649308961798E-34</v>
      </c>
      <c r="IY213" s="86">
        <f t="shared" si="260"/>
        <v>1.6359306429357414E-86</v>
      </c>
      <c r="IZ213" s="86">
        <f t="shared" si="260"/>
        <v>1.1477374700983228E-58</v>
      </c>
      <c r="JA213" s="86">
        <f t="shared" si="260"/>
        <v>1.6393264897594109E-59</v>
      </c>
      <c r="JB213" s="86">
        <f t="shared" si="260"/>
        <v>1.8670916188539915E-72</v>
      </c>
      <c r="JC213" s="86">
        <f t="shared" si="260"/>
        <v>4.2265323470268657E-69</v>
      </c>
      <c r="JD213" s="86">
        <f t="shared" si="260"/>
        <v>3.4593834408486035E-66</v>
      </c>
      <c r="JE213" s="86">
        <f t="shared" si="260"/>
        <v>5.0025128746443889E-66</v>
      </c>
      <c r="JF213" s="86">
        <f t="shared" si="260"/>
        <v>6.496732664697406E-81</v>
      </c>
      <c r="JG213" s="86">
        <f t="shared" si="260"/>
        <v>1.062646695381494E-87</v>
      </c>
      <c r="JH213" s="86">
        <f t="shared" si="260"/>
        <v>5.4530784465709159E-89</v>
      </c>
      <c r="JI213" s="86">
        <f t="shared" si="260"/>
        <v>6.9752507102726501E-88</v>
      </c>
      <c r="JJ213" s="86">
        <f t="shared" si="260"/>
        <v>1.8631357636625123E-86</v>
      </c>
      <c r="JK213" s="86">
        <f t="shared" si="260"/>
        <v>3.0393825821052377E-82</v>
      </c>
      <c r="JL213" s="86">
        <f t="shared" si="260"/>
        <v>2.2347191317199474E-28</v>
      </c>
      <c r="JM213" s="86">
        <f t="shared" si="260"/>
        <v>1.6121649308961798E-34</v>
      </c>
    </row>
    <row r="214" spans="2:273" x14ac:dyDescent="0.25">
      <c r="B214" s="2">
        <v>187</v>
      </c>
      <c r="C214" s="37">
        <v>38.253100000000003</v>
      </c>
      <c r="D214" s="37">
        <v>37.973100000000002</v>
      </c>
      <c r="E214" s="37">
        <v>36.611400000000003</v>
      </c>
      <c r="F214" s="37">
        <v>37.102600000000002</v>
      </c>
      <c r="G214" s="37">
        <v>36.508499999999998</v>
      </c>
      <c r="H214" s="37">
        <v>36.720500000000001</v>
      </c>
      <c r="I214" s="37">
        <v>37.004100000000001</v>
      </c>
      <c r="J214" s="37">
        <v>36.100900000000003</v>
      </c>
      <c r="K214" s="37">
        <v>36.593000000000004</v>
      </c>
      <c r="L214" s="37">
        <v>36.7057</v>
      </c>
      <c r="M214" s="37">
        <v>36.8277</v>
      </c>
      <c r="N214" s="37">
        <v>36.9726</v>
      </c>
      <c r="O214" s="37">
        <v>36.009799999999998</v>
      </c>
      <c r="P214" s="37">
        <v>36.091799999999999</v>
      </c>
      <c r="Q214" s="37">
        <v>36.224699999999999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35.89804818194046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0.32665181805953836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35.89804818194046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36.224699999999999</v>
      </c>
      <c r="DK214" s="2">
        <f t="shared" ref="DK214:DY227" si="264">BO$228*$B214+BO$229</f>
        <v>54.290281630201619</v>
      </c>
      <c r="DL214" s="2">
        <f t="shared" si="264"/>
        <v>55.37483444669364</v>
      </c>
      <c r="DM214" s="2">
        <f t="shared" si="264"/>
        <v>52.89132872420263</v>
      </c>
      <c r="DN214" s="2">
        <f t="shared" si="264"/>
        <v>52.491716186186196</v>
      </c>
      <c r="DO214" s="2">
        <f t="shared" si="264"/>
        <v>53.88780012870015</v>
      </c>
      <c r="DP214" s="2">
        <f t="shared" si="264"/>
        <v>54.138002277992278</v>
      </c>
      <c r="DQ214" s="2">
        <f t="shared" si="264"/>
        <v>53.608668207282918</v>
      </c>
      <c r="DR214" s="2">
        <f t="shared" si="264"/>
        <v>50.861479142228752</v>
      </c>
      <c r="DS214" s="2">
        <f t="shared" si="264"/>
        <v>49.918679465240658</v>
      </c>
      <c r="DT214" s="2">
        <f t="shared" si="264"/>
        <v>53.022707899159656</v>
      </c>
      <c r="DU214" s="2">
        <f t="shared" si="264"/>
        <v>50.400846050420157</v>
      </c>
      <c r="DV214" s="2">
        <f t="shared" si="264"/>
        <v>48.723589047619043</v>
      </c>
      <c r="DW214" s="2">
        <f t="shared" si="264"/>
        <v>49.970378655462184</v>
      </c>
      <c r="DX214" s="2">
        <f t="shared" si="264"/>
        <v>47.444237494270418</v>
      </c>
      <c r="DY214" s="2">
        <f t="shared" si="264"/>
        <v>45.97544995967742</v>
      </c>
      <c r="EA214" s="2">
        <f t="shared" si="240"/>
        <v>36.783168993406903</v>
      </c>
      <c r="EB214" s="2">
        <f t="shared" si="240"/>
        <v>36.437035565794289</v>
      </c>
      <c r="EC214" s="2">
        <f t="shared" si="240"/>
        <v>36.829976310438596</v>
      </c>
      <c r="ED214" s="2">
        <f t="shared" si="240"/>
        <v>35.969742780671716</v>
      </c>
      <c r="EE214" s="2">
        <f t="shared" si="240"/>
        <v>35.269993170262246</v>
      </c>
      <c r="EF214" s="2">
        <f t="shared" si="239"/>
        <v>35.623592119843963</v>
      </c>
      <c r="EG214" s="2">
        <f t="shared" si="239"/>
        <v>35.846799915594012</v>
      </c>
      <c r="EH214" s="2">
        <f t="shared" si="239"/>
        <v>35.332099117271156</v>
      </c>
      <c r="EI214" s="2">
        <f t="shared" si="239"/>
        <v>35.390437523309494</v>
      </c>
      <c r="EJ214" s="2">
        <f t="shared" si="239"/>
        <v>35.674199045775268</v>
      </c>
      <c r="EK214" s="2">
        <f t="shared" si="212"/>
        <v>35.943469031826211</v>
      </c>
      <c r="EL214" s="2">
        <f t="shared" si="212"/>
        <v>37.217253629324262</v>
      </c>
      <c r="EM214" s="2">
        <f t="shared" si="212"/>
        <v>35.520205703763473</v>
      </c>
      <c r="EN214" s="2">
        <f t="shared" si="212"/>
        <v>36.502069633358659</v>
      </c>
      <c r="EO214" s="2">
        <f t="shared" si="212"/>
        <v>35.988631451636593</v>
      </c>
      <c r="EQ214" s="2">
        <f t="shared" ref="EQ214:FE227" si="265">CU$228*$B214+CU$229</f>
        <v>37.855688223720072</v>
      </c>
      <c r="ER214" s="2">
        <f t="shared" si="265"/>
        <v>37.487329935948623</v>
      </c>
      <c r="ES214" s="2">
        <f t="shared" si="265"/>
        <v>36.702322727732245</v>
      </c>
      <c r="ET214" s="2">
        <f t="shared" si="265"/>
        <v>36.839539664941952</v>
      </c>
      <c r="EU214" s="2">
        <f t="shared" si="265"/>
        <v>36.286076184517484</v>
      </c>
      <c r="EV214" s="2">
        <f t="shared" si="265"/>
        <v>36.213687286539937</v>
      </c>
      <c r="EW214" s="2">
        <f t="shared" si="265"/>
        <v>36.096204422300886</v>
      </c>
      <c r="EX214" s="2">
        <f t="shared" si="265"/>
        <v>36.023737420029228</v>
      </c>
      <c r="EY214" s="2">
        <f t="shared" si="265"/>
        <v>35.907100564715314</v>
      </c>
      <c r="EZ214" s="2">
        <f t="shared" si="265"/>
        <v>35.895738648955273</v>
      </c>
      <c r="FA214" s="2">
        <f t="shared" si="265"/>
        <v>36.756029956965534</v>
      </c>
      <c r="FB214" s="2">
        <f t="shared" si="265"/>
        <v>36.913083212458275</v>
      </c>
      <c r="FC214" s="2">
        <f t="shared" si="265"/>
        <v>35.93230265573596</v>
      </c>
      <c r="FD214" s="2">
        <f t="shared" si="265"/>
        <v>36.058573336851587</v>
      </c>
      <c r="FE214" s="2">
        <f t="shared" si="265"/>
        <v>35.894372249004611</v>
      </c>
      <c r="FG214" s="2">
        <f t="shared" ref="FG214:FU227" si="266">POWER(10,($B214-C$231)/C$229)/(1+POWER(10,($B214-C$231)/C$229))</f>
        <v>0.99999904928296079</v>
      </c>
      <c r="FH214" s="2">
        <f t="shared" si="266"/>
        <v>0.99999842669526595</v>
      </c>
      <c r="FI214" s="2">
        <f t="shared" si="266"/>
        <v>0.99999849919737571</v>
      </c>
      <c r="FJ214" s="2">
        <f t="shared" si="266"/>
        <v>0.99999848710565753</v>
      </c>
      <c r="FK214" s="2">
        <f t="shared" si="266"/>
        <v>0.99999833660451043</v>
      </c>
      <c r="FL214" s="2">
        <f t="shared" si="266"/>
        <v>0.99999835725429198</v>
      </c>
      <c r="FM214" s="2">
        <f t="shared" si="266"/>
        <v>0.99999836575352352</v>
      </c>
      <c r="FN214" s="2">
        <f t="shared" si="266"/>
        <v>0.99999818697021592</v>
      </c>
      <c r="FO214" s="2">
        <f t="shared" si="266"/>
        <v>0.99999819490440212</v>
      </c>
      <c r="FP214" s="2">
        <f t="shared" si="266"/>
        <v>0.99999826099326561</v>
      </c>
      <c r="FQ214" s="2">
        <f t="shared" si="266"/>
        <v>0.99999814754285288</v>
      </c>
      <c r="FR214" s="2">
        <f t="shared" si="266"/>
        <v>0.99999838530401963</v>
      </c>
      <c r="FS214" s="2">
        <f t="shared" si="266"/>
        <v>0.99999832405755573</v>
      </c>
      <c r="FT214" s="2">
        <f t="shared" si="266"/>
        <v>0.99999817277969971</v>
      </c>
      <c r="FU214" s="2">
        <f t="shared" si="266"/>
        <v>0.99999808192162476</v>
      </c>
      <c r="FW214" s="2">
        <f t="shared" si="256"/>
        <v>0.98289145633931907</v>
      </c>
      <c r="FX214" s="2">
        <f t="shared" si="256"/>
        <v>0.96650675011682252</v>
      </c>
      <c r="FY214" s="2">
        <f t="shared" si="256"/>
        <v>0.96874938605067273</v>
      </c>
      <c r="FZ214" s="2">
        <f t="shared" si="256"/>
        <v>0.97454526617252635</v>
      </c>
      <c r="GA214" s="2">
        <f t="shared" si="256"/>
        <v>0.96859580357493369</v>
      </c>
      <c r="GB214" s="2">
        <f t="shared" si="256"/>
        <v>0.96716010994125667</v>
      </c>
      <c r="GC214" s="2">
        <f t="shared" si="256"/>
        <v>0.96950866599896834</v>
      </c>
      <c r="GD214" s="2">
        <f t="shared" si="256"/>
        <v>0.97449508764933856</v>
      </c>
      <c r="GE214" s="2">
        <f t="shared" si="256"/>
        <v>0.97562357328060745</v>
      </c>
      <c r="GF214" s="2">
        <f t="shared" si="256"/>
        <v>0.97743254182059469</v>
      </c>
      <c r="GG214" s="2">
        <f t="shared" si="256"/>
        <v>0.97845212204931142</v>
      </c>
      <c r="GH214" s="2">
        <f t="shared" si="256"/>
        <v>0.97934049220103303</v>
      </c>
      <c r="GI214" s="2">
        <f t="shared" si="256"/>
        <v>0.97589126289218087</v>
      </c>
      <c r="GJ214" s="2">
        <f t="shared" si="256"/>
        <v>0.96888067852007564</v>
      </c>
      <c r="GK214" s="2">
        <f t="shared" si="256"/>
        <v>0.96120508838260443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1.0777239717902289E-262</v>
      </c>
      <c r="HD214" s="86">
        <f t="shared" si="267"/>
        <v>4.4210281208953042E-178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2.2065270415933752E-168</v>
      </c>
      <c r="HT214" s="86">
        <f t="shared" si="258"/>
        <v>9.9575417615609478E-141</v>
      </c>
      <c r="HU214" s="86">
        <f t="shared" si="258"/>
        <v>1.1986752807795333E-136</v>
      </c>
      <c r="HV214" s="86">
        <f t="shared" si="258"/>
        <v>2.087840732337942E-156</v>
      </c>
      <c r="HW214" s="86">
        <f t="shared" si="258"/>
        <v>3.9059583343411124E-159</v>
      </c>
      <c r="HX214" s="86">
        <f t="shared" si="258"/>
        <v>2.3484570269063751E-157</v>
      </c>
      <c r="HY214" s="86">
        <f t="shared" si="258"/>
        <v>1.4643863407635969E-150</v>
      </c>
      <c r="HZ214" s="86">
        <f t="shared" si="258"/>
        <v>7.0265721656470011E-173</v>
      </c>
      <c r="IA214" s="86">
        <f t="shared" si="258"/>
        <v>1.2736669436657529E-184</v>
      </c>
      <c r="IB214" s="86">
        <f t="shared" si="258"/>
        <v>1.1618227821272399E-182</v>
      </c>
      <c r="IC214" s="86">
        <f t="shared" si="258"/>
        <v>4.7155157925722442E-178</v>
      </c>
      <c r="ID214" s="86">
        <f t="shared" si="258"/>
        <v>1.4431831647969275E-173</v>
      </c>
      <c r="IE214" s="86">
        <f t="shared" si="258"/>
        <v>1.1452093879455394E-173</v>
      </c>
      <c r="IF214" s="86">
        <f t="shared" si="258"/>
        <v>2.3508404680538805E-118</v>
      </c>
      <c r="IG214" s="86">
        <f t="shared" si="258"/>
        <v>9.649943185153827E-145</v>
      </c>
      <c r="II214" s="86">
        <f t="shared" si="259"/>
        <v>1.7033680343335955E-90</v>
      </c>
      <c r="IJ214" s="86">
        <f t="shared" si="259"/>
        <v>6.5005679307507402E-62</v>
      </c>
      <c r="IK214" s="86">
        <f t="shared" si="259"/>
        <v>9.8004849305187071E-63</v>
      </c>
      <c r="IL214" s="86">
        <f t="shared" si="259"/>
        <v>3.6661827327621645E-76</v>
      </c>
      <c r="IM214" s="86">
        <f t="shared" si="259"/>
        <v>7.2913965519548198E-73</v>
      </c>
      <c r="IN214" s="86">
        <f t="shared" si="259"/>
        <v>7.7107083888363638E-70</v>
      </c>
      <c r="IO214" s="86">
        <f t="shared" si="259"/>
        <v>1.3815149532710652E-69</v>
      </c>
      <c r="IP214" s="86">
        <f t="shared" si="259"/>
        <v>4.5751655898504309E-85</v>
      </c>
      <c r="IQ214" s="86">
        <f t="shared" si="259"/>
        <v>3.7784607954675179E-92</v>
      </c>
      <c r="IR214" s="86">
        <f t="shared" si="259"/>
        <v>2.0846347906300876E-93</v>
      </c>
      <c r="IS214" s="86">
        <f t="shared" si="259"/>
        <v>3.4515497618346604E-92</v>
      </c>
      <c r="IT214" s="86">
        <f t="shared" si="259"/>
        <v>1.2159068770845782E-90</v>
      </c>
      <c r="IU214" s="86">
        <f t="shared" si="259"/>
        <v>2.1339655560277141E-86</v>
      </c>
      <c r="IV214" s="86">
        <f t="shared" si="259"/>
        <v>7.2176313505709868E-30</v>
      </c>
      <c r="IW214" s="86">
        <f t="shared" si="259"/>
        <v>1.7385339632993636E-36</v>
      </c>
      <c r="IY214" s="86">
        <f t="shared" si="260"/>
        <v>1.7033680343335955E-90</v>
      </c>
      <c r="IZ214" s="86">
        <f t="shared" si="260"/>
        <v>6.5005679307507402E-62</v>
      </c>
      <c r="JA214" s="86">
        <f t="shared" si="260"/>
        <v>9.8004849305187071E-63</v>
      </c>
      <c r="JB214" s="86">
        <f t="shared" si="260"/>
        <v>3.6661827327621645E-76</v>
      </c>
      <c r="JC214" s="86">
        <f t="shared" si="260"/>
        <v>7.2913965519548198E-73</v>
      </c>
      <c r="JD214" s="86">
        <f t="shared" si="260"/>
        <v>7.7107083888363638E-70</v>
      </c>
      <c r="JE214" s="86">
        <f t="shared" si="260"/>
        <v>1.3815149532710652E-69</v>
      </c>
      <c r="JF214" s="86">
        <f t="shared" si="260"/>
        <v>4.5751655898504309E-85</v>
      </c>
      <c r="JG214" s="86">
        <f t="shared" si="260"/>
        <v>3.7784607954675179E-92</v>
      </c>
      <c r="JH214" s="86">
        <f t="shared" si="260"/>
        <v>2.0846347906300876E-93</v>
      </c>
      <c r="JI214" s="86">
        <f t="shared" si="260"/>
        <v>3.4515497618346604E-92</v>
      </c>
      <c r="JJ214" s="86">
        <f t="shared" si="260"/>
        <v>1.2159068770845782E-90</v>
      </c>
      <c r="JK214" s="86">
        <f t="shared" si="260"/>
        <v>2.1339655560277141E-86</v>
      </c>
      <c r="JL214" s="86">
        <f t="shared" si="260"/>
        <v>7.2176313505709868E-30</v>
      </c>
      <c r="JM214" s="86">
        <f t="shared" si="260"/>
        <v>1.7385339632993636E-36</v>
      </c>
    </row>
    <row r="215" spans="2:273" x14ac:dyDescent="0.25">
      <c r="B215" s="2">
        <v>188</v>
      </c>
      <c r="C215" s="37">
        <v>38.266399999999997</v>
      </c>
      <c r="D215" s="37">
        <v>38.055100000000003</v>
      </c>
      <c r="E215" s="37">
        <v>36.5687</v>
      </c>
      <c r="F215" s="37">
        <v>36.658200000000001</v>
      </c>
      <c r="G215" s="37">
        <v>36.977699999999999</v>
      </c>
      <c r="H215" s="37">
        <v>36.653500000000001</v>
      </c>
      <c r="I215" s="37">
        <v>37.2179</v>
      </c>
      <c r="J215" s="37">
        <v>36.227400000000003</v>
      </c>
      <c r="K215" s="37">
        <v>36.317900000000002</v>
      </c>
      <c r="L215" s="37">
        <v>36.395699999999998</v>
      </c>
      <c r="M215" s="37">
        <v>37.218800000000002</v>
      </c>
      <c r="N215" s="37">
        <v>36.734999999999999</v>
      </c>
      <c r="O215" s="37">
        <v>36.133899999999997</v>
      </c>
      <c r="P215" s="37">
        <v>36.025700000000001</v>
      </c>
      <c r="Q215" s="37">
        <v>36.173200000000001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35.871989110590661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0.30121088940934015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35.871989110590661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36.173200000000001</v>
      </c>
      <c r="DK215" s="2">
        <f t="shared" si="264"/>
        <v>54.350471115401106</v>
      </c>
      <c r="DL215" s="2">
        <f t="shared" si="264"/>
        <v>55.45663086369769</v>
      </c>
      <c r="DM215" s="2">
        <f t="shared" si="264"/>
        <v>52.964189136960599</v>
      </c>
      <c r="DN215" s="2">
        <f t="shared" si="264"/>
        <v>52.563452775632783</v>
      </c>
      <c r="DO215" s="2">
        <f t="shared" si="264"/>
        <v>53.967297001287022</v>
      </c>
      <c r="DP215" s="2">
        <f t="shared" si="264"/>
        <v>54.21684342342342</v>
      </c>
      <c r="DQ215" s="2">
        <f t="shared" si="264"/>
        <v>53.68441859943978</v>
      </c>
      <c r="DR215" s="2">
        <f t="shared" si="264"/>
        <v>50.923413728005883</v>
      </c>
      <c r="DS215" s="2">
        <f t="shared" si="264"/>
        <v>49.971149197860981</v>
      </c>
      <c r="DT215" s="2">
        <f t="shared" si="264"/>
        <v>53.090018459383749</v>
      </c>
      <c r="DU215" s="2">
        <f t="shared" si="264"/>
        <v>50.453922184873939</v>
      </c>
      <c r="DV215" s="2">
        <f t="shared" si="264"/>
        <v>48.772406666666669</v>
      </c>
      <c r="DW215" s="2">
        <f t="shared" si="264"/>
        <v>50.030337871148461</v>
      </c>
      <c r="DX215" s="2">
        <f t="shared" si="264"/>
        <v>47.491369778456821</v>
      </c>
      <c r="DY215" s="2">
        <f t="shared" si="264"/>
        <v>46.018683870967742</v>
      </c>
      <c r="EA215" s="2">
        <f t="shared" si="240"/>
        <v>36.744634403380374</v>
      </c>
      <c r="EB215" s="2">
        <f t="shared" si="240"/>
        <v>36.403038121598719</v>
      </c>
      <c r="EC215" s="2">
        <f t="shared" si="240"/>
        <v>36.807352037416607</v>
      </c>
      <c r="ED215" s="2">
        <f t="shared" si="240"/>
        <v>35.941279516936717</v>
      </c>
      <c r="EE215" s="2">
        <f t="shared" si="240"/>
        <v>35.233772465396015</v>
      </c>
      <c r="EF215" s="2">
        <f t="shared" si="239"/>
        <v>35.580647544838556</v>
      </c>
      <c r="EG215" s="2">
        <f t="shared" si="239"/>
        <v>35.810803421080401</v>
      </c>
      <c r="EH215" s="2">
        <f t="shared" si="239"/>
        <v>35.293319728323851</v>
      </c>
      <c r="EI215" s="2">
        <f t="shared" si="239"/>
        <v>35.349543067499475</v>
      </c>
      <c r="EJ215" s="2">
        <f t="shared" si="239"/>
        <v>35.629347171416427</v>
      </c>
      <c r="EK215" s="2">
        <f t="shared" si="212"/>
        <v>35.90606334015397</v>
      </c>
      <c r="EL215" s="2">
        <f t="shared" si="212"/>
        <v>37.195743880563747</v>
      </c>
      <c r="EM215" s="2">
        <f t="shared" si="212"/>
        <v>35.484341167260652</v>
      </c>
      <c r="EN215" s="2">
        <f t="shared" si="212"/>
        <v>36.484040492021272</v>
      </c>
      <c r="EO215" s="2">
        <f t="shared" si="212"/>
        <v>35.963810883601688</v>
      </c>
      <c r="EQ215" s="2">
        <f t="shared" si="265"/>
        <v>37.82988653107131</v>
      </c>
      <c r="ER215" s="2">
        <f t="shared" si="265"/>
        <v>37.467325464343077</v>
      </c>
      <c r="ES215" s="2">
        <f t="shared" si="265"/>
        <v>36.678303060009384</v>
      </c>
      <c r="ET215" s="2">
        <f t="shared" si="265"/>
        <v>36.821914018006815</v>
      </c>
      <c r="EU215" s="2">
        <f t="shared" si="265"/>
        <v>36.26256471813069</v>
      </c>
      <c r="EV215" s="2">
        <f t="shared" si="265"/>
        <v>36.177770311933628</v>
      </c>
      <c r="EW215" s="2">
        <f t="shared" si="265"/>
        <v>36.063498190260795</v>
      </c>
      <c r="EX215" s="2">
        <f t="shared" si="265"/>
        <v>35.993091462462672</v>
      </c>
      <c r="EY215" s="2">
        <f t="shared" si="265"/>
        <v>35.872317793232256</v>
      </c>
      <c r="EZ215" s="2">
        <f t="shared" si="265"/>
        <v>35.853746965373759</v>
      </c>
      <c r="FA215" s="2">
        <f t="shared" si="265"/>
        <v>36.728345361634183</v>
      </c>
      <c r="FB215" s="2">
        <f t="shared" si="265"/>
        <v>36.888130884369168</v>
      </c>
      <c r="FC215" s="2">
        <f t="shared" si="265"/>
        <v>35.901428973602343</v>
      </c>
      <c r="FD215" s="2">
        <f t="shared" si="265"/>
        <v>36.035113367567178</v>
      </c>
      <c r="FE215" s="2">
        <f t="shared" si="265"/>
        <v>35.868590969955882</v>
      </c>
      <c r="FG215" s="2">
        <f t="shared" si="266"/>
        <v>0.99999913293568254</v>
      </c>
      <c r="FH215" s="2">
        <f t="shared" si="266"/>
        <v>0.99999856512883023</v>
      </c>
      <c r="FI215" s="2">
        <f t="shared" si="266"/>
        <v>0.99999863125155819</v>
      </c>
      <c r="FJ215" s="2">
        <f t="shared" si="266"/>
        <v>0.99999862022377728</v>
      </c>
      <c r="FK215" s="2">
        <f t="shared" si="266"/>
        <v>0.99999848296506133</v>
      </c>
      <c r="FL215" s="2">
        <f t="shared" si="266"/>
        <v>0.9999985017978914</v>
      </c>
      <c r="FM215" s="2">
        <f t="shared" si="266"/>
        <v>0.99999850954928504</v>
      </c>
      <c r="FN215" s="2">
        <f t="shared" si="266"/>
        <v>0.9999983464969211</v>
      </c>
      <c r="FO215" s="2">
        <f t="shared" si="266"/>
        <v>0.99999835373298718</v>
      </c>
      <c r="FP215" s="2">
        <f t="shared" si="266"/>
        <v>0.99999841400676581</v>
      </c>
      <c r="FQ215" s="2">
        <f t="shared" si="266"/>
        <v>0.99999831053872701</v>
      </c>
      <c r="FR215" s="2">
        <f t="shared" si="266"/>
        <v>0.99999852737955441</v>
      </c>
      <c r="FS215" s="2">
        <f t="shared" si="266"/>
        <v>0.99999847152209931</v>
      </c>
      <c r="FT215" s="2">
        <f t="shared" si="266"/>
        <v>0.99999833355501233</v>
      </c>
      <c r="FU215" s="2">
        <f t="shared" si="266"/>
        <v>0.99999825069143589</v>
      </c>
      <c r="FW215" s="2">
        <f t="shared" si="256"/>
        <v>0.98437329882502744</v>
      </c>
      <c r="FX215" s="2">
        <f t="shared" si="256"/>
        <v>0.96936350599779375</v>
      </c>
      <c r="FY215" s="2">
        <f t="shared" si="256"/>
        <v>0.97142051589723988</v>
      </c>
      <c r="FZ215" s="2">
        <f t="shared" si="256"/>
        <v>0.97673289455422641</v>
      </c>
      <c r="GA215" s="2">
        <f t="shared" si="256"/>
        <v>0.97127967161813056</v>
      </c>
      <c r="GB215" s="2">
        <f t="shared" si="256"/>
        <v>0.96996287038426932</v>
      </c>
      <c r="GC215" s="2">
        <f t="shared" si="256"/>
        <v>0.97211676476081976</v>
      </c>
      <c r="GD215" s="2">
        <f t="shared" si="256"/>
        <v>0.97668692530688572</v>
      </c>
      <c r="GE215" s="2">
        <f t="shared" si="256"/>
        <v>0.97772064848770979</v>
      </c>
      <c r="GF215" s="2">
        <f t="shared" si="256"/>
        <v>0.97937728316595885</v>
      </c>
      <c r="GG215" s="2">
        <f t="shared" si="256"/>
        <v>0.98031077136616285</v>
      </c>
      <c r="GH215" s="2">
        <f t="shared" si="256"/>
        <v>0.98112399190338662</v>
      </c>
      <c r="GI215" s="2">
        <f t="shared" si="256"/>
        <v>0.97796582918174169</v>
      </c>
      <c r="GJ215" s="2">
        <f t="shared" si="256"/>
        <v>0.97154091588643354</v>
      </c>
      <c r="GK215" s="2">
        <f t="shared" si="256"/>
        <v>0.9644974309478177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1.7072027659795062E-267</v>
      </c>
      <c r="HD215" s="86">
        <f t="shared" si="267"/>
        <v>1.7211321175333996E-181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5.6322100582111997E-173</v>
      </c>
      <c r="HT215" s="86">
        <f t="shared" si="258"/>
        <v>6.8499211048102014E-145</v>
      </c>
      <c r="HU215" s="86">
        <f t="shared" si="258"/>
        <v>1.0861058772494636E-140</v>
      </c>
      <c r="HV215" s="86">
        <f t="shared" si="258"/>
        <v>6.5395934555424659E-161</v>
      </c>
      <c r="HW215" s="86">
        <f t="shared" si="258"/>
        <v>7.3970099877936325E-164</v>
      </c>
      <c r="HX215" s="86">
        <f t="shared" si="258"/>
        <v>5.1677914536921295E-162</v>
      </c>
      <c r="HY215" s="86">
        <f t="shared" si="258"/>
        <v>5.2500319298089762E-155</v>
      </c>
      <c r="HZ215" s="86">
        <f t="shared" si="258"/>
        <v>6.761292154094725E-178</v>
      </c>
      <c r="IA215" s="86">
        <f t="shared" si="258"/>
        <v>5.9020984260332953E-190</v>
      </c>
      <c r="IB215" s="86">
        <f t="shared" si="258"/>
        <v>6.8413212551094444E-188</v>
      </c>
      <c r="IC215" s="86">
        <f t="shared" si="258"/>
        <v>4.0626053895079742E-183</v>
      </c>
      <c r="ID215" s="86">
        <f t="shared" si="258"/>
        <v>1.8109848436901694E-178</v>
      </c>
      <c r="IE215" s="86">
        <f t="shared" si="258"/>
        <v>1.1748492577152792E-178</v>
      </c>
      <c r="IF215" s="86">
        <f t="shared" si="258"/>
        <v>7.2787026510831579E-122</v>
      </c>
      <c r="IG215" s="86">
        <f t="shared" si="258"/>
        <v>3.7389411897115827E-149</v>
      </c>
      <c r="II215" s="86">
        <f t="shared" si="259"/>
        <v>1.4378514596203134E-94</v>
      </c>
      <c r="IJ215" s="86">
        <f t="shared" si="259"/>
        <v>2.9959584331586869E-65</v>
      </c>
      <c r="IK215" s="86">
        <f t="shared" si="259"/>
        <v>4.795379270921676E-66</v>
      </c>
      <c r="IL215" s="86">
        <f t="shared" si="259"/>
        <v>5.7936515940787971E-80</v>
      </c>
      <c r="IM215" s="86">
        <f t="shared" si="259"/>
        <v>9.9496279896403556E-77</v>
      </c>
      <c r="IN215" s="86">
        <f t="shared" si="259"/>
        <v>1.364676439872493E-73</v>
      </c>
      <c r="IO215" s="86">
        <f t="shared" si="259"/>
        <v>3.0627304285759658E-73</v>
      </c>
      <c r="IP215" s="86">
        <f t="shared" si="259"/>
        <v>2.5255344633036097E-89</v>
      </c>
      <c r="IQ215" s="86">
        <f t="shared" si="259"/>
        <v>1.038278449535627E-96</v>
      </c>
      <c r="IR215" s="86">
        <f t="shared" si="259"/>
        <v>6.2034422767360848E-98</v>
      </c>
      <c r="IS215" s="86">
        <f t="shared" si="259"/>
        <v>1.3420815468144724E-96</v>
      </c>
      <c r="IT215" s="86">
        <f t="shared" si="259"/>
        <v>6.2942735050320431E-95</v>
      </c>
      <c r="IU215" s="86">
        <f t="shared" si="259"/>
        <v>1.1788356272709203E-90</v>
      </c>
      <c r="IV215" s="86">
        <f t="shared" si="259"/>
        <v>2.1266805585043793E-31</v>
      </c>
      <c r="IW215" s="86">
        <f t="shared" si="259"/>
        <v>1.645875167630663E-38</v>
      </c>
      <c r="IY215" s="86">
        <f t="shared" si="260"/>
        <v>1.4378514596203134E-94</v>
      </c>
      <c r="IZ215" s="86">
        <f t="shared" si="260"/>
        <v>2.9959584331586869E-65</v>
      </c>
      <c r="JA215" s="86">
        <f t="shared" si="260"/>
        <v>4.795379270921676E-66</v>
      </c>
      <c r="JB215" s="86">
        <f t="shared" si="260"/>
        <v>5.7936515940787971E-80</v>
      </c>
      <c r="JC215" s="86">
        <f t="shared" si="260"/>
        <v>9.9496279896403556E-77</v>
      </c>
      <c r="JD215" s="86">
        <f t="shared" si="260"/>
        <v>1.364676439872493E-73</v>
      </c>
      <c r="JE215" s="86">
        <f t="shared" si="260"/>
        <v>3.0627304285759658E-73</v>
      </c>
      <c r="JF215" s="86">
        <f t="shared" si="260"/>
        <v>2.5255344633036097E-89</v>
      </c>
      <c r="JG215" s="86">
        <f t="shared" si="260"/>
        <v>1.038278449535627E-96</v>
      </c>
      <c r="JH215" s="86">
        <f t="shared" si="260"/>
        <v>6.2034422767360848E-98</v>
      </c>
      <c r="JI215" s="86">
        <f t="shared" si="260"/>
        <v>1.3420815468144724E-96</v>
      </c>
      <c r="JJ215" s="86">
        <f t="shared" si="260"/>
        <v>6.2942735050320431E-95</v>
      </c>
      <c r="JK215" s="86">
        <f t="shared" si="260"/>
        <v>1.1788356272709203E-90</v>
      </c>
      <c r="JL215" s="86">
        <f t="shared" si="260"/>
        <v>2.1266805585043793E-31</v>
      </c>
      <c r="JM215" s="86">
        <f t="shared" si="260"/>
        <v>1.645875167630663E-38</v>
      </c>
    </row>
    <row r="216" spans="2:273" x14ac:dyDescent="0.25">
      <c r="B216" s="2">
        <v>189</v>
      </c>
      <c r="C216" s="37">
        <v>38.575099999999999</v>
      </c>
      <c r="D216" s="37">
        <v>38.039700000000003</v>
      </c>
      <c r="E216" s="37">
        <v>36.720500000000001</v>
      </c>
      <c r="F216" s="37">
        <v>37.2196</v>
      </c>
      <c r="G216" s="37">
        <v>37.213200000000001</v>
      </c>
      <c r="H216" s="37">
        <v>36.35</v>
      </c>
      <c r="I216" s="37">
        <v>36.571300000000001</v>
      </c>
      <c r="J216" s="37">
        <v>36.069299999999998</v>
      </c>
      <c r="K216" s="37">
        <v>36.393599999999999</v>
      </c>
      <c r="L216" s="37">
        <v>36.589399999999998</v>
      </c>
      <c r="M216" s="37">
        <v>37.6066</v>
      </c>
      <c r="N216" s="37">
        <v>36.938000000000002</v>
      </c>
      <c r="O216" s="37">
        <v>36.245800000000003</v>
      </c>
      <c r="P216" s="37">
        <v>36.248600000000003</v>
      </c>
      <c r="Q216" s="37">
        <v>35.613999999999997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35.845949805946795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-0.23194980594679748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35.845949805946795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35.613999999999997</v>
      </c>
      <c r="DK216" s="2">
        <f t="shared" si="264"/>
        <v>54.410660600600593</v>
      </c>
      <c r="DL216" s="2">
        <f t="shared" si="264"/>
        <v>55.53842728070174</v>
      </c>
      <c r="DM216" s="2">
        <f t="shared" si="264"/>
        <v>53.037049549718574</v>
      </c>
      <c r="DN216" s="2">
        <f t="shared" si="264"/>
        <v>52.635189365079377</v>
      </c>
      <c r="DO216" s="2">
        <f t="shared" si="264"/>
        <v>54.046793873873895</v>
      </c>
      <c r="DP216" s="2">
        <f t="shared" si="264"/>
        <v>54.295684568854568</v>
      </c>
      <c r="DQ216" s="2">
        <f t="shared" si="264"/>
        <v>53.760168991596643</v>
      </c>
      <c r="DR216" s="2">
        <f t="shared" si="264"/>
        <v>50.985348313783007</v>
      </c>
      <c r="DS216" s="2">
        <f t="shared" si="264"/>
        <v>50.023618930481305</v>
      </c>
      <c r="DT216" s="2">
        <f t="shared" si="264"/>
        <v>53.157329019607843</v>
      </c>
      <c r="DU216" s="2">
        <f t="shared" si="264"/>
        <v>50.506998319327721</v>
      </c>
      <c r="DV216" s="2">
        <f t="shared" si="264"/>
        <v>48.82122428571428</v>
      </c>
      <c r="DW216" s="2">
        <f t="shared" si="264"/>
        <v>50.090297086834731</v>
      </c>
      <c r="DX216" s="2">
        <f t="shared" si="264"/>
        <v>47.538502062643225</v>
      </c>
      <c r="DY216" s="2">
        <f t="shared" si="264"/>
        <v>46.061917782258064</v>
      </c>
      <c r="EA216" s="2">
        <f t="shared" si="240"/>
        <v>36.706099813353845</v>
      </c>
      <c r="EB216" s="2">
        <f t="shared" si="240"/>
        <v>36.369040677403149</v>
      </c>
      <c r="EC216" s="2">
        <f t="shared" si="240"/>
        <v>36.78472776439461</v>
      </c>
      <c r="ED216" s="2">
        <f t="shared" si="240"/>
        <v>35.912816253201719</v>
      </c>
      <c r="EE216" s="2">
        <f t="shared" si="240"/>
        <v>35.197551760529784</v>
      </c>
      <c r="EF216" s="2">
        <f t="shared" si="239"/>
        <v>35.537702969833141</v>
      </c>
      <c r="EG216" s="2">
        <f t="shared" si="239"/>
        <v>35.774806926566789</v>
      </c>
      <c r="EH216" s="2">
        <f t="shared" si="239"/>
        <v>35.254540339376547</v>
      </c>
      <c r="EI216" s="2">
        <f t="shared" si="239"/>
        <v>35.308648611689449</v>
      </c>
      <c r="EJ216" s="2">
        <f t="shared" si="239"/>
        <v>35.584495297057579</v>
      </c>
      <c r="EK216" s="2">
        <f t="shared" si="212"/>
        <v>35.868657648481722</v>
      </c>
      <c r="EL216" s="2">
        <f t="shared" si="212"/>
        <v>37.174234131803232</v>
      </c>
      <c r="EM216" s="2">
        <f t="shared" si="212"/>
        <v>35.448476630757831</v>
      </c>
      <c r="EN216" s="2">
        <f t="shared" si="212"/>
        <v>36.466011350683885</v>
      </c>
      <c r="EO216" s="2">
        <f t="shared" si="212"/>
        <v>35.938990315566784</v>
      </c>
      <c r="EQ216" s="2">
        <f t="shared" si="265"/>
        <v>37.804084838422547</v>
      </c>
      <c r="ER216" s="2">
        <f t="shared" si="265"/>
        <v>37.447320992737531</v>
      </c>
      <c r="ES216" s="2">
        <f t="shared" si="265"/>
        <v>36.654283392286516</v>
      </c>
      <c r="ET216" s="2">
        <f t="shared" si="265"/>
        <v>36.804288371071678</v>
      </c>
      <c r="EU216" s="2">
        <f t="shared" si="265"/>
        <v>36.23905325174389</v>
      </c>
      <c r="EV216" s="2">
        <f t="shared" si="265"/>
        <v>36.141853337327319</v>
      </c>
      <c r="EW216" s="2">
        <f t="shared" si="265"/>
        <v>36.030791958220703</v>
      </c>
      <c r="EX216" s="2">
        <f t="shared" si="265"/>
        <v>35.962445504896117</v>
      </c>
      <c r="EY216" s="2">
        <f t="shared" si="265"/>
        <v>35.837535021749204</v>
      </c>
      <c r="EZ216" s="2">
        <f t="shared" si="265"/>
        <v>35.811755281792244</v>
      </c>
      <c r="FA216" s="2">
        <f t="shared" si="265"/>
        <v>36.700660766302839</v>
      </c>
      <c r="FB216" s="2">
        <f t="shared" si="265"/>
        <v>36.863178556280054</v>
      </c>
      <c r="FC216" s="2">
        <f t="shared" si="265"/>
        <v>35.870555291468733</v>
      </c>
      <c r="FD216" s="2">
        <f t="shared" si="265"/>
        <v>36.011653398282768</v>
      </c>
      <c r="FE216" s="2">
        <f t="shared" si="265"/>
        <v>35.842809690907146</v>
      </c>
      <c r="FG216" s="2">
        <f t="shared" si="266"/>
        <v>0.99999920922788377</v>
      </c>
      <c r="FH216" s="2">
        <f t="shared" si="266"/>
        <v>0.99999869138177488</v>
      </c>
      <c r="FI216" s="2">
        <f t="shared" si="266"/>
        <v>0.99999875168643437</v>
      </c>
      <c r="FJ216" s="2">
        <f t="shared" si="266"/>
        <v>0.99999874162897617</v>
      </c>
      <c r="FK216" s="2">
        <f t="shared" si="266"/>
        <v>0.99999861644750765</v>
      </c>
      <c r="FL216" s="2">
        <f t="shared" si="266"/>
        <v>0.99999863362325725</v>
      </c>
      <c r="FM216" s="2">
        <f t="shared" si="266"/>
        <v>0.99999864069261413</v>
      </c>
      <c r="FN216" s="2">
        <f t="shared" si="266"/>
        <v>0.99999849198704971</v>
      </c>
      <c r="FO216" s="2">
        <f t="shared" si="266"/>
        <v>0.99999849858642231</v>
      </c>
      <c r="FP216" s="2">
        <f t="shared" si="266"/>
        <v>0.99999855355677747</v>
      </c>
      <c r="FQ216" s="2">
        <f t="shared" si="266"/>
        <v>0.9999984591927773</v>
      </c>
      <c r="FR216" s="2">
        <f t="shared" si="266"/>
        <v>0.99999865695401735</v>
      </c>
      <c r="FS216" s="2">
        <f t="shared" si="266"/>
        <v>0.99999860601139945</v>
      </c>
      <c r="FT216" s="2">
        <f t="shared" si="266"/>
        <v>0.99999848018388526</v>
      </c>
      <c r="FU216" s="2">
        <f t="shared" si="266"/>
        <v>0.99999840461138256</v>
      </c>
      <c r="FW216" s="2">
        <f t="shared" si="256"/>
        <v>0.9857286563283606</v>
      </c>
      <c r="FX216" s="2">
        <f t="shared" si="256"/>
        <v>0.97198366232600919</v>
      </c>
      <c r="FY216" s="2">
        <f t="shared" si="256"/>
        <v>0.97386949072011419</v>
      </c>
      <c r="FZ216" s="2">
        <f t="shared" si="256"/>
        <v>0.97873661610487273</v>
      </c>
      <c r="GA216" s="2">
        <f t="shared" si="256"/>
        <v>0.97374038913178596</v>
      </c>
      <c r="GB216" s="2">
        <f t="shared" si="256"/>
        <v>0.9725332191033389</v>
      </c>
      <c r="GC216" s="2">
        <f t="shared" si="256"/>
        <v>0.974507643705946</v>
      </c>
      <c r="GD216" s="2">
        <f t="shared" si="256"/>
        <v>0.97869451929388285</v>
      </c>
      <c r="GE216" s="2">
        <f t="shared" si="256"/>
        <v>0.9796410794914393</v>
      </c>
      <c r="GF216" s="2">
        <f t="shared" si="256"/>
        <v>0.98115766787531344</v>
      </c>
      <c r="GG216" s="2">
        <f t="shared" si="256"/>
        <v>0.98201204704152278</v>
      </c>
      <c r="GH216" s="2">
        <f t="shared" si="256"/>
        <v>0.98275623611871354</v>
      </c>
      <c r="GI216" s="2">
        <f t="shared" si="256"/>
        <v>0.97986556136826952</v>
      </c>
      <c r="GJ216" s="2">
        <f t="shared" si="256"/>
        <v>0.97397984998880549</v>
      </c>
      <c r="GK216" s="2">
        <f t="shared" si="256"/>
        <v>0.96751980923967085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2.4452203294397971E-272</v>
      </c>
      <c r="HD216" s="86">
        <f t="shared" si="267"/>
        <v>6.2154802557651143E-185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1.2452379553928743E-177</v>
      </c>
      <c r="HT216" s="86">
        <f t="shared" si="258"/>
        <v>4.0914141524329032E-149</v>
      </c>
      <c r="HU216" s="86">
        <f t="shared" si="258"/>
        <v>8.5788259086289841E-145</v>
      </c>
      <c r="HV216" s="86">
        <f t="shared" si="258"/>
        <v>1.7652762976486633E-165</v>
      </c>
      <c r="HW216" s="86">
        <f t="shared" si="258"/>
        <v>1.1929767805042384E-168</v>
      </c>
      <c r="HX216" s="86">
        <f t="shared" si="258"/>
        <v>9.709807310804305E-167</v>
      </c>
      <c r="HY216" s="86">
        <f t="shared" si="258"/>
        <v>1.6192207768541631E-159</v>
      </c>
      <c r="HZ216" s="86">
        <f t="shared" si="258"/>
        <v>5.5067029699914393E-183</v>
      </c>
      <c r="IA216" s="86">
        <f t="shared" si="258"/>
        <v>2.2925707686617394E-195</v>
      </c>
      <c r="IB216" s="86">
        <f t="shared" si="258"/>
        <v>3.3935963424485646E-193</v>
      </c>
      <c r="IC216" s="86">
        <f t="shared" si="258"/>
        <v>2.9675933432625237E-188</v>
      </c>
      <c r="ID216" s="86">
        <f t="shared" si="258"/>
        <v>1.9392086066112661E-183</v>
      </c>
      <c r="IE216" s="86">
        <f t="shared" si="258"/>
        <v>1.0227587958855044E-183</v>
      </c>
      <c r="IF216" s="86">
        <f t="shared" si="258"/>
        <v>1.9996346499745901E-125</v>
      </c>
      <c r="IG216" s="86">
        <f t="shared" si="258"/>
        <v>1.2417011980223039E-153</v>
      </c>
      <c r="II216" s="86">
        <f t="shared" si="259"/>
        <v>9.8394738782548528E-99</v>
      </c>
      <c r="IJ216" s="86">
        <f t="shared" si="259"/>
        <v>1.1235167385035521E-68</v>
      </c>
      <c r="IK216" s="86">
        <f t="shared" si="259"/>
        <v>1.9203313553080289E-69</v>
      </c>
      <c r="IL216" s="86">
        <f t="shared" si="259"/>
        <v>7.3683012291972286E-84</v>
      </c>
      <c r="IM216" s="86">
        <f t="shared" si="259"/>
        <v>1.0738829344599242E-80</v>
      </c>
      <c r="IN216" s="86">
        <f t="shared" si="259"/>
        <v>1.9177354728539872E-77</v>
      </c>
      <c r="IO216" s="86">
        <f t="shared" si="259"/>
        <v>5.4504525690902785E-77</v>
      </c>
      <c r="IP216" s="86">
        <f t="shared" si="259"/>
        <v>1.0927512577430824E-93</v>
      </c>
      <c r="IQ216" s="86">
        <f t="shared" si="259"/>
        <v>2.2048191947258826E-101</v>
      </c>
      <c r="IR216" s="86">
        <f t="shared" si="259"/>
        <v>1.4369383344374083E-102</v>
      </c>
      <c r="IS216" s="86">
        <f t="shared" si="259"/>
        <v>4.1005550791931684E-101</v>
      </c>
      <c r="IT216" s="86">
        <f t="shared" si="259"/>
        <v>2.5844569334764635E-99</v>
      </c>
      <c r="IU216" s="86">
        <f t="shared" si="259"/>
        <v>5.1235429077321139E-95</v>
      </c>
      <c r="IV216" s="86">
        <f t="shared" si="259"/>
        <v>5.716509311431607E-33</v>
      </c>
      <c r="IW216" s="86">
        <f t="shared" si="259"/>
        <v>1.3678304537339151E-40</v>
      </c>
      <c r="IY216" s="86">
        <f t="shared" si="260"/>
        <v>9.8394738782548528E-99</v>
      </c>
      <c r="IZ216" s="86">
        <f t="shared" si="260"/>
        <v>1.1235167385035521E-68</v>
      </c>
      <c r="JA216" s="86">
        <f t="shared" si="260"/>
        <v>1.9203313553080289E-69</v>
      </c>
      <c r="JB216" s="86">
        <f t="shared" si="260"/>
        <v>7.3683012291972286E-84</v>
      </c>
      <c r="JC216" s="86">
        <f t="shared" si="260"/>
        <v>1.0738829344599242E-80</v>
      </c>
      <c r="JD216" s="86">
        <f t="shared" si="260"/>
        <v>1.9177354728539872E-77</v>
      </c>
      <c r="JE216" s="86">
        <f t="shared" si="260"/>
        <v>5.4504525690902785E-77</v>
      </c>
      <c r="JF216" s="86">
        <f t="shared" si="260"/>
        <v>1.0927512577430824E-93</v>
      </c>
      <c r="JG216" s="86">
        <f t="shared" si="260"/>
        <v>2.2048191947258826E-101</v>
      </c>
      <c r="JH216" s="86">
        <f t="shared" si="260"/>
        <v>1.4369383344374083E-102</v>
      </c>
      <c r="JI216" s="86">
        <f t="shared" si="260"/>
        <v>4.1005550791931684E-101</v>
      </c>
      <c r="JJ216" s="86">
        <f t="shared" si="260"/>
        <v>2.5844569334764635E-99</v>
      </c>
      <c r="JK216" s="86">
        <f t="shared" si="260"/>
        <v>5.1235429077321139E-95</v>
      </c>
      <c r="JL216" s="86">
        <f t="shared" si="260"/>
        <v>5.716509311431607E-33</v>
      </c>
      <c r="JM216" s="86">
        <f t="shared" si="260"/>
        <v>1.3678304537339151E-40</v>
      </c>
    </row>
    <row r="217" spans="2:273" x14ac:dyDescent="0.25">
      <c r="B217" s="2">
        <v>190</v>
      </c>
      <c r="C217" s="37">
        <v>38.070599999999999</v>
      </c>
      <c r="D217" s="37">
        <v>37.931100000000001</v>
      </c>
      <c r="E217" s="37">
        <v>36.971200000000003</v>
      </c>
      <c r="F217" s="37">
        <v>36.740200000000002</v>
      </c>
      <c r="G217" s="37">
        <v>36.768099999999997</v>
      </c>
      <c r="H217" s="37">
        <v>36.703800000000001</v>
      </c>
      <c r="I217" s="37">
        <v>36.640799999999999</v>
      </c>
      <c r="J217" s="37">
        <v>36.315800000000003</v>
      </c>
      <c r="K217" s="37">
        <v>36.381999999999998</v>
      </c>
      <c r="L217" s="37">
        <v>36.307899999999997</v>
      </c>
      <c r="M217" s="37">
        <v>37.334499999999998</v>
      </c>
      <c r="N217" s="37">
        <v>36.608699999999999</v>
      </c>
      <c r="O217" s="37">
        <v>35.882300000000001</v>
      </c>
      <c r="P217" s="37">
        <v>36.234999999999999</v>
      </c>
      <c r="Q217" s="37">
        <v>35.739800000000002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35.819929035619332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-8.0129035619329159E-2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35.819929035619332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35.739800000000002</v>
      </c>
      <c r="DK217" s="2">
        <f t="shared" si="264"/>
        <v>54.47085008580008</v>
      </c>
      <c r="DL217" s="2">
        <f t="shared" si="264"/>
        <v>55.620223697705789</v>
      </c>
      <c r="DM217" s="2">
        <f t="shared" si="264"/>
        <v>53.10990996247655</v>
      </c>
      <c r="DN217" s="2">
        <f t="shared" si="264"/>
        <v>52.706925954525964</v>
      </c>
      <c r="DO217" s="2">
        <f t="shared" si="264"/>
        <v>54.126290746460768</v>
      </c>
      <c r="DP217" s="2">
        <f t="shared" si="264"/>
        <v>54.37452571428571</v>
      </c>
      <c r="DQ217" s="2">
        <f t="shared" si="264"/>
        <v>53.835919383753506</v>
      </c>
      <c r="DR217" s="2">
        <f t="shared" si="264"/>
        <v>51.04728289956013</v>
      </c>
      <c r="DS217" s="2">
        <f t="shared" si="264"/>
        <v>50.076088663101622</v>
      </c>
      <c r="DT217" s="2">
        <f t="shared" si="264"/>
        <v>53.22463957983193</v>
      </c>
      <c r="DU217" s="2">
        <f t="shared" si="264"/>
        <v>50.560074453781503</v>
      </c>
      <c r="DV217" s="2">
        <f t="shared" si="264"/>
        <v>48.870041904761905</v>
      </c>
      <c r="DW217" s="2">
        <f t="shared" si="264"/>
        <v>50.150256302521008</v>
      </c>
      <c r="DX217" s="2">
        <f t="shared" si="264"/>
        <v>47.585634346829622</v>
      </c>
      <c r="DY217" s="2">
        <f t="shared" si="264"/>
        <v>46.105151693548393</v>
      </c>
      <c r="EA217" s="2">
        <f t="shared" si="240"/>
        <v>36.667565223327315</v>
      </c>
      <c r="EB217" s="2">
        <f t="shared" si="240"/>
        <v>36.335043233207571</v>
      </c>
      <c r="EC217" s="2">
        <f t="shared" si="240"/>
        <v>36.762103491372621</v>
      </c>
      <c r="ED217" s="2">
        <f t="shared" si="240"/>
        <v>35.88435298946672</v>
      </c>
      <c r="EE217" s="2">
        <f t="shared" si="240"/>
        <v>35.161331055663553</v>
      </c>
      <c r="EF217" s="2">
        <f t="shared" si="239"/>
        <v>35.494758394827727</v>
      </c>
      <c r="EG217" s="2">
        <f t="shared" si="239"/>
        <v>35.738810432053178</v>
      </c>
      <c r="EH217" s="2">
        <f t="shared" si="239"/>
        <v>35.215760950429242</v>
      </c>
      <c r="EI217" s="2">
        <f t="shared" si="239"/>
        <v>35.267754155879423</v>
      </c>
      <c r="EJ217" s="2">
        <f t="shared" si="239"/>
        <v>35.539643422698731</v>
      </c>
      <c r="EK217" s="2">
        <f t="shared" si="212"/>
        <v>35.831251956809481</v>
      </c>
      <c r="EL217" s="2">
        <f t="shared" si="212"/>
        <v>37.152724383042717</v>
      </c>
      <c r="EM217" s="2">
        <f t="shared" si="212"/>
        <v>35.41261209425501</v>
      </c>
      <c r="EN217" s="2">
        <f t="shared" si="212"/>
        <v>36.447982209346499</v>
      </c>
      <c r="EO217" s="2">
        <f t="shared" si="212"/>
        <v>35.914169747531872</v>
      </c>
      <c r="EQ217" s="2">
        <f t="shared" si="265"/>
        <v>37.778283145773784</v>
      </c>
      <c r="ER217" s="2">
        <f t="shared" si="265"/>
        <v>37.427316521131985</v>
      </c>
      <c r="ES217" s="2">
        <f t="shared" si="265"/>
        <v>36.630263724563655</v>
      </c>
      <c r="ET217" s="2">
        <f t="shared" si="265"/>
        <v>36.786662724136548</v>
      </c>
      <c r="EU217" s="2">
        <f t="shared" si="265"/>
        <v>36.215541785357097</v>
      </c>
      <c r="EV217" s="2">
        <f t="shared" si="265"/>
        <v>36.10593636272101</v>
      </c>
      <c r="EW217" s="2">
        <f t="shared" si="265"/>
        <v>35.998085726180612</v>
      </c>
      <c r="EX217" s="2">
        <f t="shared" si="265"/>
        <v>35.931799547329561</v>
      </c>
      <c r="EY217" s="2">
        <f t="shared" si="265"/>
        <v>35.802752250266145</v>
      </c>
      <c r="EZ217" s="2">
        <f t="shared" si="265"/>
        <v>35.769763598210723</v>
      </c>
      <c r="FA217" s="2">
        <f t="shared" si="265"/>
        <v>36.672976170971495</v>
      </c>
      <c r="FB217" s="2">
        <f t="shared" si="265"/>
        <v>36.838226228190948</v>
      </c>
      <c r="FC217" s="2">
        <f t="shared" si="265"/>
        <v>35.839681609335116</v>
      </c>
      <c r="FD217" s="2">
        <f t="shared" si="265"/>
        <v>35.988193428998358</v>
      </c>
      <c r="FE217" s="2">
        <f t="shared" si="265"/>
        <v>35.817028411858416</v>
      </c>
      <c r="FG217" s="2">
        <f t="shared" si="266"/>
        <v>0.99999927880720829</v>
      </c>
      <c r="FH217" s="2">
        <f t="shared" si="266"/>
        <v>0.99999880652585671</v>
      </c>
      <c r="FI217" s="2">
        <f t="shared" si="266"/>
        <v>0.99999886152437223</v>
      </c>
      <c r="FJ217" s="2">
        <f t="shared" si="266"/>
        <v>0.99999885235185926</v>
      </c>
      <c r="FK217" s="2">
        <f t="shared" si="266"/>
        <v>0.99999873818497653</v>
      </c>
      <c r="FL217" s="2">
        <f t="shared" si="266"/>
        <v>0.99999875384945014</v>
      </c>
      <c r="FM217" s="2">
        <f t="shared" si="266"/>
        <v>0.99999876029678181</v>
      </c>
      <c r="FN217" s="2">
        <f t="shared" si="266"/>
        <v>0.99999862467566092</v>
      </c>
      <c r="FO217" s="2">
        <f t="shared" si="266"/>
        <v>0.9999986306943619</v>
      </c>
      <c r="FP217" s="2">
        <f t="shared" si="266"/>
        <v>0.99999868082793464</v>
      </c>
      <c r="FQ217" s="2">
        <f t="shared" si="266"/>
        <v>0.9999985947669211</v>
      </c>
      <c r="FR217" s="2">
        <f t="shared" si="266"/>
        <v>0.99999877512736135</v>
      </c>
      <c r="FS217" s="2">
        <f t="shared" si="266"/>
        <v>0.99999872866713035</v>
      </c>
      <c r="FT217" s="2">
        <f t="shared" si="266"/>
        <v>0.99999861391104417</v>
      </c>
      <c r="FU217" s="2">
        <f t="shared" si="266"/>
        <v>0.9999985449880836</v>
      </c>
      <c r="FW217" s="2">
        <f t="shared" si="256"/>
        <v>0.98696801530919986</v>
      </c>
      <c r="FX217" s="2">
        <f t="shared" si="256"/>
        <v>0.9743856535650518</v>
      </c>
      <c r="FY217" s="2">
        <f t="shared" si="256"/>
        <v>0.97611377304813618</v>
      </c>
      <c r="FZ217" s="2">
        <f t="shared" si="256"/>
        <v>0.9805712131699692</v>
      </c>
      <c r="GA217" s="2">
        <f t="shared" si="256"/>
        <v>0.97599548635500866</v>
      </c>
      <c r="GB217" s="2">
        <f t="shared" si="256"/>
        <v>0.97488931111454047</v>
      </c>
      <c r="GC217" s="2">
        <f t="shared" si="256"/>
        <v>0.9766984281242298</v>
      </c>
      <c r="GD217" s="2">
        <f t="shared" si="256"/>
        <v>0.98053267621323392</v>
      </c>
      <c r="GE217" s="2">
        <f t="shared" si="256"/>
        <v>0.98139912287086417</v>
      </c>
      <c r="GF217" s="2">
        <f t="shared" si="256"/>
        <v>0.98278705115438136</v>
      </c>
      <c r="GG217" s="2">
        <f t="shared" si="256"/>
        <v>0.98356878550338644</v>
      </c>
      <c r="GH217" s="2">
        <f t="shared" si="256"/>
        <v>0.9842496029136012</v>
      </c>
      <c r="GI217" s="2">
        <f t="shared" si="256"/>
        <v>0.98160458417756458</v>
      </c>
      <c r="GJ217" s="2">
        <f t="shared" si="256"/>
        <v>0.97621488533838263</v>
      </c>
      <c r="GK217" s="2">
        <f t="shared" si="256"/>
        <v>0.97029281365408016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3.1666902331819414E-277</v>
      </c>
      <c r="HD217" s="86">
        <f t="shared" si="267"/>
        <v>2.0821115317961993E-188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2.3846667453021691E-182</v>
      </c>
      <c r="HT217" s="86">
        <f t="shared" si="258"/>
        <v>2.1218423773631133E-153</v>
      </c>
      <c r="HU217" s="86">
        <f t="shared" si="258"/>
        <v>5.9069865233299124E-149</v>
      </c>
      <c r="HV217" s="86">
        <f t="shared" si="258"/>
        <v>4.1065843591075832E-170</v>
      </c>
      <c r="HW217" s="86">
        <f t="shared" si="258"/>
        <v>1.6385221073224235E-173</v>
      </c>
      <c r="HX217" s="86">
        <f t="shared" si="258"/>
        <v>1.5577468289710275E-171</v>
      </c>
      <c r="HY217" s="86">
        <f t="shared" si="258"/>
        <v>4.2962091615546551E-164</v>
      </c>
      <c r="HZ217" s="86">
        <f t="shared" si="258"/>
        <v>3.7960058457629173E-188</v>
      </c>
      <c r="IA217" s="86">
        <f t="shared" si="258"/>
        <v>7.4645277028006232E-201</v>
      </c>
      <c r="IB217" s="86">
        <f t="shared" si="258"/>
        <v>1.4180713904265772E-198</v>
      </c>
      <c r="IC217" s="86">
        <f t="shared" si="258"/>
        <v>1.8379178805316414E-193</v>
      </c>
      <c r="ID217" s="86">
        <f t="shared" si="258"/>
        <v>1.7719370973553896E-188</v>
      </c>
      <c r="IE217" s="86">
        <f t="shared" si="258"/>
        <v>7.5553696064492398E-189</v>
      </c>
      <c r="IF217" s="86">
        <f t="shared" si="258"/>
        <v>4.8742805051948438E-129</v>
      </c>
      <c r="IG217" s="86">
        <f t="shared" si="258"/>
        <v>3.5344942228613722E-158</v>
      </c>
      <c r="II217" s="86">
        <f t="shared" si="259"/>
        <v>5.4584968723429539E-103</v>
      </c>
      <c r="IJ217" s="86">
        <f t="shared" si="259"/>
        <v>3.4282095862307598E-72</v>
      </c>
      <c r="IK217" s="86">
        <f t="shared" si="259"/>
        <v>6.2935091065838045E-73</v>
      </c>
      <c r="IL217" s="86">
        <f t="shared" si="259"/>
        <v>7.5413127497332229E-88</v>
      </c>
      <c r="IM217" s="86">
        <f t="shared" si="259"/>
        <v>9.1674075123301265E-85</v>
      </c>
      <c r="IN217" s="86">
        <f t="shared" si="259"/>
        <v>2.1397166748952736E-81</v>
      </c>
      <c r="IO217" s="86">
        <f t="shared" si="259"/>
        <v>7.785972698859896E-81</v>
      </c>
      <c r="IP217" s="86">
        <f t="shared" si="259"/>
        <v>3.7059423261603437E-98</v>
      </c>
      <c r="IQ217" s="86">
        <f t="shared" si="259"/>
        <v>3.6180998569332253E-106</v>
      </c>
      <c r="IR217" s="86">
        <f t="shared" si="259"/>
        <v>2.5908068731908172E-107</v>
      </c>
      <c r="IS217" s="86">
        <f t="shared" si="259"/>
        <v>9.8445228970639732E-106</v>
      </c>
      <c r="IT217" s="86">
        <f t="shared" si="259"/>
        <v>8.4170717520593986E-104</v>
      </c>
      <c r="IU217" s="86">
        <f t="shared" si="259"/>
        <v>1.7519717919484243E-99</v>
      </c>
      <c r="IV217" s="86">
        <f t="shared" si="259"/>
        <v>1.4017384453721433E-34</v>
      </c>
      <c r="IW217" s="86">
        <f t="shared" si="259"/>
        <v>9.978663472965122E-43</v>
      </c>
      <c r="IY217" s="86">
        <f t="shared" si="260"/>
        <v>5.4584968723429539E-103</v>
      </c>
      <c r="IZ217" s="86">
        <f t="shared" si="260"/>
        <v>3.4282095862307598E-72</v>
      </c>
      <c r="JA217" s="86">
        <f t="shared" si="260"/>
        <v>6.2935091065838045E-73</v>
      </c>
      <c r="JB217" s="86">
        <f t="shared" si="260"/>
        <v>7.5413127497332229E-88</v>
      </c>
      <c r="JC217" s="86">
        <f t="shared" si="260"/>
        <v>9.1674075123301265E-85</v>
      </c>
      <c r="JD217" s="86">
        <f t="shared" si="260"/>
        <v>2.1397166748952736E-81</v>
      </c>
      <c r="JE217" s="86">
        <f t="shared" si="260"/>
        <v>7.785972698859896E-81</v>
      </c>
      <c r="JF217" s="86">
        <f t="shared" si="260"/>
        <v>3.7059423261603437E-98</v>
      </c>
      <c r="JG217" s="86">
        <f t="shared" si="260"/>
        <v>3.6180998569332253E-106</v>
      </c>
      <c r="JH217" s="86">
        <f t="shared" si="260"/>
        <v>2.5908068731908172E-107</v>
      </c>
      <c r="JI217" s="86">
        <f t="shared" si="260"/>
        <v>9.8445228970639732E-106</v>
      </c>
      <c r="JJ217" s="86">
        <f t="shared" si="260"/>
        <v>8.4170717520593986E-104</v>
      </c>
      <c r="JK217" s="86">
        <f t="shared" si="260"/>
        <v>1.7519717919484243E-99</v>
      </c>
      <c r="JL217" s="86">
        <f t="shared" si="260"/>
        <v>1.4017384453721433E-34</v>
      </c>
      <c r="JM217" s="86">
        <f t="shared" si="260"/>
        <v>9.978663472965122E-43</v>
      </c>
    </row>
    <row r="218" spans="2:273" x14ac:dyDescent="0.25">
      <c r="B218" s="2">
        <v>191</v>
      </c>
      <c r="C218" s="37">
        <v>38.302100000000003</v>
      </c>
      <c r="D218" s="37">
        <v>37.808100000000003</v>
      </c>
      <c r="E218" s="37">
        <v>36.570900000000002</v>
      </c>
      <c r="F218" s="37">
        <v>36.5398</v>
      </c>
      <c r="G218" s="37">
        <v>36.997599999999998</v>
      </c>
      <c r="H218" s="37">
        <v>36.7742</v>
      </c>
      <c r="I218" s="37">
        <v>36.5854</v>
      </c>
      <c r="J218" s="37">
        <v>36.150399999999998</v>
      </c>
      <c r="K218" s="37">
        <v>36.158499999999997</v>
      </c>
      <c r="L218" s="37">
        <v>36.449800000000003</v>
      </c>
      <c r="M218" s="37">
        <v>37.128399999999999</v>
      </c>
      <c r="N218" s="37">
        <v>36.7956</v>
      </c>
      <c r="O218" s="37">
        <v>35.68</v>
      </c>
      <c r="P218" s="37">
        <v>36.124899999999997</v>
      </c>
      <c r="Q218" s="37">
        <v>35.826599999999999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35.79392561797372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3.2674382026279147E-2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35.79392561797372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35.826599999999999</v>
      </c>
      <c r="DK218" s="2">
        <f t="shared" si="264"/>
        <v>54.53103957099956</v>
      </c>
      <c r="DL218" s="2">
        <f t="shared" si="264"/>
        <v>55.702020114709839</v>
      </c>
      <c r="DM218" s="2">
        <f t="shared" si="264"/>
        <v>53.182770375234526</v>
      </c>
      <c r="DN218" s="2">
        <f t="shared" si="264"/>
        <v>52.778662543972551</v>
      </c>
      <c r="DO218" s="2">
        <f t="shared" si="264"/>
        <v>54.205787619047641</v>
      </c>
      <c r="DP218" s="2">
        <f t="shared" si="264"/>
        <v>54.453366859716859</v>
      </c>
      <c r="DQ218" s="2">
        <f t="shared" si="264"/>
        <v>53.911669775910369</v>
      </c>
      <c r="DR218" s="2">
        <f t="shared" si="264"/>
        <v>51.109217485337254</v>
      </c>
      <c r="DS218" s="2">
        <f t="shared" si="264"/>
        <v>50.128558395721946</v>
      </c>
      <c r="DT218" s="2">
        <f t="shared" si="264"/>
        <v>53.291950140056016</v>
      </c>
      <c r="DU218" s="2">
        <f t="shared" si="264"/>
        <v>50.613150588235285</v>
      </c>
      <c r="DV218" s="2">
        <f t="shared" si="264"/>
        <v>48.918859523809523</v>
      </c>
      <c r="DW218" s="2">
        <f t="shared" si="264"/>
        <v>50.210215518207285</v>
      </c>
      <c r="DX218" s="2">
        <f t="shared" si="264"/>
        <v>47.632766631016025</v>
      </c>
      <c r="DY218" s="2">
        <f t="shared" si="264"/>
        <v>46.148385604838708</v>
      </c>
      <c r="EA218" s="2">
        <f t="shared" si="240"/>
        <v>36.629030633300786</v>
      </c>
      <c r="EB218" s="2">
        <f t="shared" si="240"/>
        <v>36.301045789012001</v>
      </c>
      <c r="EC218" s="2">
        <f t="shared" si="240"/>
        <v>36.739479218350631</v>
      </c>
      <c r="ED218" s="2">
        <f t="shared" si="240"/>
        <v>35.855889725731721</v>
      </c>
      <c r="EE218" s="2">
        <f t="shared" si="240"/>
        <v>35.125110350797314</v>
      </c>
      <c r="EF218" s="2">
        <f t="shared" si="239"/>
        <v>35.451813819822313</v>
      </c>
      <c r="EG218" s="2">
        <f t="shared" si="239"/>
        <v>35.702813937539567</v>
      </c>
      <c r="EH218" s="2">
        <f t="shared" si="239"/>
        <v>35.176981561481938</v>
      </c>
      <c r="EI218" s="2">
        <f t="shared" si="239"/>
        <v>35.226859700069404</v>
      </c>
      <c r="EJ218" s="2">
        <f t="shared" si="239"/>
        <v>35.494791548339883</v>
      </c>
      <c r="EK218" s="2">
        <f t="shared" si="212"/>
        <v>35.793846265137233</v>
      </c>
      <c r="EL218" s="2">
        <f t="shared" si="212"/>
        <v>37.131214634282202</v>
      </c>
      <c r="EM218" s="2">
        <f t="shared" si="212"/>
        <v>35.376747557752182</v>
      </c>
      <c r="EN218" s="2">
        <f t="shared" si="212"/>
        <v>36.429953068009112</v>
      </c>
      <c r="EO218" s="2">
        <f t="shared" si="212"/>
        <v>35.889349179496968</v>
      </c>
      <c r="EQ218" s="2">
        <f t="shared" si="265"/>
        <v>37.752481453125021</v>
      </c>
      <c r="ER218" s="2">
        <f t="shared" si="265"/>
        <v>37.407312049526439</v>
      </c>
      <c r="ES218" s="2">
        <f t="shared" si="265"/>
        <v>36.606244056840794</v>
      </c>
      <c r="ET218" s="2">
        <f t="shared" si="265"/>
        <v>36.769037077201411</v>
      </c>
      <c r="EU218" s="2">
        <f t="shared" si="265"/>
        <v>36.192030318970303</v>
      </c>
      <c r="EV218" s="2">
        <f t="shared" si="265"/>
        <v>36.070019388114702</v>
      </c>
      <c r="EW218" s="2">
        <f t="shared" si="265"/>
        <v>35.965379494140521</v>
      </c>
      <c r="EX218" s="2">
        <f t="shared" si="265"/>
        <v>35.901153589762998</v>
      </c>
      <c r="EY218" s="2">
        <f t="shared" si="265"/>
        <v>35.767969478783087</v>
      </c>
      <c r="EZ218" s="2">
        <f t="shared" si="265"/>
        <v>35.727771914629209</v>
      </c>
      <c r="FA218" s="2">
        <f t="shared" si="265"/>
        <v>36.645291575640144</v>
      </c>
      <c r="FB218" s="2">
        <f t="shared" si="265"/>
        <v>36.813273900101841</v>
      </c>
      <c r="FC218" s="2">
        <f t="shared" si="265"/>
        <v>35.808807927201499</v>
      </c>
      <c r="FD218" s="2">
        <f t="shared" si="265"/>
        <v>35.964733459713948</v>
      </c>
      <c r="FE218" s="2">
        <f t="shared" si="265"/>
        <v>35.79124713280968</v>
      </c>
      <c r="FG218" s="2">
        <f t="shared" si="266"/>
        <v>0.99999934226431497</v>
      </c>
      <c r="FH218" s="2">
        <f t="shared" si="266"/>
        <v>0.99999891153853049</v>
      </c>
      <c r="FI218" s="2">
        <f t="shared" si="266"/>
        <v>0.99999896169778313</v>
      </c>
      <c r="FJ218" s="2">
        <f t="shared" si="266"/>
        <v>0.99999895333235023</v>
      </c>
      <c r="FK218" s="2">
        <f t="shared" si="266"/>
        <v>0.99999884921089355</v>
      </c>
      <c r="FL218" s="2">
        <f t="shared" si="266"/>
        <v>0.99999886349706646</v>
      </c>
      <c r="FM218" s="2">
        <f t="shared" si="266"/>
        <v>0.99999886937710414</v>
      </c>
      <c r="FN218" s="2">
        <f t="shared" si="266"/>
        <v>0.99999874568914338</v>
      </c>
      <c r="FO218" s="2">
        <f t="shared" si="266"/>
        <v>0.9999987511782652</v>
      </c>
      <c r="FP218" s="2">
        <f t="shared" si="266"/>
        <v>0.99999879690063775</v>
      </c>
      <c r="FQ218" s="2">
        <f t="shared" si="266"/>
        <v>0.99999871841204169</v>
      </c>
      <c r="FR218" s="2">
        <f t="shared" si="266"/>
        <v>0.99999888290275629</v>
      </c>
      <c r="FS218" s="2">
        <f t="shared" si="266"/>
        <v>0.9999988405305128</v>
      </c>
      <c r="FT218" s="2">
        <f t="shared" si="266"/>
        <v>0.99999873587169374</v>
      </c>
      <c r="FU218" s="2">
        <f t="shared" si="266"/>
        <v>0.99999867301319101</v>
      </c>
      <c r="FW218" s="2">
        <f t="shared" si="256"/>
        <v>0.98810104448796232</v>
      </c>
      <c r="FX218" s="2">
        <f t="shared" si="256"/>
        <v>0.97658666979957398</v>
      </c>
      <c r="FY218" s="2">
        <f t="shared" si="256"/>
        <v>0.9781696205657272</v>
      </c>
      <c r="FZ218" s="2">
        <f t="shared" si="256"/>
        <v>0.98225039245943713</v>
      </c>
      <c r="GA218" s="2">
        <f t="shared" si="256"/>
        <v>0.97806128579213025</v>
      </c>
      <c r="GB218" s="2">
        <f t="shared" si="256"/>
        <v>0.97704806798337984</v>
      </c>
      <c r="GC218" s="2">
        <f t="shared" si="256"/>
        <v>0.97870505314916945</v>
      </c>
      <c r="GD218" s="2">
        <f t="shared" si="256"/>
        <v>0.98221512574236247</v>
      </c>
      <c r="GE218" s="2">
        <f t="shared" si="256"/>
        <v>0.98300798802588818</v>
      </c>
      <c r="GF218" s="2">
        <f t="shared" si="256"/>
        <v>0.98427779195940246</v>
      </c>
      <c r="GG218" s="2">
        <f t="shared" si="256"/>
        <v>0.98499285741720455</v>
      </c>
      <c r="GH218" s="2">
        <f t="shared" si="256"/>
        <v>0.98561553221382403</v>
      </c>
      <c r="GI218" s="2">
        <f t="shared" si="256"/>
        <v>0.98319598243974293</v>
      </c>
      <c r="GJ218" s="2">
        <f t="shared" si="256"/>
        <v>0.97826222409428176</v>
      </c>
      <c r="GK218" s="2">
        <f t="shared" si="256"/>
        <v>0.97283571904949628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3.7080641608528997E-282</v>
      </c>
      <c r="HD218" s="86">
        <f t="shared" si="267"/>
        <v>6.46995692856134E-192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3.9555136296713956E-187</v>
      </c>
      <c r="HT218" s="86">
        <f t="shared" si="258"/>
        <v>9.5543702965831818E-158</v>
      </c>
      <c r="HU218" s="86">
        <f t="shared" si="258"/>
        <v>3.5455532196435423E-153</v>
      </c>
      <c r="HV218" s="86">
        <f t="shared" si="258"/>
        <v>8.2328952675748144E-175</v>
      </c>
      <c r="HW218" s="86">
        <f t="shared" si="258"/>
        <v>1.9165255013297836E-178</v>
      </c>
      <c r="HX218" s="86">
        <f t="shared" si="258"/>
        <v>2.1338370180698301E-176</v>
      </c>
      <c r="HY218" s="86">
        <f t="shared" si="258"/>
        <v>9.806126248733154E-169</v>
      </c>
      <c r="HZ218" s="86">
        <f t="shared" si="258"/>
        <v>2.2147921822810625E-193</v>
      </c>
      <c r="IA218" s="86">
        <f t="shared" si="258"/>
        <v>2.0372430590281401E-206</v>
      </c>
      <c r="IB218" s="86">
        <f t="shared" si="258"/>
        <v>4.9917339402357397E-204</v>
      </c>
      <c r="IC218" s="86">
        <f t="shared" si="258"/>
        <v>9.6508937579826882E-199</v>
      </c>
      <c r="ID218" s="86">
        <f t="shared" si="258"/>
        <v>1.3816050870595026E-193</v>
      </c>
      <c r="IE218" s="86">
        <f t="shared" si="258"/>
        <v>4.7361702583122611E-194</v>
      </c>
      <c r="IF218" s="86">
        <f t="shared" si="258"/>
        <v>1.0542194326913027E-132</v>
      </c>
      <c r="IG218" s="86">
        <f t="shared" si="258"/>
        <v>8.6233578394493016E-163</v>
      </c>
      <c r="II218" s="86">
        <f t="shared" si="259"/>
        <v>2.4547606710529832E-107</v>
      </c>
      <c r="IJ218" s="86">
        <f t="shared" si="259"/>
        <v>8.5110888684128825E-76</v>
      </c>
      <c r="IK218" s="86">
        <f t="shared" si="259"/>
        <v>1.6879505968639166E-76</v>
      </c>
      <c r="IL218" s="86">
        <f t="shared" si="259"/>
        <v>6.2112612467922483E-92</v>
      </c>
      <c r="IM218" s="86">
        <f t="shared" si="259"/>
        <v>6.1895945512825583E-89</v>
      </c>
      <c r="IN218" s="86">
        <f t="shared" si="259"/>
        <v>1.8954767809404062E-85</v>
      </c>
      <c r="IO218" s="86">
        <f t="shared" si="259"/>
        <v>8.9276391639961435E-85</v>
      </c>
      <c r="IP218" s="86">
        <f t="shared" si="259"/>
        <v>9.8508555456027106E-103</v>
      </c>
      <c r="IQ218" s="86">
        <f t="shared" si="259"/>
        <v>4.5880225861544069E-111</v>
      </c>
      <c r="IR218" s="86">
        <f t="shared" si="259"/>
        <v>3.6359099123402928E-112</v>
      </c>
      <c r="IS218" s="86">
        <f t="shared" si="259"/>
        <v>1.8570559082130421E-110</v>
      </c>
      <c r="IT218" s="86">
        <f t="shared" si="259"/>
        <v>2.1742582130349831E-108</v>
      </c>
      <c r="IU218" s="86">
        <f t="shared" si="259"/>
        <v>4.7131641494873722E-104</v>
      </c>
      <c r="IV218" s="86">
        <f t="shared" si="259"/>
        <v>3.1354346286392139E-36</v>
      </c>
      <c r="IW218" s="86">
        <f t="shared" si="259"/>
        <v>6.3900102722438784E-45</v>
      </c>
      <c r="IY218" s="86">
        <f t="shared" si="260"/>
        <v>2.4547606710529832E-107</v>
      </c>
      <c r="IZ218" s="86">
        <f t="shared" si="260"/>
        <v>8.5110888684128825E-76</v>
      </c>
      <c r="JA218" s="86">
        <f t="shared" si="260"/>
        <v>1.6879505968639166E-76</v>
      </c>
      <c r="JB218" s="86">
        <f t="shared" si="260"/>
        <v>6.2112612467922483E-92</v>
      </c>
      <c r="JC218" s="86">
        <f t="shared" si="260"/>
        <v>6.1895945512825583E-89</v>
      </c>
      <c r="JD218" s="86">
        <f t="shared" si="260"/>
        <v>1.8954767809404062E-85</v>
      </c>
      <c r="JE218" s="86">
        <f t="shared" si="260"/>
        <v>8.9276391639961435E-85</v>
      </c>
      <c r="JF218" s="86">
        <f t="shared" si="260"/>
        <v>9.8508555456027106E-103</v>
      </c>
      <c r="JG218" s="86">
        <f t="shared" si="260"/>
        <v>4.5880225861544069E-111</v>
      </c>
      <c r="JH218" s="86">
        <f t="shared" si="260"/>
        <v>3.6359099123402928E-112</v>
      </c>
      <c r="JI218" s="86">
        <f t="shared" si="260"/>
        <v>1.8570559082130421E-110</v>
      </c>
      <c r="JJ218" s="86">
        <f t="shared" si="260"/>
        <v>2.1742582130349831E-108</v>
      </c>
      <c r="JK218" s="86">
        <f t="shared" si="260"/>
        <v>4.7131641494873722E-104</v>
      </c>
      <c r="JL218" s="86">
        <f t="shared" si="260"/>
        <v>3.1354346286392139E-36</v>
      </c>
      <c r="JM218" s="86">
        <f t="shared" si="260"/>
        <v>6.3900102722438784E-45</v>
      </c>
    </row>
    <row r="219" spans="2:273" x14ac:dyDescent="0.25">
      <c r="B219" s="2">
        <v>192</v>
      </c>
      <c r="C219" s="37">
        <v>39.028500000000001</v>
      </c>
      <c r="D219" s="37">
        <v>37.788200000000003</v>
      </c>
      <c r="E219" s="37">
        <v>36.774299999999997</v>
      </c>
      <c r="F219" s="37">
        <v>36.827599999999997</v>
      </c>
      <c r="G219" s="37">
        <v>36.571599999999997</v>
      </c>
      <c r="H219" s="37">
        <v>36.654899999999998</v>
      </c>
      <c r="I219" s="37">
        <v>36.302399999999999</v>
      </c>
      <c r="J219" s="37">
        <v>36.059100000000001</v>
      </c>
      <c r="K219" s="37">
        <v>36.040799999999997</v>
      </c>
      <c r="L219" s="37">
        <v>36.152700000000003</v>
      </c>
      <c r="M219" s="37">
        <v>37.038800000000002</v>
      </c>
      <c r="N219" s="37">
        <v>37.0306</v>
      </c>
      <c r="O219" s="37">
        <v>35.950699999999998</v>
      </c>
      <c r="P219" s="37">
        <v>36.133400000000002</v>
      </c>
      <c r="Q219" s="37">
        <v>35.460799999999999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35.767938424367529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-0.30713842436752969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35.767938424367529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35.460799999999999</v>
      </c>
      <c r="DK219" s="2">
        <f t="shared" si="264"/>
        <v>54.591229056199047</v>
      </c>
      <c r="DL219" s="2">
        <f t="shared" si="264"/>
        <v>55.783816531713882</v>
      </c>
      <c r="DM219" s="2">
        <f t="shared" si="264"/>
        <v>53.255630787992494</v>
      </c>
      <c r="DN219" s="2">
        <f t="shared" si="264"/>
        <v>52.850399133419145</v>
      </c>
      <c r="DO219" s="2">
        <f t="shared" si="264"/>
        <v>54.285284491634513</v>
      </c>
      <c r="DP219" s="2">
        <f t="shared" si="264"/>
        <v>54.532208005148007</v>
      </c>
      <c r="DQ219" s="2">
        <f t="shared" si="264"/>
        <v>53.987420168067231</v>
      </c>
      <c r="DR219" s="2">
        <f t="shared" si="264"/>
        <v>51.171152071114385</v>
      </c>
      <c r="DS219" s="2">
        <f t="shared" si="264"/>
        <v>50.181028128342263</v>
      </c>
      <c r="DT219" s="2">
        <f t="shared" si="264"/>
        <v>53.35926070028011</v>
      </c>
      <c r="DU219" s="2">
        <f t="shared" si="264"/>
        <v>50.666226722689068</v>
      </c>
      <c r="DV219" s="2">
        <f t="shared" si="264"/>
        <v>48.967677142857141</v>
      </c>
      <c r="DW219" s="2">
        <f t="shared" si="264"/>
        <v>50.270174733893555</v>
      </c>
      <c r="DX219" s="2">
        <f t="shared" si="264"/>
        <v>47.679898915202429</v>
      </c>
      <c r="DY219" s="2">
        <f t="shared" si="264"/>
        <v>46.191619516129037</v>
      </c>
      <c r="EA219" s="2">
        <f t="shared" si="240"/>
        <v>36.590496043274257</v>
      </c>
      <c r="EB219" s="2">
        <f t="shared" si="240"/>
        <v>36.26704834481643</v>
      </c>
      <c r="EC219" s="2">
        <f t="shared" si="240"/>
        <v>36.716854945328642</v>
      </c>
      <c r="ED219" s="2">
        <f t="shared" si="240"/>
        <v>35.827426461996723</v>
      </c>
      <c r="EE219" s="2">
        <f t="shared" si="240"/>
        <v>35.088889645931083</v>
      </c>
      <c r="EF219" s="2">
        <f t="shared" si="239"/>
        <v>35.408869244816898</v>
      </c>
      <c r="EG219" s="2">
        <f t="shared" si="239"/>
        <v>35.666817443025955</v>
      </c>
      <c r="EH219" s="2">
        <f t="shared" si="239"/>
        <v>35.138202172534633</v>
      </c>
      <c r="EI219" s="2">
        <f t="shared" si="239"/>
        <v>35.185965244259378</v>
      </c>
      <c r="EJ219" s="2">
        <f t="shared" si="239"/>
        <v>35.449939673981035</v>
      </c>
      <c r="EK219" s="2">
        <f t="shared" si="212"/>
        <v>35.756440573464985</v>
      </c>
      <c r="EL219" s="2">
        <f t="shared" si="212"/>
        <v>37.109704885521687</v>
      </c>
      <c r="EM219" s="2">
        <f t="shared" si="212"/>
        <v>35.340883021249368</v>
      </c>
      <c r="EN219" s="2">
        <f t="shared" si="212"/>
        <v>36.411923926671726</v>
      </c>
      <c r="EO219" s="2">
        <f t="shared" si="212"/>
        <v>35.864528611462063</v>
      </c>
      <c r="EQ219" s="2">
        <f t="shared" si="265"/>
        <v>37.726679760476259</v>
      </c>
      <c r="ER219" s="2">
        <f t="shared" si="265"/>
        <v>37.387307577920893</v>
      </c>
      <c r="ES219" s="2">
        <f t="shared" si="265"/>
        <v>36.582224389117926</v>
      </c>
      <c r="ET219" s="2">
        <f t="shared" si="265"/>
        <v>36.751411430266273</v>
      </c>
      <c r="EU219" s="2">
        <f t="shared" si="265"/>
        <v>36.168518852583503</v>
      </c>
      <c r="EV219" s="2">
        <f t="shared" si="265"/>
        <v>36.0341024135084</v>
      </c>
      <c r="EW219" s="2">
        <f t="shared" si="265"/>
        <v>35.93267326210043</v>
      </c>
      <c r="EX219" s="2">
        <f t="shared" si="265"/>
        <v>35.870507632196443</v>
      </c>
      <c r="EY219" s="2">
        <f t="shared" si="265"/>
        <v>35.733186707300028</v>
      </c>
      <c r="EZ219" s="2">
        <f t="shared" si="265"/>
        <v>35.685780231047687</v>
      </c>
      <c r="FA219" s="2">
        <f t="shared" si="265"/>
        <v>36.617606980308793</v>
      </c>
      <c r="FB219" s="2">
        <f t="shared" si="265"/>
        <v>36.788321572012734</v>
      </c>
      <c r="FC219" s="2">
        <f t="shared" si="265"/>
        <v>35.777934245067883</v>
      </c>
      <c r="FD219" s="2">
        <f t="shared" si="265"/>
        <v>35.941273490429538</v>
      </c>
      <c r="FE219" s="2">
        <f t="shared" si="265"/>
        <v>35.765465853760951</v>
      </c>
      <c r="FG219" s="2">
        <f t="shared" si="266"/>
        <v>0.99999940013789113</v>
      </c>
      <c r="FH219" s="2">
        <f t="shared" si="266"/>
        <v>0.99999900731124658</v>
      </c>
      <c r="FI219" s="2">
        <f t="shared" si="266"/>
        <v>0.99999905305703718</v>
      </c>
      <c r="FJ219" s="2">
        <f t="shared" si="266"/>
        <v>0.99999904542767026</v>
      </c>
      <c r="FK219" s="2">
        <f t="shared" si="266"/>
        <v>0.99999895046775478</v>
      </c>
      <c r="FL219" s="2">
        <f t="shared" si="266"/>
        <v>0.99999896349690198</v>
      </c>
      <c r="FM219" s="2">
        <f t="shared" si="266"/>
        <v>0.99999896885956108</v>
      </c>
      <c r="FN219" s="2">
        <f t="shared" si="266"/>
        <v>0.99999885605477656</v>
      </c>
      <c r="FO219" s="2">
        <f t="shared" si="266"/>
        <v>0.99999886106091629</v>
      </c>
      <c r="FP219" s="2">
        <f t="shared" si="266"/>
        <v>0.99999890276022463</v>
      </c>
      <c r="FQ219" s="2">
        <f t="shared" si="266"/>
        <v>0.99999883117775867</v>
      </c>
      <c r="FR219" s="2">
        <f t="shared" si="266"/>
        <v>0.999998981195105</v>
      </c>
      <c r="FS219" s="2">
        <f t="shared" si="266"/>
        <v>0.99999894255115185</v>
      </c>
      <c r="FT219" s="2">
        <f t="shared" si="266"/>
        <v>0.99999884710115416</v>
      </c>
      <c r="FU219" s="2">
        <f t="shared" si="266"/>
        <v>0.9999987897735052</v>
      </c>
      <c r="FW219" s="2">
        <f t="shared" si="256"/>
        <v>0.98913664989540506</v>
      </c>
      <c r="FX219" s="2">
        <f t="shared" si="256"/>
        <v>0.97860270809837258</v>
      </c>
      <c r="FY219" s="2">
        <f t="shared" si="256"/>
        <v>0.98005214074729585</v>
      </c>
      <c r="FZ219" s="2">
        <f t="shared" si="256"/>
        <v>0.98378684425868879</v>
      </c>
      <c r="GA219" s="2">
        <f t="shared" si="256"/>
        <v>0.97995295664888715</v>
      </c>
      <c r="GB219" s="2">
        <f t="shared" si="256"/>
        <v>0.97902523022375576</v>
      </c>
      <c r="GC219" s="2">
        <f t="shared" si="256"/>
        <v>0.98054231931553526</v>
      </c>
      <c r="GD219" s="2">
        <f t="shared" si="256"/>
        <v>0.98375457982975012</v>
      </c>
      <c r="GE219" s="2">
        <f t="shared" si="256"/>
        <v>0.98447989659077428</v>
      </c>
      <c r="GF219" s="2">
        <f t="shared" si="256"/>
        <v>0.98564131227109553</v>
      </c>
      <c r="GG219" s="2">
        <f t="shared" si="256"/>
        <v>0.98629522661108415</v>
      </c>
      <c r="GH219" s="2">
        <f t="shared" si="256"/>
        <v>0.98686458426381685</v>
      </c>
      <c r="GI219" s="2">
        <f t="shared" si="256"/>
        <v>0.98465186052023168</v>
      </c>
      <c r="GJ219" s="2">
        <f t="shared" si="256"/>
        <v>0.98013692086435511</v>
      </c>
      <c r="GK219" s="2">
        <f t="shared" si="256"/>
        <v>0.97516652529530257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3.9259283289402695E-287</v>
      </c>
      <c r="HD219" s="86">
        <f t="shared" si="267"/>
        <v>1.8649457221938801E-195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5.6829783343189939E-192</v>
      </c>
      <c r="HT219" s="86">
        <f t="shared" si="258"/>
        <v>3.7354065054203884E-162</v>
      </c>
      <c r="HU219" s="86">
        <f t="shared" si="258"/>
        <v>1.8551520656997278E-157</v>
      </c>
      <c r="HV219" s="86">
        <f t="shared" si="258"/>
        <v>1.422413856235504E-179</v>
      </c>
      <c r="HW219" s="86">
        <f t="shared" si="258"/>
        <v>1.9090462118717594E-183</v>
      </c>
      <c r="HX219" s="86">
        <f t="shared" si="258"/>
        <v>2.4957512450537576E-181</v>
      </c>
      <c r="HY219" s="86">
        <f t="shared" si="258"/>
        <v>1.9254837154573814E-173</v>
      </c>
      <c r="HZ219" s="86">
        <f t="shared" si="258"/>
        <v>1.0937238752328449E-198</v>
      </c>
      <c r="IA219" s="86">
        <f t="shared" si="258"/>
        <v>4.6606021638906114E-212</v>
      </c>
      <c r="IB219" s="86">
        <f t="shared" si="258"/>
        <v>1.4801917729266796E-209</v>
      </c>
      <c r="IC219" s="86">
        <f t="shared" si="258"/>
        <v>4.2966158265331554E-204</v>
      </c>
      <c r="ID219" s="86">
        <f t="shared" si="258"/>
        <v>9.1924077938402127E-199</v>
      </c>
      <c r="IE219" s="86">
        <f t="shared" si="258"/>
        <v>2.5193341616467567E-199</v>
      </c>
      <c r="IF219" s="86">
        <f t="shared" si="258"/>
        <v>2.0230643739312249E-136</v>
      </c>
      <c r="IG219" s="86">
        <f t="shared" si="258"/>
        <v>1.8032745755772527E-167</v>
      </c>
      <c r="II219" s="86">
        <f t="shared" si="259"/>
        <v>8.9489530754540164E-112</v>
      </c>
      <c r="IJ219" s="86">
        <f t="shared" si="259"/>
        <v>1.7191735647998897E-79</v>
      </c>
      <c r="IK219" s="86">
        <f t="shared" si="259"/>
        <v>3.7047968697832951E-80</v>
      </c>
      <c r="IL219" s="86">
        <f t="shared" si="259"/>
        <v>4.116758040708096E-96</v>
      </c>
      <c r="IM219" s="86">
        <f t="shared" si="259"/>
        <v>3.3051521019193654E-93</v>
      </c>
      <c r="IN219" s="86">
        <f t="shared" si="259"/>
        <v>1.333098851104628E-89</v>
      </c>
      <c r="IO219" s="86">
        <f t="shared" si="259"/>
        <v>8.2165907226099607E-89</v>
      </c>
      <c r="IP219" s="86">
        <f t="shared" si="259"/>
        <v>2.0522798760800046E-107</v>
      </c>
      <c r="IQ219" s="86">
        <f t="shared" si="259"/>
        <v>4.4957039951232362E-116</v>
      </c>
      <c r="IR219" s="86">
        <f t="shared" si="259"/>
        <v>3.971574059526891E-117</v>
      </c>
      <c r="IS219" s="86">
        <f t="shared" si="259"/>
        <v>2.752480248804455E-115</v>
      </c>
      <c r="IT219" s="86">
        <f t="shared" si="259"/>
        <v>4.4546183819998396E-113</v>
      </c>
      <c r="IU219" s="86">
        <f t="shared" si="259"/>
        <v>9.9750844681686124E-109</v>
      </c>
      <c r="IV219" s="86">
        <f t="shared" si="259"/>
        <v>6.397515724065782E-38</v>
      </c>
      <c r="IW219" s="86">
        <f t="shared" si="259"/>
        <v>3.5917433547763886E-47</v>
      </c>
      <c r="IY219" s="86">
        <f t="shared" si="260"/>
        <v>8.9489530754540164E-112</v>
      </c>
      <c r="IZ219" s="86">
        <f t="shared" si="260"/>
        <v>1.7191735647998897E-79</v>
      </c>
      <c r="JA219" s="86">
        <f t="shared" si="260"/>
        <v>3.7047968697832951E-80</v>
      </c>
      <c r="JB219" s="86">
        <f t="shared" si="260"/>
        <v>4.116758040708096E-96</v>
      </c>
      <c r="JC219" s="86">
        <f t="shared" si="260"/>
        <v>3.3051521019193654E-93</v>
      </c>
      <c r="JD219" s="86">
        <f t="shared" si="260"/>
        <v>1.333098851104628E-89</v>
      </c>
      <c r="JE219" s="86">
        <f t="shared" si="260"/>
        <v>8.2165907226099607E-89</v>
      </c>
      <c r="JF219" s="86">
        <f t="shared" si="260"/>
        <v>2.0522798760800046E-107</v>
      </c>
      <c r="JG219" s="86">
        <f t="shared" si="260"/>
        <v>4.4957039951232362E-116</v>
      </c>
      <c r="JH219" s="86">
        <f t="shared" si="260"/>
        <v>3.971574059526891E-117</v>
      </c>
      <c r="JI219" s="86">
        <f t="shared" si="260"/>
        <v>2.752480248804455E-115</v>
      </c>
      <c r="JJ219" s="86">
        <f t="shared" si="260"/>
        <v>4.4546183819998396E-113</v>
      </c>
      <c r="JK219" s="86">
        <f t="shared" si="260"/>
        <v>9.9750844681686124E-109</v>
      </c>
      <c r="JL219" s="86">
        <f t="shared" si="260"/>
        <v>6.397515724065782E-38</v>
      </c>
      <c r="JM219" s="86">
        <f t="shared" si="260"/>
        <v>3.5917433547763886E-47</v>
      </c>
    </row>
    <row r="220" spans="2:273" x14ac:dyDescent="0.25">
      <c r="B220" s="2">
        <v>193</v>
      </c>
      <c r="C220" s="37">
        <v>38.238100000000003</v>
      </c>
      <c r="D220" s="37">
        <v>37.955199999999998</v>
      </c>
      <c r="E220" s="37">
        <v>36.7239</v>
      </c>
      <c r="F220" s="37">
        <v>36.825099999999999</v>
      </c>
      <c r="G220" s="37">
        <v>36.950800000000001</v>
      </c>
      <c r="H220" s="37">
        <v>36.911999999999999</v>
      </c>
      <c r="I220" s="37">
        <v>36.465000000000003</v>
      </c>
      <c r="J220" s="37">
        <v>36.373100000000001</v>
      </c>
      <c r="K220" s="37">
        <v>36.068300000000001</v>
      </c>
      <c r="L220" s="37">
        <v>36.621299999999998</v>
      </c>
      <c r="M220" s="37">
        <v>37.430100000000003</v>
      </c>
      <c r="N220" s="37">
        <v>36.4499</v>
      </c>
      <c r="O220" s="37">
        <v>35.974200000000003</v>
      </c>
      <c r="P220" s="37">
        <v>36.021500000000003</v>
      </c>
      <c r="Q220" s="37">
        <v>35.8553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35.741966380437376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0.11333361956262422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35.741966380437376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35.8553</v>
      </c>
      <c r="DK220" s="2">
        <f t="shared" si="264"/>
        <v>54.651418541398527</v>
      </c>
      <c r="DL220" s="2">
        <f t="shared" si="264"/>
        <v>55.865612948717931</v>
      </c>
      <c r="DM220" s="2">
        <f t="shared" si="264"/>
        <v>53.32849120075047</v>
      </c>
      <c r="DN220" s="2">
        <f t="shared" si="264"/>
        <v>52.922135722865733</v>
      </c>
      <c r="DO220" s="2">
        <f t="shared" si="264"/>
        <v>54.364781364221386</v>
      </c>
      <c r="DP220" s="2">
        <f t="shared" si="264"/>
        <v>54.611049150579149</v>
      </c>
      <c r="DQ220" s="2">
        <f t="shared" si="264"/>
        <v>54.063170560224094</v>
      </c>
      <c r="DR220" s="2">
        <f t="shared" si="264"/>
        <v>51.233086656891508</v>
      </c>
      <c r="DS220" s="2">
        <f t="shared" si="264"/>
        <v>50.233497860962586</v>
      </c>
      <c r="DT220" s="2">
        <f t="shared" si="264"/>
        <v>53.426571260504197</v>
      </c>
      <c r="DU220" s="2">
        <f t="shared" si="264"/>
        <v>50.71930285714285</v>
      </c>
      <c r="DV220" s="2">
        <f t="shared" si="264"/>
        <v>49.01649476190476</v>
      </c>
      <c r="DW220" s="2">
        <f t="shared" si="264"/>
        <v>50.330133949579832</v>
      </c>
      <c r="DX220" s="2">
        <f t="shared" si="264"/>
        <v>47.727031199388833</v>
      </c>
      <c r="DY220" s="2">
        <f t="shared" si="264"/>
        <v>46.234853427419353</v>
      </c>
      <c r="EA220" s="2">
        <f t="shared" si="240"/>
        <v>36.551961453247735</v>
      </c>
      <c r="EB220" s="2">
        <f t="shared" si="240"/>
        <v>36.233050900620853</v>
      </c>
      <c r="EC220" s="2">
        <f t="shared" si="240"/>
        <v>36.694230672306645</v>
      </c>
      <c r="ED220" s="2">
        <f t="shared" si="240"/>
        <v>35.798963198261724</v>
      </c>
      <c r="EE220" s="2">
        <f t="shared" si="240"/>
        <v>35.052668941064852</v>
      </c>
      <c r="EF220" s="2">
        <f t="shared" si="239"/>
        <v>35.365924669811491</v>
      </c>
      <c r="EG220" s="2">
        <f t="shared" si="239"/>
        <v>35.630820948512344</v>
      </c>
      <c r="EH220" s="2">
        <f t="shared" si="239"/>
        <v>35.099422783587329</v>
      </c>
      <c r="EI220" s="2">
        <f t="shared" si="239"/>
        <v>35.145070788449353</v>
      </c>
      <c r="EJ220" s="2">
        <f t="shared" si="239"/>
        <v>35.405087799622194</v>
      </c>
      <c r="EK220" s="2">
        <f t="shared" si="212"/>
        <v>35.719034881792744</v>
      </c>
      <c r="EL220" s="2">
        <f t="shared" si="212"/>
        <v>37.088195136761172</v>
      </c>
      <c r="EM220" s="2">
        <f t="shared" si="212"/>
        <v>35.30501848474654</v>
      </c>
      <c r="EN220" s="2">
        <f t="shared" si="212"/>
        <v>36.393894785334339</v>
      </c>
      <c r="EO220" s="2">
        <f t="shared" si="212"/>
        <v>35.839708043427159</v>
      </c>
      <c r="EQ220" s="2">
        <f t="shared" si="265"/>
        <v>37.700878067827489</v>
      </c>
      <c r="ER220" s="2">
        <f t="shared" si="265"/>
        <v>37.367303106315347</v>
      </c>
      <c r="ES220" s="2">
        <f t="shared" si="265"/>
        <v>36.558204721395064</v>
      </c>
      <c r="ET220" s="2">
        <f t="shared" si="265"/>
        <v>36.733785783331136</v>
      </c>
      <c r="EU220" s="2">
        <f t="shared" si="265"/>
        <v>36.14500738619671</v>
      </c>
      <c r="EV220" s="2">
        <f t="shared" si="265"/>
        <v>35.998185438902091</v>
      </c>
      <c r="EW220" s="2">
        <f t="shared" si="265"/>
        <v>35.899967030060338</v>
      </c>
      <c r="EX220" s="2">
        <f t="shared" si="265"/>
        <v>35.839861674629887</v>
      </c>
      <c r="EY220" s="2">
        <f t="shared" si="265"/>
        <v>35.69840393581697</v>
      </c>
      <c r="EZ220" s="2">
        <f t="shared" si="265"/>
        <v>35.643788547466173</v>
      </c>
      <c r="FA220" s="2">
        <f t="shared" si="265"/>
        <v>36.589922384977449</v>
      </c>
      <c r="FB220" s="2">
        <f t="shared" si="265"/>
        <v>36.76336924392362</v>
      </c>
      <c r="FC220" s="2">
        <f t="shared" si="265"/>
        <v>35.747060562934273</v>
      </c>
      <c r="FD220" s="2">
        <f t="shared" si="265"/>
        <v>35.917813521145128</v>
      </c>
      <c r="FE220" s="2">
        <f t="shared" si="265"/>
        <v>35.739684574712214</v>
      </c>
      <c r="FG220" s="2">
        <f t="shared" si="266"/>
        <v>0.99999945291922576</v>
      </c>
      <c r="FH220" s="2">
        <f t="shared" si="266"/>
        <v>0.99999909465701764</v>
      </c>
      <c r="FI220" s="2">
        <f t="shared" si="266"/>
        <v>0.99999913637768167</v>
      </c>
      <c r="FJ220" s="2">
        <f t="shared" si="266"/>
        <v>0.99999912941961522</v>
      </c>
      <c r="FK220" s="2">
        <f t="shared" si="266"/>
        <v>0.99999904281512775</v>
      </c>
      <c r="FL220" s="2">
        <f t="shared" si="266"/>
        <v>0.99999905469785344</v>
      </c>
      <c r="FM220" s="2">
        <f t="shared" si="266"/>
        <v>0.99999905958865754</v>
      </c>
      <c r="FN220" s="2">
        <f t="shared" si="266"/>
        <v>0.9999989567094516</v>
      </c>
      <c r="FO220" s="2">
        <f t="shared" si="266"/>
        <v>0.99999896127510624</v>
      </c>
      <c r="FP220" s="2">
        <f t="shared" si="266"/>
        <v>0.99999899930533487</v>
      </c>
      <c r="FQ220" s="2">
        <f t="shared" si="266"/>
        <v>0.99999893402133699</v>
      </c>
      <c r="FR220" s="2">
        <f t="shared" si="266"/>
        <v>0.99999907083880923</v>
      </c>
      <c r="FS220" s="2">
        <f t="shared" si="266"/>
        <v>0.99999903559509873</v>
      </c>
      <c r="FT220" s="2">
        <f t="shared" si="266"/>
        <v>0.99999894854364924</v>
      </c>
      <c r="FU220" s="2">
        <f t="shared" si="266"/>
        <v>0.99999889626020111</v>
      </c>
      <c r="FW220" s="2">
        <f t="shared" si="256"/>
        <v>0.99008302774497237</v>
      </c>
      <c r="FX220" s="2">
        <f t="shared" si="256"/>
        <v>0.98044862790286513</v>
      </c>
      <c r="FY220" s="2">
        <f t="shared" si="256"/>
        <v>0.98177534831492397</v>
      </c>
      <c r="FZ220" s="2">
        <f t="shared" si="256"/>
        <v>0.98519230182860318</v>
      </c>
      <c r="GA220" s="2">
        <f t="shared" si="256"/>
        <v>0.98168457217117577</v>
      </c>
      <c r="GB220" s="2">
        <f t="shared" si="256"/>
        <v>0.98083541336244962</v>
      </c>
      <c r="GC220" s="2">
        <f t="shared" si="256"/>
        <v>0.98222395055510014</v>
      </c>
      <c r="GD220" s="2">
        <f t="shared" si="256"/>
        <v>0.98516279209999225</v>
      </c>
      <c r="GE220" s="2">
        <f t="shared" si="256"/>
        <v>0.98582614162950999</v>
      </c>
      <c r="GF220" s="2">
        <f t="shared" si="256"/>
        <v>0.98688815553156184</v>
      </c>
      <c r="GG220" s="2">
        <f t="shared" si="256"/>
        <v>0.98748600785181817</v>
      </c>
      <c r="GH220" s="2">
        <f t="shared" si="256"/>
        <v>0.98800649668739438</v>
      </c>
      <c r="GI220" s="2">
        <f t="shared" si="256"/>
        <v>0.98598340143589969</v>
      </c>
      <c r="GJ220" s="2">
        <f t="shared" si="256"/>
        <v>0.98185294026186176</v>
      </c>
      <c r="GK220" s="2">
        <f t="shared" si="256"/>
        <v>0.97730200503288578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3.7582907497116355E-292</v>
      </c>
      <c r="HD220" s="86">
        <f t="shared" si="267"/>
        <v>4.9865219459410164E-199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7.0720479106864586E-197</v>
      </c>
      <c r="HT220" s="86">
        <f t="shared" si="258"/>
        <v>1.267996923527885E-166</v>
      </c>
      <c r="HU220" s="86">
        <f t="shared" si="258"/>
        <v>8.461554768853146E-162</v>
      </c>
      <c r="HV220" s="86">
        <f t="shared" si="258"/>
        <v>2.1178673107810349E-184</v>
      </c>
      <c r="HW220" s="86">
        <f t="shared" si="258"/>
        <v>1.6194050228890182E-188</v>
      </c>
      <c r="HX220" s="86">
        <f t="shared" si="258"/>
        <v>2.4923825754792982E-186</v>
      </c>
      <c r="HY220" s="86">
        <f t="shared" si="258"/>
        <v>3.2524469107285634E-178</v>
      </c>
      <c r="HZ220" s="86">
        <f t="shared" si="258"/>
        <v>4.5713956384887003E-204</v>
      </c>
      <c r="IA220" s="86">
        <f t="shared" si="258"/>
        <v>8.9371227952084264E-218</v>
      </c>
      <c r="IB220" s="86">
        <f t="shared" si="258"/>
        <v>3.6973933253671053E-215</v>
      </c>
      <c r="IC220" s="86">
        <f t="shared" si="258"/>
        <v>1.6218138150611049E-209</v>
      </c>
      <c r="ID220" s="86">
        <f t="shared" si="258"/>
        <v>5.2189404667984793E-204</v>
      </c>
      <c r="IE220" s="86">
        <f t="shared" si="258"/>
        <v>1.1371794143778085E-204</v>
      </c>
      <c r="IF220" s="86">
        <f t="shared" si="258"/>
        <v>3.444643046758657E-140</v>
      </c>
      <c r="IG220" s="86">
        <f t="shared" si="258"/>
        <v>3.2320725771630498E-172</v>
      </c>
      <c r="II220" s="86">
        <f t="shared" si="259"/>
        <v>2.6445686320813387E-116</v>
      </c>
      <c r="IJ220" s="86">
        <f t="shared" si="259"/>
        <v>2.8252636062633987E-83</v>
      </c>
      <c r="IK220" s="86">
        <f t="shared" si="259"/>
        <v>6.6541923493839639E-84</v>
      </c>
      <c r="IL220" s="86">
        <f t="shared" si="259"/>
        <v>2.1956530681090579E-100</v>
      </c>
      <c r="IM220" s="86">
        <f t="shared" si="259"/>
        <v>1.3957982844549286E-97</v>
      </c>
      <c r="IN220" s="86">
        <f t="shared" si="259"/>
        <v>7.4434776445062875E-94</v>
      </c>
      <c r="IO220" s="86">
        <f t="shared" si="259"/>
        <v>6.0696915242261411E-93</v>
      </c>
      <c r="IP220" s="86">
        <f t="shared" si="259"/>
        <v>3.3510171352056005E-112</v>
      </c>
      <c r="IQ220" s="86">
        <f t="shared" si="259"/>
        <v>3.403983392198525E-121</v>
      </c>
      <c r="IR220" s="86">
        <f t="shared" si="259"/>
        <v>3.3765611957556709E-122</v>
      </c>
      <c r="IS220" s="86">
        <f t="shared" si="259"/>
        <v>3.2054101335650392E-120</v>
      </c>
      <c r="IT220" s="86">
        <f t="shared" si="259"/>
        <v>7.2385351345387804E-118</v>
      </c>
      <c r="IU220" s="86">
        <f t="shared" si="259"/>
        <v>1.6608470953240189E-113</v>
      </c>
      <c r="IV220" s="86">
        <f t="shared" si="259"/>
        <v>1.1906846686939124E-39</v>
      </c>
      <c r="IW220" s="86">
        <f t="shared" si="259"/>
        <v>1.7720261494985882E-49</v>
      </c>
      <c r="IY220" s="86">
        <f t="shared" si="260"/>
        <v>2.6445686320813387E-116</v>
      </c>
      <c r="IZ220" s="86">
        <f t="shared" si="260"/>
        <v>2.8252636062633987E-83</v>
      </c>
      <c r="JA220" s="86">
        <f t="shared" si="260"/>
        <v>6.6541923493839639E-84</v>
      </c>
      <c r="JB220" s="86">
        <f t="shared" si="260"/>
        <v>2.1956530681090579E-100</v>
      </c>
      <c r="JC220" s="86">
        <f t="shared" si="260"/>
        <v>1.3957982844549286E-97</v>
      </c>
      <c r="JD220" s="86">
        <f t="shared" si="260"/>
        <v>7.4434776445062875E-94</v>
      </c>
      <c r="JE220" s="86">
        <f t="shared" si="260"/>
        <v>6.0696915242261411E-93</v>
      </c>
      <c r="JF220" s="86">
        <f t="shared" si="260"/>
        <v>3.3510171352056005E-112</v>
      </c>
      <c r="JG220" s="86">
        <f t="shared" si="260"/>
        <v>3.403983392198525E-121</v>
      </c>
      <c r="JH220" s="86">
        <f t="shared" si="260"/>
        <v>3.3765611957556709E-122</v>
      </c>
      <c r="JI220" s="86">
        <f t="shared" si="260"/>
        <v>3.2054101335650392E-120</v>
      </c>
      <c r="JJ220" s="86">
        <f t="shared" si="260"/>
        <v>7.2385351345387804E-118</v>
      </c>
      <c r="JK220" s="86">
        <f t="shared" si="260"/>
        <v>1.6608470953240189E-113</v>
      </c>
      <c r="JL220" s="86">
        <f t="shared" si="260"/>
        <v>1.1906846686939124E-39</v>
      </c>
      <c r="JM220" s="86">
        <f t="shared" si="260"/>
        <v>1.7720261494985882E-49</v>
      </c>
    </row>
    <row r="221" spans="2:273" x14ac:dyDescent="0.25">
      <c r="B221" s="2">
        <v>194</v>
      </c>
      <c r="C221" s="37">
        <v>38.496600000000001</v>
      </c>
      <c r="D221" s="37">
        <v>37.951900000000002</v>
      </c>
      <c r="E221" s="37">
        <v>36.403599999999997</v>
      </c>
      <c r="F221" s="37">
        <v>37.003100000000003</v>
      </c>
      <c r="G221" s="37">
        <v>36.947800000000001</v>
      </c>
      <c r="H221" s="37">
        <v>36.287799999999997</v>
      </c>
      <c r="I221" s="37">
        <v>36.692</v>
      </c>
      <c r="J221" s="37">
        <v>36.135599999999997</v>
      </c>
      <c r="K221" s="37">
        <v>36.084200000000003</v>
      </c>
      <c r="L221" s="37">
        <v>36.3628</v>
      </c>
      <c r="M221" s="37">
        <v>37.405799999999999</v>
      </c>
      <c r="N221" s="37">
        <v>36.683500000000002</v>
      </c>
      <c r="O221" s="37">
        <v>35.8643</v>
      </c>
      <c r="P221" s="37">
        <v>35.8889</v>
      </c>
      <c r="Q221" s="37">
        <v>35.874299999999998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35.716008466592456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0.15829153340754232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35.716008466592456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35.874299999999998</v>
      </c>
      <c r="DK221" s="2">
        <f t="shared" si="264"/>
        <v>54.711608026598014</v>
      </c>
      <c r="DL221" s="2">
        <f t="shared" si="264"/>
        <v>55.947409365721981</v>
      </c>
      <c r="DM221" s="2">
        <f t="shared" si="264"/>
        <v>53.401351613508446</v>
      </c>
      <c r="DN221" s="2">
        <f t="shared" si="264"/>
        <v>52.99387231231232</v>
      </c>
      <c r="DO221" s="2">
        <f t="shared" si="264"/>
        <v>54.444278236808259</v>
      </c>
      <c r="DP221" s="2">
        <f t="shared" si="264"/>
        <v>54.68989029601029</v>
      </c>
      <c r="DQ221" s="2">
        <f t="shared" si="264"/>
        <v>54.138920952380957</v>
      </c>
      <c r="DR221" s="2">
        <f t="shared" si="264"/>
        <v>51.295021242668639</v>
      </c>
      <c r="DS221" s="2">
        <f t="shared" si="264"/>
        <v>50.28596759358291</v>
      </c>
      <c r="DT221" s="2">
        <f t="shared" si="264"/>
        <v>53.493881820728291</v>
      </c>
      <c r="DU221" s="2">
        <f t="shared" si="264"/>
        <v>50.772378991596625</v>
      </c>
      <c r="DV221" s="2">
        <f t="shared" si="264"/>
        <v>49.065312380952378</v>
      </c>
      <c r="DW221" s="2">
        <f t="shared" si="264"/>
        <v>50.390093165266109</v>
      </c>
      <c r="DX221" s="2">
        <f t="shared" si="264"/>
        <v>47.774163483575236</v>
      </c>
      <c r="DY221" s="2">
        <f t="shared" si="264"/>
        <v>46.278087338709682</v>
      </c>
      <c r="EA221" s="2">
        <f t="shared" si="240"/>
        <v>36.513426863221206</v>
      </c>
      <c r="EB221" s="2">
        <f t="shared" si="240"/>
        <v>36.199053456425283</v>
      </c>
      <c r="EC221" s="2">
        <f t="shared" si="240"/>
        <v>36.671606399284656</v>
      </c>
      <c r="ED221" s="2">
        <f t="shared" si="240"/>
        <v>35.770499934526725</v>
      </c>
      <c r="EE221" s="2">
        <f t="shared" si="240"/>
        <v>35.01644823619862</v>
      </c>
      <c r="EF221" s="2">
        <f t="shared" si="239"/>
        <v>35.322980094806077</v>
      </c>
      <c r="EG221" s="2">
        <f t="shared" si="239"/>
        <v>35.59482445399874</v>
      </c>
      <c r="EH221" s="2">
        <f t="shared" si="239"/>
        <v>35.060643394640024</v>
      </c>
      <c r="EI221" s="2">
        <f t="shared" si="239"/>
        <v>35.104176332639327</v>
      </c>
      <c r="EJ221" s="2">
        <f t="shared" si="239"/>
        <v>35.360235925263346</v>
      </c>
      <c r="EK221" s="2">
        <f t="shared" si="212"/>
        <v>35.681629190120496</v>
      </c>
      <c r="EL221" s="2">
        <f t="shared" si="212"/>
        <v>37.066685388000657</v>
      </c>
      <c r="EM221" s="2">
        <f t="shared" si="212"/>
        <v>35.269153948243719</v>
      </c>
      <c r="EN221" s="2">
        <f t="shared" si="212"/>
        <v>36.375865643996953</v>
      </c>
      <c r="EO221" s="2">
        <f t="shared" si="212"/>
        <v>35.814887475392247</v>
      </c>
      <c r="EQ221" s="2">
        <f t="shared" si="265"/>
        <v>37.675076375178726</v>
      </c>
      <c r="ER221" s="2">
        <f t="shared" si="265"/>
        <v>37.347298634709801</v>
      </c>
      <c r="ES221" s="2">
        <f t="shared" si="265"/>
        <v>36.534185053672203</v>
      </c>
      <c r="ET221" s="2">
        <f t="shared" si="265"/>
        <v>36.716160136395999</v>
      </c>
      <c r="EU221" s="2">
        <f t="shared" si="265"/>
        <v>36.121495919809917</v>
      </c>
      <c r="EV221" s="2">
        <f t="shared" si="265"/>
        <v>35.962268464295782</v>
      </c>
      <c r="EW221" s="2">
        <f t="shared" si="265"/>
        <v>35.867260798020254</v>
      </c>
      <c r="EX221" s="2">
        <f t="shared" si="265"/>
        <v>35.809215717063324</v>
      </c>
      <c r="EY221" s="2">
        <f t="shared" si="265"/>
        <v>35.663621164333911</v>
      </c>
      <c r="EZ221" s="2">
        <f t="shared" si="265"/>
        <v>35.601796863884658</v>
      </c>
      <c r="FA221" s="2">
        <f t="shared" si="265"/>
        <v>36.562237789646105</v>
      </c>
      <c r="FB221" s="2">
        <f t="shared" si="265"/>
        <v>36.738416915834513</v>
      </c>
      <c r="FC221" s="2">
        <f t="shared" si="265"/>
        <v>35.716186880800656</v>
      </c>
      <c r="FD221" s="2">
        <f t="shared" si="265"/>
        <v>35.894353551860718</v>
      </c>
      <c r="FE221" s="2">
        <f t="shared" si="265"/>
        <v>35.713903295663485</v>
      </c>
      <c r="FG221" s="2">
        <f t="shared" si="266"/>
        <v>0.9999995010563798</v>
      </c>
      <c r="FH221" s="2">
        <f t="shared" si="266"/>
        <v>0.99999917431732099</v>
      </c>
      <c r="FI221" s="2">
        <f t="shared" si="266"/>
        <v>0.99999921236702471</v>
      </c>
      <c r="FJ221" s="2">
        <f t="shared" si="266"/>
        <v>0.99999920602119174</v>
      </c>
      <c r="FK221" s="2">
        <f t="shared" si="266"/>
        <v>0.99999912703694771</v>
      </c>
      <c r="FL221" s="2">
        <f t="shared" si="266"/>
        <v>0.99999913787412409</v>
      </c>
      <c r="FM221" s="2">
        <f t="shared" si="266"/>
        <v>0.9999991423345912</v>
      </c>
      <c r="FN221" s="2">
        <f t="shared" si="266"/>
        <v>0.99999904850762389</v>
      </c>
      <c r="FO221" s="2">
        <f t="shared" si="266"/>
        <v>0.9999990526715512</v>
      </c>
      <c r="FP221" s="2">
        <f t="shared" si="266"/>
        <v>0.99999908735553822</v>
      </c>
      <c r="FQ221" s="2">
        <f t="shared" si="266"/>
        <v>0.99999902781581362</v>
      </c>
      <c r="FR221" s="2">
        <f t="shared" si="266"/>
        <v>0.99999915259485328</v>
      </c>
      <c r="FS221" s="2">
        <f t="shared" si="266"/>
        <v>0.99999912045220185</v>
      </c>
      <c r="FT221" s="2">
        <f t="shared" si="266"/>
        <v>0.99999904106032222</v>
      </c>
      <c r="FU221" s="2">
        <f t="shared" si="266"/>
        <v>0.99999899337724185</v>
      </c>
      <c r="FW221" s="2">
        <f t="shared" si="256"/>
        <v>0.99094771491200018</v>
      </c>
      <c r="FX221" s="2">
        <f t="shared" si="256"/>
        <v>0.98213820892640258</v>
      </c>
      <c r="FY221" s="2">
        <f t="shared" si="256"/>
        <v>0.98335222421586466</v>
      </c>
      <c r="FZ221" s="2">
        <f t="shared" si="256"/>
        <v>0.98647760019809638</v>
      </c>
      <c r="GA221" s="2">
        <f t="shared" si="256"/>
        <v>0.98326916856866797</v>
      </c>
      <c r="GB221" s="2">
        <f t="shared" si="256"/>
        <v>0.98249216621674307</v>
      </c>
      <c r="GC221" s="2">
        <f t="shared" si="256"/>
        <v>0.98376265339685742</v>
      </c>
      <c r="GD221" s="2">
        <f t="shared" si="256"/>
        <v>0.9864506166669722</v>
      </c>
      <c r="GE221" s="2">
        <f t="shared" si="256"/>
        <v>0.98705714590318216</v>
      </c>
      <c r="GF221" s="2">
        <f t="shared" si="256"/>
        <v>0.9880280436725547</v>
      </c>
      <c r="GG221" s="2">
        <f t="shared" si="256"/>
        <v>0.98857452297401471</v>
      </c>
      <c r="GH221" s="2">
        <f t="shared" si="256"/>
        <v>0.98905023971375039</v>
      </c>
      <c r="GI221" s="2">
        <f t="shared" si="256"/>
        <v>0.98720092496750345</v>
      </c>
      <c r="GJ221" s="2">
        <f t="shared" si="256"/>
        <v>0.98342321592667825</v>
      </c>
      <c r="GK221" s="2">
        <f t="shared" si="256"/>
        <v>0.97925775661603187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3.2530496501317282E-297</v>
      </c>
      <c r="HD221" s="86">
        <f t="shared" si="267"/>
        <v>1.2367882385162471E-202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7.6226975735881651E-202</v>
      </c>
      <c r="HT221" s="86">
        <f t="shared" si="258"/>
        <v>3.7371525487366585E-171</v>
      </c>
      <c r="HU221" s="86">
        <f t="shared" si="258"/>
        <v>3.364292458498662E-166</v>
      </c>
      <c r="HV221" s="86">
        <f t="shared" si="258"/>
        <v>2.717495549453177E-189</v>
      </c>
      <c r="HW221" s="86">
        <f t="shared" si="258"/>
        <v>1.1698481114447711E-193</v>
      </c>
      <c r="HX221" s="86">
        <f t="shared" si="258"/>
        <v>2.1251972486850965E-191</v>
      </c>
      <c r="HY221" s="86">
        <f t="shared" si="258"/>
        <v>4.7261376088531392E-183</v>
      </c>
      <c r="HZ221" s="86">
        <f t="shared" si="258"/>
        <v>1.617164596036089E-209</v>
      </c>
      <c r="IA221" s="86">
        <f t="shared" si="258"/>
        <v>1.4365073230098276E-223</v>
      </c>
      <c r="IB221" s="86">
        <f t="shared" si="258"/>
        <v>7.7800502188906252E-221</v>
      </c>
      <c r="IC221" s="86">
        <f t="shared" si="258"/>
        <v>5.1902581110123219E-215</v>
      </c>
      <c r="ID221" s="86">
        <f t="shared" si="258"/>
        <v>2.5283730354163658E-209</v>
      </c>
      <c r="IE221" s="86">
        <f t="shared" si="258"/>
        <v>4.355669284473245E-210</v>
      </c>
      <c r="IF221" s="86">
        <f t="shared" si="258"/>
        <v>5.2039406022500183E-144</v>
      </c>
      <c r="IG221" s="86">
        <f t="shared" si="258"/>
        <v>4.9651425462673265E-177</v>
      </c>
      <c r="II221" s="86">
        <f t="shared" si="259"/>
        <v>6.3350490382188934E-121</v>
      </c>
      <c r="IJ221" s="86">
        <f t="shared" si="259"/>
        <v>3.7773873518535639E-87</v>
      </c>
      <c r="IK221" s="86">
        <f t="shared" si="259"/>
        <v>9.7800670131630709E-88</v>
      </c>
      <c r="IL221" s="86">
        <f t="shared" si="259"/>
        <v>9.4231409124816247E-105</v>
      </c>
      <c r="IM221" s="86">
        <f t="shared" si="259"/>
        <v>4.661707186898968E-102</v>
      </c>
      <c r="IN221" s="86">
        <f t="shared" si="259"/>
        <v>3.2994978734096179E-98</v>
      </c>
      <c r="IO221" s="86">
        <f t="shared" si="259"/>
        <v>3.5987439340822291E-97</v>
      </c>
      <c r="IP221" s="86">
        <f t="shared" si="259"/>
        <v>4.2882970021756675E-117</v>
      </c>
      <c r="IQ221" s="86">
        <f t="shared" si="259"/>
        <v>1.9915248368868069E-126</v>
      </c>
      <c r="IR221" s="86">
        <f t="shared" si="259"/>
        <v>2.2342948760994175E-127</v>
      </c>
      <c r="IS221" s="86">
        <f t="shared" si="259"/>
        <v>2.9328843424976986E-125</v>
      </c>
      <c r="IT221" s="86">
        <f t="shared" si="259"/>
        <v>9.3287549394864998E-123</v>
      </c>
      <c r="IU221" s="86">
        <f t="shared" si="259"/>
        <v>2.1754187532293512E-118</v>
      </c>
      <c r="IV221" s="86">
        <f t="shared" si="259"/>
        <v>2.0213597611402475E-41</v>
      </c>
      <c r="IW221" s="86">
        <f t="shared" si="259"/>
        <v>7.673323644770405E-52</v>
      </c>
      <c r="IY221" s="86">
        <f t="shared" si="260"/>
        <v>6.3350490382188934E-121</v>
      </c>
      <c r="IZ221" s="86">
        <f t="shared" si="260"/>
        <v>3.7773873518535639E-87</v>
      </c>
      <c r="JA221" s="86">
        <f t="shared" si="260"/>
        <v>9.7800670131630709E-88</v>
      </c>
      <c r="JB221" s="86">
        <f t="shared" si="260"/>
        <v>9.4231409124816247E-105</v>
      </c>
      <c r="JC221" s="86">
        <f t="shared" si="260"/>
        <v>4.661707186898968E-102</v>
      </c>
      <c r="JD221" s="86">
        <f t="shared" si="260"/>
        <v>3.2994978734096179E-98</v>
      </c>
      <c r="JE221" s="86">
        <f t="shared" si="260"/>
        <v>3.5987439340822291E-97</v>
      </c>
      <c r="JF221" s="86">
        <f t="shared" si="260"/>
        <v>4.2882970021756675E-117</v>
      </c>
      <c r="JG221" s="86">
        <f t="shared" si="260"/>
        <v>1.9915248368868069E-126</v>
      </c>
      <c r="JH221" s="86">
        <f t="shared" si="260"/>
        <v>2.2342948760994175E-127</v>
      </c>
      <c r="JI221" s="86">
        <f t="shared" si="260"/>
        <v>2.9328843424976986E-125</v>
      </c>
      <c r="JJ221" s="86">
        <f t="shared" si="260"/>
        <v>9.3287549394864998E-123</v>
      </c>
      <c r="JK221" s="86">
        <f t="shared" si="260"/>
        <v>2.1754187532293512E-118</v>
      </c>
      <c r="JL221" s="86">
        <f t="shared" si="260"/>
        <v>2.0213597611402475E-41</v>
      </c>
      <c r="JM221" s="86">
        <f t="shared" si="260"/>
        <v>7.673323644770405E-52</v>
      </c>
    </row>
    <row r="222" spans="2:273" x14ac:dyDescent="0.25">
      <c r="B222" s="2">
        <v>195</v>
      </c>
      <c r="C222" s="37">
        <v>38.783099999999997</v>
      </c>
      <c r="D222" s="37">
        <v>37.562600000000003</v>
      </c>
      <c r="E222" s="37">
        <v>36.197899999999997</v>
      </c>
      <c r="F222" s="37">
        <v>36.985399999999998</v>
      </c>
      <c r="G222" s="37">
        <v>36.621899999999997</v>
      </c>
      <c r="H222" s="37">
        <v>36.950099999999999</v>
      </c>
      <c r="I222" s="37">
        <v>36.071800000000003</v>
      </c>
      <c r="J222" s="37">
        <v>36.014699999999998</v>
      </c>
      <c r="K222" s="37">
        <v>36.137099999999997</v>
      </c>
      <c r="L222" s="37">
        <v>36.331899999999997</v>
      </c>
      <c r="M222" s="37">
        <v>37.527900000000002</v>
      </c>
      <c r="N222" s="37">
        <v>36.450200000000002</v>
      </c>
      <c r="O222" s="37">
        <v>36.1374</v>
      </c>
      <c r="P222" s="37">
        <v>36.107100000000003</v>
      </c>
      <c r="Q222" s="37">
        <v>35.756599999999999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35.690063717853242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6.6536282146756776E-2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35.690063717853242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35.756599999999999</v>
      </c>
      <c r="DK222" s="2">
        <f t="shared" si="264"/>
        <v>54.771797511797502</v>
      </c>
      <c r="DL222" s="2">
        <f t="shared" si="264"/>
        <v>56.029205782726031</v>
      </c>
      <c r="DM222" s="2">
        <f t="shared" si="264"/>
        <v>53.474212026266414</v>
      </c>
      <c r="DN222" s="2">
        <f t="shared" si="264"/>
        <v>53.065608901758907</v>
      </c>
      <c r="DO222" s="2">
        <f t="shared" si="264"/>
        <v>54.523775109395132</v>
      </c>
      <c r="DP222" s="2">
        <f t="shared" si="264"/>
        <v>54.768731441441439</v>
      </c>
      <c r="DQ222" s="2">
        <f t="shared" si="264"/>
        <v>54.21467134453782</v>
      </c>
      <c r="DR222" s="2">
        <f t="shared" si="264"/>
        <v>51.356955828445763</v>
      </c>
      <c r="DS222" s="2">
        <f t="shared" si="264"/>
        <v>50.338437326203227</v>
      </c>
      <c r="DT222" s="2">
        <f t="shared" si="264"/>
        <v>53.561192380952377</v>
      </c>
      <c r="DU222" s="2">
        <f t="shared" si="264"/>
        <v>50.825455126050414</v>
      </c>
      <c r="DV222" s="2">
        <f t="shared" si="264"/>
        <v>49.114130000000003</v>
      </c>
      <c r="DW222" s="2">
        <f t="shared" si="264"/>
        <v>50.450052380952378</v>
      </c>
      <c r="DX222" s="2">
        <f t="shared" si="264"/>
        <v>47.821295767761633</v>
      </c>
      <c r="DY222" s="2">
        <f t="shared" si="264"/>
        <v>46.321321250000004</v>
      </c>
      <c r="EA222" s="2">
        <f t="shared" si="240"/>
        <v>36.474892273194676</v>
      </c>
      <c r="EB222" s="2">
        <f t="shared" si="240"/>
        <v>36.165056012229705</v>
      </c>
      <c r="EC222" s="2">
        <f t="shared" si="240"/>
        <v>36.648982126262666</v>
      </c>
      <c r="ED222" s="2">
        <f t="shared" si="240"/>
        <v>35.742036670791727</v>
      </c>
      <c r="EE222" s="2">
        <f t="shared" si="240"/>
        <v>34.980227531332389</v>
      </c>
      <c r="EF222" s="2">
        <f t="shared" si="239"/>
        <v>35.280035519800663</v>
      </c>
      <c r="EG222" s="2">
        <f t="shared" si="239"/>
        <v>35.558827959485129</v>
      </c>
      <c r="EH222" s="2">
        <f t="shared" si="239"/>
        <v>35.02186400569272</v>
      </c>
      <c r="EI222" s="2">
        <f t="shared" si="239"/>
        <v>35.063281876829308</v>
      </c>
      <c r="EJ222" s="2">
        <f t="shared" si="239"/>
        <v>35.315384050904498</v>
      </c>
      <c r="EK222" s="2">
        <f t="shared" si="212"/>
        <v>35.644223498448255</v>
      </c>
      <c r="EL222" s="2">
        <f t="shared" si="212"/>
        <v>37.045175639240142</v>
      </c>
      <c r="EM222" s="2">
        <f t="shared" si="212"/>
        <v>35.233289411740898</v>
      </c>
      <c r="EN222" s="2">
        <f t="shared" si="212"/>
        <v>36.357836502659566</v>
      </c>
      <c r="EO222" s="2">
        <f t="shared" si="212"/>
        <v>35.790066907357343</v>
      </c>
      <c r="EQ222" s="2">
        <f t="shared" si="265"/>
        <v>37.649274682529963</v>
      </c>
      <c r="ER222" s="2">
        <f t="shared" si="265"/>
        <v>37.327294163104256</v>
      </c>
      <c r="ES222" s="2">
        <f t="shared" si="265"/>
        <v>36.510165385949335</v>
      </c>
      <c r="ET222" s="2">
        <f t="shared" si="265"/>
        <v>36.698534489460869</v>
      </c>
      <c r="EU222" s="2">
        <f t="shared" si="265"/>
        <v>36.097984453423123</v>
      </c>
      <c r="EV222" s="2">
        <f t="shared" si="265"/>
        <v>35.926351489689473</v>
      </c>
      <c r="EW222" s="2">
        <f t="shared" si="265"/>
        <v>35.834554565980156</v>
      </c>
      <c r="EX222" s="2">
        <f t="shared" si="265"/>
        <v>35.778569759496769</v>
      </c>
      <c r="EY222" s="2">
        <f t="shared" si="265"/>
        <v>35.628838392850852</v>
      </c>
      <c r="EZ222" s="2">
        <f t="shared" si="265"/>
        <v>35.559805180303137</v>
      </c>
      <c r="FA222" s="2">
        <f t="shared" si="265"/>
        <v>36.534553194314753</v>
      </c>
      <c r="FB222" s="2">
        <f t="shared" si="265"/>
        <v>36.713464587745406</v>
      </c>
      <c r="FC222" s="2">
        <f t="shared" si="265"/>
        <v>35.685313198667046</v>
      </c>
      <c r="FD222" s="2">
        <f t="shared" si="265"/>
        <v>35.870893582576308</v>
      </c>
      <c r="FE222" s="2">
        <f t="shared" si="265"/>
        <v>35.688122016614749</v>
      </c>
      <c r="FG222" s="2">
        <f t="shared" si="266"/>
        <v>0.99999954495799026</v>
      </c>
      <c r="FH222" s="2">
        <f t="shared" si="266"/>
        <v>0.99999924696839215</v>
      </c>
      <c r="FI222" s="2">
        <f t="shared" si="266"/>
        <v>0.9999992816701393</v>
      </c>
      <c r="FJ222" s="2">
        <f t="shared" si="266"/>
        <v>0.99999927588267001</v>
      </c>
      <c r="FK222" s="2">
        <f t="shared" si="266"/>
        <v>0.99999920384817287</v>
      </c>
      <c r="FL222" s="2">
        <f t="shared" si="266"/>
        <v>0.99999921373179668</v>
      </c>
      <c r="FM222" s="2">
        <f t="shared" si="266"/>
        <v>0.99999921779979162</v>
      </c>
      <c r="FN222" s="2">
        <f t="shared" si="266"/>
        <v>0.99999913222856684</v>
      </c>
      <c r="FO222" s="2">
        <f t="shared" si="266"/>
        <v>0.99999913602611423</v>
      </c>
      <c r="FP222" s="2">
        <f t="shared" si="266"/>
        <v>0.99999916765829155</v>
      </c>
      <c r="FQ222" s="2">
        <f t="shared" si="266"/>
        <v>0.99999911335740832</v>
      </c>
      <c r="FR222" s="2">
        <f t="shared" si="266"/>
        <v>0.99999922715726319</v>
      </c>
      <c r="FS222" s="2">
        <f t="shared" si="266"/>
        <v>0.99999919784281233</v>
      </c>
      <c r="FT222" s="2">
        <f t="shared" si="266"/>
        <v>0.99999912543654579</v>
      </c>
      <c r="FU222" s="2">
        <f t="shared" si="266"/>
        <v>0.99999908194905207</v>
      </c>
      <c r="FW222" s="2">
        <f t="shared" si="256"/>
        <v>0.99173763688206806</v>
      </c>
      <c r="FX222" s="2">
        <f t="shared" si="256"/>
        <v>0.98368421031754094</v>
      </c>
      <c r="FY222" s="2">
        <f t="shared" si="256"/>
        <v>0.98479477505805124</v>
      </c>
      <c r="FZ222" s="2">
        <f t="shared" si="256"/>
        <v>0.98765273372529883</v>
      </c>
      <c r="GA222" s="2">
        <f t="shared" si="256"/>
        <v>0.98471880444905424</v>
      </c>
      <c r="GB222" s="2">
        <f t="shared" si="256"/>
        <v>0.98400803019294858</v>
      </c>
      <c r="GC222" s="2">
        <f t="shared" si="256"/>
        <v>0.98517017637084225</v>
      </c>
      <c r="GD222" s="2">
        <f t="shared" si="256"/>
        <v>0.9876280657276717</v>
      </c>
      <c r="GE222" s="2">
        <f t="shared" si="256"/>
        <v>0.98818251865896312</v>
      </c>
      <c r="GF222" s="2">
        <f t="shared" si="256"/>
        <v>0.98906993230165419</v>
      </c>
      <c r="GG222" s="2">
        <f t="shared" si="256"/>
        <v>0.98956935499091803</v>
      </c>
      <c r="GH222" s="2">
        <f t="shared" si="256"/>
        <v>0.99000406924898265</v>
      </c>
      <c r="GI222" s="2">
        <f t="shared" si="256"/>
        <v>0.98831394423588248</v>
      </c>
      <c r="GJ222" s="2">
        <f t="shared" si="256"/>
        <v>0.98485970995984595</v>
      </c>
      <c r="GK222" s="2">
        <f t="shared" si="256"/>
        <v>0.98104826052206429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2.5459083132215268E-302</v>
      </c>
      <c r="HD222" s="86">
        <f t="shared" si="267"/>
        <v>2.8454987036842116E-206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7.1164724990085819E-207</v>
      </c>
      <c r="HT222" s="86">
        <f t="shared" si="258"/>
        <v>9.563208122123226E-176</v>
      </c>
      <c r="HU222" s="86">
        <f t="shared" si="258"/>
        <v>1.1660256029646279E-170</v>
      </c>
      <c r="HV222" s="86">
        <f t="shared" si="258"/>
        <v>3.004929381443597E-194</v>
      </c>
      <c r="HW222" s="86">
        <f t="shared" si="258"/>
        <v>7.19674763988862E-199</v>
      </c>
      <c r="HX222" s="86">
        <f t="shared" si="258"/>
        <v>1.5472224953899364E-196</v>
      </c>
      <c r="HY222" s="86">
        <f t="shared" si="258"/>
        <v>5.9078051099072692E-188</v>
      </c>
      <c r="HZ222" s="86">
        <f t="shared" si="258"/>
        <v>4.8419679773319657E-215</v>
      </c>
      <c r="IA222" s="86">
        <f t="shared" si="258"/>
        <v>1.9353984564929373E-229</v>
      </c>
      <c r="IB222" s="86">
        <f t="shared" si="258"/>
        <v>1.3790381380400214E-226</v>
      </c>
      <c r="IC222" s="86">
        <f t="shared" si="258"/>
        <v>1.4082782994729999E-220</v>
      </c>
      <c r="ID222" s="86">
        <f t="shared" si="258"/>
        <v>1.0452106427985549E-214</v>
      </c>
      <c r="IE222" s="86">
        <f t="shared" si="258"/>
        <v>1.4156683717163481E-215</v>
      </c>
      <c r="IF222" s="86">
        <f t="shared" si="258"/>
        <v>6.97544401962728E-148</v>
      </c>
      <c r="IG222" s="86">
        <f t="shared" si="258"/>
        <v>6.5374952749218268E-182</v>
      </c>
      <c r="II222" s="86">
        <f t="shared" si="259"/>
        <v>1.2301300828081576E-125</v>
      </c>
      <c r="IJ222" s="86">
        <f t="shared" si="259"/>
        <v>4.1087220998625036E-91</v>
      </c>
      <c r="IK222" s="86">
        <f t="shared" si="259"/>
        <v>1.1762341847153429E-91</v>
      </c>
      <c r="IL222" s="86">
        <f t="shared" si="259"/>
        <v>3.2541875639470071E-109</v>
      </c>
      <c r="IM222" s="86">
        <f t="shared" si="259"/>
        <v>1.2312558790418842E-106</v>
      </c>
      <c r="IN222" s="86">
        <f t="shared" si="259"/>
        <v>1.1610950572813235E-102</v>
      </c>
      <c r="IO222" s="86">
        <f t="shared" si="259"/>
        <v>1.7125164307897272E-101</v>
      </c>
      <c r="IP222" s="86">
        <f t="shared" si="259"/>
        <v>4.3008323440456657E-122</v>
      </c>
      <c r="IQ222" s="86">
        <f t="shared" si="259"/>
        <v>9.0029359466417634E-132</v>
      </c>
      <c r="IR222" s="86">
        <f t="shared" si="259"/>
        <v>1.1506739326782473E-132</v>
      </c>
      <c r="IS222" s="86">
        <f t="shared" si="259"/>
        <v>2.1083877211736703E-130</v>
      </c>
      <c r="IT222" s="86">
        <f t="shared" si="259"/>
        <v>9.5350285105469657E-128</v>
      </c>
      <c r="IU222" s="86">
        <f t="shared" si="259"/>
        <v>2.2415471516920657E-123</v>
      </c>
      <c r="IV222" s="86">
        <f t="shared" si="259"/>
        <v>3.1299849865049483E-43</v>
      </c>
      <c r="IW222" s="86">
        <f t="shared" si="259"/>
        <v>2.9163107304160016E-54</v>
      </c>
      <c r="IY222" s="86">
        <f t="shared" si="260"/>
        <v>1.2301300828081576E-125</v>
      </c>
      <c r="IZ222" s="86">
        <f t="shared" si="260"/>
        <v>4.1087220998625036E-91</v>
      </c>
      <c r="JA222" s="86">
        <f t="shared" si="260"/>
        <v>1.1762341847153429E-91</v>
      </c>
      <c r="JB222" s="86">
        <f t="shared" si="260"/>
        <v>3.2541875639470071E-109</v>
      </c>
      <c r="JC222" s="86">
        <f t="shared" si="260"/>
        <v>1.2312558790418842E-106</v>
      </c>
      <c r="JD222" s="86">
        <f t="shared" si="260"/>
        <v>1.1610950572813235E-102</v>
      </c>
      <c r="JE222" s="86">
        <f t="shared" si="260"/>
        <v>1.7125164307897272E-101</v>
      </c>
      <c r="JF222" s="86">
        <f t="shared" si="260"/>
        <v>4.3008323440456657E-122</v>
      </c>
      <c r="JG222" s="86">
        <f t="shared" si="260"/>
        <v>9.0029359466417634E-132</v>
      </c>
      <c r="JH222" s="86">
        <f t="shared" si="260"/>
        <v>1.1506739326782473E-132</v>
      </c>
      <c r="JI222" s="86">
        <f t="shared" si="260"/>
        <v>2.1083877211736703E-130</v>
      </c>
      <c r="JJ222" s="86">
        <f t="shared" si="260"/>
        <v>9.5350285105469657E-128</v>
      </c>
      <c r="JK222" s="86">
        <f t="shared" si="260"/>
        <v>2.2415471516920657E-123</v>
      </c>
      <c r="JL222" s="86">
        <f t="shared" si="260"/>
        <v>3.1299849865049483E-43</v>
      </c>
      <c r="JM222" s="86">
        <f t="shared" si="260"/>
        <v>2.9163107304160016E-54</v>
      </c>
    </row>
    <row r="223" spans="2:273" x14ac:dyDescent="0.25">
      <c r="B223" s="2">
        <v>196</v>
      </c>
      <c r="C223" s="37">
        <v>38.990699999999997</v>
      </c>
      <c r="D223" s="37">
        <v>37.751800000000003</v>
      </c>
      <c r="E223" s="37">
        <v>36.469000000000001</v>
      </c>
      <c r="F223" s="37">
        <v>36.609699999999997</v>
      </c>
      <c r="G223" s="37">
        <v>36.754100000000001</v>
      </c>
      <c r="H223" s="37">
        <v>36.328499999999998</v>
      </c>
      <c r="I223" s="37">
        <v>36.482599999999998</v>
      </c>
      <c r="J223" s="37">
        <v>36.013199999999998</v>
      </c>
      <c r="K223" s="37">
        <v>36.5246</v>
      </c>
      <c r="L223" s="37">
        <v>36.341900000000003</v>
      </c>
      <c r="M223" s="37">
        <v>37.9529</v>
      </c>
      <c r="N223" s="37">
        <v>36.836399999999998</v>
      </c>
      <c r="O223" s="37">
        <v>36.202500000000001</v>
      </c>
      <c r="P223" s="37">
        <v>35.844999999999999</v>
      </c>
      <c r="Q223" s="37">
        <v>35.801000000000002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54.831986996996989</v>
      </c>
      <c r="DL223" s="2">
        <f t="shared" si="264"/>
        <v>56.111002199730081</v>
      </c>
      <c r="DM223" s="2">
        <f t="shared" si="264"/>
        <v>53.54707243902439</v>
      </c>
      <c r="DN223" s="2">
        <f t="shared" si="264"/>
        <v>53.137345491205501</v>
      </c>
      <c r="DO223" s="2">
        <f t="shared" si="264"/>
        <v>54.603271981982004</v>
      </c>
      <c r="DP223" s="2">
        <f t="shared" si="264"/>
        <v>54.847572586872587</v>
      </c>
      <c r="DQ223" s="2">
        <f t="shared" si="264"/>
        <v>54.290421736694682</v>
      </c>
      <c r="DR223" s="2">
        <f t="shared" si="264"/>
        <v>51.418890414222886</v>
      </c>
      <c r="DS223" s="2">
        <f t="shared" si="264"/>
        <v>50.390907058823551</v>
      </c>
      <c r="DT223" s="2">
        <f t="shared" si="264"/>
        <v>53.628502941176464</v>
      </c>
      <c r="DU223" s="2">
        <f t="shared" si="264"/>
        <v>50.87853126050419</v>
      </c>
      <c r="DV223" s="2">
        <f t="shared" si="264"/>
        <v>49.162947619047614</v>
      </c>
      <c r="DW223" s="2">
        <f t="shared" si="264"/>
        <v>50.510011596638655</v>
      </c>
      <c r="DX223" s="2">
        <f t="shared" si="264"/>
        <v>47.868428051948037</v>
      </c>
      <c r="DY223" s="2">
        <f t="shared" si="264"/>
        <v>46.364555161290326</v>
      </c>
      <c r="EA223" s="2">
        <f t="shared" si="240"/>
        <v>36.436357683168147</v>
      </c>
      <c r="EB223" s="2">
        <f t="shared" si="240"/>
        <v>36.131058568034135</v>
      </c>
      <c r="EC223" s="2">
        <f t="shared" si="240"/>
        <v>36.626357853240677</v>
      </c>
      <c r="ED223" s="2">
        <f t="shared" si="240"/>
        <v>35.713573407056728</v>
      </c>
      <c r="EE223" s="2">
        <f t="shared" si="240"/>
        <v>34.944006826466158</v>
      </c>
      <c r="EF223" s="2">
        <f t="shared" si="239"/>
        <v>35.237090944795249</v>
      </c>
      <c r="EG223" s="2">
        <f t="shared" si="239"/>
        <v>35.522831464971517</v>
      </c>
      <c r="EH223" s="2">
        <f t="shared" si="239"/>
        <v>34.983084616745415</v>
      </c>
      <c r="EI223" s="2">
        <f t="shared" si="239"/>
        <v>35.022387421019282</v>
      </c>
      <c r="EJ223" s="2">
        <f t="shared" si="239"/>
        <v>35.270532176545657</v>
      </c>
      <c r="EK223" s="2">
        <f t="shared" si="239"/>
        <v>35.606817806776007</v>
      </c>
      <c r="EL223" s="2">
        <f t="shared" si="239"/>
        <v>37.023665890479627</v>
      </c>
      <c r="EM223" s="2">
        <f t="shared" si="239"/>
        <v>35.197424875238077</v>
      </c>
      <c r="EN223" s="2">
        <f t="shared" si="239"/>
        <v>36.33980736132218</v>
      </c>
      <c r="EO223" s="2">
        <f t="shared" si="239"/>
        <v>35.765246339322438</v>
      </c>
      <c r="EQ223" s="2">
        <f t="shared" si="265"/>
        <v>37.623472989881201</v>
      </c>
      <c r="ER223" s="2">
        <f t="shared" si="265"/>
        <v>37.307289691498717</v>
      </c>
      <c r="ES223" s="2">
        <f t="shared" si="265"/>
        <v>36.486145718226474</v>
      </c>
      <c r="ET223" s="2">
        <f t="shared" si="265"/>
        <v>36.680908842525731</v>
      </c>
      <c r="EU223" s="2">
        <f t="shared" si="265"/>
        <v>36.074472987036323</v>
      </c>
      <c r="EV223" s="2">
        <f t="shared" si="265"/>
        <v>35.890434515083172</v>
      </c>
      <c r="EW223" s="2">
        <f t="shared" si="265"/>
        <v>35.801848333940072</v>
      </c>
      <c r="EX223" s="2">
        <f t="shared" si="265"/>
        <v>35.747923801930213</v>
      </c>
      <c r="EY223" s="2">
        <f t="shared" si="265"/>
        <v>35.594055621367801</v>
      </c>
      <c r="EZ223" s="2">
        <f t="shared" si="265"/>
        <v>35.517813496721622</v>
      </c>
      <c r="FA223" s="2">
        <f t="shared" si="265"/>
        <v>36.506868598983409</v>
      </c>
      <c r="FB223" s="2">
        <f t="shared" si="265"/>
        <v>36.688512259656292</v>
      </c>
      <c r="FC223" s="2">
        <f t="shared" si="265"/>
        <v>35.654439516533429</v>
      </c>
      <c r="FD223" s="2">
        <f t="shared" si="265"/>
        <v>35.847433613291898</v>
      </c>
      <c r="FE223" s="2">
        <f t="shared" si="265"/>
        <v>35.662340737566019</v>
      </c>
      <c r="FG223" s="2">
        <f t="shared" si="266"/>
        <v>0.99999958499673813</v>
      </c>
      <c r="FH223" s="2">
        <f t="shared" si="266"/>
        <v>0.99999931322696578</v>
      </c>
      <c r="FI223" s="2">
        <f t="shared" si="266"/>
        <v>0.99999934487533937</v>
      </c>
      <c r="FJ223" s="2">
        <f t="shared" si="266"/>
        <v>0.99999933959710408</v>
      </c>
      <c r="FK223" s="2">
        <f t="shared" si="266"/>
        <v>0.99999927390085297</v>
      </c>
      <c r="FL223" s="2">
        <f t="shared" si="266"/>
        <v>0.99999928291482632</v>
      </c>
      <c r="FM223" s="2">
        <f t="shared" si="266"/>
        <v>0.99999928662488236</v>
      </c>
      <c r="FN223" s="2">
        <f t="shared" si="266"/>
        <v>0.99999920858298641</v>
      </c>
      <c r="FO223" s="2">
        <f t="shared" si="266"/>
        <v>0.99999921204639131</v>
      </c>
      <c r="FP223" s="2">
        <f t="shared" si="266"/>
        <v>0.99999924089528425</v>
      </c>
      <c r="FQ223" s="2">
        <f t="shared" si="266"/>
        <v>0.99999919137228266</v>
      </c>
      <c r="FR223" s="2">
        <f t="shared" si="266"/>
        <v>0.99999929515899899</v>
      </c>
      <c r="FS223" s="2">
        <f t="shared" si="266"/>
        <v>0.9999992684238983</v>
      </c>
      <c r="FT223" s="2">
        <f t="shared" si="266"/>
        <v>0.99999920238858875</v>
      </c>
      <c r="FU223" s="2">
        <f t="shared" si="266"/>
        <v>0.99999916272751677</v>
      </c>
      <c r="FW223" s="2">
        <f t="shared" si="256"/>
        <v>0.99245915309414889</v>
      </c>
      <c r="FX223" s="2">
        <f t="shared" si="256"/>
        <v>0.98509843007481446</v>
      </c>
      <c r="FY223" s="2">
        <f t="shared" si="256"/>
        <v>0.98611409215169421</v>
      </c>
      <c r="FZ223" s="2">
        <f t="shared" si="256"/>
        <v>0.98872691194965767</v>
      </c>
      <c r="GA223" s="2">
        <f t="shared" si="256"/>
        <v>0.98604461990024417</v>
      </c>
      <c r="GB223" s="2">
        <f t="shared" si="256"/>
        <v>0.98539459864095091</v>
      </c>
      <c r="GC223" s="2">
        <f t="shared" si="256"/>
        <v>0.98645736881618207</v>
      </c>
      <c r="GD223" s="2">
        <f t="shared" si="256"/>
        <v>0.98870436545598872</v>
      </c>
      <c r="GE223" s="2">
        <f t="shared" si="256"/>
        <v>0.9892111105250736</v>
      </c>
      <c r="GF223" s="2">
        <f t="shared" si="256"/>
        <v>0.99002206372868329</v>
      </c>
      <c r="GG223" s="2">
        <f t="shared" si="256"/>
        <v>0.99047839992089948</v>
      </c>
      <c r="GH223" s="2">
        <f t="shared" si="256"/>
        <v>0.99087557756990885</v>
      </c>
      <c r="GI223" s="2">
        <f t="shared" si="256"/>
        <v>0.98933122034125986</v>
      </c>
      <c r="GJ223" s="2">
        <f t="shared" si="256"/>
        <v>0.98617347192869065</v>
      </c>
      <c r="GK223" s="2">
        <f t="shared" si="256"/>
        <v>0.98268693781532312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1.8015488106941274E-307</v>
      </c>
      <c r="HD223" s="86">
        <f t="shared" si="267"/>
        <v>6.0727618236971531E-210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5.7545557565372654E-212</v>
      </c>
      <c r="HT223" s="86">
        <f t="shared" si="258"/>
        <v>2.1247336041859125E-180</v>
      </c>
      <c r="HU223" s="86">
        <f t="shared" si="258"/>
        <v>3.5228255953751872E-175</v>
      </c>
      <c r="HV223" s="86">
        <f t="shared" si="258"/>
        <v>2.8634731939131073E-199</v>
      </c>
      <c r="HW223" s="86">
        <f t="shared" si="258"/>
        <v>3.7702816808041182E-204</v>
      </c>
      <c r="HX223" s="86">
        <f t="shared" si="258"/>
        <v>9.6177443220706991E-202</v>
      </c>
      <c r="HY223" s="86">
        <f t="shared" si="258"/>
        <v>6.3528348220614432E-193</v>
      </c>
      <c r="HZ223" s="86">
        <f t="shared" si="258"/>
        <v>1.2270151528332337E-220</v>
      </c>
      <c r="IA223" s="86">
        <f t="shared" si="258"/>
        <v>2.185664209692938E-235</v>
      </c>
      <c r="IB223" s="86">
        <f t="shared" si="258"/>
        <v>2.0590903635533958E-232</v>
      </c>
      <c r="IC223" s="86">
        <f t="shared" si="258"/>
        <v>3.2396474023743212E-226</v>
      </c>
      <c r="ID223" s="86">
        <f t="shared" si="258"/>
        <v>3.6869610767462688E-220</v>
      </c>
      <c r="IE223" s="86">
        <f t="shared" si="258"/>
        <v>3.9043342458291137E-221</v>
      </c>
      <c r="IF223" s="86">
        <f t="shared" si="258"/>
        <v>8.2958468627358194E-152</v>
      </c>
      <c r="IG223" s="86">
        <f t="shared" si="258"/>
        <v>7.3776470679642285E-187</v>
      </c>
      <c r="II223" s="86">
        <f t="shared" si="259"/>
        <v>1.936206983370731E-130</v>
      </c>
      <c r="IJ223" s="86">
        <f t="shared" si="259"/>
        <v>3.6357566762030375E-95</v>
      </c>
      <c r="IK223" s="86">
        <f t="shared" si="259"/>
        <v>1.1575555778781616E-95</v>
      </c>
      <c r="IL223" s="86">
        <f t="shared" si="259"/>
        <v>9.0426615499081904E-114</v>
      </c>
      <c r="IM223" s="86">
        <f t="shared" si="259"/>
        <v>2.5717169484393185E-111</v>
      </c>
      <c r="IN223" s="86">
        <f t="shared" si="259"/>
        <v>3.2435893861506444E-107</v>
      </c>
      <c r="IO223" s="86">
        <f t="shared" si="259"/>
        <v>6.540467173039665E-106</v>
      </c>
      <c r="IP223" s="86">
        <f t="shared" si="259"/>
        <v>3.3804261830804533E-127</v>
      </c>
      <c r="IQ223" s="86">
        <f t="shared" si="259"/>
        <v>3.1446680955867957E-137</v>
      </c>
      <c r="IR223" s="86">
        <f t="shared" si="259"/>
        <v>4.6121399298226598E-138</v>
      </c>
      <c r="IS223" s="86">
        <f t="shared" si="259"/>
        <v>1.1908113357707161E-135</v>
      </c>
      <c r="IT223" s="86">
        <f t="shared" si="259"/>
        <v>7.7292714339544308E-133</v>
      </c>
      <c r="IU223" s="86">
        <f t="shared" si="259"/>
        <v>1.8169243185527013E-128</v>
      </c>
      <c r="IV223" s="86">
        <f t="shared" si="259"/>
        <v>4.4206243742928046E-45</v>
      </c>
      <c r="IW223" s="86">
        <f t="shared" si="259"/>
        <v>9.7276979399788653E-57</v>
      </c>
      <c r="IY223" s="86">
        <f t="shared" si="260"/>
        <v>1.936206983370731E-130</v>
      </c>
      <c r="IZ223" s="86">
        <f t="shared" si="260"/>
        <v>3.6357566762030375E-95</v>
      </c>
      <c r="JA223" s="86">
        <f t="shared" si="260"/>
        <v>1.1575555778781616E-95</v>
      </c>
      <c r="JB223" s="86">
        <f t="shared" si="260"/>
        <v>9.0426615499081904E-114</v>
      </c>
      <c r="JC223" s="86">
        <f t="shared" si="260"/>
        <v>2.5717169484393185E-111</v>
      </c>
      <c r="JD223" s="86">
        <f t="shared" si="260"/>
        <v>3.2435893861506444E-107</v>
      </c>
      <c r="JE223" s="86">
        <f t="shared" si="260"/>
        <v>6.540467173039665E-106</v>
      </c>
      <c r="JF223" s="86">
        <f t="shared" si="260"/>
        <v>3.3804261830804533E-127</v>
      </c>
      <c r="JG223" s="86">
        <f t="shared" si="260"/>
        <v>3.1446680955867957E-137</v>
      </c>
      <c r="JH223" s="86">
        <f t="shared" si="260"/>
        <v>4.6121399298226598E-138</v>
      </c>
      <c r="JI223" s="86">
        <f t="shared" si="260"/>
        <v>1.1908113357707161E-135</v>
      </c>
      <c r="JJ223" s="86">
        <f t="shared" si="260"/>
        <v>7.7292714339544308E-133</v>
      </c>
      <c r="JK223" s="86">
        <f t="shared" si="260"/>
        <v>1.8169243185527013E-128</v>
      </c>
      <c r="JL223" s="86">
        <f t="shared" si="260"/>
        <v>4.4206243742928046E-45</v>
      </c>
      <c r="JM223" s="86">
        <f t="shared" si="260"/>
        <v>9.7276979399788653E-57</v>
      </c>
    </row>
    <row r="224" spans="2:273" x14ac:dyDescent="0.25">
      <c r="B224" s="2">
        <v>197</v>
      </c>
      <c r="C224" s="37">
        <v>39.162300000000002</v>
      </c>
      <c r="D224" s="37">
        <v>37.493699999999997</v>
      </c>
      <c r="E224" s="37">
        <v>36.206499999999998</v>
      </c>
      <c r="F224" s="37">
        <v>36.828600000000002</v>
      </c>
      <c r="G224" s="37">
        <v>36.813099999999999</v>
      </c>
      <c r="H224" s="37">
        <v>36.531799999999997</v>
      </c>
      <c r="I224" s="37">
        <v>36.454000000000001</v>
      </c>
      <c r="J224" s="37">
        <v>35.911200000000001</v>
      </c>
      <c r="K224" s="37">
        <v>36.176299999999998</v>
      </c>
      <c r="L224" s="37">
        <v>36.242800000000003</v>
      </c>
      <c r="M224" s="37">
        <v>37.510399999999997</v>
      </c>
      <c r="N224" s="37">
        <v>36.809100000000001</v>
      </c>
      <c r="O224" s="37">
        <v>35.969799999999999</v>
      </c>
      <c r="P224" s="37">
        <v>35.993000000000002</v>
      </c>
      <c r="Q224" s="37">
        <v>35.862200000000001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54.892176482196476</v>
      </c>
      <c r="DL224" s="2">
        <f t="shared" si="264"/>
        <v>56.192798616734123</v>
      </c>
      <c r="DM224" s="2">
        <f t="shared" si="264"/>
        <v>53.619932851782366</v>
      </c>
      <c r="DN224" s="2">
        <f t="shared" si="264"/>
        <v>53.209082080652088</v>
      </c>
      <c r="DO224" s="2">
        <f t="shared" si="264"/>
        <v>54.682768854568877</v>
      </c>
      <c r="DP224" s="2">
        <f t="shared" si="264"/>
        <v>54.926413732303729</v>
      </c>
      <c r="DQ224" s="2">
        <f t="shared" si="264"/>
        <v>54.366172128851545</v>
      </c>
      <c r="DR224" s="2">
        <f t="shared" si="264"/>
        <v>51.480825000000017</v>
      </c>
      <c r="DS224" s="2">
        <f t="shared" si="264"/>
        <v>50.443376791443868</v>
      </c>
      <c r="DT224" s="2">
        <f t="shared" si="264"/>
        <v>53.695813501400558</v>
      </c>
      <c r="DU224" s="2">
        <f t="shared" si="264"/>
        <v>50.931607394957972</v>
      </c>
      <c r="DV224" s="2">
        <f t="shared" si="264"/>
        <v>49.211765238095239</v>
      </c>
      <c r="DW224" s="2">
        <f t="shared" si="264"/>
        <v>50.569970812324932</v>
      </c>
      <c r="DX224" s="2">
        <f t="shared" si="264"/>
        <v>47.91556033613444</v>
      </c>
      <c r="DY224" s="2">
        <f t="shared" si="264"/>
        <v>46.407789072580648</v>
      </c>
      <c r="EA224" s="2">
        <f t="shared" si="240"/>
        <v>36.397823093141618</v>
      </c>
      <c r="EB224" s="2">
        <f t="shared" si="240"/>
        <v>36.097061123838564</v>
      </c>
      <c r="EC224" s="2">
        <f t="shared" si="240"/>
        <v>36.603733580218687</v>
      </c>
      <c r="ED224" s="2">
        <f t="shared" si="240"/>
        <v>35.685110143321729</v>
      </c>
      <c r="EE224" s="2">
        <f t="shared" si="240"/>
        <v>34.907786121599926</v>
      </c>
      <c r="EF224" s="2">
        <f t="shared" si="239"/>
        <v>35.194146369789834</v>
      </c>
      <c r="EG224" s="2">
        <f t="shared" si="239"/>
        <v>35.486834970457906</v>
      </c>
      <c r="EH224" s="2">
        <f t="shared" si="239"/>
        <v>34.944305227798111</v>
      </c>
      <c r="EI224" s="2">
        <f t="shared" si="239"/>
        <v>34.981492965209256</v>
      </c>
      <c r="EJ224" s="2">
        <f t="shared" si="239"/>
        <v>35.225680302186809</v>
      </c>
      <c r="EK224" s="2">
        <f t="shared" si="239"/>
        <v>35.569412115103766</v>
      </c>
      <c r="EL224" s="2">
        <f t="shared" si="239"/>
        <v>37.002156141719112</v>
      </c>
      <c r="EM224" s="2">
        <f t="shared" si="239"/>
        <v>35.161560338735256</v>
      </c>
      <c r="EN224" s="2">
        <f t="shared" si="239"/>
        <v>36.321778219984793</v>
      </c>
      <c r="EO224" s="2">
        <f t="shared" si="239"/>
        <v>35.740425771287534</v>
      </c>
      <c r="EQ224" s="2">
        <f t="shared" si="265"/>
        <v>37.597671297232438</v>
      </c>
      <c r="ER224" s="2">
        <f t="shared" si="265"/>
        <v>37.287285219893171</v>
      </c>
      <c r="ES224" s="2">
        <f t="shared" si="265"/>
        <v>36.462126050503606</v>
      </c>
      <c r="ET224" s="2">
        <f t="shared" si="265"/>
        <v>36.663283195590594</v>
      </c>
      <c r="EU224" s="2">
        <f t="shared" si="265"/>
        <v>36.05096152064953</v>
      </c>
      <c r="EV224" s="2">
        <f t="shared" si="265"/>
        <v>35.854517540476863</v>
      </c>
      <c r="EW224" s="2">
        <f t="shared" si="265"/>
        <v>35.76914210189998</v>
      </c>
      <c r="EX224" s="2">
        <f t="shared" si="265"/>
        <v>35.717277844363657</v>
      </c>
      <c r="EY224" s="2">
        <f t="shared" si="265"/>
        <v>35.559272849884742</v>
      </c>
      <c r="EZ224" s="2">
        <f t="shared" si="265"/>
        <v>35.475821813140101</v>
      </c>
      <c r="FA224" s="2">
        <f t="shared" si="265"/>
        <v>36.479184003652058</v>
      </c>
      <c r="FB224" s="2">
        <f t="shared" si="265"/>
        <v>36.663559931567185</v>
      </c>
      <c r="FC224" s="2">
        <f t="shared" si="265"/>
        <v>35.623565834399813</v>
      </c>
      <c r="FD224" s="2">
        <f t="shared" si="265"/>
        <v>35.823973644007488</v>
      </c>
      <c r="FE224" s="2">
        <f t="shared" si="265"/>
        <v>35.636559458517283</v>
      </c>
      <c r="FG224" s="2">
        <f t="shared" si="266"/>
        <v>0.99999962151251298</v>
      </c>
      <c r="FH224" s="2">
        <f t="shared" si="266"/>
        <v>0.99999937365551073</v>
      </c>
      <c r="FI224" s="2">
        <f t="shared" si="266"/>
        <v>0.99999940251917396</v>
      </c>
      <c r="FJ224" s="2">
        <f t="shared" si="266"/>
        <v>0.9999993977053655</v>
      </c>
      <c r="FK224" s="2">
        <f t="shared" si="266"/>
        <v>0.9999993377896651</v>
      </c>
      <c r="FL224" s="2">
        <f t="shared" si="266"/>
        <v>0.99999934601050755</v>
      </c>
      <c r="FM224" s="2">
        <f t="shared" si="266"/>
        <v>0.99999934939411927</v>
      </c>
      <c r="FN224" s="2">
        <f t="shared" si="266"/>
        <v>0.99999927821905488</v>
      </c>
      <c r="FO224" s="2">
        <f t="shared" si="266"/>
        <v>0.99999928137771821</v>
      </c>
      <c r="FP224" s="2">
        <f t="shared" si="266"/>
        <v>0.99999930768822476</v>
      </c>
      <c r="FQ224" s="2">
        <f t="shared" si="266"/>
        <v>0.99999926252270432</v>
      </c>
      <c r="FR224" s="2">
        <f t="shared" si="266"/>
        <v>0.99999935717732724</v>
      </c>
      <c r="FS224" s="2">
        <f t="shared" si="266"/>
        <v>0.9999993327946225</v>
      </c>
      <c r="FT224" s="2">
        <f t="shared" si="266"/>
        <v>0.99999927256969623</v>
      </c>
      <c r="FU224" s="2">
        <f t="shared" si="266"/>
        <v>0.99999923639836363</v>
      </c>
      <c r="FW224" s="2">
        <f t="shared" si="256"/>
        <v>0.99311809965504338</v>
      </c>
      <c r="FX224" s="2">
        <f t="shared" si="256"/>
        <v>0.98639176390366567</v>
      </c>
      <c r="FY224" s="2">
        <f t="shared" si="256"/>
        <v>0.98732040948546884</v>
      </c>
      <c r="FZ224" s="2">
        <f t="shared" si="256"/>
        <v>0.98970861338034777</v>
      </c>
      <c r="GA224" s="2">
        <f t="shared" si="256"/>
        <v>0.98725689453983578</v>
      </c>
      <c r="GB224" s="2">
        <f t="shared" si="256"/>
        <v>0.98666257549635183</v>
      </c>
      <c r="GC224" s="2">
        <f t="shared" si="256"/>
        <v>0.98763423846676879</v>
      </c>
      <c r="GD224" s="2">
        <f t="shared" si="256"/>
        <v>0.98968800983947181</v>
      </c>
      <c r="GE224" s="2">
        <f t="shared" si="256"/>
        <v>0.99015106620891957</v>
      </c>
      <c r="GF224" s="2">
        <f t="shared" si="256"/>
        <v>0.99089201761085521</v>
      </c>
      <c r="GG224" s="2">
        <f t="shared" si="256"/>
        <v>0.99130891615066707</v>
      </c>
      <c r="GH224" s="2">
        <f t="shared" si="256"/>
        <v>0.99167174149629811</v>
      </c>
      <c r="GI224" s="2">
        <f t="shared" si="256"/>
        <v>0.99026081477532768</v>
      </c>
      <c r="GJ224" s="2">
        <f t="shared" si="256"/>
        <v>0.98737469677884271</v>
      </c>
      <c r="GK224" s="2">
        <f t="shared" si="256"/>
        <v>0.98418620950061675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1.202204386845228E-213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4.0304002876555907E-217</v>
      </c>
      <c r="HT224" s="86">
        <f t="shared" si="258"/>
        <v>4.0986561553353278E-185</v>
      </c>
      <c r="HU224" s="86">
        <f t="shared" si="258"/>
        <v>9.2777129497215526E-180</v>
      </c>
      <c r="HV224" s="86">
        <f t="shared" si="258"/>
        <v>2.3514922831752459E-204</v>
      </c>
      <c r="HW224" s="86">
        <f t="shared" si="258"/>
        <v>1.682054483919457E-209</v>
      </c>
      <c r="HX224" s="86">
        <f t="shared" si="258"/>
        <v>5.104563812382196E-207</v>
      </c>
      <c r="HY224" s="86">
        <f t="shared" si="258"/>
        <v>5.876633503841458E-198</v>
      </c>
      <c r="HZ224" s="86">
        <f t="shared" si="258"/>
        <v>2.6317000642893251E-226</v>
      </c>
      <c r="IA224" s="86">
        <f t="shared" si="258"/>
        <v>2.0689268974691327E-241</v>
      </c>
      <c r="IB224" s="86">
        <f t="shared" si="258"/>
        <v>2.5898700989610694E-238</v>
      </c>
      <c r="IC224" s="86">
        <f t="shared" si="258"/>
        <v>6.3185140184095447E-232</v>
      </c>
      <c r="ID224" s="86">
        <f t="shared" si="258"/>
        <v>1.109771573251335E-225</v>
      </c>
      <c r="IE224" s="86">
        <f t="shared" si="258"/>
        <v>9.1371226806772418E-227</v>
      </c>
      <c r="IF224" s="86">
        <f t="shared" si="258"/>
        <v>8.7538064489665631E-156</v>
      </c>
      <c r="IG224" s="86">
        <f t="shared" si="258"/>
        <v>7.1359047449167599E-192</v>
      </c>
      <c r="II224" s="86">
        <f t="shared" si="259"/>
        <v>2.4702807820838211E-135</v>
      </c>
      <c r="IJ224" s="86">
        <f t="shared" si="259"/>
        <v>2.6172570540061704E-99</v>
      </c>
      <c r="IK224" s="86">
        <f t="shared" si="259"/>
        <v>9.3213150971986324E-100</v>
      </c>
      <c r="IL224" s="86">
        <f t="shared" si="259"/>
        <v>2.0218509268206212E-118</v>
      </c>
      <c r="IM224" s="86">
        <f t="shared" si="259"/>
        <v>4.2477668092002853E-116</v>
      </c>
      <c r="IN224" s="86">
        <f t="shared" si="259"/>
        <v>7.1930482333116443E-112</v>
      </c>
      <c r="IO224" s="86">
        <f t="shared" si="259"/>
        <v>2.0047690209012224E-110</v>
      </c>
      <c r="IP224" s="86">
        <f t="shared" si="259"/>
        <v>2.0822555016797222E-132</v>
      </c>
      <c r="IQ224" s="86">
        <f t="shared" si="259"/>
        <v>8.4869226729737054E-143</v>
      </c>
      <c r="IR224" s="86">
        <f t="shared" si="259"/>
        <v>1.4387456585127669E-143</v>
      </c>
      <c r="IS224" s="86">
        <f t="shared" si="259"/>
        <v>5.2840331831349829E-141</v>
      </c>
      <c r="IT224" s="86">
        <f t="shared" si="259"/>
        <v>4.9689739342033043E-138</v>
      </c>
      <c r="IU224" s="86">
        <f t="shared" si="259"/>
        <v>1.1585168810245653E-133</v>
      </c>
      <c r="IV224" s="86">
        <f t="shared" si="259"/>
        <v>5.6945471130298262E-47</v>
      </c>
      <c r="IW224" s="86">
        <f t="shared" si="259"/>
        <v>2.8477521224114826E-59</v>
      </c>
      <c r="IY224" s="86">
        <f t="shared" si="260"/>
        <v>2.4702807820838211E-135</v>
      </c>
      <c r="IZ224" s="86">
        <f t="shared" si="260"/>
        <v>2.6172570540061704E-99</v>
      </c>
      <c r="JA224" s="86">
        <f t="shared" si="260"/>
        <v>9.3213150971986324E-100</v>
      </c>
      <c r="JB224" s="86">
        <f t="shared" si="260"/>
        <v>2.0218509268206212E-118</v>
      </c>
      <c r="JC224" s="86">
        <f t="shared" si="260"/>
        <v>4.2477668092002853E-116</v>
      </c>
      <c r="JD224" s="86">
        <f t="shared" si="260"/>
        <v>7.1930482333116443E-112</v>
      </c>
      <c r="JE224" s="86">
        <f t="shared" si="260"/>
        <v>2.0047690209012224E-110</v>
      </c>
      <c r="JF224" s="86">
        <f t="shared" si="260"/>
        <v>2.0822555016797222E-132</v>
      </c>
      <c r="JG224" s="86">
        <f t="shared" si="260"/>
        <v>8.4869226729737054E-143</v>
      </c>
      <c r="JH224" s="86">
        <f t="shared" si="260"/>
        <v>1.4387456585127669E-143</v>
      </c>
      <c r="JI224" s="86">
        <f t="shared" si="260"/>
        <v>5.2840331831349829E-141</v>
      </c>
      <c r="JJ224" s="86">
        <f t="shared" si="260"/>
        <v>4.9689739342033043E-138</v>
      </c>
      <c r="JK224" s="86">
        <f t="shared" si="260"/>
        <v>1.1585168810245653E-133</v>
      </c>
      <c r="JL224" s="86">
        <f t="shared" si="260"/>
        <v>5.6945471130298262E-47</v>
      </c>
      <c r="JM224" s="86">
        <f t="shared" si="260"/>
        <v>2.8477521224114826E-59</v>
      </c>
    </row>
    <row r="225" spans="1:273" x14ac:dyDescent="0.25">
      <c r="B225" s="2">
        <v>198</v>
      </c>
      <c r="C225" s="37">
        <v>38.952399999999997</v>
      </c>
      <c r="D225" s="37">
        <v>37.507100000000001</v>
      </c>
      <c r="E225" s="37">
        <v>36.484299999999998</v>
      </c>
      <c r="F225" s="37">
        <v>36.772500000000001</v>
      </c>
      <c r="G225" s="37">
        <v>36.512799999999999</v>
      </c>
      <c r="H225" s="37">
        <v>36.686500000000002</v>
      </c>
      <c r="I225" s="37">
        <v>36.554200000000002</v>
      </c>
      <c r="J225" s="37">
        <v>35.921399999999998</v>
      </c>
      <c r="K225" s="37">
        <v>36.4529</v>
      </c>
      <c r="L225" s="37">
        <v>36.091900000000003</v>
      </c>
      <c r="M225" s="37">
        <v>37.435499999999998</v>
      </c>
      <c r="N225" s="37">
        <v>36.672400000000003</v>
      </c>
      <c r="O225" s="37">
        <v>36.273899999999998</v>
      </c>
      <c r="P225" s="37">
        <v>35.902299999999997</v>
      </c>
      <c r="Q225" s="37">
        <v>35.762900000000002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54.952365967395956</v>
      </c>
      <c r="DL225" s="2">
        <f t="shared" si="264"/>
        <v>56.27459503373818</v>
      </c>
      <c r="DM225" s="2">
        <f t="shared" si="264"/>
        <v>53.692793264540342</v>
      </c>
      <c r="DN225" s="2">
        <f t="shared" si="264"/>
        <v>53.280818670098682</v>
      </c>
      <c r="DO225" s="2">
        <f t="shared" si="264"/>
        <v>54.762265727155743</v>
      </c>
      <c r="DP225" s="2">
        <f t="shared" si="264"/>
        <v>55.005254877734878</v>
      </c>
      <c r="DQ225" s="2">
        <f t="shared" si="264"/>
        <v>54.441922521008408</v>
      </c>
      <c r="DR225" s="2">
        <f t="shared" si="264"/>
        <v>51.542759585777141</v>
      </c>
      <c r="DS225" s="2">
        <f t="shared" si="264"/>
        <v>50.495846524064191</v>
      </c>
      <c r="DT225" s="2">
        <f t="shared" si="264"/>
        <v>53.763124061624644</v>
      </c>
      <c r="DU225" s="2">
        <f t="shared" si="264"/>
        <v>50.984683529411754</v>
      </c>
      <c r="DV225" s="2">
        <f t="shared" si="264"/>
        <v>49.260582857142857</v>
      </c>
      <c r="DW225" s="2">
        <f t="shared" si="264"/>
        <v>50.629930028011202</v>
      </c>
      <c r="DX225" s="2">
        <f t="shared" si="264"/>
        <v>47.962692620320837</v>
      </c>
      <c r="DY225" s="2">
        <f t="shared" si="264"/>
        <v>46.451022983870971</v>
      </c>
      <c r="EA225" s="2">
        <f t="shared" si="240"/>
        <v>36.359288503115096</v>
      </c>
      <c r="EB225" s="2">
        <f t="shared" si="240"/>
        <v>36.063063679642987</v>
      </c>
      <c r="EC225" s="2">
        <f t="shared" si="240"/>
        <v>36.581109307196691</v>
      </c>
      <c r="ED225" s="2">
        <f t="shared" si="240"/>
        <v>35.656646879586731</v>
      </c>
      <c r="EE225" s="2">
        <f t="shared" si="240"/>
        <v>34.871565416733688</v>
      </c>
      <c r="EF225" s="2">
        <f t="shared" si="239"/>
        <v>35.151201794784427</v>
      </c>
      <c r="EG225" s="2">
        <f t="shared" si="239"/>
        <v>35.450838475944295</v>
      </c>
      <c r="EH225" s="2">
        <f t="shared" si="239"/>
        <v>34.905525838850807</v>
      </c>
      <c r="EI225" s="2">
        <f t="shared" si="239"/>
        <v>34.940598509399237</v>
      </c>
      <c r="EJ225" s="2">
        <f t="shared" si="239"/>
        <v>35.180828427827961</v>
      </c>
      <c r="EK225" s="2">
        <f t="shared" si="239"/>
        <v>35.532006423431518</v>
      </c>
      <c r="EL225" s="2">
        <f t="shared" si="239"/>
        <v>36.980646392958597</v>
      </c>
      <c r="EM225" s="2">
        <f t="shared" si="239"/>
        <v>35.125695802232435</v>
      </c>
      <c r="EN225" s="2">
        <f t="shared" si="239"/>
        <v>36.303749078647407</v>
      </c>
      <c r="EO225" s="2">
        <f t="shared" si="239"/>
        <v>35.715605203252622</v>
      </c>
      <c r="EQ225" s="2">
        <f t="shared" si="265"/>
        <v>37.571869604583675</v>
      </c>
      <c r="ER225" s="2">
        <f t="shared" si="265"/>
        <v>37.267280748287625</v>
      </c>
      <c r="ES225" s="2">
        <f t="shared" si="265"/>
        <v>36.438106382780745</v>
      </c>
      <c r="ET225" s="2">
        <f t="shared" si="265"/>
        <v>36.645657548655457</v>
      </c>
      <c r="EU225" s="2">
        <f t="shared" si="265"/>
        <v>36.027450054262737</v>
      </c>
      <c r="EV225" s="2">
        <f t="shared" si="265"/>
        <v>35.818600565870554</v>
      </c>
      <c r="EW225" s="2">
        <f t="shared" si="265"/>
        <v>35.736435869859889</v>
      </c>
      <c r="EX225" s="2">
        <f t="shared" si="265"/>
        <v>35.686631886797102</v>
      </c>
      <c r="EY225" s="2">
        <f t="shared" si="265"/>
        <v>35.524490078401683</v>
      </c>
      <c r="EZ225" s="2">
        <f t="shared" si="265"/>
        <v>35.433830129558586</v>
      </c>
      <c r="FA225" s="2">
        <f t="shared" si="265"/>
        <v>36.451499408320714</v>
      </c>
      <c r="FB225" s="2">
        <f t="shared" si="265"/>
        <v>36.638607603478079</v>
      </c>
      <c r="FC225" s="2">
        <f t="shared" si="265"/>
        <v>35.592692152266196</v>
      </c>
      <c r="FD225" s="2">
        <f t="shared" si="265"/>
        <v>35.800513674723078</v>
      </c>
      <c r="FE225" s="2">
        <f t="shared" si="265"/>
        <v>35.610778179468554</v>
      </c>
      <c r="FG225" s="2">
        <f t="shared" si="266"/>
        <v>0.99999965481529773</v>
      </c>
      <c r="FH225" s="2">
        <f t="shared" si="266"/>
        <v>0.99999942876700521</v>
      </c>
      <c r="FI225" s="2">
        <f t="shared" si="266"/>
        <v>0.99999945509098176</v>
      </c>
      <c r="FJ225" s="2">
        <f t="shared" si="266"/>
        <v>0.99999945070073581</v>
      </c>
      <c r="FK225" s="2">
        <f t="shared" si="266"/>
        <v>0.99999939605696153</v>
      </c>
      <c r="FL225" s="2">
        <f t="shared" si="266"/>
        <v>0.99999940355445982</v>
      </c>
      <c r="FM225" s="2">
        <f t="shared" si="266"/>
        <v>0.9999994066403507</v>
      </c>
      <c r="FN225" s="2">
        <f t="shared" si="266"/>
        <v>0.99999934172791261</v>
      </c>
      <c r="FO225" s="2">
        <f t="shared" si="266"/>
        <v>0.99999934460864814</v>
      </c>
      <c r="FP225" s="2">
        <f t="shared" si="266"/>
        <v>0.99999936860411831</v>
      </c>
      <c r="FQ225" s="2">
        <f t="shared" si="266"/>
        <v>0.99999932741266895</v>
      </c>
      <c r="FR225" s="2">
        <f t="shared" si="266"/>
        <v>0.99999941373872148</v>
      </c>
      <c r="FS225" s="2">
        <f t="shared" si="266"/>
        <v>0.99999939150142791</v>
      </c>
      <c r="FT225" s="2">
        <f t="shared" si="266"/>
        <v>0.99999933657563567</v>
      </c>
      <c r="FU225" s="2">
        <f t="shared" si="266"/>
        <v>0.99999930358698386</v>
      </c>
      <c r="FW225" s="2">
        <f t="shared" si="256"/>
        <v>0.99371982944180604</v>
      </c>
      <c r="FX225" s="2">
        <f t="shared" si="256"/>
        <v>0.98757426288041439</v>
      </c>
      <c r="FY225" s="2">
        <f t="shared" si="256"/>
        <v>0.98842316011941367</v>
      </c>
      <c r="FZ225" s="2">
        <f t="shared" si="256"/>
        <v>0.99060563696889892</v>
      </c>
      <c r="GA225" s="2">
        <f t="shared" si="256"/>
        <v>0.98836510400618205</v>
      </c>
      <c r="GB225" s="2">
        <f t="shared" si="256"/>
        <v>0.98782183261001055</v>
      </c>
      <c r="GC225" s="2">
        <f t="shared" si="256"/>
        <v>0.98871000733466119</v>
      </c>
      <c r="GD225" s="2">
        <f t="shared" si="256"/>
        <v>0.99058681220483569</v>
      </c>
      <c r="GE225" s="2">
        <f t="shared" si="256"/>
        <v>0.99100987478916491</v>
      </c>
      <c r="GF225" s="2">
        <f t="shared" si="256"/>
        <v>0.99168675907418768</v>
      </c>
      <c r="GG225" s="2">
        <f t="shared" si="256"/>
        <v>0.99206757122742162</v>
      </c>
      <c r="GH225" s="2">
        <f t="shared" si="256"/>
        <v>0.99239896796217941</v>
      </c>
      <c r="GI225" s="2">
        <f t="shared" si="256"/>
        <v>0.99111013940716908</v>
      </c>
      <c r="GJ225" s="2">
        <f t="shared" si="256"/>
        <v>0.98847278114191373</v>
      </c>
      <c r="GK225" s="2">
        <f t="shared" si="256"/>
        <v>0.98555755582765037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2.2076691133765636E-217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2.444963494526993E-222</v>
      </c>
      <c r="HT225" s="86">
        <f t="shared" si="258"/>
        <v>6.8645599684316829E-190</v>
      </c>
      <c r="HU225" s="86">
        <f t="shared" si="258"/>
        <v>2.1298820186345643E-184</v>
      </c>
      <c r="HV225" s="86">
        <f t="shared" si="258"/>
        <v>1.664116811918192E-209</v>
      </c>
      <c r="HW225" s="86">
        <f t="shared" si="258"/>
        <v>6.3904750417643714E-215</v>
      </c>
      <c r="HX225" s="86">
        <f t="shared" si="258"/>
        <v>2.3131675894890217E-212</v>
      </c>
      <c r="HY225" s="86">
        <f t="shared" si="258"/>
        <v>4.6763542054688785E-203</v>
      </c>
      <c r="HZ225" s="86">
        <f t="shared" si="258"/>
        <v>4.7772668987713963E-232</v>
      </c>
      <c r="IA225" s="86">
        <f t="shared" si="258"/>
        <v>1.6415485246742006E-247</v>
      </c>
      <c r="IB225" s="86">
        <f t="shared" si="258"/>
        <v>2.7439883573401149E-244</v>
      </c>
      <c r="IC225" s="86">
        <f t="shared" si="258"/>
        <v>1.0448126028323308E-237</v>
      </c>
      <c r="ID225" s="86">
        <f t="shared" si="258"/>
        <v>2.8503439879524852E-231</v>
      </c>
      <c r="IE225" s="86">
        <f t="shared" si="258"/>
        <v>1.8144590527387307E-232</v>
      </c>
      <c r="IF225" s="86">
        <f t="shared" si="258"/>
        <v>8.19555891574791E-160</v>
      </c>
      <c r="IG225" s="86">
        <f t="shared" si="258"/>
        <v>5.9156549932979334E-197</v>
      </c>
      <c r="II225" s="86">
        <f t="shared" si="259"/>
        <v>2.5546363190531535E-140</v>
      </c>
      <c r="IJ225" s="86">
        <f t="shared" si="259"/>
        <v>1.5326845724606262E-103</v>
      </c>
      <c r="IK225" s="86">
        <f t="shared" si="259"/>
        <v>6.1417416661033859E-104</v>
      </c>
      <c r="IL225" s="86">
        <f t="shared" si="259"/>
        <v>3.6374242487117863E-123</v>
      </c>
      <c r="IM225" s="86">
        <f t="shared" si="259"/>
        <v>5.5482049277484542E-121</v>
      </c>
      <c r="IN225" s="86">
        <f t="shared" si="259"/>
        <v>1.2662530127585895E-116</v>
      </c>
      <c r="IO225" s="86">
        <f t="shared" si="259"/>
        <v>4.9316622333639291E-115</v>
      </c>
      <c r="IP225" s="86">
        <f t="shared" si="259"/>
        <v>1.00515487067452E-137</v>
      </c>
      <c r="IQ225" s="86">
        <f t="shared" si="259"/>
        <v>1.7697154570000369E-148</v>
      </c>
      <c r="IR225" s="86">
        <f t="shared" si="259"/>
        <v>3.4929331233141473E-149</v>
      </c>
      <c r="IS225" s="86">
        <f t="shared" si="259"/>
        <v>1.8420938420040403E-146</v>
      </c>
      <c r="IT225" s="86">
        <f t="shared" si="259"/>
        <v>2.5333791735261935E-143</v>
      </c>
      <c r="IU225" s="86">
        <f t="shared" si="259"/>
        <v>5.8108212673091252E-139</v>
      </c>
      <c r="IV225" s="86">
        <f t="shared" si="259"/>
        <v>6.690537252410859E-49</v>
      </c>
      <c r="IW225" s="86">
        <f t="shared" si="259"/>
        <v>7.3164531768460017E-62</v>
      </c>
      <c r="IY225" s="86">
        <f t="shared" si="260"/>
        <v>2.5546363190531535E-140</v>
      </c>
      <c r="IZ225" s="86">
        <f t="shared" si="260"/>
        <v>1.5326845724606262E-103</v>
      </c>
      <c r="JA225" s="86">
        <f t="shared" si="260"/>
        <v>6.1417416661033859E-104</v>
      </c>
      <c r="JB225" s="86">
        <f t="shared" si="260"/>
        <v>3.6374242487117863E-123</v>
      </c>
      <c r="JC225" s="86">
        <f t="shared" si="260"/>
        <v>5.5482049277484542E-121</v>
      </c>
      <c r="JD225" s="86">
        <f t="shared" si="260"/>
        <v>1.2662530127585895E-116</v>
      </c>
      <c r="JE225" s="86">
        <f t="shared" si="260"/>
        <v>4.9316622333639291E-115</v>
      </c>
      <c r="JF225" s="86">
        <f t="shared" si="260"/>
        <v>1.00515487067452E-137</v>
      </c>
      <c r="JG225" s="86">
        <f t="shared" si="260"/>
        <v>1.7697154570000369E-148</v>
      </c>
      <c r="JH225" s="86">
        <f t="shared" si="260"/>
        <v>3.4929331233141473E-149</v>
      </c>
      <c r="JI225" s="86">
        <f t="shared" si="260"/>
        <v>1.8420938420040403E-146</v>
      </c>
      <c r="JJ225" s="86">
        <f t="shared" si="260"/>
        <v>2.5333791735261935E-143</v>
      </c>
      <c r="JK225" s="86">
        <f t="shared" si="260"/>
        <v>5.8108212673091252E-139</v>
      </c>
      <c r="JL225" s="86">
        <f t="shared" si="260"/>
        <v>6.690537252410859E-49</v>
      </c>
      <c r="JM225" s="86">
        <f t="shared" si="260"/>
        <v>7.3164531768460017E-62</v>
      </c>
    </row>
    <row r="226" spans="1:273" x14ac:dyDescent="0.25">
      <c r="B226" s="2">
        <v>199</v>
      </c>
      <c r="C226" s="37">
        <v>39.117699999999999</v>
      </c>
      <c r="D226" s="37">
        <v>37.119700000000002</v>
      </c>
      <c r="E226" s="37">
        <v>36.430599999999998</v>
      </c>
      <c r="F226" s="37">
        <v>36.93</v>
      </c>
      <c r="G226" s="37">
        <v>36.508200000000002</v>
      </c>
      <c r="H226" s="37">
        <v>36.366900000000001</v>
      </c>
      <c r="I226" s="37">
        <v>36.1614</v>
      </c>
      <c r="J226" s="37">
        <v>35.930900000000001</v>
      </c>
      <c r="K226" s="37">
        <v>36.139299999999999</v>
      </c>
      <c r="L226" s="37">
        <v>36.0747</v>
      </c>
      <c r="M226" s="37">
        <v>37.388800000000003</v>
      </c>
      <c r="N226" s="37">
        <v>36.542999999999999</v>
      </c>
      <c r="O226" s="37">
        <v>36.345300000000002</v>
      </c>
      <c r="P226" s="37">
        <v>35.894199999999998</v>
      </c>
      <c r="Q226" s="37">
        <v>36.0015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55.012555452595443</v>
      </c>
      <c r="DL226" s="2">
        <f t="shared" si="264"/>
        <v>56.356391450742223</v>
      </c>
      <c r="DM226" s="2">
        <f t="shared" si="264"/>
        <v>53.76565367729831</v>
      </c>
      <c r="DN226" s="2">
        <f t="shared" si="264"/>
        <v>53.352555259545269</v>
      </c>
      <c r="DO226" s="2">
        <f t="shared" si="264"/>
        <v>54.841762599742616</v>
      </c>
      <c r="DP226" s="2">
        <f t="shared" si="264"/>
        <v>55.084096023166019</v>
      </c>
      <c r="DQ226" s="2">
        <f t="shared" si="264"/>
        <v>54.517672913165271</v>
      </c>
      <c r="DR226" s="2">
        <f t="shared" si="264"/>
        <v>51.604694171554264</v>
      </c>
      <c r="DS226" s="2">
        <f t="shared" si="264"/>
        <v>50.548316256684515</v>
      </c>
      <c r="DT226" s="2">
        <f t="shared" si="264"/>
        <v>53.830434621848738</v>
      </c>
      <c r="DU226" s="2">
        <f t="shared" si="264"/>
        <v>51.037759663865536</v>
      </c>
      <c r="DV226" s="2">
        <f t="shared" si="264"/>
        <v>49.309400476190476</v>
      </c>
      <c r="DW226" s="2">
        <f t="shared" si="264"/>
        <v>50.689889243697479</v>
      </c>
      <c r="DX226" s="2">
        <f t="shared" si="264"/>
        <v>48.009824904507241</v>
      </c>
      <c r="DY226" s="2">
        <f t="shared" si="264"/>
        <v>46.494256895161293</v>
      </c>
      <c r="EA226" s="2">
        <f t="shared" si="240"/>
        <v>36.320753913088566</v>
      </c>
      <c r="EB226" s="2">
        <f t="shared" si="240"/>
        <v>36.029066235447416</v>
      </c>
      <c r="EC226" s="2">
        <f t="shared" si="240"/>
        <v>36.558485034174701</v>
      </c>
      <c r="ED226" s="2">
        <f t="shared" si="240"/>
        <v>35.628183615851732</v>
      </c>
      <c r="EE226" s="2">
        <f t="shared" si="240"/>
        <v>34.835344711867457</v>
      </c>
      <c r="EF226" s="2">
        <f t="shared" si="239"/>
        <v>35.108257219779013</v>
      </c>
      <c r="EG226" s="2">
        <f t="shared" si="239"/>
        <v>35.414841981430683</v>
      </c>
      <c r="EH226" s="2">
        <f t="shared" si="239"/>
        <v>34.866746449903502</v>
      </c>
      <c r="EI226" s="2">
        <f t="shared" si="239"/>
        <v>34.899704053589211</v>
      </c>
      <c r="EJ226" s="2">
        <f t="shared" si="239"/>
        <v>35.135976553469121</v>
      </c>
      <c r="EK226" s="2">
        <f t="shared" si="239"/>
        <v>35.494600731759277</v>
      </c>
      <c r="EL226" s="2">
        <f t="shared" si="239"/>
        <v>36.959136644198082</v>
      </c>
      <c r="EM226" s="2">
        <f t="shared" si="239"/>
        <v>35.089831265729615</v>
      </c>
      <c r="EN226" s="2">
        <f t="shared" si="239"/>
        <v>36.28571993731002</v>
      </c>
      <c r="EO226" s="2">
        <f t="shared" si="239"/>
        <v>35.690784635217717</v>
      </c>
      <c r="EQ226" s="2">
        <f t="shared" si="265"/>
        <v>37.546067911934912</v>
      </c>
      <c r="ER226" s="2">
        <f t="shared" si="265"/>
        <v>37.247276276682079</v>
      </c>
      <c r="ES226" s="2">
        <f t="shared" si="265"/>
        <v>36.414086715057884</v>
      </c>
      <c r="ET226" s="2">
        <f t="shared" si="265"/>
        <v>36.62803190172032</v>
      </c>
      <c r="EU226" s="2">
        <f t="shared" si="265"/>
        <v>36.003938587875936</v>
      </c>
      <c r="EV226" s="2">
        <f t="shared" si="265"/>
        <v>35.782683591264245</v>
      </c>
      <c r="EW226" s="2">
        <f t="shared" si="265"/>
        <v>35.703729637819798</v>
      </c>
      <c r="EX226" s="2">
        <f t="shared" si="265"/>
        <v>35.655985929230539</v>
      </c>
      <c r="EY226" s="2">
        <f t="shared" si="265"/>
        <v>35.489707306918625</v>
      </c>
      <c r="EZ226" s="2">
        <f t="shared" si="265"/>
        <v>35.391838445977072</v>
      </c>
      <c r="FA226" s="2">
        <f t="shared" si="265"/>
        <v>36.423814812989363</v>
      </c>
      <c r="FB226" s="2">
        <f t="shared" si="265"/>
        <v>36.613655275388965</v>
      </c>
      <c r="FC226" s="2">
        <f t="shared" si="265"/>
        <v>35.561818470132586</v>
      </c>
      <c r="FD226" s="2">
        <f t="shared" si="265"/>
        <v>35.777053705438668</v>
      </c>
      <c r="FE226" s="2">
        <f t="shared" si="265"/>
        <v>35.584996900419817</v>
      </c>
      <c r="FG226" s="2">
        <f t="shared" si="266"/>
        <v>0.99999968518780036</v>
      </c>
      <c r="FH226" s="2">
        <f t="shared" si="266"/>
        <v>0.99999947902929076</v>
      </c>
      <c r="FI226" s="2">
        <f t="shared" si="266"/>
        <v>0.99999950303704499</v>
      </c>
      <c r="FJ226" s="2">
        <f t="shared" si="266"/>
        <v>0.99999949903309271</v>
      </c>
      <c r="FK226" s="2">
        <f t="shared" si="266"/>
        <v>0.99999944919737327</v>
      </c>
      <c r="FL226" s="2">
        <f t="shared" si="266"/>
        <v>0.99999945603517371</v>
      </c>
      <c r="FM226" s="2">
        <f t="shared" si="266"/>
        <v>0.99999945884954</v>
      </c>
      <c r="FN226" s="2">
        <f t="shared" si="266"/>
        <v>0.99999939964868634</v>
      </c>
      <c r="FO226" s="2">
        <f t="shared" si="266"/>
        <v>0.99999940227594863</v>
      </c>
      <c r="FP226" s="2">
        <f t="shared" si="266"/>
        <v>0.99999942416008003</v>
      </c>
      <c r="FQ226" s="2">
        <f t="shared" si="266"/>
        <v>0.99999938659302734</v>
      </c>
      <c r="FR226" s="2">
        <f t="shared" si="266"/>
        <v>0.99999946532333173</v>
      </c>
      <c r="FS226" s="2">
        <f t="shared" si="266"/>
        <v>0.99999944504267679</v>
      </c>
      <c r="FT226" s="2">
        <f t="shared" si="266"/>
        <v>0.99999939494975332</v>
      </c>
      <c r="FU226" s="2">
        <f t="shared" si="266"/>
        <v>0.99999936486374164</v>
      </c>
      <c r="FW226" s="2">
        <f t="shared" si="256"/>
        <v>0.9942692496401403</v>
      </c>
      <c r="FX226" s="2">
        <f t="shared" si="256"/>
        <v>0.98865518943618036</v>
      </c>
      <c r="FY226" s="2">
        <f t="shared" si="256"/>
        <v>0.98943103060622883</v>
      </c>
      <c r="FZ226" s="2">
        <f t="shared" si="256"/>
        <v>0.9914251510985288</v>
      </c>
      <c r="GA226" s="2">
        <f t="shared" si="256"/>
        <v>0.98937797449619946</v>
      </c>
      <c r="GB226" s="2">
        <f t="shared" si="256"/>
        <v>0.98888146530738186</v>
      </c>
      <c r="GC226" s="2">
        <f t="shared" si="256"/>
        <v>0.98969316553474873</v>
      </c>
      <c r="GD226" s="2">
        <f t="shared" si="256"/>
        <v>0.99140795426306283</v>
      </c>
      <c r="GE226" s="2">
        <f t="shared" si="256"/>
        <v>0.99179441746929697</v>
      </c>
      <c r="GF226" s="2">
        <f t="shared" si="256"/>
        <v>0.99241268423298867</v>
      </c>
      <c r="GG226" s="2">
        <f t="shared" si="256"/>
        <v>0.992760486029716</v>
      </c>
      <c r="GH226" s="2">
        <f t="shared" si="256"/>
        <v>0.99306313695874304</v>
      </c>
      <c r="GI226" s="2">
        <f t="shared" si="256"/>
        <v>0.99188600391896986</v>
      </c>
      <c r="GJ226" s="2">
        <f t="shared" si="256"/>
        <v>0.98947637765608054</v>
      </c>
      <c r="GK226" s="2">
        <f t="shared" si="256"/>
        <v>0.98681157480029946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3.7605614736854124E-221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1.2846443689120233E-227</v>
      </c>
      <c r="HT226" s="86">
        <f t="shared" si="258"/>
        <v>9.9819711084412941E-195</v>
      </c>
      <c r="HU226" s="86">
        <f t="shared" si="258"/>
        <v>4.2621934520833508E-189</v>
      </c>
      <c r="HV226" s="86">
        <f t="shared" si="258"/>
        <v>1.0148740969818552E-214</v>
      </c>
      <c r="HW226" s="86">
        <f t="shared" si="258"/>
        <v>2.0675270868118191E-220</v>
      </c>
      <c r="HX226" s="86">
        <f t="shared" si="258"/>
        <v>8.9498711299642348E-218</v>
      </c>
      <c r="HY226" s="86">
        <f t="shared" si="258"/>
        <v>3.2011212197572131E-208</v>
      </c>
      <c r="HZ226" s="86">
        <f t="shared" si="258"/>
        <v>7.3396868853170894E-238</v>
      </c>
      <c r="IA226" s="86">
        <f t="shared" si="258"/>
        <v>1.0917104424425107E-253</v>
      </c>
      <c r="IB226" s="86">
        <f t="shared" si="258"/>
        <v>2.4489875619054705E-250</v>
      </c>
      <c r="IC226" s="86">
        <f t="shared" si="258"/>
        <v>1.4647599101171002E-243</v>
      </c>
      <c r="ID226" s="86">
        <f t="shared" si="258"/>
        <v>6.2468053298562535E-237</v>
      </c>
      <c r="IE226" s="86">
        <f t="shared" si="258"/>
        <v>3.0574435449233559E-238</v>
      </c>
      <c r="IF226" s="86">
        <f t="shared" si="258"/>
        <v>6.8077529750317206E-164</v>
      </c>
      <c r="IG226" s="86">
        <f t="shared" si="258"/>
        <v>4.2031731354536109E-202</v>
      </c>
      <c r="II226" s="86">
        <f t="shared" si="259"/>
        <v>2.1413852027542798E-145</v>
      </c>
      <c r="IJ226" s="86">
        <f t="shared" si="259"/>
        <v>7.301395549977542E-108</v>
      </c>
      <c r="IK226" s="86">
        <f t="shared" si="259"/>
        <v>3.3111370511803081E-108</v>
      </c>
      <c r="IL226" s="86">
        <f t="shared" si="259"/>
        <v>5.2653104450399698E-128</v>
      </c>
      <c r="IM226" s="86">
        <f t="shared" si="259"/>
        <v>5.7304777164696677E-126</v>
      </c>
      <c r="IN226" s="86">
        <f t="shared" si="259"/>
        <v>1.769458430800915E-121</v>
      </c>
      <c r="IO226" s="86">
        <f t="shared" si="259"/>
        <v>9.7361681460671276E-120</v>
      </c>
      <c r="IP226" s="86">
        <f t="shared" si="259"/>
        <v>3.8024328164733868E-143</v>
      </c>
      <c r="IQ226" s="86">
        <f t="shared" si="259"/>
        <v>2.8512008124858997E-154</v>
      </c>
      <c r="IR226" s="86">
        <f t="shared" si="259"/>
        <v>6.5995591820727202E-155</v>
      </c>
      <c r="IS226" s="86">
        <f t="shared" si="259"/>
        <v>5.0451665706341161E-152</v>
      </c>
      <c r="IT226" s="86">
        <f t="shared" si="259"/>
        <v>1.0243138875990981E-148</v>
      </c>
      <c r="IU226" s="86">
        <f t="shared" si="259"/>
        <v>2.2926393468056175E-144</v>
      </c>
      <c r="IV226" s="86">
        <f t="shared" si="259"/>
        <v>7.1693784395704737E-51</v>
      </c>
      <c r="IW226" s="86">
        <f t="shared" si="259"/>
        <v>1.6496674100799357E-64</v>
      </c>
      <c r="IY226" s="86">
        <f t="shared" si="260"/>
        <v>2.1413852027542798E-145</v>
      </c>
      <c r="IZ226" s="86">
        <f t="shared" si="260"/>
        <v>7.301395549977542E-108</v>
      </c>
      <c r="JA226" s="86">
        <f t="shared" si="260"/>
        <v>3.3111370511803081E-108</v>
      </c>
      <c r="JB226" s="86">
        <f t="shared" si="260"/>
        <v>5.2653104450399698E-128</v>
      </c>
      <c r="JC226" s="86">
        <f t="shared" si="260"/>
        <v>5.7304777164696677E-126</v>
      </c>
      <c r="JD226" s="86">
        <f t="shared" si="260"/>
        <v>1.769458430800915E-121</v>
      </c>
      <c r="JE226" s="86">
        <f t="shared" si="260"/>
        <v>9.7361681460671276E-120</v>
      </c>
      <c r="JF226" s="86">
        <f t="shared" si="260"/>
        <v>3.8024328164733868E-143</v>
      </c>
      <c r="JG226" s="86">
        <f t="shared" si="260"/>
        <v>2.8512008124858997E-154</v>
      </c>
      <c r="JH226" s="86">
        <f t="shared" si="260"/>
        <v>6.5995591820727202E-155</v>
      </c>
      <c r="JI226" s="86">
        <f t="shared" si="260"/>
        <v>5.0451665706341161E-152</v>
      </c>
      <c r="JJ226" s="86">
        <f t="shared" si="260"/>
        <v>1.0243138875990981E-148</v>
      </c>
      <c r="JK226" s="86">
        <f t="shared" si="260"/>
        <v>2.2926393468056175E-144</v>
      </c>
      <c r="JL226" s="86">
        <f t="shared" si="260"/>
        <v>7.1693784395704737E-51</v>
      </c>
      <c r="JM226" s="86">
        <f t="shared" si="260"/>
        <v>1.6496674100799357E-64</v>
      </c>
    </row>
    <row r="227" spans="1:273" x14ac:dyDescent="0.25">
      <c r="B227" s="2">
        <v>200</v>
      </c>
      <c r="C227" s="37">
        <v>39.046300000000002</v>
      </c>
      <c r="D227" s="37">
        <v>37.561900000000001</v>
      </c>
      <c r="E227" s="37">
        <v>36.350999999999999</v>
      </c>
      <c r="F227" s="37">
        <v>36.668100000000003</v>
      </c>
      <c r="G227" s="37">
        <v>36.679600000000001</v>
      </c>
      <c r="H227" s="37">
        <v>36.337699999999998</v>
      </c>
      <c r="I227" s="37">
        <v>36.546700000000001</v>
      </c>
      <c r="J227" s="37">
        <v>35.9131</v>
      </c>
      <c r="K227" s="37">
        <v>36.350099999999998</v>
      </c>
      <c r="L227" s="37">
        <v>36.465200000000003</v>
      </c>
      <c r="M227" s="37">
        <v>37.487000000000002</v>
      </c>
      <c r="N227" s="37">
        <v>36.697499999999998</v>
      </c>
      <c r="O227" s="37">
        <v>36.014400000000002</v>
      </c>
      <c r="P227" s="37">
        <v>35.972200000000001</v>
      </c>
      <c r="Q227" s="37">
        <v>35.675199999999997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55.07274493779493</v>
      </c>
      <c r="DL227" s="2">
        <f t="shared" si="264"/>
        <v>56.438187867746272</v>
      </c>
      <c r="DM227" s="2">
        <f t="shared" si="264"/>
        <v>53.838514090056286</v>
      </c>
      <c r="DN227" s="2">
        <f t="shared" si="264"/>
        <v>53.424291848991857</v>
      </c>
      <c r="DO227" s="2">
        <f t="shared" si="264"/>
        <v>54.921259472329488</v>
      </c>
      <c r="DP227" s="2">
        <f t="shared" si="264"/>
        <v>55.162937168597168</v>
      </c>
      <c r="DQ227" s="2">
        <f t="shared" si="264"/>
        <v>54.593423305322133</v>
      </c>
      <c r="DR227" s="2">
        <f t="shared" si="264"/>
        <v>51.666628757331395</v>
      </c>
      <c r="DS227" s="2">
        <f t="shared" si="264"/>
        <v>50.600785989304832</v>
      </c>
      <c r="DT227" s="2">
        <f t="shared" si="264"/>
        <v>53.897745182072825</v>
      </c>
      <c r="DU227" s="2">
        <f t="shared" si="264"/>
        <v>51.090835798319318</v>
      </c>
      <c r="DV227" s="2">
        <f t="shared" si="264"/>
        <v>49.358218095238094</v>
      </c>
      <c r="DW227" s="2">
        <f t="shared" si="264"/>
        <v>50.749848459383756</v>
      </c>
      <c r="DX227" s="2">
        <f t="shared" si="264"/>
        <v>48.056957188693644</v>
      </c>
      <c r="DY227" s="2">
        <f t="shared" si="264"/>
        <v>46.537490806451615</v>
      </c>
      <c r="DZ227" s="5"/>
      <c r="EA227" s="2">
        <f t="shared" si="240"/>
        <v>36.282219323062037</v>
      </c>
      <c r="EB227" s="2">
        <f t="shared" si="240"/>
        <v>35.995068791251839</v>
      </c>
      <c r="EC227" s="2">
        <f t="shared" si="240"/>
        <v>36.535860761152712</v>
      </c>
      <c r="ED227" s="2">
        <f t="shared" si="240"/>
        <v>35.599720352116734</v>
      </c>
      <c r="EE227" s="2">
        <f t="shared" si="240"/>
        <v>34.799124007001225</v>
      </c>
      <c r="EF227" s="2">
        <f t="shared" si="239"/>
        <v>35.065312644773599</v>
      </c>
      <c r="EG227" s="2">
        <f t="shared" si="239"/>
        <v>35.378845486917072</v>
      </c>
      <c r="EH227" s="2">
        <f t="shared" si="239"/>
        <v>34.827967060956198</v>
      </c>
      <c r="EI227" s="2">
        <f t="shared" si="239"/>
        <v>34.858809597779185</v>
      </c>
      <c r="EJ227" s="2">
        <f t="shared" si="239"/>
        <v>35.091124679110273</v>
      </c>
      <c r="EK227" s="2">
        <f t="shared" si="239"/>
        <v>35.457195040087029</v>
      </c>
      <c r="EL227" s="2">
        <f t="shared" si="239"/>
        <v>36.937626895437567</v>
      </c>
      <c r="EM227" s="2">
        <f t="shared" si="239"/>
        <v>35.053966729226794</v>
      </c>
      <c r="EN227" s="2">
        <f t="shared" si="239"/>
        <v>36.267690795972641</v>
      </c>
      <c r="EO227" s="2">
        <f t="shared" si="239"/>
        <v>35.665964067182813</v>
      </c>
      <c r="EP227" s="5"/>
      <c r="EQ227" s="2">
        <f t="shared" si="265"/>
        <v>37.52026621928615</v>
      </c>
      <c r="ER227" s="2">
        <f t="shared" si="265"/>
        <v>37.227271805076533</v>
      </c>
      <c r="ES227" s="2">
        <f t="shared" si="265"/>
        <v>36.390067047335016</v>
      </c>
      <c r="ET227" s="2">
        <f t="shared" si="265"/>
        <v>36.61040625478519</v>
      </c>
      <c r="EU227" s="2">
        <f t="shared" si="265"/>
        <v>35.980427121489143</v>
      </c>
      <c r="EV227" s="2">
        <f t="shared" si="265"/>
        <v>35.746766616657936</v>
      </c>
      <c r="EW227" s="2">
        <f t="shared" si="265"/>
        <v>35.671023405779707</v>
      </c>
      <c r="EX227" s="2">
        <f t="shared" si="265"/>
        <v>35.625339971663983</v>
      </c>
      <c r="EY227" s="2">
        <f t="shared" si="265"/>
        <v>35.454924535435566</v>
      </c>
      <c r="EZ227" s="2">
        <f t="shared" si="265"/>
        <v>35.349846762395551</v>
      </c>
      <c r="FA227" s="2">
        <f t="shared" si="265"/>
        <v>36.396130217658019</v>
      </c>
      <c r="FB227" s="2">
        <f t="shared" si="265"/>
        <v>36.588702947299858</v>
      </c>
      <c r="FC227" s="2">
        <f t="shared" si="265"/>
        <v>35.530944787998969</v>
      </c>
      <c r="FD227" s="2">
        <f t="shared" si="265"/>
        <v>35.753593736154258</v>
      </c>
      <c r="FE227" s="2">
        <f t="shared" si="265"/>
        <v>35.559215621371088</v>
      </c>
      <c r="FG227" s="2">
        <f t="shared" si="266"/>
        <v>0.99999971288785361</v>
      </c>
      <c r="FH227" s="2">
        <f t="shared" si="266"/>
        <v>0.99999952486904442</v>
      </c>
      <c r="FI227" s="2">
        <f t="shared" si="266"/>
        <v>0.99999954676437852</v>
      </c>
      <c r="FJ227" s="2">
        <f t="shared" si="266"/>
        <v>0.99999954311273032</v>
      </c>
      <c r="FK227" s="2">
        <f t="shared" si="266"/>
        <v>0.99999949766200968</v>
      </c>
      <c r="FL227" s="2">
        <f t="shared" si="266"/>
        <v>0.99999950389815839</v>
      </c>
      <c r="FM227" s="2">
        <f t="shared" si="266"/>
        <v>0.99999950646489122</v>
      </c>
      <c r="FN227" s="2">
        <f t="shared" si="266"/>
        <v>0.99999945247306554</v>
      </c>
      <c r="FO227" s="2">
        <f t="shared" si="266"/>
        <v>0.99999945486915753</v>
      </c>
      <c r="FP227" s="2">
        <f t="shared" si="266"/>
        <v>0.99999947482772455</v>
      </c>
      <c r="FQ227" s="2">
        <f t="shared" si="266"/>
        <v>0.99999944056616186</v>
      </c>
      <c r="FR227" s="2">
        <f t="shared" si="266"/>
        <v>0.99999951236906004</v>
      </c>
      <c r="FS227" s="2">
        <f t="shared" si="266"/>
        <v>0.99999949387288112</v>
      </c>
      <c r="FT227" s="2">
        <f t="shared" si="266"/>
        <v>0.99999944818758724</v>
      </c>
      <c r="FU227" s="2">
        <f t="shared" si="266"/>
        <v>0.99999942074881554</v>
      </c>
      <c r="FV227" s="5"/>
      <c r="FW227" s="2">
        <f t="shared" si="256"/>
        <v>0.99477085679052624</v>
      </c>
      <c r="FX227" s="2">
        <f t="shared" si="256"/>
        <v>0.98964307129826834</v>
      </c>
      <c r="FY227" s="2">
        <f t="shared" si="256"/>
        <v>0.99035201316091115</v>
      </c>
      <c r="FZ227" s="2">
        <f t="shared" si="256"/>
        <v>0.99217373999169833</v>
      </c>
      <c r="GA227" s="2">
        <f t="shared" si="256"/>
        <v>0.99030353506442026</v>
      </c>
      <c r="GB227" s="2">
        <f t="shared" si="256"/>
        <v>0.98984984583982882</v>
      </c>
      <c r="GC227" s="2">
        <f t="shared" si="256"/>
        <v>0.99059152279704876</v>
      </c>
      <c r="GD227" s="2">
        <f t="shared" si="256"/>
        <v>0.99215803257424606</v>
      </c>
      <c r="GE227" s="2">
        <f t="shared" si="256"/>
        <v>0.99251101272258457</v>
      </c>
      <c r="GF227" s="2">
        <f t="shared" si="256"/>
        <v>0.99307566308083817</v>
      </c>
      <c r="GG227" s="2">
        <f t="shared" si="256"/>
        <v>0.99339327631265106</v>
      </c>
      <c r="GH227" s="2">
        <f t="shared" si="256"/>
        <v>0.99366964186242157</v>
      </c>
      <c r="GI227" s="2">
        <f t="shared" si="256"/>
        <v>0.99259466062818391</v>
      </c>
      <c r="GJ227" s="2">
        <f t="shared" si="256"/>
        <v>0.99039344702414223</v>
      </c>
      <c r="GK227" s="2">
        <f t="shared" si="256"/>
        <v>0.98795803930947679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5.9420168629578448E-225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5.8462632790847313E-233</v>
      </c>
      <c r="HT227" s="86">
        <f t="shared" si="258"/>
        <v>1.2602321060830764E-199</v>
      </c>
      <c r="HU227" s="86">
        <f t="shared" si="258"/>
        <v>7.4348463685959842E-194</v>
      </c>
      <c r="HV227" s="86">
        <f t="shared" si="258"/>
        <v>5.3336804771343199E-220</v>
      </c>
      <c r="HW227" s="86">
        <f t="shared" si="258"/>
        <v>5.6962951112873057E-226</v>
      </c>
      <c r="HX227" s="86">
        <f t="shared" si="258"/>
        <v>2.9565547504460946E-223</v>
      </c>
      <c r="HY227" s="86">
        <f t="shared" si="258"/>
        <v>1.8849985440813714E-213</v>
      </c>
      <c r="HZ227" s="86">
        <f t="shared" si="258"/>
        <v>9.5439642163612065E-244</v>
      </c>
      <c r="IA227" s="86">
        <f t="shared" si="258"/>
        <v>6.0856183397394133E-260</v>
      </c>
      <c r="IB227" s="86">
        <f t="shared" si="258"/>
        <v>1.84115059456849E-256</v>
      </c>
      <c r="IC227" s="86">
        <f t="shared" si="258"/>
        <v>1.7409948751140088E-249</v>
      </c>
      <c r="ID227" s="86">
        <f t="shared" si="258"/>
        <v>1.1681917316187189E-242</v>
      </c>
      <c r="IE227" s="86">
        <f t="shared" si="258"/>
        <v>4.3716124205428549E-244</v>
      </c>
      <c r="IF227" s="86">
        <f t="shared" si="258"/>
        <v>5.0173084000646137E-168</v>
      </c>
      <c r="IG227" s="86">
        <f t="shared" si="258"/>
        <v>2.5595903827537155E-207</v>
      </c>
      <c r="II227" s="86">
        <f t="shared" si="259"/>
        <v>1.4549178409247302E-150</v>
      </c>
      <c r="IJ227" s="86">
        <f t="shared" si="259"/>
        <v>2.8294237089053772E-112</v>
      </c>
      <c r="IK227" s="86">
        <f t="shared" si="259"/>
        <v>1.4605846141055547E-112</v>
      </c>
      <c r="IL227" s="86">
        <f t="shared" si="259"/>
        <v>6.1324330874315045E-133</v>
      </c>
      <c r="IM227" s="86">
        <f t="shared" si="259"/>
        <v>4.6802420756519036E-131</v>
      </c>
      <c r="IN227" s="86">
        <f t="shared" si="259"/>
        <v>1.9627501139558773E-126</v>
      </c>
      <c r="IO227" s="86">
        <f t="shared" si="259"/>
        <v>1.5425575249839422E-124</v>
      </c>
      <c r="IP227" s="86">
        <f t="shared" si="259"/>
        <v>1.1272320077901425E-148</v>
      </c>
      <c r="IQ227" s="86">
        <f t="shared" si="259"/>
        <v>3.5490907050976123E-160</v>
      </c>
      <c r="IR227" s="86">
        <f t="shared" si="259"/>
        <v>9.7040285559585066E-161</v>
      </c>
      <c r="IS227" s="86">
        <f t="shared" si="259"/>
        <v>1.0855530535426361E-157</v>
      </c>
      <c r="IT227" s="86">
        <f t="shared" si="259"/>
        <v>3.2844277012094714E-154</v>
      </c>
      <c r="IU227" s="86">
        <f t="shared" si="259"/>
        <v>7.1152613787521589E-150</v>
      </c>
      <c r="IV227" s="86">
        <f t="shared" si="259"/>
        <v>7.0067020099988515E-53</v>
      </c>
      <c r="IW227" s="86">
        <f t="shared" si="259"/>
        <v>3.2642333987115339E-67</v>
      </c>
      <c r="IY227" s="86">
        <f t="shared" si="260"/>
        <v>1.4549178409247302E-150</v>
      </c>
      <c r="IZ227" s="86">
        <f t="shared" si="260"/>
        <v>2.8294237089053772E-112</v>
      </c>
      <c r="JA227" s="86">
        <f t="shared" si="260"/>
        <v>1.4605846141055547E-112</v>
      </c>
      <c r="JB227" s="86">
        <f t="shared" si="260"/>
        <v>6.1324330874315045E-133</v>
      </c>
      <c r="JC227" s="86">
        <f t="shared" si="260"/>
        <v>4.6802420756519036E-131</v>
      </c>
      <c r="JD227" s="86">
        <f t="shared" si="260"/>
        <v>1.9627501139558773E-126</v>
      </c>
      <c r="JE227" s="86">
        <f t="shared" si="260"/>
        <v>1.5425575249839422E-124</v>
      </c>
      <c r="JF227" s="86">
        <f t="shared" si="260"/>
        <v>1.1272320077901425E-148</v>
      </c>
      <c r="JG227" s="86">
        <f t="shared" si="260"/>
        <v>3.5490907050976123E-160</v>
      </c>
      <c r="JH227" s="86">
        <f t="shared" si="260"/>
        <v>9.7040285559585066E-161</v>
      </c>
      <c r="JI227" s="86">
        <f t="shared" si="260"/>
        <v>1.0855530535426361E-157</v>
      </c>
      <c r="JJ227" s="86">
        <f t="shared" si="260"/>
        <v>3.2844277012094714E-154</v>
      </c>
      <c r="JK227" s="86">
        <f t="shared" si="260"/>
        <v>7.1152613787521589E-150</v>
      </c>
      <c r="JL227" s="86">
        <f t="shared" si="260"/>
        <v>7.0067020099988515E-53</v>
      </c>
      <c r="JM227" s="86">
        <f t="shared" si="260"/>
        <v>3.2642333987115339E-67</v>
      </c>
    </row>
    <row r="228" spans="1:273" x14ac:dyDescent="0.25">
      <c r="AY228" s="5"/>
      <c r="AZ228" s="5"/>
      <c r="BO228" s="28">
        <f>SLOPE(BO27:BO227,$B27:$B227)</f>
        <v>6.0189485199485152E-2</v>
      </c>
      <c r="BP228" s="28">
        <f t="shared" ref="BP228:CC228" si="298">SLOPE(BP27:BP227,$B27:$B227)</f>
        <v>8.1796417004048549E-2</v>
      </c>
      <c r="BQ228" s="28">
        <f t="shared" si="298"/>
        <v>7.2860412757973697E-2</v>
      </c>
      <c r="BR228" s="28">
        <f t="shared" si="298"/>
        <v>7.1736589446589435E-2</v>
      </c>
      <c r="BS228" s="28">
        <f t="shared" si="298"/>
        <v>7.9496872586872602E-2</v>
      </c>
      <c r="BT228" s="28">
        <f t="shared" si="298"/>
        <v>7.8841145431145412E-2</v>
      </c>
      <c r="BU228" s="28">
        <f t="shared" si="298"/>
        <v>7.5750392156862745E-2</v>
      </c>
      <c r="BV228" s="28">
        <f t="shared" si="298"/>
        <v>6.1934585777126142E-2</v>
      </c>
      <c r="BW228" s="28">
        <f t="shared" si="298"/>
        <v>5.246973262032089E-2</v>
      </c>
      <c r="BX228" s="28">
        <f t="shared" si="298"/>
        <v>6.7310560224089683E-2</v>
      </c>
      <c r="BY228" s="28">
        <f t="shared" si="298"/>
        <v>5.3076134453781516E-2</v>
      </c>
      <c r="BZ228" s="28">
        <f t="shared" si="298"/>
        <v>4.8817619047619054E-2</v>
      </c>
      <c r="CA228" s="28">
        <f t="shared" si="298"/>
        <v>5.995921568627454E-2</v>
      </c>
      <c r="CB228" s="28">
        <f t="shared" si="298"/>
        <v>4.7132284186401807E-2</v>
      </c>
      <c r="CC228" s="28">
        <f t="shared" si="298"/>
        <v>4.3233911290322558E-2</v>
      </c>
      <c r="CE228" s="28">
        <f>SLOPE(CE27:CE227,$B27:$B227)</f>
        <v>-3.8534590026527947E-2</v>
      </c>
      <c r="CF228" s="28">
        <f t="shared" ref="CF228:CS228" si="299">SLOPE(CF27:CF227,$B27:$B227)</f>
        <v>-3.3997444195573136E-2</v>
      </c>
      <c r="CG228" s="28">
        <f t="shared" si="299"/>
        <v>-2.2624273021991041E-2</v>
      </c>
      <c r="CH228" s="28">
        <f t="shared" si="299"/>
        <v>-2.8463263734998717E-2</v>
      </c>
      <c r="CI228" s="28">
        <f t="shared" si="299"/>
        <v>-3.6220704866232439E-2</v>
      </c>
      <c r="CJ228" s="28">
        <f t="shared" si="299"/>
        <v>-4.2944575005412919E-2</v>
      </c>
      <c r="CK228" s="28">
        <f t="shared" si="299"/>
        <v>-3.599649451361045E-2</v>
      </c>
      <c r="CL228" s="28">
        <f t="shared" si="299"/>
        <v>-3.8779388947304622E-2</v>
      </c>
      <c r="CM228" s="28">
        <f t="shared" si="299"/>
        <v>-4.0894455810023864E-2</v>
      </c>
      <c r="CN228" s="28">
        <f t="shared" si="299"/>
        <v>-4.4851874358846022E-2</v>
      </c>
      <c r="CO228" s="28">
        <f t="shared" si="299"/>
        <v>-3.740569167224489E-2</v>
      </c>
      <c r="CP228" s="28">
        <f t="shared" si="299"/>
        <v>-2.1509748760514733E-2</v>
      </c>
      <c r="CQ228" s="28">
        <f t="shared" si="299"/>
        <v>-3.586453650282153E-2</v>
      </c>
      <c r="CR228" s="28">
        <f t="shared" si="299"/>
        <v>-1.8029141337386052E-2</v>
      </c>
      <c r="CS228" s="28">
        <f t="shared" si="299"/>
        <v>-2.4820568034906291E-2</v>
      </c>
      <c r="CU228" s="28">
        <f>SLOPE(CU27:CU227,$B27:$B227)</f>
        <v>-2.5801692648763253E-2</v>
      </c>
      <c r="CV228" s="28">
        <f t="shared" ref="CV228:DI228" si="300">SLOPE(CV27:CV227,$B27:$B227)</f>
        <v>-2.000447160554493E-2</v>
      </c>
      <c r="CW228" s="28">
        <f t="shared" si="300"/>
        <v>-2.4019667722863815E-2</v>
      </c>
      <c r="CX228" s="28">
        <f t="shared" si="300"/>
        <v>-1.7625646935135724E-2</v>
      </c>
      <c r="CY228" s="28">
        <f t="shared" si="300"/>
        <v>-2.3511466386795306E-2</v>
      </c>
      <c r="CZ228" s="28">
        <f t="shared" si="300"/>
        <v>-3.5916974606307175E-2</v>
      </c>
      <c r="DA228" s="28">
        <f t="shared" si="300"/>
        <v>-3.2706232040090773E-2</v>
      </c>
      <c r="DB228" s="28">
        <f t="shared" si="300"/>
        <v>-3.0645957566557375E-2</v>
      </c>
      <c r="DC228" s="28">
        <f t="shared" si="300"/>
        <v>-3.4782771483057563E-2</v>
      </c>
      <c r="DD228" s="28">
        <f t="shared" si="300"/>
        <v>-4.1991683581517412E-2</v>
      </c>
      <c r="DE228" s="28">
        <f t="shared" si="300"/>
        <v>-2.7684595331347279E-2</v>
      </c>
      <c r="DF228" s="28">
        <f t="shared" si="300"/>
        <v>-2.4952328089108987E-2</v>
      </c>
      <c r="DG228" s="28">
        <f t="shared" si="300"/>
        <v>-3.0873682133614723E-2</v>
      </c>
      <c r="DH228" s="28">
        <f t="shared" si="300"/>
        <v>-2.3459969284409774E-2</v>
      </c>
      <c r="DI228" s="28">
        <f t="shared" si="300"/>
        <v>-2.5781279048732741E-2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43.034847897897897</v>
      </c>
      <c r="BP229" s="28">
        <f t="shared" ref="BP229:CC229" si="301">INTERCEPT(BP27:BP227,$B27:$B227)</f>
        <v>40.078904466936564</v>
      </c>
      <c r="BQ229" s="28">
        <f t="shared" si="301"/>
        <v>39.266431538461546</v>
      </c>
      <c r="BR229" s="28">
        <f t="shared" si="301"/>
        <v>39.076973959673971</v>
      </c>
      <c r="BS229" s="28">
        <f t="shared" si="301"/>
        <v>39.02188495495497</v>
      </c>
      <c r="BT229" s="28">
        <f t="shared" si="301"/>
        <v>39.394708082368084</v>
      </c>
      <c r="BU229" s="28">
        <f t="shared" si="301"/>
        <v>39.443344873949584</v>
      </c>
      <c r="BV229" s="28">
        <f t="shared" si="301"/>
        <v>39.279711601906165</v>
      </c>
      <c r="BW229" s="28">
        <f t="shared" si="301"/>
        <v>40.106839465240654</v>
      </c>
      <c r="BX229" s="28">
        <f t="shared" si="301"/>
        <v>40.435633137254889</v>
      </c>
      <c r="BY229" s="28">
        <f t="shared" si="301"/>
        <v>40.475608907563014</v>
      </c>
      <c r="BZ229" s="28">
        <f t="shared" si="301"/>
        <v>39.594694285714283</v>
      </c>
      <c r="CA229" s="28">
        <f t="shared" si="301"/>
        <v>38.758005322128845</v>
      </c>
      <c r="CB229" s="28">
        <f t="shared" si="301"/>
        <v>38.630500351413282</v>
      </c>
      <c r="CC229" s="28">
        <f t="shared" si="301"/>
        <v>37.890708548387103</v>
      </c>
      <c r="CD229" s="2"/>
      <c r="CE229" s="28">
        <f>INTERCEPT(CE27:CE227,$B27:$B227)</f>
        <v>43.989137328367626</v>
      </c>
      <c r="CF229" s="28">
        <f t="shared" ref="CF229:CS229" si="302">INTERCEPT(CF27:CF227,$B27:$B227)</f>
        <v>42.794557630366469</v>
      </c>
      <c r="CG229" s="28">
        <f t="shared" si="302"/>
        <v>41.060715365550919</v>
      </c>
      <c r="CH229" s="28">
        <f t="shared" si="302"/>
        <v>41.292373099116475</v>
      </c>
      <c r="CI229" s="28">
        <f t="shared" si="302"/>
        <v>42.043264980247713</v>
      </c>
      <c r="CJ229" s="28">
        <f t="shared" si="302"/>
        <v>43.654227645856182</v>
      </c>
      <c r="CK229" s="28">
        <f t="shared" si="302"/>
        <v>42.578144389639164</v>
      </c>
      <c r="CL229" s="28">
        <f t="shared" si="302"/>
        <v>42.583844850417123</v>
      </c>
      <c r="CM229" s="28">
        <f t="shared" si="302"/>
        <v>43.037700759783959</v>
      </c>
      <c r="CN229" s="28">
        <f t="shared" si="302"/>
        <v>44.061499550879475</v>
      </c>
      <c r="CO229" s="28">
        <f t="shared" si="302"/>
        <v>42.938333374536008</v>
      </c>
      <c r="CP229" s="28">
        <f t="shared" si="302"/>
        <v>41.239576647540517</v>
      </c>
      <c r="CQ229" s="28">
        <f t="shared" si="302"/>
        <v>42.226874029791098</v>
      </c>
      <c r="CR229" s="28">
        <f t="shared" si="302"/>
        <v>39.873519063449848</v>
      </c>
      <c r="CS229" s="28">
        <f t="shared" si="302"/>
        <v>40.63007767416407</v>
      </c>
      <c r="CT229" s="2"/>
      <c r="CU229" s="28">
        <f>INTERCEPT(CU27:CU227,$B27:$B227)</f>
        <v>42.6806047490388</v>
      </c>
      <c r="CV229" s="28">
        <f t="shared" ref="CV229:DI229" si="303">INTERCEPT(CV27:CV227,$B27:$B227)</f>
        <v>41.228166126185521</v>
      </c>
      <c r="CW229" s="28">
        <f t="shared" si="303"/>
        <v>41.194000591907781</v>
      </c>
      <c r="CX229" s="28">
        <f t="shared" si="303"/>
        <v>40.135535641812332</v>
      </c>
      <c r="CY229" s="28">
        <f t="shared" si="303"/>
        <v>40.682720398848204</v>
      </c>
      <c r="CZ229" s="28">
        <f t="shared" si="303"/>
        <v>42.930161537919375</v>
      </c>
      <c r="DA229" s="28">
        <f t="shared" si="303"/>
        <v>42.21226981379786</v>
      </c>
      <c r="DB229" s="28">
        <f t="shared" si="303"/>
        <v>41.754531484975459</v>
      </c>
      <c r="DC229" s="28">
        <f t="shared" si="303"/>
        <v>42.411478832047081</v>
      </c>
      <c r="DD229" s="28">
        <f t="shared" si="303"/>
        <v>43.748183478699033</v>
      </c>
      <c r="DE229" s="28">
        <f t="shared" si="303"/>
        <v>41.933049283927474</v>
      </c>
      <c r="DF229" s="28">
        <f t="shared" si="303"/>
        <v>41.579168565121655</v>
      </c>
      <c r="DG229" s="28">
        <f t="shared" si="303"/>
        <v>41.705681214721913</v>
      </c>
      <c r="DH229" s="28">
        <f t="shared" si="303"/>
        <v>40.445587593036215</v>
      </c>
      <c r="DI229" s="28">
        <f t="shared" si="303"/>
        <v>40.715471431117635</v>
      </c>
    </row>
    <row r="230" spans="1:273" x14ac:dyDescent="0.25">
      <c r="A230" s="138"/>
      <c r="B230" s="28" t="s">
        <v>36</v>
      </c>
      <c r="C230" s="5">
        <f>C$7 - ABS(C$11)*Expt!$B$9</f>
        <v>-2.5913412774721323</v>
      </c>
      <c r="D230" s="5">
        <f>D$7 - ABS(D$11)*Expt!$B$9</f>
        <v>2.6391594658382758</v>
      </c>
      <c r="E230" s="5">
        <f>E$7 - ABS(E$11)*Expt!$B$9</f>
        <v>0.24000703791904243</v>
      </c>
      <c r="F230" s="5">
        <f>F$7 - ABS(F$11)*Expt!$B$9</f>
        <v>4.036196176657711</v>
      </c>
      <c r="G230" s="5">
        <f>G$7 - ABS(G$11)*Expt!$B$9</f>
        <v>6.4923721774334169</v>
      </c>
      <c r="H230" s="5">
        <f>H$7 - ABS(H$11)*Expt!$B$9</f>
        <v>5.9999999710284797</v>
      </c>
      <c r="I230" s="5">
        <f>I$7 - ABS(I$11)*Expt!$B$9</f>
        <v>6.0007429094279843</v>
      </c>
      <c r="J230" s="5">
        <f>J$7 - ABS(J$11)*Expt!$B$9</f>
        <v>10.084505481362307</v>
      </c>
      <c r="K230" s="5">
        <f>K$7 - ABS(K$11)*Expt!$B$9</f>
        <v>8.868038198229101</v>
      </c>
      <c r="L230" s="5">
        <f>L$7 - ABS(L$11)*Expt!$B$9</f>
        <v>7.1213977984472265</v>
      </c>
      <c r="M230" s="5">
        <f>M$7 - ABS(M$11)*Expt!$B$9</f>
        <v>9.5173602082476947</v>
      </c>
      <c r="N230" s="5">
        <f>N$7 - ABS(N$11)*Expt!$B$9</f>
        <v>5.9999998746302694</v>
      </c>
      <c r="O230" s="5">
        <f>O$7 - ABS(O$11)*Expt!$B$9</f>
        <v>7.7917969476731059</v>
      </c>
      <c r="P230" s="5">
        <f>P$7 - ABS(P$11)*Expt!$B$9</f>
        <v>9.5409961351226897</v>
      </c>
      <c r="Q230" s="5">
        <f>Q$7 - ABS(Q$11)*Expt!$B$9</f>
        <v>12.999999820206121</v>
      </c>
    </row>
    <row r="231" spans="1:273" x14ac:dyDescent="0.25">
      <c r="A231" s="138"/>
      <c r="B231" s="3" t="s">
        <v>60</v>
      </c>
      <c r="C231" s="72">
        <f>C7 - C11*$S231</f>
        <v>36.451292262387128</v>
      </c>
      <c r="D231" s="72">
        <f t="shared" ref="D231:Q231" si="304">D7 - D11*$S231</f>
        <v>41.920338318460523</v>
      </c>
      <c r="E231" s="72">
        <f t="shared" si="304"/>
        <v>41.408105805501712</v>
      </c>
      <c r="F231" s="72">
        <f t="shared" si="304"/>
        <v>41.495231396311041</v>
      </c>
      <c r="G231" s="72">
        <f t="shared" si="304"/>
        <v>42.524906048025542</v>
      </c>
      <c r="H231" s="72">
        <f t="shared" si="304"/>
        <v>42.389276365951901</v>
      </c>
      <c r="I231" s="72">
        <f t="shared" si="304"/>
        <v>42.332956675194602</v>
      </c>
      <c r="J231" s="72">
        <f t="shared" si="304"/>
        <v>43.460143151083891</v>
      </c>
      <c r="K231" s="72">
        <f t="shared" si="304"/>
        <v>43.41252477617703</v>
      </c>
      <c r="L231" s="72">
        <f t="shared" si="304"/>
        <v>43.007550476889065</v>
      </c>
      <c r="M231" s="72">
        <f t="shared" si="304"/>
        <v>43.693724368446034</v>
      </c>
      <c r="N231" s="72">
        <f t="shared" si="304"/>
        <v>42.202286635067971</v>
      </c>
      <c r="O231" s="72">
        <f t="shared" si="304"/>
        <v>42.606495692861245</v>
      </c>
      <c r="P231" s="72">
        <f t="shared" si="304"/>
        <v>43.544792627967439</v>
      </c>
      <c r="Q231" s="72">
        <f t="shared" si="304"/>
        <v>44.071679551354563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305">C10 + C14*$S232</f>
        <v>143.01768706022762</v>
      </c>
      <c r="D232" s="72">
        <f t="shared" si="305"/>
        <v>150.49380995261987</v>
      </c>
      <c r="E232" s="72">
        <f t="shared" si="305"/>
        <v>149.71617784079223</v>
      </c>
      <c r="F232" s="72">
        <f t="shared" si="305"/>
        <v>147.42416359643545</v>
      </c>
      <c r="G232" s="72">
        <f t="shared" si="305"/>
        <v>149.77112754884473</v>
      </c>
      <c r="H232" s="72">
        <f t="shared" si="305"/>
        <v>150.27258296419268</v>
      </c>
      <c r="I232" s="72">
        <f t="shared" si="305"/>
        <v>149.44061824611103</v>
      </c>
      <c r="J232" s="72">
        <f t="shared" si="305"/>
        <v>147.4461045292949</v>
      </c>
      <c r="K232" s="72">
        <f t="shared" si="305"/>
        <v>146.94219396189521</v>
      </c>
      <c r="L232" s="72">
        <f t="shared" si="305"/>
        <v>146.08489630889054</v>
      </c>
      <c r="M232" s="72">
        <f t="shared" si="305"/>
        <v>145.57162318811913</v>
      </c>
      <c r="N232" s="72">
        <f t="shared" si="305"/>
        <v>145.10465647745337</v>
      </c>
      <c r="O232" s="72">
        <f t="shared" si="305"/>
        <v>146.81932578621254</v>
      </c>
      <c r="P232" s="72">
        <f t="shared" si="305"/>
        <v>149.66899559695096</v>
      </c>
      <c r="Q232" s="72">
        <f>Q10 + Q14*$S232</f>
        <v>152.14896764023345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177.23637454681614</v>
      </c>
      <c r="D233" s="2">
        <f>D$10 + ABS(D$14)*Expt!$B$10</f>
        <v>184.99999548414027</v>
      </c>
      <c r="E233" s="2">
        <f>E$10 + ABS(E$14)*Expt!$B$10</f>
        <v>184.71884816936893</v>
      </c>
      <c r="F233" s="2">
        <f>F$10 + ABS(F$14)*Expt!$B$10</f>
        <v>181.05470278761743</v>
      </c>
      <c r="G233" s="2">
        <f>G$10 + ABS(G$14)*Expt!$B$10</f>
        <v>182.13390584723314</v>
      </c>
      <c r="H233" s="2">
        <f>H$10 + ABS(H$14)*Expt!$B$10</f>
        <v>182.90192671728224</v>
      </c>
      <c r="I233" s="2">
        <f>I$10 + ABS(I$14)*Expt!$B$10</f>
        <v>182.87142494322512</v>
      </c>
      <c r="J233" s="2">
        <f>J$10 + ABS(J$14)*Expt!$B$10</f>
        <v>179.20809106523191</v>
      </c>
      <c r="K233" s="2">
        <f>K$10 + ABS(K$14)*Expt!$B$10</f>
        <v>177.82061911010481</v>
      </c>
      <c r="L233" s="2">
        <f>L$10 + ABS(L$14)*Expt!$B$10</f>
        <v>177.4065263795388</v>
      </c>
      <c r="M233" s="2">
        <f>M$10 + ABS(M$14)*Expt!$B$10</f>
        <v>177.49959572498796</v>
      </c>
      <c r="N233" s="2">
        <f>N$10 + ABS(N$14)*Expt!$B$10</f>
        <v>177.6727569727183</v>
      </c>
      <c r="O233" s="2">
        <f>O$10 + ABS(O$14)*Expt!$B$10</f>
        <v>178.82943964795069</v>
      </c>
      <c r="P233" s="2">
        <f>P$10 + ABS(P$14)*Expt!$B$10</f>
        <v>182.80733615075141</v>
      </c>
      <c r="Q233" s="2">
        <f>Q$10 + ABS(Q$14)*Expt!$B$10</f>
        <v>195.99996039556561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8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</row>
    <row r="4" spans="1:27" x14ac:dyDescent="0.25">
      <c r="B4" s="12" t="s">
        <v>7</v>
      </c>
      <c r="C4" s="7">
        <f>A!C$21</f>
        <v>3.7639575171275355E-6</v>
      </c>
      <c r="D4" s="8">
        <f>A!D$21</f>
        <v>1.0278074676066147E-2</v>
      </c>
      <c r="E4" s="8">
        <f>A!E$21</f>
        <v>2.8197169356854585E-2</v>
      </c>
      <c r="F4" s="8">
        <f>A!F$21</f>
        <v>4.8134757937392442E-2</v>
      </c>
      <c r="G4" s="8">
        <f>A!G$21</f>
        <v>4.9189724214995921E-2</v>
      </c>
      <c r="H4" s="8">
        <f>A!H$21</f>
        <v>6.0776916642018307E-2</v>
      </c>
      <c r="I4" s="8">
        <f>A!I$21</f>
        <v>6.7147651288424606E-2</v>
      </c>
      <c r="J4" s="8">
        <f>A!J$21</f>
        <v>7.4743651894576393E-2</v>
      </c>
      <c r="K4" s="8">
        <f>A!K$21</f>
        <v>7.8621882707701984E-2</v>
      </c>
      <c r="L4" s="8">
        <f>A!L$21</f>
        <v>9.3520063523945166E-2</v>
      </c>
      <c r="M4" s="8">
        <f>A!M$21</f>
        <v>0.10283184659084915</v>
      </c>
      <c r="N4" s="8">
        <f>A!N$21</f>
        <v>0.10995018151241258</v>
      </c>
      <c r="O4" s="9">
        <f>A!O$21</f>
        <v>0.11592842768876066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1.0766817169743294E-2</v>
      </c>
      <c r="E5" s="8">
        <f>B!E$21</f>
        <v>2.7259765694044466E-2</v>
      </c>
      <c r="F5" s="8">
        <f>B!F$21</f>
        <v>4.6549548492483411E-2</v>
      </c>
      <c r="G5" s="8">
        <f>B!G$21</f>
        <v>5.1008337899613607E-2</v>
      </c>
      <c r="H5" s="8">
        <f>B!H$21</f>
        <v>5.9504744498435333E-2</v>
      </c>
      <c r="I5" s="8">
        <f>B!I$21</f>
        <v>6.6419939801873842E-2</v>
      </c>
      <c r="J5" s="8">
        <f>B!J$21</f>
        <v>7.2556271770406508E-2</v>
      </c>
      <c r="K5" s="8">
        <f>B!K$21</f>
        <v>8.5070019624917587E-2</v>
      </c>
      <c r="L5" s="8">
        <f>B!L$21</f>
        <v>9.2136566106669093E-2</v>
      </c>
      <c r="M5" s="8">
        <f>B!M$21</f>
        <v>0.10271021974752603</v>
      </c>
      <c r="N5" s="8">
        <f>B!N$21</f>
        <v>0.11329561819941844</v>
      </c>
      <c r="O5" s="9">
        <f>B!O$21</f>
        <v>0.11532893147265383</v>
      </c>
      <c r="P5" s="7"/>
    </row>
    <row r="6" spans="1:27" ht="15.75" thickBot="1" x14ac:dyDescent="0.3">
      <c r="B6" s="12" t="s">
        <v>9</v>
      </c>
      <c r="C6" s="7">
        <f>'C'!C$21</f>
        <v>6.4273614112492815E-3</v>
      </c>
      <c r="D6" s="8">
        <f>'C'!D$21</f>
        <v>1.4196566291097312E-2</v>
      </c>
      <c r="E6" s="8">
        <f>'C'!E$21</f>
        <v>2.893117239578509E-2</v>
      </c>
      <c r="F6" s="8">
        <f>'C'!F$21</f>
        <v>5.0176864816964636E-2</v>
      </c>
      <c r="G6" s="8">
        <f>'C'!G$21</f>
        <v>5.4891337025215071E-2</v>
      </c>
      <c r="H6" s="8">
        <f>'C'!H$21</f>
        <v>6.2498684537205064E-2</v>
      </c>
      <c r="I6" s="8">
        <f>'C'!I$21</f>
        <v>6.7995168580218104E-2</v>
      </c>
      <c r="J6" s="8">
        <f>'C'!J$21</f>
        <v>7.4838819620588387E-2</v>
      </c>
      <c r="K6" s="8">
        <f>'C'!K$21</f>
        <v>8.2202419354115597E-2</v>
      </c>
      <c r="L6" s="8">
        <f>'C'!L$21</f>
        <v>9.1770156993939284E-2</v>
      </c>
      <c r="M6" s="8">
        <f>'C'!M$21</f>
        <v>0.10362336199993667</v>
      </c>
      <c r="N6" s="8">
        <f>'C'!N$21</f>
        <v>0.11198077676610474</v>
      </c>
      <c r="O6" s="9">
        <f>'C'!O$21</f>
        <v>0.11842388120144892</v>
      </c>
      <c r="P6" s="7"/>
    </row>
    <row r="7" spans="1:27" x14ac:dyDescent="0.25">
      <c r="B7" s="13" t="s">
        <v>10</v>
      </c>
      <c r="C7" s="14">
        <f t="shared" ref="C7:O7" si="0">AVERAGE(C4:C6)</f>
        <v>2.1437084562554698E-3</v>
      </c>
      <c r="D7" s="15">
        <f t="shared" si="0"/>
        <v>1.174715271230225E-2</v>
      </c>
      <c r="E7" s="15">
        <f t="shared" si="0"/>
        <v>2.8129369148894714E-2</v>
      </c>
      <c r="F7" s="15">
        <f t="shared" si="0"/>
        <v>4.828705708228017E-2</v>
      </c>
      <c r="G7" s="15">
        <f t="shared" si="0"/>
        <v>5.1696466379941526E-2</v>
      </c>
      <c r="H7" s="15">
        <f t="shared" si="0"/>
        <v>6.0926781892552899E-2</v>
      </c>
      <c r="I7" s="15">
        <f t="shared" si="0"/>
        <v>6.718758655683886E-2</v>
      </c>
      <c r="J7" s="15">
        <f t="shared" si="0"/>
        <v>7.4046247761857101E-2</v>
      </c>
      <c r="K7" s="15">
        <f t="shared" si="0"/>
        <v>8.1964773895578394E-2</v>
      </c>
      <c r="L7" s="15">
        <f t="shared" si="0"/>
        <v>9.2475595541517852E-2</v>
      </c>
      <c r="M7" s="15">
        <f t="shared" si="0"/>
        <v>0.10305514277943728</v>
      </c>
      <c r="N7" s="15">
        <f t="shared" si="0"/>
        <v>0.11174219215931191</v>
      </c>
      <c r="O7" s="16">
        <f t="shared" si="0"/>
        <v>0.1165604134542878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3.7097527573902362E-3</v>
      </c>
      <c r="D8" s="22">
        <f t="shared" si="1"/>
        <v>2.1352839310664661E-3</v>
      </c>
      <c r="E8" s="22">
        <f t="shared" si="1"/>
        <v>8.3776353573393209E-4</v>
      </c>
      <c r="F8" s="22">
        <f t="shared" si="1"/>
        <v>1.8184477450870411E-3</v>
      </c>
      <c r="G8" s="22">
        <f t="shared" si="1"/>
        <v>2.9124281559366567E-3</v>
      </c>
      <c r="H8" s="22">
        <f t="shared" si="1"/>
        <v>1.5025857492753857E-3</v>
      </c>
      <c r="I8" s="22">
        <f t="shared" si="1"/>
        <v>7.8837335398811994E-4</v>
      </c>
      <c r="J8" s="22">
        <f t="shared" si="1"/>
        <v>1.2912341249142023E-3</v>
      </c>
      <c r="K8" s="22">
        <f t="shared" si="1"/>
        <v>3.2306305806703126E-3</v>
      </c>
      <c r="L8" s="22">
        <f t="shared" si="1"/>
        <v>9.2290245108012689E-4</v>
      </c>
      <c r="M8" s="22">
        <f t="shared" si="1"/>
        <v>4.9583574312758521E-4</v>
      </c>
      <c r="N8" s="22">
        <f t="shared" si="1"/>
        <v>1.6854312853510384E-3</v>
      </c>
      <c r="O8" s="23">
        <f t="shared" si="1"/>
        <v>1.6414118806119024E-3</v>
      </c>
      <c r="P8" s="26"/>
    </row>
    <row r="9" spans="1:27" x14ac:dyDescent="0.25">
      <c r="B9" s="3">
        <f>Expt!B1*2</f>
        <v>8000</v>
      </c>
      <c r="C9" s="27">
        <f>$B$9*C7</f>
        <v>17.14966765004376</v>
      </c>
      <c r="D9" s="27">
        <f t="shared" ref="D9:O10" si="2">$B$9*D7</f>
        <v>93.977221698418006</v>
      </c>
      <c r="E9" s="27">
        <f t="shared" si="2"/>
        <v>225.03495319115771</v>
      </c>
      <c r="F9" s="27">
        <f t="shared" si="2"/>
        <v>386.29645665824137</v>
      </c>
      <c r="G9" s="27">
        <f t="shared" si="2"/>
        <v>413.57173103953221</v>
      </c>
      <c r="H9" s="27">
        <f t="shared" si="2"/>
        <v>487.41425514042317</v>
      </c>
      <c r="I9" s="27">
        <f t="shared" si="2"/>
        <v>537.50069245471093</v>
      </c>
      <c r="J9" s="27">
        <f t="shared" si="2"/>
        <v>592.36998209485682</v>
      </c>
      <c r="K9" s="27">
        <f t="shared" si="2"/>
        <v>655.71819116462711</v>
      </c>
      <c r="L9" s="27">
        <f t="shared" si="2"/>
        <v>739.80476433214278</v>
      </c>
      <c r="M9" s="27">
        <f t="shared" si="2"/>
        <v>824.44114223549821</v>
      </c>
      <c r="N9" s="27">
        <f t="shared" si="2"/>
        <v>893.9375372744953</v>
      </c>
      <c r="O9" s="27">
        <f t="shared" si="2"/>
        <v>932.48330763430238</v>
      </c>
      <c r="P9" s="18"/>
      <c r="R9" s="3">
        <f ca="1">LINEST(INDIRECT($Q$7),INDIRECT($Q$3), FALSE)</f>
        <v>18.050621820220574</v>
      </c>
      <c r="S9" s="3" t="s">
        <v>14</v>
      </c>
      <c r="Z9" s="3"/>
      <c r="AA9" s="3"/>
    </row>
    <row r="10" spans="1:27" x14ac:dyDescent="0.25">
      <c r="C10" s="18">
        <f>$B$9*C8</f>
        <v>29.67802205912189</v>
      </c>
      <c r="D10" s="18">
        <f t="shared" si="2"/>
        <v>17.082271448531728</v>
      </c>
      <c r="E10" s="18">
        <f t="shared" si="2"/>
        <v>6.7021082858714571</v>
      </c>
      <c r="F10" s="18">
        <f t="shared" si="2"/>
        <v>14.547581960696329</v>
      </c>
      <c r="G10" s="18">
        <f t="shared" si="2"/>
        <v>23.299425247493254</v>
      </c>
      <c r="H10" s="18">
        <f t="shared" si="2"/>
        <v>12.020685994203086</v>
      </c>
      <c r="I10" s="18">
        <f t="shared" si="2"/>
        <v>6.3069868319049593</v>
      </c>
      <c r="J10" s="18">
        <f t="shared" si="2"/>
        <v>10.329872999313618</v>
      </c>
      <c r="K10" s="18">
        <f t="shared" si="2"/>
        <v>25.845044645362499</v>
      </c>
      <c r="L10" s="18">
        <f t="shared" si="2"/>
        <v>7.3832196086410153</v>
      </c>
      <c r="M10" s="18">
        <f t="shared" si="2"/>
        <v>3.9666859450206817</v>
      </c>
      <c r="N10" s="18">
        <f t="shared" si="2"/>
        <v>13.483450282808308</v>
      </c>
      <c r="O10" s="18">
        <f t="shared" si="2"/>
        <v>13.13129504489522</v>
      </c>
      <c r="P10" s="18"/>
    </row>
    <row r="11" spans="1:27" ht="17.25" x14ac:dyDescent="0.25">
      <c r="B11" s="3">
        <f>Expt!B3</f>
        <v>8</v>
      </c>
      <c r="C11" s="27">
        <f>C9/$B11</f>
        <v>2.14370845625547</v>
      </c>
      <c r="D11" s="27">
        <f t="shared" ref="D11:O11" si="3">D9/$B11</f>
        <v>11.747152712302251</v>
      </c>
      <c r="E11" s="27">
        <f t="shared" si="3"/>
        <v>28.129369148894714</v>
      </c>
      <c r="F11" s="27">
        <f t="shared" si="3"/>
        <v>48.287057082280171</v>
      </c>
      <c r="G11" s="27">
        <f t="shared" si="3"/>
        <v>51.696466379941526</v>
      </c>
      <c r="H11" s="27">
        <f t="shared" si="3"/>
        <v>60.926781892552896</v>
      </c>
      <c r="I11" s="27">
        <f t="shared" si="3"/>
        <v>67.187586556838866</v>
      </c>
      <c r="J11" s="27">
        <f t="shared" si="3"/>
        <v>74.046247761857103</v>
      </c>
      <c r="K11" s="27">
        <f t="shared" si="3"/>
        <v>81.964773895578389</v>
      </c>
      <c r="L11" s="27">
        <f t="shared" si="3"/>
        <v>92.475595541517848</v>
      </c>
      <c r="M11" s="27">
        <f t="shared" si="3"/>
        <v>103.05514277943728</v>
      </c>
      <c r="N11" s="27">
        <f t="shared" si="3"/>
        <v>111.74219215931191</v>
      </c>
      <c r="O11" s="27">
        <f t="shared" si="3"/>
        <v>116.5604134542878</v>
      </c>
      <c r="P11" s="18"/>
      <c r="R11" s="3">
        <f ca="1">R9/$B$11</f>
        <v>2.2563277275275717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3.7097527573902362</v>
      </c>
      <c r="D12" s="27">
        <f t="shared" ref="D12:O12" si="4">D10/$B11</f>
        <v>2.135283931066466</v>
      </c>
      <c r="E12" s="27">
        <f t="shared" si="4"/>
        <v>0.83776353573393214</v>
      </c>
      <c r="F12" s="27">
        <f t="shared" si="4"/>
        <v>1.8184477450870411</v>
      </c>
      <c r="G12" s="27">
        <f t="shared" si="4"/>
        <v>2.9124281559366567</v>
      </c>
      <c r="H12" s="27">
        <f t="shared" si="4"/>
        <v>1.5025857492753858</v>
      </c>
      <c r="I12" s="27">
        <f t="shared" si="4"/>
        <v>0.78837335398811992</v>
      </c>
      <c r="J12" s="27">
        <f t="shared" si="4"/>
        <v>1.2912341249142023</v>
      </c>
      <c r="K12" s="27">
        <f t="shared" si="4"/>
        <v>3.2306305806703124</v>
      </c>
      <c r="L12" s="27">
        <f t="shared" si="4"/>
        <v>0.92290245108012692</v>
      </c>
      <c r="M12" s="27">
        <f t="shared" si="4"/>
        <v>0.49583574312758522</v>
      </c>
      <c r="N12" s="27">
        <f t="shared" si="4"/>
        <v>1.6854312853510385</v>
      </c>
      <c r="O12" s="27">
        <f t="shared" si="4"/>
        <v>1.6414118806119025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11.747152712302251</v>
      </c>
      <c r="E13" s="27">
        <f t="shared" si="5"/>
        <v>28.129369148894714</v>
      </c>
      <c r="F13" s="27">
        <f t="shared" si="5"/>
        <v>48.287057082280171</v>
      </c>
      <c r="G13" s="27">
        <f t="shared" si="5"/>
        <v>51.696466379941526</v>
      </c>
      <c r="H13" s="27">
        <f t="shared" si="5"/>
        <v>60.926781892552896</v>
      </c>
      <c r="I13" s="27">
        <f t="shared" si="5"/>
        <v>67.187586556838866</v>
      </c>
      <c r="J13" s="27">
        <f t="shared" si="5"/>
        <v>74.046247761857103</v>
      </c>
      <c r="K13" s="27">
        <f t="shared" si="5"/>
        <v>81.964773895578389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282040.96594094642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2.14370845625547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92.475595541517848</v>
      </c>
      <c r="M14" s="27">
        <f t="shared" si="6"/>
        <v>103.05514277943728</v>
      </c>
      <c r="N14" s="27">
        <f t="shared" si="6"/>
        <v>111.74219215931191</v>
      </c>
      <c r="O14" s="27">
        <f t="shared" si="6"/>
        <v>116.5604134542878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2.7202356404036676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8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  <c r="T3" s="3">
        <f ca="1">R11/(B9*10^-9)</f>
        <v>261851.10024592729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1.0783465635938768E-2</v>
      </c>
      <c r="E4" s="8">
        <f>A!E$22</f>
        <v>1.873761697988564E-2</v>
      </c>
      <c r="F4" s="8">
        <f>A!F$22</f>
        <v>4.1284151306538591E-2</v>
      </c>
      <c r="G4" s="8">
        <f>A!G$22</f>
        <v>3.5710789424150929E-2</v>
      </c>
      <c r="H4" s="8">
        <f>A!H$22</f>
        <v>5.9296145718243001E-2</v>
      </c>
      <c r="I4" s="8">
        <f>A!I$22</f>
        <v>5.7054650552599402E-2</v>
      </c>
      <c r="J4" s="8">
        <f>A!J$22</f>
        <v>6.5705663166153602E-2</v>
      </c>
      <c r="K4" s="8">
        <f>A!K$22</f>
        <v>8.0949488877737535E-2</v>
      </c>
      <c r="L4" s="8">
        <f>A!L$22</f>
        <v>8.875455970540895E-2</v>
      </c>
      <c r="M4" s="8">
        <f>A!M$22</f>
        <v>0.101475433585528</v>
      </c>
      <c r="N4" s="8">
        <f>A!N$22</f>
        <v>9.3909500546576832E-2</v>
      </c>
      <c r="O4" s="9">
        <f>A!O$22</f>
        <v>0.10282227962255272</v>
      </c>
      <c r="P4" s="7"/>
      <c r="T4" s="38">
        <f ca="1">T3/'α1(I)'!R13</f>
        <v>0.92841513066138603</v>
      </c>
      <c r="U4" s="2" t="s">
        <v>37</v>
      </c>
    </row>
    <row r="5" spans="1:27" x14ac:dyDescent="0.25">
      <c r="B5" s="12" t="s">
        <v>8</v>
      </c>
      <c r="C5" s="7">
        <f>B!C$22</f>
        <v>5.5109876966457966E-4</v>
      </c>
      <c r="D5" s="8">
        <f>B!D$22</f>
        <v>1.3325725713029597E-2</v>
      </c>
      <c r="E5" s="8">
        <f>B!E$22</f>
        <v>1.9951406150332574E-2</v>
      </c>
      <c r="F5" s="8">
        <f>B!F$22</f>
        <v>4.4000435726451979E-2</v>
      </c>
      <c r="G5" s="8">
        <f>B!G$22</f>
        <v>4.2232956758088525E-2</v>
      </c>
      <c r="H5" s="8">
        <f>B!H$22</f>
        <v>5.6304145390316543E-2</v>
      </c>
      <c r="I5" s="8">
        <f>B!I$22</f>
        <v>6.0711267577149591E-2</v>
      </c>
      <c r="J5" s="8">
        <f>B!J$22</f>
        <v>6.8102926666140193E-2</v>
      </c>
      <c r="K5" s="8">
        <f>B!K$22</f>
        <v>7.4687700349483022E-2</v>
      </c>
      <c r="L5" s="8">
        <f>B!L$22</f>
        <v>8.1523405395779694E-2</v>
      </c>
      <c r="M5" s="8">
        <f>B!M$22</f>
        <v>9.2843100590476901E-2</v>
      </c>
      <c r="N5" s="8">
        <f>B!N$22</f>
        <v>9.8709840295748794E-2</v>
      </c>
      <c r="O5" s="9">
        <f>B!O$22</f>
        <v>9.9694657364992847E-2</v>
      </c>
      <c r="P5" s="7"/>
    </row>
    <row r="6" spans="1:27" ht="15.75" thickBot="1" x14ac:dyDescent="0.3">
      <c r="B6" s="12" t="s">
        <v>9</v>
      </c>
      <c r="C6" s="7">
        <f>'C'!C$22</f>
        <v>3.9334430231745994E-3</v>
      </c>
      <c r="D6" s="8">
        <f>'C'!D$22</f>
        <v>1.826449376598548E-2</v>
      </c>
      <c r="E6" s="8">
        <f>'C'!E$22</f>
        <v>2.0652377327616257E-2</v>
      </c>
      <c r="F6" s="8">
        <f>'C'!F$22</f>
        <v>4.7396748419894844E-2</v>
      </c>
      <c r="G6" s="8">
        <f>'C'!G$22</f>
        <v>5.5039265635017535E-2</v>
      </c>
      <c r="H6" s="8">
        <f>'C'!H$22</f>
        <v>6.8114200565278935E-2</v>
      </c>
      <c r="I6" s="8">
        <f>'C'!I$22</f>
        <v>6.9144399027426889E-2</v>
      </c>
      <c r="J6" s="8">
        <f>'C'!J$22</f>
        <v>7.6422189060813425E-2</v>
      </c>
      <c r="K6" s="8">
        <f>'C'!K$22</f>
        <v>9.0726092962437166E-2</v>
      </c>
      <c r="L6" s="8">
        <f>'C'!L$22</f>
        <v>9.4357481306716701E-2</v>
      </c>
      <c r="M6" s="8">
        <f>'C'!M$22</f>
        <v>0.11244856983859945</v>
      </c>
      <c r="N6" s="8">
        <f>'C'!N$22</f>
        <v>0.10600754327905634</v>
      </c>
      <c r="O6" s="9">
        <f>'C'!O$22</f>
        <v>0.11257295000162762</v>
      </c>
      <c r="P6" s="7"/>
    </row>
    <row r="7" spans="1:27" x14ac:dyDescent="0.25">
      <c r="B7" s="13" t="s">
        <v>10</v>
      </c>
      <c r="C7" s="14">
        <f t="shared" ref="C7:O7" si="0">AVERAGE(C4:C6)</f>
        <v>1.4948472642797262E-3</v>
      </c>
      <c r="D7" s="15">
        <f t="shared" si="0"/>
        <v>1.4124561704984615E-2</v>
      </c>
      <c r="E7" s="15">
        <f t="shared" si="0"/>
        <v>1.9780466819278156E-2</v>
      </c>
      <c r="F7" s="15">
        <f t="shared" si="0"/>
        <v>4.4227111817628471E-2</v>
      </c>
      <c r="G7" s="15">
        <f t="shared" si="0"/>
        <v>4.432767060575233E-2</v>
      </c>
      <c r="H7" s="15">
        <f t="shared" si="0"/>
        <v>6.1238163891279486E-2</v>
      </c>
      <c r="I7" s="15">
        <f t="shared" si="0"/>
        <v>6.2303439052391961E-2</v>
      </c>
      <c r="J7" s="15">
        <f t="shared" si="0"/>
        <v>7.0076926297702402E-2</v>
      </c>
      <c r="K7" s="15">
        <f t="shared" si="0"/>
        <v>8.2121094063219241E-2</v>
      </c>
      <c r="L7" s="15">
        <f t="shared" si="0"/>
        <v>8.8211815469301791E-2</v>
      </c>
      <c r="M7" s="15">
        <f t="shared" si="0"/>
        <v>0.10225570133820146</v>
      </c>
      <c r="N7" s="15">
        <f t="shared" si="0"/>
        <v>9.9542294707127318E-2</v>
      </c>
      <c r="O7" s="16">
        <f t="shared" si="0"/>
        <v>0.10502996232972439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2.1297862380897526E-3</v>
      </c>
      <c r="D8" s="22">
        <f t="shared" si="1"/>
        <v>3.8039518500067259E-3</v>
      </c>
      <c r="E8" s="22">
        <f t="shared" si="1"/>
        <v>9.6875796176669774E-4</v>
      </c>
      <c r="F8" s="22">
        <f t="shared" si="1"/>
        <v>3.0625965136279521E-3</v>
      </c>
      <c r="G8" s="22">
        <f t="shared" si="1"/>
        <v>9.8330243433139598E-3</v>
      </c>
      <c r="H8" s="22">
        <f t="shared" si="1"/>
        <v>6.1398637401180968E-3</v>
      </c>
      <c r="I8" s="22">
        <f t="shared" si="1"/>
        <v>6.2001420992651443E-3</v>
      </c>
      <c r="J8" s="22">
        <f t="shared" si="1"/>
        <v>5.6243655394883829E-3</v>
      </c>
      <c r="K8" s="22">
        <f t="shared" si="1"/>
        <v>8.0831307941169207E-3</v>
      </c>
      <c r="L8" s="22">
        <f t="shared" si="1"/>
        <v>6.4342291380781631E-3</v>
      </c>
      <c r="M8" s="22">
        <f t="shared" si="1"/>
        <v>9.8259971216241616E-3</v>
      </c>
      <c r="N8" s="22">
        <f t="shared" si="1"/>
        <v>6.0918301642029354E-3</v>
      </c>
      <c r="O8" s="23">
        <f t="shared" si="1"/>
        <v>6.716993561881609E-3</v>
      </c>
      <c r="P8" s="26"/>
    </row>
    <row r="9" spans="1:27" x14ac:dyDescent="0.25">
      <c r="B9" s="3">
        <f>Expt!B1</f>
        <v>4000</v>
      </c>
      <c r="C9" s="27">
        <f>$B$9*C7</f>
        <v>5.9793890571189046</v>
      </c>
      <c r="D9" s="27">
        <f t="shared" ref="D9:O10" si="2">$B$9*D7</f>
        <v>56.498246819938458</v>
      </c>
      <c r="E9" s="27">
        <f t="shared" si="2"/>
        <v>79.121867277112628</v>
      </c>
      <c r="F9" s="27">
        <f t="shared" si="2"/>
        <v>176.90844727051388</v>
      </c>
      <c r="G9" s="27">
        <f t="shared" si="2"/>
        <v>177.31068242300933</v>
      </c>
      <c r="H9" s="27">
        <f t="shared" si="2"/>
        <v>244.95265556511794</v>
      </c>
      <c r="I9" s="27">
        <f t="shared" si="2"/>
        <v>249.21375620956783</v>
      </c>
      <c r="J9" s="27">
        <f t="shared" si="2"/>
        <v>280.3077051908096</v>
      </c>
      <c r="K9" s="27">
        <f t="shared" si="2"/>
        <v>328.48437625287698</v>
      </c>
      <c r="L9" s="27">
        <f t="shared" si="2"/>
        <v>352.84726187720719</v>
      </c>
      <c r="M9" s="27">
        <f t="shared" si="2"/>
        <v>409.02280535280585</v>
      </c>
      <c r="N9" s="27">
        <f t="shared" si="2"/>
        <v>398.16917882850925</v>
      </c>
      <c r="O9" s="27">
        <f t="shared" si="2"/>
        <v>420.11984931889754</v>
      </c>
      <c r="P9" s="18"/>
      <c r="R9" s="3">
        <f ca="1">LINEST(INDIRECT($Q$7),INDIRECT($Q$3), FALSE)</f>
        <v>8.3792352078696748</v>
      </c>
      <c r="S9" s="3" t="s">
        <v>14</v>
      </c>
      <c r="Z9" s="3"/>
      <c r="AA9" s="3"/>
    </row>
    <row r="10" spans="1:27" x14ac:dyDescent="0.25">
      <c r="C10" s="18">
        <f>$B$9*C8</f>
        <v>8.5191449523590101</v>
      </c>
      <c r="D10" s="18">
        <f t="shared" si="2"/>
        <v>15.215807400026904</v>
      </c>
      <c r="E10" s="18">
        <f t="shared" si="2"/>
        <v>3.8750318470667908</v>
      </c>
      <c r="F10" s="18">
        <f t="shared" si="2"/>
        <v>12.250386054511809</v>
      </c>
      <c r="G10" s="18">
        <f t="shared" si="2"/>
        <v>39.332097373255841</v>
      </c>
      <c r="H10" s="18">
        <f t="shared" si="2"/>
        <v>24.559454960472387</v>
      </c>
      <c r="I10" s="18">
        <f t="shared" si="2"/>
        <v>24.800568397060577</v>
      </c>
      <c r="J10" s="18">
        <f t="shared" si="2"/>
        <v>22.497462157953532</v>
      </c>
      <c r="K10" s="18">
        <f t="shared" si="2"/>
        <v>32.332523176467681</v>
      </c>
      <c r="L10" s="18">
        <f t="shared" si="2"/>
        <v>25.736916552312653</v>
      </c>
      <c r="M10" s="18">
        <f t="shared" si="2"/>
        <v>39.30398848649665</v>
      </c>
      <c r="N10" s="18">
        <f t="shared" si="2"/>
        <v>24.367320656811742</v>
      </c>
      <c r="O10" s="18">
        <f t="shared" si="2"/>
        <v>26.867974247526437</v>
      </c>
      <c r="P10" s="18"/>
    </row>
    <row r="11" spans="1:27" ht="17.25" x14ac:dyDescent="0.25">
      <c r="B11" s="3">
        <f>Expt!B3</f>
        <v>8</v>
      </c>
      <c r="C11" s="27">
        <f>C9/$B11</f>
        <v>0.74742363213986307</v>
      </c>
      <c r="D11" s="27">
        <f t="shared" ref="D11:O11" si="3">D9/$B11</f>
        <v>7.0622808524923073</v>
      </c>
      <c r="E11" s="27">
        <f t="shared" si="3"/>
        <v>9.8902334096390785</v>
      </c>
      <c r="F11" s="27">
        <f t="shared" si="3"/>
        <v>22.113555908814234</v>
      </c>
      <c r="G11" s="27">
        <f t="shared" si="3"/>
        <v>22.163835302876166</v>
      </c>
      <c r="H11" s="27">
        <f t="shared" si="3"/>
        <v>30.619081945639742</v>
      </c>
      <c r="I11" s="27">
        <f t="shared" si="3"/>
        <v>31.151719526195979</v>
      </c>
      <c r="J11" s="27">
        <f t="shared" si="3"/>
        <v>35.0384631488512</v>
      </c>
      <c r="K11" s="27">
        <f t="shared" si="3"/>
        <v>41.060547031609623</v>
      </c>
      <c r="L11" s="27">
        <f t="shared" si="3"/>
        <v>44.105907734650899</v>
      </c>
      <c r="M11" s="27">
        <f t="shared" si="3"/>
        <v>51.127850669100731</v>
      </c>
      <c r="N11" s="27">
        <f t="shared" si="3"/>
        <v>49.771147353563656</v>
      </c>
      <c r="O11" s="27">
        <f t="shared" si="3"/>
        <v>52.514981164862192</v>
      </c>
      <c r="P11" s="18"/>
      <c r="R11" s="3">
        <f ca="1">R9/$B$11</f>
        <v>1.0474044009837093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1.0648931190448763</v>
      </c>
      <c r="D12" s="27">
        <f t="shared" ref="D12:O12" si="4">D10/$B11</f>
        <v>1.901975925003363</v>
      </c>
      <c r="E12" s="27">
        <f t="shared" si="4"/>
        <v>0.48437898088334885</v>
      </c>
      <c r="F12" s="27">
        <f t="shared" si="4"/>
        <v>1.5312982568139761</v>
      </c>
      <c r="G12" s="27">
        <f t="shared" si="4"/>
        <v>4.9165121716569802</v>
      </c>
      <c r="H12" s="27">
        <f t="shared" si="4"/>
        <v>3.0699318700590483</v>
      </c>
      <c r="I12" s="27">
        <f t="shared" si="4"/>
        <v>3.1000710496325721</v>
      </c>
      <c r="J12" s="27">
        <f t="shared" si="4"/>
        <v>2.8121827697441915</v>
      </c>
      <c r="K12" s="27">
        <f t="shared" si="4"/>
        <v>4.0415653970584602</v>
      </c>
      <c r="L12" s="27">
        <f t="shared" si="4"/>
        <v>3.2171145690390817</v>
      </c>
      <c r="M12" s="27">
        <f t="shared" si="4"/>
        <v>4.9129985608120812</v>
      </c>
      <c r="N12" s="27">
        <f t="shared" si="4"/>
        <v>3.0459150821014678</v>
      </c>
      <c r="O12" s="27">
        <f t="shared" si="4"/>
        <v>3.3584967809408046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N13" si="5">IF(AND(D$7&gt;$A13, D$7&lt;$A14), D$11, #N/A)</f>
        <v>7.0622808524923073</v>
      </c>
      <c r="E13" s="27">
        <f t="shared" si="5"/>
        <v>9.8902334096390785</v>
      </c>
      <c r="F13" s="27">
        <f t="shared" si="5"/>
        <v>22.113555908814234</v>
      </c>
      <c r="G13" s="27">
        <f t="shared" si="5"/>
        <v>22.163835302876166</v>
      </c>
      <c r="H13" s="27">
        <f t="shared" si="5"/>
        <v>30.619081945639742</v>
      </c>
      <c r="I13" s="27">
        <f t="shared" si="5"/>
        <v>31.151719526195979</v>
      </c>
      <c r="J13" s="27">
        <f t="shared" si="5"/>
        <v>35.0384631488512</v>
      </c>
      <c r="K13" s="27">
        <f t="shared" si="5"/>
        <v>41.060547031609623</v>
      </c>
      <c r="L13" s="27">
        <f t="shared" si="5"/>
        <v>44.105907734650899</v>
      </c>
      <c r="M13" s="27" t="e">
        <f t="shared" si="5"/>
        <v>#N/A</v>
      </c>
      <c r="N13" s="27" t="e">
        <f t="shared" si="5"/>
        <v>#N/A</v>
      </c>
      <c r="O13" s="27"/>
      <c r="P13" s="18"/>
      <c r="R13" s="3">
        <f ca="1">R11/($B$9*10^-9)</f>
        <v>261851.10024592729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0.74742363213986307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51.127850669100731</v>
      </c>
      <c r="N14" s="27">
        <f t="shared" si="6"/>
        <v>49.771147353563656</v>
      </c>
      <c r="O14" s="27">
        <f t="shared" si="6"/>
        <v>52.514981164862192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1.0737099068708187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1.1072693606269832</v>
      </c>
      <c r="D3" s="74">
        <f>B!$P$21</f>
        <v>1.0852738245817051</v>
      </c>
      <c r="E3" s="74">
        <f>'C'!$P$21</f>
        <v>1.0739072523286659</v>
      </c>
      <c r="F3" s="75">
        <f>AVERAGE(C3:E3)</f>
        <v>1.0888168125124513</v>
      </c>
      <c r="G3" s="80">
        <f>STDEV(C3:E3)</f>
        <v>1.6960900333862702E-2</v>
      </c>
    </row>
    <row r="4" spans="2:7" ht="15.75" thickBot="1" x14ac:dyDescent="0.3">
      <c r="B4" s="81" t="s">
        <v>54</v>
      </c>
      <c r="C4" s="82">
        <f>A!$P$22</f>
        <v>1.0438917999529531</v>
      </c>
      <c r="D4" s="82">
        <f>B!$P$22</f>
        <v>1.0400536418399904</v>
      </c>
      <c r="E4" s="82">
        <f>'C'!$P$22</f>
        <v>1.0055528939083911</v>
      </c>
      <c r="F4" s="83">
        <f>AVERAGE(C4:E4)</f>
        <v>1.0298327785671115</v>
      </c>
      <c r="G4" s="84">
        <f>STDEV(C4:E4)</f>
        <v>2.111438996764059E-2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0.81840293393323782</v>
      </c>
      <c r="D7" s="74">
        <f>B!$Q$21</f>
        <v>0.8348679082379401</v>
      </c>
      <c r="E7" s="74">
        <f>'C'!$Q$21</f>
        <v>0.8224566364758179</v>
      </c>
      <c r="F7" s="75">
        <f>AVERAGE(C7:E7)</f>
        <v>0.82524249288233198</v>
      </c>
      <c r="G7" s="80">
        <f>STDEV(C7:E7)</f>
        <v>8.5787290231078579E-3</v>
      </c>
    </row>
    <row r="8" spans="2:7" ht="15.75" thickBot="1" x14ac:dyDescent="0.3">
      <c r="B8" s="81" t="s">
        <v>54</v>
      </c>
      <c r="C8" s="82">
        <f>A!$Q$22</f>
        <v>0.86177871936529304</v>
      </c>
      <c r="D8" s="82">
        <f>B!$Q$22</f>
        <v>0.84982471557086703</v>
      </c>
      <c r="E8" s="82">
        <f>'C'!$Q$22</f>
        <v>0.89305531411867822</v>
      </c>
      <c r="F8" s="83">
        <f>AVERAGE(C8:E8)</f>
        <v>0.86821958301827939</v>
      </c>
      <c r="G8" s="84">
        <f>STDEV(C8:E8)</f>
        <v>2.2323411615337265E-2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2018-12-03T17:10:16Z</dcterms:modified>
</cp:coreProperties>
</file>